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E:\data science question\project\next techleap internship\SALES TREND ANALYSIS\"/>
    </mc:Choice>
  </mc:AlternateContent>
  <xr:revisionPtr revIDLastSave="0" documentId="13_ncr:1_{D4B74F5B-40DA-42E1-82AE-7B9A9E2E296B}" xr6:coauthVersionLast="47" xr6:coauthVersionMax="47" xr10:uidLastSave="{00000000-0000-0000-0000-000000000000}"/>
  <bookViews>
    <workbookView xWindow="-120" yWindow="-120" windowWidth="20730" windowHeight="11160" firstSheet="4" activeTab="4" xr2:uid="{00000000-000D-0000-FFFF-FFFF00000000}"/>
  </bookViews>
  <sheets>
    <sheet name="Sheet2" sheetId="6" state="hidden" r:id="rId1"/>
    <sheet name="Sheet4" sheetId="8" state="hidden" r:id="rId2"/>
    <sheet name="sales_data_sample" sheetId="1" state="hidden" r:id="rId3"/>
    <sheet name="analysis" sheetId="2" state="hidden" r:id="rId4"/>
    <sheet name="dashboard" sheetId="3" r:id="rId5"/>
  </sheets>
  <definedNames>
    <definedName name="_xlnm._FilterDatabase" localSheetId="3" hidden="1">analysis!$D$2:$E$3</definedName>
    <definedName name="_xlchart.v5.0" hidden="1">analysis!$G$1</definedName>
    <definedName name="_xlchart.v5.1" hidden="1">analysis!$G$2:$G$256</definedName>
    <definedName name="_xlchart.v5.2" hidden="1">analysis!$H$1</definedName>
    <definedName name="_xlchart.v5.3" hidden="1">analysis!$H$2:$H$256</definedName>
    <definedName name="_xlchart.v5.4" hidden="1">analysis!$G$1</definedName>
    <definedName name="_xlchart.v5.5" hidden="1">analysis!$G$2:$G$256</definedName>
    <definedName name="_xlchart.v5.6" hidden="1">analysis!$H$1</definedName>
    <definedName name="_xlchart.v5.7" hidden="1">analysis!$H$2:$H$256</definedName>
    <definedName name="DateRange">analysis!$A$2:$A$256</definedName>
    <definedName name="Slicer_COUNTRY">#N/A</definedName>
    <definedName name="Slicer_DEALSIZE">#N/A</definedName>
    <definedName name="Slicer_PRODUCTLINE">#N/A</definedName>
    <definedName name="Slicer_STATUS">#N/A</definedName>
    <definedName name="Slicer_YEAR_ID">#N/A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J44" i="2" l="1"/>
  <c r="H44" i="2"/>
  <c r="F44" i="2"/>
  <c r="H49" i="2" s="1"/>
  <c r="A2" i="2" a="1"/>
  <c r="A2" i="2" s="1"/>
  <c r="O6" i="2"/>
  <c r="G2" i="2" a="1"/>
  <c r="G2" i="2" s="1"/>
  <c r="H2" i="2" s="1"/>
  <c r="M2" i="2" a="1"/>
  <c r="M2" i="2" s="1"/>
  <c r="L2" i="2" a="1"/>
  <c r="L2" i="2" s="1"/>
  <c r="K2" i="2" a="1"/>
  <c r="K2" i="2" s="1"/>
  <c r="J2" i="2" a="1"/>
  <c r="J2" i="2" s="1"/>
  <c r="H15" i="2" l="1"/>
  <c r="H11" i="2"/>
  <c r="H14" i="2"/>
  <c r="H10" i="2"/>
  <c r="H13" i="2"/>
  <c r="H9" i="2"/>
  <c r="H16" i="2"/>
  <c r="H12" i="2"/>
  <c r="H8" i="2"/>
  <c r="H18" i="2"/>
  <c r="H6" i="2"/>
  <c r="H17" i="2"/>
  <c r="H5" i="2"/>
  <c r="H20" i="2"/>
  <c r="H4" i="2"/>
  <c r="H19" i="2"/>
  <c r="H7" i="2"/>
  <c r="H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<sst xmlns="http://schemas.openxmlformats.org/spreadsheetml/2006/main" count="16281" uniqueCount="607">
  <si>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</si>
  <si>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</si>
  <si>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</si>
  <si>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</si>
  <si>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</si>
  <si>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</si>
  <si>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</si>
  <si>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</si>
  <si>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</si>
  <si>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</si>
  <si>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</si>
  <si>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</si>
  <si>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</si>
  <si>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</si>
  <si>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</si>
  <si>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</si>
  <si>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</si>
  <si>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</si>
  <si>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</si>
  <si>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</si>
  <si>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</si>
  <si>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</si>
  <si>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</si>
  <si>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</si>
  <si>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</si>
  <si>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</si>
  <si>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</si>
  <si>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</si>
  <si>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</si>
  <si>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</si>
  <si>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</si>
  <si>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</si>
  <si>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</si>
  <si>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</si>
  <si>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</si>
  <si>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</si>
  <si>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</si>
  <si>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</si>
  <si>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</si>
  <si>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</si>
  <si>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</si>
  <si>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</si>
  <si>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</si>
  <si>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</si>
  <si>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</si>
  <si>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</si>
  <si>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</si>
  <si>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</si>
  <si>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</si>
  <si>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</si>
  <si>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</si>
  <si>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</si>
  <si>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</si>
  <si>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</si>
  <si>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</si>
  <si>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</si>
  <si>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</si>
  <si>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</si>
  <si>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</si>
  <si>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</si>
  <si>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</si>
  <si>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</si>
  <si>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</si>
  <si>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</si>
  <si>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</si>
  <si>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</si>
  <si>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</si>
  <si>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</si>
  <si>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</si>
  <si>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</si>
  <si>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</si>
  <si>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</si>
  <si>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</si>
  <si>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</si>
  <si>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</si>
  <si>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</si>
  <si>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</si>
  <si>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</si>
  <si>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</si>
  <si>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</si>
  <si>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</si>
  <si>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</si>
  <si>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</si>
  <si>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</si>
  <si>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</si>
  <si>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</si>
  <si>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</si>
  <si>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</si>
  <si>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</si>
  <si>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Victoria</t>
  </si>
  <si>
    <t>Australia</t>
  </si>
  <si>
    <t>APAC</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</si>
  <si>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</si>
  <si>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</si>
  <si>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</si>
  <si>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</si>
  <si>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</si>
  <si>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</si>
  <si>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</si>
  <si>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</si>
  <si>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</si>
  <si>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</si>
  <si>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</si>
  <si>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</si>
  <si>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</si>
  <si>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</si>
  <si>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</si>
  <si>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</si>
  <si>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</si>
  <si>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</si>
  <si>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</si>
  <si>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</si>
  <si>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</si>
  <si>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Cambridge</t>
  </si>
  <si>
    <t>MA</t>
  </si>
  <si>
    <t>Hernandez</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</si>
  <si>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</si>
  <si>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</si>
  <si>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</si>
  <si>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</si>
  <si>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</si>
  <si>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</si>
  <si>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</si>
  <si>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</si>
  <si>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</si>
  <si>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</si>
  <si>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</si>
  <si>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</si>
  <si>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</si>
  <si>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</si>
  <si>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</si>
  <si>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</si>
  <si>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</si>
  <si>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</si>
  <si>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11/24/2004 0:00</t>
  </si>
  <si>
    <t>Austria</t>
  </si>
  <si>
    <t>Large</t>
  </si>
  <si>
    <t>NSW</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</si>
  <si>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</si>
  <si>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</si>
  <si>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</si>
  <si>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</si>
  <si>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</si>
  <si>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</si>
  <si>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</si>
  <si>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</si>
  <si>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</si>
  <si>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</si>
  <si>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</si>
  <si>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</si>
  <si>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</si>
  <si>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</si>
  <si>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</si>
  <si>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</si>
  <si>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</si>
  <si>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</si>
  <si>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</si>
  <si>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</si>
  <si>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</si>
  <si>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</si>
  <si>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</si>
  <si>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</si>
  <si>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</si>
  <si>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</si>
  <si>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</si>
  <si>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</si>
  <si>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</si>
  <si>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</si>
  <si>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</si>
  <si>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</si>
  <si>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</si>
  <si>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</si>
  <si>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</si>
  <si>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</si>
  <si>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</si>
  <si>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</si>
  <si>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</si>
  <si>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</si>
  <si>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</si>
  <si>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</si>
  <si>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</si>
  <si>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</si>
  <si>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</si>
  <si>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</si>
  <si>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</si>
  <si>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</si>
  <si>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</si>
  <si>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</si>
  <si>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</si>
  <si>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</si>
  <si>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</si>
  <si>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</si>
  <si>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Philadelphia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</si>
  <si>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</si>
  <si>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</si>
  <si>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</si>
  <si>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</si>
  <si>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</si>
  <si>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</si>
  <si>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</si>
  <si>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</si>
  <si>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</si>
  <si>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</si>
  <si>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</si>
  <si>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</si>
  <si>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</si>
  <si>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</si>
  <si>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</si>
  <si>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</si>
  <si>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</si>
  <si>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</si>
  <si>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</si>
  <si>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</si>
  <si>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</si>
  <si>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</si>
  <si>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</si>
  <si>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</si>
  <si>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</si>
  <si>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</si>
  <si>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</si>
  <si>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</si>
  <si>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</si>
  <si>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</si>
  <si>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</si>
  <si>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</si>
  <si>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</si>
  <si>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</si>
  <si>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</si>
  <si>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</si>
  <si>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</si>
  <si>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</si>
  <si>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</si>
  <si>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</si>
  <si>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</si>
  <si>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</si>
  <si>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</si>
  <si>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</si>
  <si>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</si>
  <si>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</si>
  <si>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</si>
  <si>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</si>
  <si>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</si>
  <si>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</si>
  <si>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</si>
  <si>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</si>
  <si>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</si>
  <si>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</si>
  <si>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</si>
  <si>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</si>
  <si>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</si>
  <si>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</si>
  <si>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</si>
  <si>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</si>
  <si>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</si>
  <si>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</si>
  <si>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</si>
  <si>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</si>
  <si>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</si>
  <si>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</si>
  <si>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</si>
  <si>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</si>
  <si>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</si>
  <si>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</si>
  <si>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</si>
  <si>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</si>
  <si>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</si>
  <si>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S10_2016</t>
  </si>
  <si>
    <t>Osaka Souveniers Co.</t>
  </si>
  <si>
    <t>+81 06 6342 5555</t>
  </si>
  <si>
    <t>Dojima Avanza 4F, 1-6-20 Dojima, Kita-ku</t>
  </si>
  <si>
    <t>Osaka</t>
  </si>
  <si>
    <t>530-0003</t>
  </si>
  <si>
    <t>Kentary</t>
  </si>
  <si>
    <t>Mory</t>
  </si>
  <si>
    <t>Motor Mint Distributors Inc.</t>
  </si>
  <si>
    <t>11328 Douglas Av.</t>
  </si>
  <si>
    <t>Rosa</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</si>
  <si>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</si>
  <si>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</si>
  <si>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</si>
  <si>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</si>
  <si>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</si>
  <si>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</si>
  <si>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</si>
  <si>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</si>
  <si>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</si>
  <si>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</si>
  <si>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</si>
  <si>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</si>
  <si>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</si>
  <si>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</si>
  <si>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</si>
  <si>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</si>
  <si>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</si>
  <si>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</si>
  <si>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</si>
  <si>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</si>
  <si>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</si>
  <si>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</si>
  <si>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</si>
  <si>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</si>
  <si>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</si>
  <si>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</si>
  <si>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11/14/2003 0:00</t>
  </si>
  <si>
    <t>Men 'R' US Retailers, Ltd.</t>
  </si>
  <si>
    <t>6047 Douglas Av.</t>
  </si>
  <si>
    <t>Los Angeles</t>
  </si>
  <si>
    <t>Chandler</t>
  </si>
  <si>
    <t>Belgium</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</si>
  <si>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</si>
  <si>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</si>
  <si>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</si>
  <si>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</si>
  <si>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</si>
  <si>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</si>
  <si>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</si>
  <si>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</si>
  <si>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</si>
  <si>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</si>
  <si>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</si>
  <si>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</si>
  <si>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</si>
  <si>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</si>
  <si>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</si>
  <si>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</si>
  <si>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</si>
  <si>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</si>
  <si>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</si>
  <si>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</si>
  <si>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</si>
  <si>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</si>
  <si>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</si>
  <si>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</si>
  <si>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</si>
  <si>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</si>
  <si>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</si>
  <si>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</si>
  <si>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</si>
  <si>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</si>
  <si>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</si>
  <si>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</si>
  <si>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</si>
  <si>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</si>
  <si>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</si>
  <si>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</si>
  <si>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</si>
  <si>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</si>
  <si>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</si>
  <si>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</si>
  <si>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</si>
  <si>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</si>
  <si>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</si>
  <si>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</si>
  <si>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</si>
  <si>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</si>
  <si>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</si>
  <si>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</si>
  <si>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</si>
  <si>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</si>
  <si>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</si>
  <si>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10/22/2004 0:00</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</si>
  <si>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</si>
  <si>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</si>
  <si>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</si>
  <si>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</si>
  <si>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</si>
  <si>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</si>
  <si>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</si>
  <si>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</si>
  <si>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</si>
  <si>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</si>
  <si>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</si>
  <si>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</si>
  <si>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</si>
  <si>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</si>
  <si>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</si>
  <si>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Germany</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</si>
  <si>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</si>
  <si>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</si>
  <si>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</si>
  <si>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</si>
  <si>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</si>
  <si>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</si>
  <si>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</si>
  <si>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</si>
  <si>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</si>
  <si>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</si>
  <si>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</si>
  <si>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</si>
  <si>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</si>
  <si>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</si>
  <si>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</si>
  <si>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10/16/2004 0:00</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</si>
  <si>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</si>
  <si>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</si>
  <si>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</si>
  <si>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</si>
  <si>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</si>
  <si>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</si>
  <si>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</si>
  <si>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</si>
  <si>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</si>
  <si>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</si>
  <si>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</si>
  <si>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</si>
  <si>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</si>
  <si>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</si>
  <si>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</si>
  <si>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</si>
  <si>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</si>
  <si>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</si>
  <si>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</si>
  <si>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</si>
  <si>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</si>
  <si>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</si>
  <si>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</si>
  <si>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</si>
  <si>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</si>
  <si>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</si>
  <si>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</si>
  <si>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</si>
  <si>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</si>
  <si>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</si>
  <si>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</si>
  <si>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</si>
  <si>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</si>
  <si>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</si>
  <si>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</si>
  <si>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</si>
  <si>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</si>
  <si>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</si>
  <si>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</si>
  <si>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</si>
  <si>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</si>
  <si>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</si>
  <si>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</si>
  <si>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</si>
  <si>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</si>
  <si>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</si>
  <si>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</si>
  <si>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</si>
  <si>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</si>
  <si>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</si>
  <si>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</si>
  <si>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</si>
  <si>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</si>
  <si>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</si>
  <si>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</si>
  <si>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</si>
  <si>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</si>
  <si>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</si>
  <si>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</si>
  <si>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</si>
  <si>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</si>
  <si>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</si>
  <si>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</si>
  <si>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</si>
  <si>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</si>
  <si>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</si>
  <si>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</si>
  <si>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</si>
  <si>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</si>
  <si>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</si>
  <si>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</si>
  <si>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11/17/2004 0:00</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</si>
  <si>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</si>
  <si>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</si>
  <si>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</si>
  <si>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</si>
  <si>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</si>
  <si>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</si>
  <si>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</si>
  <si>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</si>
  <si>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</si>
  <si>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</si>
  <si>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</si>
  <si>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</si>
  <si>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</si>
  <si>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</si>
  <si>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</si>
  <si>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</si>
  <si>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</si>
  <si>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</si>
  <si>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</si>
  <si>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</si>
  <si>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</si>
  <si>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</si>
  <si>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</si>
  <si>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</si>
  <si>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</si>
  <si>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</si>
  <si>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</si>
  <si>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</si>
  <si>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</si>
  <si>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</si>
  <si>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</si>
  <si>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</si>
  <si>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</si>
  <si>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</si>
  <si>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</si>
  <si>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</si>
  <si>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</si>
  <si>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</si>
  <si>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</si>
  <si>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</si>
  <si>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</si>
  <si>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</si>
  <si>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</si>
  <si>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</si>
  <si>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</si>
  <si>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</si>
  <si>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</si>
  <si>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</si>
  <si>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</si>
  <si>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</si>
  <si>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</si>
  <si>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</si>
  <si>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</si>
  <si>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</si>
  <si>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</si>
  <si>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</si>
  <si>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</si>
  <si>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</si>
  <si>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</si>
  <si>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</si>
  <si>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</si>
  <si>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</si>
  <si>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</si>
  <si>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</si>
  <si>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</si>
  <si>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</si>
  <si>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</si>
  <si>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</si>
  <si>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</si>
  <si>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</si>
  <si>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</si>
  <si>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</si>
  <si>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</si>
  <si>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</si>
  <si>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</si>
  <si>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</si>
  <si>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</si>
  <si>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</si>
  <si>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</si>
  <si>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</si>
  <si>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</si>
  <si>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</si>
  <si>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</si>
  <si>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</si>
  <si>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</si>
  <si>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</si>
  <si>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</si>
  <si>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</si>
  <si>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</si>
  <si>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</si>
  <si>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</si>
  <si>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</si>
  <si>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</si>
  <si>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</si>
  <si>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</si>
  <si>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</si>
  <si>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</si>
  <si>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</si>
  <si>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</si>
  <si>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</si>
  <si>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</si>
  <si>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</si>
  <si>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</si>
  <si>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</si>
  <si>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</si>
  <si>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</si>
  <si>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</si>
  <si>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</si>
  <si>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</si>
  <si>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</si>
  <si>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</si>
  <si>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</si>
  <si>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</si>
  <si>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</si>
  <si>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</si>
  <si>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</si>
  <si>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</si>
  <si>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</si>
  <si>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</si>
  <si>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</si>
  <si>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ORDER DATE SORTED</t>
  </si>
  <si>
    <t>start date</t>
  </si>
  <si>
    <t>end date</t>
  </si>
  <si>
    <t>country sorted</t>
  </si>
  <si>
    <t>PRODUCTLINE SORTED</t>
  </si>
  <si>
    <t>STATUS SORTED</t>
  </si>
  <si>
    <t xml:space="preserve">CUSTOMER NAME </t>
  </si>
  <si>
    <t>DEAL  SIZE</t>
  </si>
  <si>
    <t>TOTAL ORDERS</t>
  </si>
  <si>
    <t>TOTAL SALES</t>
  </si>
  <si>
    <t>TOTAL SHIPPED</t>
  </si>
  <si>
    <t>SHIPPED ORDER PERCENTAGE</t>
  </si>
  <si>
    <t>Row Labels</t>
  </si>
  <si>
    <t>Grand Total</t>
  </si>
  <si>
    <t>Sum of SALES</t>
  </si>
  <si>
    <t>SUM OF SALES</t>
  </si>
  <si>
    <t xml:space="preserve">Top Product </t>
  </si>
  <si>
    <t>percentage of sales</t>
  </si>
  <si>
    <t>SHIPPED ORDER PER</t>
  </si>
  <si>
    <t>TOP PRODUCT</t>
  </si>
  <si>
    <t>START DATE</t>
  </si>
  <si>
    <t>END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</si>
</sst>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2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4" fontId="0" fillId="0" borderId="0" xfId="0" applyNumberFormat="1"/>
    <xf numFmtId="164" fontId="0" fillId="34" borderId="0" xfId="0" applyNumberFormat="1" applyFill="1"/>
    <xf numFmtId="0" fontId="0" fillId="34" borderId="0" xfId="0" applyFill="1"/>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0" fillId="34" borderId="0" xfId="0" applyFill="1" applyAlignment="1">
      <alignment horizontal="left"/>
    </xf>
    <xf numFmtId="14" fontId="0" fillId="0" borderId="0" xfId="0" applyNumberFormat="1" applyAlignment="1">
      <alignment horizontal="left"/>
    </xf>
    <xf numFmtId="10" fontId="0" fillId="0" borderId="0" xfId="0" applyNumberFormat="1"/>
    <xf numFmtId="0" fontId="18" fillId="35" borderId="0" xfId="0" applyFont="1" applyFill="1"/>
    <xf numFmtId="0" fontId="0" fillId="35" borderId="0" xfId="0" applyFill="1"/>
    <xf numFmtId="0" fontId="18" fillId="35" borderId="0" xfId="0" applyFont="1" applyFill="1" applyAlignment="1">
      <alignment horizontal="left"/>
    </xf>
    <xf numFmtId="14" fontId="19" fillId="34"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dd\/mm\/yyyy\ h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 dashboard.xlsx]Sheet2!PivotTable1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percentage of sales vs</a:t>
            </a:r>
            <a:r>
              <a:rPr lang="en-US" baseline="0"/>
              <a:t> product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Sheet2!$A$4:$A$11</c:f>
              <c:strCache>
                <c:ptCount val="7"/>
                <c:pt idx="0">
                  <c:v>Classic Cars</c:v>
                </c:pt>
                <c:pt idx="1">
                  <c:v>Motorcycles</c:v>
                </c:pt>
                <c:pt idx="2">
                  <c:v>Planes</c:v>
                </c:pt>
                <c:pt idx="3">
                  <c:v>Ships</c:v>
                </c:pt>
                <c:pt idx="4">
                  <c:v>Trains</c:v>
                </c:pt>
                <c:pt idx="5">
                  <c:v>Trucks and Buses</c:v>
                </c:pt>
                <c:pt idx="6">
                  <c:v>Vintage Cars</c:v>
                </c:pt>
              </c:strCache>
            </c:strRef>
          </c:cat>
          <c:val>
            <c:numRef>
              <c:f>Sheet2!$B$4:$B$11</c:f>
              <c:numCache>
                <c:formatCode>0.00%</c:formatCode>
                <c:ptCount val="7"/>
                <c:pt idx="0">
                  <c:v>0.39238843037686477</c:v>
                </c:pt>
                <c:pt idx="1">
                  <c:v>0.11855779421474207</c:v>
                </c:pt>
                <c:pt idx="2">
                  <c:v>9.5502882573438821E-2</c:v>
                </c:pt>
                <c:pt idx="3">
                  <c:v>6.6859323856209268E-2</c:v>
                </c:pt>
                <c:pt idx="4">
                  <c:v>2.2479962594804635E-2</c:v>
                </c:pt>
                <c:pt idx="5">
                  <c:v>0.11463444136298276</c:v>
                </c:pt>
                <c:pt idx="6">
                  <c:v>0.18957716502095759</c:v>
                </c:pt>
              </c:numCache>
            </c:numRef>
          </c:val>
          <c:extLst>
            <c:ext xmlns:c16="http://schemas.microsoft.com/office/drawing/2014/chart" uri="{C3380CC4-5D6E-409C-BE32-E72D297353CC}">
              <c16:uniqueId val="{00000000-F87A-4BBC-BAE6-E9AE4465DBF9}"/>
            </c:ext>
          </c:extLst>
        </c:ser>
        <c:dLbls>
          <c:showLegendKey val="0"/>
          <c:showVal val="0"/>
          <c:showCatName val="0"/>
          <c:showSerName val="0"/>
          <c:showPercent val="0"/>
          <c:showBubbleSize val="0"/>
        </c:dLbls>
        <c:gapWidth val="182"/>
        <c:overlap val="-50"/>
        <c:axId val="498384272"/>
        <c:axId val="570114336"/>
      </c:barChart>
      <c:catAx>
        <c:axId val="49838427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0114336"/>
        <c:crosses val="autoZero"/>
        <c:auto val="1"/>
        <c:lblAlgn val="ctr"/>
        <c:lblOffset val="100"/>
        <c:noMultiLvlLbl val="0"/>
      </c:catAx>
      <c:valAx>
        <c:axId val="57011433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38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 dashboard.xlsx]Sheet4!PivotTable3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trendline>
            <c:name>LINEAR FORECASTING</c:name>
            <c:spPr>
              <a:ln w="19050" cap="rnd">
                <a:solidFill>
                  <a:schemeClr val="accent1"/>
                </a:solidFill>
                <a:prstDash val="sysDot"/>
              </a:ln>
              <a:effectLst/>
            </c:spPr>
            <c:trendlineType val="linear"/>
            <c:dispRSqr val="0"/>
            <c:dispEq val="0"/>
          </c:trendline>
          <c:cat>
            <c:strRef>
              <c:f>Sheet4!$A$4:$A$14</c:f>
              <c:strCache>
                <c:ptCount val="10"/>
                <c:pt idx="0">
                  <c:v>10/16/2004 0:00</c:v>
                </c:pt>
                <c:pt idx="1">
                  <c:v>10/22/2004 0:00</c:v>
                </c:pt>
                <c:pt idx="2">
                  <c:v>11/14/2003 0:00</c:v>
                </c:pt>
                <c:pt idx="3">
                  <c:v>11/17/2004 0:00</c:v>
                </c:pt>
                <c:pt idx="4">
                  <c:v>11/24/2004 0:00</c:v>
                </c:pt>
                <c:pt idx="5">
                  <c:v>12-02-2003</c:v>
                </c:pt>
                <c:pt idx="6">
                  <c:v>11-06-2003</c:v>
                </c:pt>
                <c:pt idx="7">
                  <c:v>11-12-2003</c:v>
                </c:pt>
                <c:pt idx="8">
                  <c:v>11-04-2004</c:v>
                </c:pt>
                <c:pt idx="9">
                  <c:v>11-05-2004</c:v>
                </c:pt>
              </c:strCache>
            </c:strRef>
          </c:cat>
          <c:val>
            <c:numRef>
              <c:f>Sheet4!$B$4:$B$14</c:f>
              <c:numCache>
                <c:formatCode>General</c:formatCode>
                <c:ptCount val="10"/>
                <c:pt idx="0">
                  <c:v>103815.53</c:v>
                </c:pt>
                <c:pt idx="1">
                  <c:v>96850.65</c:v>
                </c:pt>
                <c:pt idx="2">
                  <c:v>131236</c:v>
                </c:pt>
                <c:pt idx="3">
                  <c:v>97958.37999999999</c:v>
                </c:pt>
                <c:pt idx="4">
                  <c:v>137644.72</c:v>
                </c:pt>
                <c:pt idx="5">
                  <c:v>109432.27</c:v>
                </c:pt>
                <c:pt idx="6">
                  <c:v>114456.85</c:v>
                </c:pt>
                <c:pt idx="7">
                  <c:v>111156.73</c:v>
                </c:pt>
                <c:pt idx="8">
                  <c:v>105074.98</c:v>
                </c:pt>
                <c:pt idx="9">
                  <c:v>106240.69000000002</c:v>
                </c:pt>
              </c:numCache>
            </c:numRef>
          </c:val>
          <c:smooth val="0"/>
          <c:extLst>
            <c:ext xmlns:c16="http://schemas.microsoft.com/office/drawing/2014/chart" uri="{C3380CC4-5D6E-409C-BE32-E72D297353CC}">
              <c16:uniqueId val="{00000000-D06A-4E21-AECE-F82F32055EE2}"/>
            </c:ext>
          </c:extLst>
        </c:ser>
        <c:dLbls>
          <c:showLegendKey val="0"/>
          <c:showVal val="0"/>
          <c:showCatName val="0"/>
          <c:showSerName val="0"/>
          <c:showPercent val="0"/>
          <c:showBubbleSize val="0"/>
        </c:dLbls>
        <c:smooth val="0"/>
        <c:axId val="504067264"/>
        <c:axId val="610281424"/>
      </c:lineChart>
      <c:catAx>
        <c:axId val="50406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81424"/>
        <c:crosses val="autoZero"/>
        <c:auto val="1"/>
        <c:lblAlgn val="ctr"/>
        <c:lblOffset val="100"/>
        <c:noMultiLvlLbl val="0"/>
      </c:catAx>
      <c:valAx>
        <c:axId val="61028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 dashboard.xlsx]Sheet4!PivotTable3</c:name>
    <c:fmtId val="2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0"/>
          <c:tx>
            <c:strRef>
              <c:f>Sheet4!$B$3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trendline>
            <c:name>LINEAR FORECASTING</c:name>
            <c:spPr>
              <a:ln w="19050" cap="rnd">
                <a:solidFill>
                  <a:schemeClr val="accent2"/>
                </a:solidFill>
              </a:ln>
              <a:effectLst/>
            </c:spPr>
            <c:trendlineType val="linear"/>
            <c:forward val="2"/>
            <c:dispRSqr val="0"/>
            <c:dispEq val="0"/>
          </c:trendline>
          <c:cat>
            <c:strRef>
              <c:f>Sheet4!$A$4:$A$14</c:f>
              <c:strCache>
                <c:ptCount val="10"/>
                <c:pt idx="0">
                  <c:v>10/16/2004 0:00</c:v>
                </c:pt>
                <c:pt idx="1">
                  <c:v>10/22/2004 0:00</c:v>
                </c:pt>
                <c:pt idx="2">
                  <c:v>11/14/2003 0:00</c:v>
                </c:pt>
                <c:pt idx="3">
                  <c:v>11/17/2004 0:00</c:v>
                </c:pt>
                <c:pt idx="4">
                  <c:v>11/24/2004 0:00</c:v>
                </c:pt>
                <c:pt idx="5">
                  <c:v>12-02-2003</c:v>
                </c:pt>
                <c:pt idx="6">
                  <c:v>11-06-2003</c:v>
                </c:pt>
                <c:pt idx="7">
                  <c:v>11-12-2003</c:v>
                </c:pt>
                <c:pt idx="8">
                  <c:v>11-04-2004</c:v>
                </c:pt>
                <c:pt idx="9">
                  <c:v>11-05-2004</c:v>
                </c:pt>
              </c:strCache>
            </c:strRef>
          </c:cat>
          <c:val>
            <c:numRef>
              <c:f>Sheet4!$B$4:$B$14</c:f>
              <c:numCache>
                <c:formatCode>General</c:formatCode>
                <c:ptCount val="10"/>
                <c:pt idx="0">
                  <c:v>103815.53</c:v>
                </c:pt>
                <c:pt idx="1">
                  <c:v>96850.65</c:v>
                </c:pt>
                <c:pt idx="2">
                  <c:v>131236</c:v>
                </c:pt>
                <c:pt idx="3">
                  <c:v>97958.37999999999</c:v>
                </c:pt>
                <c:pt idx="4">
                  <c:v>137644.72</c:v>
                </c:pt>
                <c:pt idx="5">
                  <c:v>109432.27</c:v>
                </c:pt>
                <c:pt idx="6">
                  <c:v>114456.85</c:v>
                </c:pt>
                <c:pt idx="7">
                  <c:v>111156.73</c:v>
                </c:pt>
                <c:pt idx="8">
                  <c:v>105074.98</c:v>
                </c:pt>
                <c:pt idx="9">
                  <c:v>106240.69000000002</c:v>
                </c:pt>
              </c:numCache>
            </c:numRef>
          </c:val>
          <c:smooth val="0"/>
          <c:extLst>
            <c:ext xmlns:c16="http://schemas.microsoft.com/office/drawing/2014/chart" uri="{C3380CC4-5D6E-409C-BE32-E72D297353CC}">
              <c16:uniqueId val="{0000000B-85A1-4783-A198-396D7C9A69D3}"/>
            </c:ext>
          </c:extLst>
        </c:ser>
        <c:dLbls>
          <c:showLegendKey val="0"/>
          <c:showVal val="0"/>
          <c:showCatName val="0"/>
          <c:showSerName val="0"/>
          <c:showPercent val="0"/>
          <c:showBubbleSize val="0"/>
        </c:dLbls>
        <c:marker val="1"/>
        <c:smooth val="0"/>
        <c:axId val="504067264"/>
        <c:axId val="610281424"/>
      </c:lineChart>
      <c:catAx>
        <c:axId val="5040672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0281424"/>
        <c:crosses val="autoZero"/>
        <c:auto val="1"/>
        <c:lblAlgn val="ctr"/>
        <c:lblOffset val="100"/>
        <c:noMultiLvlLbl val="0"/>
      </c:catAx>
      <c:valAx>
        <c:axId val="610281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06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 dashboard.xlsx]Sheet2!PivotTable1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percentage of sales vs</a:t>
            </a:r>
            <a:r>
              <a:rPr lang="en-US" baseline="0"/>
              <a:t> product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Sheet2!$A$4:$A$11</c:f>
              <c:strCache>
                <c:ptCount val="7"/>
                <c:pt idx="0">
                  <c:v>Classic Cars</c:v>
                </c:pt>
                <c:pt idx="1">
                  <c:v>Motorcycles</c:v>
                </c:pt>
                <c:pt idx="2">
                  <c:v>Planes</c:v>
                </c:pt>
                <c:pt idx="3">
                  <c:v>Ships</c:v>
                </c:pt>
                <c:pt idx="4">
                  <c:v>Trains</c:v>
                </c:pt>
                <c:pt idx="5">
                  <c:v>Trucks and Buses</c:v>
                </c:pt>
                <c:pt idx="6">
                  <c:v>Vintage Cars</c:v>
                </c:pt>
              </c:strCache>
            </c:strRef>
          </c:cat>
          <c:val>
            <c:numRef>
              <c:f>Sheet2!$B$4:$B$11</c:f>
              <c:numCache>
                <c:formatCode>0.00%</c:formatCode>
                <c:ptCount val="7"/>
                <c:pt idx="0">
                  <c:v>0.39238843037686477</c:v>
                </c:pt>
                <c:pt idx="1">
                  <c:v>0.11855779421474207</c:v>
                </c:pt>
                <c:pt idx="2">
                  <c:v>9.5502882573438821E-2</c:v>
                </c:pt>
                <c:pt idx="3">
                  <c:v>6.6859323856209268E-2</c:v>
                </c:pt>
                <c:pt idx="4">
                  <c:v>2.2479962594804635E-2</c:v>
                </c:pt>
                <c:pt idx="5">
                  <c:v>0.11463444136298276</c:v>
                </c:pt>
                <c:pt idx="6">
                  <c:v>0.18957716502095759</c:v>
                </c:pt>
              </c:numCache>
            </c:numRef>
          </c:val>
          <c:extLst>
            <c:ext xmlns:c16="http://schemas.microsoft.com/office/drawing/2014/chart" uri="{C3380CC4-5D6E-409C-BE32-E72D297353CC}">
              <c16:uniqueId val="{00000000-5C49-4ED9-936C-72E54CAD495D}"/>
            </c:ext>
          </c:extLst>
        </c:ser>
        <c:dLbls>
          <c:showLegendKey val="0"/>
          <c:showVal val="0"/>
          <c:showCatName val="0"/>
          <c:showSerName val="0"/>
          <c:showPercent val="0"/>
          <c:showBubbleSize val="0"/>
        </c:dLbls>
        <c:gapWidth val="182"/>
        <c:overlap val="-50"/>
        <c:axId val="498384272"/>
        <c:axId val="570114336"/>
      </c:barChart>
      <c:catAx>
        <c:axId val="49838427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0114336"/>
        <c:crosses val="autoZero"/>
        <c:auto val="1"/>
        <c:lblAlgn val="ctr"/>
        <c:lblOffset val="100"/>
        <c:noMultiLvlLbl val="0"/>
      </c:catAx>
      <c:valAx>
        <c:axId val="57011433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38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for Each Country</cx:v>
        </cx:txData>
      </cx:tx>
      <cx:txPr>
        <a:bodyPr spcFirstLastPara="1" vertOverflow="ellipsis" horzOverflow="overflow" wrap="square" lIns="0" tIns="0" rIns="0" bIns="0" anchor="ctr" anchorCtr="1"/>
        <a:lstStyle/>
        <a:p>
          <a:pPr algn="ctr" rtl="0">
            <a:defRPr/>
          </a:pPr>
          <a:r>
            <a:rPr lang="en-IN" b="1"/>
            <a:t>Total Sales for Each Country</a:t>
          </a:r>
        </a:p>
      </cx:txPr>
    </cx:title>
    <cx:plotArea>
      <cx:plotAreaRegion>
        <cx:series layoutId="regionMap" uniqueId="{8CFFDC04-0B83-431D-892B-973C835F5EAF}">
          <cx:tx>
            <cx:txData>
              <cx:f>_xlchart.v5.2</cx:f>
              <cx:v>SUM OF SALES</cx:v>
            </cx:txData>
          </cx:tx>
          <cx:dataId val="0"/>
          <cx:layoutPr>
            <cx:geography cultureLanguage="en-US" cultureRegion="IN" attribution="Powered by Bing">
              <cx:geoCache provider="{E9337A44-BEBE-4D9F-B70C-5C5E7DAFC167}">
                <cx:binary>7Hxrc9w20vVfSeXzS4W4E1ubrVqQw5nR3ZLvX1iyLJMgQPAK3n7927IsR5p1nGytq5IPj6oclcjB
ADhonD7dDeSft/M/bu3dTffTXFnX/+N2/vXnYhiaf/zyS39b3FU3/VGlb7u6rz8NR7d19Uv96ZO+
vfvlY3czaZf/gkNEf7ktbrrhbv75X/+Eb8vv6tP69mbQtXvh77rl6q73dui/8+6br366rb0b7pvn
8E2//pzcueqmMz//dOcGPSwvl+bu15+ffebnn345/Kb/6PUnCwMb/Edoy9iRxJxHiOHw8w/++Sdb
u/zL6+hIShRxKcljl+c3FTT7E+P4PIqbjx+7u77/6cvvJw2fDfrJc93X8cOc4/p+gMnJ5xn98hzT
f/3z4AHM8eDJE9gPAfmjV4eo/9v3Q3dj9c0jCP877gFmRwJHIY0Ikg8/z4BHhB5RGSJBCP28Luix
74cF+FND+vYSPGl6sAhP3hwuw79f/fXLcF53083yiMP/vgZMHklECAnD6MH2AeMnto/CI0EiyWX0
2OUD9H88jG/j/tjuAPTHx4eIn1/89Yh/NogfafZUHLFIhCKk4jnW9AjRUEYRYV+X4oHinpj79wfy
bdC/zuAA9a/PD2H/98u/HnZ1Z3Ptq0ez+wGWHh5xgJfxSDxwzXP06RHnCEcs+rIPwgO2/xPj+Tb6
XxseoP/1+SH6avPXo7+966ob9yN5Bh2FEslI8PBb6APPkAgoSDzCf0D1f2I830b/a8MD9L8+P0Q/
+RugH9+4m48/0NFyfMQEkREPvzDLc4ETSH7EwwiF0RMB9JR5/ng83wb/sd0B9o+PD6GP//3XG/7x
TXPjfhzpEECWUcSYwN9WOOJICs44Zo99PnD9Hw7j24B/aXaA95enh3AfX/71cKfa2Rv38XHy/zvL
c3KEKReA6Rcef27qoDglBiJi/MHFhgc88yfG823kvzY8wP7r80P00/3fAP3uxt3e/TjwKVg7plEo
8XPfio8oi4j46nmlfOzzwdrTPxzH74D+pd0h5l8e/wfkV3895Pvu7scaPMNHEWdIcgwa/v7nucEH
9wQjKQOWeXh9aPF/YkDfBv9rwwP0vz4/hH//N/Cs++HG/kBVQ8kRw4yxMHoIUO/BfRo94SP0GfZH
TXnANn84mt9B/mESh7g/PP0P1P8GWv6y0FY3jXZ3/ePG/9+ZHgGVU0FDIPsHyz7EHh1RjDiHBMJj
pw9s8ydH823snzU+WIFn7w7X4XL315PPNeTpbpq6+4GUj44IqBdOvqgb+PV8B4TkCHQ9DimnDx95
vhZ/akTfXoknTQ/W4cmbw1W43v4NVqG50T9QYlIIncDGETD/wz44cABAUYwSCG7hE59/DrbD9R8N
53fgf2h2CP3D00PYN9d/A9inu493PxB3yJxxQaXA7Iu0hxTZU+6n4BogoooE+6r8n8ZU1384nN/B
/Uu7Q+C/PD5E/vpv4HRfQfr6h+XqCbA+iQh+ZJznqAcQ6bKQQaLnS6R7L4eewv7K6eHu408nwIQf
6+9ml74N/2H7g2U4fH24HFv112+EV9f/fsTkf/fCRB6xkDBByRcvDGmzJ7sgkPIoRBEBB/GF/+lj
3w/O+Atg18PN8H1x8N3leGz+7dV4fHu4GK/+Bqz0p+f/35W0/m9ZntfK/ttq1+E+/j/6+lyI/DH0
9ftFyq9V2uRmuNl8Lu8+Wbnvv/1MEFByPmj6Pc/zsKr7j7/+jCj/TMwPVnP/Fc+8xuldXw9F/Uhd
X1vc3fTDrz9jCfkNyCgBzQnIcUsMPme6+/xGAPshiL6hpMMi+AXeytXdUPz6c4AjSMoiDAVOSL2K
SCDQZX3tP78jUKsQUUgkODMRIcgOPs7usrZLXruvUHz5+yfnq8tau6GHuUBJ9eefmocP3g81QhEj
mFEYJAEhSLC4f397cwVO8P7z/68XS9SGs8jU4McxaUvDYu86rfIpSgzx4XlTdVeIdhu6jPbUhnjY
DLU/Dkn7vq3GfcbHXdv3uWJh4bfMjCnuwkLVOPdxK+YitlomXsoXehiUkW+y9qbOmjifK9Xm5fHS
WGU9fzMOnVMNHc7HUL9chB4ugr5NxUDKWIqPUUtuxwqHqptsmlXDZaftfhzK9zmVa2Iy3CtL/fza
DU4qqKF1MSHd62ziSSG6QulMzsqN0wVxxUk7EJoUtD51Vm950F9yI6aYF2iMXbvunYDBj5gmDTVF
ktWoVIXv7xhZ3y/jvDFlVKheT2kbjJ/amU+ptU1c5euH0tgLbmBaQWPtMW2HhInyPcSgPuGkS0Xh
PgVrCcX92r/tuurSL5WLZdirjMlbpk8py/e6eD0H7fi+DFkbiyFqlWdrqZopx7FdYJjjsJQ2zvMm
eOlKC3Oa1Ty0k5qQuIoM13HTl23crK6JWbu+5XZIBjvTbShcYgmpEjIXJ6RHvSK+v3B6ekFHfEFo
FK94iHtUnxkpSlXV7t3aIatkMx9Lk4t4CN0ZqzMXo67Tmzmom01kcJgGU1ZuV1G9KMpmY43djlE3
q3x9QTN7RrrqPJDkuO8Kr0TQXHe+vMqXroiDPKhTPph4ooG4DebsMhD8eBZRnywtfDiypFNkWNpt
YGmVjJJIp9aqD05gryiPolCtvN71lT235Rwj0vhL15HrINLBtelkrlyWhwpN0m2xX18HND+hpr5u
u7U1qm0/aDuHMZsJ+hRkDVZ+4dNuFFLEPVmy1zpCeeJIkae11mSPl+nYl+W6sXORxZVtdbx0PYtL
NreJyemW8/6y67JPLSJn3DdvnHFd0tV0UjMzF1q3+JTQIsWjEKlc+iUNMjbHZSvPdLfsFi2rhA3i
uKg6pobFny8iHNTQjGFa5yh44dbxiuphTVsrAoXqEsbVFm9NDRjhKF+U0XRWQcFOje/edla+CgN7
JmyxpEUbdrAF8XxOXbW3K/PJ4st3k0cmybp23ISkeW28gd2I6/OpmUQc0Kza5FZ/IKU/Q7XIVSl4
udEk3MnyzNKxVZmm034o8yCufKtVRSeEFZ3rk6Bsq7jv+bKlRV0lGslKidmOqojs7YR0pZzuamWH
gCVD6U9Qp19xmY/JMFW7qrWwwYsiETmHZuV8K505HQffqyJjYdr0QYy76ljMrQqCuY2Rxh/ciLe4
1yZuvXVJpUkFfbGd1HOXGL+oIbebwl5obNtNAxukGF64LEilfF+idgZTKG/z6XT0RCZEd5cFHXxs
SzwqSjt36selosqXIr8meGx2xKD2lAe8j5lsqk23Tn2Kw7zYo8Luu2wc31veTOmCMvR2kt0188vp
ki9ZTGffKupydt4MksXLzBwI1lwr7zxPpoqUexrMa7w4o2Y5jZuoki5xor4g63xm1vy4RdG8o31r
jkfkNmAIzeUkg5OlGU96Kz+uYnxZltNrW7G4q4o6qebgTvNRbnQVZpswzy5y3sR0xcd0XE76WhvF
2eJjzsu4XiICHdXBrh9MqBY2Tdu+JtUZXkgsgsjHOtdxVU+7Ohgvi8ifl7UBLghzu/OTLlSeTyee
Rce9CXDSSMd3qwxPfRW8bfmAFW7H8K6MSKSiCPirwVH5wThcHYeuHhWa5yRau/k0tM5tfZUPqhdu
Ssp+ZilpRbqM7poJ+850V/VCdm4KsMpLD3ZE7WYY80mtxi4vM7tf6w7426NxeL1w3J8FOT5207pZ
vTsulqkPFRxp6VXA5lVNjE6p15iBf6hEPKG1uQ0N0OdiuDkzvLgImjmPRzi2pkJfFJvGDnMaivxi
qm6wcWHCal/GwizndqH8ZvTNR50P/bZDBYnpwHadRLuiDtJpCJM6q1fV9JMaCn485WsskD4PtH69
Ms03xVgdm8DsNQPyZV2TjEEP65MVKlqGu0VEc9Lm9oRnUbbH3LVqztcydmMTm9FtXAg+pvVneohe
dRy8gc9OuJk+hqiN11zGhg1xl0XFWZOHd11vXyGRrZuadiwtOjCmmtkq5cWMlC6cT/SYmXQZslS6
Rqu+J0i1c+t3RSF1Sjo/xoOfrugYvpv1mtbCFbGsuxsTBkPsEBDARAxP+8CaMynBA43r9E6LrGmU
6BHatr3mKhwiMPQo69KlW1laBn7ZuJ6HO+yC9e28rm8i7q0i0wDKoqnAXwV4BlXImt3M6jEu3Fwe
27ooP+gyH1O6Bg4+KAqWiDnLVZuZOi649h/CglT7dZnMrg+Hab+iuk00xctrtiz1u0W66kVo2EYu
o0g6dsHydGGsVUzOMfDvNQnom8qZ/mUZjlO8ijeuYcO+zlqaFgMdQSVZBy4dmDYwYtgwO1jVT9l7
2YtIiaahKg+nKqFtkfayPp7DsFauvZt6Tk4zFE3JGrA2GRd2U5ZyOzrB9hUKwus2H97ghYNDE1eZ
8NthGskbmtc6Zl1wRnLsVI5bdzyhwcWkRWPS9OAyrWmGPZymSJegU7Mp4qzOLwZXHhcy3PsZq7pC
cY2RUcy1O52xpBN9Ipo1NqI+rcpJlTpX1LLXQrenWcaVwzauWqmyqZfpkqE+taMmcR81u8Wgl5Wk
tfLVVKh2zVWTzdPFQPC2GO43Jc+TphLKLG0ctnxTlgIcZ30a+mAz50XsOOwImV1Ehb/OMXm/1EjJ
ZQYH2+0nHaaa0le9nWOCVh+vZZDIpVS8XGolR6G8tBtboHNkPDj7KWY2SErexRXFd7i32xqfujBK
tFzU4kfFTL6j7DJ3+tbi5mTtedJwX8XjDKIph90gqkQE+bbK/C7TzXHd4q2N+hi0V+o5Pw6GIdoi
2cGSu8CkeslFktH1yjh+TuqxVqaa2m0+r69qqPvASCYWk8L7Xeun1xHiOKELeLVh4RfewbxZ+CEX
/ASF4NT6Zf00jtOZbusyZdOqMtfvLMr3ROMLsGzQfbqO1zVQvJXpVPONrehu7LMz7bsPXX8VhNN1
Q3li+ixpyHVd23djk79xNdo2Q5SOstuvgT2t8mAv2vC8ZVUyB2WX1KXFyTzNUjWhTue+Jarqlk+1
id4yC/4KCMLw9l0tujsaZids8spn9Wmv7XbCfhtoui0MVkw3W8Omj+NUbTSfjkc6vlvbnQzzbd3m
IOm7lFTylJhzuU7vxwWf9vlpSK9yvr6oZ3niLYsp7dOoKFVXdKc8bGEHj0YVCNisnruTjoLAWXJ/
5o2+4SB4zWyquJMRCKfGfcAt3vE+SBpzNqxNFod5yxIZGZiXg69ZQv7JGTBskNT0dOEiGVZ51rb1
RU26F2PAUiCRM87hAya6ZHO1Wbsr0gezCqt5jLG9sHoZVNDis1AvydBhkkwBeJQ2rGMKrLOXy7sZ
1FrG7Rut7RkFtcp6dCKweK1p8apxVKs11/lmQUNsEXgu7S9rFL7TObPJWBMPfsHvFk8uxHI7kiKJ
ylKtc78kLgpUN8u9d/L1wEHBtIM/XrownTHptp4EL0aCXrXNWzHz05nLW7AknVSDucIQLKqRF5mC
iCTfTMX0wRWr3ESNSbGl9MwtDdm6ptqtMz4vy/By4uum6pdCdT3PVOYnoypxxzXTqvPLax3I+7Ci
iCPwZfm9WY7y3QyCqQR/Frrg1DoRr/MrKPdvm8AUwKK6jzkdr5wekyXsL9oZxTn2JwYcYRHMkaIj
+AE/s322Zgoqdu/G8ULa5nzJuzMSRNfSZ4npyFuaDQoB7YHj6LrY4+aVXz8YflOy4G4lJzpglyHf
8Dav72nvxbKwXb/6s7r15EVXlx/nWp/VIXtdwXmcmNFlY+gQTzC6IgvO2aQ3JhqOMR03i24+SVS/
mPNxUzdvcSnuCtLvqtKd5Dqcz3PEVDFlF00rjOpHcgyeG0K2VeFBF4kp4d+cpRr5PdJC6ZV/dG1t
4qKv90FNcDxZgeNg6s9sE2w1Xjd5W+y6rntvouBN1/DYLOWcsnAwm6jDOg7ANdhq2gdTfs460KVr
AGRDIFZXup9QXBYmijM3bYKwy2MzjZFiRfMpKAfV4KyDZQqvTBBFG4GAzbUYh0QME9mjKergzzom
NnqZNcW7pjKguEZ/miN83rTt63G1VTwTNx03Fc/ibGGvabUusTfjmhBSfhgael0HpN66wdwUGAQl
iep2C/L01TguQuGs3QfV0isfdG/HrH1XGWdBAwV53BdzFYupvK0gco27dQ6Ps7oW6eojr3TEP+RT
fRX2jiXIR5ddWbbwbaZRS91f4NCfrTk/NzR0qiwRV2vXwo7qV7bJMsJV2ctemTZ/F3CggaCn1U5E
xbQtKeNJ3c/rNowWm+qx7tXUVK0q5DzFkpfu2PZhCZDr7A1C+cuiFQ4Clmm+/zZ/YYCJc3BgwQ53
RQqLM6ouYJkKcdaoyJtcEepPbAYyPujyF7Yc4nnCVy5qVMHlJtN9oyybNrJu74hAl7Zb08zWKF5E
ZiENkpsm7abMnQmNIaJoS5KIqA2SeVyGtOC1jHmtxbUeabEBSGfgh/2CKwgkc1Arcz1fDpmBxA0f
s1NdV32lSBPgE+qdS5uqaVUpJxdr0aA9NiXIpba177NorvY80D3Eabd5AHs7LNOFgm0Y8bYOotMp
gGipx8ecVZ8i8LVkqd4XWRjt6qU2wNPlJNSMx/eVnl5npdsHlEP8npPjtQfXtkqqbEhO8QhmPjt8
AvrUKg5clXSVjk0zqiagp5wBwwlUv/SoCeVmsQxsfAqKPbiWKhAQfqAMnB/DoIfrKBUO6RtkZ7SZ
zWi3EgLsbT5AImYu/BSjplvkfiKg/DbhOtq4i9ZBhbD7gD2ykzLPzpaeENW1K49zG3Sg6/BrnxUf
vDQJmtHJKNw5BUuM+uImB1NzInipo14kqDGbrGxi27m0cF2uphVtWDGoLlsySMWAWy6rmiqTmS5m
md846hX2+Y6j6STvfK46uaQNCubE17qLa+ZOECLnJUi1CrvjbtJ3VJqNpuOx1GQ3VsUJbT9Ynr2a
++hynMaYYpb6CB+LzqvR27j3tFR67N9nUse9rT50ZjpvbXFil3e58HHtlheE5hfzYt4GrjltTLtj
INp4zeJK6mM4LPciqsuY6EX1XVAkLphOaV1ekspAOslf5uObsO6zuLb8pOxXtUIgmow9aEUcIQpw
TtlmLZscwi506QHr2Ge0SbIyvJdJ6/E63qvjKYwRXza+GErlIMoAE1mD1DaLiZHAH/oKQe4RnbcB
TW3Ez8aQ3ERDtekJ/ThMjfJtGwcYch66cimyq+rqCOJ00HwraaJ4jgoIM7w71xO4eWxEm9IMNrsT
yWI7D+lA2H+QSZNenrZl+6Joym09eakYMZscDGxa9EvZLicr5rXqB6IyyM0qWqJdE/qTaJQ7R4E6
izHfrlqnuiN6w61UFTJp1pjjkGYvukXfrUt1jeapSHy4fpI6u4oKfSNd99aIY0Nwp6RY0xBcOg7E
VYgrUiiMrgLZd6C27Gtct2pYW8hx2AZCAy9TM2JlckRA/RSfetPV+yyc5JmTzQK5opL4tDTRrtPm
Eo7fgcuNIJr2aV9Hr2m+vsISWHk01XKSrWJP8uIMMk8yDqqCg9MhYQ5haKm3OAQBhZvS+A3L832x
FhCBUnGdu/m61Pbt2IJcf1q9fJaKvq2bpdN58eV619c//3X2eGfs892k357fXxD77a+L5s5dD93d
3XB20xx+8r5e8PWjv11yus/Sf73xdJD1f7hq9pg0/29e/rl6AYdk/dc7Zvdf/6xccHAz7D4Hf9/g
oVoA55ZAf8CVGo6kYKEUcFbyoVoQHUGyHwrbFK4pICF59Fu1gIkjwTC8wxhOEtPPJYYvxQIGBw2Y
hDMIlEfwH0TRf1MsYM8qBXDJDc5pwllCTDAVnAoEQ3haKaidCeZSr1M81R1RspU6yYamBcnU1rsn
mHyjLgEng54UJT53BVfu4GCQgBoJIRFUTZ52ZSBdsFLfzzEmAeTjO4KBSnpzOovRnRZh3mynrrKv
yqaLto0ei/33uyffmGokCFRG4KywjAD15/37qVgySOoPsaYmLy4RLqINniMdpSUZIf0S0JKXiuST
P1tK1N3liLciLoocXQsyitu8FNkl1Hc6SCrYJawUlFUgiF5RB8yUmaBCKV7Lym1h+02f2qkVZeJ4
0RZxGwGsXWCrIi7HGoNM7lr3aYbskVUVqFGkhBjQdT7IKo872mYQRi7jm3Fk+BXEku5MjkswbCZn
i1ffBwUhsL7/WBUBIolQdr8q/B61J6WipQmzji8gayYtocbjQ4pv3MiEVkvDKqh8lJy+CS1GN7aH
M6mgXpCeFA2r/p0dGXvXlFlgVS05ucjZ0Nuk13lz26O5ERDSN1UWM1dGApRQzsqtrTy5RTNmaJsz
M7zMBgy8WpTWfmC+aG0a3NcadtHQ1G9nH5E61jxbrlhbdUZ1UTF7NfOgtBAIdsNt6Zf5ZW9EX20C
mMR0jhZfnI8Q8+LjnjYFuygyX5o0rETV78OWuRHmM1erqiQkCpKZ46HbmEnyRXUdLbqkqPQsYmnc
cBPasDLK8QXV+95jwc/WqBZBArmz6H2G2sjsalFMDeT5OrSC95gFaAlw2CJxqx+u4Z5Anl8SV844
ztqouBGdwHyHa8zm7STmaow5JGowJOPc2m7MkJEGhDTrhyRcNW3jotMhyHemI6pWujIO6ZiRelBr
TnoaQ+UqbCHonQw5HYNMipM+y/o2zii3V5pLHW7EHDiUgFSZfEIj24mdRrPEtzBhzk6WTPIwFlTk
+oXJIjGdZXkgs3TVUQPesByRTaHQF1axCSFjtM8IsTaBEL7Hm6HB0l2UqFwNpJ9KDIWxYrIksbBx
LiCZudYJsWKS8cR6xxXLILHxwa+00CkdiIAMLITBqyqDlrfJOkkKBQIjyaJCV0ECTZqyazbU2wlS
cNms03CJwjH5vu1/i4/gqiMUYwkPUciAsZ9afl+yxYyhH+K8FnILxUKa9LxvLwzCEPr5aZg36wgl
rTEsIRSwPvv0/f6h4ny48x4OtIaS319huN+ZT3begIJc28iOcVPmbjNAaekE915DxFqhbY1kefr9
/tA3CFAyFMEVXJANHGrEzzvkbYHqBlEfT26q1UA5ZJBn151A9Sa68e3c7TK80mRgcwkVuzHc27Yh
H+rJ1Es6LxCTVWVm05UF5IQEZS4ezj49lNi/4R/QvQP4rWp97yBoiCMqoQYuQ0zJQdUaV6GcIXwZ
4jbI6staLgxSISXdTCEEBCqfNUTG+Vzs3FgJCSkkjGIyUMhWV8Gw7X0Q/oHDuncIz8cD7jqE05QM
qvyChAe+0QW9CxFUy+O+oi2Ox3LKpRJLWT3Ipt+f+H9aAgOJQMElSUEjOF/+fGEgAGEThK9hnA06
wNu2lBB9VLQXd8FcL1rNJZxGUCGk0ZBaF9CpivKitgr5qVwglbJMb9vZZsHGhwOYkgio3VZBn1UQ
kFSs/4Phfmu0HMS1wARAAQnyfLQRE0yMGYy2GNfmAyJ1v83mrEo1FA2u9RrQhzO5vw/P89MMcM4M
bpNgjkM4eQlXBmGvPu8wEAaqagEO4xEKx6/bjEpIekDM6WOINwhUSSZXbCtk84tSGvN6mjpIGExt
H6Tf30DP7QFUy/2pW4JQBDIm5J+F3NMNW6ysQQ2CYhKNgumFjSKIPUezvPx+L+hb3cCpkvtbBp9v
0ByYHeEInKIpIDaCPOrV0lYWQba+4lfa2+XW0yZLh75bX1WNHU+z3GEcz6Er7yMbbgzQd2WqLRcs
2rTDjM++P7rnpHmPARxgAdFIMY7gsOv9/yPhKQZNVOKeZjC4bqqyfcsiSPtbVGydGV/l3pSbiI4o
yVpTnITL2F//973DOYAITnxyuAhADySk7nCfUw8lT7EOKN8MtoZUstHBqpYi75N1roMzCK6gOAMp
B7/pBKSmvz+C53LpYf4Y4xBMHzib8Xt8npA23PMuQN6BDYyudGs8NBmC8l/Zzpd1w63KSqt3eOnH
zfe7PeDG+34ZnKkH2c+AICnssOf9krbmuGsmKPaWpNabDM6Gv7J5C6poJLk5A5UmNkFfowtW8ZLF
bi6mOYUcr7EJVALXJoW7osWcfH9UcMoWuv2NIj8PC8HlOrAJjuDmRXQwLF973C+St3HfTJd5S6IX
OpghJeZC66FEA4oKgt5B4XUYwZ2fM19tpIH8fhlsowLy/TEvS3MCBV4GWU2IGUIFh3yA8cia8VYh
O/DbCtcDJEEKGtRJk5dEJIVBxdv/z913Nceto9v+It4CQBAEXhm6lSxLTrL8gnISwQwGMP36u+g9
9xyrpaOufR7vw+yaPa4xCBLh+1ZqYQJVpNWAYspqWx3xLrY7nqmHIiPZDdxRVKfASI2PkjYP70wF
Gi9CEeSeAqPMVxDzPUCL0eRbSgI7ZHE9EABAzWLXn57RnUnHWbLL2QX1kmz1OC2JLplO+kYEWOVy
tY+8mwn4ZCrrCL03JBQg5TJyXU5yq2OuKNhHYFP5e+bNBQRGlrJL0lo1XKKCsm3EEFIyR7K0wce5
VbOO3Qy0JOq5ZlncrOvkRSQUoIJRK4IVaHI6DlfruoyHOm9plaCYkk/AEr01kovovgjq1Bx1qOKX
JBvKZYiCset/M23COvaDOtgSW3n5VVMMqK0yr9mSanLjpyXw268VkMzfQPi6LV6CGhhtMPTFb0NR
EF7iTOYy8od1CqK1X+YfuMTzHqD10HwiPKuXg9hU1V/4lT/LqCC6zA6FZHqXtdD1feMq+tvJZfkh
qTG36JQm/5MCkfuQh+GKgjAf+Dvn0QY9UstMHuV5284oTZhfxzXwkjzSY12WMVt2BF2EbUMjm2FZ
A+nd8GQ4LDp5W1k//1pXQq0Joys+6EgM0OVRu75LFmbUcRNhk8ettSpZaLNusaaBf9n0VQjoaXWA
a2dU9b9WV25fuMYWi6Y50JdLN0Aw5s3rSIFtrlMfd4Gn8P2qofgi29V9L6ZR8dgvCHlkqFJ+oahc
u8TRenuCEC37akozNklJFgpwt1oDHzxJ43/qvRI8nJvJPdhbde9VM6kSsvrFVQ05kI3KBu88ZmpW
CxrJbbkdp60dYs/6a3iJeYU/IQQEXqXqsMQea7l/FZRS6CMqWLRyPRioPmU2yKbrDMx+l0DjItlx
WLwsO0yoi4ekNqXQyTSW5QSFSN6iDSmX5RKCOBtE1er5mIaTJL/yRdmXUBGUDmsTTPkYb9qgSaGi
7b6LuhyhnoEcYI7RHrItWmxLaDzZpXviEFh9l61vAZ4u4ALiNS/llNbEtTbKgEhRvEnXl2k5ZE6C
BRO8iruy9C5BKhovLk0Fihj83PBDe3xbonDrhL3CzO1y69Ygo8fSrLiLnU8CtOZ2KUgyaqh1omnz
0clFtKyK4cjtAMkB6jBL4nIUfEicJmtzzAesk6j0hsw/VKxVWNhjy76ifZuLWObavy2x85aoJ6Oo
L5iYyJj0YyEswEeiQQE3EsvZ1RA1hFmpblt8I5mgqyIWKJ0NLL5gPt50XlsOSSaayQe+ziX+wjpj
X7NcAt7voDzqUFkX4ss8VGxKxOiAG1SNLr5yv2pXKO2k8y5L+D6/2Xb0dFKolv5cxGjvvalDvpDz
VjB0Hug8fPNVN9f9lhlQt5kNP7QC2srYkw22UjX66pF5vnwaldJf66DZPrV15fb3uuzbzlfDp3Xd
GJ57s7JJ6eKpAHRwRsMDBBDeIw120dHolwr3nQn8u4zmW33oChOMF8yn7N2YcStTseHVpIGtgMTa
qUNLaSf+QQXVAkFHL4ctaVHuAystHZjuFdcLRJp0WFO+Fo5EjEEzA9XhVN/kOQ0sVuxoLPiOllz7
pNvuwPJXHwmZmxVcqK+rqBx7SOGWymQtVG1Ig4odYf6SysB6F/7YTCYeFkFvbVv4ywGYQHZBt33l
N0OR/Qooz6p4KUFb5VgRKoFkgfJ3dOWotNVYKxeHegJxIkeBu3eATinKymG792bW/CabXzzgb+BP
gweONSmWrnmUdT+rqNrKPE9ynYPayvzcmmSVvE2IEVkT+Yb4eTRXff6B5kps10IFLHHwwzTvJbMj
IPrOB25EeiU+LLpbvxTNMoUxmrzlYaraxV6tAxYLVGRuLdNg6oMpliPawGSwa1VdLHQT6M45bx2k
k/P2hJOT3qpCo5/rBjkD4p9Mlidb4Y995CwRl25ewDHQvtNtHZG22txhHtoSbECQ2ZK9dzN3840x
EEhWRkN0AQGOmOKhqAbw9/3SQd0KBvpbs23hjMObAJKI+7ZUOBFoz9dj3mW1/452jaIRLdoiSLKc
h17qs21a4tUEconlZLU+tMRNY8wtNTg3qBmusHOEn9RKTPdlG7gDLXPxpWOr92Fr6TZegt8s37Fl
wE1omCEA3HznoGrYyrSaW+8GMiqbX3BddkU89B9yLfwm6qasjrdueAd93vC7hvr3gXbzXT8J/Jkv
r2xWQ6Tzdu30spAOgEQKKMGDgMFOc9LsutZTeaXbMS7pUKUZ+BeUkRtuLRt610AFmpSNFQH5XJBb
0YzsTC/zvIn7U7hBvQ6VOtxVCr32SR1PV1YRjR4x7o1abzej7dFbe54I58gBioTiTC/9sm4OoBAI
pU+Q7kURhvS8frXLJudywJZsli77Ku3KIStzy0Fik39WfTHjNNXV/dvvmO6d4Ul5Cu+YQCuFEAjk
cuxv4a9qHchaPxUTlJ2Dyu1NpRbvoRjIdLUqqB+WHhf6rIci8YzTwJ0hT1SeFLFRtr99+0lemT6X
VDEf6ItQnOw9318P4jW5rHJt8CBtAW1QPYpUzfN0MfFgjUNDbUzWkly+Paj/yhoDqsDAEwSImQpP
Ea6ST2EVNtMAPcAw/WqwGnhMp16pZM5tMx5GbyxBjQP/0cdGLGMAhsys383ItB93OEGbZLOsb9Jl
3LJDR4M8iHXl3DvFGlHFLOxxqfNZzuOhBP/5SPwB1wqz1adttWWSmYLHbishzGiV/04FU0uTZgzH
BgqUvhVxMEyQivqNXKACqKH73BrWZJDJ2H6Jh24F25cBhh2OymsHYJoE6p2Z5ItO2zHU/hn86WXf
jdAcRgSgXEmwJU/6buiXw5qCaI3rumZPhJrMj/2h4NmZcfa/52RRhmhfQ4lGGgZd/6Rn8jDyWFgN
/e1IfXSukuMapoKmrm3vNZ9bG+MWhFuD9fO5Ob6y7bELd64JS4IzdboNRxQXvvJcrG3T7DswPziy
uC+84tt1TQpzpl2mp9gN+lYJNP9PQMsOG5wsfH8a3NCiEI1dheN/23IvAeNCD6XnBWmJyizyejl+
rG0o07nLlsuJ9d6/Az7/HHYSvBP6FIXJB38e8q/dNyMkrAq6foora+oLyOA1bAz+Li+nzSdXhf2O
Hv5wAyocDj9CZPIw+6zGjLzjK1VXQ92Wl0XPm+/BFMgzkAZ9uUkFkph8QhWwJR/Y1fOjoWpRpuV9
BbEjK+HOaMbWZqCue9vGQdCXPyEfdiJmsCq8L9hC6wi+HjSI6OfdiL0zgkSfBSrnqHRc4hoLjfvW
28oO0QjivUkCRfImHsha5BHw28qdAQFegSaAze2PDuqH+Nw/gecg/7J1tYglVh2cLziPi6Ndaxwy
ztLxFwm7jzwPIOw2tOwvATWTnzbgy6fcX0gWTaTxlzNXK0Z9scUAUOKUDXzJ4X46/eCjwZJsytLF
SqE6v4JYca+E5tb/LqQAH6NsrmxSMS//EhIJGbzty07GdM6LLzXxXR7Pkk73qmkJNOUZAYuCgk7I
CEhtLt9DPW1+B0yYOoEWeoIAwMh+BfjDpnUfcgXs4Xnm1zyKYkq1mXkTM8dQF2W+rX50vdL0amtU
N8d5EHoXjuB7RRP1vDGCykp/dDWdWlCya/ZJo+z5PhC9+MmYOf8J3A15rLYM4sNSda5Gl6ibNiYz
b5fEbHw0MddSlRD3YsVdbDM06dciq8XnKl+cgTbO7x8NaOWPPi3hK6ibqevBWOUNpLEZQ58/jmGX
clBu3rXfFnxLggyOpUgIiKEqKE6eQplb4O84pFG5oq8MEu7zGhppTcQNAQP+TU799n0q4GtK+7av
W4jEFfESWCUaG9WzN5WxrJpCJ8Gaj1OMHrg9BE0NW0ZNWp1WmesenOph2HFBaP0YyseJxM2gqm+Z
tzssdNBWKfJGJ3qU4VA+CfTr/KJyEz+MAA9QkkJCYiKYlXCa5kUJ/Wgl1vG92sLcQnQ0VzdoZSAF
7oi1QwJ5YVZEOC/tO+AUAYXE2iu9aFamVWdO/5cnsMAWkCIErC2FCE92C6T7LBCLAfnHDD2qYJnT
jBcytkquVx7UXGe25yvjcSgJOOBajliOUxKDTH278b4eY52p7Rbrr8tBJC/6/Yjya/d/rLl3Zoov
L1LwWQggEnBB4p9sP/H+Om5D1+J/tyMoZZjkYM6RINdRUYTdmXFeOTk5Agax0+muXPhzsv41DnXt
MPQcJXS4Dvkdqq7i4DJ0rBntva+uBkQToJO4xKUwpX7tFXdvl1cvsU9gALjYgMni1EBj+3yahGiz
kQl6gmmBHtvBbXRHnYXUHX6Ar28P9cpHDHBrgxRAy8AC/+SOIHLIKtTImGm4rR+Ny5iO2ixsU6nQ
tAWmHL78+wElSEJMDswL9CbP54ZaiHh9C12zLIPiIAH2X2jAH5+6UKw3nZiLM+Oxl3WCgEaGgWJB
XCcqoJOiCII2MQiCNdPX6Arjsmt8UGB13SQdk+GRDlRtx3J26ycrAg/W0E7xL15ZrHA9QP5exAIy
XXtQlXC3Boi0l4RFxvtYBov7UMCaViQEurQKalNlSTJnAz2H0b+yHBH9gaWPWi1U8nTZ184MdPWB
jGWAsK96t5Tv6zoHkNEFpI9CiLCultnz06Ep/MuKLVtwZj+8bDJQVsL1K5BRRUNUXs8/GlTnyjUQ
VcfhoA0EkrV/XMhqn6AgFcA/siUSBOqCt1fKK5sdtSwjgQ9lSMBOq2arwtUNvYIslmFRbmBjrnxT
bGdop9dGgXYooAJ7fS/kTqbWQh/DKowi2nC779GuxlA82H9ytP9HpnH/W55X5kJwLpBugasxQIX8
fJQeXbgjg57ipZftga71rniEbn9tYOGyTS/OfLBXTpAQDVrAsF4Yw6p5Pl4dWBLMvQR0wprgWo1e
/tDOY32gvAUu8/Z3oq/URKHywxCkIuI5JDs5rnBmhEC86jkGtvQNOH9/bYcODAUKgMvcjl3sUy+8
AzgPNmPs1rTIDbudmno9lETAfpVNVU/OPdQr2x4+GZxsKLOgQArY8zcwbb3q8nJx8Zh5MA3xxl7I
tWi/jNTuNkYyCzgbdE0iW+TFIxY4PBjMuXMF4z7MyYdHgwB6DZ0fpC/hSevXjJlv8qlGveg6HkYW
9OfnoazZx27NhhAtyuA9hmUuoQtvl+W37Ce13lW5oT8B0jCI2Uops/TtD/bKbpaggOlO+DG8opNX
M0yDrEN/gFrD098bnq2XPgxmV2RatlTlKNdmyBPOvIiXrekuCwGPB3AVkZp8X0N/3aiy8mQFF5eL
ebMVl5nOqoRyOG4A3MO7jnsOouCJ3JhpGn7+69kqisvN94ER4QlOtl624L4plJpQ9JbkzoANfe+x
tYYXT2QXa9CPP1Avtt/fHnSPqTz57lAEhhQzlfsdfnqstHmd7QAmjhXR9jL2AsfGW9RsuU0G1A46
GsrRbbHpFNg0DeTBpQUZNnrTsWZ8CBdWoHi13DTxSgzrD8B/JYfUylVLBOphLoA1W3oLhdh670rJ
f5sxwNHsU41OKQtghd06XnvRCjxFHM0MTzfu9WF9V296OFNDvDxsIEhAwUKgWcFWP+2JvKqStpUA
dj03Bceel1WKonGIlM7by7ff64uh/uCaUBUyFUKfuuta/15GpS7qwrQQjdds/LR13nLUPaxz1pjg
3y5YVCjo76BGIOC05OkmyWW91nRG7wm6JU9m2unLBg1YTDxqk2WgOul8O3zwWTMc3p7jS5kGFqtE
jggABT/geIbnk8TF4AdawySlREU+NjCLw0YBsqKXCDHY1k3cVQ3Eet4GnhUsl387FEN7T00H7/mY
hZdwJQ+3Q7sfH28/2Yu7UuDJQGxgD+8yYXFyVxJV+y2mvsXFIvQ7GLvFdZCV/tXbo7ATORneOrqX
PeYJ6uEQ5Myebv/3Vw5Kx+quZbtLBfI82KMUnCZjaCuWwo0kv45h1X4lS7ALqIKlh3SwKWbw2H4L
H+mKPnyF08IbqlgZ3MkRUlT6b2op5Y+2aOECMc3cyHcMsHCTziUhHz1Yst7Xchi7Q5ATeF1Q/XVb
olnRavTyhLcx7TxhLvncMRcBWBn72IPoGHQg2kGTLkPd9Qc6OflOFR1yL7YQFERESoMuvy48skRQ
ngQ8CfPSPcLWDHEmq3sIj3hYuz4C17v9dp3LRdyaypBrRGDw9irrSvAkc++G6Y/DYLicSzGJSKiq
WC+tgjo/qnDMw8o4+264gPO0Cz/Ucu11smVYC09+NwefVbdMvwK48JoLU9cFMk9C30IN2Pfw7uHo
sf4BiCiIzB7CYaQiTNP4Q1eafQPDN6ho8rIaFbNbwJcEU93djfUIqxi+kYYiGS7Y30GYrTsQ1MFN
EYiO/8w7ztpoHTv3WLaaP0EIwK5hG4Sm0+tLq1LYk4AS1mvVvAMxR4urrSibOtqjByG28bPxIwjZ
wKCyRhZ5zODKMHiOAl4hItbKh5hzQNMX5gLl+DL7IUbntv/YBFlPjraFPDgJphFi03lsti+Nbcjn
duQSlo5lF4EgWQVuQrBtaxNBC9rpxA2zfZ/xZf4pWbOQtFH9+m3cdM6irrP1Z891IkhNOUoPTvHS
76ISnWoNzyIjGnq1GS7dGTpccxFutCyPjmXNBYFWqL8AKi2rQ9lZShJekG4E5booiE06A6FIV65L
i5J6ZE8I7eiHWPcNEFzcxZ0Hc6Ine9wAtI+aJoBfQ82sfQf9XK0igbqGopEp4TIzdbPDd3Xr2ctu
tDZLoTWbV0h6nOOJNg3hEdVZ6B9NNS8/LFh4/8YwrQ7EiYGnbu274qb1BJzSRc6RCoID7q4VRrZx
ZZAVAG1Q81CYjn1yUE20KYzW2iXO25GbmfXqg6qZ+VSoRYl4Bibyg4Dm/TFs08yACynxtUaZJqK1
oxvU7ZCAAp3N51VFneyCIIENBcL9ZdBe0lPAMPueYZ+RF2rTHhksP9HXuMu6RCRNNNTrVCbGOPUT
VbSHxIGpGw8NR4hNNAYcL2YaRoi5+xluuIMBS49PvHptFTcozKEclxAtR03ZA+U3sKr/ClrRfa02
wE8w1focCiNG7TVdR/V7nacMx4AwE/byIEyZtE52MFLljQHtz4X1Eh9QeJOMMoChd8igqb5G4Et5
i64GHtTea6GhQz+ARJ63D8nXLokwZBQeC/zsDYSdJ2XNAPJiAsNM4tHwsDnA4h9+boQEWFYA4r0G
+VhsUSiW5QM2mf7QgeK+bLoSguyC2S6WPrZhbDx/HuJ1DE2XvP18r1zUaFQJIisl8GfcZ8+PcNRa
VQObwhyzuvB/IGgJ8hjeDI8IPzhTar28lHYYlkFQi/R7jtis5yPlY1lX+YxWh2fdlJTY5Ufr2e3c
pfyigAWuBteMArS2/+7E6Z00at1CWZRBxgCfM6yc2DjfKrpRhM148gq7arhjlZyuLbfrsTJt9wg1
DHZPW8F5RsCLbBvrLpYVki4GgdgRWodH23re5xYLsj9zUb8kR/C0KHYhL5bobMECPH8pkLe0laeH
OTbg4ROmd3v8UMriN9AeRAosqju2bpUx4NvsncmRxTPNcKO+vQZeNL14CEDloAdRxlDwEM8fIrCt
jwsT/ANYL+84rxp+zG559IOR307O0jNtzavDoecF403xoU7nvEzgt2QIlm0yk3+bkbr+sfCtvIRn
ACYkuOvOLYkXLSbmhw4bP2mEWg32nP3P/+pp8qmCinkBLieWWV5APWs/tZQDD9aIssARP15opcOL
WW/ywwB8OLVQwp+DZl6bNbpblEqM4feXTvnfFoFOM5z/8D7pfnr0+y38HhTFb0i0g69s0/Th7W/6
cl9jzijJgCtw5MQHJ3OWtCrDElVgDFxhuISD34OwsRYX4Wo+nhnplaEoZbjfkfjvI/tg//O/Xq9W
q2c4SJAYQEaexzlERUvkei4e51mF7jo00/AIyKHKjrwIAD4Lkuc3m9a42nHa8Q/WZO4h9wr2cfQy
qLXgC9nccQos/Sw8qhGLkwe38Cjp+z3RDplWZKmqtCtnBCF4myU/tsbnORIJMnWsgCB+bqwy3zVh
GVRzaJGv56lR77Z8kgjr4lMAodtY1HdSF+sUiWWAndTSbjsugarypKj8DMLpvmi+ryE1eVp7vv0R
DKhtQX4g2SxaOZRLo1fAFJJ7NYH7nyCl6xj62fQESH1eIzZssO2PyIrK3k1QVnX3sPyCmmvYVtEE
mGBt797+Cq8sL4qVJdDLMnyG014EbPYoAr9DG7RUj3Ut2M1SY17eNEMcB81Nc+bkemU8HBZAatHd
QdfwR3jw10eXvso3qMVQuig6winGtQepXGjr2MORliyGkzP3xyvdBmw6EKpITFDBwXJyTMFXFXgU
ewgc7rbdLjjAo8z67S20S8N3hDmWB9MONAkFXQ/AwfqUopGGqUh8tYqsF1ASynQqiJ8UXl30Zw61
VzYBghYDgehHtNhSnlzzXjdL1XC0Qh1d8gffgH4rxikEbCXEdqa5foFZoOtCVCRKE1yjOM9OLo1x
D+bx/BBjqQJ5EV3X3Vi3kWvofjv8a2uOGtFFZybIXvviaK99yEhwryKr8vk2d21hkMeBGU5GwbLU
rULo6waBWvxgOZsESnOd5YdwrtiD6Ty4G5W2COsbIU1NTJ5P6w324p7bUgDFivqsLn9aqf0K2pKi
e4BobvwYAHfb4n7g3XLY6k6+x9/JwxRgnEunoCi7o7VF+wSxNmQnzptGea5c2zG1ZzggunnGqMTv
DHDkZgYnPf2ELbtowHoxgqr6LzlgqAMQ6Rp5BrRRaaZ7BFxw34uzCVpCU/mAhUtv5PC/iOGm71R/
8fa+fqVqwvMgKxRZiPjFiVOLWE+tVpCzQzfX2DJH/QrCKQIXlp1p5uEZPp347rhCIQgaC3bkU1ay
hz1U2WGekbKz5heOknZMV0iX79ewmWkkGshqQecV5vsG2GdMKC7TDgL/OvteLICro0r75jLvdWAj
3or6A0FREV51HIU3OvEBoWUuXJd7wEXLQ14h1yTekMGBWKrBeMi/YkZnsQZrel1m5cZjrxHtL/S8
9HfJlhBtOAmaD3DYFjfhqsxdWUHcHQlvHPRBEgLVfDHr7oFuFgqKMoSyMAahL54q3VXbYTVdhq3B
kCtz5hz8A5o/WzDQWYJbxb0OFJ/DzP18W2RjKAskSwUx9OW0TYQH36q3aX8GOb1N0IKG9AGIHPsg
vUCNSP3Y/PpKN5l4QkpTdldOiA+811s58IMGbehuPL3sP9QGszKCj0KgEwpP79Jw6FT7MQyLLkxx
l+b9PxKZ/yTv3v3zyP+EyP7trAcz8l//+v+pc3/fM/+zc/+/fq7pv6OB9//DP859n+KHG1E94ryD
d1+w/Vj/T84vgQef7b+iSdERo7LExv1Pzm9I8MN3UBty/BjJTvPvrPT/c+6r/xOC5YQUj6Ps3zUz
/3vn/r5ocBHAs4/f2CPQcPL9xP7rDkZYT25UE5hULEgMi4JKzlejyMxn1frjmTvntK1CAQFiAJUr
Dzjewx9u6a+xiiCrynHM8xSqNv7DuXoQUVULjpBLGgJv8qBAgdh3yxFBh4TAv77If5bm33nGrw4O
TBNECBScYPufTxQOk7FoMmrSjnv5NYLa7BGskZ/wSbcInMHQo9T1FUjp5cz2fiFt+jNvSDbhNNv5
oReuq2HyoNsHdAhvyRoXHs3TtV+9Y9Ha+XaZbbhXkLy5HhD4dFzBAEMRHrJL1pYixj29nlM8vBC0
/nkghfMZrbREAbZfYH99CI/2pKSZNGnR6Omm4q0BJgfZPZYkcoe2rn2qFetRWRM3JIgDRShYUKp7
sF70nKju9G7Co4RwSyB8GlWZQoP1/FHQtPT11sKLNq5e8a5oGqHiHEzJpUBodIV8KFPfIRMLVbfH
u/YRa4b81sxCqOb6TJkoJCtS4QwlCl6GUp4rUV97VZBY7sC8AAOB2/P586G7y5lZlwIVvOHXPpqX
Iwd5lm573pXoZZD2Oz5UQWp53TdLcIR9vkV+oTwrkDu9XPc3pSilOBPwc5c4MZ4/iUR7YLSWRWp4
v7zvcssTf+ur29wNyO6rQMLCxQJPK/LRypvSlA7aZPhEvoeiksnbe+m0UP3zKD6uKjAEWD4ch9Pf
6wf9uIPEPSuRy1mwX33Fy8NShONxzHp9fHuo04rxZKjTHtRqXOkdDIgpgmiAjK+h565g7Nbfgnpd
7+AJCw//esD97eK8FuAjIAh6PjfwD4UH2WORov4miLOr3LEG+BW1ZBwSZem50+G0EMcEsW9ggoai
XSDx/WS8JgBeQkZSpN1sdTKWvsUZGKxI2gw5AMzge1jy8Mz3ewEo/jPoXvfvJxKQhOeTLLzVy5cM
q1rUyHfVq1we68obv/HOmUNgl+aAraBiJzcLESPUUBG4E9D6dcuOFK4lBCk5FXzekL/QnjktX66t
XTa9X4gBOkIiTt4HTixgqg66vKEd2bHprIQXJ5+Pfsf1maFeri3AqYjJ3wXF4P1OKS44RsYZeQn7
p4bdxbM5FIF4sE9ZV03JFiLO9+2l9drU9p4Adnfgi+GpQb9e2m2AF7jYEwbNoQHJcNTQTV+KPdjs
3w8VoLfD3HDlooR4/oFd2eM8bRFwjXyqMOVQ8iZ+YaoDEj3Dc+3Oa9PCNbKLQQAawGz+fKwSCQOw
OnXYoqVaIAXl3nrliLQsLmboL5B/l/m3tO3Xmxa976GFzOePYjC8zB1Xd12O4IEKXtYUdko1p/1I
tou338bLPYYtRuAwhp8ZIUWn+pBwhjGSaI2ANktb0EQiROhBVh1wtPkJESM5jA2bz7yX114Lft0B
phhEUeCLnxySW1lrCkFamcIeyp6WaZJzZNfQ3ILa8H68PcEzY5321Z1kG37Hy5WpUSO/zuV0X5lK
XHgb4LH/xUgM3wmstcLUThaWFIj21fhHmi1lm1QIp0k9iI0PHMzZmaFegDWI8cDJ+N9jnbzBObB5
T+Xu6UQDhkhVr4PyOcsvaEZoCoE4Qle6sHXxClPjgw005MX5stT4QQHEnV3Bfdfde0ujE8S52Ztg
XsO7t9/Fa+eHgDJcYY9B8HKKeU9hLtfJtGU6obC98N2SpXaU4qMzqn2YZ6bPLONXjm28EAjz/BD7
Gr/4zp7vtJbYUWwNLdMt6MIfI4whvxFOjY0GTU0AMg5+ta/jZJq7Zg7kvRy5Wy4NzfkaVarckDXJ
NPk+TxtiQETOg+HMtfLa+8CPlQBp2A8DlCnPHw+5JlhvyCtP4SmYP67b7HlR0HbeFxyv5TUykM4p
RF7Z1yhhoZ3FYYoG/bSmR7iOH87wtadFRpGnUlPcGDkLy4cxxH8bQVH2iMpq1P3b331fd3+361iX
4KZ9totSGP5zsi5LQ+m81ogghC9XR9JbddotrD0Q6P3eBzSX0cZohZ+egFYS+lp6Zhm8stkxPPqI
Pyca/BLPXzPrEOYBM0mdMtmYBJqKPqmtLePKR0L22zN9bSgAOlhxFJUJ7pLnQwUtauJqnHEZhy0y
q9ppuC5GSNlqO8Oo/PZYr31MgJG4QJAiJ+Erej5W6LRonYCeaJZhGIVVFR48xCHG6OgQ3Jnr5egc
5D9vD/rKBKFUw6UMcx8kr6eDTv6w6ckifdn0znwYdKiTfN7Wa1cimfrtofbPcrJqBEXiC4jnXbL/
Bzz7q+kqJTzmM8N5iTAx/xJw1xzpijlEXiGmp0KHk+RICb3cTPn07wdGeMGfSgdC7FP2GMt11jjP
vYSJbPmKmJXhawNX69FH2RMNzrG0kLL8vBe959qnV04EaF0ACOLHRqApPiWskCQNZX0OiYLHlXlf
ddnThoj/g1vhWS5a4Ftvz/S14TAaAA2cBqjgT9D9qXHd3M3UQ/gUCe8zuoYP5bbZL51pqg+dY+uP
/8V4gDyR6IPuHtf88yXbCa/zEcsBSc4yDjcNLqto4Kgns2kzKanHM/bPlysIHgFsDwilYYh44UMt
IP6eDHzW6aZhJkfnO16NJWy/W0XgTTb9HSRIHxsTdGdeK3t1YDjedn3xbvfzn88TUUDN4sAMpFDv
7LECyN97Xy5WLEf8FIu6b/2lgbsTqsUAv+LhIZC+HLy1vLaQJFyGBSo/SLeIuWZkyf4vZ2e2I7fN
tesrEqB5OK2Sami33Y4TJ3ZOBNtxNM+ipqv/H/oD9u5SCSV0DpIYMBAWKXJxca13AKwRq+0/eRW2
lT8aqfenkxrei4iWGnkC1BLoA0X9PB/iBgwHoBhL/TiPHj1PU8tLxU8iQ/2bgjZclwa9hkCrvcjc
iUQbiQfddFuF8kvPF3Sa3GevjmprCkunkZwgfaTmtIqmOtAchGvzCU2zzNXCI4SNAXMNlDaGGTFm
FLrROKzM/ISZjHZUpKxqrGg29Vs0hB9vuo2SBL+NPU47GuUkBDdvf52ejGkCpygJ6iXWj7216J8q
DXhcBvjuAuHUPgCRResiR01EH0dxnsWkHOmyeDsltfvgiRopsmbQc+jB0yG+/SGFoc2ox1hRYGuY
A0U0C499tUTXYqjNy86kt8aib2RTjAERST3mdqzO6/NeG1BrQj8G4gYUifZpMGrHT7LEwhxC79PP
VjepoIyaaPgBbw7mx0iv3qd35j7ZDdD0fCnU04Aq0imVVPydXXN/f1HcleqncESxaHNWhwQVszyu
+ygO8pTPgklE5g8xJfbaQsVCV6IYH4h2LxfYHFSuCmkysIQ1AT/q3EE1xzAKBFjNlHJZHV8yVUr7
tkuZfRld6Q6Bzt3Ol5d38e1dJgvZ/3/Y1V1tK+oIiCsjyKVjes1dA4hgW86nxx99a3KwssjtaA/D
6lnlWRG4wrhGVyVIKsO+WgvC2SKTBkjohRzprVvBNCGP8njQOziNqgNh8ugoAcml5rc+/PoS01+v
EFIf4H79ps9RfQGlC17RUpZP3pDwbJSpfVaaxIJqqkApus7edt9aYOIONSFgJbRpV2fcwy6lDOWP
AFxuvJjmFF0c4DwfsG3rf+PTDn85+GE9WUSaa59ExbVCF/15zErliY6k/j5Dovur6eiR/3h17lNf
qEmot0nCGkif9Q2rIZGktyAaApLxOuimtnyneM54SibEWeu07p9BRRTnHpBWICjL7gy/GfvgBqvE
PS5Cate3YUBomC8AheQmspvuNPC+PsERtp6HsRu/KkYHuS3S8vR7h77H+3LpnNaXCkMBYElj5zbe
ikhQiUgzEPO7b3ZqXt/AeW1R+IqS+QIeeDxNkfunGyEK8R8WnU35qx5pcC3dTpoHXmHM6sQ5yDLr
gr6G+XWgdHbuRjXF4W22YaWJ0bhowMc/hMOkf308/sb1T4PIw1HSY8J0tm/H11CbseOcvCM3KffN
TfjTKEvxx9SO4uLUcXrVUfoAudNG3x4PvLXEFpBrXpSoJfLiuR0Y5RhK+kXHErvQ3KCUlCcxlL8Z
oSiDxyNtTZFWnEv4pkkHceV2JLuiW+VqjCSADwdo7ICm66zW7/TIQLVo1g6zN1SB0ZbFDnBu60SB
mCM7ttlHXOy3IytLp8EZYuQl0ecnbYS82A2mBky8yuOD4nghviWibd6T8uRoEKf5HoBwa5VhG9oG
ZH/JX1mtsifyyuYJhByd01t+rMzqiz0m/5poxO0cma1V5tIw8dmk7Ey5+3auMTB6tDa7JDCXZfRd
1PlIWWdH+AONob+AXDpHXdHc3zrcDvcO0eYsZf5MUdRAXXR1PSeOW2aOlyWBm5YomhaV4VdVG18A
3Zo705TncX07IrD0/4Za3Y5lmSPLLIokUFxAH67dWsfB0LxjX6CWgjyEvRMVt+5JdG+liCoJCJi9
22Wl5qIkngYoLsxJi9vFdd/XoW4cwYwhU56p4QHw/Xh+fGK21lPCAx1gyVCJ1whMpNVK+lBlElRd
M/sRbHWsBRwcXYYhDx4PJddrvZ6EWWIs+BFArqv1zBDf9sii6BFScTvpEU3KGQ3HnVF+dXbuhoEp
RxZHsKMscLuMaNY1Pd6kyEG2Rn9JvLa/iGLCxFJJmvqCrMEzGs7tV7SY6k+OWWknr6n7f/sGnKHe
Nc2FnHD0jaE2UIzU6FLpYYKkQTEGjm7VOyF565PTDaRpDy6civZqNzsLSoZ93qTBgqzeUWmQWqxb
ywhaNXERzKuWs1nYxu+Pv8PG8QUkgPIQatcIdayfu/OEZmImTV4LZLufdV38ZfTJ8uccKtjaIHFy
VJQcCGNblm+fLb1qUAMoQGBv/CsrePUeU7o+j3pMVwM9KUVgqtPim1ObXDxDMaEWOslZXappZ9Ct
XINKDWBzer/Qan/R/l6N2hmVFcWoRwTCqvu/1DDiZTU4sXOkBgsIJx9QydXM4r3W98MHhCfBbC5N
kp4S2rR7ijsbp43fghU0pVUi2Pr5I0y9mIrIjILSjtSTqVXzizNEhm9AFtvpUsltvjoGtKbgStkS
Ygwm9/YYiLzwOqybooD6ttoERdjHX43CLrSgocdyLqM4+6nEefpUxyWiD9DI4dg+3mgbuxtUAG9L
8CL05ky5Gq9WfjLrCFpHFQe0nMx3paiM62iL5JpH2r+NYhkHUN9i57GxEbSpjTFv0m4wsGuQhjbx
SMYxC4MdLcnOBtaRVyUR7tVRbZxM6yz+8/EcNw4Tthu4eNP/lQ399QmeTMSTrJLxQDAE2DeWuB5r
EI787oeozek5W+CaPB5zYxdxRXCCKI7ZwC3kur9aV8/CpQOpdvoHHUCUxhytc25g72fgRfzb46Hu
lpNnC2RsaR1uAT5cDwUBqlp4y2dBqphCvtO6s1oRJEtTUXwlREb08Xj3p5W9yn2EgAdVXCDkqwxO
w1wCl+BMwcBbdFcqElYQGcAg8AEbvJck0+Zrj2J80KlleUF1Jv4rTr0iaIoi3zlAG1OngS21DGgO
0XFcpcvdaDWD2lOrQvYHpWW1KwMsKUZaVojYnB5P++5qlLOGZY0njCwIuauTkjaELYSFFB8n3wGg
rF3M9nGua8yD/stAQD3kQOjPyUm/2jpIzbVWPgp0t4g711CDJVXm2rxz8H9pFdwEH543bFC2pgcI
405ZDLnXXsy0an1TtPXZal24fbOpwxWPwr+bjsatktniijhS9Cd4sf7FjCfza6HW1inqBh37L/zc
URYnVfeKDjWrSql+DkMrdrb33emVv5PMR+qSUVhfRygvmnKQyciQhclUPiGEGn/vsij8yw1VLz3W
Vtt+reYSJ/S2UHbW6O4Qy6GxEYBr7mm8jlYb3SoaCIgujYrKSZ0L/o/256nXzKtQsu6PN390EIak
XlIwnL7e6qNPi5fZkBVkB3WOnoT0Uw811K7ePgpdrF89PGj7awTMEo6wxQxMXN1Qr67e0oh3okYD
+M2j0Fyi8aJDAGBnyWvv1QZeapEuijOHvmR3XmZePbBarfz69lF+Vat4rqPJt65PJB5YGTxQQt+L
evdSNgqyN0O5pwO5sQV4Q/EwhjdN8/lXvf7VXBShCGpXvexVJcUVey3jhKRcjmqx0HbO/d1QlMHB
LMruBqw7nuG3y2ajqFdQB0JbdZ7aYDKN5K8sXgBGp0X04/Ha3Z0pZGeo9RE4eVPQKlsNNZq12uXR
yFBtqj21sKuCNrNiMm/NRrm9i1/m0PqjGHt95+7YmCMyDLxkeONzqNd0v7YXWZ8ChfTHzE1eYFBG
vgnCMEgX3d3ZHxtD2eRU8PQkdpcE/nY5cdmOXESDPN9SJ/cIu6MiwPEEfie8FIXLNy8ofT0afhJU
bhE1bgcbbExPMdTxfIVKYwtX13XfYdI0/x6HZl7iL9/Vf8HpT4/CzBEtfjz41kypF8H0hRNKyrGa
aRYaiPdqGVL3vft3ElKsRDZm5owDTnk80sa+oTREhZhQBY9iHYsXPD1Vd5gBgKZKPBxgBM8+1bn4
kymWCEJmr7nvvDwu/iJyDl8ej701S57egD+oAvI+kX//6iQmFkR1b7A9Py/I+YvWgWgyUEVB2m8P
tHd31UuvClmcpqNPP37tmQFVPDbKPPT8bvS066QuwxOc7O7r4wnJkH5zAcvWEihT6DA8NTD0up2Q
O2nRWADy8D2vKJ/sfI6O02yUHwBo6Zdo6uy3bxO8oZia1OySumS341kgCdD2012/QNL64MQAL+mS
Kxevqq2de2ZraqDswcPRHb7HxGXoosSQc11fob781FdpcUlp0mI7hiYICuxjPySXx6t5J5cE7Ixn
umyaUhBy+fPt9ERJFUzCAX2Upxyej3OFbVg+51qAKuPwCcHW0Tqk+bxglWRgu4uYsvukeAvaZUZm
Bp5dGYHdqcnnx79rY9vyszwgSzwDaHKuDuegtAYSwoXLxR6Xf6tc8YMfRcN8Bgm67KCkNsai9y/X
nSKyzpi3S2BVZjhPZeTRqavAG1RYbxRlER5io9iTo96IBL+AfvAjwI/eaem1sRMiXxG6ftsNxSlO
NXEghmsVzrUlRstGO/zpiuW3ziuqn29eUEbm1oLt9SvW3k5SVHpauzOTXNJeQwk8bC743uF/ng3N
3p6SC7Y6opjXSAQA45EHrN4XWerCH4xsjiiO7M+N2WnX1ixGdO1M7Wq7TXGajSE8NybYS91J51Pk
meXb7zEIlEQi3jdUdNdQ1nTBg6MmsPrzDNxpWEbzKS81zccbz/zyeGm3PiqwGQpyvOxQ1lpNNxq9
scdH0vXxnlRehgQmu6DrfArNNPLVNLV4zeroPqRZ9mYsMmVNdH6h7GjymKzJMa3eAzDzWtePLPOf
DiHlU+SmxpkOy7LDg9g6JOTylFMBCIEWlcH/1T3SmDjMIuKC40ONH8Ji02Acsuq7Dft558vdR0G6
/xiRkevQ8LDX/pkjgLyJDpnrpwXAQVyj0fYdWxNrusp+7udhLyO+nxnj0WmUoYaEZ41WE3aVzXWr
OH4/dj/b0M0vg0hepsac3lqQliU62grYC8kG7lo4sWpKx+prfLw1EDAXGIiLX4LQ8Btn7yLZmhLh
k1YYh12lzn/7scrZM6Yx12yAMJqOzLNlXaIGs+2xbJX/MCnuLB75Dumit+63plqdzhoyDn485POV
pkIGrHEoEP3GSOLxOduaFQmpvBC4jynb3M4KIpYshda2b4TSqr4z4+OkKB0gBt0O3jwU9AFeYzrJ
MJ0veeRf7fZaaSgwL7ntW03aKgchQsyU9bJ6EbM1fn881sZ+l2U2OvlyWkDRbscSamghhlHafj04
X4DMTi9DpAkclPFGIEe3dqLzfZYGKhSMH/OSPUtrtTcQyo+aEi0x30M+E5m3wQtSJ0/eWmIi8POp
6D6DyOJkrSblFaYxU3W2KT/QqSy6UGJN2u4apn11gfAA9+fxKt5VZFcDrqZlIufCd2Qfahk6UpoJ
DZ4iB263/WLirI3ldeehuvh4UJkc3V50hF2uF8g43K3QIW8/3TIh79B6rKUoC/t9v3TuKW764exO
GIDmlE+PzTI5V0hH5rUo5/HPx8Nv7RzImdQ9SCXQg1nFZJ6BokEgyUbeYwnpbWiYTQzj9HvTlN+A
+mo7mBr5ze5mCzmeDgfFEIDvt7Mdq4GDZ8ycP7W1vqZhr9gHJAGsJ7dwq71y3uZgUhDShg0Bh2u1
gRrep5nRMbepzGnejNF0zZ1qvqihlu40uLe2DkcCijPQXslpvZ1X6YixiJfG9vFc6IMiN3SZL3S+
mrvtJ+7v9GPeVP/hlpM8G3nvcO1QH70dFB1QhC9TDkiDN/SF7lDvexNKDiDCocH36Z7k5dZ6gvoC
Nkh7kvrzaquaLqFZT5hk3Rd4DNkOXnaWqVw9tYp3nrv3lW7OIqUsRH9wXqENtzqLpYHMTpuwUWxT
8ZBS0ERuHtthCZ9M2vgfHKdRPqM6ZAUqcI3LpLV90Ca2eZ55YOzcGVvRjs3DzwHzhsDA6rXIczUL
h8Fg2vWc0pm1RqqSyI09PohbOwg11V9wR14ta3lGpelia2kHy8+dyPV5UGG0FRtIGJTzcLJDa8At
unR2bt77tFNCG+kC05sh91xjFczGbUH32zzl66k4O7OCVEai2JclpUnTz/XoR9kwXL0Y463H092K
O/IhgcYuEDTq7bd7FynKJW8bA/M8Ny5esrRE63GYE7y06SYP/cGmyJjtjLn1IXmh0t3lqYbu5irW
VaimFZ0xWz5Io+g065VydFBH2BGI2Dolr0dZRZ0QQHbSJgsVvhJfzVnphkM/eMsxwcDNf7yIW0NR
nQcwQJ4hRW1uF3E0GtVdMPzCO9EAA6aG6K9G4PzL2kqCx0PdIwZZL0jMPDqJb7hXyP37Kp1ZUBKK
3F61/NaOhepPU4YBQmSF7pfMSMr0Oqdm/q/eW+WnGaxfgp+bM351Jcfx8Q/Z+og0vmDYS2kAEoTb
35GUhqigprBxDIgSQ9877+PCXf56PMrWrSwTRJqlgKNJTG9HGfsJ8GxNRbiYnbE8dCi6/NN0hfHd
a0fkjbig9T7gbYaiTyKKMj22zvBfrmayAknjh1SP/83tb8hhGnrVnNlYePWoa1ulN0hl6aw5lLM7
YLOolFGxc0TkvNb3M1ig/ykYSN2i1ZhiKpoMQxycZ4oZs4lu+dIs2m/9lKfPka5+6gCMLztjboUC
wGiAiZFwJiasQkGJLmpiJ8L2sRCxP3aqoh7GiigemSIMcHmu9kg4W1tIYomhjlmEnjt5X2XA6DLp
bZ83bnqczaj6gG9kuOPns3U40aNGZx7tAS6PVbRJNciheI3a/qx6kT9E9nQaDcXBI8WxPj/erVsr
SLkSAVt8s8BprqoHhl4VxjASxu04hHhrKTp0WyU9uDWw/XbiSz4e717sgWDwekD9dptgParNUM4s
v2+y4Z3mNp5vCLM42sLFkLJpPNSuxuykap37vqmzv92xtQPbQ7jG7kVyfvuv4XamCg9yhlKkvTqs
dqu0JcrCOJk0ZfN3CoSsO8pYNh/RYSp+LqndERObtjOCxSk19ZQApH+ezSmcMfVQ2GXz0ndvRrPQ
3QHNQ0ovM1B0l1dr1BkCpzoS+xk+I9JNFEL71n5GHNV5e0i8GWl9gJwpVhPp5KLpQqf1J9mjaEjs
PMc29jOjkKHIZjAzWl022ow6sIF5kR/SJL+Y7Uy2mYej30XJXsa1ORTYQuQpYUHwWrhdusUqqwFz
PT5omfa49tTFU501fyzGVO9kXRsnhwBPYwUoDiFh/foasciEIU89wGnN/pSPunNSQbddHDdzAjwf
lbe/E4Df0OAg0NFYX6vGi1RxawOcgT86UG2SzjHwaizVS5y60sS0yrLP2GaDt398RDanCV8MHWQe
xv8zgXp1eWuj1zsTviG+VS3uM3CW+SPFCZ6W2RJ+MFtr2TmSG9cnzUYa97Keg73H6gOmzdwiw7/w
8tJQTEU2dAmsViC9w5Eoj24pinMbze77MTE7PASRn3g8X3niV9fYzfhyg72abzqIvkaql2U2zeWi
Z0qGwK/uPvUtMH4DCPnRQlxtZ5E3kmmaunApyE5oOqxzBleNptKccsdPq66+xMinHbNKBU3QePGl
C7v8io1UzaVa6jsBYGu65ESk8cQabgD596+mO6c1xszEFR9KeHzmKgoPGHMZx2Su2g9LhuWpKJo3
46yIb6QnlMvofvKxV/EN+EbGLc0hTV3KgrwVCr/HeOCZSLonV7IVDyiQSEwOlQpe87fzK+Y2N4aZ
qudiR/COB6s/zij2nAbVVXeWcuukvB5qFeXmwdYGK3dsv1pYSheX8Usu/ZHn2gQjr8Xe6fFOvae7
SxAAi/XrPqUGusrynChWOip3vC7DUPnZjLb55DahJ/xwiQu8LtsOHwL0N4d3laFA9MrmhGwCdfhA
Scz2rwQZ+A84B9ofjFFxvjz+cRuJEjtKNSgCS6/HNSbZNeYmR3TB8aMiFM9tEf4Yo6a5Ph5k4+Ny
o3B9/yo/Uay//bim2ojaGYXjh4jm4VampOcpq9ERTJw9dvLWYt+MtaqYJHM/eSJERcieW6c6eojL
alh9l/MPROm6n0kDyOhFSTSnCEDRZ1/tsTOjY41svTTXthX34NBXcIJiQpuprxV7T8XwfjGk3hBd
IArU3H3rGOJ4iipC4DC+nSr906hg7onfMQr/Y+PuvFPvPy4PCy4j+E3Uc8j4b9ddwW1UddPc8gfE
Kj+MKeqbtbf0bw6KlJdJGOQ7XyYpq9RUsXsjXhRsi0GY2ifcS6srotNUdDL88eA51uUf3Tgavk6r
YYehcL+WcmiZetGTpYe4OlltDxeFFp7lhz2XQKfpNcpD6GXOfZ75b93DDEWXjMjPg42Hxe1ahk2Y
G2mOu5/jlfn7LE5xEwxFceT18ud/GInXhCQpIV+7rptI7PWUdBVfzVN6gNJCyil1yqmeNGMny7+/
Vfj/kxqRLpCs3FEF1KoCMp6HeDzgRnGJuuQroaw/OVOaku1nI8Zi2R4/4T783oxprr5ZMyuIeCBl
6o+WMvi//CYHW2+O6FvGpyQbi505bh2CV3Ncb88FTeuRJg7jIV7H60BvTlFseJfHH21zVlzQssTO
m3MtRbe0zmKUIW4Z2jBmx9HDPzOvBxsvpGW6KLYbnf/DeFRpYLOR0sKpu92O45jbA8pLph+raf5J
m+kpuPpkHZqC2mVkdXtVg/vMh69GP5JyDOklwOvb8USPYD0VUnYKTLaTanVoTKEn9wKpPD7qusAu
SLHzs94a6c7lsbWykqtJukXr6+5RYrddOnapZ/pW1keXNp14gyp9CWJUba/arHx9vLAbVTDIqvTK
ua2JKLyDbmeKMa7egCa3fESSwys4m+optPoF/PWI+JSViyBE4PDA3a18d43yi5ape0W/rSmDVpWU
GESegfPf/gRu0rnVnIm3d+1kQWOlTnRI0Ey9dihOXGcl28P3bMVRqt5ke7TSeRus5qzM3jhU0HN8
RY+ad4Nwvmih0E5KglPm4+XdnBoLTCVI6g2tX0dNntiiqaljoB1WByquFHBR0PIS9pS/qzQ92tk9
G10GRuONjgw1oRuBi9u1NPQWp1t0U4jbEpMVYXmBJHhKFVXoB91L6muuRPZRm0fzBU2z7lx4sXo0
7MzbuUDkQLcPFn4ItS9ZLML8Yf1g0kGF4jBO0TgF9HzBIY1/9armD41E9jTQuC8wdZQ9R8Lt/SzL
ulKgnDx0tZnyTORZpAvLF23vUUJuO/3TaBn5tdeT4ochFOUfa0ZYIXcS86PuhOKML+OwV5Db3GHA
GiT5DYmFNffWTjpjWqLa8icvExcspOOveKf/HuWLdnq8wzZHkpUFMGuYvK7pTrBQKQSEpCNF7xqf
wll4z8JUuutCbWPnk24NRT4vTyilRtrkt3urUe1oVlSG0mdzviToBxwdkbanOcn3burNoWT0BR1K
or4m0ke1YnZjQlRKeYAdY7jUX5YsSzF6GZIfjxdw68KUyBNyDxAv6PrezirPe7ddLM30I89rv+ki
4X4x4z2y50YgQEdHGkziRUGBdrV27aL1mqAZ76dj3AYIjDtf3akdnhVb/9SLaN6Z1Mb6of8kIbyQ
z6jWrobTMTvBUdo0/XyuIX9ltgMDJHS/Kbgt7zW+NseC+QGSlyHvFKDMrhvNokzYFpA/UN7Xnafe
Mr8b3pJ9fvypNm5l7mOeb7zNJSRx9an6ks6h45BL5aI2zJOwjOg3W0Mz/JCLpTUQJHYT8Iqe8gR7
d9zZ/VuRBYsU3rUA3vlnnYN0VqbX3UxOMKpOehpTs33fJT0XdeTVv2MHKE69k3bYfBOXnsp0qAOv
QtTs8RJsLbY8FOwihJJQVbndrVOF6mc7kS33itmrx0ZP6qfUhV0C/qDes7nb2rRSU/V/hT1KpLeD
0ZLWRxWXEl/NsKaOUvoKh9Ea+1MLXTjzLfyv5p3X1eb8Xg25ejtP8Ty4/dxZvmcO/bXTiinotdh9
CbVkTwFzczdB5kO91SHZWwMyDZzr4rzhuThVJXqpPLea8wQ5KbAy18Hqo7ezz+HktH8q9qjtpF1b
Y0s/Bdkckhf2app0N8aqIWD4VZFozx75SBDpWnH07NYIKGuOgYiKb0lU52+/LiQVmKuJDiuFNe/2
k05LvwyUZk2/bB317CQYF9ZVYz1Ds6nOb9+q8Mfhg/1iHa9NO0oTmZPFphJtV/0/pZNZHws7784w
XqydSW3tU7xIVLDa8OlJnm8npWDFgORdRV+R4OoP3WB+HKYWwuKsSokd5/vjiW0lWUjP0uKHyS3d
b1ZfbwIznOYSG0NdK/6WE/aucZNa76ZQL7971Gn/mCHk+UoF0yxRRuu3YsaPJquSvQ7GRvkHoi3h
UFb75eRX4SDxBl3YLfmly2sB4z5lfsZazyHt0b7W9VJTlbeTd43ZRtcyBM3pqYXKJrNrypsZkmBR
Lo4Ine6BEjeSP0IkNATYR6Dq1gy0sLIsEY5c35mCvgr+FlgNq0hydBE5wzDBSkNzstupjmxc5DeD
rqJVnaNzGFLelSQdnFkdvTuHQM53roGtvSbxO4YGsAXkkPwVryrTBX5RyTgmtp/U+p/CSazz0nv5
0VLTZ4xdy98ebzV5HFdZtCwxySI4A1LeuR1tVvQRbpxm+2pYaRhBRvqhLezxQ6INxSVS6ymI0lE9
GDG1vzEsko+Ph9+KxpbFBgAtBMljjQK2MJlxQM6Ax8JOzw+7BKGIVo+OVhKX/yFa0OEga4HmAVpo
ta4L6ITOlOjcuoqnC6LpZcCLv3lJNXMvOd/8hNBJqDhhQUal8HZRrTCrsdik79eOCb2cMtJfGjFq
Psp8uW/X1R5KZ3MVX4232pjoNeKu0tGr8molPy3QTo484TByVnDgffzBNqdG11xqLNFsXL9+XHdO
po6Cnh91Y/iOOgVexGlT59EBr7/hvWUmb9YaRdeAYhoUPMIQXBk5+VfnwS4o2MU91X5o3M6xEAlu
nKG9HLw0fDNrejXU6rs1nZcIpgTKYRntQ6IJ4XdNOexUkbeOHAUmOu9UkamKrDZi1w1ai++74xuK
10k5eVccslDznvBsUc8W/pN+XnvhuypZ6m863tB76JHNHyBhkLLOi/To6jbDiWDuELG3MUrE1uOQ
ZqZxNIbB+1lUpoL3A+fdNgblpCjSodtN9jQAtrYr6qz0wbhKUd1Z3SmViRAyCZ6McKKcD15dF+PB
jV3j92lJ0vD4eMduzlZSjFhtlCvWhxHOaF5aIaPpHSL9TjiKlwUtTT/ukamyk6RAm1GJnp1as98v
1rTXq9lKxOgUUOqmZUVBaLWn6ARqpbAI55oXF+lBHcuvQk2V3zUr7E/6yMfNhro/tkXX7QS8zfcE
vU3SFhwigA6vwsLkdEJtJ1BCniaWH4M59ScK8dXFrQbv0iCZ9uwoVXuQpQ5QqXA9qKbUe90MuZvX
F4y0MOBL883tNSPIwILZC2f6ytSwXpo8RBAzCve9S7biEt1ORF6lfgW80tsokafIgqQqQHRL7f41
8047xdh5HabcxFV+UffI9puz+nWRAIykV7PewmXuJmE/W35ntulxmeg82cu8V3rZ2royA6DWBqOb
ZPB2UkrUedkkePg22A0aR6Vv5/dtjrDlCb/HFttbZMjqgIOOwCpPZC3yhZNP/wHHyPUM0J0mDak9
6h23PwMVYHdMNCptobZEX1RumsMwjuWTUjm5X0WTg6GIqE+qWxkHs8iri1GLcAcFv/V9X/+GddBU
Uxx1O3CbyUyTWVni9lnrCv2SCS07qEDhL4+jxtYHJkI5cNkgKN3RlG0x4fcZUTI2q2q8VFavXzwM
CX5/PMpWJKTUgHgv/BrGWZ3QMaZqKY19/RFDjR9h35jFAfveITl4QzjsQVq2QhHmc9TiodegYLRa
Q004/Vwu5K+KkeJBmuJb/VQnYx4fsYLGc6nXEggFpd3jft6jGL1Xsd2cLXkDeqQEA1QLb/eR2Y5D
rnQtpQVrdE910c2XBbgSRIZp3EFeyYVbRx22peQRkX+BJrsdKhtnHF/p3fiLpRbRQct67+goMybN
IDmDBClWP5uLPfbE5qi/OsM6/ZW7TYMecSqAExIVem+6Vnb2RwXd7KyixvBOGZEI7HtT3UnIthaV
IhyF4F/YknX7uzJ5jP4qjsXVJN63kbp81oakv0A13TWI2joUMqGl7G5o1OHWH1CH3xY5aIrlbVqd
qlrN3o8YYe4cva1tKl9swKCkmux6RkPemgIFYSQHaaH8a+GyOvotavPnOSlNH9pT8tSjrgZSKB93
sGabi+nx1pU4Ag7e6rI2RaTHFow3fxLxcO3iXD+ErMZT1GL6/PajL4FeYE/hnBNpbneopzVA9pAO
81GLK4LZ6b91UzgEKCLstYg2JsV7EnsoxPq5iddBph0nvKMysJ6OSMwjIjHh0zC6Vn4wbWGc3zwr
JNTpfkMBpni4DjFdpA2TUaW2388RjpKmpqDI6s7v44zX5eOhNm4EhgLexBahz7Ym4domVCgjpUYS
VUL5mWLvcDB0Pf5btI0DoLbYA6duFWXod8kAisIteZXct68eIo4bGWY5UjkEWVXap7FQ1D8asowv
fWqUz30UWvY1TercPU1ua8JZXBwc7rHs/dIXYbFXAdk4i7+MkCiKAxThMXb7a9w8MsibKQIJ004/
D55Ygg6q5s/Hi7y1d6jxQ/GkxkJ3YXX1twsPWR3fTX8uZu8ZTob3d56mP2qlGHdO/dZIcIWoQPBq
JpqtVjevvA7Pwcn0XS9uL4bb2B/LiBzHVncl3TaH4m5w6R/Sz1rXtGaVOvMEScx3hnoJIi+Mr5mA
zS2cKNlJWza+kuxYeKjFcyTAbN1+JdtuBYxS3IQGI5lOcZI75wT15Z1YspEnkpZxCdDLksI/qwed
KVzAJRIxxGO5D8a6coN5nHnsTBk+JMNY/PCU7rsZZtZVWOHboYaAXbA6oNYBxYTE4naOrevkYUXN
Fa2Trn7BMGk8l54YA10b9zKYreVEhET2uPDL0tb4JG6l3tIWuk5Jq2sXtxlE0ESZubOc26Pg5Q4K
F4TzepSwyfqa3q5JilCVF3IV/dmFTPf2Dc/7GwSqDGIQylYXQOb1mKw1NFoiHNaABgwLz/5BfT84
6bc3H2IbMgzRn3sbmfzV9ijVturRoaEk35nmB7Wc9cs0x8kxs2l9Ph5qayci6odSARrpvMZWQxVl
SZOnI8UstVw7GFFtHLRQiS9K7HwxlDw2DzirqJdWTMl5sDoS3cfjbxxtmoS0z3hwc32voaGFksLF
wm7RhxmsnmF1fq7MippmbCzzn4+H2toljIERK/LMlBVXlVM1LLOiQETAN6FJSNn5GbGJxtPznSlt
LenrcfTb45XV+tjAjeNwz5346vRGcl1mt4H0mOanxln681DUVhArVXiYxm7P5GNzReUjCNQyBel1
bOnT2h4xQiaTHsv8WcfR4ndHXeaDFWp/PF7QrZEw0pT5JYSUOwG7aVlopyQ6nTmRZRcMcb1Pccfz
Hb1ce2dNNxJ15oNwCEmmxATKb/vqKp+8CQPHjqscDYr8H0+Y6pPVq9m3CKTDE3pnxQdrMob/cODp
VtDY9aRZ17oz1oGfyFMkNf05zYxD3NMtGcqwv3hAEPzHS7k1P4lqp+SC+CNbdDU/Q6vbxYA82Sax
7hwTu4382HDCU9tb9Ud045V/PTXbK/VsZGQ4EyACzIDSqnE1aqvr9aDEMf3OTNfPBerhx9JZMty7
UStCX7PdSTblxbJ65IGQpeCDbBP/WZfWlMTuZ5uEHQy/bl0HZH4O+hS2fmlE3bmaZv1Q9WUbJHEv
gsfru3X24TrSGZGibejv3q7vAD2hWTh1PuM1R2+a4uKgemWzE7i3hiG/lfU7inB30l5NYaZJUcte
fFaY3yoMFs414po7OcrWZiF5kJKsdCyY0e1k2hheSRQiTraYzceqyKxz3RXK2amVEgS3VR/TUKl2
zsLmzLiJ2KIo99z5a/W10elmwszoFOb+qMNFHxbvn8dfaWti3EOIv6HsTo1u/ZUqJfboLiExo6u0
YaqxP6DY2R29fO4OSV7UB1ElYie0bMxM3nsSAQwN/06/F71rtVJnBTaEJcRwcFK1ftdOyfT2XiTD
SIgxuT8ow9XckjjCOzqnhu9qnfKznq38s1Y7y9v3ucRNgneXkQQcw+3WiAuDRkUGj9+pbeViR8qc
HhohzJ0duFWpRshbevZRagNjtppNATEykaJkPn6hn0o9yS+lpnwvxBS/95L4OQeq9dK3w9+gF5KL
VbTL9fFO2bh6UHmkySQV6xEnXM1Tq0FLFGEk5dgi713ZNejLmpk9HVptMp2dHbI5GJK8kuvFHbRu
uTYoVrdmIvs//8fZefXIjSxZ+BcRoDevNFXt1LKtGemFGI009N7z1++XvdhFF4soQhpc6D4IUFQm
MyPDnHOCnOqDHPZWoBoFfWR5qKs5+IOVsaN8Qui7RICXX3DsomgBfGn5VVP/wkM2nxlAypyDNTlK
A/YOPhRX1sO5BEG0sWRmUZqpk8NZ4eX+7JRZhTyBdtiw3pHO0/CGaGmIorjQYLhcUT7J1PQavpXc
ImFZL2r8NNZlFySLNd7lFZQ+P59WMi6LupiHep31MiLNf0qo2UdeO+UN/EgTIW//9k7vvEYW+lnA
t7iYwLg2blRB619aB5g/Ks/r96yNhwdnzEE299JkO+/EoCwU4DQ5SzwzK+rmIPLeeXzBwXBZX4u7
kN8vt6VKm2bKsxYEBinAu2IqBmBGteymLSzqdlIPQ+0d7wo+HyUV8JrUy7ahtpIY4aBR46CaG9v3
VV9J58UYWs/kxP2FfODsqVHS/cFxJmMX4DQC+Sv1DRlesiUVgA2zzly+qhNzbB0lH74X5DN/cE2p
U1OZsxniBoTqckNbwM85UtL4BBWBbjdUQ+u/TM2L8jw0rayfbp+evduDYi8cVzFKB5DCpbVRj5Y0
ijg9MaDt7ENu10hX6421/AF9g3wTeQaARZySrUMYEISRSKDgjq31e6tV7H8bBH/+u72avcOIIoKg
PL/WpTeriXrTacMQFydTI35EzV75EMIQ9OJEHZgZPidHSZL4GJtQEFFlWhKUH6jcbIWvmOEcOYAJ
EURwWvOkFcDr0qwfTkMZZgcXbdcUBR3iahqjlAcuvxQt61FhhgbgDrNW78tiLVEqiMJTZcdHNT5x
Z69W9cbU5k5rrY4vbXCpxO5Z0Jv0L8y5/9YzVhOJ59lxp1VZg1hve7dIrfqgh7J3JAHxIY4GThCH
u8nlqz41VIM2mK93uvExg4lywq30B5Hg3naSihEuUcfkEwo38zYVy0mhpxTMRbZE7d0SLkxcB7r4
hL74dLp9Kl+pJtv9hGcsyHWvGe3m06VRBZa+iUy/k5FZ9dRmCt87dHHnuyQMAQeUISwyNzYyQKGj
vYQqQ62AJc0RZeZnc42YocK4japxzcVUvoH8n89q2Uw/p16XqoMfu7f70N4BDcB/IqvafPsOslOu
aKI/oBf1y1KBBQEM/AfgGoZ6UFEDEiXSRe1y96O4Du1MgVw/tEoYWHr3TyU30l2krH/iTgV1kmAS
pBJV9EtLROmzMalAKBEoZrqFWbRoIOSywsTSjOrVgUjB7qmicqcoSG+RqYm/f3Oq1LGcayUTunRG
E393qBrepbmsfsnC3DyA8+y9g0IShUICGgVor16akuFfxH0h0DQwTgOVLNhnEE33cW7tD5M1zQ+S
GUsvt0+y+DevDjIvPcKWYgjgtkKpLGWsw7fharZ9/DQbteXiaevSbdC89utuPALP7RokQiGXekWS
bPYzZPiCXVQzmncMWUcjRHF+NBb8n7HTGJhRaUd9pN1NfVVG5mAIu5eb2o6t5CwyjbiIwYbPudYb
L4pUDKdx1XJkUZpE9npU8Y6AdLuX7o3ZjYMwIMD2DG/C4U6y6rVJXtMvq4+4f/ubyVMFKoaOx7Yp
UGimpMZC6qEk7SAJNRTm2hpoUHswYJLRI11EH/32idm7EEJNW3lN43AolxuatVk3Agaisxnr5nO3
FFoQTbr1Du335OCB3NtEIKOwB4ibaOFuTEUyI0dmWlO+MSRZ7BYycC8XNQX7D9rtgAho+IKNIXze
EnuXZpBKpYAG340VE0Aqs19PoTI1dTCrJY2P3LEDZ2j6v29v5d6rbAGVtcAwMI5kS4gagP5EGZmW
H8N4Oad23/+ztimQjTjRHg1NMk8m8ApPhYMDPVZ3DvzNbgJkEVYJ5VJKKNukHJE3syRXB/auToPh
wcOpPhjxKqcu09eV1je1wfwCpEhaXX2YwGdOIOgntx5svfTM0Uhal9kpA2huWS0OXvO9ewtsHc8k
wj9Gz10eM0S1+c65iMOqXHsCAR6dyKUz3+nlMnVXq1F8DXmqgy3ZtQrag/9whsBSL63Cyx+noSfc
TDVZ1Bsr7VeazekjYo/rc5VQnKud6UiFdK8fjPtVhCyeLKiQGx9Fi4qRU+jv+TEYsROKbp3XlW38
AakYy4tBG39zQPU9lTx7jIyQTaKGMPnL7hDrun0g9y6cICxxKABp6dtQQbVik8FClJzKMQ7PZBFI
N8naUYK5bwWyPnLDFFu33ChpzgH7DiHHblrTe02d8iczNaQDPyU87PZlE+o3nCE67KBALj/lnEqa
1orMwZnyjnKMaZ7TOZvPU6qu9/1gVW4VopJvprV8vr2LOwpdopMO7YqsBVDfNqG1BgXR2jqzsZoN
H1Rbkr0wL5avSMdPQyDBDx/OWaaptTsa9vTE9NMMTT/xwYvZ+KA3SnoE1N071yRRJNhEMFT5NqFF
FTYIQXSWRRQTLj+0WVYT4GE2w1zUGhXcB6AR8x3KpUdaRHt2SQ6pmVLepvu/ucVS2UYZI9nRyy+a
pHjfOMy1GyTLeE8SsEQuqiuD9YHSTH80ZHnXMAmHKlPcETMkL78+YVZidBMLnsLQMd7lemGdx1Q1
u0/q3KgfsqVvg85otINMZ+dxhBOAxwKnKzi94ui/iRb1ul1SaGggAOwof1YZnPtf10p/rcZYHlja
eTsYekCSyhgNRQgIX1pasiprEiXnjA2a+SFf2tCfoaF+N8NSW7xldPRHpG2UL04pRsiv0pEM9U7o
gZv8X1oCR3yr57nkbSSpuW6L/mxYu9KIyIGbzU7+fW0HR0RW9vrz4F6JPHFzpcnJwQgIHTTj6l61
xYI8S9tb/tzV8deuGdWzNWXRB7g65s8kGwp3Mfu6chND+qEtWu+j4K8euMgdt8JvALmD6C9Y8G0L
vDNThjDMC2VQq1zPZO4oEcBeuwtXiwneJkQ9uOtWccraIj3waHuHS4Ny8ar0AM13c6aHwjCBVWN6
KZLlU9PX9lda2Pa9sjr2fwdbLf6tq60GaU2vQ3RytiCaQqMQEiOF4o9OnT4TDTi/wlZMYihyaXXc
1rJ6/SWJ+DluKaddFSR0lzQv74oYr9aq9dG+i5tz/YP48NQPeCO33WNTGuJiyBLUeUNryRmE0xdP
VJC1g7Bjzww1M4EK4X9MMLi8Vo1RFXKVcMSUMI4rf0kqoHRNvuafb2/w3vVhc0F/gTAgt9wEGsZQ
pb2joVc2IXUUecqQNl/kTg3dnhQF0Zfo0217u+uC94K8A6OMeAUu16VoGbqlNqF0Yi/l3yAO5J+W
ORzhXXZXJbBQIJFZ01YUu6tLXV4sJJ6KdZ2e9Sql74Eyt99IVv9xqJ2jG7Hj5REu0LmG1DaATmxu
RGXT/EvT2fJrBgfmnp5TLT4ZuZnGXrwORXSuFJDtgS4n8V+393PXMsVqslhL/LF52MzaNhanI2Ow
pSz9suhh9IVXgYOp1iZPfKFQNqyk5cAD7Dl9ej1CV4aG4FXFcGwIvaUUiep6dLQBcNTavaszNXoP
uw9KrpJqUnNKEi3+FbeJE3v0YJc/KL+gVg30QMjzAnnb7Lm5KiX63xTO9U5paDjJZfSNHo2zuPrc
HFFu9g4UtStgQMBoGa2wuSadYwzEa0RSfR5nJ+ZuZm5oLs1TGYU/VtL4g/3d+6pIf1FtJkqiA7V5
VG1tmlS6uzYEWO1pDbX2rhzk98ZSNmdnAdHeDs0RGHTfJBkuWgGE/ltWi84/icI5w2diM1lHl6QT
qnxvL6g3ApG0e6f8EUX0Dn7/+ArJILAVbCt39dIdqLnNMLhYpsWkUZQopFgKJCPq76M1dX6YzDjx
mBZ1qPiy9zXfWN3GxSZawyid0ZqQlk7+4CAPdmrt0UahlhPgEelMqjsMKtULMzGfJXXQTw16jr7S
T6uJahPARzOWtRe2sfscpdXyzGyB/sPtrdnzlAhviflHDAnkib/cGk1aoq4CIe/Hc7SeK6cMn7th
rs+3rey95ch5i8ts89Rsc6B2CeXMoBHkMxgBeHNR6p6cmbJPyNafft8UVA3KivTYKI6Lr/ImJlUq
3L6+EJNma5+fqzVCuzFD8JRh5Ec5197egVUQaEeETq/maRQmMVmZ2dAW0jw7MaRKOuWqNf4+tp53
TOgN43yBEohf8WZBc5oxGVsTtbVi+QUoL7pT2/U7BeAjbMneRyJzJIhSiYAQ7Ls0VMvKUOcNiDWp
pXsWZtrk6SViT1lEXv7bH4nRRSyHvh1p0raZVq5Zmo8C7ljBGH1EKD8LVEDpHjzG9iCC3VkVIR3h
DVtIjrIVO9DVTIfgDrJ+TZIQufohO1XU03+syMr/gSmSb3BxdB7oDWy+VDQiKTDB8iXKseoz1fw4
sBIkD7pUOarz7hWzyPQESUeAWFDJufxYpD2xkqW15eepXJ0VtZG8hKGTwTJGg1tSWfbmzGqCjkGO
brhEcO0KpTnH61y6sTws911p5AfQmh1/R9eL2aZCG5wO8OY5Wewyb9WS5ctD0vg9FTN/qhTiY9VM
PGMajqRod+0B5YHAY8Kc3gavPNmMTWuAaMQT+vSurhhrsLSz9nXRQu0ujFv1IIrdO0oO5QSdqeZQ
uLdzM4ZOQxMRUTJfmurpV5pW0f1EJBAw4LE5QPa8tnU2CQD1Il2UghWR+G42M5vyEPQeT5akVKPp
VT1b+ywpbYdEFw32j2kmmf8latcOvoQ7Dd2VyBopGAStGsiE6Ty6i0F+6DNGBV7y1Fn1J2JhxQri
tS1ktzOc9UM9NXTG6lUdX1J4EaW7Rjn0d8g8cevmxPKxV+hS+ZzmQo5ElodedaOI6SE/K2WWDTfK
Ebk4xQT1EWzcZqR81zTtx3yth1/q3OaS29cmGmfLUsqNJ7d9tXha3GQfp7Ua6jM6e5ocpHWnSr7Z
Fu3nNFWNf9emMj/FReR8auOwXf0OLbKjTsJ1ZCkadwqpKaAI/hRhyhufqg8okxjKCEbBVuu/u2Zh
kE5i9OfGMMqzYyHaWTtEt30aKjyH8pfb3u/64ArrvE6EQEKFZfNEDQxCCutM3N0ujN7NTt13Ltmn
8c40xk73pli1f/6BRdBFjAZD1ZgX+HK92cK5USwYzTYO+dkECuItplZ9UKy4Drq6tw884XWYR0mV
RAVpWVZKDePSXuUYsbqM9PZ6pr4hcBL3J021e6+C5UcGrSynFFLVwbZeX0+M0hdCeRzuL1iNS6NO
lkaFhtfzzc7Mv/ZrolJ2HI3nEPTwwZssPPnl7cQU4kDUGKkbAwG9NBWlgzQtIfllzGX0ikQK30ep
bByU5/fOyVsr4le8OaXJos1JaVIor1fJesibcnhC1yn3GOuMfLGGONKffDY6T0D64N7wbF4aDG0l
lyY8PBls3weVuuYe4PL5nKctwE8osPcp8yl/OxZgLwUaUwDgRGfo0miJ8owBy4duVB93n0w9Cd0h
HIsPU3NIUNk7IeiEwbNAr5RqxCaZq5qh7ySDaz/oJVIm+th4Q5eaLtIxR5LHezeA+clCNQV4GU/1
5arILIQqBiivqGeScjkajkcrLnxBur1+Z66T4Zp2ccR73zswr5RziqQ0ArZhVbI2WruqbGWyrPV0
npWk/TjmthogJND0XqOViBXc9iy76xQSI7yKyHXZG08qI/bRdzaowqZJ1Hvmwo4+RMbmqVgg/mhM
5jgjWnAkYLVvlJRcsHcpjW6un97bCQJJYF+6XK5g9vffB4e4O5ak3pOWbPKyUjla6HZvoUQLcgyh
HTRw3Pbm7KBAU9lllq1BKFehbxpV7uthGXt1Uc++WjjrQWluW3l9tUfQCicA/0nsenmAyprUcrJj
XuPFFk4zW5cauZOleQA9aJ/rNJI/DqWme1k9L//c/qh7a2W5vIxCiufKk1r1EJeqOa9BZsXfrbSd
PybwzV1Tn+4LLZ5+3ba2fYzFSinwMCET3w2YeLOzNWnpGtNDCqJQ1Rnm3MQPaV3K5anuluazLNV9
oChL+y0c5vypn231+237u6ulKwzxFmoc0fvlTjMNUBrbblyDHH1kNCmMzNfjPn9nDoriSssQHbj1
K9T264IpbTOh2qbruH3/J2dmLJAOhTLrS+VunVbrp0jIzt3QKwG56+RLtaQGw9LIj7qSxZ9jQGsH
EcHWFfIbuDcWEAD0b8Ghbh7LmQZGx0deAz13Fn8COOGlRpp7KRyl4Pb+7priJJEbAMmiRH+5v+sU
FWpFfyRANGV41uNcPvWlXL+Mc3nEc9wxxVXhgpJb0ljewhnXPjHsrmMECLhG85OpFaQFU5Y+Fpl0
sH9bF8T+US1Bqop3BCTRdpDsGKUSgI1IDtTcjH1JXhEGnBfpR0RI/5yiQam5pV50B0dnb30mCTph
Kf/xZF5upUb1Uy0ZQRZYnWx5IfI0NBWb+L5JD0cR7p1SMETcC/AScBK3Kwx7lmgo0hqMjqB8zNa8
UBRIzbuCpse3Rcvyf1d7sVDpNdSTsta2jEoOUo2/+cCw0UIoVbB0QcVcETaYBjLYbS/JQZ9NX6VI
lx6Mknk26VQup3gda+Qg4WwdGN3ZZ2JXUUBCIRFSivj7N5HXWhi5KueREpCaKGcliqRTbMzJp5ms
93z7dux4PxIpegggA6j7bil1RUnVXTEzJQiVxg5s/jjbCmrUSaEuQYMizJNjo53IhI7SrwYmcNw2
f71SobgBa5AZ58IPbC6nJlWzLBmlErTMO/HnIor/jpy89ZdoPSKLXPtZwXYm4RLjJqhZiL9/s6lJ
0aYtw0WUoACA5FlFPjwMsro+1LVTu1rb9S+3l3a9s4rM5AKV4iYHeUdyrYVNiIJ6MEMGc1t5Gu86
q/9XG+rsg6FU9aPUOcqDzJd217rM/dvWdzZW6F4SaULNp9S9edXUMA+jSh+nAMn48lFK4v8Ko4k+
WF0mn25b2lknkQkyVVQ4mAO2latazGGxFxtXNLfqHFSOmn1ClX+5j4ySYvfSd49VxLBLSU0rX08n
56BU8UrQeJsM0fzC16LawkkFpLqFngwNTfiuHJfAzNRYO2tmmMku2Z6KmrkZxe86ChGOx+gu9V+7
VrrpJNqBqZfIffoxJ20q3rcM6EzdWEWv1+uNhBk/gm6yPPbE6fXjYBY99StUrJL7vEvD1m0amypX
Zg3hOS+msj74dNe+ncYEzWBaWKyNTsXlQaUR3ihRX3H7Q7s66609B0oti82jZpJHdYI3DCvz1+3P
uG+VG6gKncWrIUdFmyN2LWM1KQb1DNVuOvfLMD87S9n/186k7NC94oNIb+eUAi62hRgoEtsUJS6X
qhsxMrdw4INhYu+1xDHvLaOcA6NcquD2+nZNWbTRbPQIZaqWl6ZA9Gmt2VtykHS1fq6BPHv4YMlD
YLI4+IDXsTMdC3RbAF3B1mAqxaUpFJiLsoozOShMO2NV6XI2QztxZck23zuhIwVm0j5Su2//YI3E
c+DBgdMR1G6iqonJaksNvC+QZziFYODnR80ckfhSjOjg2u28z9w2HmjxRNG72Q5nqPHo4GRSIhBY
Nfeg6L4tq9OeihKp7Uyem7u+7duHWQMG75Zt2nggLPuD9e64dG48mTsgeHKiLaQysSITLmUrB4bM
2Ot0KIaHZEzjf1uQX09VYxbGwcO8Y1BoqgiFX7BAoOIvv6xmR5GqNc0SDPpcfYmqlOo2DcP7hOlw
gUT6eWDv+lIKZiPNJCIX+qTbIRyZSS2Orrsc2GYSPUqlPYBa00LkGGKzO1X5PH5ZOkv9cvuqXJ9f
gh0xQM8i7qFrKTz+m5dSH3rNjiu2dQBb5ImiFjPppfJrXLblI6ySH2UFyEwypINm4PUVxRfQYWJz
+Zyknpd2tYygbml5MVWjcz5mfUZzNkvyhyTL44MrurOxF6Y2VzSaBz3NKryBY6cFsDXkK/PIsN/L
rTad1rCuPUVb+/vb+7q7PhBFMpRtoTS2gYUYjAtulIGvOWlj+ALWuvhpGbwnZBTawaN8bYp8Eicn
BOMgNG+j56k2I6PvljYYiPu8hSLRu1WNP+m1Jf2BJSJVWH2irQ4++fKjIaCRmF27AvAL29wrkOw8
VZ2tu1YiSZ9u7991pCFgGPga7ryQtdi8FnWCViLENUxZ6nBfT2PvSlZbnJQZCErNeXSXkoF5COfA
gF9+f/oq0kOyjpgtVR8gMNDxLpc6DcVaMeW6C+Q1ae77cja/xqOluRSKlOdK7UuPIKm7K/N6+Mgj
up56mJT+yJiz3Itmuh0H3mHvI4NmV0RcK9DbG29ko/jchkinB0W9Tgi2FPILjRE6Xop9NK3t+r7Y
Cu8mKS1OgXLp5uiaoxkW2hqWQWRopYfC5c/JrJ2HdOy7oBq19VO89EdSa9duSNgkshTxq4gvL7db
zq2wyQnugkwKIz93JNU1pXF5t2T54CdiRGCzLOrJ6eKjMbPXbh4xDPT3+dpw22jeXlpegTNGRalW
QZXHBpGrotzXqT2fGaCruCuB0sfbB3tvd0kv8fWEDALNemkvT8uw6hW9CoxisoNEtjIPYbAksNdO
v0vb7C8qmUft9r01UlCEXC60MnG8lzYzgnZCPrkKwmpWvdRqYjBGMZdJnlMvqmzzt50fN+eNvY2f
mAyrc6pEqYJZrxNXbWrrXbX05Vm2a/MgNtldGlU9hjfwcJIbXC6tkrKuDrupCvRGZ5D4TGN2LGsJ
GHQkZIud36/gsTTSH9R6CUQgCF3aW6ouj8lR2Mo5i+7srPo1ZlV5nls0K9vBcA52cu9evCIKmBFB
3Lz1uJ1qtlpmD2WA7pnxNaLb7zlWkvgVQ8H8rlGsd0bXZl6WakVw+5yKhVymWjToEO9nMei90Va4
XKgO0TnPIekEcRh37yGnL09mMWYHVaYrcAF+9o0Z0CCXZqK61hZlMcqAln6CzHMf+Zredk92GH0M
7VJ/iK0iDmLw0F4bwcSKU3Zbn4bpiQFzPWH9rB/wEvdOFL0hQj/6bmjub75wa9fk2r2F9Py6TEGT
9k2wdkXhyc06ney4P6pZ7tpzCBFgRotS6eYEd4PJjFO4N0Gr2tnPQh6tv2tVnWRvXLoic+OkGv+9
/Wn3LZK08IKLwuLGBZlp15Om82nnptPdltpeMCRhc1L0JQJ1bh/x2XfeLpSGDFFWQzqENPfyG/eL
DvbX1MtAKWzVZzCy7dmrU97XddMfnKc97yrKpDwmNIqQQr40ZQ/VjBCJzcezY+edPi2T35SV9Tns
iukJ+S983jIAfLu9oTtW0d2iJYXkqhBz2mzoSDHSmketCpDP7e6reZTuirGPvIqA3xsqU/FSOlUH
RndcgxCyQLbwtTu11X1MQeamq5M3Qa9YIxUNPXyXlfpPY9QGn/kq00OGDt+nblLygwuys1qEnKg1
8ZCQzG9lLTvUiNZJQ8VMmcLBKxvYAZMTIZKujtkXy2wVL9HVo+GPV1QuHmjUZaj/aELX9mqPy5Ki
mqnVtg8+uDYDmiiw+vtmNH4QFuv3Ua+FS1AwTu59MQMXflzSPvzbqaKk9mdTkg6ene0eiF8jHCPy
UiD/VG1zpBedLmeRqbaYO7ncp90wBGvbpIHRt10wZSibhlXxuyBAjBJ2w2+naAMSYKsfgkKsZMRZ
HvpWHJdf2e3yr6U9ZIELx/7W8b9aAXcEUJfq6RU2Twkdyl9jEaJ9U2hPWt/N31Hn13y9jlaYTGN+
6rTacPskqR7L0T7wTVtfIaxTzBTlYV1oDoiNf5OPasNgMCled/xoqNenuNQetEgeH+qJOvXtS7tn
iWCIkg34A0F7ubQ0t5U2IUgB5JuEZ3KNkmqUa9tN800u1/IAxbFrDAiOYEq/spg2xhrHmNZVBdVu
rFnn6aHZehNN0dTT1HX5cntl4oXafkHBtf0/Y5unu9CcsdR7gORzmFnfsy5W7/plMc9/YEUkgvRF
iIi23YTSXDQlHAXQFv7MSU064y62e+vTbSu7GwcOhMY0TwTn/3LjrKlm5ipweR+Fw+JjOEUvwOCG
08KU3oP1XFW5xNETuphAesg9r7pQqFxYalprUFQBp1IL1fLvjV46Hu/H8Fi3seI1IUraCNJ2Z60d
7Q/ESL8LWn/9Da8wDiBNlEs3wcBUN0Vid8DykYpMHmY1U1xZacx7xK4XX4mk9UHq9eng0dzGAxgl
8ILnAW4dl75lS/dmqsdykuLMzHqAYTLJldvPRflSjEvzXiKbPfioewaJnkVfkZopigyXHxU2S5hk
KD7RfA6hOTWQR9lu1bdXU3pQ0sM5pDuHCGugp9AAJcraajGMUV6ng+5AHuyV6s6qi/Eh1hfzZBGw
H+zlrileKAo/uBamcV4urQzH3Ckn2/ZDdSp9Ratlt6ESfWp0uHy/fTUohQoRb8EmA6F5aaqbTRKA
fGRVaTPdx3X0o4YD8FHpyIFuW9p5EqAuo3KDkhTjUbbxTZ9Ko8I8GOQC2tz8uIxq+xet4MRzYqP8
QgZrPpbhGnlyNIWUu6fowPyOP2PKNLeSTgkadFsslTpGSVIqAJyaJUy/aNnSPU52dhTE7VmhvU7Z
g9eVKtzG08TMKrLmGX/mFLCXG11yvqmZUx88BHtHH/QZ9w3WrgAUXX602ixNo0V6xe/bqfjct0V8
n0Tp6OndYN8pdOy83/90AD9FcwLWNDIdl/YGBo5aq0G/Ne/G4VzYZv2zMWr1AwrwauyCdc5O5miX
70JzaP4qrS46GsNyleEJ7yK0MQWjlct3VWFOEJyjvuv4EOzl6DQZbeiFzZD/AE0uv7RxXZ5SJZo6
v69NfWbATdcHDD90PtPFLRDIdhLra+JE48Gh2ruoFhk1gwREGnQlgxDS1+vL1UHqddVOUGYW19ZC
476hEXhwUXeCRa4OUFgmxonBpZtvrkeynSI/4fhrg7IAXq52Pi7xYCuuERnDc512WjA0xvzj9qff
3XlQTkCbRccfIMflt8fHanYHo9rPqzh5SRs1vkOsqn7fxJF5JiGqJlebVTE7vZYjN5KN8iXpmd4O
0H9cqerKQ/VDNorwCDqzsx9cNGqZwIJ4ebZFjTzS82EIG8e3W4WXhn27WzsMxgv1zVrpq8RtmfJ6
ur0dOx8cv8zEEVHXFMWby90w6iaLSIlsHyLlSqagIcNuGCODhefVv21qx19SMwHUYTI3hvMvfsqb
IHYyAKgrBe/blEhtwNht4A5mV0OfznqvJ0W4N/PyRW+KPChWJCxvW99xZBwzmJP4MfLRbeOqiro+
NZ3Y8cEoanctM91JEaf4wLHsbSdDPZHyEDIy5ASXa9RHc9XCjDcVcvw/pVFGLxFn8JGxqcnBbu64
TLoiAh0o9G8J0i4tNUkTzWXBHo4A1ryqQaqmQlnVs9ZOzPZu0rvb+7dnDyo8jzdpJgzUzbsqJ03R
ylrnAFHpC9jo2Zeui5qz1FSlV+f5UQf5SvKMA8L4V9H4Q52fetNmfd0YZXyk1vGHEpJtEicjcsxW
5zWqWj8snbTexY09ui3jJV0x9tdNEMx9l2scW2fqzLvBMH8irKd6s0ntnFl8vzv34X9/IMAoytUM
+dsGGuoAHNVxcsdvh0TjOEfmx7bQcxe8Yhjc3vu9U4Wn+n9Tm73IeTW7osTUlMvFfapYBb06Lflg
qDDHb5vauSbE+YS7MAVp8269UBzFQzqh6+E3ehad9bWk07tK1cE12TlM5EcoRqIShyzXVi4jAuXb
1wwMRdxV4ruWqx25VtQpQa1PUJV62/zv9rK2ZSHhboA9vNbZZBAQm+SPhusamibiVCGTd18UmzKU
FebvpDpZ/l6o+j0jp9C75ZrkByvd+XREaFT3XoE5MIkurym6cYXqTAYrReiTcVVq4Tr00J/1qCkO
KlC7axTCShgUAwPFpr/xr/GyUDFVo9AfkdT5BecCWbVYkssGBekm/XsxIvXZaqXwvm369nR7f3eX
yYBhwYYDXLLlt4hhN5qFCggBfqp+bRbgRYtthLnrVOMRd2jPFn5PYC6QPAbCe7nOKrW0xZxNPINd
qC6TUe2HNMse7BVG0++viqKLyAJpJROqXVpiHsNMnlmH6J0ljRRo0QAicRiLavDibEyWgydqL9cG
6wAGGnwpFL4tQE82EgYT23HoT2OlRq5TGP03U00HJoDZsiutGSye0Py69k3OSJZC98qyqw8O7I4D
4DcIpAWsdFF/v1xzHEY63K+SNSuIPiH43Lw0XXvUuN0Jdijq0xWmcPdK57u0wsMpVWZlUbQbCzkN
7CKuINMZQqRb8XWkg4yTpHTK785JxQ1QMOGMUs4g4tyqK8pqlWWJLof+qrTGN0OezC/pFH357VNz
YWRzD500LtdawcisdSEsEy6bWsXRqWim6cCt7QWz2BK0WlTbUTjcuJesKyhmaUPoGwjuPmTR7LTu
YPX5i6pm6z+KZCYPizRn52bS0q+Rms4eyLo6fujstircXgYDP45LdXSIxBI3tTYCBSonFIGBgm97
G9IUa4O+KqE/xEp6pnw7nxiaV7lhEzZu3hypqOydJqEfRo4qGvTbrMVelNFgvADm1CgOM7eFZTS4
NeDd9r5vQuUXMjlh+ARyojuKU3acEbg9AnfuC1WbqyZyqc8OBA3Jt0MdPBKy95+TJm+Yn5Ut+kEI
tmdLtMeRDhdwk23VT5KsfJo0WPRSrlRelzUypeCkCSalSO5vn+G9D/jW1MYLKPDp7aqbJD8uC83P
Z2c4IUM6nhxp6L2SJO3A3v7S8OU8HSLa28TNitOEU2MsEgo4DQ3yUNF/qsn8V6EM5tfbK9u9MqKM
jpguz/4VtHy04qhXVL7Y4lTLP6uGEKirye0/Q4Mk8aya6meRtqPlm8euWUTWPTInutvIgGI7qkjU
IPXGv/2b9nZb4Fypw2kwU7fDxLWwl3JLkiW/sxxYW5ANx/cNQgpuiaTDPUzd4XdntQtHaAkoD9km
+f4W37HkdSPJSyX5bZ/1RNIWU7aGsQ4YgvW8OkbxBy6RagfCQxRwqSZtPm8yhDQTlJQ9t8viLi0G
xsjY0F4SMQ/79l7unSTLRMUengtA0G2vk5A8y6YUjwhPPHzJ0+pvcCvOSbGiPzmzQC/hRNCBI97a
+F7FSdciMWfJX2fV+nsZ44+t3k5+kqhHfGXxL23dKaAKMPSAgYCcijW/iewWK87qxeF8ZLPa+XWm
d24ozUc7t3cKKQPDSGLj7CvdeFLMlSoPd1A3l/Zsd9P0F6jA0JXyPjtFGRzp219qd1XUg2FegBW2
thm5JFvDMgkhxiGrZH+20ubjsKTg0G+buT4QJDKACEAyweG6qqvIK1qEJSpGgRGb1V95C27Yq0FX
f8zite4OoqcdY0RN8J94jPi/7ZmYe3VmDGcVBatSrJ7WO85ZZnCdN1rqdBDui+Dz8lCgSsboBTAZ
QtJ9ixGpURiAeKFzpybN+gFpLTqX9SR3LnMkh/sY+O6d0hiD4a6G7sxuqC3Twa2+/oD8AsGZgbry
Sma7PJZMOlHjqXEkX5mn/HHuC+UhLRHLv/39ro+lsCJYtYLOfkVl18Z+6dI2j4DcRGhOSUnxDdHQ
PA3ippa+SEqZqP5ti7sfkbgUnWMBBdkWqsKlZiRT1keUoVrnPl2TEPmHRg9i+hu//aSzuDemxOLf
3OxhiabK0dsoaKss93uj7P+Hsy9rjlNXu/5FVDEIhG6h6cFjbGe+oeLEkQAJAZKYfv272N/FF7dd
6cqpU7XPxc6OGo3PsIabrkTaFPKkfPz7V727Wgmk6rFpQsTAZ0UEWAuEaS0cL8ycwog6MObJ5+yS
ju57c4eu0nbXb0WRczqT6wlrEwEhV10N7CDi7idXfNxX8DT593MNGfGtxbrFvm8AF0MZrVE0lxw0
zYqfkqD0H9uuUjrzK5Rw/z53730VAP4bExevJt6w18sUpFXtz9bzdn3iu50Alu5oFjMXCQB9/9wq
g5jKlnRijaAAcC74SFTUicWzYiuFqOPKI34cgh5WU/F8CSvz3o7Agwws738FinPjFz+ZeKBdKAow
UW0BSEOwCdj1+7/P3bujoKy91fkBxj5nn+rUVikVgyhKlli4x039bTOk64VR3rklNuAoqssoL2/c
0NcrNM5MTIPtqmLFmbqxMNLZR95Ei14peQAOKfnwz18F6geKWOj9gX1xDs2tSzjpliIR2AJNcgzb
2j0J1166id6WdDY2ElwsQJ7boFtnRVcHaH7XzqyCu3LHczdEY57WntlVsy+KiZN2H9a8Kpo04Bdo
ie/M56uRz24L3qiej4JWRTJoDWBBO35ojXEnU0U9z9JuthcGfGebQD4ZfAu8Z+hFn5t2uCk0Ychx
rStjohzryU4QdLzkdfROiWVT2ts8O6BEh31/tk9qvUlNQGK78BraQzesgbA8HcpC4zrJk9oLT2Pb
8gP0qqrrgRGwW8JmKv6+d965TUD6RvJBIa26+Zq+3qvs/3njcUhutT7LE78bdl7jNQ8QamZf/30o
pNe4jPFAA8twtozSoP8GXkAN0QQ1nLrZq7I16NbcDGl64Z1+Z68i0d+KnWCXonW4/fs/njKQ+UKl
hYRDBhxIrijezgc4jjQHi+f0vve32sOoZYXpVvpfdRvxdRgbyCD8D45H56sKfVwa8Fg1hce9pIjW
WWcQkA/yqMcrHnbTJSHQ91bwz/G2gsQf39rzUi0xwXggCpu8S5M2Z95grqBYcAlQ9La2sSk7bxgU
QBoRz4Wvh0onZX0ZsboIV+H/mBU6/DOR9UNfEdpmEqXA70jv1OF/2DfIENEXxNXzhjzrcOjjGnIb
RR8DM4k/J49AiwRXrHfin1P/GNF5vOkUoeWMPOr1B/pmy0Z6hrWbqmlX8rr6HHpDfxigsHxhqPfm
EsEP2NaojgOktd1BfyybHpQcDNqNBSwdWjBke73nPrxPxDKS+3Vq9CEBSeFC3PXOTQqAwf8fdNtL
fwxKbRx58P7AuaB+d5VYHuRdJfWVdq66Skd7SfgGL9A2ZWepAc4B3lwEzpjZc8VCM06GN+UM8WIY
CYxRhpso4NnUwUQmMyJQkGsp/VLkZTQvJkeRgfU7x3tNdt5chzsOD4w5i+w6J1lfe/1TgPJEmdVJ
1OtsmiZyUp5L+rwFO6XLKPC8vwcvAduzXQh/XiiQxjllM1OZ0ayH4S+DKHnWEWrhRgZjqylfKvgT
QbRFVBinEvN0BK6x7bDbbPR9lE2vTvNYptMutC6yuevwJzFQA5U5oQBayqaha44+/I5Mrjoefq0g
3DnsrBXLHZilvD447rzv8RKzY5vwxmTBXFXpgeOri9BVwM1bPbswR3AqTEGYFbB6gPHWrvNqA4qE
GQJ0EDGFJ99orjLwnSGLNDEwpzMD7ZBbUwnyu4bu2pC3UId8oRPMcU+N0va+JHwiO0KW6CNVde2f
PLTU0PYZce9ni0YGcyiXVD6NPID+0Uz96npNq4DsSeiZn2izNls6YOWVqy0l112fViKbwmSc8pJ4
46npoj64S5fEv2kSf4quxbzyz7gOwodxraYfrarkN+hUDj/QTOvQXqvk8J17QaOuan8i1a5thfkV
eOgn5H4l2+tFluUIdTjcLybwl3uAqobu4FwvPtR94/EsMoo9d4Bl+Dtiq0TmYziqfjf2UKfMfFAh
RbaqwfvZe4iDsrE0w3LNwGPscg8CAx9shI7icV1LOeVWuogWc0Rb5P2wz4JuMZnR7DcQCkgz0Obt
50CY8i5YGlvtho7Yr7Xw5g3x0lCep/Mob3tcTi9hzcIlqzrgAo8jQB3PvptEk/d6jqLb0MHTMYMc
IxS64rRp3S6otPoyDqzU+cLW8Wow3HY7EBD1aYzahMBTpAQrp1td+0mOHCoapi9nm5e2x+xz2cOI
BO0S8kJ4K9EpBHFoyBLH5y8JbNfLK4XBfgI5G6kcQtBoL+KBLOMM/bbleYKWw3XT9skvaGkA8NKw
cu0KpWpEFg0kEpoiok5/MCzyaGZ8NvgZT6zYGyS3NKvL2P2uZA3c9hylh4quztuHvVu+DKFcq9zT
bWIwJ6WfdxpOKXvs1dJiWnm15LSTjEPk1qvMnotxHnaTUkG1X/yx1dAWDBuVQ89ELw9rVa9JISee
KGh76ORmkJNLM+J5/g8++S2q6gDVnKYobHQWdk3zEyrCAGIuSnnXIhr5M2jdy1NsQwRSpJ6XIG+C
md/WwTroHHSdivz0acXoh6WB1E+HzHvcEdpb8PZIN/f5Wq5R3cKCWXdivwCHJbAaeGfzlo9ofDmX
wB4S7TH2jXReQB7KcI6g920ssAGZpdMkT2MYdBDr8UwvbAZ8avxDOUvpvqOJ1L/RKASgZwCr1S86
HbJ7F9TObyHjLUqS40eU+grHZGiyilox3fEmgEIyemHTDR0aj0BLUQNYMHnDUH+NPYK2yhy07ZQP
1KMnkOiHMXOBb0xOcaDMx3Em0XLQA3dNNnlr/AI3L34L+Z1ERFBxDJYPvIECQt5PBmcs7aaZ9xmV
qvnBACMfMghHuvreQvE6HTLdUxE8Nine/3xN6upT5wKPZZRUYwMDn2B0GWqsPsQLOm8CLMLMVu8E
l1GUpYtYqgOLRvcljnmZZLThaXicV4/prOknKvZqqeZgv66g0u4XCNuGNwtI++plXANePkWDaM2j
LjV5WgFKg4IzI1bfxXUYVrc2bSb3S3pl0F6DzcjEHfVnGX6Fek2Y3qZj1wQ7hNXeY9eJTuJC4CQB
nMNEMo+SOYxysjR1dTDA3L0wSd1NPDWTPfYB7pg97SAWd2RU9+rQV0700KXo9Zq3SZ1gESvPRFmQ
TPYQiXKq9/ANBd1UldS9iKDyo9spUer3DLvmFaDaxPZ5U7YuvK3VKj913mzLq4SD2LTrkip9pM4P
VIEKmhr2sBnSvxNH2wRtV7F88qwbZe745FU3wlZzsmf4PdFudQyeMmQJOn7lJ+WYZrPsveooPQJd
Xbhy4LJcuTHXEali/mOxo653Qxuv645I2XWZb00TPpq+asUHbMC+yRMbSa/PlY/tdkebMYG6bEUB
LpWLDNkh6Zqkz+qBRBYkJU7pI7oZnt/niXEKZo628ubdCMk3KI6YZljMXuJj+tvOcOBg/Mo1VuUg
rU5RVg0uuUaONKojG1fK9pWvFlyb3uzAzfHwdtA9/Ai6+QE0UxzHao0HbLlwKdNCuzj6JKk/DTcQ
GoXIcxZGtf8l4f1a71qSQBQ+G5SaxhteekTr3OtXus6QKGBmRSySCrydtyPtlAecIYw2GYcAj5jZ
7yCSwr+XMvDHL0HpcVHUcgUPa0atMY72CYwr0/1gkkluyJRkKKDGBmKssZCDovtJBUv/1ecQ9fIy
gT5ks/eMN0LGoyUwmj3Yum66jABsV7/AtwB6Z3iV1+m5h1dOf0AlerIfE88fltx0vcDlCJmwYDfR
VgMiJ9YG7120OIaTH+hoX6eO9ujTD0OXaTRjp4yutPO/syqtdbZpVERQE507hrQd1LIcl1g7ZRBc
nLt8hv6xyWf4S9DcDxtcBNaH5QZ8x+DseAMMLGj5y1iKezcmaimEKxdxG86dvh48KetdNfTyJmCN
p44KWp5+HkySP481lhLSLmkjAaxDNzSvqz6sCiutg4+GV8bLTjjF5itLcNdla8inNZ/lbL4uoDHf
j+3CAJca6Fzmrq2cn5UAMJ9mvsU0pqks7rgxtF/cKJiDfHjCo6ye7XLfjjb2DiDphDxfcLN+ZtMA
Pwbo6Mt7qJzi5lVojopdgBuhyWJHwupD5Vvfx/UPY+es4bZicFUPXNzjKrMhyQcSrmpv4XnZ7Kw3
teF+KaWDCTJ0Q+Quipbl3sztEOUBQukq0yKZCcRNrRxz5JtJmMFEfeR3HDhZ8cuo2s4y12PZALCG
iLzNY5ki/A1q6GllOBdpvZd6jpcbmC0YcjJEROFRtrBAP8YmsN2Be6XFb0dfSS2Qyh4USz723ZL0
DcIfZ0oGhFpPeUbquGW3PdHS3na1IA6/rQOvJQvpupA0Wwj1+q8ITvvuC+07Xd6XinFchT6i9gn2
ZnHjuutxClekseFs7TEoE3XH0bfhO9o3wp5ImRo+7PAPr4I7Nlcxst7WjLsRMlJtkXgwPMrqOkVk
hjtCkYwPAarnIAKbKluYgnrPPLpUHyOUaL0dtHaj6RFGieRTgL9tPaxozPBs9sJhgFqUUN0+9Jf0
h07WrswCC+jGsTccmsQ2muGVHDFEkNcTYeYjXZHiFIROFBDalkPpuI6NHe47Kz0/mxP6H1TPQnue
4poQWS1jgwvJg0rn7VwJDzJEeGHGXTCU1c94pumC81LH38OpjPt8oow/GIQm4Q4tGHL0Eh8KJItk
MsqRzAgLlfEA9qdWEnOD/Vd6KOWAvpIxFCfuTcT0fGgN/l2bCtLsGgCmfkMLHfZUHQqljxWZ5m92
UvVdLyOkiFUD0txN00mCMKQveZxpNrn+KHzDgSTVoKSEpSjHXRI0kSigREJkwbox+BQ3gg6ZJQva
2WCHtfeQ5jZT7kkysBzoxfBDPwPemAFmzewBCVf/a12tumYuTbvjrOT01UMv87ZeWE1w5ABgQxAR
4L9IRraYY9XQvWki774lrcNFLKL05GA19quBWVv7kE4uvMfGjAbkDNx7QrODCkR6srlCv6P8RJSn
TNYgkXgsm5Ijrq8G/RGfRcQ1FS3HMFXq38/ewoK89QJ7y5LZDxH3mrW8TvRMvhgfwSw+pVzssV4S
He1MFIOgi1xt/QKFbJz4iLmFHJANDOWpT3tJs1lhfXapLof7eukHmjWu5qBL6hGz7ePJu/an0P/Z
Et7guYUG0zM8OMJfnuYQglosq29n2+OBS93oV5kccf0UOArkaw139LbowYqD1a2NY5lXTEPkdalq
d8Chs2sW8Co4pUPIdR5OKYfISSRNzmZ/DPOIWEeLJhqDG11hj0JqMy5VVhu5qnwYadke2URIC5Ih
1DKLOKy9K6QVHt8nekh+CuehybeOg6qQPa+ywQvT4Q1Zo5aZOwRkMI/mrYmDvcELAHIdChAvdtEz
nIVGiB8cmrgpn+3qaqQMro7iAmC9JMl0iD5lhKyWA+YrwiFji5csT5FJA4SdINhed6HB342Wty+h
d9i2SQ6dUnlYXTnBFrhSUf3oxsD/Cc+lxOW8p027VzE80vA6d7zG+a0Sg3chCX42lEm+03GAWL8p
kzZA+h6jlaJbzebcJjKUuxq+mU0WADk/ZWJuR5JLDZBRRg08HrJkmoBO81oCDG5vkh+jcMNc4Nnm
Bg+z7IMsYH5PDhoGzU3Rzn09Fi6m4DxX2rLca8dywQJDY+Uo6kTXWTAMLs0TwsVwN5eyu1PQxLAZ
+PEsvS2R5x5HqaIv6MiWLtOT0QYK6ix6qgWgTUXsVetOyO1tiFwImzLfHxDdhzWAx/nsqHtMiAHf
wyWC1Fdtj+JiBtYX+QgXJrMcTVezLyvCyJt64MF3iD638matoDiCN3Xtu3xqZfQQtnBF/VC3Sfej
Jp5s9yuC25d5xWOcS/zE3xpoWtwkMJy/nRSqTRmCRVsdl1A7zGfkVToDoim0mNs4RgARD+ttzOmK
XVoRhC3tmnxHE2DkV9K08G5KppSMOZD2MaplJFYUgg6zwV6FvyfescRIdufaaaGo4KDCcg/dtsZl
ABuah5Crct1P/qxfVDPDsDqNZ4aQai5jlIECIp637AQvHK7taY/Ud/yF1yCooHTUVtCWkQ6zkqRz
tY/7Geah8zKtO8W1x66JFeE94E/BU9sxX+T+uLgTSpoCGRSl9UNL4mXMuhD6JVkCwUiSpbE0n4KS
VM9hNJAXO1uG4nTZ6cNsIT6SI31DWk6QCcc4h6y/atJ1NJltU0hpVbqTJS71YHnBA5DqvBnc9D3S
viexAI6j6mub9F5tolJopgr1U5PJTgeimOlRAFmh6JvwJHwsVx0G2Tyvkco8DcHXQyQREGSY4+FH
59ety+oxcTPC21R/pKm2NzEggzprsR3uB13LLxU0WF4qEZdHhLPeBGk6VSMAMcmpmdb+6zQCKgow
GkPBoI16VWYcbmco3VLrKUSNTXBlK1lVh0iFHOW0YS0RAqhghn4G47jr6mmYqlMCd9Iu703Vi0Jb
H1mBr3R4ZxVdoPIv3Djgw0lwxGS0HJr9EekK/B3jEyxsYjyzKuqbHV8mja3PxDAjFrDdM4ov1EdA
wufHuuZhCy8ByBJk9ZT4v2LUtnkmulqmwCxL86yACU+ybhiQv87DnN4Nw6AhIqfq4Cny/OA7k2IK
8hlWCT+tZPqhxq5f87gPx6t04R3NPYsw5JQ4SBGiHBnrKxjTsDT3akv2YkGOm0Ehik5ZE6RzUtCu
nDxEaZNacEN11dcYDaIvPQuar6b2UYYw/sLjvS276dmMQj+yGk7PmWGJCXdxFyffSjHDCblH4WlF
ZTnynyvSRDcTGuFT7gsP3hgrHfmvdNIICh3yKFwGYex/SyLRoabFR474aerNTQLdFg9Je7PehCDK
iHxkKzqzIdPJx8DU5BQ2Y/O1jaHGUQgTJy+IuRacRq9PngwcxLud8JfmC6q29TMq0MbbY3vGp6mk
tsoVLJWBNYPfrAAk06HPC6dS/bwEwGhlDSZ6ykrUG+M9bAQiUIN6r+NH3ukAMVSpkMh1Zh4PqgxV
Bb2emBx7WnE/k41eUCBJnSd2TTls9zYc9O4DlrYwmoBd+q9Z9OZlBDjcZG2aQu09skMFZDyECh7B
Y6EyX0zf//QN7t4C+yp+WXA5fwZSTH/GR4QoRVQx4ojS07hGpey7IadV403FGgXwjNC0VhZH0/gp
KhLAikJJiI3ebmZJvz2IaXfqxgl3weSi6p55HCpWCbXTrhmhGZWPpMJTNCEtegksQikQO9r4pJyC
2x+SHfLZ1mjd3cUN0sMcz7alOB9WQTvVCjlDtg3aVCe/qubwAwtWuWxRYdjh+HXpgtZfikszcqJK
jwNKvEjydELEVYSSoyysqOVVF83juFe+Z1kWKD+ecwctwSBPIYndFN1MkjELTUJ/oP8yoCgCQ2NE
nvhREJBFXfnA6mCKcl6uM4j0jWiuJXxRvNuoRs6/GyPmdVlqI1RxGI9Jf6B1VVaQnR1jFMJN3T9N
o99UO6fJbDOrmBP3KNjz7zaEUCdQtI39YFUc2CxZ2+R+qlw8PVJvqn8FqSmrvTCoamccbz3k7wNN
hhxqwcHBGlfLol9G9TRYiizVzRRxfImAY0CDLmG3GoKXkA+zdrqrowSukxWasYh5ZIyOaeNFMCpG
YY4AaBFU62PYTp44MlPX3xAEIfnzyo5COZShIANOhzJPGjuTw1Ftpm5Xd7U+8TbS36qUlJ/cMk/J
VkHW3bVFFyLNpxoZTb4aE1/RtulGHA6wIgvWwhAtmxGgqcOs4nQ+aRTsvsEXgTxwjzZV3uO1Z/jc
LpY7fwoCBw/p0t3yaKaQvUANJshANkahrU1j79uM9OJerLH92I9L80E3HYKrNtXpRxworE6Xls21
xvHsMy6CtL6iKFwNuc88rzrBAS8CRMd27ZZdJCP+pDdeG44eyxJIsDWNJcgMCVKJekQst8TILXdl
OlKSwxuwq3Mm6/hA+BjC2qFtMJWKJvoB10f7QbdyrvEsAEO9G8o4KKK4byMUtcbgFkHciKMETHWc
3gwdCqY3AzI3qAFB0eMYT/P4EE/B8t21zlZXzBrcg9yZ8GhUImg+baLnuS7j9MXr4+Ce467BEe64
bQpJZ/YJPPsARdmqpd+WsgfYYGI2xf4qHX1qzNDW0J9OANJv1dDRrGKgq2cpfFTEoZpCF+z9FFUB
nK+eA3jRSlWiuBejNBQN1JktmE0PUqOWt5vrPvjoCJGfYu7IHUzoFvhpDBDNzDWfF3iTo0qYwS6h
7qAD5jEIazAhvg7WleYISAyHHj6TP5cKuMgMhSWkRYAT+mqfDqX0i6Rl8X1rHc6GmHGq8NSTGVVO
RJz+bkxE90DRCvtNwn6sM9RnEJlwjqJrlnLlWC5XHj9LYutn2NcA7bCCJ3/kcG5qbnTrkG+GeAOQ
wCR0vkIdDhqbA6ememijDeMet4P+d7DJRjMHaYGiJAV2yOsWog0DrUQPcymwe9ob5JD6Yx+p6gKg
8N3uKJAXQGJSMEDOoexEwP+jKYUsoOx5i9Id0EBOHADcSg4lRI1zzdJLCKT3eqNAt4CIu4FNgAN9
/WF15bRUdKoKB+pitXVVUHWCgzPPR7x3p3C9aIzzXuceehkb+xqikBCqeT0iupTcQ+MIBbHWuGIc
4PPuMWpvrIt//XsLHaotBIiWzduVnmF3vBothrr0qwIS2/Gxhr9tXs2RQ5PGM4f/YSiItQD4BCjm
G9GW0JVIUREaFhLP932MDtUp9uPluIzRJb7wW5gOQKfQoQGQaxM9SM5WzOFkGrvSuoCCRfsBWjn6
hlj0cv/+QW/3BWYtAhUA6htkI2m/XiVo0Y+l28QWUZ7aQTjc7ZMUB5Nr/7lfqujCaG+RtGCZwmAZ
uEXEIPD7fT2aCdaWVR2km2gr0GdYZbrvuHcfO6S0VIzTES+pRA/QloeIzJdYX2+PHc42mDtwE9sE
Wc8pPMJNygUzVCSbEg1DycblCvb0+okwlDrLpEdmptnw8PcJfnsM4F0XAicPQSM45Jyza9OmpqRN
mSmAmxzzpjEGpdvGw6sP/sE/DwXhOCAnMR60wM6NeOaSidFjoyogoOpGpKkctsPctGg+hQmtL0hQ
vUUhsY1w5ANVjt4ZMB5na7l18pOhgQ9fGfVXE7QqdsinkEtTNF5V2j6qMopOYLdf+Mr3xsXB28zC
IZiJ5Pv1uO0A3Vek27KIakVvR1/W91OyJjt0jJ6ECu2hrUN88IKt/O/Tm4KiGDKY8YABdjZw5Q/r
Zs4rCz4M0ykYm/UUUudqiDZJFNf/Pti7X5kCjU1hhgkM8RkOFsXePnFmloXB8wuKkwsMSj/K3zdu
uUcrsf/YMnRs0bS6JJjxzoYFEXwDZANVjzfqbF3JPIbg7HgIu2MfGDI1RocegfWpHXx1YQu9OxSU
3CAih/sLR+T1Uto6xi1amW1G0wj0OehMxt7A70nftReO4XvzCUUCFLTwrIOcfH7z9DUiQU9LIDih
qwrJUXPovFFDSTgMPo9RFx6WMHY7aMiNF/br2xsWEOPthsXAgM2eG4KXfj/00AfHfnUE5Rwm/H3n
mwAulSL+WHMzf/r7znkHeIkBCdwg0k2zE2pmr2fVSAspA3h6wJGzXe6i0sx5Y3qkRwb2XGXQoE+H
auVJSTPthDeyvVP1JaXm/xhyr4FR+BEAXG4w+E3K7ez1QvxsoRogFDDj5XC9Iux8csw2v6q1o7aA
SDuqU4JDcjsbV4GUFhW5nu9iSPpdQacFHeC/T8p7iwCRXaw+KpSQjz6bk3Vp04aPviokyt1HEGX1
ngKZsZeABO5M0l6SvXn7eOPlBrWf4HFF4et80QUgUL3krC2YHFnmRDddA+TgXzg/7zxoGxUVogR4
TGGxuH31H4A3rewapbNShW8GRP2Kyhe99sPHuExAP13hXzd4/fz096l859CCEulDfXCjBIAW93pQ
dKMnxD2pKlbRT7lO5+hImC73Ruj2Aorw3a383zXEMJHYRWcf6MH4bAVsvi2I4J87p8dDNI4mB5Cn
vYHpRnkMoZC4h8Cl+ayjdcilDPUl9dD3lvLP33C2k3no8WiyDN87QzEIBRTZ3ghPhv9+QWGbIBnY
6PZQTjkHZ1JYHy/ogRQYK8lQ+HM8i0v0wu06kmeAMVASqJtRfMOjeEkv+b3TgRneNPvg8AzV2ddL
CirkivuibotWEndT0R7AyUUMAA923XfrAUD29y307ngQ30kAloaoSrhd1n/s26oDI9+TAyRnfbkU
aNFPeew1yX6MAcZxmwbv38d7h4mKfC7GK4qXhuJq3Nb4jwHBy+T+Esu2KJXsxKlZMFKuw7i8Waak
vhvmyD4aA3hOCyMboMUnoMaixluTLCRjWnCt4ivlmvDL33/Xu1sLemYQ8gyx5OfCdw6yllUJZcli
NrT57jkQyT3oOl8IJd6dbbhpA7KNlw91+NcfL9xsUfUNERauqPtXzNP3TTABmYbK7i1s2i8p87xz
K8HWBfIYkHZCZ/gcCS+Svo9HQlUB91N2Cp2ze8CaYrTLELT5pY0fVjro8V+/EpEoSC/YwjFEk8Nz
cdK1bwKCclVbmLYrX2hcN59BhVruumBeTwsBDffCk/L2cvpvRDCpYX2EyP6cKyoUJACqReiCxraG
6m5MPhLJ0DNLV5pXAHbnrcT2XhaLfl1AAaFUgL3+fQe9CWu23wCN1ATpLxKbc5y1HUZS14uHje3T
BAJWa3rVkI3fNqLR3koe7lO/S/O6l+5fheQwMtg4mHKoO+AHnO0q4GciW9YGQuSw1z462/MCQFST
dcsEI6iRXNIDf7OLt/FA04L/PO6pN1ENntCFL6vSMLoJ6x+pSDq5oyiiPq9QWO3zcB0uWWi82ccY
cSMcb34ogG2fSyvMigH9gwoN6FQjzOdoYu5HAXBqBc+da0Ab6R3wk/TClfDmdd0GBfadQo0JifK5
8XblxjaFBJwuXJe2GWMo02hAlhDoS3H4+9557/u29xujbHjFtwrrXkgAj2iLivqyz2JP9eoIsbAg
zaLVtwfUCpvvLSb3wrj/HYxXsSG+ESLCKH/hoEIs6Gzr6BFAUsCBu8IDW+zRomaNPhiD9bespwjS
aFCo/Yz+Xl30HU+/oKDQotg/lvxGAH8NLAJH0VMgJ30SIijTTIZAOv0Ptwn4UVukiEIPKgav70zU
/KJRJKUu0k63Rw8NtAKFAzjdM7R7xLqM939fi/d2N3qoKJYhntue4dfjcdZbRaa+K7qpX/J4kWI/
e4JcQ6mugeJVfYkN+9/mPV8DvIYb1w2MHvzf6wG7RAECpWxXlBNBq9kv1w8ILvh8XcKt6p4uyWqL
YRHRN+uF9K72W/UhCcehzNSwkofOoGr171MObc1NZG1jY8I87/UvGm3Xj6YtuwJ2t6pgRndH1Xai
gBxXsKcDvNX/PuXvnLQA+h4MGhgwnY/OlRLQpoha7k+Y8jqqjm6wz/GS8CKFTs7+7yO9eeYRz4EN
jzQIcm6o5Z2FdispBeEhYBI1omWTJX4VvUAf75Ks4du3YNs/0N7Ckm71ibM9yyeYtMDoqy+atvP3
QPhCTjqKvKt0lRBajAHM7EsanZAyXNKkepvtbXVeZNe4ScAJg9jn67WD1TnTdIr6IgIECeltAzAm
pWJnoWI1Fp0jycnqyRWhQJxDLOvuRe/MV6RIlxx2364qnBAjVKTAi8ZJOlfVbiaU730AMSELkJZH
b57m3wzV9g+TjXt3Yce+OxbiSiTZaPJD1/H1VwNslKKAgbHS3reZnCPI7Ab1ms3L0hR/30LvDQUm
JYNreACm0bmqWuviTq9p3Bf+YsgOW0yewlJ9aoK+vnA7v92s2ymE1gHUgyFTeX4TAR4RgdvCsJRz
s5oMjWBQQoThHb8we29qwdgzUJEPMH2w/sJ78Hr2QBHrJ+Jq2EYNy2djk48eype7daxNEf8fc2fW
XLdyZem/4vBz4xbGBNBRdkTh4EycR5HUC0ISSczzkEj8+v4g22WRUl+W+qnDD44blAjhnERi595r
fUsQNL1YTJzcVXTYam3+wSP5q8+TW6Q1sUJ+eOG+vXhf65ZKFu5SaoW/61BlHFEhp4e8W5oPLvXz
a/Z7BCAR5Tz/1BLv7pO2odEgi+22buYMu6LRxZWictrqbtQgqOWM5CCv8bsPZky/fCZdtDL/uu67
Pp4p2kTPyVNFQM6eINspPpalZ+zMqul3FdGTIXjD7lhmvs8bZuhuF7vzvlQEVH+0s//iw+agRweH
mpBuyPsW+GLHYIbzqiPvYxQbjGf6iVs2Sdh2/kdjrl+sXpYsyxdSs+Crffdhl8QhJBzQu61CSBUy
5RtOa+ban3/7aVyZC6tblAvReHm7eiCPGrwf225LQFe1byaVbImpM4O5MuYP3lI/FwY4ijnRcHpj
BMQW+/ZSte4bsdeaPCVt0W29gkDOuLeql5mHKvBmuDgfPJa/vCB5zzr3wJjmPSsm8WYDIajbISwB
4iixUIdF7jwjI8Rk6OTFB0/Hr9YGmycsMaAx2JrevRuJXmboX9Y9ZITY2qSVo9P1KPSN4kP94In4
1dpwyGxlVMjbAfLv248Su5Q7Fz75GB2f9rUhifsKfQFf4IOv7FfXoarm3ACrRUAQe3sdwuCaJM9j
wLuD5239aLjA7/lRSNqvPrfvkZg8Vi4TwncXGTnQanEku61MfCCx6AN2sTsuoVPxnP/5av/FBkZu
15pSQWnBjb3bSHrDGaZuboh+s6014xfAXpT2iFundD6HNi82Yzr9NhCSZc9ggAYjthgOKev9/9Cx
IVcraaZM9luj5OTud7I74Ea9alRvfPDC+8UnyT6ge2tuMvXTe0aAwViwkn7Vb72MoA+Zk2eX4RXe
SK/96FTxi5XBxwgPyF2BBEwE394UQqgqp37qtwXxLVcIT9zAHpzpg3X+iyeY15pBYQK003feB3mK
CtTXvNis8yJX2yypk0PVmB3pCuh96CX/P5RBTHTpB8OSZTN8P0I2o94yCjUO2zrB5j2SBxu0FWVg
VpIJ+30p/se3+X/HL/XVPw4o/d//k//+VjeK6U8yvPvPv5+n37q6r1+H/1z/2n//sbd/6e+XzUt1
O3QvL8P5l+b9n3zzF/n9/7x++GX48uY/ttWQDup6fOnUzUtP4/H7RfiXrn/yf/rDv7x8/y13qnn5
21+/1WM1rL8tTuvqr//80fH5b381V5Tif/z4+//5w4svJX/vth6H5C//9dql37789NdevvTD3/5q
eX/QClo//5UminKQ/U2+rD8xxB/seJDTOGF6a7++qrsh+dtfNdP8g3OWSe8R3s56FmLB9uuV+Jkt
/vA91tDKZCWedf11//rXvfme/v29/aUay6s6rYaeS6J6YHH/+8SJgpgkTYC1nG7RWMOyWuvBH55o
m4AWz2G2iHDaKFFL6Qi0HRNuBiYxdxifTFR+Kpi0qnfPEktfcmJ8WxRz2GqcvrnAliFsIuBGRE1d
A4caJ4GtNAJsimS5sO1s9K5la/mxHzjLEEc3uW1301mV0dvYWnrjd4elFBn6fzuOT0wJ570IjGqE
U54KW6LeXXRKamI9EReBgTWXMYyHVvVfCtpg0gwKRMPQ2zG6xNfV2C9z6PidEqjV8wHbGSoNQqfy
bAbVFCxtpOZLZjaYyIKlsqNpKzu6f/fSbQTaSYTqyII9tRSXZQ0qYY9n2ctudRND0o3JjKz82oNm
vWbQIvRrZxS2dyLqtp9Da65d/PwGc1k24KatDwXSGu9uVNh9wNVMHhYuf0Iw/xVzdJMdBniAi429
n0CoI6yVyT+fanTDIWW+66pzCkgnW0LUzTQK8FQuMr4waEF5xGt0qlZPzuAT+yLndmheyOr1IW7i
rezTL0VS523oLyVG0QAGqU/CiKMqRHB50hr5dWMkWfc5cdy0v0iFhgHdEo3UjmVjZd6rN/bDeDDG
eulfVO4aNSYoa0XG4vqXlmaGhe4ZuCTwqaPl3qCjhl4QDmKpl0MW85W8znohnDCtFkPbRTUmQZDl
JSRKMhzWivuykgy5xUYhHBTc4ATILwk8/rEpH0RaROP657uivyxQ2VoXE8rH5VFjSplaWAbTcY6O
U8Fo6bM9G330SKbt3H7CRV3XV25bbWXht3tMXncIMezTXFr5p7jJh2MsSXMacveRhJfm2ajBQ2y0
aXrUvbhBGm0n3xfuNSVCvbHFHIdJLeUSQAHScCLH8cwHMc/FVRbXrvVgxXY0PrVmXshTx+wGHAxW
KvWwT3UMXN7Y2IDpXbqGaGbxI5R3xVxXGZ70rN6RorBcR9rQ7PhSmbdqiT7rgas5LGMMghAqnJx/
zmykmB38NBNPbWQZ2dFnDONXm9KXqX6Rz3mnX0nNj+JoE3tC60JdpCneBaOxFdMilab6PtXMeflK
6R8N0daZc8e8yOkJLJdI6RmbuJE3PhG4bG7JNUlHIG+qtPY1w9EdT1j0xB8191kzWg1GLhNrbhvz
v3NU7p04Qfxa+6ujZBputGYhqDpI8EAUGXLWnAd3yGtbe0yJK5yA8/m+fPbs3veOuig1h95dIdPz
VuFDf+10tOw7QyNt8ETINoNsp6txDBbUYsVw2fVNPcAE7csbXt5ZvhkUSFuWHu6uzQIbb2OPPVHV
RCTa88amUZRvRqXVT9qUEGma5VaDp25k67hoIp4ZCLqpHSw+H2ogPc2bQ4iZ3sGtFsfd+VgTtzgA
WkGi5lD7W3xXzsaESor1etSys1zpaIaNHO/ZaYRhbTkQHmSjM47qKgl0WqMmg6q6fJzKUfaBQnZ+
qlnddFWrUsO0mWViDJzGLvqgsJzqcTTL5QVnuTg1RLpspjGVz7XpTUy3pLgpE+9xwbJ6E/WkQh1T
btoI8iTSdtLs832ZQ/uJ9AUD19yyf/IP0Twk/Xp9dNvU2C/1JLepwFsdlByKnmZ/FgQFlFr6jSpV
e6jsKb4c+J1hLlb1nLLUjVN5xZ7j8KovGdVZZRblXZyV8hrzjWWeRG7/KnSxkkzSyt612tI8NYtf
32eu9HAYYcZ+nUwDLkrHuTPQCJ4OSKNz5bb0BuMutpbFQyI6xa/6YLmPbmHiECeLe9ikCstDN5QI
z0fRuZso9ZxPtpAzbszIaAGfrMJgk7772TCVtLEmM2ovE19zt0LCtNoaOuJXfCnW/DJ20/3QiYks
GzlVj3alt3fsAGicDVuLsHSWWn7EaWg/eygBLtLejslgwzdiVaY6B5ITfZZJshhnRT3I7TQWoA08
U2aXbpu513zM81GUfv65b0YjwQ7mjTvicibE1bFuU9OBbEg3My0jXJOG0Rzw/XQPkpd9HDYzPYC9
O9n2TaF5gl3RTR4r3Z3O48nT9jro3zuR9N3Td9kfg3Sxk7Ob3jS21W/bYtZx2WgnygP6kFjNnZ7P
7QXGUxldEgqRH7oM8ITVYDzfyM5Bh44Hm/8eDqk5rAiPqGsPo6r0E0vqzn1npF9XWc8JpIqzPKFs
DQrpgCBpGptVr9vnrj1ekhRc3DULnn1A0x0YtiUJ57omZzuNzobapHswDt31WIz1qb+spQDKnfIp
jXr3BMmmdiN7hYO5qutLHRloaMJUefLTqdu3JY3IVne014JZ97zxW1xcQQNi+HrWgQEcGzyC2HP4
FDZ4PNCq0kU8K5bxNU6zSzJvj1XbRk+RYV65Mu9vsbhr2wxo+wNy2mpjpc2FiwkZgOB4zBJ4CXic
Sv01yoHyY+M5tbFmbIzWTj6B+WCcEQOXqkr7SLAQ5ULfn0D31APSV9lYODjUm3YmlCPwFxndzX6N
90Ysz6YVpRO+jVoFTTnu/TyrTxtZ7Sr0NEBi+sLB5mGiyQvaRsc+ng6XWHDnU4oc78CG6p+VS6bt
S9oknyiDNPG5rdHlPs9CGX6gF1V7kxc6PIGmaDEWphr2FcC0w0NRVFDWO0FfMHTAVZfhpEVj04Ru
3DHxXEMF20MZU5XcGIsu3afCN6aviVeKJuyBYhzwhlahXL3IWmO8NvGYqh27XPmS886/8EbxgLsx
eyq7hP25bvHVozHfoEGP21OrmdJDNCDUwYmKJWJ2EjYYLLhB5erteTFr+cYRabNz/WGg+TrnZ2Wj
vEceDY3zj2Y5+9rClohtvYh3NbXmp7mYUu2IFIBtezRiSKqjkTKndjulvs2JRqSoP+GUvLTtqN3H
XdN+c+bKXFGbWE1xxHyeoqws4AiAVonEBICpw3Czy3q332YKQ1jUNJcmtnAM2p6LOj+p41BrC4W/
ijn1WTSk/HvibNjUcjlzcD5BrW+q6kxFzhz4JMXua3OCFi801wDQL6dtlGvAFyidmdXZPRsqJtBY
7ubFHEkjteSZFXkdwKu5IVM3zuUzlKXqtsrT6snD9PqotMl+nKNkuJl9pzYCjI/tbtKV9+CBdjlM
xHnu5rF+XkpXP7RwYEPGTt55Y1TleS1kv3MZJDyX0rSAN9j6IcklxgF/7NgprfKym/QkdEQ2hn3c
pzeTtKtNj/FrF8myvGcQtZw4HCIfEre5L1I8tEvr6fhTl+nFdLB4zoX7UrMa9pO/eoUdH45VgsUf
T98NdULP2zS1y01LkiUAjta7MqsoARnrxucdMCAquznmZauTQlv3L2nhZBp9icEPEXO2Nx3fpnXS
9yB3+nEsH/ASaGFd6cUeUl7yFU+vOCTK44nrTSO/752q2NskwVwwtbA/S6wid31WYjjhKIKVWJs1
dz/MDfWpW6nk0pbdGBQkBwLeB0OWb6ohR/DAoQ8f8zjDkwLh8lqlzngsFgqMoJ91dyvdEidQnrrY
WUhm4u2fy4IhSSPFsclpMgZVV1E0MKc9dlbZZVsAQuhA27iLGOt4C54NwFnjvmeGel9mSe6zOJsh
rMkWi3BHmvYjXAHn1RGq+Gq2ozxPsZmELp3ez8qEobmUPZimLtMF/mSEE18YPZQnRgW6QCzROG/U
YutbXJRN2EKKm65L/O9JiN42pqbrrwpT2hdTOXd7Q8/9bVmUw41LU/Fi0A3Wdl8pBzV3PVU4gvAx
j+bYLkEB7eJEmAsuzULvWImYVirCQodszM/bzBxXChm0iFmSTd9pkxagI8yd0DaLIozcZDmzV1/F
ec3aLsJKmR23pAgwD/TW4ijIipUX/khuEt5gti1NJVFzOjuZuwYZWTetpqtDW+c4kacuJRljcOz+
XjaQMgOZzQZWPMw0m9E1EmAnCWylh7FX551Z1RAZtLxIqLT15KBIh91SwzhXVjRp+xYjzTeH4Gxr
9QOOVx77MLyaPDvDih9/Rbzr9cdYj03c73VN4w6fbhLkSrBp5WltYqPP0P7gc+2WU6d20hYaWEoQ
gDvmT1rmUQUWoruL555HsaZwDBIkiK8Y7sutiKLsqLHLPcSjk4ImMfAnYol6pJNSXY42+5MhiBZB
koXjluaAdjkuY3zpscXbm8is/Qe6f2sJKxW9Vw4Il1o9RGGSuc42cxIA+QMt/ovUyt0LH4PvF4Oa
cqtaYX+b6jpF6pI5ehTAzuouCzbFYxe19hnyoOoO8Xv15HpgwjaNPUANnpuhgVHkMy1DIHOqQJN8
Fnncb6ssEkd9wICK526Jnu1maEOjjOStZ3XyWl8KG7u/76shnE0n5tl08LMMOjb3ZeSllbT+fQ72
ZwOMTx7swR0fbNp5O1ZE89nRRx0dUJR/U5WbnbWp550MfS33jaawReqVc9IKb1Gho9sPiWEQ3jNM
6lZFWvYihgyDJtrv07ZmOY76EH1zYtz8A+OGC1HO+Y3BxsjLJx1l4HNkuk5Mv2CRzf2X2iduL4UC
uDPn7zYA7+jANj4riDw4wT4F2cvjIyBhpmhvPbuMPg9DW56bTcepW45QkMqUl7mW5OrCYSVrpnMo
oipiE0ktUJ8ptJfPThSVp0Lrm7PMIjmntepb4D9pFqz0nJ1vZanYsYcrD8wgiCpZkO5qxGMB0CV1
OsrarvhkL6CKNjhkV2BIUYcu+LKcPbw0rmGm9A9V6/ZiI2olqeJHiFobI4oX/oYU/jWhXAg6Ms5n
uOExdxwzWihU1vTBghmBzWGgdKqCwXRIvHK7efrSdrX9iC1O3jfGUjobeyZIYhu3hvfJqBaM91U2
+0fcQo2Pq7BNs69LDc75kLUU+tIvc+to23k77xBnlf2eevmZjEk3jPReXhFAjMN/ar1Xsg+npz4t
9P50XjwwX7Xh0FTyqPZ1bKqqgPCUf+2dbp7vMviCzHFNsp6R2McPfqTEoZ/t/pbuRwQXa0ZtL81Y
d454BXNoQl2sDnLuHDuAKJRqmxJnWRmasRK0k1VXnWiOXVeBbH3i38eKAB6muH6+7xYLGFPUe2Fa
t84z8sR2H+V1JrdFQkm+camoGKFHBBFohf4iFrgURa2bWzJQSkk8xoSMmzPqIrddSSF/bISceCw8
U53R3RmaQIvb8q7mlVmAnZxwYyrUY8GkN+393NkpiRdDRevLx2Dvlmn5bRwM56RPpgHqjrhNo3Ei
bk1qWJLLhMOvRT9gsebbJEvtM6pUgFygVDZzaeoXWpZm10axVHtTrhS0rnLPR6htt+5Q5RfcKacx
rcyfBNs9oQqx6jZdX5Y8y4aVX8CUQuTB3HXLuzUDz4bGZrs4Sp23Q1vDXKDXiAgqSxHP1112I2p4
mswfCsaWyjZ1zJZVcUVve2U8RbWjnxtuRHswN0plURBAQDwZl2TRbzosPzTf2oF4dloehJLmqZlk
mMVGB26DCz30tmugUF7hrMXptWVlSQZsZo7a6MUuIRZ+BdiQYQ93unZAZed1kAw70S64tD22j8OY
5wlgRjytc/Q4OKMHYXBqBXAcs4TRAf+Mw3u8LzI3d656TuT2MXKhYW6ySXKaGXzpR6eJOall6+kp
V00Gxz1z5sZ7ldmQ+Z9nHMdOEegDm9O27i3RnU0Ex15xfLAzsqkl5G9bZWkP09nLvF0y1hEADw63
0bUTWVHNBJp+wXEh+CrbLQMA0DAFavRccWBuw8XLsMQyGVyC1KpKgmENl+PtHDSZjbtZOWZkbOFo
8XP8trp1DSS0KQ6ZMWnjlmsPO+EuvrGNx2k4tSUAN3AkvGpuWulOyy7NzTLaYz4dnPOpBxVz2uVr
eg9MFis50CQq3dOito1xT7ogbclgGck2utE8h4uTXap5oceNxnvahWo6xoT1DVcw3MEWWF6erHZW
V9d2eYJe6TD0pgYvJG38cg/dPbICoXqzPvg2QYVnhT5XFMqcpfR7gTiXbRekpkXJldlgEVCja1f+
slq6l2GhW/u/eleh85jBszIzUGeaXCoqZPsLSMDmBAGVv2xU4scL+UR9feYa0bxsymRS3k6YHLCI
uUEPgW26FFf9XMqzaBT0mRG/hUm7kj9pQR2QCu2pkdSCtXdOYW8gdh9N8yLOQIrU5NAWEbSQOm5u
6Cmnwdx7RAaNawGomr1bjIxtjWXpDwQjGqFee8NNkZbVjhX26C22DA285xsIYdPBW6zuqXKG8Uhj
WHwCBT5ufI7MMxzKjJYI7ZVdQR46jInqGT7n/eyVAy5O75Hl1wdeVvBcDEMUTALvnuNjpaEEKwLo
Qn6AcNAMltzMNslAfyspkoduofyYMszMWav1Gzlo3W6wkbsTBpvsk7nXDu4Eq2KwqccqMACAdvY9
w7Lt4LXlpnEWbrzUVWD4w7ilTW5cOXBDIRfkMHDKGXgdb0zlH51+wkhMMkxOn4XtXJExsPUqI/1C
/JC3c/jMQlx4hvI3OA4t/XzpluyQFO4pBN/4kFl1ubW1RO1as7jpPecLFFaUVCUb/nWMd2g/IZw7
Cmn3x0Q15t2Qi+ZVeSK56DmmgXlryuKqWBCNty1gL/SD4znUtPYJ9e6w0XuzOFL1E6XZcLnPkkne
IXFW2zlP2GmctvMrYZdAT5yex1ww191HjSG+Jtl0Ni1z8amYhvhhajQRcv5wv1lR5n7Vy5QuJp/u
o9tThUx9kt4qFaeBMRvThcF0bksYi76hhVaRPDvRfZomSHla3O1YJfZOb5IHAY0g2w9GC+6payWx
gqYf32ijIIFBpC92Xolj2qpLix5jkE/uvVElTWjkGht3CxQPVsUEmSF6tSeZHY2k9L7WjpdtSvrl
rVk+q8YStJ3tJlwW52EUFtAhZvVhIqnfNcLDTie3a67ccv5Cka8hnp7ogvAYBrWTx1epp7xQGHRo
Q9cdr6nIvpY8wkET+byL5uyqYKITULLInbEk1eNS5xgMCtsYoFc27S2QWwkcKJuLmwUIq4HplWPc
qG8XTTagLmLSeEDQBdBdjVAVKTAuKwdvVGpkqfldR54lPu086ZsvU67fLIN1owZ1r/L8AMCJAchQ
P2ro2k+zUhxSQ48Pbc66yiz5hCpkOU9HdRLN8FixwUWBnTT2HpDncAopFg945c0nhkMHSFLpHltT
4yTU8DAaqWPs/aWKL1I57OLWM15af6C4I2157Qp74MMwCh5dq/uWdky0WvpeJy5mEQC+9aEuVmn0
4Bc7vaX6ymx/PzFnC+PJAF0pYrmBqvHIjjo9jY08sYspOqZ5B/RohLaA5gSzdeBm/WHw6xOgmFro
gBal4VhaFX1ZwwEzbMIyJOU6t8PEGpySM5VdnXCWqyAQ8rzIfRFB+AfEIy4swbJtFjB/vlUqtF7F
A+Af3rBdZNzrhVEy/lNlyMSpOnHJRgR52zlB61T3XSwe446VCRdxDgurYjN3jYfSXOwNX9Z6hsuQ
VqaFokGW9l665Uz7YBTGt1oksDSgMmx6W5R7KoNyO6EzOYPmpj370awFhlmnm0a69WZJ6nugiflh
HpmArRE4VdAWvXkipgxCb9/GD0teUAnOY0/SCogYkHYwkhJBVA4jxS0Q4plPt/Q2Tcb8jaNk5lxb
fS/30EK7JbDiZn0tqPiZoymVh1mARMrZINkMG9YxW/uJpB0Ml7E6G/Oo/WR0cFDcmF52Fs08lF5b
HVzwMrwxXG3e6rEj2O7H/ZR2UBUS6C0hM0Mlt5VMz0bSeE/oF17OcIs2M0y5awJDnVO+w+rFXrKI
lkPFkUVPk3t7HPszSRzdXVJTehBmxKlgA3Tk29ouftUGauu6H+t7U+ELHTlZ0UVhmBSWsIg2i26R
V6cMTdrnXcOKPeJ0+jzTVT5qflN/T3nru+1Azuf55NftTjBJDGEvfU1MzV/CUevQxEWTxHM+5pre
BCbQwnovkbidzFk3kJCVNKe14qWZenAlGHWDTtFSwHZrWw2+tvQDK0m1LzQzKKa1fM/Rxzg3LTIa
gVCpHdhGlmubPnugMkIaVNdG5V8PWu6xEUWz2NgL2eNZu8Qh9gO62rntQ5hMAHF2MgfkM7ZmiJvi
W5oNWlAym4i2fSqwLS6c9ZughXRqbcymARerYrrDwkk2DmM1qtvSvJwYxNIMIrtwAoG5qWZrCoZa
CEbOXSN3CiX+DKMRFm+jlNoleqEfKttjrOcbxcu4VCcZ+iXa8Lo6TXtDu2SnFnuleC1TtJIv50X6
nbCB1bpKTh84Dd8P78muW+PjEeSsEAloYm+H922Ju9qqlAgwyB44qQFIGomPV7DPfpA1/FM48KNQ
4K2IGQsLSoVVVIeGV3egHryzhkUeQWVNWaXYrwpCZerJHeCHlX70NNWUdqHPvVIdYaO9M2LhTB+I
gd45xb5f36TVYVoonUjPey8Mla0HuFysOTCVRsR0RKfUDpwUcYGduFa18zTXbx7ROGTTuT4WxpW+
NDQC7NaJQobeWnIW+43unxvD2Du/JSzzEMehViVhBK01onWYAm+/hEgCbAZDlW06C8TuSSlScz5V
zgKd6vdlNnc1x8PyvXLmjeLmf6bE2b/Uq4alf/+r/j8U4Rjrcvu/i3DO6+VL+TVtx5cfJTjf/9I/
JDi2/gf6d8QtSP8wFOBw+ZcEx9L/MA3MRIScufwfQu5/q3AM/Q9eo6uL1xKYIhEl/FuFY4o/PKxl
KHR4+ggMJCHtN1Q4b59ifg2WXZ2kMMJiUWpxrbcLSEeBrMVODjhPN2CsabVzRq49CSeix2z0w0fz
iwf5rQrtH9dCRY6UkmcaaSc3/KPchwLRZyDVyMDzJySWEUZDZg6zlXzrIV2fclwDwffnl3wrr/t+
SbAe5F955F/xDbzbO2A/EQJhtjLQhBzAfikNo3nye4Gt/7jKKmHCpGMijPpuC/xBx1Sg7GsZlEPl
jP0qOboI8DZC95xxl5gQrwLpVFX1wZP/iy8Oi5a+OsLA3LAc3n6YCQBz1xnA9TEoB/tkK4BPyJ4y
3iDuGH+wB/7im+NiFJAEY/Mhrov4x28uA+dhmDkoPOw46K5oUT7btWwPBMg3JyPSEP+D7239Xv6t
DMNjgDEXcTNcDZYJz887ZRgLUp/qnPHrJJNTvVdf57VhP47OJ6onZpaVOAWft/29xbJelGbAil/i
mrQq3t5lMlAJihlu9pwZiu4djvm+qIsPtLPvl6TloEFHjIf8DaGd8d63MbVQ1xe9mIPWaKaL1G2Q
ovTu1z+/lferg4uAWRCC4QzWGwyZb29lBm6wNB1uicYxuntf5uoqN0V97I3x90IH168KVxwdcLzi
kIl+uh/UC1mSSUcFWZzry4YATonMg8DLR0sm4/LBd7SutLcLA2AD+9UKQMLf+l4yKOmNIg2vGBkh
DNsXGGmfUAWvXX1NXC4jHT4osvNH7Ib365979Ei4gFlFuiihlO9es/GAgZlseK5qiIHO/TKfZsww
zqwG6KJC0eB8sP5/sUiIYzIdvj5e7fZ7wficeYxCy5qWW9QiGE+t6OC5av7gsf71VVbMCvsjDLB3
j3VhIWJz82YJRr+FY5oZcSgZdn6wU/3iw8NLigGLSEpk/asI9cfNIypAxC06JZrszHZf5452EbUp
6ozUbV/J7Wuv/nzt/7x3YMOgYkPdyo395OzHcSxwkjJVdKzlwKeMegZbT1AP42NTGpeZ1w3h0Bm/
FR35/TEAIGpZiOGBSf0EMMA9YZaMZheoksrddqNToysQ/gHV13j/5zf409e27lEm/mrH9TAUvMdt
tKLRxsJiRAXxqT+XC4lLVdV+FN3701WI6sPljNgTaTqQmvXnP7zUFg3TnG2UFvPIVMHnLaHhNsNg
3P7mzay7FM4SVvmaD/ye3cToJvW9Ye3KCYSxQvoeb2jz9+KO+XZ8Cg8XsfP6gibr690DDMxjoB0B
uhSRjxaaJDts+poJ85/fy0+7Lk8sOX/6GusNfuX9VRiSmpPnAfyH76eddPmyXMGnI3dD9Nnuzy/1
07fz/VKr952CCnjaOweGPhMwJLO1Xe0k1kJXZNTto2pS1/xgw13ftG82XPTeFCzg0XTGHZSib5cB
QuKxHkxGeGMjIoM9XQ3ugRlSr4H1AkFNt0flaiNatE4BEx5w154k9fu371dQfLDuHUPnK3x/0OF5
tQjbdOkVz9Mcn6iIYfHetMqm/uB+f/4OgW7gfBdcDy/X+9Omhogn7hzfZehXQ2T2wSIzcQBBiazs
7ne/Q/ybwgYKtIaYcrx8+9GKxXDarpw95M1Lc+lqdnUg1OAj9sbPKwWdPdANMHBkpvrvLamqioW0
Csa8WE1IBs4teMOjTH7zY2OXAE1m0AXhLMqY5929VP7kLCoXGm12JkSRrBER04cNe137yP/2/hta
L2VAULJWxxal2rvacHIim/w0LuWjc2Js4AKv13s9qFrto8XA4PDd8vc4meGZ4XvSeUVy4bffEb0a
5EiujDcZvpR5W/BW7re6TNpn1xui7knr0wwJgttSdYdD2kQgz9uO2Id93OdJdSu63i135ty2vBQ0
TauDzpw1g+SKMtfP0rxcnl0H2BidWJV3L8RPI1awI4RGpCf0encbW0ywdxE1Bv67rEUhSJaCkXcn
+hwBAkaNYrVFetIzx2T0gkZSOczC64RO1QWvnlh59I4zP73OktmedrInFskKeUsj3XHmCPpqxo/t
7VJVo3HtuumwyrizcQrcJvf9TZs5yt2jmEexOGZ98wnpB5z2eiK8rOXuGiL3kME+JZ1UxTmjYXcJ
bNxVzmaaBLFouiJd4JCnvlFdLajM1HHu1ZJfa8Dn253REy93xilCIUKp0EU5QUW3h550JUta+UAB
IiqF3KldGoVm6tzU8LAT+MqDBzF7IQnsOi+xXINpi9pr8s5QLdq4JUx0zj0a+rynZAzIl2mc3ej0
ZvUIxjXWT2okWda9KYgVijfN3KUF5gWbSGEYGwysGQ6SuUQ/amQCC35jOHT25BJFSD4XmmJkdp/z
jByLTdrNZs6wyUjvdTqNy9Ej8tUMmbcio+/Mrk6vXJWIew91ujpg2C7kcepc63Xpp1mnbY1+GZ60
WxPHISfFUKFPywTtWzQm1/GY04FGbgwgW5BRXlFd89uvQbQRq6CVAsozBNxiYZ4m4FyLsSyGC0ad
wj/B31Vc0bK2xB0S1l4d+96uHAYcdolSglgUBpVxqPQiHsZQzujyvnpZN9rI2i197i+YeZbdqUw1
x9oC3pi657RUC6Iz5UUbqyl61M6CaXBg8wai6W2m4D13M0Lr7rYZ2jH9qjqnsSxELLrX+VsHHbDV
H3KBdg1EfoRyofo/7J3Hct1Il63f5Y47K+DN5A6A43gOvZFIThAUDYCES3jz9P1BVf1fifq7dGvY
ET2sUEkgYTJ37r3Wt2AZQytGbl7n/uhuwP1qw5tPkEB3bgFLa997RIeKeNes85d4Z82mfqnBkUyO
rYqTidmjoyMylUP7mmleae8jVLnXXqHVH6J1Wj0gIbwTJ8TX7kRERVsWzJ10AlVQPbSmObzS7pY8
1b4Rvjjzp8UZvmljYZT7uPfzbmP4NVNLkTGgDcpKwkb3ZUNKSKMtsRc2pSOmM2SEOekjSVrHN1Nu
Evyldz6OGtrrqt0TDlS9eXxUwz7p+IZfC0aOFmO2ujx1S6zN5znuoXw3emrwzkyUZdp25uMZN3li
D5fdCG75NPVel996OYj0HclUhrFNRF0bW92EzrFZkgZTwJqszCQUcbHaZpIdAcFPVnj7REYFGGfL
YV+eesVtIFWGaCMkE87VlI36lxkRybBnvFZbW6sVvPZQr5Js64F9rA6dkZpx2JlajzUFP3xEmNYA
VRp5dfa+dG5KWZ/kiCQV+UX6wV6dk092ZtXMQjnH+QdmHIV5Um0RW9e9jzDoK5D2RHCvfKSPBCt4
y75rgf1jDUgae+cz6f1a2116gUFLECWRy+pdw4AcXySqXuUbnUUvOCOrQq0p3GR51o2XLzCoK319
QP34Yg1+5wZFViX3FeMLPywb15cgD40S80rJDKPXvXQ+uHFlylBvQUgRsEob4zBmiW5vSkQvyH35
Gh8rV7TrPcuLm7ZvgAJmUy4uszmr71j4XSMkOVMQWc3IC6FA2eJNSAqV3ausZkhjxB5CyHiN+Ngt
nifV1RwZpIcnonPaXZs2dhGmpsATrGyp0rArp8bbWbqqm7BixBE9xtRqNCSqOtHPCSsSzaU++ukZ
akHXOqBbksx/XNRJT13cJ6hB+8VHVEM5EIKeHJ2Pup4x73v6Old024Q5LUlmBDjVvVeIc4fJLkFW
aO6c4zLqLdLMUYP1S2kyayhKyrrfWkbfzTttGHTyXKLOHULVmmJNk5mrKoi1qluOCV+LvmuE1NrQ
68upO8IWYPg0OcoGMja3pjyrNQ0vXUx6mvHQdQjgCaNGQHLUKFDmYBoLDvUTrS4qL2f2651Z0o7a
ZoZyv7Gs1dqFU7nxro9tqw75WOCZqDRCVwt/3XKfB4mXIpxEoWXHmQgSZJSJjihew/uPVAW1GGKU
uK+qDRalVIb2QC7h1gfz8Dhj8BgDYPiZFkY64yYG9tA0UGeMVUN/0kCpgYaWUlf5TvNeMZZqtlY6
E6jKC4XPBBngeJiGlhgCLOpGTRhOZse7jj3gOZ2b8Q7tJR6TQjh8inneiCtFYpEeGAqJD8kNLi4w
qiZfHvOM9OXN7AuiedFUNnKHIIER01BPDFNpoMoPA6lAESJ9H92Q0MH5m6fqdgglRmxvmzV1z9ru
xDjrRk1H1+ArHdQ2KD8jP2gF2BUKtIFT+KBaQjeMMSeGVxv8iBV5cL56XZmUZ+hDkO6sWcVEX5Zj
5IRulc7oF9GgI7RWKLUbQygPyqLMT11uC2KCnNb6QuIbXKai1Tlut3GuSUQFPerRgmS1ZeMyqL9J
liVz+XkS3B52Ju00qF0H3ZckhJDEVGiHJCeOGedojPTVo8HWxydfkuWEaKpxSS6xa/MtcZuSDXBE
7EjxXLZZ4LETGEFWDLUIm4XNgOGXLAmiWrLyZW5I5A2UWen3jNyIX6pyoz42WkPkhS4kYYZOKd2t
Gw+te2mCpPZ2dEwmjwIJ6xWtn5h4ud42ENspQpzkzphVVF/HgFzjqznJ8Xp2MWIYM2jkMIynuiRZ
bCtY39PQ1coqucgyNIRIWBET35GrN9hQMi1bXlrSWoZ9Bu5+OixY0eugSGZHP5F1h3dLUUt09yVh
u2hk4xR9z9EBAoliRiQt7HNkENGkLTs8VZ51hkei6uJzw5xT+7UZKRXYXw0y8ZiQsZE6wcBwzUJy
K4ineaZsMapNs7QtgZb1GEUbSxT9IWVDbPfoABz7kMaCZABFlEAXolG2VUC2waoDr8rVk8L59rEW
c9wfG8KPiOUtGp1ed+XON16f1igJe8aUgS+SNNs1kdMz3ifJucJFYjbE/04N484EdTe3v+YWbHky
NgJcZuN7PFn5jSYqKGtOYy9fq8SGIy3juq83sJat2waT0dHGCJeGGJV7gi6RPoboCJ0uNLG1s0NV
Lfl5Yweq7bGPDfNx5sTO64afjrCEqCPd19cw4DJ7nQnN4/9bDNJXuoAEBedtnUoSATbNWEJnzayv
Ews6Cy2lRikWQLbGADaxuNSalbJXQKnix6tmGv8DnZJ42+qpfIy0hBVECCILg96kSPwu31ZIUmT/
0rCpj2FfC0MGg1F0CNuRcn2tpWcxzRwNpCmIlB1MBkueb0sdWW5g5FnnBHmF/DekcG2G7Wx4zXCY
Cx3vY77U5b0tDJO0qEFAlqHsc68dLXa0wMzzKcaTlMhHgmMbSfoUik2UlXmJWEVFM1dn5BTU/eTd
6qMUxcbCDYf8T0PeGCRJPbznneHEQTwrPkNJbk2z6WWPHyM23e5L28/JKwIbGsELvD4NjoY9fpTe
rL46DLwPVhRRS2kgGYnM1cuqDWORtedkOfCt2o3AhoqCccLvKlG2B0NPOinhF3n1MorOPeGYngoi
GGTubKfcTq4BxxTqwSeI0wmnhAg0bJaYhjc1IDFC1lbNX5M4EEQ1IJNEopf2SJpUVRo4x4yaXS+b
5XLTlzLuAp/N9NwVAy7GRJbioXZiV3tQnhGNOLWy4WqpLfN6anvNDIkuFLcpyAuxdbSBKNqk789r
bbB6pN9zjb8wU9U3C2ro9dBzZKTEzshwag0koQiikmjm8ZNdtm4HEdI+eEcTJmwOGjd0csb3uC7L
j1wNNioK0bJ7pnYGqcEnTuplwotGmiQuP6JDymiY9SjMYrvjcO/OWEhZ45qSZZrXp5LtyWW18Z8E
iMTmJtNEvPAjJsDCd4TEa9kDYs6yKwJlzGRPhb7ZGN1VUoqcr1Iora3rkAKIP3G1yP1SNNPyMLp8
XlucX/aw6xUBfvi3bPsxbuVwj5uNXrjHKdTcwPTHHlD3csbM1E2et5uFPiC2pmgPXbReUcDXmvLS
acS/zdPWIMHsvUEFaAWq8paXqW77N1l3yUDwBbsO76lYPWgCRBgnnjVTniWjPNlOlBAtAmaAsPCy
QH2BfZIKeCkM80uVmtqXQbJ6s9jmWrH3kUMeJGb+7LuXkVBaMy94Dgr7sEul/oZFpvL3rpdkjyTZ
YH7oujLfZcrC/o3+1X+0p16oa+CLIxFmpmPa6lufcpC7zwtGf8/c21nfAvGoiYydKL2DbOqdh0Rh
xN1gEzAINK4JndpEZkG4UWwR+nwiP9a+txyjn/YTpWCJYJJugn8jaNLIU+kKz904LhHYW2NotT1t
5vpVn22Ltc2RFCuY14gusPRsGra00CjIq44AxLCpFSeFoZ3sgz0uOcYs6s02ECjP7jEc9c+x47cm
YTea/oj8xbkoZ/6RsE47top0dIYvY9po4L4arba3vHHUDjSFbfbaXoHT9106gwFNb9xFdSPjfF+3
ys0CJx/K1wI+Jisfs+cpILSGYLK+c9ujCRNp2qKJdVVIAVpggu6r/oW4nSY9HxFWEJ2OabfZM9SN
ooBSo79FF46ZRMcrfVnqbeFvjaoWPpt8Pd0uXapn+6UcEJyOgxDpnmamya/aey5CxGV0Dq472gO9
CNrp8Cw1vb6s0tSn7PZyxz0fCj1+LBsyMUE+rDId1y6Me1E5RckaSrGLLctZazfCjk5p0U8TVikh
v1DyzRSgCXtoSFAQHz9qZizzCN2KPLA7EquCzMNxFA691bwSEYQfmy41tifp6lm+n9ir1Yb3kuWw
mnwMGiImh3aT47DLwqxP8+d6ZJkJ2pkAZzTrS/4gam+5imQ8vTdFvfCVT+j7jqMahjfeS8I4we+6
6Qd9uLLGy2tn4hjpaacHfbckTN2HRs8PXtN35R7MBzsnxore3HHq1bTnokDrREaehAzWaN3ybapT
1p2+SPRrrCFjdQb8uHlCENRQNCEtQ2dIGtUsogt81pNR3CVzb/F91T2a0VFRkvSXSKNmY5PVi6Fv
qoWT6iuNA1k8a0gJ9ZBY3Lbbw5GjTYUJhbP6fUYZRzqZGnHuPubkNSV3jEpdSwbRXzZ/W8vb29yE
0o7Dc2KMVGdjqi489Owf45SJOZxLoqpCFm9Oy27GeSXFdH+eLV70btdD8UFx2z+pwU+MrwOi/vxD
TlTfqNQpofFEVYZ+NmM7qGCJxqreG7nXJfdOxwieLkAtv3Zxd1tiS244RHQ4sG1eDbNUFLtSlByL
7GQTKdsAgFs+t4V+DvnmqqysD79U2SZR7luZG9OT9D3wSV5MqLg7Htu15MQHu/eKidA2fTSs19gj
xe70H4pPidhkYiyTRuglnt5UXAsHJMmahIot1VEWPUMp2u6JtgQel9mlsbw32tG++g+vmqKm4fjH
Ab2MpyCupDYw/pL9ld+b+h0nMx2RYJ9Qns6j114rUnrZY+o+e/hn3W5Oa4x4GFehJABF+TkcxJ7M
qVvUuPrl0uwiZm/aWN08/cPpOldh+gJZbtXNoMP5NOhpHRvVbSJxZFluc+RkUp6joTF/c5VPoGd0
V0BZfU7NVMw0oQ39Uw/aHSjQOdaimFGpRaWRsRUE0WCV5Ni0uLLSzvIuR1ej0M/iWjwAjoo/ZDPK
v9iMf+GH/hLVfOIdffrP//v/J7r6n4Y/0lca23+vvDpPv7036U/ko+9/40/ZlXD/YMxHyNT6Knir
+ocp8Z/oI6Hrf1irigVz0zo4A771L+GV9wdeM95NBqxw92Gb8bf+oh9Zf5g2aT2M45FLMeSFjfwP
ZFcMKn4aLKBjhG/Jv4d+B0sTa8ungYk3w9XXuwXbk+mSPCHYjEMKRdxkDMfXzEGDllvAKWDgtLd6
QlghjewaF7Rit0/qztl55tjsKHqiYkdgE4bADscOmY1L1GqbbEEszmbFlKGMYaxyanP728QowLRA
5IHY5vfxIkJhps1+iKo02bUqdTBsiqzyNwO7hQNnyRPvUxQxYlHYnE5V0nCg6SECHcmFomQ3KWeI
rM11DJrU4FSABdrd08jH+TU3O/G16OhcHSzSju+9KC/enbJyzzxBqx8qiLYtRnhEk5lPMymDFm2E
rlvSDadreddoqrxnaecj43scn7osN45DRtMHhUevcmT57vDMqbiPMQrOWb+PoDZpW0YlDatdW/kf
YMiGhwlBsn2qIIvu+rHBR1MtTupgpDHahunp6onotNa7c9sqJXG1xCO9EYXZ3M6ZZr6Ura/OCDWV
2hFpa/WSTYZArZ3l4pyYX9UHCUDrrxM5x+We2BrCcOdUX7dGN7aYmUpzOMX0J+tNh9P5SRrxeMpq
OschceLeiiBy1fUyqrwkq2MZ+3AhgRrsjTsiF291thR7JCa3807x4nZPtW6qGmMYGKQARTvAgMjr
vDqo08UpA5Nd5wJjhH5Z+yjRYUb7MyStOW+uHHMhzGuUZncyMyJcXaPEzW/nnVsdB365u84qCNeq
O7MghXVW4Lf1JAf7bVgcdlFGt9NVzj/hAHZorXdn8l9KZkLI9zLZcUTgrBfTw8mJwsRbRYGrN+39
5PnLGziB6SbqPavfF5XtF6c0xuyLLbCIt44XQ/RSTUo8JHnS5m1E7O17SZDfGx3SEdgSiuq9ioaE
KYwzyyvhVHG/bfB3M78nPtc45FluHqIyl5TwbeRcmIvqSwbhojG2fc6oi13Nnr8C/GCB9lRKB0vT
i/Lr7MWUbgan7263Rno+QARuml0MHO2+4MhS7ZRNg4LRkJif9KXqlxCTjxJBpjUo4LAHkM1dVDxv
DavHlV1EKiNUtWY6aCeL9zwzkVxDtd1s3GZQUIcLRnM0FcvUxdKETmluaWj1NQYWTOHJzl3G8liO
Yz/sPMk/vHVrf8nDRKFmAoaiexnOgDXgkVMrUz+tdzG615CAYoRqLkAQUys+dE0yg0GGOteBFvfi
sSOkBHsqBgdsIG1Hz7GjjVVxHBv9R2A2SBWSuexJAdVHnfewbm+rZtYvmtJ3nyKjG4gx9/0oD7Ws
Ef0uitT00cS11m6KJV8gTxmFuG5pIvc4P/I+5OBhtyHQiprsGYFpkKgSnQGb3gnxIhPTAkljdMT/
ZhrJw4udOxcInSYKpgjx1QGfhSixzOUuFg9qSarWBbQbon+1w1xX3fszZ67tzCCCs0Sjyw+nJUpU
It6ywqKOOFD6/pRrt3DXkhcvoquCEW2x2ypIPG3hHMWODuJlyNL2duiosndd5an+GnaUdclwwXFv
PCdLm5VzBlAI7cbsbQerjXbdQpGFB7CpoZElBKOEtdc2j3BTmqPTjkA8alqlV3NfY4lvSjpPeFht
HAK+l36Di9I9DVi9+V57Hj9PrSJn1wFbEvTOqL16wwxJaJzoe9+mhpE1G5loy5c8H7RHujAsrkTy
+dUdcnLOZ2uzVMmrcezM+aoQOJZ3+cgQeEOTrmAKzQlj2bW0Uj2serl/BRoCmW9o4iTBUR97ZXpj
igqXrz+TbLxZWhcvO0ZpOZ9zNJ/BqbSNuqBB7HhhzEf23FbcKwxZktBoFyPGF6JgyjqMa1sNlK1m
y52paorI0KQixqOzNHoRGsQHiE3RurQ89HZytTM3HntrVwFY22Cd7CDs+Fn11JB/dRNh09FOZQov
d5NwUOVjjTzjfpaDUxwk69bFPLfxcl0u3tjsfcbPjFXIHAqk4jzPN5A18a6psunWmSZsP6U2GGDT
EtrX3knHvTpduXgTtTPNnVJ/CHuErFf2sjTjLslLS9v0XtZeCx5kHjoDS9qspIR2kMIG2Qu9+isC
7H/rtv+zCsX++7Jtz9mUreFHtfz6F/6s2nT7D81EbgEy3kPf9j0G4s+izUbzbiNRR/Wh4TZBbvqv
ms3mLyFTQ6ZBohqC+lUS+l81m/sHbWnXc1dkLFRx4x9J5X+u2FwqPwPdPd5QJCFwKT9H0y34LJRJ
eRJGcxTT9iQjjE0PdypzjhQDTHNBtTe90qhrf3Pc+FnR+P3K3BW0oFSeqOU+Y4rdsc2kiJM0bPHI
R/SqNKI4nS5y4bCouSea2/E7kGJd9t4WPbOCH57QX0eMHw04n0476/UJEsN/YyLxJQjQ/KQ179b1
lo2oAkvnVlqwyByZgOe01R41hv/QEbz8bhkz9BiRLXqYdkqvGOpC4fj7H2Q9vP0/Ldr3n4MKzsKp
wDEOx8InJakaGcINAuheVkTWQEGJ/xOfuBQXnWlwH5jpTb8Rk/6s//l+yVWk7QCGt2mffDYQDFqV
M0KFKYoOyD5pZpY8WmY/Hjkwi99xtn99wVC6r7QLkjJWBTzv+I+Ky3Yap67XVsgg8QwpJexkZ2d5
t6KksApOe3iXGkyxpdW+/f19/Xe/JOMMnjPxK6TGrX/+g9SThd6dDUXzT5RR41yigY/k0ZzI44IZ
wXDt76/2b35NvmO+H3T2XM5e3/Yfrqb6zvTmzCwYpTv2aYBws8V8ihYmlm+MkPyzbL3Vf3/N9dZ9
enOI+8JmY3mrbvxzHjBgj97B+IprXLO1b7Ze8fAk68VvLvPrh4o5G/EvDec/AzN//tWGeW0RZk3O
SS63T23Rvkmr7/od8dWBOejELLI14ugby9/l4v36CJk/sXZysOTHxuj685XpBpH9CIcqHEGZaGhW
kjaIUAO8LZBXmt88wV+iYpDfrep0BBwWay8mtJ+v5gqdFqNBAT1AFf3iDoUTh4Wu9fgr077dToo5
I6HzyEiInDXFHIxd13koFSaxpU6C6F6wM9e/+bF+vQdkT7FKcqjX2EDWc/2PL1bmaTGEorkK+6Q2
5xNygxnqlp/BuEoT/zdr0b+7mEnHloVhTZj+fLFl1gAxArIKfTXap44aeG9/F4211qie/unbu25u
aCs9VgZcWuxwP/5iDqud5EWqwpGRKqn3I29voRRN/r+/zq+vL51B03R8CiKd3ebTDYTHMwFzZtDa
0Ha4kLPI98s42hsGi/Qi8HXFr8g5i/siEsPvsnd+XduRmXNJmjUstNZnuntXtjH0An7HxDXY3fp0
Ieqdk3rM5IXGx8U6c/hdCsWvqwJYEgtZJ+uR9+tHQ/s7XtHoRZgYy3QtmLN+YeX1Nn9/V39Z7xzM
MSw+/ro2YMVZ//yH9a535SIBVaNsbHRx7VkyusDUYR2ztI9CRnrqTufj/U161CfXKhsXCxBCWRwQ
fKhc9VMjtFopaeYw9aGX+4l/iszYO+TFpFBEcj49iHyZ4/2QoUdcgyp4oebcid9SZoKHVhsW/0xq
bmYesh5N5W9es+/fxk+rMQ/aIbjG9EzD+rWeMavM75hQI6shw2aPxUEOe0agiHZWAX0A+k2euqlM
rqMi9kNOvOUZI8aYz3jJ3lPXr4fQnuyaKC6zT3/3Xf/yEWC8xKGFlW9d4wgr/PlxDVMK8cYsELbr
0vsK8at45hCnO1uIeenNwnxYu0hzwYtJnUgZqC9IQLd4tV0UEMr8artjeTB6F288JE/j6LoR8XdW
w6R80+bNNIM7UCzJAJGdaUsjfqjx34yMOHiMDvNiVWZvVcPLxKA6g5AzT1437ka0HCgPkG+CiiDz
oOWEj3F+dCbvnSlWOR1of0i5QyqWjzsFtC8KDHgdq9gmy4/x7HPajddvC9JIjKwjmfgh/L67nQCx
XmtmVO6MIs3gCI9T/upCCAm1cYQVRZxsQouNewLnRgzTdZUxPgySyfRORmwxrhnUQPXVceDMniQN
i8tUo9m//fvP6PNzYVWnjmeqSOOWfsfnLKspz6akGKoyFJcwohnpm/nW2lQQjf/+On+eGH6sFhhT
8O9jziPHEZG5Z31aB+XUN53fJGv3K3WSF0FLE3jvNCNaMLQU6cfStEkwQJDZLppk/ik78zpKmziA
6TZAYesa8xyOt33plLGCCeT4yfXSLrs8S85NOoiBRbQLndpRWiF7WnS7IASvNyYfHuLAYunChTni
2iQzAjeKlmY3dunzYjDiDIolUiGqZmdbKZRLwD21FzBuh2qq5aPWkDKysqbGu9QaSogQHuIAj7vZ
0ksyGGfO+iI32Nlu1iUx3dVVZB1o8KprhnTecJ6mmQyVVznNXnZaBDjdgxcVMBk3j6wH7iYpUR+A
tARZHeYpPk3i4jz3ZlSNfbFyEOHras6uT4QGH8UXtdqLTDn7hDH/jvi/Bn51ry9AzNMzBd9ieeGh
60hLmeds6mTK273AhYKunZ2n2Ym8GO41gi2CaEGJ06qMpirCuht9UAgCOn6KeavXQEQO/oLnRiuW
aiPBEd1E2qxugZVkdwYisner7ZHU+5hG3UDPbcK2YyWnfQTxsPdVbe7RMNF00NrW/2iUTlKnEsJ+
jIZymsMKRRj6VHNyUcK2Zg8jauqvNbx5N7o95GcO78l5iQX4KDpz5zS+t2vMycTRPGuXjNVhsIJQ
2jMRbU0av3bXbGkVWt0Bu8s7ipBnIZOZo2RPVw7xmrxNBN3Kqu9rhsOMXoN81Ind02r9gD9qIcUz
+mKXo3HdaDptxMV402Vcwh5G8onZDehQWM3DvPPBm2l4g13jYibo4FQUtn2rkA7CJOpjByyQpHfC
xZqPibAALwS46xh7LD96dplH6tVN4L7J1kMhbYzzfgBbacL1z5ecHDn9i4KBEe+j2DB2SirtxkBS
HkjNnjYiViaKtQUdGsie3pZx2A5IE1Rm9rdurlCRZLDyI59kxw1nqWpPe432Py9it2HVApSQ9dxB
idFj2wrRHbF4Q7UsoyyKwjRtXFgP8j4xSAs6cmjJz0DSI9gAE9HuDUYkUPVgun1t15kjGgc7Z8WI
Y7YREA6AZYFxFovQ9vkEOL/XreUi7p3pyDHb4eNOnwYzoSMvm7vIxNaEUAtJgQmAY/mC/vsL+mqN
hApUw42g2TxFE+hOTwUjC1dgJKPaOMDtdnnd6/Z2GXBLY7FYarhHnZ5vyGqarlTVDlGwJDHS11XE
FqPR2Kb5VIOPmRp6jrF1M0wgPWh1X1d5B9bViM1wsJOHkgS1M9eP7xQ0vJt+Bl+S0CU7K6v8XHbt
vZ/CMnEKg9fUfoEt80LXEnUYCPXhmWrnzQdbh1J2+NZMtfUoZ7xd6J+ss2kxMoQSBTDg+ErMVXnS
QPN/ldFyZU/uyCAzpRP+hvLygbH1WzKSbLV483HW4gsWqThw+2Hrdu2+XnRCIBwCEabWeopj2m25
bVzpeGXCzlY7WS4PSMYm0IjTKXamizKmxczk/SEWurm35+yjn+2N8ownH4UNvooH38ZU7DiVExb0
zMM2nl6wq/X0HdX8Sn13O5nLPaImbQeqn7EZTFYMIFgHKiwGgWzjc8U7lifAyRr9tmauFSZsvOcV
/sYGPm5gDNBemkqCXnP0q9yaeUILKsdExueUn2A/MOZsUuUYm7GaxWXRgYTri5HAEMszuYJmHycn
0TaGN5oBUaZ01ktBaIFZIVvxJQ4hxGSdiXaTtu1BlJlYxRaA4Z09pc5CgUCU38R3gvRDC3IV3xkm
35BXEs2MhNbvxoJKOH33ksQ6o3qzvU1TG1YbSN1+yyg8VCCxaL4hx+0eEaCU0PJzdW5ViwqtMtvp
KuVHn4RP/MFwBe1MoFQ0pjtLNF3IRORBm4fT4tK4bvz1kBGTyWDYdTCp5Yxq4gK/CsK9mnYdWuhN
PmIZyo3iNOjtY5lFxxbx4p7ubYnBpN92ZE2EtPrQaDD3R7GZYqwZvPYyd/MHFw1oEVq6xoMp3Psa
MRKK+/5BIiEXdnwDKU0GdCmmILfHm0x6rwjEB2SeaXyO/gh4l4AYYcTpZjBYEcuSHGW3iYuwRC+3
8Y0svpBKvRpJc6yTzDv6HVCmKS8/PAESlmunHxwPk9DKIw1tepW8ddFSnprcLnZ4YvM7y/7OB6p5
KAYTF8hqy5ZhJEEUAPc3WZztmKruqZr36FSw2DvGu1H4C28dJ/++ndMLFNTeGfb720S3DpC674gt
Pe96dVu2k3ycpvoGCqodisSdoQN56LlyrHlJThQnxDuaS7PcOmmEE4tEuShHFQk28RLhkXPb1MOt
Zldw4Mdp7yBNt6rpwqxrdCjKeiBa5CLycBR5dXwts+RYC/t8mYYbI6lZ6Prh0rCyy8xV9xGxioFN
v+RAYMZHtXRVQPzSeRLrrBtQxwejR8wbY+2xhMacxQcmsEJyTkAgK0pV5phVi0K2MIzQyMdzr433
WPOZvBqDexa1041Z8vZDXovqVbEaWkX3tCqsN+5k7QULTh2IMskutXgsAvgpgeGX5YPfFa+cbBJs
Re3ItM2o+k1DF453cUFlFbvzZd3Ox67xl63Z+08s4Hao0uU5whKFxCpmEzcdSZ0i4nMd5t+FNZEH
YeSr4nrpb8aCl5LWBfY6wkeCJI0A60EjISeiE+SuzBHCSrkbwP2ALNwn2DFNa+b/6dLbjEjGUNmj
FjaqQJbquwSYl29aKrqAboC/83rA99YaeGElTQCB/aqkjg5HgP1OWZ87uaQpA4YhKHz1Eo/6aYj9
6SqLsv5gx3DvpNnWsKkFMD8nvciL2YV7HV1Cdo4ImEj3eZGdafl95MaHaJw3M0pHq9ZPqZZcuJg/
8FmxG+PjC8cIblyd1dWmi8ztkNdv6ZC8OkQWxOu9TZzl3taYksPyds9Gu4HpW4AlrQt6VQ0Asg1R
awg4F4avSboXYy53dmNce6vaSburbSvaIdHcO6b4EnFqG2Uf6oZ1TaWx0/wFT1imNnQ03ox8OLZp
dVo0sW80XEIE2iNps8Uuzubd4HrXdJUftCJ6w8q8szt7S+doa/Wgqiv3brSLq2VlHi6QYt1m2dTm
+FCRQpT07LBtpW+twbJ2HfEGO9PLr+mf5vDq4U4ahTmGtYnoMSrRC+g9j8O30aCVsr2UcqRgh9BU
okZNzGg8gCisgrQ093iuZsSzzV0NXAS7ptp59NMCe1gLHlF90TrPCdxJO8+FdmvE7qVV0G5yJnHS
YWtvcy3rjs5sYo0biGWp8vgkLIQBWE24QZ3Au4nO4zml2wO7f27WrcDeTP58Pc/ytKBVYiY4XA5l
9erOtggR8MrzyqMip5r+6hX1teuNwLsXJznYpLljqGfrLpYAO0Z6MAFTP6ScSu5jz//m9Ip2kXs2
aPUtqpJ7OxJh19IgRM/4kbrewDF0NVW47rOGqy1A/lgEo0vES2+CJvQQ/hpsApTYwxO97pe+g7Ec
Na7CK+HdO6NuBIlu7MDgL4gZJ3n0CvM+i9cEbgEE2KpviBy7ceOputQMuwkJaXq2RlzxnYI36vQJ
3kf3ltQF6oY2irZFrK4F9PawjaDpS8c9o0jbzxLnlD+B/HMTmwQb271KI4i9beXAi/Ptm6qW37KG
CfYskqtK5dRb3YTjx2vrD0vPbzCjsPjTRwo0R31pUc+G9azeKnO8IREKSLI3mw84AgukNuD28yie
MYe103EYl6sOws4Gu+Kws0mhyYJ6LlyAevWLLPpzI1cXKRvYsV5EtDE59WzYr1II0iwcF7x3y2lK
hycUxE5YFjPrHOXIwhJ67vopetNCd8pDlFSvosumI5P6DvpoevWf3J3HkuNImnVfZWz2aINyiMVs
CAKUoWXGBhaRGQmtHMqBp/8Pq+rvycya6bTejllbLyoqikEScHzi3nOhSpPQkR3naRzR7OX+DtsM
T53F1ULNnovAkBCUDPykQVMYBB6Zqwxzy4m3uYQb7ufVcwfu1fUUxxkny0bHebxUWn0m/wBXjQXi
f6yfmkr7XAWZCXrSp1e61y3Hxu3MqMr4mlVjaGGJyfXKmjoE9PEBy9iOxZD2ZUJfHjiltvMrlzvI
m+NdXYLU9eCg9ctzMg3PjZ9Bc12Sg4uQl9Nsqw8+ph5lgaHu7whFLXE+dWdrjUNfoBAvllrw8KLI
Kar0fvTdxyZXdiBWedvp4nWp/YtUcT9WunGQHh8TfjmAjyPBk0n/ZK/ak5F1+qnzmjscufdYdO+r
cYELuWZfdLxOVs19twr7PJWNChrQjfj7j+uqQlR5V0qHwYhSOuJRHaHX54xq3Mge5W5WsBQtRTwD
Eloj6etrTyAODRyvXs6mFITHTD5mqfjOQO4fTK4qmJjEB7+tIquan4k+8LZJaYRkhe00VXh0ysb3
oVWXe7c1NinOkdAt3dYHK8NiDeSlqdOzNpMFfrA0i2bb5fPsIH2QcgwKMftPNIzDg6/HaRl0ulZU
W021KacKu2oUUVA21mtRUkDf42bkMb3A+exBKU8pjCGtuFNJ033vm4nDT0N4BqDQyqxrs5QN0yw0
iwiGFTOfIGmE+Y1JjnjWiHLYa3o6Xw+Wkww7Q7nqGXlWe9NiIogR02TYVzMxmrdw6GMe1sYEsr/B
bxIOJMR6W24p5E96T9Z3OxqPDcxr4zyKwX10WlK4TabKW2zqN6sZP/oeGFYm/B/s8O1t571z3rVB
vnxYcr2ZXWltMszsRydZAA6TJZdDMdX14YviA+IK663NBdVHx5tOd2hTxshlnqX1NAt5ehVryaOy
Ddxk/N3Eqd3HNM/E+dyaCbB6B0IXXr0xqHxxo9KS0cfS5FeY9QtCzuI+/hBpXtykeRs2oLox++AW
XHNvu3T2BwovN6ywixxKlsSc7c1s80urCHSNazcQkqeMnJPjCsUirB3V3DS1PE3j9IIUpdkgoRkf
pWt+qb32GQ8+Q7iyZhRO3MlHroRGzxGTjpTk64m4Dip9N31JCwHV2JD6tEdIjyuoF89gHsqHqk1e
TbIHuObaRmwK3pNNEMQWQAdWOgwRK96oesBjsxo0nkmXWtt0kvO2SuCI9tNBs1ChjNbNsDbZFmFw
fGK9/tEQLbSDOgLwvdWq6TyqsX6nL0s+EDh7sHaLLlKo6u8THCUBRFdCtQZNsEuY7xlQbpfEO6bE
hNzilGwCDUz+rhkdzrPcoJOCIXXGCSoeuMHfe6lugS32N7V/8TZ7flOEea20JxphJq4IHpeHZZDr
gcciGj4erI/EgyRkM635LSjg5eiu/suq10SiGO5tYuUvNt/DqbHrJkxdf33GismFQNHWh33v6U8Q
xvXNmBZpOKdD9eRDGqcAr8SDkSS8BceA/YTG9KAGfG1KOPMtvv30K3QWAj4mMT2PpSAnYLCfO/Iu
T2lWlTd5AsPbEyq/Kr14opRgiw5tWMc7pbB3uqyT5woEaysEyBSoEqnBEr9XX3HgXfG1sEGb5Ttr
5nIrRXtHSuH83qZMn7hjokr5YHzJ6juxHqlDzB7VYaphd3tNWe0zhO37phXTk6WWGDqk77yaxkDW
HkV0QCllRASAGEgJSAoqCE4IiVEIwaIjxOsWc29dpD+TWhyEMuzY9WV9cKYsDRrTKo6r3k8RN2Cx
yYB845igkJFe/zov8/ccHubiWfhwqBWDcsSBkqUWRPIG7O1ugXvfPCRSv+iCSCW7GlrkPBvLmvQn
m4znjWkCZt4kfv6FIQnaxdkhlwsxgHEyM6XvwHMxP9OWEYj4eItci8mYcMrDVJDbPIDmQeVGjkRE
pEG/X1pBgkw1G5LjvdQOcGLza0n81DFLbA31XrqAaHJwt6MFTB5cvRBX4N7PWmVWW2Rm5ZdyyNIv
dZ8Tv2Qg8WLl5urvZlrICAmx9YnO3WBJYClitZJMvnv4HNQNK/QyJUCiN762lyEzrVKXb5t4pEbh
tknsQBEwwLW4QBvbLJSBVIpqaR0rwgcxMTvyyP5D3qlsjbQ3Pauhp4821+IeOxZDCo2BNbf2LMYg
Af//jvB3cehL1tSn2CZRMj4aaSabAxr1tGZAzVj3aAxYkD+HYZ64cYdRoqGt1lq+EUghAbX5kseA
UQxW8uGbiLDO+jo42YHLs09CstDKZ6j6fywkcJiEY8+dBTbEa+GHTxRuwULBP1Bm68aOSDRLHHhM
OA3dj5NkD3plOx9JlTi3Hb1+snf/2CSQoNjnByrTxaaWqPv9qGetd0cKVzwdbWgmVhQPfTHvm6Ea
Xhqn5HqqC4d/AADIygcM20gLmIG4Wn5MTUWCBAYUy0IYaipbHZH6ltW11dnqliTiXEYW7r19CpQE
7xChKbRWjBwZZctq0T+qrsKmXOle8zmY2NBulsmxK3JuKluwJRN6su3g3apIqmbs9kzkqwnboaNr
IXvLyt/w0CJ8051QtB2tLB68MGeguiUCbEunvTNW7W6xEUzzLPyoXBdgwLzz5/Ye1/n82uRMnn3j
qwZiHbrdDejgaAJjxki45aTxgVxMTJfvViatWw9j9olv+0tKQZtO46c36GtYuPP6pUcDCDGq3Sy9
11D/MLaj2WLUEMKKmreDmp3tkjNrufTvaWQ3rUuX+SbhrSeB7mhsjJLeiGjgcepPuHuw6HzLCIqb
tPnNgIJ33eAV2hS+igA2dDf8iv3AtLx4tPxRPOtwY/ajUB/eYPPUTleXuBvywemeUrKwOtMFu6Kv
m7xwPb5iJpRhD7eWUV0x+T7pWjrw47u5LHG85f7EQaCks+x6e/LSTd0uilvE6SrrPGKq/kjsGfVw
kWeTfez6ubIYM1w2rRHmmXze531GL2+LApR8nQ60BGSn0pnQMo4XqEHp75rGW+xzRvxNE3YtISzk
erZZHVpz57hoETUYJxhG6yrigvH6CEK+0k8u6CtxQxiK6+yRAaPbJBvAp+9eRXFlTInunOZWt5oD
X2+27o3JNNdtrAb+btclQoaTn1XFHiEHUW1NN5jFHcWySh4vyTPWuVA6R4Ezafz/wgHkbXS98Yet
1fZ6Qu0Sn6VNgHykar+HgyPsVud08RLM4LJorHNlkMzyUGANME7+IHps/xl6/b1XYUztNn8eE5OH
cehtcpwuu7WxAFVXRcdGZ4uoH+fTxmoTcH2+U+nale+0Zrbnv0y6UCzT8mQMnmCQKbubxJY0V6Zb
LEfRVDwN7aK/4Rpeh0hOiP9D8IjJ/DySohtaUrXZxQve7zFcgs0omWzcFnor90jI5su657kbehTn
cdv7WwmyJUwoOa/XpM4OrOG+++76wtOU/ora+9RJtK+c28MpI760nrxyX6W+s0OpcBF9zIxxLDHs
KrNZwxSGe9BrknSizqcsqu35kEI62cjL3n1RrLTwko3WN8C3WsS6PH6NaxN8DBO19LVCIztH/Yxo
hwZfynzP9JmycpLDcq5lm1LP4TDbi97qTqBgmQFB4/Gv0dOrvZl5Pf2WDzRmFXUcxg224y3XMkU7
pnE08mxUohEc2auShc9lbnn1104jpX2UAld7UXyoxFjuNMCsd1i/ZpKavII0IOgCh1XXH0azRu4j
9CxCmYHRuyvdi0+8j4Ol8/tIS0bzmHFEdEeU7GTOjOVnmWj5tvDj7sGUOGSQOds272RZoQA38s3n
S3tI2Zy8ERQ4b/XS72Egkd2HLBs2vY6wew2XrKWQXZhsrVK392tvZceagJNbMGbzrct1F+DBebFr
wEABS1rzo2SAwM7MHaAjJfbyVLBjfU4Lq7krDPfVmpnpzEblhZWa4rsYybQKsVjdVjLWORmaMsCz
gM9Pks4qm8G7KfwRM9nCJHujLyXOOjAQhIz5Q7lDw+1/zOT37tppbs7GXPfXVqyPIK3MicZbmBsn
vZx2Xfps6LF1ctvxQxaACFAUHtwsVudFdc6WJ8ZwDUrGOqIsalkuyfbdzQqyBYBNLNA26st4FI9H
gwEH/2UpujjbCnDAH6OWJmOg+XVnhH1RcYWRjbi8X+gRM9h+zaTjz7Nbn53da2ovw+tcejwmLB3f
b2JdXaLNb0aLpRC1Rb0C+2IHvV3Yll3PVCFRr9XTN1t0/V29puiW5XjMDZeRkeHM7p5ZAgMrIS1m
REYuIFEVzWp9STsiAzCLE37eLPU15FZ9L10kABsPkeMaGGNOrG+uw2NAo4OxQF/TtzR2vEiD+RVv
BlbabF/blnPVG9FwtYoRcUq8iFaYJ/KUnJ3hOyYTksqcg7kVwNmRyBrcKp63xZHlPli4JbYQpBYS
RzGDhHUamzv4QbTrLqlWBIfVa0TAYHdFOrX8cJfcus6L6XPU6wtTpFsPtDMJPBLSMrcWDqIDTCd1
6BxqUFH44mRkjLHiVRc7G/8sUFPcEnfKdOcvbd+a/jaeuuWKcFlxXyczlYdsy3Bda++a2Y2Hij3e
A7Lb07plUa+PxabV1T1yEO1xcerhTrIQo3LNcFBkLcoIX88jhPfWS2+IS9MWC+uQCK5E8rob9z7O
WP57xPcdfDlhb8jHeD/mLsO5zN/mnt4cuWUPRZ2uXxDSMdBOGDvijZV3mh33hAARw7zBXV88jNZs
vM7CTK5FkU08m82UEY5j3hAg91w4l9GqUVX5bhRGRsoPsgKUeCngLKLHquSSv56t1i7G/X+LQaak
zCjxV7Pd+LTmuP9WFfUnnoYZ0/g4vk+56V53jd31m3ZEfOr2I6/DOo89twrALK2BN5uYNhACHxe3
j7zSgBlgiMjutL2K64k4u2RlUCqOpjlj8XEzGFQEx/fkn4ZoSJ6I+voqBhQmjYbTaGkB6tf6GX8Q
EKoJuxPbTkwPeucURMJg44i06lLfaKRYgwMAj8aI7kw4GjOoVaX3TMHrE+Hv90R3biavyhxyKegk
tJFNpIXi9tgonYtVLHTLSUX846mXXRb505SckHgMfBGciURt8QCuGF+V0/qw6nODd5mAvomLOCjn
HhWVTir3aD+6ev5RIRWLhAc0l11gSO1lPA0G0S9ulh8rf3nDv9WHADaMT63heZRZc2YHjrU8rV47
G5s2m2FtVf0KXDVTXnrU1sp/iau4YlbpLhm/YeSclVPV5wRI0RiMxICkG7JPtFOp0VE306w9qr4d
juY4L6eEx/NGpmOx9xmkMX9X/U3fecyS3FIGbIjTk1e4dZCi0bz2yMYJbSbOwOH0HeNEmhA6rqD2
LER//qQHeVe1j0TKo1TiUA3rshJRw1MwslczDxetcrctY5erBHNF1IBF3NSZQUZn7/qnoZY8BUUi
7mFH4CrBFvMkYvrXiiHlq+Zoh2XRjs0y6rCN8qY5M8AO9EG+ZaOobsF8+ycnr7KjCQ5030mtf4o9
2zjJTvfOTdJ135gb66dM6xK8HTVMKwsHkoZ1/gZxlxaHnGcsHNiQse9J6kAMebVvF/SD/sVxxmEI
mkqBgVjK2o9ME1YKKwsx3I4OSBd8dc0poed/bIEc3caITUOCaHiYJytJLRPAtHvdbN+B79ZnAOFa
E/ULqDT4Rk6Y2UseDGoZPvyBBX+JnnpDc8fxXJknR9F6XZFur+6TOWUpvFaEGwYTU96jhnOGnV6b
sfxpiPbF6kNuoQsUYuqNozuX2iaNeQc1RqxNPjPUjIqy74/YXXzyzpfFOzYEGl32283bwkmj9tzV
/gOemBJ6ZVupber2/cISU2v2izI4A7JyCBeUavsKN06ILIG7jexH+RJLSkzGHp4vt5M+gdtgaKef
lNTsY8I4xQyssXOf7MTUv6fe4u8HSU0G/MrWn1rh9HezbWtPdTaaWMnwYZOX9gLpt7pStFh3mBrl
sYqd5l6rFvyGuA2tg+N2o2SCbq4V8X1krFn1RFOvq+WKqX4ZChpDgvOY4DeHEmINvvcpMRhdQ8Gx
8SYlEgbVoI9BI9r6K+GE6Rj65ho/YZUtvltFTLjXDC0SGglLhmHQuWyAZpKXW2eN7sMdyfJHswWs
sUEQZ/6ZwkgNbPSnoe+LHQcaNVspVuRf9I0zal9imPthdRklrGg4HYbLRKA0t/i+Uu+xmjn9nAVR
XBBrlndDdpObo50xpPFsI6egeMqd5OjVdRzQkTvWnlwdeGVthcFLpQ3bDgB8Aufa1BpLYGBz/dTJ
b2Ul6qLQAj1xNK3a+LD6uTuCR+R8EJZigWGtZ8B5dJpwOK6aWYtfzHX9SFXtsYxn7V0IzrE5g4hQ
uOraUnoRua02t2wFL12y3Xyzvfkw6G286fz8Ctfwl4yLnEGiykikbdIJTZLwwk7ZZOPEbVtVAYKr
+kYglkpC9GecelTbeyPWuk1mQv5kpUQkUmLGzc5Iqg6C1FI1vCeSrFEfedAYHfcrE7wskl2964WY
Q7jg/VUJdhIuEVw2OgMmhZZ/cSoibMml8KN0kdXBpGkILOV99d0EfQM6yl3VGcNLrhnJwW9iQtXL
oZN7JlGk48ZoIGh24SN1Krnl80ZChBTvVFyo/249N1O04sEhLZAcXo0kzVpLwXSsLDC0k6+v1eNE
5Ey9darZM/hhfbXaBpBnHxgOe6VEW4+cq6xnXRbHVFDMu1iN2uyBNhUXnxcq6CqHPqmp0fmZHvYc
0uyOq05nWIY6hYYk2U+OZcmt0En4TtCUREz+tDGoZ/t+ZsMYYTFgNeTa6K+UeJuwrZNXRRUUFDDz
93RYw+taZ/PegNJJ4eDV86butfbVGgW7VIKX3FcpyHlDNLFUV0Ms8tOsXzxzFH1EI3Pp18kIJEKb
9Fs+bQ7nvsHpO9bNesiYvf5Wb4mg9gc18AUKgQCbHBvXwnmP/Juf/6CPbppxsCfZ/KWkXz25qGCu
HPKnmcmj54FLtuHMunSdgxsfoFQM7+zpXXbAQw9zb/DpgvcQzEquWFWjbeU0VLc+y0iqsVzVxWYd
rNHctiUpx5/VsLCXKcammv+UDv9bnj4Ccvjfr8E2/7czckwLjfT/bvl7HKf3cvzR8ffHL/wFakC7
+Q8U6sRtuIjBsVqh+/3T8wdcA2efbiIVv0Rm/MFeZmc8pP/1n5r4B+kZF8a/MLELOhCa/2n60wjP
cfHoWaxS+TXTt/4dUAMWwR+vTnBB2N0uJHysFyaeJfsXY03v2i2aNTE8jSUitWoZnZOyYvUgqtHe
Y3bxDmh6Kh4Psrk1J6s92m3cRuXCooObezoR/4q5NgUpm6Rp4DVdcfb9oXs08Ame3VrvQsdQyR65
C7sdg2CQbSv6+Nyl+8IcRCx/o73/+e14HuY5x7AZLuFQuujcf8G5gw6DmWVb9oMoxmSboFMKsU9/
1SG+/Vumxb9eCa22yeDMN2n2f76tx6r387kdxYNZsZVPU+UdECJlu1q01anzU+eqHdsF+FpprL85
Uv6HN8kr4k6C/4KE379IyX84UVISNpVX6fGDwOob1mufnMqYGUcinCX84VJGWLkkTf2jN/JvL8VF
RjiCznvEMUOQwc8vlXPdTP5UdY/a7Aw8kpz3ChVgoCnjd1FflvnTlcgHiq/MwAXEDUEete79YkzA
eekklbN0jyTRRjR1B88TkbcOKI91nsZVhHh+QwNaJ8g47Rf2w3cGGfJ5TmfwXrmfNnwNSul9Og/H
pbrVIbBOk32o7Cqqygcxpk8KHK1Vufuy7cmszE5Aoi/W+GwzmsZvfJWXP/a/D/3Lm7HxWHB74tvl
hX9V83uK6gckdvFoFLMWuTorQRpH4KHL0AQgderoX39PP7sHLq9HepEHHQWmv2tyZfz8PbWzYvIC
B/SR1C2mhCTx7n1Nlae5iutDq2b/rtBglpsMnH9zhfxsMvrzlZGwYzOCe2Rhlvv5ld08V44PpuRx
dJ05RAQCaxX6+2/uNuPvF6JnmnyoCCOB0+i/mkcNLLeIpZX5OMZGs8/Jht+TibPuCiK5F8Mrt6ag
jI8TH8avdFC32aZHZjqSX6+tyzsfxtQWCClRwzB3/nnY/w93yN8+efZzvssc0XCNC1bslwO0VV05
NnmcPGUxzrK4HMYb19DsIG4nTBW4IcLJSO81l23Xv35h82+fvO0SAYNx92LAcmzrF5cidB3w7o6Q
TwN4e1n3JJXS5mLPuUNC+CKt6TG/xES6aOJwP1kfA1uemcrLrYhjTcBCpLPVb0D6vcNq2xWj+ZkY
ZCkSlfLROOvWhlytWkS7+vSbi/UXwzXXjNABzHLFMlFhiORfjoIfDjCthWiUrNPy1EF0iZmrzeUF
Fudf9/58QipHR0twrWa/GOOf19G/VcP83+RJmRfE0j8v3O378P4fn6g2h+USRfhf//m0fnyitRje
658qlcsv/VmpuBZ5fVxRl+QuXdg8QP9/oQKBAGQBdKgLmIBngcPX9VehYot/CP7BpR4hWYxbgB/9
BSew3H8YnsGSF0e/xUnoev9OncKf9cN5yiMOOh0XCicMB5wtKHp+umKGPnXoOMp0X8UZumpt6HZK
6+YdgtkirHvTfJwTa/zNIX7xnf73IX55UYc3jW8TxhZFxa83mIU13QWCnu0JHuCGQA7FuI3NMdbN
xijA1JQAgK8Ky0zYfZcpcuEpLZWx/eF7+u0B8+dfQUWJc5VnI3zwX25za1Y0SMCm911aHbLGQmKr
sztcmUEPTvVGIPAjBcrXf/2il5zGv717l/TEywOMKkfgnf/5I8/kwkIFtsyO8dH8RLjEGWaMtdxP
wu5WvgdL3TmwOctT7EjxLWvaHkkTzPTANWDlbopcLV8lO1n7bZKt+ZLkbjvvM8jRzhMrqVyEBJKx
FDEcUUsCweEkU7SxSTkbaip3AwRIloJVfT35EhdkafkQXcjmvnUtgUa6oP1kdKXMbWOKZj7FWYFy
jg35C7STNkBvx4rYKBnw8N11OXN0nx42VzOCDMBgZHKTeHCBU+oDw08HOdoTLrb6s2gLTGkrB3jS
O4eVTcGhHufkk4P4Iiqwyr0G/Xybt5ANzbVgez3e+nP6UizEECNBYg9O/QwtLB4eJEr4w2KY7Y2+
kgDlOLX+nckmZ+5UP3hydh4Su9T2cQu019QNAA/46xA/5WbEzL7Yud1SRr1ab5xuxaacauMXBPMf
gIBewdiKkC4S2WJr6VvNpd814QMH3qB9L+eCXGzYZj0CWBNNZ4+m7yjQC38MzNGSivF8l/IWndWo
P1vQJBB62hZeoZr0ezQcL5Wby9DXrJMS7ZhHM7JeZn9Q2n2moE62H8mjrq5GeuYb22XkuAAm3xmd
tnyuXTv0h5lUUMVQDSbAdmHhVt6OSuvRDxaDeZOPk/jelIIIaqckMvzEvzzfzNYgjCBO4eZs0LLY
rypFaQPYiI3CES/M7N6kopKgyAuos/T5pNV+kcoois0Qj1V3b2YrymYSgnQFNmtKPkZf66errnOZ
CoraJ9K6gI0f2H49DeHAjQY/qF4qXD6KQn4vatO90hQemUBkzCBOhGQMj7HfgJUrcqK5DW2F/oQI
MD0YjQVTO6V5kxtlkuzA35mTq4HCFUla29XuvVmkDL1c0mHqg5oQS0XQ642vvnLHp3KtwasyqPdb
WibpGWRxT0KHOzqWM06JnHk/JmrDubFnD8z+xrLRxW28Kl3F1raLZfoYuxIhz8YiOyAci+6iIOhG
EcVmQUQDeYVYJ5e0ae8LtApiazp5/QaDhQBulbelFsZamxs7O0uX+9GJBw01cm20j9PArvHU/qGM
qspCurj0BlD03ZSYHsIqzyL3pkfTEuRe6tSRGvImCY0RtTqrkCJ9nH0NPQ8zWGn+oTcBe2E7iXkA
h4wMrrH8gmCJJE/Ipm6lFTW506EDHErcRmVVeuNxSJIKihGgtpbbN9FuYMtONn9AX03Mky2P6TcY
sCGcyDyDKU5htHzJx9Tpz1jx/CflFFb5oFYEF9sMDc9jV8fzM8IL6wFeoequ83pUKK2drrhYUjJs
mXMts+ILdzUS94QhU/IyWd0kowzNNb4ymXo+s2arvgIA56kgyc2FLUya984D26Up+8Yen1/Vq0W5
Rx6RFvEJpTlWTNTs/jCZGEIwdhD4sx2xUZdM13xjeoyluXzN5r5NTwDfNXrvriQiggrTZM6D/A8V
dOqvETSN+cQoPr0XqL1EpDmsV7bo/ZY0EvCwv64ltLUtok8LidCQgVEf5DI+IS2XbJtzc3ygH08I
BTAuRnNJSUwA91rl9Yk714rPYJDjIhS5Wu9tNcwM+gBQg0iWqRuD1p9Exky1mYwQeBby8snXxk/I
8kJuO5kaN3EnxLTDdijW7cIx9FVHgVLsmnT234w6X97dOs68x5a271pX7jQxA46LXev43V1XDiCb
B8ci93omZ+lVkDwzoB3zmCgqfWCmuYx9fHLc2FEYecjQ2BplcUGiL271lRQL/64xGPtvGKHgdmhp
FZnzuuqdGAoUW0tfpiGqezBpEzmiG4ACOAWM1bzVal0xe7bT9ESGboX0z8pXeI9icS+4wcuCTc39
Xp8wBrECN1PnKEgqkTvJxG28I+RCNVdGW8zrlYxjoJEgINNs33dZOwem02c3hMfV5Q4ediODeoEJ
G/QO9GE0y7ltXxeyZS8t8prgUlG2N9rQYORrWgatB3HpgnhHiME2puJCYqbb42rWkCc2uzEbZxUM
QnVzyOM4RrKry7OcGkkzy1ptDRvbznaSP+SNwzS5IfvSppru1nQvKj0lUm/oX/HNHeipyaFo2E6U
7MCG+rX1CtUivxy6kzNJxwEAnDWP+QXCtDFjLUfyM4rrDOPfTTaZk9wPpcH+f3X7lRSY0fDuh7Ht
kw3ckNvS0s80TfK60mU7vfi5qXBcSLxt0eA14xPOWu22VfqIQRHl1S1iB+T9Rpqyrptt8CnbzrkQ
lkCWsSU0tQu4zFrGsmSDs4zXPGSphhjxk42gp0OuRxeMkR3OCZv0nY3HtN9Obcw+MV7KbwI1vbst
QcbVO8GJowXAOJPsIEEGyRNpGn16VK1Y+OEwBQhQgDrrpeZdd8ai7v2OCOCT58mCWfU0WENkF3a5
HhtQvLtmsbs0yEtDyqumBAJNbhK59CfmKWV/6FEXUyzYbB3AiU5nL9dQzYzIf6YtLlJxxWN89sOu
H933tiBSabv0K8n2BkMj/Xoasvhz9Ca9Oo0ZI59t3xn4RRw56l1U5KQNcVwY82e+kHZ1LvWkZLg+
YQPcmiNV7WZJWdvzNALjgt+MNRlg98966hC/9eP0FfvHTdoa2qkZPRmaVuu9gfALzMV4GWwL8wK2
ZL118c6gqtn2vhyiwrnIAgyo3HGV7g3WFvmm6wog6G5JKm1vOTwndQ2A/qZM2/y8lr337nEL04pb
43cW8vGxmMlgaefG3k9Md471AFoafCnbbG0wCF8uhk/HrYiJQRP4pPll8YUVLDYaHooELXWx6cIU
mIqznZbGtyGtuqNm4W1uiTK80khzikxUJ28u8oynXLT3s7yoVKtCaVEVUzjMxnS/+v01VWoddW15
ji3r7ZJFE5awY0nSbiWC26HHTeib+5wBWpDb/XABxyc7lByI8SZ9TwSPu11ozDflNCz7VB+ykwtR
I2T5WwWur6ED8LTyuvSqG2ojjGo92ycIOPeSMFBk6LPBTDULPNO/6nxXbWOvOAqj3hVAuaNl6cTW
I7piZFo12eJkg13ajvb86lk2hrlsJo6kgZNgDxz3Nhv00FLSv6rmZYyMiY0nx8N3iIrFTrjyrWfd
OCR5vNdd/1nvkHMCG8W2MeG9jfsqNBSJYwlfzdLL9mtiFq8sofUAVo65K9ASeNC+ZUqgk1/hesL6
CiPkLpYTpZQm0Bv05I4wz443qZEfV0gcG3PQCd5piwxJQoVRwgU5OWbOMW5GGWRVfssWiZppaECb
pSR7d44BFWC1inrTmSK9ZN/AXdfXeF9bxFlxKynAApjhYMxE2dy2t1TzKt8ME24OwxwuXiJNvIMr
n09mVzuP6E+dd5536TXs/De2muLWSsvhPGLqCNvGLY+ard2a1qi2vYgfDYFcjoQguaHlC/TFfYUy
dSWlV+1pjYb3FgvMQVRwHiqgYY1oxBGxZbrNZm/9mIp116Vos/30izk6BhzaeOtIlHhoBBs4A6/o
BbiLWA6B+VnbXQtPOzDN4Qpf2cFIVfZST+k9ERAkpbTqECMb3AEDLK58/ZvHeBL1DRksWrpvjfGx
lQ4POv5bRzLtisC1q2vnolrtPeOFSmbRNuXM1VdXynkdpPucX1Z5QENR+8XtDmCHCkdyVXkMJRv0
z9QkMHMbJwUSVFrkqFTWvY2/+0Se8h3e+XsrFaBtVxNu2lx7H2JGo4vUy408rztxjY6PEF7PrBnO
jP7qMyGBAWrcq9pCX+wXEJMLHRN6Uojl0A+FcxDAq0JrSu5LjZSNYVoI6Zkj5MH42tOiA6dQJjPy
WblDtnevmcsORRDQHhbE8Ok69+vCTv3VY4f+mFjSoY78f+ydx3bjWLam36XHjbvgzbDpSZFSUBGS
QppgKYzgvcfT3w+qqpskAk2szJ72qqwaVGTm5jk4Zp+9f2OFkKgM+d41oMKum85Q710X7SEvzRHo
inTpHApGsBbsFpsG+sdLz0cC1ZSKeCsAJv0FusJ7jjxyK9HxzGMFX3YlWHQibUCbYR31a4yK0oPW
h4dE9Fmhil2d07wyDgBWvomWYO7AkBuvrQThUMccc5Ea+DmibF1uoHIc1MFlr1dC/n54hXdZmuUb
TS2/5G1lfSRAJd/7VPzaZQ01VLAHK1heEDs5+1FJ1aHNSM5j7YMFRJWZFFg2QoATqAvECl5DXWA/
+3J+hz6Xt+ki39AGSyt0V3WVSkHXlfqrI+s29HYLFX8z4j1GOXSheJZ3iqocVGWlbBs+DNQu7OgT
VxHXhl6tEqnLYMmCjpHAxq2gUkoPkmpx0EMEXciJABveCnClA7pfYCsGbUPq+vggdbYiLaJYqN+R
cCjPvpMqD7qHkgG3Jco+iuDcASHJNmXr3/EGBU7YtQJsbTRfeczE2g/DaM+WV1rvqjaAeRdx5Zj+
feOmZrb0SIPrVZVVe0nH45KtQ3oelvvWArwv5pn2YvCRTzWY+WVilPHJFdIK4rxhglhTnGgjdUK1
zcBPLjPNKbGeCo9NLCnLdjCfzCVMyPqaXKCnWvwI6zI+6JGONWWGUBJFdBr5FBMeFKXWd5HYId0E
Z4qNacd3ruu9lFlbfhQVyYMcVCKwXFB2nHHNUUkUvLsyrziB3PpZ6ZyUdYJcbKnuYlHZ9imyRiHv
xAUlY2uNURMcDqh4hzBmsRZt0vUrEell5M7RHIeOXEeB9dXVarBR6BeYSvuF4jBwnb1g2y5c11ZU
Cv0RU0YHmjcKGQAwt7zW8q5YQSDXhbUIMhgJ7AJsM8boXqYBmccgCsIVnekO28tFb3skz2v801wJ
9k6XZj9MC1D4QEQNNZw1WwwgdaDhvY5RmqhQU+QqL5LGVTZ+iWte9xPJZcf6ohbZUwlAtV4DldBa
ZAl7/i7z1IhiJZtrUavz6myluLbgFAfku+PV5CW18d1pfcxX3hHoirV416ZGoZd7K6xyk/QI9p8X
gZbXVKXd9r0GKW8LrCCiiY6QSYeqVOA0QAL3KPKlQQ8otq/FHp68WbaKsHFtKzdPPtg9fZNIYfLm
FMBBbHoGG8UddOnNEJ/CHljACuswbQmUFNlnO4fJIf/kyi2XFoYpX/PMr71FQk9grXoCvkNqC8TY
wupVs5KPJIUUhbMf0jBG9iTF2PZAsITzkzzklXDwaWCtfcHGNQmpHFCBvrqykqTnePHRUeYbvram
lNP5YmlmXoi5lJZVuxzmYYQoRi3BXVLQGERN4HukFdGBrYjAtxsYZw/kKL7pBS9IsJC7pBHRFXF0
wLGJCMi+0QT0S0r9Lu9Vr9z1kPP2bN4I3RjukVIvz/R9FYZTtOmL2ftJv7TL3FEGzo6+ttOMlxPS
Lf4D1kXBq4Sl9LK09WCDGlGCuUoGtB9dDc8Dbw8pywXh6frhSqCI2S8oLlGf6DKX13CvGUK7oAZJ
JiFZqbwHM+ZuNQ9C8irtDOXF9STbXzkaOg8ynxZWe+gsVAzVeU434RM4UGPhuXl7hB8BO7nv7hFk
CfaA0H5nWJr6nVwstbzeqJFagvM2127bZXslLpq1aeONZ0PaPqt9Y+/wUnMe0Nkpn4Shu5mHZBro
wd8HEm+OBcnqh4QTXLAoGrk4opkmHfE6fvQ8RUE82dJWBcfQpgndU2NG2GVICjxRMT6EbhhurZrE
FvZCaOAYp1HdAi5poHHRaABABQV/wqL7mimt/i4IDg9ehDz3BfScBQQQaYsJa4XGgPySKij1S1UD
LS3vnqA3nTqt0MFP93K+Ff3srDSYRGtVr8Buqj/KuIqBgTnJvjTUbB0UZrFX1Q5/KKk9Jw0CMR5b
/QFfV33vBdAGUp1u9VpIEl7ahqIIp6qo4Ls2lDW+2I1RQk9iVbxQsLHXEHGznRDFKAsi27kSfMNE
RgKZdjJFf6/rmMUuZQEz2lp+1FWxBl8YROcE+V3SHbs9hLYgCRsFnNVKwzRyJTh6tPEUNOcwM0CK
wA9L1vNgWEbR0zVOupvCrgC0ah/kVDW3oWo13VpF9nDb2JV3xDBLgGHva1+hwqFFIBY+46tzJCDi
pClXbl6/ipqRPvcB/4jmW9glIiKuIWbfBKeEzuiXqCIbzq06+0r7EeWCDg8my3Nx9nMlKHacB9Iq
ElN/q4L7pMAm4cImZ+g5ZJvcKssflagiA0r9dudXCU8DIepX+E83S4kH4i+fB8adD9QdzL3mbkuR
BwgKMXAySzvcCFbP4Q+47oX3uhaYCzeilY/zKZVedyVhuyrugkDS8+9e6yrsGBsOrpEW9x0P7KPF
7/9GZaNda7zv30qdOuVSc1oktAKUUoKq5IWUhc7GaVvuQqzu1kLptjuJ4nTdSPnB1jCFWFq6Izx3
Ytwzu0YC3lfIBi8zdVtg7n2Q7ChZlqpaPZUorx+UwJN+yX3+4RSkyBSQYw2WTlR/TcHEIpiUo/Eb
oODRGdXJBpu/b8pPRVpSCRTLKfJ1zsbDnmyN7idmDRAdgz7TATaR4ksUBcjiuIFNzza28MXlYwQQ
cWeDbVzJMQSLEgO2fR6K7SYytOqhdRQdJbgQdh4X6DOWF969kWu/K1ruXxRPDbcGCtsPOpn2z7Qu
602oYDRbh7hd+WLRr404bRca7VEIT2F3buzyO+a0OCMJq8oip9NM56CCA8WWoG5WdpzvWVvxIySQ
eA+YV5DWkkYCs8ibLt/w6LF59qCainxAmT2Wg/VfnhmoRXmgXiBLlAy2fMXntN1bkekeqZhCI4f6
uu/gMH0RKztY9pml9bhHGmjqRhVK9gbSCJpLFtgEGJfjaJQrP1DKFbZICiNRkiSoTsIsTYpfFKL6
n0Gg6YfcqGFVx+jnS+gfLwsXq1Rb14UHPxGgQeOEci9SvIq44Ev3G0UAJBJpPuD2nGp7sM+QraLo
jqpjsigj0EA4hVP9aU5ghy0g8i4wQKHbl1nRfvFtz93FCIe/mOQb/jrH+suFtCmlFPJ0fAc6O4tJ
SOEqUt0HJoO+yj7iHM1a+WvTANu2/fypcjJj48bMTiO398CnKwQ6sy16PbQlVO3cig0r2tX6TFlW
oVicXMlOf2QyDINFoEsuJgAQm4KNblj+hn9cfKN+UNRvXWP04ZYkJMUvTTTw6rWFHPYKfrW4PSbS
nUh9+KAnfuzsNcOR5O+B1ax6Q4PIjbPRLxKL7h3UNneWODSeLMj3a7vU12HVvtQ+4j9le6QEgoIf
spvOIvbTYwLFdm1qKFhFhUYi3CnJQOoMQ/HBTUiDN4blrjJNMnjgyKCkCwGCcI9+JcpP8caGlvO7
U6KCuzhpMchr4/tMdORvdmWpB6OyeTv5iucvGhSQznZh9ssAfPpgooOdcl1j5oAbYbBEXzDfByYb
U0sBByiK332NUzll2fTSOdGQsSwMgQsYyQ5lG2HhwY/ErvVRFVpAFY7X8GYt/XKHUiegfquhy9VK
1EhDUU2+tEKYvEjcbws5ZTcuoiwnSa9cZR0VtbMuQfVCVlPcb1Rfqk1IDrdsBMW+8zoeYEXkJi9Y
iBonekzWoQtl+RELce1xqBedqe7ArvCL7NBpIVJ+YaxXO8NTrG1oWuoZ7zr1W8K4oRjkfrAjXU0x
AzZSXr9++whe6w39+uBVN+UUuGUBgQ5RkWFaoryT3npAZFSKvZhrhV/EYwVzy7eyzvsXKUADB/lF
aTAByaOfne7RjqtNk/XB4xSRJTo5fqHseGFjTeMknnqoFEc4SmmYwVJS62PgK/YLMi/Y3SixCF8F
nDumPkH9rayMZGv5SLzbFDB3rEVr6USNyzGNDgPFYaPHB2IdQaNw3jUvOcHhHBjhebuOsZzlnRHo
VJhwNREshp7gdFtS7cS+ZeuhPdS8iCDKB/aL6NhL4K/uR9WWPG6WZNNU3kzRLOGRmCoCo0oaYOrR
y4J0N+gdL/wKkZHOyi1aEbTY9BjxU3S+1pWUp1+pwve70ILfkwNG3Ti5YvgbnTLKfddk8ZuSyjoN
R8ptmGsomfyQBeIPunFGvdLNRBkUbuR7SrWk/8AkKbAbQa68ZlnoPjdCDmyJTgy2IYIvAZEXjfrg
kNOUdoKDUpm25W8zxkPjMaDeuKJ62X+Dy0Ya6w+VdeBxq0aFO59kX2sRbHk4wI47997HizCtrce0
opNp+9bK7eNvXm68Wfk7MjXpqWyynenayIDZrPBV2ap3nI3LUAyDQwlWWWuxAo976r+0frcm1VDq
ev6hoRcB+Nw+dj4Nad3RePNWdwx4oYWyttJV95zLWbfxRfj3et+UywpdVVMfejuJioBN/EUTMEhq
gft3pXvvpMmmanuOSQQhd3UlP6INgh5jjmungC2PW0Cx0Av/NbKsGFMVrgoPLQatpyFJpWJnUvF3
4L4IdVptGivkz/mvlVLkpru8lxEVUQVpi0I4bw8B/aPIs5s1Qv/GV4NX4Np32wfMU5fIquGSyh5Z
1UG9UpsUldvqvraNnsumwN0v/tLzkljKZPNngeZxXld7WUP9oYan3nkZdXN3maVtsMs7EVWKBmOS
sKpXtpy+SmL4QzHNB62TqU/q91hlZSvTMT4UHyxDpZrqY+BFzhmu+gkqx8/QyZtlykkKs0hfpIqx
jdKqX2emZa1ML3YPIVfTuqdGhgIWL95S0r07D1uzJS93h9zdNVZ0id2TgyRqy5OqQx8SCoFiZyhl
UvRz+upIrdoDQ+EoP3uNwnsgnILYP0cK1Zc8J4O1aVEvPBJ6RERE/F4StNeiqHhhfnZd7d5JufKi
WIiYLBF7M+5yjpAtGR/M1MFp029b72Q2efPCRrAGT2AP1YOaFdqrLd2NUm9QyUBrDJ492rsQW02H
rdwpD7xfpZyic0fPhyKtJS9S2VCclRFI4r1KYkPFV4LRESU+AIsYFVypst+FNAJqRn1iQdf7rVIr
5WM4v5YV3jE/bfov+QF/J4v3VO/ryRfXd/PyZNMWaykrUpja5ypGStwnsq4+GGGXkL6ha/hVDUSr
I7mrdIhbyGj4xaGIsRI70iHykNLRavEDxS5p8b9L9C7RgK28nYuYefgqy3G9sbWsTL/fBqfIf0BT
QDpSUdSoe36iowe00AV+DA9PK09E19kpgOPPoRqWj42U8XgSeU60q9aMRWMh4eJJt6iqqEBngAJw
OS0t+zWuEvkB+IKKE52AOf22Ray9eYzpkxeIuVDHWJSOB0kUAF3rr+uoMWBKW5B9ACe06Dohqf6K
6C11pUqpAYzAS5PWKV9fXnwO8/9j1f6XBEzs/w5V+z8VAtLv4cj8kH/kPy461n9J1INJ2cE/gori
T/6NqJdksPYo8VkwLZB2HISt/4Oo558Bfa9hrSIhPYN4Kmvm30g1QVX+y8B4gP8f205JAvL8d6Bq
16gxYHCiQWxMI8AAm0jAj3BTvWOrgaHxaAlMaeGJawdXezI7VJbv8wzBPO1fywROhfM7mcCHXW+G
f8WjziWz92SGYI3wYamq+hR0OukoSurKD9/k6CfWYVuSzJlAIwju58DA84Eu1pglfYwxjozca+k0
yscYVgCN7qXJgY8S4sW3nhjORBQDgwSAbjr/IQO63tuUoBTUFhLQ7G3dfCs7ulwhtPoVbEBldzvU
CEA7DIhQtEgVcH58+1Eoo81J+MNcPWbNgG4xwn7Vqq59uh1l4vtAVpKBEFIWUXV9+BUXh1WdyKkk
Qb3AUDGD1F1r3yrYkes+NdNTV2MJfjvciNHxuR5wn7EMSVbAC+L+MIpnOhgp0705Unmp5KUQGdFT
0oD+oCbX0nIMMRcZuug5tUvaKOIhgNP2XuURLcYiQZp67TQaYr6C2qP3Whup8V7BdHA2klbSJeN1
539L0J2G8Sv6H26WN96KTmH96nikeF/qrrF2PlZ32jpo+cOZ4UkDnvovUOa/hqcDSGQlGnQcpGG6
L6azKhoR7HClHhV0QXliZPdq4A11IlPdiT3SjLbwEKnVW2qXsNUKoSCVMpXj7UkeI5iHpWNhl2TA
65J0na97/Sv01M6ACjDJsiJIK5knvmqVJ9+E6F90/kaA96KRBMSWuHfz3v8Hk4AnA1tk4AgNRKHr
8CosPbtUeu2IMFGyVJy0O8fSYwHJZq2WZXj0KCYD6xxkqv19IOTKg2a0+mFmEv78FBCQzMEihpOH
xTb6FaUp+xGAI+0o49v3Xa/iocNsvtY1DzJs/sCnwOc7AXrCYo4sYC3ZnoQcCmJVt3/IH/t4gMZa
ChkBi94wNPl6NqiMFkpjJsKdHnT6tqOd/rXXGnvmYPrzmxNGg3kASFpkM4+5MPASCqWQK+EuJxez
+0NrpL8sOAgLRReX5FODQDrSzlnunZyvf3+EmgShSeEYsQxlNNMIVgZoGPXCnSkdcsxRG/3tdoDh
ULjaVRrAagWQN0wSHc7aiMWQhMAhrMKC2l4rElqJ2leEszdeLvsrtBeDnUM5Z3075B/n4ijk6KsV
Zp5HRQCb3ngIs1dJfjKDp0J5uh3kj9tkFGSEG2+AU1AM0a07R3xr4ndN2jfhDA9jYhzkIbIsirBg
uE5G96+o6EWADC51POquPoV1S0b1zjnXyhxvYmKdX0UafaSmoHgv9657rCR7k2gmWLD25fZ8TayD
IanSuYFRbxM/M++L0zUza7mNMt89Nmnlbus+25uBM7hqQiK20+5UuCjA3g45NSquYRPzQWMAuI9G
VVMSLAENE9LJt1nXvOa6MQPknwsxWmo1YowZUlTukVoDRTADJ5NBlfD2OIY9ONpChsHP53TgdaKZ
oyAIgVd5CjgY2NvZduqDKWyRq1yULIPYujOzr6WpzBxJU0vP0AwyXRFcKWTA64OvErsM0AYhHRmh
AHlYdUJz9oDg3R7a5Pz9FWe8xFES9o1aa9yjHgDLaFBDccFNzwQZEakMcaCukfFZEuk7LLXRlSqi
JeFpNUGkBz0GxLiouvAB09atiQBsNpcmTX6ti2ijNCICOth7gC+OkRNt5So6oDT6K3JhdljKyoYP
nhewCMCl3p7Jzzvxj1VyEXeUnUloTlLpI27uPopZuS2sauVkB1TJXFn+XmcdAvwab1fwQhVircGd
G/52oL0geOUJb00OhOBnAyAanOzJaepFk6x9eq+RFWwLRdu2SbmKMXORhJ2Td//gpLv8QsMXvDgc
StFA4yIU3WOKup7Ebc8UrlqBYlT0fnuapo6hy0ijhd1opV5pHWvBrc45ppCAV385+YvjUSYUMMq5
HU0etuYfH8UwB2dWCNnm8Da8HFhtVQIdAsU9AnZeIF5XJB9W8Ybz1QJpl1elNr85vOLa7DsiOhH1
wvCMLe/CzamL4LpcxQe/Put+hxCQvTCNjUMP8/YvnLjGDFp4//MDRzNvA3AX0Ybm5E9CayOS+t2D
J6Xw1Hdz1/LUXscbT/skP/HaG20MT2x1CSFj9xgmIeQZmGLU59Q5PufUyXUZZTTjyE+6dqm1bAPv
vUA0phHeyk49DJSG2zM3ORwZX1fSwsE0brSSfGSDA56t7jEQv7lpgqfG32Rjf55bcFP/HYGXwfXi
8USfAl/NUEoBHDW9YzM//5M85pMuOZgAqyJ0sOsgVVLirOn17tGWzk6n7BIxWwpKOvMgnlpmpjYk
0TxXyQdHQ0nQ81LS0uYIZukL9XPavzXpzKthMoaObR/vBl0GHHE9Enq9ou5Bjj76UFx6ZRkUW1/L
Zi7GP1+JXCaf5oD/jjKaL0XpGWHmesd20A/EzUZeFbrj7nvbSdeeL590Jf2ORBVWO9qrVmC95Ch5
O/Mrpk6xyx8xWuSt5ii2KjPUvi0ECrwqEneth8h3h1aXKQzSs9Skb6/3yZhQl4yhpoBC7yibog8m
ZkHFJ9xHHUJqYPrMXl2q8kP3eDvQ5A6+CDScqReXgdbqVV7TwzxWNdpUyjsC9A6XVN81MyOaCzRK
4f3h1VK39MkT62uJamprVktNOZhpur49osmVCc9U/HxF8mi7HhF3m6WAU3CPsfAEW3ENzEbw5hKA
ydGYMGXhsPOBpNGaqOQMQLPge7gufRiIyAX+vUWjVQVfc3s0IxdKCiXDFjCpd8Jh5XkylEkvPxDy
5YKRFwgh1aAjIBStzGibNaf4R+BSmABStxRpEltACwF2g7ie+WwTs2lS76KBDWGXYskofICpime0
w0Bx0FaeXN5fc0fJ1Iv8KsZoaci5WMatRgxdFbZkwQaKVCAeN1ij7boMV4Lwl2DKM8tEZd5GyQK8
Zqjr4HNM6gGjo6Uy5IZE1fGOiNadfYD6uAm7i9sfb3LySIMJYw187NFStI2qhLwZeUfakxuexgJi
brmdzSyRyZFcRBmdFZUu+MAhY+/oAj2oaOpb1M9uD2QqBPUh4Lg6/+Xuul6ESVa7rWiV3rE3T1UM
PrHWZyJMbCgeqtS9dSq4lP1Ha8CCcu3grusdc/HZk0/0sB5d+aSI4UzJb+qTcDTICBcoEsz20WR5
CAS7YaaxnvXfavQoNE8lZKTbszXxKKFv8FeM0Z5JCloGmM97cFv66uAESkbzWE23FNsPqLO/+FYR
nEUzOzc+nJvbsefGN5rHsgeMWNXELswvVv3sa6+l9XE7hDT8O8Zb53J8o9XQm56EEJfuHYW7QtK3
2k7vFnS+bTStlN9RlwHK26oVasnp0ojmJndqoVwGHybg4sIqZTR43UZBGK4KF128Bi3uRUgmBj9v
j3IyDt0RTVK4/E1jFEePJcFVeoNrpLOatVZ4j3BB6D8PpA8PP+TlPwmHgBM1FPC043BGgH5YBlTj
aEBBKZxBNewQZvHKw4fmdqSJ1IKKt6WAbvos1YwOpZYud5UbnLY5PlnkobLfLIH2r9Q2h0kyYzU/
dX1dRRvtN4gEdlb5ROtRLHmJYCLk4RkpJRombnEH+GmRtk9NwqGFknbgwHVQZ2Z2cjfSFRIVmb+U
cUEnbtPAlgxOltbhlQ1OWV9WqLMtsCRRwfdayF9mSr/Ku6DZQsYqHm9P9+SGvAg/bKaL9WplgKel
Ybqh+i4qD3cq4Wm2ePmZBYy3pCqi9jFsDVXWRh+1j1xTECGCcKyhcyw8ZLXHKj350XePS8HKX4wn
KdmTS6zoD808BSYqPsiaigp6PiqdDG20UypRp5Tkgt99xnoYNBZ2FzVM3ODOQApfMf7B6+Yq3LBx
LyY08X0H9hbhxBb1aAMS7+/ef/77H+1ySKP0zgE2Z8gtMdL6kCTvXnXutJlZm8x6VNSG0ENhM2Ka
fT0O25ZqnHdZl4VbLUnwoPBiSiOu/Er4VbkpPjM98vD1HhTX/e3RTYeWWS+4vQ/3+Sg0hsyKlAwX
FCY8aJr2QELgBLcrT0rNrSHCT3LsLN9SrZKOSl40Wz2KnLnxDwv/jyWLEjHtdZpP5LjX4/eFED8s
/AKPhXxOdFBWYETh7Si/Ii8/Kcy9IvT7oQimpOIaK6+62XuxONPVndqdPBX+50eM6gpimeeIXrXe
MZNOFuw+EVHYuabM5P5QVd1AKok8flx2NTUU38MyIR2AmoRvowV7TscIucIedR+kFVTurrsTkfH/
efs7T530qJZJ6AHRENLGLWsdAnaCm5h3LIF1HqRa3frSoIod6/XKcIB7IQXS7W/HnEwOeC6gM4RS
oiJ+FukutidiebUfVhnHrQb5IHsCZSUr66QsN5KwsqiuVeazHahrTwrX1EjW9evtHzCVqqpoZZu0
cEhWAYFcHQ9NaYJxqoec27dPcLNWNFtmbpTJRXMRYrRoTN/T9bwh4RaT5z7Nlr14UvRs5pqeXDV/
BRkXcXLXFWXDJYgQpd/JtZBXR3MEFLJ3rr2fYTizVoYt/8du1CVTA+WvmJI8vkBsW82ReGFMEdzf
DhbXgdqpG83chpNLEpEpnFLBsdChuv46NRblGZLKrA5w+KC+lob2FmoxVLD5fTc5JEOmsU8fhyqY
fB1LgtvVhS2x/BYaCarAZfKRYoigNXNH2eSCMHjgyXwwjvRRQmyhe1amBUd5guFba/9yu41cbUzt
rg/t5d4yUW+27sDdL1R9aZP56CDqmu7X7YU/9yOGP7/YeHFpcJlIbDzff3dzPKy9Q+/9uB1jclFS
8xietCCjPuX9LmJEZjpQ5DmbLdImzdy1vrR0sy+OuzFSeLYz0aZH9Fe00WLBVgTvx5xXJ0TYLM9X
uGQuUvd8e0iT58XFkMZXfayG+Hny7ZApwdn9zcF+5naEuUkbnUiGAowmKZg0LG9L/dHBJtd1+01Y
t0vrOe+dmdNprLE4VIxMSjX/85FGx1PVovrUImhzrH17KbcPQTB4iz8k3n5obFTeAZNxfMfFR3yj
tppS4SdcLnAPbYI5aMnM3I4PFbgcje9FjNzFy8E38EsJZuZ2cokgegucAyAPVZbrRd/3guWCcuWU
9CpIu0aP1pf2PW7xM7/9EScPk4tAo92VNZnWhrjLHdvgXYpgZOCe4UIRtetiZkhzkUarXrJzFSwW
kbBq2mVycqARQdMeobP320Oa/DoXQxqtfDTdq1QpGw6MHgkST0d4MJ9b+3PfZ7T2OxXWUV4Rozee
IgglcfEDDuH69kDmgowWPOBNY+D7UsrjowT2B/3z2SRu+qtoFrVQ8go0a68Xmoh4SKS2LLRICrfY
vyyE6KMT2yOG5/9kMH8FGn1+xYldS4X1fDQy/S7Cv68z10JuziyyyXsY+z8ViKaqyZ9Z3MVBnpaN
kXQyyXfraMadzKt4ASQ3gZGsrXM8Qu5MB+uFfzKyv2KO9moSZsAUsYCi1fAuSt2aFZe26UyQycMW
NB1QWp0UY3wgpKLj8uLueVUkHwFKGHq9U73fGIWgMdHG4v7vD0mTufDBJOtoPI5WRVz6lW+1FpVr
NxbhOArqCtfZZlsESTgT6rOlMM7Q6AUgugr6Dkm6USUFRYK8UsHeAbDpdwV2BSaXVhCuCxf5onRr
lZvhEdkExTpAjcPoz5pRfS0r9VCIuBcL4qAv321vj39qV2iDND4YIyDL2mh749nYo07Db/I8ZA00
lMI+4lKAAzOzw6eOKg0ssQY6esDNjTZF43dpCZENdSTnsXM+aOncHsfUqrn894+OQt+1qQgJETbm
MTgVWKgSbn/OS4qHZ84FGQer2/EmX+BgiIEBSpJI3XsUEFdc1DfLYUBWA/U4C9QNpGYFukli7LCm
haMeWg6COkg1pk4bfe8ssKC3f8SwOMcLakBrAXSiHIhLyvWRphhBmUC08I+S8yw74pLGjqA/344x
9eEQ18RQC4g/x8zw5xfnTBD3VdnLiX/EmOep4LWPC1qW/oPDjCNZR3lcNj6l9K+CZF7WwXOJfQQE
EB2uRLdeimBbVohh/izSmsvaQmzn9sCmVgwNRp1MC0dda9w+ol4LPSrp/CNUJ6d4qrUQw55X+NXo
JZ46SFq3ww3fYvytjAEhLPOaUVF4vJ5HL7SouLuVj/SY8ZxCHq9efXnXxjuvtb9I6RfenzOrYzIi
ck+y+ikLPm7wJwqGjEKo+8e6WJPzJCZqQxjFLBPVoZRpLJys/Z5p5ub2OKU/51UVFRD2INvpzNGi
uR5ogex+6rYO2IWf+JuHqyyCfrasfti/qdCg/GMhE9Ft1WYJ4r3G5Vcvli5gDWe2TD5RUuWXQJPQ
TX7MAKi9/iWdK2aKIYPKCxqeBBi59Tsht78gbb8Xtaem/T04fDUwZRXBhuSsz3zxyYmgDyZhmTiY
RIyuliw19M7tC/fIXYDuEloG9H8HRhmip+orXayZeH9mBHBnuOc5XyXKuNpouBi8x3lcRe4xg97r
1W8FhNu6+RnqGxfHtttfeSqWBvXEGHqvXJ2j1RymAqRhOH1HpU7XcvS1/yYYPcDbRaT+7fqeSpMP
HCJcIeA2Y8CNVbmGGyRc0IL6EaAzYoUHKfBmzoI/twpiEpxutOcR7+csvV4pkYQqApqEPCE92grR
UwZ313rHZEGIf8svVjPzYp1YGYTTKG1x6w5dzOtweSS3WgGp74jPGd0EATrki2pv5ABXbTTh6l+3
P9bURriKJ1/HE8A/eHHBM1zSw01q4wSGrgDUzK0p1c8KKFWn/ejLN8RnYUXOVRwm6onD5P412tHk
ItvaIp5LWUNwhR3yGNhY2RtkM1BTOfiBfbIqbV2k5s5uyo0sJqu01pbk6DO7Y+LC5mcMjRU4K+j0
/0EyEm0zQU+YTM9q93IpL1UR/7LnLvS2BYIBivLaVTgpKXN325+XNJvSssAGU88k7xslCnYkIr+U
hO7R0pGLsBBkzLFGj+aW8ETRANA20LoB/k79b7yGKad6WofzEC54v8StK65St1ti3I40jLTA++9J
22NIUe+w1E6KmSbhxHHAMUtx3AAxzIIeFvxFkjAcELhSeVSVjJ8SDk+h/y3Pf1v+F9//ObOWh5Pl
+h7lG16EGuU8pgFJWWgIlTXvfvc7QQcVwTrdeTT6rYqwoblJkpeZmMP+uBFzXAVRe0NKaXawX4Ni
Udy72g7nPt/etj/K/BEe/oK/VIsK13Ym8NRgafFQFaEoySN4NK8wWpnulq3jhke1/i1m78HvQkSq
KKgQGP+GduomEuYe438+CcDCwZnkU8KUI1m//ph2IuVV1/J+bfP1UHiFkA5nsl/K8cwxONFavo40
yi3NoOhlZ6hzRWgFwWYTipc4l9c8iRQL7uQyQQKhE+9gdn+R5WjrWo921/5tOAm/YUDFwHtgn34e
GxdLty2QvBOH0aKeIeFbg/6pbQBHQCM4Wc58zqmjgDfD4OrAcQi543pmO7vA20/q0Elqk6WqlDsE
h5F/w00tQ0wcRa1nCUPzELln1CTXQxcP55qj6/frXLafbv+YiSuPcf/1W0Zzr8u1r6BoQpGKkl6K
VrhtvQdozKIRs+grlM1cbzlbfZ6bgOHPLybbggQ0PLc5g6XgyUpNJL/Rr2x+/4Oh4VwCCwjQFq+K
6ygFcnRQFiy2ay/tcnOrVMiulvrKVPPfvrnqVWXpV+LudtBhvsZnBM4bANF4iLF7Rg/cJK4rXGAk
aiMhoPw6hdYeKagx3o4ytTcvo4wuE/QeHTNrKI7IAtYMrryrMvTGKAzM9c8nA0kc3IObkUWz53oO
o1arUR0TWB4UutaAx9JtohkfKhtwIxWOOZPlTc4eVQEVRh9N7TH3qOw1E3MNFc5OB7KkP3dJtfoH
MzdQ60iPMdEaF3qCqgC3J3CGR5m1VLSTJCZrwTnMVv+m8gx56Fb9J9Bo5qpOQKtkCIQM0tGI3HXm
Yo7V1ohkZyupQLnR69uNaPk/KQu8/r8NcrQ8WkVzckQT2F/9zu+xjP6SorQjOd3MMpz8XLyrKBnR
p8Xm7Xp1mCnMNDyo3SP51BJqiII26+2RTKTIIPnhvQ2PJ51HzXUEJcybEGICOHs5XtHEtMmUdel7
WHqblHaw0c5ctVMnE8wBie/G/wCTvY7XoT3kw+jzjl356NeIETvhQu7m+MKTu+oiymjeFMynkeMD
FN58JAgQGsYZZH+fvt+eu+Hf8sdRdBFllDWkZKLQwhlLK2OqHGZIV+I8et9iEZr6M99pbkSj7xRZ
Md1UEMbHKi1Opt8dEvd3m73Ifv54e1CTgVCHoEQJ4Eb8fONcXB1VINRSibjuMRO7lZo9S51yKsRV
i8Td7UCTK+Ei0Oj2AJuUa/gVUn/G62zRScPzzNLe7DjTZq6Mye8EVREMkTWQBodddjGkPEolKw74
TpC3l51yCGixfSt9elJq4n7cHtXkfrqINYz6IpYEGrLt8do7GmrRP/w3aWfa47bRdO1fRID78pVa
R9LYHtvjOP5CeAv3feevfy/OjSeROA0RnjdIgAAGXOru6mJ11alz+syTD+lov28s5XdVW6glpuMP
U57ylWslPDW4PGyCBYXK5bVSajXVg5YOviU3+c7yGRvIM+9TphvMZweI4d5fpTAuOdQKLPSpiEuL
VdaTDMkjejaXxKJQaeQIBXRMc634vMhDKPvOakyQnvA/t3s5VR78ZkXyP/wad7jRntZD7JqRxcUK
UcPo7BmiEiunxoDr3Hk08zUSB9F+zRh6DSYWHsXL4i4UssC0HQoRNWxgn5SuLF1DivKV16Gg8YHI
35WZxbFEKNk3Y0bapzhOfsyiUgOolnxLqijdQzYcAZVFOcWvpnY3OC3Utmoso8EkBdvMNE0oeePU
7RNUfJQAztkomKCBNM3VKYa57LKMm9c/c3bmqzsyQND9PwQNmjm52dNyb3aDD5uAZhxtyOW8M7I5
G55izWoBShQKqHKZFuysCPEtyTSgKJS1cKJCQ7JwBj5n7yo928Fek1IaCd7rU7hyMYVpypzbIaiG
QCZf8tvF9iPtKH8kkzSKwtkVCB9v015G2Svr412sVjEEzkjaZzYPoqLJi78rI8/eEGpnJgWyJf3l
0t7+hiTqTcSoVT4eyjem3BwIxIL4x/2QIAp8VKIZpAPYatnGIsgiUqr2qhfT4LKgQT6VWg3L7T7N
vtGN9+uV1u9L5e6VC11ZW+yq4uSmnGmEhlCV95aHgsFIljk+0eDYdU2xl6pvqTaS0LQ7W60f7i9V
eJtRx9OoZDKFvkxxvW7EtSRCxuClWwS13SlcS/zmqPNqfVcmFldEGiZptHoCrF72+1gN96pyrsf2
GMmfc+2Lgbj5WmImvBlXFuc/v7qUjYFisIbO+CXSfyaDZLtOAHV+DEXOGPyOlP39LRRG3Stri9Ce
ysiS9xPeEgGcncrq/RxzW796Q9GBT6JuMmMPm8hS0s+D3U+OXhDt8fcy+hFFp/UpAaEvkp6DEp5r
j3wQb3eupbeeBDLVlSRqzw16gFH6eUI8WGlMN7F019Z6JsYD3sVhe0CrfK0iKdpLqke09DS+lEiq
3NpXzFIP854npKH+g/jGlsp9i+n7Bya43vzt7CFfY5o5yzCmaWkoZzlGqo4+jla7RXtIIm3LS3mb
B9DoZSuXTHADMGih8DsLXPPgv10VWILR8tDTuoCL2kRe9F6X+VKo0IuNzhfDCE+tfGqstV6eII8C
/sgQOChr1JmXH+pKMquyRT7xUjkUjKDH/FyH8WMjlR6CY1by53GZKALOGZQgFAnGoj+RI9uU6EP8
0qxP6IsVCnzqK8U/wb2+saEu9jHKQIZ7UXRp6IqNOqSo1ugGw2PffqlCe/sGL5mL41A1UYFftsa8
nhRI87vook8vzV2onyF8DPaqJyf7XO6/SyXyQjAz/b5vV3AF6O7wjmVyhbNbpr85ib3sQIR7cXr7
0feaMzXUblgBrwrCPmkobEhgtik+yYsvXG12rYwEVXSxVHAVv3NrbYJV5HzAwRm4Qxcccb5FIBmU
2mBAy4ou0IHYjIiHexPMXOZ9vL9ZIo+4NrP4ttRahqydTr86TKDPSPaq/aAewyrd6tHX+5ZEQePa
0uKbQiGm1KqRBVnjXoJBHBJl+euA6gbtWcjCd4n258NhOpxV/23hImpActkXsqxHF835bsCjH+66
MnAZjfj/W9gcvK4+lo41NjU5UHTxlQe9h7lFyi9zhSH+Epdw56Oodd+e0L//W9ayeB51mtFYnoZ/
T/TtLA/e7Zn9rU3/uW9H9C1j/2gtMWpCgWYJnZpiw4kzBC4uXQamxkr/VjX1Qe6rd1He/Cy7fSf/
rn5Dyw6/Yy6vEUsI3YVeN6hB6JheqWRXXld5tSaBLbKBZdVFtjWVjDHgKHELS92VExwyP+8veM3k
oggB0Q+aRykme0V5n7TBdkC2REFfzq2Rj0BdKfDzNwTkuaP/f6tchBGY/LKiU+P4EqN4UASmv69S
LYf4V5HcKkiOad/FKyaF7kMONL8O4dJYdpoKVOm0aoZ9qmin0niNqInV5kppWWjEohHAOAvEVktu
JuRuC0YLKMzr7XdQdkH7vNrIEp4Wj6l5YgXCFnNxu5EMiKDL5B0T9uomHhkHkn94BW8pgGjqUfVW
Ps/i23Blb3HNYykPsqzEXhFGT37ZuwgV2dOjEu47td7Jnuqm2kOc/F2svRqFe/mf4eUglCOVMoPk
GlVS5SHTmSoz7R3t4A/3nV9sBTDY/Mnkvi22025Srw4HEzQGRVgrP1VIvbX64b4R0VcTqjh5ni3h
02kt3B36MCtsUoxEhnKJq+Tc6d73+yZE65ghUFT4oF2AjPY2Gpsq0qs89SnhgGoes++68wwr2Bts
QOACCpxf/Kp9mRlp3hphSDranCRms9IR1WFKvvetiDIAEKL/WlFuV2L7HVwZpk+cr57QwtoNDcxW
6cmQjJUPystw1+KBOWNR/7W0SAvNIfH8FGmzixb4FdIYRuoOQIuOTRsMO7RUq62vNdaTLMHoVuqp
+QG58qe67/+2eoQMJX8aDrniI7ap2/k2GNGol6d2codAhnC1sv+yTZ+BZcRC0cj0nYcyCpnICpPg
YA1Ne2kAW0MdyCul8+s1lgehO5B8zsBmOsBLFIFXaFBhUPS8TFG0QaF8R1odwup+/6he8CSvdpCB
SMZHGEoFDXZ7Vpo38VjyAaYayR6A6snRxo2tpzNy39yNavSsJp9UfcapgvupngIz+qJE5aYzP2jZ
jzYKtlOfP9T9OxhTU/sJGPReVp99Sd0Y2a5J3knwLLk49f7+zxbVCLU5iYW+lOYpOcXtz04jZvXl
WarULM5Rnz6FHXjMKUemMNrK4wTLf/DYIJuHvDZidF0AwWqOhFxdu7kVbuFlP42huvPKUV6JtsJj
u/phi1sca2ZU1AYgW7MdZtFuNzzVune8v3xhNGLQE/DrzGWynD9DM7fkMCsSt+Fj5EQbWV6JRcIb
fGVgXuVVZhjUZY32MQb6ZAsvImevqp9i/8v9ZYg+hOqVlUViXSlo08FwE11U450lbQdAprD4VZJD
hfcXx3bfmqiGCayS+WfQG3jNctfayYbgu+RoyB80ddr0yF+FaCvl0se63kaVcubZ2klrWfZ8g17d
sCuzi73MEc3Kp54SQBXsbLjndLJAt5iGjRJYbq05G3NQ3FYp1yDEogfS9XLnM746w7AP7SSen+Wa
914GQMLCFOZ+DGdXkYbe31uhLQZJ51mFmVFtEfHHGkD9iBD7pbNOSRN7bqwwfJx0x9oLqS2ucXYK
L9mVuUXYRy4z7HRk/C6O/50OAPPUz3m68qkUpk3gveEjAyIHdfoiMjpVqhv5AARb9QZzoxToS9ob
ZfruMViaQiLhN4cilb7AdJlV0fNb9vNf28vgn01l2g09tvvkgzfWx0avNwAq3ML+7YRvqd9cLVRd
HF7QSVVeWEDbJZ4O5PIJauWgD5+yeErfAG+E8h6WlXmwg57YIm7ryJJWeU9p5VwY5UYtoAmVh5Wy
utAZr2wsQvDUQgmW9kp0qWX0MRt7M6bfzSra9rA805i5f1JCV7wyNv/51S3jOow57LfRJbWKvxQp
3HmG9Ut2zO19M+LgxZAn1BEMU8v24jabbek3QcXkTaEhxGgk7wvPOBfpqcvzByme3hXZqXA26Y8V
s/PZvwpe9szSNDPy0Xi+Xd7QypmVoip6Kb16i3DjJi2e9fJz030eCvRou9zV6AYdpnINuiT8xCEJ
RcmUxxhTM7eGJb760QRpPSTlKcrh4TA8INNXH+6vb83KYnmewjhnpc5WIJncSFYxbr2Y8HXfivBr
Ss9+5jakgbXsM+slAO50IOvWokCdK8HGZkpkPkBjsBkYi3iTOQhw6NZRSzTn+3HlknE7GIE28p2T
odXX/jEgGGo+R1n6hr2ba7LgeegLWvbihEZTt8K+JwgnzUQ39mEM9N39fRPdrWsLi9NR/UiLVbUm
N7V+5jVNXe99Wa6mBSIfALEGUAQYAEyjizgvhcihST3fyao+Mak4+Fs7ireOEm51cv8RedVHJT1K
crXP/I9p9g690ZUDEwUsRmDoE0C6B5HG/AuvDmxE6Ra1AQ5MhzsYvmZ4g1p915rGNgtN9Fbj5zfs
65W9RczSE6dxmhR7Umo/MNu60driUcrHlSxVBOVntEfTmWKEk4T2x+26Sj8Jk3RgGKztim1lPaL+
6RbliRLORrE6aMMC2015LWjZVhog4/3crjFtCz3o6hcsfDREpqrLRn6BnX1pK2M/pSggRmsMlEIP
UoCsMJJu8BxdnF+ndpIRNzxGbE/7EaDYuwkKZdq+5dD+M7I4tIiJ58ybh954uoelerKNn42XrRyZ
eL/+M7L4ysRGnWn9NCdWYXH0fHtbDMpxFS0qtPICIoGSjFnj+V1w5e92V0a5LZNw5GbJRD0Cavsa
WU93kqR0f3/XhFeLgdWZ4h3oqb1wwULJi9GPMBUo5s76Ko0o3eVHo/d3+pv2DjwG7jZrEi3JH5Mg
NyhATHOrT95k/rcZMlqnK+VJ0adkBn38n5GFQ2t6YxD4STccNUTvcOpRDOpHa6/paQbvjrYG2BPu
nzFrM/HQntG9t0cVWnaFpIuMa5uSQqmoiTag34O9pMTVNnN0itsIEq+8oUVDgRpTiP9aXYRkPUiL
qaloFEx1dVLraWMq8mFUoI3Js93UOQ/W2G3V73rn7IfQ+QWy+51l+Bcz+jDF0UmTnma0xMzWcN+Z
hH7L/BqVYeBpyrLSSEe1VCfHJtejThJbh0r3N/YqH8SalcXijaSuR6N0+BrIPDDoaTnP5rhWzxT6
Ee3aF0EuRtgWRno/k1PSq/iSq/YWxjNPhtbIGTdTt+Kw4tX8nyGEZ24dyMuZKhglKXqpasadfpIt
VLXT/C3R8d/10N2/NcPLRY7qjvUUzrBVfedo6vE2WSWjnN19mQ7PXe7/bRuDordm9DqSZvwAk8ee
uqd19oGRVCcKN23zOA/7gNdeecuItg/KNmapmQRmDG3xaSn6PignmaAS9J+C6ffYPbbhWg1QaINu
LVVngO60zW4XpeZFbENaSpqVRccg149MMEZGsHJCoq0DucVkHynpPNZ8a0WSrNpv4yi+hPXowie6
i+mkUhVWpAy13smNopWtE4UuY9YJm6fcLEOfl331ldGYo9Mmr4lB1rehm7Wj98ufQmtjl529KRwo
olVPeUu8BLwCr/wMdIdz9tYo6rGO3fVpfNH1r0W251N3kL4YwSasisP9YCTczytLC88w+qwaMr+K
L17X7+fprsDbV3bH4DYRySl7/yhrawFQbJOHBTMejL4u6R+6sldzberjS1sCeKTBlR+KRkseJidG
WyQe5B3vuV0YR+YKAkr4/IWw4V/Li3g15t5QZBDrXcZqZHhO8cEbjo9tqyDetAECE7gqihxV9ANY
5srXSHQ9SB3mshaUKIwT3h5pljB0puZGDFt1/NeQjeODPsZfw9H0V0KlcJFMtDhQDKCSaOrLRZaB
nScheaTWF7vcM/ZhsOnifG/8qDXz3BVf0t7Z1vav+44kuidXVpfD2ero2V2qk1jmymPQnLNCAof4
afBPCC6ubKXoq3NtahGlU+TB7TEivUxpvdfgdsrqsQ59mivP99f0goBdBuprS4tALbEmOZ5RLlXu
ouC6K0OAGkP6GxRP7FG0sLp9LCeujq556vVf2/QQDae8/z7l3bt+7arOV/HVjwGPwEAxTA60j289
qLX81ApyqnlmVWzRKRnSYn9/vSIfhTH+XwuLjQ1pMUCjgAXY9rZtbO3Y2NW0XeyfTNjQbiETfDWB
IHsWGV84kOEGxiFh1jOXmQQgI/S8bT91bq4Nqtu07Rl98RXPETrplenFJbQrBaXziTy+SvYK8dtH
hDetoDNuNr25SkoxH8jrA/tvoYtvlW2lBok2WW/gPAPS25h+uG/qGA0qVT7U+qEfoHJz5PdNJK2k
mEJXYYyJDpQGr9srFKQXWapvzBAZ/7vt/eP7KxdDeAOv/v5FiClC1AXiCmQROgZFVb23soMR5Dt4
UVcWIjY0S5LNiqokMLc+H42xMyQjRVhdzXdDMiE8pBymbC+BBr7v+0LXID+CK2XmSVr2zQ09Iu+b
UUwIGW/qJJz1TXdhbe9KzdhWawBx4U27srZwxECrY3pWbKDkPHo2HXTYnc1v91ck3DtSF7oO6D+8
komcVCerO1j9Lnr0qZG3mvYtgvtgxRPmk37l4/8aoaR8e0A2CglBIfGYwdMkCHjhAFVNJrh/0yQ6
SlrkJsNa8V80wQ1LF61JfIKpzeUgYORlQdVr4LLa4XNvfJC0ajuT8IJi3WuobcLGMCDPZBU7I9es
TYD0c1buCljeTkX654oeuCUUC2Ce4bFWljBFD9X6uKn5LSFsyM0UPuYvkQzqLPsttexrU4twUox9
G7cxL7pIDg61XLm1oqxkg8JLwJsUNiQepq9AZzC5Br058P7R6kc1sLcQOLulOW2SMHJXSZ6ExsBh
gaNmFIOc6NZ1HLvtpKbAWFUHX9AnbfRqL/mohcJIUqADcP82CG/cCyEGPskY/OJTrvGtbmJg/FQr
nzwr3lTZKUGA6L4RYdxFNgu4L+AykKu3S6r6oo4NK4wZrpO+GZE1fpAZxn1/34joXgP5At3OvAUU
zQs/YF60NGKtiC/ylLlR+kgRqQE6Au48a1dMiY4IuipgxMgxU/9avOl6Iy2kqC/ji6Vs5Uk7ZEmw
tZPxVFCUQuJlf39hoiOyqInAGgKwiPfW7e45ZdIZWUssGWTTTXOkVSNn02Vrzw9hAnJtZ+EKmTz6
Ep1lWg7JBYpVN4Dpzqr/KkHwwMS1V+zKHYrfdbwWuIQHxwucLgG02lAL3a6vS5IUpUtiRdad6h4G
qvKvIP2VTNH2DfvIeKgys4cT/RcOgmYnoNiQNzLcV0Vc7ZiBCJw1hR+ha1wZmf/86l3cBXkcqiWu
Hmc0u8BZJJ+U2KxB/576Zo1v/eV1tPzMQOD375IWjuilWd+34xwrxn0mob5nQNnpb5S/i/pg5upl
nOz3ifzJTKaN3z8FDUirunxgxmwK1G3of0urp7R9AKnhKHzcPzJy1s4VpKE0Pt7fe9H3EKg/+mIa
ZBvoctxuS5gpnlnr7H2WbBzpm2pKO6P5hcAg8goPPFD8t8BZrw0udsbuaz00WxC0cuVtG6fYznjW
bFzpTwtP+2pZC9elxWINoYyVpv2dQUIvxUfZ+WxE26RYU/wSxVA64bwLNGbwKTbf7qAGfk4aRsJb
Z3k/nfjY1cPP+2ckjDNXFhYfnsgblMYuqQL0Rb4rqjSCCqvYRI0R7u4bEl54ZqBMSLeosSyHoYK0
tsNapXbkRN886ntxf+o9SGfWXvzC07mys7jwch72viFRxKGiPHQ98g/nITxDbnEoqg4d7o2X/AjU
57bNNuNwdvri0Yr8J7jHj9k40MmoVzZ47fcsLkFVQh3bIIx8gd0ziI69YX3KZyn2sj34TbiGjBIe
J4kR5TJ6yKSFtw4TA5Q3pS7nyjlg48tT1U1uvzanK6pZzUhXqnKUVfhG3RpBGdHpp2GKaSL3X8tA
f9LCek9H0My3VLH2EbjelVxCRKCm2fAGU1dncXDK3Jqc4lnfjTHki29rm146dunJQ4TUorlbns08
3+o6hEzMxLQb0/r7zz2XNMamBcUL/dXbIe+dMZWSDNvSB2nqHpycqeSk3WTymtSP6I78Z+nVAwLt
tlqqZE5PmcpTkEl7eKt7x/hA5u/+/6wJ9P3tflIyaizTxJKTNAxVj+/BXj1KabuRw3iN51Pkk9er
WvikE8dpGEjwKIUTeu3St8r+MGTf37CelwIqs16geZY2FKpBKSLql6Y/6Hpw9uvHOC83yVSv5BNC
dK99ZWkRko1KknxZ7bjPo72hdOMAf9053lZiTkqpzV9+Pz4mQ3Vw0vTDGKmb1MqerCT/MJNIKZN8
rL/XbfIcR93e9xXK9tYh7v8O+uk4yrXjMvX3EEjN5IK35Aklr6Vd4osEy5ZhoViJ+sAiPPaZn8Am
z8/P+uk5MjTI7A/V+FOxg41tbGopPiN0+85I7XPgNy4jnyvxWejiFp1IMPlz+XcRDtu8LXq46LlM
qRcflMg2H7o81b5ok1K+q6Q3SFmSqc9C7ryqZEZGZ+e8Ss1QthgiJCdwPpqAW11uzX2TMX0IIal6
vO+DwlyaCSlG+WGgUi1r4YSdOdItlrCVex86qThMlp1v8qT4RCH8JNvjs+1XO9Pr9lpaf7hvW5Qo
XJteeGUTNEMxlkp8SZiARxGkA6fUqWtVV+FNti2KXfMblX293UwV8Bi5HnV7AzpXbjI9uvWOiMhD
eHGDcqH66vCBuTUyecj61blHeps1D5OVPQRxdYzbtnaBG60UukTbBoQBdhSkKSmjLLKfPNbq0sok
HsJq/Mmi/KrmdbQSakWbdm1j4YFqI2Vm0M/r8WGFHR6bKduu5qTCTZtTKxviHOZEF0bsEr1oI3GI
Ss2wT/xvBS2HIGz3EYStf+5pzpWlxfGMDkdheDaWtH/QP3Dl7p/7BoT7dWVg4WRFqXtxgHDJJZQP
lLPcGOzHagqztl+LfAJO28hjUpnvhfSoJRRZqsexg/w0279hMYAbQMgzIA/K5NaZjR7VJrlgMczt
5PTOgVWvNhGETnxlY5GOgSmKxyTAiVHr7WpUa1C1vb8K4W5ZAFa5IwrKQwsLXd0wuZPGyaWM811V
N4dGeyrjZuczRnvfkohElbcObM0vg2eveFiY2vHLzGkJMXXYu2pAQidJcb9VjA6+/lb143PnezIk
MJW01b3mqzZ6jy06RWeji8NtLsPGaRm9W9mS+eeOefPTFo5pScMQoQ/E67KrNv1wahLTXZ3KF2/A
jM6dq2bQyi9CkuR3aTu04CFgrd36QAci/7lHM1vz3dz7QqvWHE6S1bm6X2xCk/oCwzqyG7xBzJ0P
NKVyg0wDIJ6+yBBDS+lkK6fKYFXSvpF2TqxutPz5/nEL7vqNkcUXc8x8+6XXcJllD0MNQQs7dhtr
jRpS4L9MNDG6zDQFn2V9cXJJMITkCEAIpMjaouAIzcFWwpVhzfvzmwLhB/WOGZzJO2xxel5q1JUp
YYnfsSvhTwraYq9YZwMSn/tbN//mRRVId5inBbsO0Qy8xreRBc0RrZEa3tNUlBm/avSTlYEdn6T6
bypH+aYLC3/lcopO69rkIgw4hZk2hkI1AvinW3jjx0SPtn6kbO+vTHRa87gmxF4zEcwyjYorxc8m
ZeS0erV3O3Qxj2V3DNr3hpGsKZsKYifDXuSHM/ETz6j5t1ynh1mXtAZTrpckMDM3M1RjMzjV2vNV
sHE3Vhb+JycFMo30zElp9kM7uPEsYzWssXwJrbBpTINACY+U0+1a0Pkq0SaMkguKtEEzfaRhbTfl
SqI5u9XC7QzEdf81sliKmgRhaqMeeilzq98BXPkECYCxDaLGdkM9T3aN1NrbaIpWHnjixVEqnlmC
URBaJLhR0LagFClSy8oQbuWyRg+x77dW++fvE9b3n53FBU4kxw9N5BcvWREdnexLYPWukw8bqzve
93LB/cUQ6L151hLw1uIy9VUJp1hVJRf0C44ePCVbVX+nJuqxkxRYD+Pg4b494QYyWvAiWQpR+MKe
5rRVYFUZ3GmpuufdupVQ+0qsFfcQTZHCgaITTmdQGv9z64RM4k9qUrOsHtQ/nQXfRRx8Z8XyY8Do
6Nh673r7Rx9ZX/3G2zTTKTCBjcDjEH+G5RamgGc7W1u5IJ7c/KTFyg0nMDzKG8lMp93xYomR/OAz
00F7cH+LhUf639qXsB8l7+xx7Ork0nnPg6cflRpZaCvfZMM+bfMV/xG95GGCQS2Rod05XV5c90Ct
G7a2SC75KDVf2jSJHspeAd4E4GojpWn2ZBd2+zGDdmc3RXG0RbLyO5wk0VPZZc7X+0sXepcJUezM
+ExbZ3FtTOQC8mjCu2CB+yzJJd8HS0b0x1/5NohQSLzVIEbiNY+yiro4THtSm8mR2GNvSnqXWlVL
4DGyytWLJzi692BWD57eHjo4pj35oMf/pPQ4409x8jQEK84uWvTVb1mCkLSpi5NBxbGimkcXXfdg
yHerU5Mir7q2skjEZrw/yjycsxz/JeWurruo0GrG32tNYdE1ubaziLC6Vqe1ZnNz5ULbpdTL06je
lOkzrbqV1EXoujTWqR3PERD61dsg0USm40syG9eVT1a9pftHbJiMkxI9qPU2kD5J1i5WNlH36b6X
iio0pNb/GV7km4XW82kLe1qdgwfx0Klvd5Pm5sPebF5aZ+CH3K5MVpxW6CdXVhc7W7RV4gd2y02N
TFcCSzqLOK6+HIRWoHK0qGmBp9cWm+rX6Vh3U0kqAxWQX8PT16+zXQidkZYtQA8Z6N2SFZrRPqky
Y64fhJGBVh1i3gQ17CcIliVrwC3RuDCfRji1ZrSTQv/r1k1Ab6dSp2fpxdbbXaMqD+Axjv60b8xP
cCN4fbfzy51RfouaNxwYUEdePQy1A6+Zd+EqKwzJdH0rrNOLV7zrfZpUaN0na0ZEWzlbmCddZ+jC
wohRKalZW056qSzzV9vLn9HZ2g+p+rkAKTSgb3Hf9+cP703iRswEJwTTD50b2CkWn4txoCYrRf5w
hqyO5p4kK/uAVLRWzr6mH/x6WNlDkT2WRryfxdmgQLzdQztFmm3oh/6stk7+M7PCakNg97eoCUX7
LjO+0+ixj3nEKMr9hb52G1YKpzBPB8ZD4UdfrFQuTW+o5L4/Ny3jK6kRxB+H2Pwr1CfnmMXxe1kr
f7WNrF60LOouAUoRD46WqStB7tXx8iuIbcymztflFVqvz2DlbKRgOKetRuXyW5YZbuKUB6c4y7TE
76/5VezmpQnExuDRCTshkvS3m111Rlz4scXhDu/gUd/FuvEItOMYZuaKGwksUbunykhdgKrmq2+e
NA1phYbQeQTjNfb5xrHjnSrFbhqsoSpEpjg++O1pF7ORi3Mcp9puIfAbzwNQeKc8Ia0zEyFm8Zf7
mzdvzuJmMEEBOnzW7ZqhXrebZ6W5qYxRO57V6C+//AqF+v2/X+SQsHoBuZspK+RXccyhHZRqsT2e
8yrcS9aXSMk2YJY2UZ5d7AR2/YzUt7A2k/oV5O3hvnXR6gByzlkZVQleurer0+R2Qr/eGc68gKFZ
8FMggEm5xvstOCt4DylaUaBj/HCZ/zWDElZxQ0O9lo2d2chPVSg/5nUVuRXllvsrEkQW+COo5eAa
CpIVC79Q1Qkyh9pnO82i2zYdun1d0TM7l6vpj9AK5Qu8DjTa0vqPecfhZqOQS7YNJAss8/zLrr4L
wWSF45gaw7lAGSZQmtkdyz+mS5uNMP9N/KAkwWTirRFZk3IlUYPxLDM1X5fGBiOquvKcFp4X/Kk8
QfkswE97a2SEyV+L23A8t8nvOG5chYzd6Tf27v5RCYLgrCWCmPZL53xZXslVX69a9ALOifnTkvYG
nZwkOekOiOJuDfowO/LiGnO15reHbsEJsOz0GZrUeGETTmeK4Ye08D93U3oatX8iWd2o6kapnltz
eLq/vlc5F2elGUAPaYeB41hy0Q59JpX8lOHcmJHr6U+ZnWwpIKw4vGgXCbcM3M7DZK8I9BxwMkEe
WuO5ANQRS7ui1n4nY/GuLaxzn2QrZyYIGHMrDBakFzq9JcVcLutVFVfTdM7Ctvptp0nbuWDJ7I/3
t07kgRDbwDdFdOfUFulqPSRmHunGeA6DGslf0yFmaIb2vouJ9rnSqCsIcFHUmKl7+Y+qNmXtW4/X
Gr13PEubzkqWHuXirAXSz65yKyve1+W0h2F1JQ8R+CNf5blUBbcIq1yEqTpqHSROA/k8Gc0uUKZd
xjhjqX0x60Oq7gZ9S0dlxaRgTzEJNAeSWJMQtTDZtFEtweOFYFcZ7Bsn3UkDbF2/tXJlLwUOCT2f
wogwRFl81OZrcRUHx8mismO28tmrFdS6xkj/lsN6uy/MwD5IiZ68lyevPNx3GMEBzqV7oLCzWiy1
9YVR0wjrzFKnczg82XW795JzrBiu4xk84AKXYe379kSLvLanLuyNiV15uT6dO+PBSp76pt856sFM
HosmWVmaIIzQVZ/7BSB+LWo5t6Yyw7CyfEzHM7icg1SDUk27XdV7K+ObAvfgoUGkmmFUWFtcgWYo
m2zUi/E8Dkrkhl71xHhh1HbnpljrlYlMvQgbwL1hk5YuPCSN4yrM0ozvS7GJm/hZ0lF0M2p1azNU
fv+cRJt3bWrh9Lk1qlqrYCoxPiqx4hL1vWklWAl8AfwXbR2DU5pJKW4PyOCRIzfRMJ7NNncV/b3+
s+3or8MetVbgEkRfwi4V7pmUlU/Zwuvg10O1KiYswlboSiAW1en3/f16XQThYUXixOwzH5QZT3e7
GAnVMmXQFRbjF095+MHzjwy7FvJD1f+PFTm0TrH8+b5V0SkxpEJcmnWR5GUaik9C/B2ohHtDGl3E
Xo+aFoeu77d//klm3JO6OucFWc/yLkVapPm9xepwB98rIaHjveusDSWLN9HAxPzEw87iytpmX42m
xDmh77UdpX9i73u/D99nm/ahk96Na6gLQfCjRzCzclKim4nob8+s8SlbWVIynemYb30Z8GPqSvAl
ROqpGsdToEm7++cluMDzePwsssMMDLiSW4OenE9BUhfTWUcpF0XP/DkMaMB7TGPui0n9ed/aa14b
5pBBTNmojZETYPPWnKP6gdUO9XQuS70/aRaKegNtro0V9/2xYIQFhvqodEO0bM9xOGhHtLWz96aV
mJUbjk5zjtNpTRxFcBVp5ZKgAKOFMGA5JaMqSG2oTUMi1AYy+SOskF1ZrE31CdIEJr9nVi70ksjF
59Bz9S1tZNvX5bwnL/Ggv/AY9PhoJz8TK4acK5EB9jfxgzbkK9dRENBQBJ75kShAMeC3eBVKLXfd
tEbWZg6uV2fbboSIiVhdT9t2+rFyusI10n/nX+4lwed2jd5Qcuw1a6ys5lyo8pEhqGPpmZ/H9meS
vDe8ZwY/HhGGsaZtWZxLeacyZ1ym5DD+JjU+pnIgH0Mtdu//LpGPUxOzgLMRagkYtz8rmMyJocB2
OmvaR119jPrI1ad30Z8zviHSDVUTc2QMK8PouIjpvg3vimpwec3+WXc+WfRly+Qxr/4xlOZLFOob
23nvmSfJ+/MnEYZflGRhcqYatfAtH1XXmZ+TS1z/KBE+9snW7G5jGr+rb4HhBhCA3d/R1wfNuBxN
KT4sUM28AvmPMvTBEN1PZ0PO3hFWaLK1nGBxaVUQ7/1DVCj9NjHGlbz39cdlNguVM85lMp+1+KL1
DmSgVkP0MJO/JO3QOJ+mcCVCvQ7AmAD46MB7MZe/F1tZtQkjPgEmoMsZx3A79hqkCV8c1DLlLt97
fwy1xGfmdhrzX9Rs9GWu1lpJLRk6F1ROVPWY63T3SMiDb0oRrnS8X7dsX0zBP0GVEimcV6+GcdIH
ou90Ln5mZXZIpXbb6vWlaga3KYMtrPP72s+YcQnOQ/2ub8qndIK5Idnkrd/R0u03eqKsnKjIkXBY
m/sCDop/bq9mTG1EmSmLzkr6N7B/d9y39L3UY+1fGupmKynk60jPM40rChB4hjYs4xNF98qLdYUd
6P/qph/an+f3DEswtUDjiUmoV+xcsJybGYKd8hmE7h5GF+5F0H6RrHCl0vg6qmOHBQDVo+pAZnK7
a5ONao5WhvJZDVQ3Utq944RbJibOox9sPWfljES3DkAMw4k8OVX6JLfWqtFIjcaedy2Ltl5SbAt6
JMO4SrY/h8fbwg6rghqFJy14IL6Ut3aGwqj4QvLwk3B/M3R7rUWCbszgFC+3ffArc6pPylC872P/
oEmQYKzyGc77du8XLLwRP8y8/0faly3JCSvbfhERjAK9AkUNVM92t+0XwkNbzGIUw9efpb4R53RR
3CK893t3JZpSqcyVa+GyhFvr0kCJ27P0AJTR05QFCGJztXsFyUiQRD54kLPOG9UtBNvqXEMLHPMM
qIi2fIBEfWsOosMcqNW9g4Ist85Kt9HgumoD1JO4EpEgQa3ocp4tReRVJ/DgJcPPcn5GC8VmbnPt
WCMkxzhkSxtQa5cmVKnc1FURLiSi3ynx/JBH2TvaU18N/RBF4gvoy2wIDmykK9YGhpcbtioOh0xP
X1pNlVxkg5qpYZW1XtrcKfoD5Dc3TsPq0D4ZWQQToLZAAd1K1XAU9LVi/Y6PIkB3rVc5uudkOiii
7aDg2f72jbt2LyE0RZ3UBO4Lo7scWwIVwZgPNVI+zRdiPxKwxhrmA2Y2hdD21LzdtrY2k+hsQDYX
lQTUmxYHQc+rCaUUWKPd+K1VWKiM7RkqKcf/wIwMh1G2AJByWfidapOAFwl+zNKR2IkZhFfeKBzM
bSvX4Z9sS4cMACp0KI0sC7C0L+sWWFs1dJLDBNi/MB5spMFFtpF2WZs08AeAFQHvRYq+m8slaiKD
pU0r4P3TxjNjUHSx2NXSX/8+ms9WFkvTlEZR9/GghsNT375rkphxr28BwdcuGDhgpDPRnoHagRzq
p8eKgnWppslQ0SR0X+LXzb71RuZRMe22E/ort7IUjYQ0CE4u8pqLN2E56nh7jooIZ9C1hR14190U
DF0vt+ftup0aqUzIaIOpDW4JJaXFwcW3q006RSKsi7C2vw1lEHFQNp0d/buivTa1H6Wn6d18BC9k
UYYJurrz6ey8JMopPkDjzszcyDN/Gb3f5sHtT1t5FV9+2uKGTTNaRk6MT+vQLDrfDSx1De7bdFca
xxiUZN+H7Mk0DvFXbKjbpj+c/eLKu5iVhafOsCTGIGC64cdEPRrR3iqRrXF17WS1hyJ9M8E4+00B
3/4UBVHhJV+48lgF6OZvlNylzzNBgoKds8Ns7nT63un7hpyb+Y7hn7mrB/HX9LlibtnVh1Y5lQ76
52Y3KjeO+EdX8a1hLPaQYw+iMQQVYYvWw+QEVnkn0lx9+NppxM2QnLRtN8V7s4+DefBiiLfdtQUP
mPKcpPsMKMGUH53xm1XFRzO02DetfixL3zJLt6tMNCX4+Zx5Vg/Nsq+p8rcdmJugsTfduFs+Euq3
hrG4mkk82rQe2RCa5SNy3SM4ryDaR9hB9v/PrvD41/h34TZHO/JneJi+dLMHi3sEq1CHOUq+8SGx
7xUvY2+T44PusxOxn6WvXPVqEnYPydN4ZCd9Z4KkhvY7TJqLZWlOWvHCA/6ojJ4+PZhPDn0q0q+Z
cj+CSNMdXsbXWnOT7EHck8zlujui80I/q9EDLXwQDtB4YyJWSuk4ESjUg/4YOh3otbt0QNXkKO2I
J0cI0g9gSaai3ZGmno9FzUEcOpZ6mPK8cJlBHvKpGL4UbQ8yrXHa6vX76Ly/XBFdQzCtIY5B+RTk
+5cfouWi7sWQDOGM7QJwj6dZ4otAiqjpdW9uutB5ryHx2aAuyGttl1OyM9QjnX5ASM1NB2M3Wu6E
N1bnKuBXyiH5C5qUg0y/5DGUf1WQ8Slet+9Jc3BkMgytSk4Rdi05qFvcSJtjWUyq3nO9rmgMwIxy
An+6/c06KDgW/MEIWQYBZgfgrt04HkAHmEBQq4jB/YhsPj9m2kP6YNiuqRySXSL2PPMi3Rf8Dw/i
ExIMtvHEexdu3N2SKVpxjZh/oCkQHyBBiefB5fwnRoxYOS+GMEKzbA0m8ULfdw4wi9yTOTpFu6di
3nVT8b03zm3F7mYSb6VXPtoDrzYBQM4gGUdMixDs8iOctEnVok8H1DCnB0VVHsFqAr22+JFn1qkE
q2ilNwCuwdNwZNkm3VdrL4ryPdfpc+/ML7GYfuOJfRc3DiQQRXsn6uiAXOQzJJgw716iGT5Dh4cS
UJBGl/Ow64zAcEK7fx5KQOFs4jFl44hdR0WYWGAP0FyiU5SBF3dOpRqiyJ1yCKENDtRN6vNCIEO4
i5AovH3HfMSmV9P3ydTiDFWNZtYNawZcu+S5YSVam1Al5eQJvdNfDSvx81IB5g+y0cZ0J4b8m8gq
v3zu4ve87Vz05B+Eo7q98XNoTkZhero17vXisPGV12EIJkTWzRAfIN2/1K+OmHB4G89DCO51O5gU
EZSl1voFI8QvFQi0cCW6B14QbjkDxbwCfc7OFKmvtBN167zUvLlVTJyNvg9qlDADE82655iVaNEd
y3KX1I4LR1bg+TgTvBo6ErS62T3fHsY1ATT6aUDLBdkJ6UHRWXu5VwF6Rd8ybYeQg1rK1kEt1YON
TOHW0ZzFvrWOjrMfp5+m4tH4DlzJgUPdUgMPqjYdKwQbQ/ZTr7cY2K8fTeB2R5sPWt3Qig6Ew+VH
6QBkyakdwsGJnku67/iTxsygb4sDgFC1COO52wiqVpYTJtGOQ8DPKzm4L02ONbqyaKbCZNZ4c3oC
SdVG0LE6KCiAS+p6SGUuBVmqzh6ULgfyscQdHcf7Tr+39dxrxT5HJaU/8WkDk7dyK2IakfCRPabI
Zy9BeQ1VxiEfMSbNPqQ8PSA6ubPumXrf/m5eRR4FbEsQQ7rXxdEFdZMkCASUClWSxSz2zMxAVasN
oVNFbjH9oJESJMWzEYtjX/wQWwm0Fad0YW7haCfdnOpswgAF1NM49JfZH1s5g5NjY3NcP9Wk9N3/
DmsJBSzrkXLTngYkeg6iv29HGNyqOqzaQLcZMlpAKqF143IDKmNSQkgV2wNwuVPeYmNArKrcwpyv
7wmJglVlhwiaES/NdOiszNA7iKEgDBf6fOi/UYvv7DJ0Miiqq0BvVt/Bl+ANZrRxAD6wO8vdIZtX
gdmWKL1lcJTPXVt1kYV7sY6fzHzfkjc7F3uzPM/qgwVN0579akzXTNEJr0M1E7ogLOzb/dB8meTH
0e8qDZh5+HeCKAiUowEKGSXgMFGIWjjBKOEC9FA5AHzJczX8VeYf0/B629GuLS9QP2hdBG71WtZS
VUqbVRpMTOPPVr8f+d60n26bWHMwn00sltZC2zUunmwEeO/FpplLUmU/56hHkH2jHtvu8O/t8nLe
kOeV9Q8QcS/hna1RDHbaFQCRFgN6JeoHbfwVK+IevV7722NbnT5kyMG1AyYXgDwvt62eRmanZ7Bk
gcjsPlcsV6vKjcBDzs9yewKVhboKROuwExa7ICvnPCG0HMMBnHrDDgU7r6i/ZP3j7aFsmPmAEHxK
lhTqWPacwIxwDkrzIuaH2byfNt+Gtwfz0WvzycrEOJqb+xqDId/UcR/Hmps1I4hkNg61dLHXkyZJ
VAAZQV1qcVUXNvhpIjy+wpGmqBzea6TeWBb5C9cW8NsQ7QHGa6kFUTCFmI1VjaEDUAN5LdhL/Qj6
Fnczi7Xqn9B1hB5s4NjB1bIYC5jj9VoghYm6KF7SlJ1VwzfaY/owGqrnQOzWmZ5KemT5W0x+0Th2
aRZEwzHpfmesfGPl13QU991kHKYtnMfq0f70ZYtnTY2GPm5WPfZM82bqimvku9l29d9l8sSkHOe0
MefXrVjyZP+fweWNp0UmNMGgFxOm9TF/bCYG0NEbaQImvjTanzr/ITQBWvqnbjPFtLqhPllehBAd
dO6TaFDHkDlc82tlBJoqUoyN2Gj1EH6yYmDTfToeia7lkFwdRjRdHBrd1YRczJO55fVXr9vP8yhH
+8mONfEsYz22FMJ/cdTF90J96DWovEauURGZG+HKgwH58Ns+Zs1dAoAJhkDEswRl90uzRdTEKcTC
xpBP4NQe9wKKdcP0/B8YQTEfaCA0lsHSpZERaptl2hq40vQTrTSv7p50yAL/d0YWZzLm6J2wIn0M
c+OV9Y6rkmNXbgxkbctZnwayOF1pZUJVWIcNJ3qJ0l8KmHxvD+KajhnHSeIDgGFCRgAPqsupGhzH
GTpbA7Fg8hVtJUhYR6fOrr2+sHynRetP+44+tnJ6qeoGqXMVHexN707s+8Z3rPhSVJrlVyDWoYAn
Xn5HEzGzS20TS5YnEPsTllH9dJwkPqX6lEOpKbfI5CaDiqSulqvFSxRXJsDQqaaNx6yx6UEAWpf7
ilmrGfrtCudkWeV4hlRSz5CmrbZqj2vfi2eEDImxm68wCE7q5Eo3YGXMFsi2si+U37yu8z10Zyav
jKw4tGdD2d+epVWjcj+DWBMgg+WzadRHNQHpzRjW4qs+/KTtsa5M3G1/KvPltqWVYyqhjwj60Qsn
lfEul0OAni4fcljKRsP0zTomh1RvoCDb9XQj6lgZFGiGQBwDUgHAYpcrz4xK6U0VdSDQ36l1BjzV
fAYvaaTcTaT4cntYK69AFIGQKYJGLVA/S1DnRBszgk4CCqtCfUPQi1QnvZeQGIPfq+nsA5e9Efqu
uHOgKMCKLIHS0O3UFxOJ1xsQmZoalg1lQTFn1HfA73vs0dvXguJtY4esmpMTiVgesLVlcBWXTsmH
UkW9E73QBt6fSmfuM9V5Z3az5QBXFk7qc6H+bgB1edXZnjgFaGWHXAtNHoGgofHicfYgHxcQc/7S
dFsPxLW1Q2MOGGSwJeFbF069rmKbdCjBojVnDpLp0LUN9ZNU2TnMPrV2+a0m2vvt7bI2m7JfADOJ
Sig6vxeLZzNVjQpHDbO/RmH8LboajFu/oWX89z+wgyVDRkkDfHNZE++SxgYpfq+FBRiasunnHA6d
5rb/riePRJrsTMT+QCsEqhGX49H02iqzTqCDlsffbFoFw2z56Gvf2IQrWGOJ3gO8DTBjAxHrYql4
m7UE2UYt1JVqfrKsovMLRKWBNmrjzqHC3k1j1747NFVARSDYUVjOVjvvyu6UKgOyt8qSHQqLq7PX
s5Eliq6FDspDXSaC3KkCh7G7juq7OPtzewXXwqkLc4t7VDMhmgUGLy20UxX6yda+smvfHH/BhdI8
2xNcQARScWNJghhc6RvXuPz1xUsE1kF1hAoDCtBLfoJx0qK6RKN9yDXu2hGuvDnaD9RBufKuqva5
av7JlWoDhLZyIHFfoz1D4irASbgo4DsgYGgx+9i1ZfwFpPzlWymMo6J+4VYeGKTaAMWsLaiFogUw
1zBoLc+/o5VxRAUKZugT8ssUxd2oOid1FhQtA+e7FW1g09aGh9gLKDvJs6gu6Qn0bNZVTgo9ZLE3
q0gIIdfP6jvBwM7RnFMk9W5vodXxgUkO8RjIbq4e+d009YR3Qg/53LuS0YKerTw5FKiKFvpWr9eK
ZwOG5H+NLZ/6ZB5Gp7ZbPewF0CpCq8O0xHumSJL4sRNblNIrYSx6ygHTAqiQoLN+cQnGJNczGxLI
QCmgew1RMwrWIHzyb0/guhWAw7ErcckvvY6atVEPYRs9bIcOdZWE/CVlsqV4fE13J4sR4LGRFsAn
8UG3++ndBFDH3Hdmj2WC0lrlNl06P5ZqMz3iad7u8CrAy7uwdqyCEEEVgeBX4eB9SUew6cYjLuWY
1capUmfi4mrZYi6+Zpv5+DqwEUqeBrS7L7yek4xzU+uDHsbxjFZBHYSEdJ8RehygnFnkYWQVP/uk
D9vmSXX2ZW27bH5tij3Ie9EQtwHUXdvR6NiFBiJCSRADLnyioqhpoVhwECh19+1PWqC5mu8jqMyQ
bMPU2tqjsg1NVPAX6GBTuLzZYjZbLdcVLQQIuT9k2GtengFieXuHrdVPCfJ8OKAf76Vll1heNlUh
eoYtVoD4is+6eRiiWBysEdObOKX6POMZ43OHvfEI62wB37QH/PMIitAvxCT9sXeGMWgmW9tpXV0H
oz4zrxmE4Zn4ZTdtIqBkSjBFOl2uB9MQcb+NtHznOEDuQMuQHIRVWW5Z1prfDZAVNLLiGAstwrSq
39p+NIOsL+Ld7XGvuUIHtF4fVNXQPl2c39rmmRhmUw/rKI0PvaNGoVlV2W8zbr8PBbKFRGscf8wb
YyMwWjWMtKfEX6I2tXydxhk1eMeoHs4KCRqQm5RxGVQtNKvAFWGw6cRzbePls7aTUGcD/A2hC3J7
ixhJQQ/xGJu5EcaIeF2WnMYWEIPb87n26gYxu1SHRGwC/PbCSFua4wj4NfYR1L4BlEpBBDrsLPXN
SXdQwXY5xYvkNVUVN0//AhKzYX7N+1M4SLCrIJ2IwsflaRl5hNttiPRQUZwZEASzeYvy2p49E0x5
x4JXQyBUMu9mR0NBjil1UDObnzgzHd+i9UupgCaNaF22G5KyObebGLeV5ycYsIFPALYXlDNLN5ZQ
RSW6khqhVjnzMwcoZqcbnbXnxrCVv1/bYv9n6qoVI5umkho5M8LZ2BGILRLzSPUImDl+xL111rdU
atcSmJ/Ghij4cvKHbCKNnmFsvVmdplrcTYUaDEp9j3dFkOKNXemhZuSBQiYvHmpoHf28vfyrI/4A
NUt2PYgRXn4AwCkC6n6JgdSFw9Ex0X6rVNXX7flHRcCskM5sXyZbRcS1m0k+uSEUjSoJQPGLjAJR
o1FhKd5SiXHKRmcfWcwzJ/2ezn+6N/ZUd8hoj3fMrkLIM/kzPqS2h/0E1oVmi8ho7Q6HtA7uCVyT
6CpbptMjRqFCNuPlaksUg/UlapWwToiX7HJxP/Wqq1fqSa0eGDk0xTMpo0fm/FAjtuHdVu5HXNfo
aMMaoNHfXkxJbLM2N8xBCyN+j5V+FHG0m+YIMMT3DH0Qt1d9dQEkySb6juSFvETkl+NQD1UkH0QI
ly0NFH/ltHeq7G0gFgCGQExWftLlu1zvEU2Hts38smBPY9M+JmW3UzZTwWtvJhtECgR0FGgQBRr8
ciOKicQFV/BqadT6dda/xmbkRnnxQkWxsyZwT48Ocykbj53xppdbiIC12QcVhsxyoUSEnXBpvc8I
6SlSxaFQlKCYTlqb7UpokqLAqtHnjclfuVWQ/UFABpltWS1a3KAplsPJq0wPTUMgpz95aCB14z9P
aQMYauEOEJIl3eRNXeyhhbqOnia0K93+hrVPkHw+yImjJAompMvxUtKnmdlTbHrmdD443iOP2jkL
blv56E1YPEUBPUKwgMIrkB3LHCWwcwk6RBPE+iLaa+yXZltfDKSOSYNavhGf+NiEIvKh53ZU69KN
kMzs56Cqqr/xpO0pvEI+JF7C/vBSeONcHLUq3otaPaZsq0J47QiRuJK0vXg1g6Rk+WrOzQpMxRke
QV3TDwjWdzX7mnS71jiqEXSn7PfbU7NiDiEM2oLQbgh18mVXpYGqt9aMiM0rJmTRg9ZuYx0avO8S
ASmLTtayyLClarcCPISHQx0cOSxkspD9uVx3jcYl3I+mhzkDDpv8KiCXVFCfWim0k08E7E7z77z+
Y6JpoYBadNZtZWL+P19g4UWC7ivUsBc3HgDhVBnQmgxdoyH12pmjrTI692r0d3J+FdrfWElf2ADS
CqV9jxIdd2/piVHsb0//dY5EzgP6LYEUpKCKWZz3Mc5LhmS+HpKvhWXvYsDvpiLooXjSU+tQZ0/T
Vti84uAuTS4cfNlwVkBXWQekpQcUNTPqwJ5n41nv0mHnTHbhm6lZ/mnNvgia3Mi9rkgcV+mrf+/G
uvwQGRB+erRyqJYkcLR6SJVUCcY8rh8nOueB2Qj16fY0rzgA2EJVCb0JOP5Y8UtbREFGjxMMuonN
IDVNgJ/M5DWlfiksT2kfEvoE0koO9fcqAuCbAzPhzq8d8Uj0UIyBM/62UWACmSaQuBKkDbq221+4
chNefuFiNhiLs67pdGR2ePTHBDiYdYFBobUFzGs0nqr8RdfMIFHfIudYgO6Qe0y7T+js9trWp6xu
SqBWkUhHEKAu0SNxldMOMvJ6qBrt4A7DAzTV5+HcVI6bWtpRd/7UaXXQ+H60oBDZBY32ZUrqfRfb
CNyCCSCkzHPYRgn6A4t86cMNxGnIREHBTUpILZaw1quaKxXeQG0v8i/6lLS7konRV6f5Dt1BysNs
pRBMBXDzORUthTsp1R3rtCdQAuQuGEm+2303+DQijlfzOPcT6oAQnbY/8UchyCpVKETp37TOzlBs
zMsnnunFfd/lvT+iaOyZczEdRd9uKaSuzTaQ+JYMtmT7zOLdIy9gIoTy8Y4dhIskz/TENdp4jskV
jzvk0aDMLl2uatS1kZT2b++8tRsAPVUyHS2TR0umNBMck7oxwz4Rpl+jYAK8pVMlLhoglIm4DS22
EN8rKFqwpSHnD+AQLn2s5+I02ood1XFphAXp0fUh1OZlBD7Y75M8/m2V9nQ2TDGBXKcFy7TF1cyr
ZuPMMq056Hky+U3D6M+h6jSPJXX+TjnY8cq8js9KHRkbp0Geu8W2w0WMpzfoSWQD1eKeQMI+T2tN
GKHK5n1t6qCsq3vd78es93RAL/45ZwR6HOxuCEajOQxx6OXUlKPQ0h79o6iRfdPNBLXAf79xUI1F
dQ+QLfDwLBFIImGNyfLBDKOyRXdC7deO4xrkiSSRx/L+kGdu+3Z7h10HtSDkgDSQFMsCWHiJ1eQF
F3bVpWYIAWnrUBhqepf36I0xYkfz1D5Nd1VPtpTnV+o9wCQ54J6Sve+IMBYzSeDEOjNPrLCZ+TfC
zGNtxF+ihB7mvn8AKJqxcd/OyQnyJxuuauVE4SWHAiteUUgJLBMpIy1pbQnHDGmjo0fInONdyq1x
R8VIgiRTgPkSSvLelKzZWFzpAxebVV5yEIJFURJB3SKij2zSOxHedGEuKNolCuzV12bauEyvY3ao
SeDNIDG+OBdLGKNTaUjVIBkdZo2S7tiU2C5VamMjH7Q2iahzIG8OlD2qgwt3PxYKT9PJskK1E+EA
HnI7/jlGx5jFuwrNclU7v/zzLkVogDoH4JLgw1xS7cJBt33FCyJBJ2URqNk+AaR/YoVXZuNGznbl
RKACCVw+cuIWWkTk4D+FPvpYsx5JeYIeFH2fQNFVqzVwwCp7A9rENP52e2RrR+Ej8CGm5NwANPDS
XK+1NUruEFCBTpM5n8CkVyZ7zo3Y1bMn0TtnavpoqvZum71eQfDUYEaBpUeDMGhbLq02NZAy1hTZ
YRENO1ZqAgAaBNKUNK46Dj4xoGtOm3FL/Oh6e8KsBVk1RDBoclsSDrU0njkeck6oN9kUVBoQa1nK
jrfHtpKtubSyuMImBZgRbpZO2NfxN4OBeF1LnnEe/MjhgdFGgOLVj8ObwdC0FofAfIKs4o9Ik101
bpz5672EL4F7RfoExHdI4F5Os63UqaL2zAkrdGAWyR3ys9WEfjG0DcZsY0mvL8NLWzKW+bRvI9rW
gsBth2WcPs7OiPcpOvLyhwrC5xvnf2XTSlvIBSI2QfPykhsMrR9mbTWNA0onTKkikp9J1o6emlWZ
37MGpV3e6CdWkBGkHLZ9R+pseLu9ymtbyUBEhFQM8NoA6FwOd8w4OpqH1gFnhgCWrusGwBBNc2MB
V0cKplD06GO7gul1sZfQ72pCeL13Qpa+jFXlxgVIro2Hoi6BbSv2aVS7M4MczBYbz9pqIhsCwhY8
xC2APC6Hp9ugbaoYZpjXRX1E9XV8sph6Z8ejemeQQd04M2vmTAv+9YNd/0otNVNaWopsdj4uJ0V5
GJofSYx3hLaVXVhbts+GFrcgHQ0+1fXkhKKoPLwlU2cLZL1mAWslmyDAeINa0OXMJU4zFFNOnLDI
os4D1KjxKg0kw7e33/VtDgwWqnporUfZ54qrU3SkH5umtUNI0vFR9SYIYeZbvNpbRhZ3Q5VREKQl
nR2mYIlohSrZmP9rI8sVMfrSiaoeI8mZp1f3QMf4yVZld2UkSJriVSGJdHToXl4uCtXwHNQn8ANN
CTsMeYS+mcyrzca/vSor1xoic5wZpOg+uoIuzTT6MFiJUqghQccNZfyhQoO+6Te5+SbbR0g7bkBa
Vs4NOqSBrwcUFmdnqUo5lXMxw/UAH2jvifXF9rjRuDTdCFrXZg/dKeBWQvhzzUNUqmzsp2JWQ8Rj
4uAkuZ+hCSeIx38HW0P/D27g/yEQEUlezp8NzRK10zF/qcV/NKT2ypg+imbY8Kpr40GdTvIBwoNc
ZdYASyI6j2DGyLgb23dx+tJbX/99K8hGQZkjwV4wpZv4dB3GVaZWJm3VsKg7d2rA2yB2onoX5ZvT
uVs1QemNL2N70JhLqKEhE6eIry+NlQi0gY7BNmD3XXTX1dyvCQEr3GlLP3vFuYEyXdKnwu3gjS73
46dRpTqb1dTu1FAhv8zo78D/+YmLgXz6/cW102o6CJ0H/P483Tv853/2+wgYUKaV8efHdfvp+w3Q
8uakBlNMDwlcOE30Hma0Odxe+rXtJXFkkloNb+llaFBbRdxUKSC0GX/PjdobUTPXyt+3jawu+Scj
C98cQWsEdX4dIxEJ1LHFA/Yxs+KfhvqDgyTjtrE1N/N5RAsfrbeMZaIDShdQq72h/yzH3s1I5ltb
gPE1BwoXbeGK/mCYXewvYyJQq8TShSB94WiKfx3nZxMmSVBsvYdXt7LEsIKVD0dmScYVgfGVGi2F
r25R85ld8h+wX34wcGGfoW6LLvzFEpnWoM2kx2Yui+Kn3pnP6lSfID2Ts62u2rX1QcJG5sukCsay
RB8r1mzHKG2FxAgK07VqvKtcDh2k29tgbXWkd0YRFPRhKD1cnn4HoJq4QOQTWj11+/sOohrIO2qQ
wlbV2B3MjaBw7Ryh3imB6Hi7IG1yaa5KspgbeAuHdqQ8pKhF4m92PPt+e1Ar+IYPpB9uGzztUdVd
eOoiBXjDshNZV63vSuj3JGCHRl+JE3TWidDe7RLmak3/3HF2HtXcB4Xs7U9Ym1fw9FMpKol655K/
KkIPRtKAlzqcwFZi9q/ceZRC0+oESh+f50//nbXFtpxJRaCXXAB6VsRuY1a7lqmDi0yNwwIQ8u6A
bOAb0eqas0JuARLKMsUAANHlSqplljdaZyFMifYmeoKcQezBWSSZowUwx/8+PhAd42WI/QDkxiIA
hzReJtA8D56uCss40rBHMsFhkw96Y4CzXCvZQjOvDk9SP6BUjcze0iJJmaGNHBtVB2JQL6B8WNau
URyQyUSQuVUXX6nS4a4H6gWtPFL0Y4m+L+aEUytDYWJEWA4IDM6G6XXOl0HT/MnUXRPyi+1OJL+7
fmOjrg0ULhPvQogFYbiLRy+uu15vh0aTyaIZ3JCc/R6I4o3THrFgcHsZ106/5Li1wZohm1UXV4EW
C6OfGGyROtpFmfVa1pXXtcXG1lw3AxE0FHBAcrOMaKQeyJRpaGWg/Mno3RarN+TVhpE1/4yFkuzb
8J14xl/uf2S7agVRohYOrPaGbM/A0N44j/O4AQFfudNAlgQkoCTxvOaAL0kFIhQZqIMkeHZH1GcO
Om/13e2VWRmNPMMyJYG8BBoWLkczm9o08nIErV9fjDtmmO3OmDVXsBFUqJWy4a5WFggPD6SwAGT9
AIBfWuMDt4x4QKBjpi+pfTe3z9W8vz2gdRNgisDOBrHA8vqM8Jrpox7XZw6EjasycldC6c+L63Zj
fbYMLS7Q0WmzqsZgQ1L97ZOwip8mayOCXjWB1LtMTUFPYZmq7lDk1BM5lmku0WV9wuXillsTtrrP
0C8D+gAkqa/a0golUZJ4iLXQ0KLurpioeUSZ7O32qqxuM9kQYxpwA6q6mKwBqHQr0yotzM2h86vI
yjzFtKJDN6OBMKFAG962t+ZXZSgIihe0G12jhueWDhbvSy1U57o/Dooy+6ZVpx7yMCoSOUq8s5PC
2mtZjY0uUoChNb3yhTJsAVDWRi6zmqBMBoMr8ouXW76jCQISJUU8ABlwpt+1NHoVpU+U/vn2kOVJ
XbwbQa0lMTYoLKKmvwh9RuSMhT3UWggsjGtVh2jChQyFD7uqAtP8etvYSpQjq7rAcxlS8X4p3lux
YRrVFtPLC3TghIoD4CD5MfeV7xivvbPhNtbmEN4c3gmIPYmWWsxhl8JLFhia0FzF/lUVPwYLYsHl
f3DcPplZhm75QNHRN+Dqb503QRpPjX8WdGMoa6uEcAbEQ5ISFGxsl0OZqVML8JvhJjQq6Lu0c7kz
ofZ4RPjTeyWEuB5mKI7sbq+WnJ+LrQGEFSIZIO9Q+0fRZLE12iRV0Rnm0FCfZ1eP2HFg4lvXByOl
R2FWbjL/GbL49bbRK+eFFIb0KrgiAbgB7PZypGqTmKIRuhIqBX9Q6iPI356p1W7QxV4n1aUZIOlk
pVs+ZpbhaF4VCjUjJcyL2tfoF/LHrN0a4Hz0e7CgT+rjWG4k6lZGBk+GahdkEAGUX74Fy2wGTNlU
43MGyAQUlDsxQw5uY6NsGVmMC/zOulGA0ReSm61LkJ7Bpq82rrC1yUMFF6hotEchg7JUnBNJTtXS
xkiG8h75Vtd6o/b3fAzYeOr4X1ZMUJ77920hc6qAwUG3D52tctyfsjY1MSveFXN8lnKYCW1ctGV5
o9g4ylceA28/VDtAfCmTD7hCL60MLEaaviPxGSGWp6iZW0FOTIPCnfh7e5dfnedLQ8soWi0dorS6
EZ9FGuFh8lYk5wjEQoA5qluIjusdgVc6ukIkjBBjunLwoPvgpLGKc4JtV8/7Lgd/6j/7QPzwZyOL
5RGticfrDCNKHJ1UCgtKG0AU/PasrQ4FTZsyqoFkwxIOGU1WKkRqFufZ+WmOrVfmpzLeWJnr0q0c
yicji6GAszVDKscozjYDQKIYdqKw/abKvk2OuKNpoblD1Lh6b+7iCagjo+nBnlSfgUvyxqYCPH/r
abk2aiKfPx8id8itXG5Kc4YqT6zFyXmkPxqVevJ81WiX/fe5/WxFW1jJYgop0SQ5N+Sr1VZuob30
+pYOz9ZQFlGN1OutEmmEsudErTxt6nwrYRv+6YN+4fLiQvIQtVIU+bHxkVO5HEurJwlvCrU4twJa
jk58mKD6kpkuKqZOn92pfbXj0BhDq+VZ428JeTfyJhBtEWjAkmX5Oxb2oLbmUU8qd24G//ZMXzsZ
PJ1QrsMXIu+INt3Lr6NqPFQAcvBzZbaA8UHmL+g1AnbnDkS7k9En+9v2riJ11Ag/21usrA3VYi2z
Y36ugT8w59aP+v/SwmJZs7wHheSQ8fOYMY+Q92QrbryORC6HsLjVhBpNsWVhCKgDiV5yqMCO8q6R
p4YTH+mkHRk34uKtWVsGP1mGaL/K+dngFjio74StbszaymG4WJeFo6EDb3gfQWel1/bjTCFhebKy
ZANKtGoE1LkEijpICyzbICcriVk+Vvw8IRftoeD1TVTwIVHZvP/7LpN3M15POHCoRl7u6iz5H9LO
a0duZNnaT0SA3tyS5bqbrTaalrshRpoWvfd8+v+jfhyoisVThHT2xWADAjoqM4OZYVashXqIMZW5
mwbTzGIehuoH5ia20BArH4/B06wgIUPtAQaPSzN1A3N2SCzgItGaFuJLmYs/1foOZOdWe33FAdgz
Rj3g3qQquxy4ynoG2jo9y11ryvIHTw/kgxXWn27v2srxzA0cOCeoic6ciZfLEcFRF2qq5m4k+vXd
IFX+d2hGI7uh5rF1+a5t3bmtxdb16GNQT8NWOL2JZXWnaV8HXjIV8tzbi1qJD+dOEcUH7jgaoEt6
nKYb4czsdL4d9IgT3lFnittjUVWOoiS7TkydvPSfkkCHR/H5tu2Vm+LC9GJDycQRQJQt/H2W38Qr
5V1CABfk+yb5z4oqG4E/F03mrfr96kEivcjAIyEWNefLg/QUmYnmDvcXe3PnFW9tFMBkYXRbZfQ1
rySjpUzJ9Bf1ysX6QFehSNSOOEwTqPdKng+7cVtp/Do85QBhkJlxjmiaL31fNistVj2/IOSgCSGk
D4PRfqCM8CNkSsq2VHkjHVvdPdDMuAqkHPAUXO6ekrdqphicmhki/RWPU74Xkso85CIaS7cdZG0D
Ececi8r6TIq8jA3iVtMrJS5cq/SOtVwzReVpLQ3522bWVgSGge8a4BYg30UmQTU55RfkhVubzyPi
6QGhfY3g7G0rK4shm5xxJoAyyMbmczzLipowMSelbApXFY+yJGLhL4IVMmXiKHjWGCxfvh9Bg7BP
UHWlG4fFs5knD3kwvaty8K5lyh+/hwxPgwIn1IVUiFbR5WLaJI0zyQpTN4r+FfLPSDirxsvt/bo+
lUsTi8Nv0rZvuzxKXZoXQxfaoISl7O22jesbCBughKlywXF8xfkyBaHXoUiQuqgX3Hn6Qxm8lf2j
6b+ieCaijST+sacB7eQ7hYmJyhB7d7ltcsz/qBSmblFDJu7rD0n4qDIXe3tV1zvH264xiMsQyC9D
l1bMKPd1IRtSdxjU/TC+dmq22ywsXG8dRhAARsOWygIP76WRsuRSK3WyyL6cnHxA8wBVhqn7GQaD
wxRPfqzzLYau60fx0uTiPm1GuTHajpQy0gRH6j8ZQHU4qH6rFrm6fxYqSFBSgwlcvg+gC0J9EGXs
9Oo+BXpvMVC6CaRbWQ3tR7rIBHv0S7SFf48Fj0OsG6krF4mDDBgpRkp2Kn7cPKrrm4fb88zS4n4b
p1QsGg1LVvs5HB6tfovw4doAsAyFC4ehI1Q9l9Uy2RQkKhejh2LQCVH3wxhuYXSuN2sG188IMCqr
IMAWj06cBYpU1Ln1gFDrPhY+oeTJDF92n8nFxid6Pb03AzJAMDA2D7yeXObSscdJKipFKT3atf9l
zc4SP1EvPkyGZ8voNE/yqRPumaITzPF7QVpcNK5f3SlNuEds4U+/419al1RXoYOBI3Gx6CKy2knp
JshQRrN3C6OD+7annltZ4paow/XXDOsMNznk6DPcyppP+OxxCqoI/FvceNSsm2NhklXH0KcG2b9y
BoA4HVFrkF8q+fMfL5CNngvIaG0y07l4RXrIV2qSAeGhULqdrLih/5YhqXTbyPxHLgsMZDhMGxKq
8P7Szrhc2pBbitI3lO9K1TtY0CdzI/qjdRiDbyhl3LZ1fXMAiZ6r1HNvEgKsxaVoalWpFJ0furA4
fU+Mb5n0Emfap9tGVr42Lg2eLd4r5oKWtEeK7HO3W7HvWkVo7RKQBUx7EVDctrKybRbRJCAbMEqM
2i6WIidtOY1UPoHZPDJw/0GpP0Tqi5R29+r4/bap+aa7PCGSQ7pnyOhBp0uL8vKE5DSAl8ATqDSZ
3S4NYB2djp5SH1C6cZLi56bo4vUpYY8JzfmU+KqWZE5tQPg6BVboqt54UoPJ1QrhwWJG+vayljs4
lz7JrxkBnAUe+b+XywrVYTLCuKVKF6aIqdVCuVPMNDuIuUAcC5OYE7Ebf1hDYHiEygHQYjAF/PeX
tNHZh5xGfqKSrEVund0L0tvcUmh+3l7X0v8wMWsZzJx8tLiuuj61FxqZHIexGxitD6Wp/9HX0q2Z
v+vNQ09tppHA0dHeXPYQwt6MrHhsYtcDHmPSt/UMeT92/Y889JCL2kJ8LF1iXhPzTbC1AMQwWNbi
rDolEzVoc1yjpsYY2VTfQuPr7X1b3rG/bKCXM4sJ4erLhoXRmmFUWUPsZuiKj5D4g5jVh2cGY+2h
/Set7K769ucWmU3j/SDUJJFalOImeP3SwowTt6ikH1UbTs9RrvZPpp6Ju7KuorvA08fjUPb1MS7r
LQKU5Wc9r5enBLIOsnzGzxf+D9u/WFVilLiqxTB01JinotW+NGa/a/vhqEz3m4HO2g6DP4Kjkq8b
dq3FKzZUjRrKMLu45iTXO2bWFMfrm4MqloadCHHkaImS79NKRKKFwfKN7/0qcmDB5MSAErnGKHkt
YXNCK7TmoCWIerQmAWpYVkcNXTQkLilLGnVfHMWmKPexXLQnqbCiwfaHyLrLhqFV7EzPxj1U2t1r
3njJQ5hW+WuSiuHzbZdY+XgZ9jRmmOYvvMniru18zYtSRUrcITHifSKo1bdEE6qNGsEVJcevrZi1
XJiGB6e1nNiFISYzpdJMXO8tL35GT2Cp8qP+D7xX3mMsO8XgFO+KcLq9tpU7Y8bTAqgihuETW3zE
luKZ8iRx/IX0s+regw+ycJ9+jN5uW1lx6wsri6hMbY08pWGRuHH24Neooxa2ZPwD1UmpJba4xeCg
L97G/7+Rv9e0+IQ1pUE9JVISt0m1wenlyocIQRP3XqJAF1o3/u726lYuQhr5zJLz6cIgsAwuOj+O
AZ7IiTvmkGPx3t+n6kbjdu2YWBYkHvMQPn/t8q7Vkrit+YISN2+LwEEn2HokEQruMykxnnM5QSWu
ijaexbVDA0HAZUgoTZF4YZNqTtjEKf7Yes/j3rInW5p+BOXP6P329q3cQDCaU4MhS1GpJS3sjGZQ
ikZF6l13AtNkvq++olVQPxZeVu7HXtDuqEoGH8Zc+A4ib6u3s2p9Jt6b82TG1RfOIsTMV8KxkLrl
EB8gWB/tovxqlGA/q32H4spUB9+yeMNj1jyU4JpaoEXZCuz35XH2al+CkdOpNnjI0tO8g+Pcqz6a
+9s7u+aYvNDoEhPMw2o2//tZYJOFGjJiFWaS5r6G2UDxH4utfvIv7Ph5JDp/bchGg5+Z8wUQk5dG
ws5XeystMncsnsMQVUdfdCDLjOoXRbTFDIqj/JC2NJK/VR5ClcVTbkEkb+0r3bf7CBkYTwFY2RhO
NoRPdf9FCk5eF9wX01aWurYb5z90/sbOdqMt+PldVGeuApcgnVB7Ug5TnG7s+fXRkmRA7mHMowpw
2i+8WWzLsR9jwDVy9xa/KuS/k5ScIBHdei6ulzOTyfMqQJTGHP3y82zKFmBWIWbugBauBDGHIH0v
28gWp9yZp821HhBJE7xJ8UdTFMi5Y+BvyLy22iEQ/rvtaCvP+Mz/jKw8XkvctEzisp7pjFH3AGFU
hzbbex8SdPim/8L0nof7EDT9KZ3kmLHeB3P4r9DCl1KpnFH/2YeH27/k+tLihxD6sv1zKL8USSiH
KiqhO8vcMo6rQ6xMuJxpVI6UtO1R1CJlXwe6t8+yZiscXjl4LM/p8iwEDb/BpXspUxLpchRlbjwJ
CPsey9apErtu7m4vcM0MrBBgN2fsP/WuSzOpwAshDmXmilqSEARDKazmj1USOOFWZr62lzqBqAYk
D7S1NF+dZx+MNVL+two+mKGCBEgD1NV2ruI9wNACtqD8qm2JnK+EQEDveUhnRjwgsUtE42QmI3CQ
IHOT8k4Ty4PQvxssLPqGPISC5nJyTOCC811NOvUbA6BX0Fju4XPby+SdgRivAb2WITD9wwqOtUT9
0v+alM3OC+0yf2mHH3l38LcEvjbtLi4MbyqiOMqxa5n6weitXVo/58GddG/hR7niTC28UuO3HOLo
2560doGglkmnaG6wUCW8PN5IzqesGys+FaGKnCDOIlqXlA+kOt9qfax5El0zMIHQc7PNC08K1LFn
aAbpvlCDzA/ZAeHYMvIPLX4/HXKrifaRbrTQHGXlxudyJdM1H+uZ6aU2VZ+WUwLeNHN9XXOUWH2z
9G9Nf5AQJ+3U5k5qdBuo0wR/10dr3JFq9MN9KH8equTR06vj2DxTpz3Jz3pJwnH7AK7Gspa/bXH0
hhoqBrPnHL11Lxu7Wjr5AWjomZjk4I/PFnrJDuqYg+XcNjxv9+WTzZ6QsFO3nGGO2uIOaapGt4S4
56rKjm2YO/n4NKWHPMmOgV1Gll1N9YbFa1+blSc4CrBn1FmW7UIotQe5hfTFjZIJSefKf/AsEZmw
oDzdXtr19XhuiDrpwqkrpZbVuAEM1JkPXmx89mEBqVTTqcT9bUvXWeFsaQYeosYztyMuLcEU35O6
0qm22uA7KX3rdEkabASKKy5yaWXhInWrt0Gjd8BODIsXvoE+4N0qS4cw2hnzyQ60ai+1EPgKe6iD
a7vQ1I2CyOrRUWqcuVKB6i8nIjW1n4Rh3lHDeqM6VkmPovx2eyuvsxsWCQXn3EPQyNvmrT57aMZY
UcuoFTHRaDjfZyn6aNWtE1b3Jsxvt22tOsiZrXm5Z7YCrynNwsdWA3WBsh+lwPHL/V8kbJdLWgSb
pm9WaTpKuauHP80gop7xmlA2EPTNwfjrj/nS0uIaH9s4zYpEBpnR5sfWyB4jY6hsBMpsGZRflx28
UXoaFX8D7b11Zosrve4h3k90FlhN6mPiqScj6nZafyK1QbJ9A/G4vkauDQNFKoDz86GeHVotDT64
QQ1jw08v/E9DzRHtOPxDSkPHeB6kfsNL1lf32+Di+LKJVvRYsqmS9h31vdosnfrOU5/019veuP59
Q/H1PytbnJ7e8QwHMLa4Uei2nzTB/Gds9n30bay649SfLGI8K27vSCM6ZFU2jK9eYWfGF2cIR1wi
kSIULpDNzA6LOrYFLaYAWAFqsn19/GJIIzVOEE7GPootWJyUMvzs6Xq009MouzcbAW4rATbJjV82
X56XLxROPY92zWT89BMXN4KmpLUVjlw6gXkM1S+o/Sre4Ogf695pxK8ySvdmcfwrm6hRQwOszmMo
l05mJci81trAzXAYRW3vWV+68qNsHnXlVejf/Ol9KDfuvbX9h6kFmV+qAIwZLC73QpJqr0u5i6Yi
ew4s67GRxv3tVa19OZSyac3O5aOrEdNeTIa2z0z8yzg1fJp9+hC0vdOLz6mX2EHzrVQ3ykarLn1u
cvHtKBM0kVHqsY/tF7EZHKnyiPQkSOQtqKZTEd7IeqdacKeGr2b9Gozen3LUQEuBFMzvRS8+Kssv
wyZUBZCn6sFo7uNYC+ByqO3YSB8oV+ymLU6H+dFYuqsMapOEH54sbRneqCLlRd1jyWpyajvPCdIT
ddWNGGrt5WLgFU4wQNVUAhdR2zBlmTl04GkH7T90ND0UXFCs8bWt72D2uuVifi2ENJrR12WGKXZ+
MNFGIrDxk50pf7GcRModCRFlGNKP8vcu/9hA0HvbT1cqCGQhpK48zfRdGF66/PrEUS0qYVJz1/8k
CPf04lI7+keEFCPLdspxlAa7/M8LD2V5LEdnUHd1u3Ebzk6xXLY6l3AZ4J/LrIs3RmkHpUdisXAT
4u8meQpb1UZI10nDo6w8Fv6Wau6aPehASeKpVXCsi+NM+1rrBF8pXHNo3vLqTc3Dxyz5khUBGE7r
NNTNy+0tXnNSon4irV+F/iUeRCq0IrfyoHRlVJI+9PLY3iW9cZ9Uo3S6bekKIDt/gGi1zCkGLROG
qC4PU6qmODMhjgVc/jUXIsczv0TeY+QZqLgLh6LU7qOs4UXbuE9Xnejc7uLZqFVzmodoSlBcw0FN
d11qOoIFof0buypBy1yi2ON/8ZOD9Arhv54/VX7jtFuuNN9wC1ei2wulHRPk1sxWdLn8To9QN+35
GbHV7xjojtDSluCTUWZ9jXwjNlq7b2FgQrACxOevwfhLa/HYpWM9YE2lGETcTKU+/DppdEmN6U6M
4EOcHgWTad943I9acmpKY+MnrKx35kQF/sNrTaN28e3GapKlZp/Wbtu/zu6LPsh4F0hPEXSetz1r
5aOhScU3A6RpZoKSL9caqoE4oW5Uu735oRGGnZI81mLjZNN9NZya4O62tWs/nrmzQPuDa6NHSl3q
0hz6VUFcp0XgJv43Oel28ck0HQtK7EQ27BCR5qL44EkbXnz1ZM9GJZkYBKAF6fJiN0Mhziyt6QNX
jMV4P3Vy5gojAG+jq+LHLJVzh8m62GmV+qmOp3CjDnZ1llTe5oIJlGszL+ISWBIknj7lwzyImKSR
2zNJ6MRq6u2t0qju/d6fxTDbdCPeuwqEiIEQ9WPsgYAPPNXig4mGQjWTDLxRLotO6Ulfh7rbGg9Y
WRjA6xm1D+SbXvP872c5hBKb5mQWzD5yfh9DpbT18ZnOsVCqz9KWRvSa4wCdgudNIvAiaVlcgF0r
jqaWSexi9LlqddK/D0Z5TB78eJc8pM10Gor3DV+d/+TFpTPv4ZnJxd3ny53AZOy8h8XwyoQujZfG
CQdtp48NI5ik02FzaL3hRRzQtDCcSX1P4/h4+1fMB3X1I3jI50kBhKyWE4xdHU3FKLPJdTDaSTo5
ofEywdNx28r1lTev9czMwl/GuMkyCtecZX2U8wqq4ty2kHaWwpdw9yi1uyx/rSYb8p/bhq9CsIXd
xX2Qy2kvwKDP9LH8HpiIcQ2q04d2Wm1xaP8vK2RwGygUvOHaYoXWJPpNNjFJGJuogIQFXOjEQKFj
TflHKZJCBzD5V6kYf+RNmDpKbgGPCbJ/4JLSn/98zRRnDMhooZW8GueLq2DIxpI1g8G418K9aXZ7
q59sYcPO2h0AKSFsWIoxP56LvW0t1J7q3AxcLS7qY5vLn41eLTcumqv3gwM8N7K4BKI0lyJl1FhM
Fb/rvZP/KNQYKQkYMMJipxdt5PzF7lEiJMeb2QuVxYPV1rESDjKrssTnePxqGYVj6E4jf7xt5rqL
wMJ+se8wyMVLvAQOmZqvg/7qQzfvdoFxpKztRNF9JyLb8XEq7VF2hGeZiYDbZte2kwR2xjwy2cBQ
6uWd6qthlmlwWLuxeAqGA6Vk43vlOWJu9/mfks7S66Sv+tvWwj/6NvDiMMWWlBdOD7XtJhRqzQPP
LSycw/cGeRxGLFiMVgnMUiXtBoxj7Xqce8MzryRYg+W0SYKqgznOp8R8mjPo3zStcLL6Twu2vzbq
t5HFQyDKlSaIAssI/De1JV8SS5sZmP3to1/frN9WFkefeFaSjeoYulOs2WH7sllB3TKwOG9P1XOm
MiaIA2QfktSXGmn4/9sSFuetVE3DGlhCa/CFWEwlhhtN+vk3Lp9DmWCOy5PXkMDq8vsQJCmIZZOj
KCXDKeVxn0Xm3qq/lcXGaax+iHPmjNIucI/lbFGnwVBQpvO8t6neIQTzyVKeauWVW53sRnrs4vF0
e+9WPfnM4GJlvTgakU7K6krGmw+Ioqwee31rGPCKq2D+5okJRXRHwJhCz3u5f/D2p4Nc66GbjIf+
ZfqR7vTywfLup+JFS1R3VD7RX4+fhB9+UFB13t1e43z+y9M7t75w8TpI4POhQ+eK9b9KZzLALkJf
8Wj27+n4N7cbRRcCb+BAcNIsbFlBHmiZp87erlt2Hvfpjpk4fWNFa98UT/jM0aLjCfqixKkBtZG0
Qgld5J9OlhXdjwj/3t60NZdnrIWpQGBqc7Hq8siypm41xCRCNxRFW0VU+os+foJa/baVlRwJuIkC
aFGF1gnE/aWV3lRCufE9rKBLmdnEKAcEoB3aR2i72NPYOUqwSUo4787SH86NLpaGVJhWqDpG0/Eb
5cveE23Qqp916V33xwONujtvixZmNZGYKwg6CB/o7pYQrliD/T+vg8g1hoEw94gMmzGGMLkGNE9f
6BzYEdSd/VYF40qjaP7yGOtkzp0qBtno4m7M67pE+RzfV7gXQ5XOQJvKjoHiFTWM0v8wfhakp9Ir
7+VZF9GRv6d3XXmo3iP9H7qlGz61dtozEw9EYUwBXgFR5LquQ7Fk4+X+rZzlQhSTNqFTQf0HRTeA
UuhmN0yuXajzwCnfCvjHKzRP4UdxCJoncpF2uNfRozPaR/jJysA6+M/p99vevBq9Ma40z6HOy1xe
36HUtkLeJpHbKZB3prqj6c1P3+vsUUWYPC6f5+dcseJH3/sa1lvTPqvJBnVPaa4igcFcokuDuoiF
wa8jt2qGk9i/MM75I0RDI0f4rn9rKkfbvW3RbK9uMPsK7QtFV5oul18wU5hZ0UV95GraJ2vyTohV
Z5arqv8Kd121qcG+9lzNCG64FYhSqVJdWoNB3oICsYvcPE2cITiUkDo5ZXAKzb1+130alCPwyPxT
bTzKVERhDbh9wKsOfGZ+3oyz2kNsWN6kIbToyo/qiAQM45HZo2H8QyhQ6JpdbvnT2k11vtzF6xwN
Zi/F9ArcrFbeo8g4ZkV615jPXq47nnbnDR98xZaTrShkY5dN+XKZctcVU1ezTD8ObVH41nVPVbkR
3a76Da8LZaqZyGopXCmq+SxlOkZunB9T9WUCx2nVr0r/qI1PAKE30re1B3OecP8fa4uDm/pSzxKT
FXlq2u5jzai4B9utquaalRn7PDOOzf65OK66CGg9oLjpIgDnzJP0f0ySNV/ndDWgIEDpeaa2vTwZ
DWETVQ0trjP1vU2eleJnuhUtrT4Z5zaWT4ZSQQBbe5y+ifBQWzjokB9yLzk2/ngqvOleaOtT2Dcv
aMc9mVbwoesRskqGnTCNR0Uq975kvk3tk7AV56+5JcMbCsUFSBmvWM/quBZHIfVjZvyrXSUdUyN3
oq3B0yuBxl9b/NvKr5f87BtXO6/WoNSJXam6C6Of0hCcDPNk8b0PY/c8QLUU6JYjd4UTZWCFlP4U
SE7qjQiMFnYypf/0gmFnbXNUvPwwFQ15m3qKS2HvR9W+MZQnS6wevTL5aMWe3dXl/vYVtRK3MXvC
dB9xIUnEktOkkHpaQ2kDNVwxARaGN0UJHJnh0i0Gv7WQhmlheny857RKl6Fu2gzqMEDY5IpNecrN
5KmukIXbW1A8xG+tsqs7RFISY3d7fStOgP8zfc+sERNrV9/YmFSyntah61PRrrrgoOggOvJpo4q1
YWYZYY++Gtdt2pCxNPdBF+1mfFEDofqfL4a+BHkehDeI48wXypmvcZCtFAFzdmv8Z9+K75vZ94o7
0Pb4bWFe55mFUrDyRq3JjZMpe4Cf+D41h0NVjZ+mVjzcXszKjY5QITys1HQJdZcs2F41MTUrk+jL
yT7uwp05Sso+GaZdG+0HvU6OHYpbt02uZHaYJLWcZwoJtxZ5UNjDsidZ7F8/7DOQUlXc76MWbJaV
nSj+bDwiW9YWzyLdE7T1BDl0G2Majp5vWDshtUDop8N7qyEbiyLvVuq8EnHMc8jg9QhgZwLjy/Or
C7WQ/ZzMuazk16wPDpLvOUIjnIZJ2peFEM7lQWHYIutYdRsmQnlp5pm+Jd9TIqeVp9UaVaGo/zFo
09GSg10fJ7kT08u/fYhrnxoTwkyN4zxUVxY5oEjlUTVjMk0tEo9Rft9M8T4tN1qba7ExAx2/rSw+
tb7sgMpObGSgtkcmJQ/5v0F31E1XUr4l6TEzUArSA9uvR6f+U/0OnhSIFWaWFbRQeVoWbopQiKBr
JW04ZXqf/Jc/xx8t/v4iBjcUr266nr/vhz818dvmJTLvzSJh5qsG0AnMnNd3Sd/TmbVhjehnu3VR
/psGjK8OsrVFor/mcudGFiFao6VJrhXA50LpjpJqHKh8T89m+/O2t619xHRDYe+B1I4x+IWZEX3M
LGlZyxC5ejUeRV+wZQBVTPsJ0VbE8gvfdrVzZ9YWEWEQG61nxpTXoqCHI0by8mY3Br7EDGODtGkr
d/tUjJt/csasJqPqZmRD/6FtM23XS2m967P+zYxRE7+9CasH+vtnLSFy5lTlBlBBqn6hLzg9w5CH
uBKrDStrdxfIGHiZubnY7IVbdm02NE1bcqKF+jFP4oMweHYo97bewsus2oWs3jdbLJIr54vYA9NL
xInQ4S2n2aUmkOYSBDcXag9NFz/UdfHctoxDNDOkIfBPt7dy5fa6sLd4FAwzHcqyxB6nbAd0uw3/
cSz/4j6+sLK4IwMGGvNAwkphPaoDusM/YU9q9Y2cbHUtXFGgmeadW3KOqTC7xmJJ8RKZu1OiRXey
LZobTnE9GyRBaI0AEGzWItxw1mLDWpjD9VjlIq6jNjpkfnhXC4H/XDf5foxCyQ7jLD/kRv4z7uLY
jfSSSrHifx4rZbqrh3YLY/gLL7D4RPk98EFCH8YQwLKAoftaqKYJz49vJQ+ZXt6L/r9F7H0Ow/hg
BbqtF8oxVrI7Zu4Y77FJimwzOcAJczTieCb8/ypG+vfbTrXqxNRw0VHX5lnMxbWBVGbRiKPFY1Xk
910in8Sps8tAu5Ogb6+i/HjbnH59v/MqzXxZwFTm3sNlkCFFWuOhwEHkhvQ8czP9LlG+KN1GrXfl
0sEKcRqoMlAFS8nuslbVqJ0ogSLV3aJ2oxkOA5ZbNcaVKPTCyuJ+B5hiZqoMoUpl3Rtm76i1cvSm
51qMbA3uzSbcCCzWj+r3qhZHpRh1RIwdUqLRmodIL97i5FuRPIs6tM9BtRGB3lwco7qLQCKVKpXE
nGpmpMhM3sd2CK5c/NLmT7EcOJsp3i/WgKtvA/ALTz9yU1SiLh2jU80hr0rsWY0f7qPUKJFNCXJn
LGPBHrss+qeFOwQdqDjZlxHAdt8svwxK3SOlHaowetUePLtsvdqUP8eBiqcfQEwxhV3q4HSWMw39
v1pSI1wlZZ8CmJd2Rhp5D5SLTLsOFAiR4tGj0jaF4yerLTynk/zgaep9aYfwc+wUZQJ9ZdkxPGMN
uaMO+uBKAZhXFeL3veT3gp2plQ7WVFE2LrLVjwZUB0VPYDLwBlzuDR+T2VImiBjgfJF8VxlPidih
2PQ33+aZmYU/611T6fmIGT/y9pXyVvWG48vPQ/Tp9h2wevf/trMUGpB9ZVQ8GTsG2iFDiM7zY05N
7raR1Y+FmoTGxQbAcHnXqnXfNgz0UoarXq1ERFSjZVLBtI13fQtOuWrKYGZ+zqthO1ocTwIMUAiR
RHHhXFFAGmS1YacG0m/Ffan/zc1GqkQeysw4qLRLV5CnLvXUnrJ/2xK11rFqIO3svd3eu9UDOjOy
cASk6dPKEAnys+FDo71r+X0RBhv3y+qmock0y1qaDJQuNs0n0yYwIDJmQC2YKntKJJuRZDsX3X5L
222tfoTQFLBihE8ICLTFq+MXcMZM3C5M2Ecq/EbTB6MvxaOP7srOH9vQoRH+qJqjuhvbobAHUyr+
wufnWiKwHoqp1JMuz003gyKLK/olpd/ssli3jex7qWyc21rzm1kndhMZKhp/y+a3UoKqDSDJc4v+
IRGZ+SPbdZvmeWgTO5VL2HeZfcpVR2HD4/Qlas1DrzX2oD0b6M/9uRNx4dJ7Bpg6fxuXK27zSPeG
gN8iQf+4IywunTxJnrp6ixljzVsZogdPZDF3Ttp4aQi6Qk9mCjx0u0l+n7zM2iuh0O5Cvov97SWt
ZBk8TjMhhAVf2zXMNm+GoDCgGvPy+K0rWrcYnzLxLphkp66/5MGzMG0Jsa09w+zgLyHjmQR0sYva
0MZDVQ8kNrF/SE+VldmMBo6+7Hijb3tbIMK1l+bc3MJNg7TJ5UqSSDFC406y0n8QhaE6LZV2JYZ3
f7Gbv5e2JP3v5BxcXcfSzPwToDc76GGfsBBogwLjRQmmnbjVQFxrmgKuJcagAARQeemTWVOG0RSK
ZB3DQZNiZNxp3b2a0rA3rdROol2ARvVTGW7NBq7FowxOQyNIQ2HG2l26aCbJeocSCUF2Gfo/KRg0
ziyP9Bd3zLmVRRIMw8/Udz2rg7PkVCi7IogOU7NFGbfmIudWFklVmkDy0CKA7hry+E2ubUWe7hnR
cEJ1qz+y9mHT+WdEgUeVrGnx1tU4R6CKxLseMfGpTtPvgJZEB+rbvyhSMIlAfAXAhdd6SSIxlGba
eXPko09ms0+nONgldbk1vL/qBb+tLEvI8ugbgqKSlQjKO2RljqEJG3fuaoZJywL4L40S84o1vMm8
WFIaKltaubfMo98c8jdR+FD60EI8WM17O9yN/4GM08YvkZ85yeSk+Z1cP9/+stfedsjYuSRpNuDt
swuddQKUSWgboyxAQcV3Ye8fgvyuDD90+nhQgi180po7gvDghmR0CAjw4sYSjKpqiopWQOelx652
vqaJ74SdvrGzq0uCVZqJcyZMpSXnU1U2eoK6NEAeav2T6Bral7iiAqN9rbzT7d1bc3skJGG+gPlx
jl4vdy9F5SuIZ8RVNlSveqm9Bnlz0oT3v7BCHQIIB7AohtcurYwBf7UBFe6mDfwRJFb9R2PcUq5f
rcAw3UjX6RdhsbV4vto+FushoY8xVPuSkoZStjvN+ifWTSfNLDsZT1Z61IMj0Fc7U+4F0TjcXuaa
e8CCAgMp0BwTsuHLZcZiFcndyGYaVdQC+rIOSMyMOwbgK9sX/GBjxP3a3MxqRSgyY/Loyy92dWoF
Ly0sIudmKJ2uYYar7JGdfRS1YuP1XLXEPUyjwURmypi96Owbm1rL8MsKvEbXU0lJWrDHYljtB4Aw
3p8qjFAdEpExYRQGVBnjgMsr3xSKrNaI1eOennQkKdEpy1NI+fTQsk0jNo9/emiX9hYR3TTzeNdd
SxNDAERm/VSyn/j/JtT2+kObzUDkxvwAucGSUq2pSj/vVHAhrO9fOuzPWZ18EPxkC/K+0hCCrI4q
Me8YV4i6nCPyMjM1M5/1SElmy37gGKlo6wTCpR8RM0KNZEWnpAbEUf/bFndNYexvb+hK4MMvmFmZ
YH/WlSs2HTGrVcTV8JYk3DdVgQQq4Va088uUTzKwPTVwOiRq1HKvbTbv17YZKQYyvXmTr4SZNYPV
FkNDJakV9lp1Mr8WgOOo6gBf3QXjj2HclVrnMGStsBNtzFyFdx+l8ueNPZiDrMsKE1VgEk1wkfPc
4VIDVrTSvPcyTsHPGiBxqlNDUj3E+7kJqHv3bYc6desG00aiu3r6VDohbIDIF1TmItNFsB20pMDX
owqaLVY/IH/ZB8FwlK3h0Ab5Y9Rkz0l4kKUO48k3LRu3lDeuHy9WToo0YwXpXy8RoVXReWUUiCSf
Y/8BttiDbNXfedE+w5b8WHfq142dnm+5q52mPEEPFKJWRV5cuu0Eg5KFtqNbifkOfMV9KPS+PRbm
q/ZmRk4tfq6GO43xQDsWv9+2vbrUuQMKYo/vejkWaHCle54h8akFOxPVahhHEAO3hbB1yq024nU8
N7cVftuar+izKzjVJ8UfDZXB89b80ViqHUrC6+3lzDt1tZMgHWeaRDZzWVoas6ojjeXkJh5IpRH2
5nDMO6YnpPdQeDSF1s7zPw4/WBXbhzwWcyc47OWqFH0axWDSeVg0vg/9G/B1SW53t9e1ekxnRuZ/
P9u6qMr/H2lntiO30UTpJyLAfbkla+luVUvdWm3dEPJvifu+8+nnSwFjV1GJ4lhj+E5ARyUzMjIy
4sQ59WrWDqlw4VXH1LOj4+ip/tplqV87fey3zS4xkuzGpCeu/oSs6iDAb222KUJ3SmGll1n/XKqx
72afnflrRf/zv6+NQVzqPAase2SMt3YSxkNqvcX7Z1ZyoEE8XpbQGtGZG5NAn7K/gZZqOzYlFS7K
W9SGma8QN80v6UAYj0vhgTqckFf5Mi8vdgxGJYkCo/SCOX9ym9fC2RlNkn1QkwYnGkW4Cd55u1DY
38bRcPX0ArWDogRhSnFJeTGrPfEsmbNc29k4y5rZ0D1DlHgZ5/YvtfrQZfHZ+8Jw12lRQm8n0Rde
sD1xDKHSShaFHtvd7B5awvpcTkV2adavUxRCkjv7tfJhUJ70Pg6W+ft9Z5FdjtfmNt+w5k6kMV4C
AZwsv5peXcZEdqfUZFHk2sjmA3YeGjJ5K1qcowcY/yWc8oM2v1rzwXOPGZqe6i4GRnbZXpvcHLZS
6ee5LTEZVeeyfUijz0yF+iPlHaX90ndnzfojXc3X+x9T6pBXe7e5d2omzOaizzMeaQwdaO8dbnhN
e7cOe82FX1kjhEyyRxdXMCGS6W8KOkOnZ2G/VhkjK+fWZriiz/1o8hqfy/3doiTnxLKPM7q8bfaI
VONJK9Zj9cFiHmJVqzdqOOwkGTI3YjILjXYBivtFa2HW8t5SrDa7LOqzY34iYd5F/sg+7s/XPFVs
pNa2SzbRhk7m3MouvJ98bfwhRrWjzvZ1be/rytyVKjY1bAfFUuZ1buMKpOae0qx2dqly34wfo1F7
05cRstS535ZPxpp93KXwF39ye+rFILH4T0g7bF4co2MsameY2aU1Zj8lQ99tcErwOWJ+U9zlPAyJ
l5vA0rZeOCUN9Xg3emejbZoqzwLZOx0Qj1jfaHUfqAZVwU9AHo/ddBrsne6xdIlc7D9pGgRQ8/ar
NrEy10XEDZENbnmKa+VT6YV74HeZH/K++MfI5gSacbJEDAGR64flyWgzv3XmYH8Mc8fMz9vwKn2I
usbrXYNUPu/0x2h+pY7ysO+HUis08cVEPWC0bfJV197kaoXBYlZAXKXmQihUat8Ub9gb9pBdOjys
ATgz5Svwl7d7U3sDPQeX1KRW8mCCCDn2aEOZVsyTzNPOQxepflTHO7Rb0hMNVQAjhLgjRI23VqPE
ojqsivu7fVwUB+2U13Vgu5rfWp5g0WAUTmUwYlM/MNiuthTLA/LzkBrOAxM1VsrTIDFORbVAdbGX
D0m37sri5jyrQJ1RgyCJbbLl0WjOwwKvjbWT/0h3zeEFwICAoO7eXAJChSjsR/wjs/8AV9edrPBR
mz43NZdP+3L/apOeXlHUNaimuYTF273q47wtqLjSknWm/iUqdOVdVTTD8b4VqUeA/kJIBFf8hb9/
tOBbbWKX8pXeBBT2A4D3UEu9VHuy5YYsxjOii7AdpB9iiOV2PSoOv+ok5Be3m9w/eyWzDksIay0d
2fgpFCjjdI14r0brJW1SPWAYJfZNc7Df1KNypMRmH9S8MB+aWfsUK5rDdJSen1D7yB+1xWA0IKzX
A9or6Mz0s3VinkT13YRSS7Xm78einXwnG+KDGev1uzHld0TzoMHvUicPcz4lQWUDTFAreznSU87O
Y1XEbyL+sm+ktNw9hmV3bnBx2LY3kGB/4vHFrBkpxe0HYTC6cStrFdqi2YelNz/whrZf8wx12KaO
4j9jpd2T85WbFIICvBuAaG78Nym0TDVSlHLqQ+V1T7PzZ9R+V4zocbI+3fcrmffCF+CB6KXixiDH
7eIyCyh7V7E4s3ETWonZxzZsdj6g9AlE1+HnCAIDKdtyHlWOVhuUBeEfV3+Y+y+Z176odLe9+dx4
D0U5+Wre+EPy8f7aJDVuYvOV3c2dl/BXldEjd4grpfYnNfu0IkrzrrZgIC/mqHyNyiiFRXFaDpNr
KY+hrv1RRppxmJeifqTj9N8pZ/hBMK8AcKfaBrfg7ddWuk7rUd/Cp1NgqO1jXoAGL44Dq7+/dFm4
IN1GdlpFeJon062hJDaXzOuc7AI3kEoZUet73/kWf79vRZo5CZQIkz9CR2xLDZdbTpaO05hdRud/
7ZFCSG4Ofypl/4DuAyw+lHcW99kaIfyEKcHJ/bHcYw+SRXoe6tTzibGgrTaHczRG5l70kGiFCmfK
8FULL0rdfF4QruxsksVq58vK7i9uZR7WDMaTCG/CPaWFxNQKRJ20BK4MT03+Br36tsj2ntYSOxo3
MuoLtLXQmd3Y6czRKW1vzC9F/QOYDxMD9bRzS0qchBYTKHgMgPfdckNGSZa5ii3kgnLntIzPAuja
qd/3QT7iythEUNEARAMOITPauBtvpDoyGnFHRytNPznTkzEtwUpX34MJVo0PpX3Ik6CtjlOO7Oz/
fiPxvTEuPvRVRgovyJrWnPtLPoXn1jpOqn5219P9kyAJ2DdGNrs1D9Br2jVGrPojYbtQ3qvzF0i9
vZ13tKxdQPMRP+exYaFMuPmUcagOTq4wPV8DUDZ8mN7DDHxr/7nLj1Hj17nv2MW7wtkBhctc5drs
JinQbaXLrYQGuZM6p34GDZbN+kWzh2/2GO8RyEnONGuETFO84cWQ9+2O2WxYZFisMdPtx7Q7k2tr
ZXTKHzzr1Dnn/75z3LOk9hxq2AE2fUEzCUOrFgjODsX3FIkbXrjHrnpN1JmR5J0TJ13ZlbHN7hU5
dADhCG7CiJe3ltM9R8OftjMekrZBOSs7TeYes49046CtBLYv+gvbopkbkfnXJajEtKMZudRNfx5s
AH1la2p+Cjjr4f7nlNvjWYYSLjjyLQrSQ4Hb9EbwfJH2+PUxTQmR8544i+xep8pDt1OUU8mJN6dN
TeZI75yKR5n2Wa1rtB8QWUg+6M0fsfk4DY+RHvt5HpJIfm/Mh6L9cn+NstB8bX6TMy1lsqx5WMN2
gKiED2oP6Yv1Az3f9/ftSDJxlin0b3h8krhuDl2N7HgEFgBspPGnqVpvjLR/aAtYrL812kueFsex
/8/SDhoklVcmN0cvAt9AnwYwJICl7sCY33ezp+9Z2M3O2mQB89rQJipHRqGsWsEWLml7RsHiUCO2
1rvooRl24yvwGtz/luKHb6+ga3sbl1kTJQSVKfySWafEfD+4f983IHeKfzdr4xTqNHhaKAzUH60h
Durqg2ntBOE9fxDR5eoma1IwUmOD35UDBEl58moO3UFVXxj+NLIcCpkfRrxX8ZMui0cIL04b0gFr
4xBho2bhqomyUef8tYRjFoRa+DzPe0PQ0v0xyELEdKQAh9+uzWpyyy170YqdP9nDg2J9+I3tYXwB
zUf4kmAnvf37STxUJPu06ybG0AqLxg+NdnWsTvfNyMrPQAb/tbPJ8EN1yRR7ovKgaJgKT0XGeDBY
/R88MM6To9N1aswgb90/gR32ftm9WBn4EH2+FGJ0E1j3/R8ki8cUnUXZQEyebruuCmSSirXye1Lv
U1f/1ZPimdOLme3kJVI3uTKzOV5FZE89g1UUXMojmNgAzbQgz/e65XtWNmfMmc2ljCsWY0C+d0gU
+3VIytHfHQ+VHjRI/fAV3jQUn2+dBQ8N15WzBMFM6L1JF88NjALy1SZDoaIapvbcep37WOnNQdHa
vVXKkgTuNqqawB6hYt4kCWlMB8Mo6FLm+XJsnf4xsfpg6sZTUX/Uu3P13wf+RIXsX3uba8abmddx
FOw58BWZShZUlMns+st9RxTfbBuAr61sAklVd1oJhR6XmT3zDb3ntfPe2X3/NHr1Q5r996IcnXlm
GKCtFeDeTTgBu+ctKf9fWnNVg6qI5sCYtfVwf02ywgZ1IeYhYDn2EJ7amKmriqaWSlRprAqV3Qel
OrR60LrTebXLw5LnB+bqDwyH7YQZ2am+trs5bjUcMwpwAFCxxVtvPPdFd/IYcKWwdn+BsgN3bWcT
NRVvKvtRrE/vcj9VvqmRenQzzf8NKxCqCj57iLK3b5qphuR9thS6yF59ngAu24W532qVOuCVla2b
e5AzqCvEMZb22YaWp0fCcMrVY7V874xP91cktQWPKoRrDB4BkL4NIArQSnOhmHahLWjBFA/Ji5El
6gH12vRM2mORiWfd+b5R2WYxJSqCFjeQtoWyR2Wo4QjIkmvmd6pMQT4yC/c7gd4ktRd8gJDzb6Fa
IctFUZuu+Gxqb0dLfRv11tt58XbSQ+lagMQJeiOqV9tXWTQZ81D3Nb1+tRDIGhgq4frf6btJjcA9
z+ARdPAs6XaXjNGkY6lOrIXaVfM2LUq0PpLg/q785NrZBj740Ll8oU6AIGfjC+rSmZ1jJPlFbZE8
z8d1CtpV+1NbKrXz19AOSRAKSsl2Fx/ncHADENp1UJkgiNQ+fKILUweGs5Tn1JwUIIK250c8gA6j
scI6Mo9MTS3G+vH+r5bdQcwBgxNTuQaBp91+mn5M02hsSfsi+80wfGIc/J3ejb43Claj75PRHu/b
k20FQ85MUQq6eiLprb1Gjapq0GiBFugHHkYUWN4YgBR8r033JFHkphgPFuOsKrDZW1NrPg0ayHSu
VzTrusIJYjiSvD1spSxCwxf/jxURIa5y9dagP5KbWOn08uBmkG0veeAN31Z7+PAbn46dsvl4GNyC
pzpdgzlcsOH1yTcLgvbodbeAJ10MIwPU7mAxoVd+uxg7H5ol77lNrfTTAiWnA0un7b3uZiKyvAsO
wX/sbA6k6XWZoq9ca8VgHK06CUylCRoFMpbZDeJFDTwImOZ45wNKb3HmWIBQMJkhNDRvl7ckkdUt
E7fcAoNznL+boBWL6mAepwe7TOBw+58eOQG0P3v0quIP/xIaSPGAn5Keo411a7iu9BSdGiJ2nqYo
JfxA0OU3rlahEPN/LYjDcOWGoJ7NNu7IZOfwEzP9Ico70/D5vgPKLjsQLrSrAXYCMdisoqP+vyQK
iMGsdk9rNfmz+S6Mzo4JmhVF+PvGpJ8MHA21D2YwALHeLii2GQKPFu4fN1JRpC7Kl6rKd0YFfjIr
bPeFP01KR6uVqLQx4sx2O/VtSpvGevXQYYRCskueTrP7TdGPffXZ/JCagZp/CdtjuvhWR+8Rd5kP
NewumV6e7i9Z9n0Z0sRBoYNHVWNz+galX5c5B/c2quWxLF71sTosXua7xeu0qyYqi47wuRmgAxG8
oCN4+32rEFIV6FlxyUd01P3Ge2asZmcPZcdcHDYhlQR72zY5XzSvDmfG2S9DjzhUCtC9yI91q/rZ
qLUsKz8YBe1gS5l3DMucB/iS0GfjO1L1vV1cb2e91tBYvahT+aFkz6Y5e/yNzboysQlh2QCbmxLy
EFbdAELaD5r1nBrtqURAenaM4P/P2ObkFS5DXooFesPIT9lUX9rIN9rkFJnzBdaGHWOylOD6421C
iTLMWpeGAirCbK2Vrwcbcod8Ko5O+LbLy2Ou68f7y/vpCL+cQ4ry1JJ/ztRvspCi8lpQAB39lI5n
nF8uRTUEnVKQH6mxrnwp7bJN/dxFVsxXBw2QX6p1/aFaKv0vs+ghgk+gQawZ6IiH/zE4370US5ak
TFIsyalembGrwnb6HnltkfhOF6of49lJQjHqEL4MueaGHO6xTZ6VLJ93XqjSg4bWO6hn0Nz2Ng0B
spRlA2rRlwhBeZ5UUf8waXulBKkRE7Iumvugq7fM2mG0RuqyEDqUMPP1FYB646vmt/vbJD1VgJtF
9Y5c+meT+OqOKZS8tK0MQKk+hcmbxFmXYzVb/50gDnico2LGZRgUYaHbs5u6Xpag3MnzzfuUpW+d
uPX7eOcmk67kysYm+KmoDJplwqujmwqIdatS8ZvE7Q73v5csnguWO0REAAL8wq8wL0u82Dkgyjwp
FgTQhy7InXJ9VMa1eqNM6kW3mJS/b1PmCNc2xb9f7ZE2qGXa9SAhmnI6rWr9XFBb6tr5t5bGCDfT
/jQStk1rLem6dpqAHcSmcQjd9NCk5kFXyxdvUBHW2SF+lC2KygvS8qBRYRPZLMqZyyjKe15WTfUC
Cp0ChXVU0up4/9PJtgumGdrwIKK4gDdW6sQorWJU+HQW04kMyyBmWHpvRrW41NWeoLF0SSDWaJ0J
8PIv1++a8F5YAYiECPBq6JhPjj/Yv7OiKyOba1Cx7ZAnqc79W81BOiKNkpxWg+nE0D0Yw+v9zydf
Ee0rMIZi5kK8La48r1qYRWhiXGJUWwGjn5PWH+ffeMkzxfaPEbGHV0bSyssmuH4gBYZOI13DczJa
B0tNdtx7by2b+2gs1qWLWoDWk5UGNcM+btGdk73hDVkUulrMr6yzFgLJDYtxrS4Yhw52/J1GknQd
gqOGw6PqHNXbz2VNoVWFjnDpFLoT7680zWA+2UvzpFZsZqMYMBaImc2bXiubHhkv1mGpP8r2OWLQ
i3x9J6XbM7LZkjrJ4VbMXeD+AvtuPQsxj90pDeGj2zwEnDGTemCc9F916JHycLsCkFERfzGGH6Vx
RtCv2dNm37OyuX20xU3ieIoJZ9pzeWhTjczmZRx3zqPcCsNWwHCogGznoNuRxwRaCPmls8oHPX7K
eu9k5Gev+nb/3IsP/+s3+9fOxsciN4EorM7yi1Bz071ArVF2mKDNc5CgMP7KoYvYvb9lA52C1YCL
RxN3q7pJEvoCklWEUfNLub6sAmsIQ5rSPeZ98HOAVfU783u9fmwg2WkM83h/xdI6Ag9t4EwAdAFt
Cl+9ikJ2pmqdl1L1rc0Qum01P5vJ8tYZu2MBsml5N1iRDxSDnLLcCUySTaVlijIRVxSwmW0FfY21
eJnnJr+kk/XAO98cmlOePZTp+f4S5XZcGsFQf8BXvVlhsyp12mhtfnFN5dNsdt/GyXksl+ipIs/d
OdmSe5c1/WtrE9P1JrOWysHW2BAHi6Qffd1IX9o8e81msEDNHqGPJO6CEBDz4KLqTEPsdvsKw2i6
ymT71PjL6gy+m57ufz3JkbgxsFlR7uadMfdc7ivk8MMRCalzVDy6L6AuTnbbnc09FXT5iijyMH5E
5W5L2Vu3vaXlurivIvu7olsvDGB+vL8mqQnmpwESIt5Dv/L2o82dGjaKyjEv5+JhdK1TPO9gpvYs
iH+/OlVoJ3phA8XhxaV3TYGzD+sdT5PcIYTCf9ew8eo4sY0CRE9+sfXXhnZh3v5NxX7HiGzzqZ0C
bKOKKuD1t8tQW3U0KeWD51RHMUCC3vfiPQjpWSEBZE6v2qJ+sPT44f7+yE7stdmNz81Ln08lALBL
HD6r3XfFpJ4DpVu0V8qUBT/S1n/Xt7ntZ8o9qa2zvlTQqIalDvFuzzTjaCUvufUuX7R3S+J9LSfT
puERFjtvAUl14sb8Jg+ItHEw9RrzbfhuzT+O0+Sv/rDUiCQjsRvuWJN/VQpkvN8EFczG65Oxi/Pa
wJoJOdba+bp5UPKn0tqDccs8k4COdBNgYx5Um1XlsdM5kYjrzFcQkDLni0PxxS33AoXUjpjqE7O1
rGfrnDVNbChL8kvvfnIj9zB4j1O9NwYgO8hCgh7xZaZKGE2+PQHaorSh0rMYQ1HKQ9FQrVJSa0+2
RnZtwCtLvol8CcX8zWFe+lKvNBhBL51mH8LpNVRfGu2pLcaDvoetlC2IwEGRzVERY9kS9BbKVDpF
r+UXr67aA/h2+KWrbNmpu8n2BoAG2sPAijhhG19TVt0akxCUdprks2+Ef656csg9xuTvRwrZhwPJ
b/ys5KBxuMmdFiO3415nNYX2VLfpA4BwOzprqhN42d6bWvblGLYE/MA+kadt/dpIsma1xuLSNdGJ
9q6oRtxfjdQC73W+ma4zF7BZTa4rZKAxMV0Q1Sj14pd73WNZDEAY+R8Lm3S9qMfZMrKCvm73rcuK
p3L4oeafIiffieCy/b+2s9n/dDC8qRW3k1iJ6OG08AXsPAhlawFBCkoMTW0cbfO13GxYhoxJ6Yse
GmelRRa8i09r/zWs9gYOpZYg+gTATs3T/Cm8c3WbN0XVOoNGpDHUz1Xz4pGXJ0bie4Wz486yzwZI
Hoj8Ty7zbUc59voQDc85vzj9U5cYj+xNths3ZV52bWTjx1XbZ3XaczYj2yK1f+r6PXYz6TIM+NP4
D/HoLXtEag7hOIxYmGB16pn/7Kzvu+OSe0Y24d+INMXWC76VmaBUOfwQ58WbpsP9I7lnZZOKTOYY
ZR2D6pe6jKpDPrpOMLtNBztF6u3ETFksY/rJErqHggdG/JQrL8vV0FPKNS0uXrvaaEq2099dVLt+
HKvK61KW30Z70HccTurZ4BdgbBNUp9s6ITTTjL7lWUGcRjSZad02g4KxHA/29P3+h5RZguxOxytQ
d/pFiSNRYqWpSmbHNAsxjhI2yVcIXaBv2JlCFt67ecKDfRQDiCByhZ7P5iuOy1zWVlGIB9E8vcm+
VdMbUCHBYAjN1GC3zCI7TWDd6f9DTAch0iaiwsSwlIbbFLjh4q+26Q97rWpZlkjnkbhDU4m7bhPn
9A7C1qhlRVkT+kPWHEv7j+RPaJdcVMT2Z7ikSTE9M9G9giSTQ3z7BYuVnKAuKuyF3UtXxK8VJZ1I
hSM+tRV/zv+Kyh9TctLgpv/vLnJtePMp25FRxqLDcBe3ZyTZ/CUZT2Hxmu/hXGSHGnoGgSyGOoFv
ulmhWq9zBwwS6DIrSYJleBqjH/cXI7chej6UOAzs3NowrDR2gdkWzEFE60nICAat4fywFi063rck
83jBmYOHUEiBR+TWEsSbtVaOWHLnfgITpo1kjha4D6+dVSh0ov55CO3mYW167es66nuVeelKBaMB
LkNCufWXPlJyl4oq2+bWgQtHSbUG5h4AShY+GGP+x8jGNxR3ImYiWXJJoukcRfNhGl8TV3/ZnS+U
RWEb1SpGV+D31rawoTyDcK+xQmZcY8R12+fOhUZYVfzjzsUis0PMEOVMqPTsLX7H6u2udEeTOKVH
h7j8FDY/zHw89R0cQeNONiYh8tZ1+LdEK8MBILEFQI5FMiZoZYjB3eHijDbME20VuCUaIX18XMAQ
AWGYz5P3PeuyUzzpT/1g/eHpc9Bke8Qh0oXDTuFy6TDobG0OhhqO06CncXkZ1KcpNk4DSgtO+aa3
PoST+Xj/aEhskYZQV4Ulmb7UtsubWPPiNir8tUrt2e+aRYX1LCoKNGVBNTpdUcGiVeU751GTWgWD
I4Inw+nW5s1oFU6fGFGbXEC4BeHnyjoVtj97fqO/Y5bt6BnJi5Y+58rIBPnXeeLJr33RquHYMwtT
7ukoSw6OQWUQ5SDYHhin2xwce/KUwRohz9W9/lSerC72beWcNHsjxnI7ophLBCK2bm6N0rJitdQh
M5/DtDkBvet89D7nI7jJ6QGsaLNzfiT3LtwVzPjASswLc3srKko3rR4f+rIMIP/XLCwPw2zpO1Yk
se3GyubrMZ2YOEywIX28fJgQE42TU2nnO14qNQIjteifAerdVtmm2ulis51Q52vLs6O/FDVT/Xus
odL9uTIinPYqu6yLkjzfHalyAUpOP4bGd8QRjP/+JKPmI/hdgbnBarzxfPjw1lpzWMmoG0+Zevy+
LoHbZjuFrJ851SbHuzGzCSHJYqHWGEL1HmVxkGlPmf0uMZVzbS3B1Jsf4MSBFvVVKz8t6qPHQL3X
zYew6Q6m/hZ2Tr89ejMzwd9QnkcftTUeOMsXJeseqykFjPPOegTscBxq5Rh2z+6evIdst6GCE7I0
wKvhl7jdiKLSo7E3oRBWhjOXepBl5Iy9+d8fE4aYDYa4AVTcL4WRudCobwsrpRGE+ZO3wq71EvZf
TOfjfw+xBHJwoFRVaJgIv7vyK212YOceqJ5a1gqiwY3+bvtEP6xhoZwtaFIOrpDSuW9T+gmvbG58
eY2VKe8GFkcwD+zi26w9Jb/BXcMAK5SfgnXcAvV3uy6rnyddz5l6pszo98Uzk4SVc45O91cii2Ig
FwnNvJQpZYjc/+rrjQu0g4nDiHpShn7e/RUb5/sGZN1F49rCJjtU5rHL9VBMb9vZmWrqyZ57f1Q/
5npznAuDhtFTa72a48FxKr8c/3sfBOvuzzECAGPbyklktqOa5kzMOk3EHEFe1ocYQpcdf5AIP4s/
zpuP6Ak0zduEaTssG+6IloFB5WSlX2FGOzLX91APfuabXYLglONTUy2XAzQA783pgTKunY0nkMXI
Oh2W3fqXLAW4/kEb7/GKOeyiCCS9Aw9ACzJq1oJZdwITSah13rk/5MsXsy34EMyu9uYMWnFcqPFQ
ssdogNZhdliZJc/CP2IXocZn47n8a9ahMxlPUDaf5mftvbqcIk3QMOXIWd13OOnKr37L5mw26aKg
+sqO2/bBWf83KQzwVw+V7dfZXndKxuQCshceF4rmUI5sh4dygxK3NTGAEaqvZeqCrev9THtWmqdw
cU5hlKBocnC8j3VynOuHRQzcT+NOvUEWi65/w2anY7pSZiG445aoOAh+W8sOdmVYxSHdXni87kB2
U3/2gHTchgkvaZdmXhmXgH2HbEfXn7ryaSr+Uo3LOH6zw70mgfh7v9gjZybGikfdlqDGWuvSKy0+
LHXIJqFMnCN3icIEkw33vUVWbIAKD+EAUd8gFzRuVxaldajQ8mU8PBuRnXvfaE4garlhUgfeCLKL
YMXL4P2OWREQflkg5AS8/XkVkEfemi2MLHWQNhKkut6pWfMAodKw/Xtqfe2Spd6zt37SyvUp3cmP
ZCQQcJRB/mCLFICq261dTY1rI5/gyPP0/6XIPidGdbQspAurN2UcHdrYpMO6+H0EK9G6+nbSPZBY
7zwHpbt79SM23jSHZZJ2FqMjqvOFNnIwMaACsPgx3eOJl91uVMSAuAlqFLg3N6udbQgThHJxmFjf
q7qdglhJnR0XkpTHqJ5QadZ4aQkOuFsjTlq5qRulBAFHfVxMUdL259do1pj4Gf2w2/l4svMOwb8j
gIE40DZ9c9wkFe0zjuJkJEHZhM9env8I23AvqMsCKczykF9SE+bUb+60xY4iL1OZX+qN9sHSxkNR
vFkhQmkCLX6TL5eoKf3Efqt7n+EraadTrtoP3Yj42cdI22vnyTYS/RWq0vwiIu3GbedqUltIbxh2
Ners0XX69JhEnbaT18uiHG6CfBvM9mChNn5ZVqux1LMJO/kYnuNcOZYJiKC4O6CT7vflU9eMr6lT
/0YABx2HlBpjoGRhG/9htA5IFuW6Szy6AZMqTp3B9He+H3BkH/DaiPj3qzxP0ypTm0ACXdb2tV4/
m/EepdhPjpptRLu2sNmicOXtZ1V8vNh7V9nDIWTIwCqqJ5WBmNJZ/SIS74AC4um4eJdmzwqZCFxg
SF+e66KfwGuaPs8S+KySJ6ty3qbTMcrXk2mcO4h3tPah109Osof1lzn59a/ebHm2tArgdbHlcA1X
x2h2/TD/muRBn/1Gb43nCZRJMEuA+tnCEhhwsbLKI/QyxXAQuYFCdSLXTr+x0eCKqFVytwDLut3o
ldmPMQt/kqC6YHKSQMl2quSyAASn5j8WNhutdNo6zz2frNJAV0x24MaXCvmZ++uQW4FamKejSOA3
6xgiMy+GjlPhzM5hZOpcPIfnZedYyGI3tNf/WNmspUjCJvYsjkWxPuuhdfCm75SnR0QWdP1QqtF/
5xVBaA/sPc116PecjbdV0zKbhcecU1K+pTRQzNnzAAECzfjodz4frVoqYbBh0mO4dYOkDbOyC2GG
ERwEC3eeN33aZxQWv/eXM39lZbMelrpWjiDdiIf6mA/LqzuKev/T2u3BomWhWVQrKB0L2l1TnOOr
+OXYWds7IRuVw05e0ndqrMDK/wDVVpvZURuPFFvuO6A0MlxZFK5zZTEpnUiJEw5SV42HUNdPi4fs
mDtGD1Uff2nDvaqt1BURh0N4VWh7/rJjVVY0meCcycrW8+e4tR5mu3ssy6z2mzxKDhP+dM7ndC8F
lp60K8ObTYyhQJiTknveFtMMw7Nufgcu+jv+CCkzfIlCrmeLtU1oxIdrCJFJ6BlnQB8Zr+POfv2N
LWMSmaYJ0e8XZZoojDsQr8QMehv+YKSP8xdvXLlVqrOX7VHUy3oa8CRT+YXf1hRg/VsHMctw7HqF
OOjWyNdr6wOcCx75+0h7KPfRw4uf1afCh6c0Pzv20dkjA5McPtAnoJtYKe+ynxQKVw4aR4aiWTnq
AKmS87iO6j+auIFCC5XjMKp2khSpMSBbgFWpsiH+c7tYZ2jnPFMYV5vUpTzMbT4GVV8YB5dBbNSt
UQa7v5VSezA2gq0V+7lN+JLMtSZr6pm2mQ1g56P2VCxdoK7lUU/i/923JTkAgKmQ3Psp5O7+bKdc
fciicfVa5fDRCQNYF+Uz5QImPQ5mHaY7b4U9U5ug0i1VGiuM/V20kHdlMvjanPqtlh3vr0i43iYu
I5oisg2mywUn5O1uKfkyFoMDKLudxoVim3tq4unP+zYkEZnIz0CU6fEcQQfg1kY8RaVTW8CkzQZp
Fuay3qhRdlyro9Fpxyop/mQ6tFd+3Dcq+350LCGxh1iemZLNmVtQika83CVdA6qatV9zaomK8njf
iCQSC+kZ8S6npAfs6nZlhd06ac8749JHXZB5+kmN3ltPMZzAyqd1r0ApuWbAVYgzxYAm7Libz1gs
g62oK8aq8nMBVWfy1UhDf0qLAODB/XVJPx44UsBqgqHkl0Huum5VBr5YV1oZfhQq6pmufhHU7bIc
7puSrurK1OZNo6w5T4EaP09ow6n912l6v7jv2sHxm3rv/pI5OxBMIUgGnQK17NvtGsZ6yIuJZXnR
+9EGkQK15P3VyIpERHhBsuGi4s0M/K2JNJtiZzIItYwM+JHXkBoudLCXIMsVP+nWc1L8bVH789Q9
lL0sDiI2DYUIrvGrDhK9rBg1KcZeuyX/mA8z+ljVU5J6x+Q32kJ0af+1JH7JVRQckboYUpth16hv
60BLbJQRw1kPXCtXd7xD5ojXpjbhyVjddK4qZtya+Edd/ED9xDWf7m+Z/LtxO3OwqFtuyShau/Dy
ymE1qpkGFWSCTvVUVtEpGXaChcz7GK4WVEgwxSJmcPvZWiMb0qyEvXiEFQu+CyUtzveX8hMXv43m
kPvwavQo+ZA+3Zrw6kmBq1sMpOR+Z3RH/VhVARiX6MFZP0zJj7V8TOmnIMkzIcBSf+nhmVmDJv+K
gpafPqXRI4T4MbDxnR8m20bIc0BxAxakS73ZxmVR+rZz+V2OC4OH8n3+f2Dbln1e6rKUgpmdInBt
vHJqjNkZHY9AUi5U8DWAPXslUVm4vzaxWUYY6Wi2IZN56Yv0IdKfl3QKbKSkyuJdmEZPoRGqvgZm
Y24+9q3rNx+y6mAtzrnSsoMRv7eSN2291/yT/ibCDbtOR4kE73bLF6MeM5TygMg61bNuf4iXv7W0
eaOXxtvWMB/h79sDcYlV/uJkNAFFriUws5sPnaurPjLEzzhP9aJpzal2/h5EFax4Yxef7ju0rG1i
CqgYzkwxmmv8dnWzUmh2lDF+Gur4q5k+kC4ESA48JKp7zpbu0NcUfobneTEDN0ley25+cXv3C5ig
0/2fIgsTLBdENdMV0KpsTq8ZZrU+K4TXwXi14snX5y9jDefP+/tmZATkJvU9qj88XQl94ihdBVet
NdFVcShED435wbPav72of2PmqDmsyUfXPGTZsYz8JGydg9baD/ety84p2S1JhhhfJ4bcGu8GpdAb
KDoumXEOVydo+vg0V8XOJSlzoJ+M2eSdFq90/dZKZCyGBdku0Its9O20UcA2lGDUgczVo/m/uFN2
qrXSZcEIAe8O+0eQvzWo6VMEBYpJE55Kopj4bryvurvjIPeNWNv2kKdkIZHHSugmvlGLp8l++D+k
ndly3MiyZb8IZpiHVyAnkkmKlESVxBeYShIxzzO+vlfo9rknE0InrKqt3opm8oyAh4eH+/a9FXuj
nrYW4kAK/991sHXX65DMuRtSASaQ+nvEJ9xteanVT3NhYeF9c+iHlDPwPhMxCY2Jb2iQfibdPby7
G06wtZZFLI1lH3UZ+hLn2X4soDCfwo1ovfbquNis32iDi4Ok9yFoT5+lzJ1LrbaIDo3h9rt8etfs
T2G3YW3j6y+LqWMo6WOkik8j7aqwPKBes6/MDYjCaiEB/KyAK1FI+IO+og7z0AxizqcsUX0eVdeZ
VZR8rWPvUCKvJ0idviIAGKbZS9RZNLXTIzqPR9vMerdNtpr5q5/w4tcszrE9qmE72Xi8FfVIw4/W
R73UtjrnW0YWHlkMieKMMksucmU/Va9TJu1vB70tC4v7rNONtsocLDj5WzY8FPJWRXI9pl9s1MLX
gRWFxtBhQdK+xJ2+9+O7Ke7grt5Ta42GeyXsd0UWeza847fX9v/wmN+9OdHYXJ6COkIW3REC3IOa
tLKXd4apelGXdJFXjlmu7Gy5mAyicDINLozPw0us2HAUV7M1Q+9UaOWpU5U8Ovo5JPV7p40oRDu5
tjUdt3a9AhugAM3zhZGfxUVvKrNqagL7Uye+BxDH9aeDP1S7Xvq1sSPCK5fpy6WlxUUu95FmB1NA
S7lJvdgEXeM8xtLn8WMLxu5Vd1zF5LDAO6cpn26bXl0jhNcIGoMEpRhyHb6NxkmlXBM05GrmRrGm
uL3tIMCt3bP9wUb9aC0vNC+Mib9fhD8Ntc2+GwG3hNH8Ng2Bdmflo3iGhrJX9bB4TFD9Heyp3sr1
V+MuvLtw5FLu0Y2FYdQWaiPM6Dq3/t8OiW80fJjUczAc6uBDTHGaGuftbV1d6YXBxZM7NRQJDWAM
Ts1whAKA8vfTyHRLqPCeM4xdOG+8GFdjvQ0WhNoxcKzld5wrOIuoFHOm3mMtv5+U5oupABu6vazV
UgIEx2InAWfDs339BQf6QpNVYCYHBI8QTaj+KKLjJKWuUj+DmHSLipbpVu9xzUkZhea7AciksrU4
iH6t+lni4KRMZdTtS1neK0XgdsOXjdWJd8nyGF7aWbxb4hlZ9jrGzpR/qakOP+peGbpRCgWUFz3l
O9n6G254k3vttuHV9QHiEY8Xg2fFYledOZJja2ZXnfoFDJQzvsFObXUbN7U4yn+sDoy0DjcoILcl
KmkCghD4WUtLyEA5s/NMiBid3RwgcblRqluN8MBJABQCAmVNi6hSMKGWZxr9O+2TBQeBfRjoSdvR
l1FRDr2terye3I6uqNXpDBN4fvJoZN8zYMa393X1qWYxLUe9EGyCYou4exFwYjkzx9hnyQps+uXP
wDxU5b7vvPxrJL/VzEuY8+g6qKpkxnnW7rdKsWvoUejx6K5AzY3UyB9vlyxKbWMUfaNS97rkhz6N
rs4YXT6chvcsPgwQHA53yng/Oj83lr76tRnDEZAeytvLcWvZDhEBCunvqHbv4sxj8S1CFA6UgKSf
ik4+tNkR4IyAU3LQvVZ/kdvKnafSFewrW5RNawEYjJpg/2R4Grju9YfIHS01ylSgRJLcdtMaCe/C
+RS1kKo5STLs4xRxvIG+DHM0ybeNrRC35x+Of2F8cbsmbVnXUkkvFL6rXVgrn3XtWx+c6T7fzbH+
1HSVG2bBvngPt7gcVg82EwlIkgInZ/7wetnkV0HRdnTMoZZp7cfIRh/kw7g1K7e2uaK1jCQf5V2e
k9dW8iKqTeR0CI91/xBE+b1adqys+lyFKhdP+32ula+Slv24va9rHnZpdhEt/Wam8z9jVj22tAyD
MttLfu76VvXYTt3GUV6732in4cmwdwv0xvUaJ1OTynZmJ5PyHUa5Am5LK9qI/2uXNsMNTKGKM6su
s4RGT8NQItXGMwKv0L5x1ehFvkvi/QRFe1JsaSCsCccwFA/mGBiumGRbhElZrYr/aZqXRuVFzfeg
grGiahDqenFOXSodypAnb7WH1txtpuhUqTyv2nlvl/b3MpQ3XvKrW0yPG7g7VB2Ula63uJPkVJdC
vqem166kvCYaWDlrCxmz+vBgMADNH9B/RMdFajRMcamiQciZiOhy33Vt4sqJBWKp3/XxHpi7XnpR
jvb2xiW7ujwQ7mLQmNbYkr8FdRcjC1vIV7PeFiQhxmjuBn/DTVdXB8IYBWfm17CyWJ2qtGqqlR0N
sSgqHuwcFfFEg+Xf8eX4rp3V9sDLS3uYSv5XYX/Thgqyfd7En26fzbUhOmqUtA9EgZvWnIhMFzdf
W/exI/GmOvfTc5Ds6mhAT69CluJkWfti3huS9ggRVTU3uyAPv6n6ydcfJeh8C8GQ2wan279nbfMv
f87C02HcNWpa4dBgWfGpA2Y/j6+5tOVba4GQkVDApUCEQbMuAv3cSvkwVNwyWWPtLedtGuuHwgK2
ZzKp2QRPllq5VfEvBszFIOr/Wl2E3zQ10ymBHfJcWu+Z2ns26IL5izVqbpbNHhHSu72Xa5cK2CRK
blABcK0s7tKpGe02UOFed5JXprMPSIHZVeh19kYWt/rNYGoBs/obwrb4ZkHU+IE9EQ8k/T2UIAiC
xa9Vtyodq1YoKwNchYKN9PfaUQMKbm3f0v8smvTR6H5RSjoE86/bW7Z2VSF2+r9GxI+4OA1TlVVV
J9rUutV4U/Uuww+lP8/ZLh/qjQiw6oMXpha7ljdJ1MlxgQrvoP2lMASdmd1+rPU7K0VoQNbvbH/c
R/FmXF31igu7iwsScnVEnYBbnYPG/9lSiDWi8edsSg+zTBy/vZ2rF9f/6D1aMC4BALjez5qBLCsQ
ijB9u9fDF3n0ZPM5zw52/yEPvtuwx9vzo2WFqAE/BvLXgFJfQZ4/plsP+1Xv4VkIzvL3D1mceKN0
1EEX3fMyij1FfVXNxC3n4+3lChdc5o8cAQbZeNMYPK+vV+skoJKCHu9RgmDH3AO1THPDa1a/3oWJ
xdeb5n4ypR6vCZrwqTaNnVU3h9DSfwpB49urWd2yC1OLG8qvCn3oxWqi5l0uQSCGv8qtyYV1G4z6
w2PGZONyutgogWvLAv9Uy7lnS79qu3C50//NQv5rZPHtU6fNyo7zdrbnF8F1LveP/bQ1HrEaOcz/
GlkE9yGbJj1Co+RMmxWRtGMpfVboX8/oLBXBt3+zIPixeLRRYVkC+FW5n0Av4AS1Amisfi0t3a2T
DU9b/TQ2XCiCDgWEmnD2i1DYR9nQhyJBgft+cJlS6k/2WPgHhJec/09T4qdcmBqKVFH8gr3z8y95
l+2G6mUCM39708Tv/eNw0l0HQ2MC5FqOBE11lHe+NgAxqa3XYbZ/SZvzsqvlDEd0en/zrTLIcb2Q
zApNPWsQr8isgJnIsH9S9OwhR7QiaLtDlLXPLceU6cBHqaRM3e9N9MGBU4S7RAvOg+lvVHJWv+HF
71l8Q5DQvR+aoDYa0V4ZXuCHKpMvt/d1JSLRT9d4r6OfRrFvEfTqvGedHX6Sd91plO34CNNjsQtT
a3IHeYvKcW2y68rcIgCWqlP0wchnzMrhkNeEi+FvZZZfbXn4Swg+hOldYt1JDbIrWbaH3XIXKRvx
RJhYeBITB4ywMJZkgohZfGVp9HUznxC2L2LUOWF8N6TOq+V5jzjjczy+hOM/v1euDC4+Y2KG8gRZ
FYg2+LoBaFjTXvdze8PKSgS7srI4hQ1CK3qus6ypeIedvzwoiJLSYii3YJtr1a4rS8KlLs47eUYX
tzTH4JT4GJovZTTsOu1xPiXGM5x5O71AVOexBX/b9RtB4P9hGvySeLlCxLz4dpBw2XLSQLMbmZ8S
buegZNqGd+UxUaK9DbEB5OeP9vRxNNWnrNqC+66cRxZuMmsGBNL5Y6gtH2NgxQnk+nOf7ZL2PgHp
JqUfbx/IlcSSBj7AcCC+EEtpi3vbLlPA1DZds+gdPpT6xdcfUgPN6/msku1l5q/b5n7jRP84Dv+1
py9yPHiRg1ruGZoNs8OQ34Xn5BS+dOmuGz7IdeIiB29Rp1Y/TwwMKswegbtvfirGBz/1cmMXDG45
7pUP0lHZmnNbifjADDiooiUnCgnXbjYCb0WTbuK9pb9TLS/sjZWvHhjmNOg0qOio/CGfG3d861CU
gUblIRy+RJBQh7vAeAeqvIFLXxs9Zy2krsB3GKtyFn5bqgEFg4i3o6KAQftryHaK/kVtZ3eqIZLL
PsPdskt162wXgdebh3z8EBqHqu52Etm2ab5tKdSs/yCDOWnB30THZfGDIn5oODr8IOiFUBk1y13y
xOjpIVDfuvxjmj5UlkOLcAetYqS/qruye5v1UwjDuZP9C90vegfocPAlHCY5xYe6iCeWHCbzFDGf
M4KLNYxvzlbBb/VIXRhYXDpzrSm5M+JJfvOls6fjUI13mn1vVD9q3f42al9SJiJuH6vVUHFhcnGK
lRg/KHtM5umrHt0HcU9/SdvdNrLWpuNoIHZl0XagyS9+xcXOEaIKJc4Amucl2igphdN94jjWQZWR
0JGdtj2AC5rdQB7pheqSf+yVqN+4d1Y3F15EqKro8cNnc/0bMnOoBuqpxKvyu/YXXrTnmZjLIIS0
2bOtl9tLXr28OUe0WlCU/YN3rJc1P8hQnzkzwvwhMbodkjtuM5yMPr9Pnke57TY+5GoUujC4OCi+
XIS1NlId6dvHQGgLKFvuv7qBoqDPlAwVvGWhNIlKxUhslAIFCWycfs86T2m8/G8z2ft56SECtrGk
dYMGKHRKS2AoFxE/LmPeJWKU1zJQki31czzOez1O90EmebGx0+V9qG9hAtYqpijNq9RkGflkEmhx
yqs2Drs4CNEPEtThVaZEnjWW5q5TU/+YdRB/tbM2w7VtHWvDiU+qNdUfJyeINvx19dAAUoc/Fqwu
98sifbHktKELxX5zq5pHpZD3ivbeG8Mhq1/q7k3xz2G6kWSvOREc/eIlRmkByu/rMzL4TquPEIie
ofl2w+pdNb/dPhZrHVAoGv5jAXaXawvtJHe13TDKUPZurOff1WE/Pshd/y0v+rux/aDSuBm/BPlr
wKjDLAMCNzdO5mpuxsgoVXEQ4FRPFj9BrxpikdD1NdvyV9LnpWtNyoFRGE9qxw+plSK8uTNCZn2D
UxOo92qunjZ2QcSaZS4DdpXpdFTXqIcvfGyK07EMGkqmkhJ+yVEfBNyy92fJy0z1pNayJ0MmYeTQ
nMKAM0KCcNv+2sG6NL/4zOiesAE2sQIuFjhsSsY/K1f9qUBXQX9ArneaFW9cAWv3zKVJ8ZMubgAl
jo1qLEX07b7nkbUTDbNgEzC5ujBOLhgulKsA6V5bifK2kCfFBz00p24rM8ca7uvhqxa8ycU5M6oD
raSNt+/qMdUYMBXzCrDwL1GNSeIkRtjIHFOr4S752o4OLbqvUeZD+jt7PDH8YX7J+sG7/RHXzqoY
pxJIaGbTlnatsFeryWLsI0hMwfYY6VvPiLUnN1xggsuK7EteVs36QZkQwyUalM6jJsVuFn3pxsrd
7BcLb1+ehks7y5s5VNtQCiia5vq4S1s/8rRUI8NSu3k/EYpJPJOt7tva/XxpU732lHZmessuqW3N
ycGuvow/7eKtQxt9cNO++RdfinsE9QTmnXjOLwIOZL+aPMQ0m7riXfIr19waulg7XCTI/IeqB2OK
i8U441hL1kx5c/4UN48SwtxR22zEjDUNcUB5IDhALigoNy2CRiyjdOekPCrbqFVPkW9Puykq2l3u
9BKCmJpyAkEHqUAeOZ7Wp93OGlpIco3KcFW7Lt/SHtEcx94Vge97DICJa3Wq92NR256PoKbnpMGW
OOnaxnB5kjzwq+nULzYm6bQwjmRExhip9WAEtG3X7LdAaGsHkduEA8KcOWNtC/eNOh+QUxil55Qy
qdK/58XWuPeas/IW45gzs4P/LK6LsWlKPZTRk+CB7UlkkFkTeI35SCwVqKVN0tzVbbuwt/jUes4r
xOYdDQjzpc70Q18M3mZBb21R5G/QS1KVhyJmcSpCozdy1WrQlFBNd0o47wptYHncO3J96Ir4pDfF
6Z+HzEuTiy9l9FJToDUI+3vwneLeTobe+LaF1eTi0sTC4xyZKZTaH1JGU3rraNYDSGI5HB6cqgqO
Ofk5fMrtfCxlJuikqOQJreEuWZgqL0jVyVsT0mu+eflzFq+CdE6lzjJYcUjOLlBuw7/oyooWFCQE
DpOTf5DVQULqp1mPDI3RP6jqi9LByia93t7VtYsIIgKQczRNUSERq7xIHpLQqGtfEZtaOF6fD24M
TkNx0LreuMzX8gewNrCdMujN02Lx9bpaK6c+19HTQHJkHuejLr/FxluYG/d+WOzqydqHyda7atVn
CKzMw3PTwmeyWB4QYUmCZxXlC9hF5MF4KfLBi1IdRbPPQz/vtemvzEo8C4mCIhx2vgNu7vYGr93A
DmBWh5ohdItLPgICd+8rsy/WDZWRKHwz85jHXjva95OV76VNtbiV02/C0ybUmmykge1FiJn1oSjU
EVXgWhLDlQ9Wuev1D9OceCaEQVsX5Mr6YMtgABDILmRtywl+P++Y2E/5rqF6VpO/8vFH/b0snuat
JsWaHUsgLxSKVSZQhYWj5olFQ8tEKSN/0P1zYhofpqZ5NTq431Tl++2PtvZS5SoGOyS0/v6k8Uqc
yLZ6Ya2xMtWde6XclQ1yU0kdOzTqnM+pk/X3Q2q1XgEKF71qfTgmgB2Pt3/IyvGEZwUYLxAqkRgs
Vl2VSi0rHYoGUl15fflj7nY2+Vu3NRO3cjpB61NkFZxPlNYXb4gWYaN8HMvsXOvUj4bWbey76k5z
PGWGnPpXnvyLBBiIKCKlBDjRg1mEgzKOsjES4hOxSRIqf5LKaKc4YvJhi+9r7TjYFOqFMptFiFts
Ieong5X3Rnou/L0kx4ckVnPXMMPDUDhIKFYZVTJ1y39E8F/k3b95rSgugEQBhH3trWouhYHtozRg
KUP8hIzeN8VneNN3/NBxh7SA/r9MsoMPZvipC+byqNpj/jomeQjl9DDvS03hFXfbl1ZSD2YiBP8L
+FGhNXX9m/QB1TbbR8EkD/rsMGdp50Uh59Tq1a1+/dphJaH6HRPo1S5hFHWCwhR0AKjzzL/Merrv
IbDf8So49tJW53kNoEJoFYpDBsAQR18sq1S0SOmjHLmUuh6e+tDy9z4AcbA/YbA3VCU6FXlh7yNa
ft6kDDR1CZ77cRBEUEPd7JUBEZcwlYeHcc7Hg9xsEr6v7gYoQSY/HUFAIv5+cce2Wp4h015ntFeK
4pgUpXY08tA5JIWZ7mdDj55138/vbn/ttcgB0EoAZgAn/vF2biDWn1vQUMDwuqfA0p6n6WttyoUr
+1uE9iuZkMkVB2segGRBP3G9PiWNkJrIcfayvjfMl7TYOsIra0G6DqTlbxlKcohrA7kW2O0c8IlL
42MffZSgHVEUr9JPt7ds5TtZVK9MHYpDum5LqFMbMbGZKBPfKeSasZ9Se3aNUXIntb2rxh+3ja1s
Ggx7JDu0nWAkkBduq+SZE5ihwmnMP8TtY5ZvCayuGUDOgBca9x+RdrFpY5MnqRKzmqYo7X2iKZLb
Nq11vL2MlaBiaZAE/pbcgWp+4dsTX36CTy07d03iauPsKeMrxaON0LW6Ftqh9Iggn6EdeO0AzIsx
1pYzoO3otJ9q2oV7SsPqhpU1N0PBnFoTLSjGABeXYJONXUEPqmA0z//u+M9+aB2GxD4F6b8QZKS1
S+WHBA1K1uUUEDylkVbNSJpIZWU91HrTuFaoZ6dID7T97Q+0sijaapgQwE6KaYtnSlXbY5hLDpo3
UrpjgBUaEw3SO6hMbttZS7XpYIDEpeoqiIoX/mZkeWlBUpCdRY3ko6R/6cy/6/mcG7I7SA+2N0Of
2z5L7W7DrnjMLq5aZo+E0LnA15O8XPtGOPriAtOQhyna0xQme73/6OTDw6AwWzkGj4VR86B/sExp
w/LazgoBLfr0CPpAzHFtOOgcn3I7TineFq0OUVHxbYRgSn29vcKVI0bmB4suAGAEypdhKWjA3ZVd
lJ9T9b0aHhkZU8J/PlKICTpqDlyyxh+qmt1MriJbWX4epbfcegtp+m9Oiq2cYSD5gkIaltg/ey5h
NtphbBa/l2HQi2i22DpWv8eFgUUoKkp5rKFzyM+18wh8b0a/oqofN0uqa2Z48KAMi4qZCSjh+rND
qNTXphLnZ6V/KG20fZO/++BrVHy9/dVXzVAoosRGXQrMwLUZaVLluuq6HC1u7Zjtm4DVqK3nbM0t
rY0PME30v4Z+F+EvspPJSpJaKnq+fee4mt3uMYi6ePTCVd70DyIbjYbKTY3PcbqLDnNgnu3GuZ8h
NOt/yc7nf7xs2rq/kxb62VyP18s2ZqWc2pDCeJ6/6f033/womc/RlkbWypG6srJ4EwRlNxRKTp8q
dYZ7Z28kaA2UW+RRa+0LhvIAlHKZCCXRRegFb69Glk5xmi5jMVnucGQvK1kW9MKGcZwj01W1/Hx7
A1eXRk3WoFpKd3w5lRJnpVLFMOueI/kYlpUbS89KuxHrV3wTakxI2bnJYVlc8s7RjbGsvAMkqevT
rh8CbyqKQwLO3U/CjSAr3HwR3a9MLU6bU4MKrGxMTfKjGfcPUdpy/9/xQPek/FfY5Kdgi9JfuNgt
k2L1FwfC13K5GVsgl/b4CoFa8WBZptsY805hYvL2x9pa3cLbw3qWVcnCVGns/S9TVTzH5kPevdXm
c5V8851yYzfX6hqQzwFvJdF1HFAj12vjUPj1pIBDnJuXWFbdWmJOFKWtWdd2Uxi6uiDY91QroCVV
2RukwmuueWl8cR54OWSKWvItVcQEVcVVtBez+3l7R/WVj3dpY+EvvCCCacixofTFDsK9XWBWG8tY
N8FtTG6tAc5bJBwxbM/loPOaF6xiT03gN3tfkay72wtZcw2BpUEQBlIx5u+vvxTFNi2vOwMuNSFI
4gxeENpQLlElUb827V3SfcynrYfclk3x9wvPl+SprpsKmwVtAojyaea7dXxopu7E9G4n/3K2xqbX
zhpwa16N8Gzx8FocADUio5R0B8CA+k0pHtEuOMHiRe6Rxs//Yj8vLC3WRubR4xI+nh+N3jCU3mg8
zM1DkLyquQJaVTRK/vmzhQce/XKDxIckbTllmqtBZEsG7auGjsVBUYaXoZajf36mhRUerJB6iEbZ
wh/NKa1GLUVBuq5GxDCkQ9x7lWYc1V5xm+DH1IH9H6OH/otv3N3e0z/vASxTW/j9wqTYvOgzmU0Z
cdPQoNDVxyFNRbrVaK9MF942swLKv7azWGE6RnI6qzTN0ko+FcHXGKIaHSayBDxF3f6lVq8KKThS
ZdNnSA373KKNoSBjI5UbTF5/Hn1+CM9DSuvo5TBtf31AbKnWzDpjwWb2pLWhZ8yvt5e6YWCJxNUy
p0bcvqAdY1Wun7/FW0D0laSEJYhhQoFtENXt6yUkttZltcVeqqF+ShrjUDbPufzY58/x1CHAdJ+O
MIdOWyREIlxdX6qYFcgn2rjEs2U4mwzU5XoFdWg13ZOc1D9V6TmLsn0r27vNpv3qLqIbIzo/4mQs
/GWMFTRyRmEstFxLeibN3Li4/7zKWI4oFgHlJdlaThjHvqGGc4iFJEQoE7BNBzC7KLaS8y0zYqEX
AZlHH/gGYSajfSkmuJr8cTK6f7UYAdkQlLu8Z6+txLWiGp0//48IOTMm4Luhxr/t2CtTH5Ar4XKG
eCrTwVlc/nFKmVaXoW3MnvTMnTiuDQnVU9wddfXNaDQv8FsvnBIGJgMwWhvnajWEXJpf7GQC4iby
Mw6WPXlkr0+Z+UlFz9iWH6VUcbN+J5XMb3ZvdmzsW7U6WfCQZhKM9ubmjOGfd56gmaL8w9sOmtQl
f4/dFLaf6ZxA/VjVP4KoZr7lV8yoy/am/1kbuTa1SCLGIDWkuGLVMXqZfnUIg6cpSg7IO3hZtCvs
zFUGL/9x+1Ovnb7L9S0iTOmbbT9NWSqKCZb+WvRb16r4B5axhD4O8D5SBq7XxaqqWi5keabzLst8
QWtfRR+D4DXQT+ZxfJWkjdOxFrmY7ifeo2XEYOhiOeksl7k+YS0K+vCglIwD+pOEWqfVJHdmZ0Hb
0DExZFnp7vY+bhhegimtWssNO8BwJopnp2DYpcqP0TgayacQhMVtY2tX+cUqlzinOAVE0WTgYPrC
dg39NTACd8pzmAQOtw2tBwKVfrh4pMImuEj5LMZdLXns0/PE+3do37OgfSrDx+ZHId2r2g9JQ+vT
38uomvUwk23hVNYiKl0KXq6UX2HJXsQBtbLiUivBO4zZGxMlUfOYh++3V7hqglIrFw+NBPz0OpzK
Mww32qSmZ824i9sneTjI1afbJlZdg56BmJSgIL5MLM1YDtSg0rh+YDwIH7XhvWaqLD9p1U/a1t5t
Y6vruTC2OADzWNuzL5Abxhi4rY8aQOgNW3q460aYIICVxEAHfrFpug85nd1hxApfBSmJKX1p6n7L
98Tz9o/IAa3tf6wsfA9yZCWKVeAgFkpyUbfr/JOmnwfjW2+9adauam2PCfok/Si0Lm/voljAH6aR
nYRoCQQDYxLXXqEVaMlJPp8sUrrxGMya7k52reyUrIaCqbK1rQ77Ch6c4E9Blzz190lbuDrMy+0Q
5TZZsz7vID5Sehd6s25naI8Dep/cCx7yQY7xkgQUHBKK5VvSuqtuevELxEe/SF8U5qkDqeMXyN5g
/FUngRvnx/SeGr0Vb4Xp9f3972oXDuSY4cAd7/MKmpmvCn+NySfJZ34p/nL7O65dPgwpwYEKwJxc
ZnkaLIMuYRtnZ+NrWN0V1q6x/sqj6dkIPqhtu1cr6XDb4O9G3dJzoADhYwKCFAO617s4qgYjlWlI
n8Gp9ftm0DK31YSuXN8PTB4nGaOk5nwg+Y7uuqkI9+BJpZPTNt2HISk1Tyn68n5ofelz4fjfcyvr
KPFSTDAqhEpyoM5uzlDKXghxHM28s++TsIbhWh+dR1uJnAca4sHd7TWtfSwonkXxxOJNvmxppEEh
NTSj07NkNwdLA2fZRl4rJ/va/udTWPDqw/r4G0RH/ilCwoUP9kY0JCa8LWejGV21hnWociV54xut
vqoYIBQ86LDR0BW4tiLriMoFAs4yB6rvzcMU7Eq7/6bnc+Q5xfA9Trr0oNSpp+sZRA/9tL+9oes/
gEY/Y0qAiNGXuP4BkW6WTTVIuH+9Y654fmizQ6o/htqL/VeSu/232/bWcliBK/iPuUUgjcc0AnTA
aaNm+bNOXxUfMSG13JtZvGvbjdFJsXl/HAAYORRgijIUfwtjYwurm2MBXNEkb84P0o+0GZ9i+86w
4w9T5v81Flts66vLA3dMlY1WD3f59W5OEJv1Tdhn5yRrd0H1IFQCHXBK+U4Kk39xvUJUJcgamQqS
f79cLhy07hJ1UhKAGkVVHyqp3MuFc1+UW9fB+pL+a2bhINbMUySLO2EGdFcRHntGnWi07FR/vo9m
e0uvcKXUTLdZ4BtoKFqiuHe9h3LowzhhASlTiy9je4qhUajz+qQHgCpkr86LI2W+sPraNlsqKGvX
zqXlxbWjpiGFU7PIzn2wa4x0J2c7IxiPbSPd43YIzL3cPgxruQujvSqFWu5adamrqqRSrFY6+B6l
eclNpE6jx6jYIuJZ+36XRhbbaY7UpSwfN0mtUwg/XRwXu6HznOTYZf8cnsCnIzLr4CyBwywhVYpZ
F3oXGmAGzEz3emXKvVmChAGyx61lre6dCc3fbzKGP6airblRrK4fcEutNx9iZZ52hWzfqbmxlfyt
3TlgbQR6lPQPms5rfyw0GIen0gcnYJeu1I27LvwiM5mblBuxeM39cHrWgi8QtRbuFydyz2A/yJ7I
OEhzshv6j7LuVq+2n+/trv982/lWl3VhbXGuQ5iwIJUDSkJ2Pu7nSAMc2lneWFrhQbfIcW+bW1kc
+6dQZQbQjMjQwpwZD0Ye68TiBi2taUZn4G8oCtT2Pq+esmTjYK2sjQoJbWBagLzzlzOTTtEV5dCJ
g1ydpuYMBj40oee2Nz7Yig9S9uLWpE37+xRfe0YC8CjIaU6dZRDghu1V3b2xqd+9cn5BoBINSUFY
0VINWZuMeXIS3I/qZxjoe2l8M+FS7sw3sAQbH2kFEynqI4BPkYDC4LJC0kkVw0F1kp8zlWKu9tm2
i0PW6QR+qzg7jX7WmncJTK9MDTvQ7fdE1o/h0aeUESoPWj5t/Z6VdxfDU7RAmKYTioeLJKzNpzbX
AVpSh9qHY+jaNo1VqX4U3M5h8Kynnubsuv5r4EAqmiq/bvvs7/mpRQKBeTrVtOOBUxv69QfWpXYa
gwaIQ55Ex9K/H4a7SnqoQ4lSX/9C4DkEzcTrr/HqsZM9I38d5Aoas8fRZCbiwZB++dahS45D95TT
5R6U+177lfNkktSHSD1m7Z29Ndi2MhPGNIZoMoDghAR1qUNZZ7LUhXOTnytrl0bUZMzglDq6B0os
9KyfmeGWwbSXlBkd097lV/UyIhNPyfAolPqa2TqSDH8Ymq18WuzVH3uJAASQfx1xtiWcWh7Nnowa
2IKkFsF+JE86lnrVbpWLV+IM9RmRrxNk6G2J43SRFXWK3+hGzRCD8ykc7vvwh5V/Q1vZLbTYQ+ar
HuaHsQk+ON/j+leb/Qqj/lOn1i7hFTXBU1/7G1naSigS9SIgzfTZwOwtfs/AJ7IAPQjCrsRr0+69
m9XjHFsfh3LrSlwzBd8jeFpKZILV83rpvR/NfiXIzrIo2dnhnWrEbjHGnpNvdTF+y8EtPibz/ySd
oL6IFMvWIeVOKR86BCUj1d6lvuNJ6d+SnXtGYDxZ48/mGBs8Wab+YGvtp9BvdqF/arX+EFChYatp
aEpo9D3fPq5r6/+NWKU6J8BPi62OJdusyxmCn7n+qvgHBCrM8tu4hRtcCfocLHDRZKbgVpf1mIkh
OarIzPhSCLTn0qVr6Pofb69k1QYBGBpazWbMQbv+kmYN2gKqRmo+6mdjPmdBBnXyRmxd2y0Biv2P
jUVsm+Q086saGxQrXJ10LU4OeLEbTVtI+5WTbwNA5Oqnd0gHb/FdOAJ9aYb06qPiSY9g9IUJ+vZ+
rR36Swvi7xeH3ncAb2QZFqb5JI+07pwDs3ya7AJOQUnhXxijeUcVgsoKDCrXxqycJNHqRCP0TaJP
7ppINBvyZ9n62GwF85UHLKEcokzRFqFbvvhGhZoH9pyDq8jT5oOlN5+cQH5KTYpwdmx+VpC3BAoO
8iYb32+vccU5rgwLB73YUOR2yzQqOUpqMO4aXaXI0yAwYri6XG8EyLU1km1AQIz2rsCSXpsK9BkZ
6h7ehZmrfVbunOFn+QESMuVVkxsvNdXD7aWt0BcxSvFfg8uEildPl6QtN4RfVMqzYbXBATmM5CkY
W0j+6y4+1Knaul2iSN6EtIun0XTwnBExzIhxS3foo/4w+U34ORvSyARZaeTFQWV4/QCH7LiBHFh7
Dl/93MXzQ4MUAuEXiCHsTDuHzmtYRc+x7+w1/yGC8psCXpwFu26cXNv452k0JMKkXeBV8eklaiEB
UpmoITtlJPm+VdAgU/62ZWrsprQR8FQR0RYXimCb5Ia0YYkAUHztBX6eV1apcndBhH0Yq70dt+5o
2DtIHE5a86BlDwHUwhSGvcbOjwgBKNYhr37k0an1nZ1cHh3TK/4Paee1JLeRtO0rQgS8OQXazAx7
SA6dRJ4gSGkI7z2u/n+KX6w4XcTfCFGxitUBd5ldhTJZma+ZKfSgsrP0furVfxrDHsxpA6rO0vnn
V/6iGtAvXZSHFYKHXXEcu8+8bf1leTMaw0lBvAMIzR/xtP5Ztvfd+NoYsp37beOUAw2EAQ9oOzRo
5L6evtZKE2fAQnPBz3yyQxTQ8THF/zgKjQOog/8YT1p5eT1lyjrxTfrkEua6b2CGEXn3dV/4IxVg
5bfC0SxF4ociwo+3yYszJ1FifB0cJhfpBF9xPypG59sgchRE4hT9wxB1Owf5DwPnXxbdDx6NgOJz
GV4vuprDrLQWxAitidL/mIGlTDE6N/qHVrEPNaRmo7xbyo9t2t7lk3pKQidwm/VjsYT3ofauWC/4
hiHWkr7pq1PlnSLD/XT7sNo6h4WtFLenEACS+3Wu3UROm5icw+NIk07BHVd3+lOtL0d7NZYdgOLW
UczUi+knu6NDeD0fce0MeoXe1yWrqqOZG0i/stmL58KI3jY4wnSd/ryW9t3tMW4kO+Kbgx8RCjF8
h+uofV9C7gPAAQ/vg+KUuI3cOeuft2NsziN4YwGKBLokv2srtQHi35C0OenXvrcF4EyoNCR7EmNb
ccg9Id6KZiEioddjCYuo/T9xCz19qPEAUo0I77KTHe291LfOgpeBpPNS0TujjGyyty7GkK2JPszu
ExJ8o9mf5zY8Gl10vj2DIkmT9wqcVMzYqAuAj5LWBh3Oaux/gDPCj3NkPpbmozoGtes8FLiC/UYs
BCig1AmvI1lGp1KnMeo10HJuYqI9NQ3HCqWG2nvdZ8kdSq97Oiqbdyy9/X8CSkuwDft8KWzgLrhc
r8opj82PmvoNybFDNQSY/mIBcwjZ5qik3B7pFqgBUzV6/vhlUaySH1Kot1hdagLUah0vuhsVASjq
mhULxMGkRusq59IO81dl1kSvbLuZj6k7PsVahDFOo1uPGnyLnVNxazvijWAKtg3yOHLJpXPG2Gvy
CZRRBzrN++7iNxXtJX2bM07NW5QD+BdI3uuN0vSOPQ6GRofXnF5PaEtXs3OwxuJBi2z+3Z/1xDt0
ivlgDU9Zv55+Z9pFmwHkGgedKT1JytUonXlyyOGjHBHfUB8PzZLkRxXLFN+cmjHgVOoDMyvDQzrM
LmjRuQx6m4fYONTKRXgJ7yyFzXkHFk41wEZ7W34lqcVc5Ykl+vxD7mepg8/Sl2zYE8bZ2sZ8WczW
We3oNksvCtcru6GahOpC1xxW+o1HNa09P0yG9NwMxeuu2MkhtwJSjmAdCR0LLtnrD+3ZSKiMIyDj
LrUfi+mzpj5QHzPX9sFOsvvbn1X8ePmMehlLWlSrZ4fzKiCqXSw0/vVQOUaL6ezcV5tr11HpQCOt
gpCwTFisTDefIo89m3pNfYKelh7j2A1PsH8R5V+m+c5Sh+VozFp5tPPV0/yyDNvL4hb2+faAt24B
ASZFcowSNN/zenKNql3sMQfpZa41QiTCkytCruc0Rtkc5Ebco3rmfZiSftw5JLbuOTI0eKhA7x0e
CNeBy6jBNixkpkfje0vJ0zMfuyE9uP/eAZm7BnEZITCuCYfn6zi4AHWzGTLAsV/JP1wzu6PS2hz6
Jdp7a28OCf4pNkvoovKoug61jKikdjWXjmUkvtX2jxlmoXH2nZf5zumztdMpnUGDEtKnnPrXkcza
DKduYP0U7TuoIH6CgqxeLL9xniAKaiB9wsqgKngdBTZGVzYjDZeKBPqRTP5jb8TO3epF4c51vTVz
pG9UHfUfkAlpi+tV7EWWS7clFcd54zvV6zn/y4p3XsKb0/YijLS7l7UcscqDzE87R0++R5Ple3to
482hiHot5XPhIiZ9mrkysv4HvgSXxTisD6Z776BZHBdfb2/czbH8jCM/5Wh3lK1bcv0lXSs8SWL0
Auts53TYOg55TdM8EjpQlkwW52CqMy4SjkPNgH5ZHEIW2+1xbM/XzxDiz1+82aZFKZW+BCRTh+cy
dA+m/hYItvobID9y9p9hpLXskpq1estI8vC+1D4O3n0bPt8eyd5kSUfp3LZDFYHFvWix6ytNE0Sq
s3Nobn/0n6OQFleYx4NiNkIbSHOqIGnjgwtMF+Gs3zlgPJIbrlwck2icXX8V0IFe5IQEGszsZOhf
jay+19zvtyds69PT9YS6j7ACFQkxoS8+fWXHZZRN4ArYjp7zpbMUP57rw5z2O8tYTIt8qwsmM+9S
DySbfFwmdr2EqwdP3yYzzJ+S8avm0WMrglj5o52jozb/65QFnB6wAtAn/EPqcj2yJqPl60xszmy2
753l7ep2vorpXKNn91P7+d9OI5waZM1+KEdQ15G+VTY3cPVKOq5diYj696W61NOXCP7t7TC/TiLi
PWTaIEhRpPzFEEytnMLzWlrIk3lKbBX77OLUjjV3zxI4kR1wuONlsdzdjrqRKgnNILQOEPrANVcm
FVvGtExFTAEb/ZA0OVvGd2MKUx/wRqDAgczMzJ+TKsjW5aLu+ez9ut2ITbmODYd+DlSU68+Y5Cq1
k5ymAPfefW2g1TPN4OH3luev++A6jHQEmlXSm24NPxARYz8t8EylbKW9s93T7bkUZ9z1NriOI52B
ttVo5Qqz5OJOxTFrgJdNj5PRB/PyYVL31OG3546+HrAXzLtkNxutWdNUmWKSofJNnr/Ruh5q178m
nIsB4bQNzFI8A6XjcFHbtXa1iLsjVd8Zjee7ffOoT3tVvu2h/BPGlrKTZlTCQlUJY/OuyrvHWnuy
nb9vf5utNcBxi6CpCe6E7PF6qQ22o04xwlgXNb1Tv3ZfvCGCuP/834JI89V3kznmBkEKY/Tt6Z1W
IMxnZsFuv27rrLDh6FPxpyWDdPP1aBqGU4+CSziJpZzdz4AIxudJsx4cBdpfoQd5UezcjVszCN6P
B7kO1OMX0SGttZ15FZKVTqr63PK1G52SMT2gqHp7FreWw8tA0jYy7Emf9KKjttTlQcZjNPmbpsTO
aDaD0B52kMknK5Y9pT1rhSwngugxKvnFc6+fd1PVjRg4LlFAcflvAbu7/kqdgc+L2qkoxZkprZAH
QEJ+wSPp9nRtfBeNnrpQEVS5gmUdzBZTbiiYoMTKSXmy5+rgdi5wvs+7/FKRLkjHG4GEdQ34EDjd
0qILR3coFQcsVT/MYji0g3byiI0DVMCaILHynkTEQNo/KNW06VQDrwNtmcHjJvcK8uSx8aJTtydu
ufVx/oklpu7648yLnY2pyscpc+84pcfeNPeVUbeDCBMa0SBEVeY6SJTH2hjWJEad7fQXRGvzk9KO
KoW7Mdq5fDZDcVIDVqGEAyz+OlRawgzQx7wU4iB9XxzIwJN27zGxFQTINJx+0QSCgXsdJIGuZPQl
AjlR8tQ36Db3vY8U2r9+F9NPQXZMCPHgXyMXsnsnNZdMqP2gqWLSrMsf3OH77U2zORCqFYhZYePC
C/x6IFmqqGptECKp10DBzqQQSp/Wzkm2tTUtUYLiegZUKfc00lIrwpySD88JXIoTA1DZEw44Tprs
zNjWxkGbC0AR+0dIVl0Pxxm7xswzvbx40TsYfh0SAUKCRoW9jEju8fbcbY1KDImMnw/kyQdO7vB6
cVoPVaGkvE/NNGCpaThsx+serndjWLpgx1BvZVigoK+HBdcbifAa5sOa4wI83Gvl3aomd0VuIQKw
U7vYGNVVLGlFqIvtKrFCrOnBXJJDrwYd0uR7H2orCgccVVYObOQUpRG1eqdUSJGDR+3LyG+UKPH7
5q+VvPzgqEW486U2kIZol70IJw1qXdI4cwRcXv3SxfgsdO+6oj2Z1Jf69mw2H6z5b/qHxuIX6cmN
YC2jpNZNF4+eGDvkoC53yt4MbOy8q58kJWJFVKVF6jED8fgKCax1ehPvtSs3LipCIAhLh4/LRO5c
rHlreKsr6AlL4WfRO639eHsHbI/hZwDpJqxy/GRiEcDBvAJV7bJ9O3mn/xZDDPLF472BI7x0CsyD
wX0/Rh8nN/S7Yud82uARivXxcyBioC+CaIM5pvAVmSnLHgIEVfv3CIAJ2YY5CmboJG+MOkL/ycYR
ZM2zCpFyVTslZp/d97OX+2msW8GAyeS724Pf+4LSNomKyHUyMcGu+75c/lbGb//t75f2RaL2ixni
MHGh+H/0rO7VgHPRb4SgWkC6RJKpyvX3EaBEpGRCS45+lR4/zN3eTtqcpBcRpEkajaR0wgXxwGpo
4fyrOEOcb49hc52ThgGWFPmrnL4YazREtrKiZZl+TeYHtfyCKNftEOJHSkkljkk/Q0iDWIwZt86W
EEONLlUdDPpJfb9QzrkdZmuuqOHA66TQ4f2i7mKq3Zg2gyBuDF/V/ku3S8ndmqoXAWR1lyUcJk1N
yMI9sz4r0/BY2OpjGmXfb49jL4z8pLCzKJ2wsb2Yo+P3zqMWK8FeEXRnrkz9+lBYJtNQ5lVnKNjk
au4H3f379iC2vjkKdoKBpAsTHmn3leNgqaOYq3LS7xAye7aV17UDeaxf9yC0m2OhfwzwEYLhL3YZ
Wmk6cawylq7+NONhUll70tvivpIXsGDv/i+C9EWU2vJmIfB6Cdfme4niog8FoWq6D47555w9rk68
F3FvTNL3aYtxHRxdjCnHLjv/mA9714L4zb+OyRByPiZVfU/alEORao0xOYJll4+HVoufPb09rJnw
7bUDXIWQYzmkq/UnvlH3avgbdTRYCICqwSRjJyeDS8qlXpcZSiNpXz35YRw/NKP54JSf1sk8typt
/tvrcXtCf8aTbkE02kndbW7B0fqY1s/j+HT779/ctELjn0cz7ngylMEaUJClGIB8rnKykBVd1Ff5
rtuN2DS/fDPx8EP/SRjqSKvCiEj4KyeCF7Sk35p89Vc4Y3Z3l+vmYa+YtgHQNdHsBncKX4zSoFw0
1rIhmvqEx+aUj5CLzCUCbxitd6u7jIFmKWGgQr167/bwG2KjSk9p1zzVafp5dJU+gAIA9TCKImwB
Uu8uA9sDM6tGs8cb5r03xObk8yJ2xS/mopHyzTmvTKctSu7hKMTyQPTgLX/ekw64FQXEgUzpQXDa
VKKYKM3wbak/ju3rof2NyxiOLwLMFN+A30oHjVlWVerGbXkJ3fA1nLME+Ss1RuthD7i2eTx7ZM6g
Z+HEyI9JkKrNqpTk5pPZnrQ58ctYA1AcHkHv3t4YG2VMXbyDBLGd57F8EahpDyOhZxk5PUDZ6ORO
Bzf8W1n+mtz0jo7u4ux1HLa2+suI0mrI3WVa6w41ZFdV/Mz7FO46AuyNSa5hjfXUFgoRFFAm7fi2
QXyqtx8aV/e79mL2xyz9fHsWt8YkejdQqmim8B/pvi4KdCtXs7zUzrORwhZLj7cDbC1uHuBooXEo
257crOwGzU6dmqMFufHis5M3bWA7RXxJRxxabofaEDsA4gfcDvul/1N5ux6MY/Rhr6xsJGuFlV89
daV6itLkqOqXWtWeVqERaz0X7l4yvTVGBkc/lpoTsofiz1+8hJq0cuouhsboNMuxTuPAS57TdYf6
thEEGipcETSnSEZk8y4nTqdZj0HvOlZuv2/raD4ZszE/1P0Y7t3hG3kJFzj4H1ESwtRReqPWSTtM
kVDXrZLw1MTJGyMGdaT3h7U5z85DWM0c1OqE3shHHS6k441P4P388tFFh7rPtMLXvYQeSTjsSD5s
HC9XP0ws5xczbU8jaiAefU5N8z7H+MIktFLtJL1LnZ3jZQO6CUzjxRxIH7VfSie2BvDq2bCccGFo
YuQQPg4uYtjGG824C+uLPecHOznOWfqwrntAze2hgiJC45sNJOthVdao5iEvwUtWdv4SfdcziJzW
vZ7/eXvXbK4ravz/iyOdahSyFzQY6eEW0xK+6aeiuLeS5QO02D3ph81IiFnAEhcGaTKczbVWxZpq
RIYN8NIWHl84UVezfbo9ng2SMx/uRRjpSBsbELW1jmuivQYQ/BIcXlV/LcPTqo3fstHkDGiO4IAe
x8h8rVbTyfH6s6nPtV+o69GNhkCd9lR7NxIskG6A3wXVBiiftKHwhKsW+iNsKNVN7tC7OOTW/NFu
m6dCHT7N7rwnMr4ZEKQ/l72oUMv+bXM4NbGtwPCKIK1U1kFd/erzkE2HbI9LtnlWvIgk7RPMoqle
N0Ralg+69kFJM1/DudR2qQQuJ2X6sPN5N24sAMUoWAFKobQgjyzNvDRuUhrlU6qugdoU6dGqp/iQ
G2oU9HMe+nOT9QctDmcfdZ3xvhyj5s6sUfNd4+xbWPfzIW5rd+fy2VzcULUEvQUCtCwg5076PFrC
97IrH8Dm+s3a+vrw/vbgN84EYNtsHRyNkEeS9ZEQ7RrrVIPnkC6tdzCXp0G8sqP6KaZaf7wda2Oe
fxgyUAkVBjsyYLkMCT/XnAtWaXxp2/4uHrodStCGxwBPDnqlEIqp4xDm+jhPq3FUnRJwRb829/i4
+OFIum+jAZoFpU4Dt/lUZZ/WovLBVX3WpzSI5vngUDyctCooF0rO/d5v2viQV79JegsBu6fI7row
zDPjzzVZ73I6YWaRoJ3sT/P7Qrf8UhsPY/+6bTvWmvo11asvJudMZiY7F/HGLr76LdKx0YepvqgR
4IYozs17sMCOr2ZL/eAMdejnq1Kc5mKddt4Kmx8eAzaB2eDwcKWPUiZxPfUTH6Wx0i6o445kV1PX
+9vLaytZw1DpZxhpbFPSeblbM7Zi+ohRlK+TVKjtdzf6Hqpu0MJAix3jTml2ORnb43PBf5JMqTB8
rxddXcXNuprI2iqJpdNVm/tjnicgj+tew8li1FZMYbz2jxQD4ft6mJXXvEezo6I0UaApYRq4aTf4
VRqGOynH5srTf/4waUbsoVtC9jcwE7XEWKA5LPPzb1CY2HIvgojZeZFBTWZmdK3LtA9RdIwixx+W
710M1taN//2JeBVJHGYvIvVdNkGxQeV8Hh4a+O12eO/meypZmzuElBuPQqBMPHGvg2RDQ/VFwH/6
NAys4cQmTbtvXv5QVl9vL9jNZfMzkiy/oBf9ynfhgNec6WEd3qWJvbMlxG+VqjAUYP4Zi9x6ioox
TfuUsWhgnzPtocB0tHDepuoHcZkIbQWor7cHtT198IHgZoP/kAs/doVze7yAZFlhgJ/XLoyeuiI8
R17oF8OUkBYN6cfbITdXucWzgpqZxy0mbb9Kb0u+F+lZY37OUBG0U5CJe1iDDcIxy/xFFOkUX213
mYvZ5rU0xRdzDqr0MJW5P5sqxJEZFqLZ+cravR9IGia3jf0p63y8LhF8mOsHr+iOiEX5kxUFZjsf
DDrUvXUoh5DH6/De0co97vFGFsXvFf0eMP2wsaVZGedRtHf5vUkd+zaqM1P8l2E85Oqf/aPt7L0t
Nr+BTQKBGYzA/kiHQNKnDGUQOZTbPqrlMJ37Qcc4b/J2GuN7gcSfvzgDRmdW+6LiMqXXFFjOk9OT
HUbLzirewqGaYFC5rjBV0BjYdRi8cl0vbQnTlA9aUwZaeZ+VQ4AADJunTOxD1B/fO+Vekr15JPDo
/0HfBXckdteL0VV5UXdkC9B39SfTiR6d0du5EjaXxYsI0uMsd6CxmfAiLoNX+bPh+HqifkmiV/jD
5b4bX2ZzL/0RC+2XQ+hFROlAXcowqRcB28xj5Q5dDxhx4xE9DPKxyO9i786e7lNNPaxx/kfXhB9u
Hw63ZxTxt+sZTU09VzOH8bZ2ea/3xV3V7JRRNlPof8aHHfJ1BNilpARCe6WZDH9Yo7eQUN/0pu2b
6R5McHtZgg9EzZo65S8OHGOiVNOaEatqhqBNx/NY2Yd4We8RwsAZzJgCytfvW294H7fxJR72YGqb
s4keG7UY5GwcWXvDnRRH0QTSs1vyztfBX74rm3b+dvubbQFFqHvRNUKQSSjASbvPQ0PCyFPYYlRM
gpUexVxoh9UiY470oKpf0frvMY4wH8zpQ9Kvx2xUcbiN7/rM8Gl0nxatuW9TDV2I5DLF9tfbP29r
El7+OikNqfuySJOZX6fiBRJ1LkScT7cjbN3bGiYFAobukm5Ix4AxoFRbN4Bbi/w+wjk2TZrTOMEO
v+MS5C0z3pVmergdc+vifhlTOhgy2y0r2PTMefQ1Hc0gyoagqD+ETGfWfb8da3Mdw4MDvEcLAY64
lJiOZt6mDlYqF8f4VAB8KBrvvormz9loIbxqP5rjUWsR/YqtL0lW7eUoG2pUQMVehBdf+MUx61Zp
XLjRgnD66CPck51pyoC/bs5joz72/btIiQ+zDeCofdVQWS6nePRbHk4oOR7ioT0BPjl5pBhruAZm
qewc0ZsPGfQ64JcL6waAjdc/L8tso6083hNVkwd5GAdj906zqqCI1HedqwVtGB7RgQuRY9v5LmLe
5bP6ZWTpLNPyDmazrkIzm1Y/gc8dT6/L/nmun5v52TBWXy3pizevFHIbLTSP3d7W//+MHTA5eq7I
0sliO6oeoRsADeMyqHXgNE+VWwqYTzAua7DqIOG84iHqX7XJeHd77Jvrn7epUGKgOy8X1PrCmsYx
moR7t34prPJsYhUyVK3vuN25gVx+O9xWHiOewv8LJy3BXIOhlgjDlTx6ByvqrMRP3u8AMWkv/Qwi
naNr0toaAqs8TA1kbhrvsdW+asVD4UHvQs379og2JxDI7w/BB8AU0p52q6kBlM3a0VsvSKZja6VB
qn6pKTGsyc4NsRdLmj2Iy27Zihd3Uh7TjkdF921R/IEU3DabPe+8rQseX+N/BibNYp3NnPgiWFyM
J8V5cDX9BEgpyNkLt6dw+1x8EUq6WoxkVCNV0Xl8onbaVq8y/VVoQUpPq2BxvpGejSkIvOZS1+NO
FrO5HqFN8+gVtqyy3OqqoCHnlRyJmhsHPTYPSRNM9U6QzXuNJwKgYPIHuhDXB5ube5XWD8wknMmz
Gz10aXHIRo7a8NSPHwa99XtNDW7P6ebXexFTLKUXZ71j11gOTMT02vtC/4K9hA8p5gwH7d1vBGLq
6BQ63C4/TrYXgUCJu0hANFyg+bycq2UcSVLqFUWqyPP7odrJqzc/GF66+NyKppIs+Rf3Udv0E1do
jsYEjOAxQXpnT57mR6b1y4UA5IaM0yTjlLXrbDUdq164mExefujdbrgPHZosVq0FxeCiJpYjdoTX
+/pX2uUorsT+qJ1QALtbkUJZ3L2a+ObH9Lga8YIjbfhR/n0xx22v5sPgsUrb4XXTFavvVoNvmuvR
SLmib3/PrQlGYpuigtCrpBd7vXAiC+GuUBdGIfp3k1Dj+HHc3fHioJLn92UQaXUiudF3yWxBNovr
A55oBeCG28PYOipfRpDyOm1KJ72P4fZOVR7ow9/aeLZjw+9pEOkA8m8H2/o+CMAJvxsaFsCLruds
8XhNRiRXtJSroCnRNJqX+y5G24zdcDvU5ueBdW8geAkuS9evQ9U0hkkCXEi3dhq0+qHs3AMCXP8t
iHSnFQ4KRrHN5Fnex3Ls/CQ55tD7/1sQ6TIzQ21yEsOB1zg+uIoW2OWj0u7tHPGZf1lo4OeEjxyJ
laxMvA5pankrhILRbj5QhAvaNfs4DObDrKvnrqr/imJvZ1ybKw+A2Q/NHIxMpMUw6qOSGTzlLknS
XCybjrZxn9Q0HYBnUQq7PYmbGwk2NJJT9Mw476XlYJhh0/WoV2hqz2WpOtPZTY165zLZXHQo2ArN
HWDU8qIbC6OMlbmALpB5ZSDE+APTHjQuzKk83x7Q5laCSyuEdwT/SCqbzErqWa0KM8GDgV2bn9o4
Os1D5jvpjojb9pj+CSS3AHuwVU5YgW6vseVux/noTR+zXR2hneHI7EMkr3nUrLD/LSdEf9T91rpv
47w5FnZ0vD1xWysBMWOQLZTRUOSQX09LlXcmwkuXqF8BOtjmkP1V2cregtta3SZ37w9FGxC3Uph8
NMxhsLkepmV8tSjcgXVUP8eD9s7EIgv2zPvbw9qaQI5UJA0gb4GHkxY4JO4oalTIM03bBqX7nOJs
HyndqZyebgfaomEwqJ+RpPOocMBOTmqHPItbuYG+IBjreJ311Jku+uWqmwX10vb3ZpSNgEe958EO
o2AwVCVA5eiSKo0ddCgA/sZ+ePmrpNNESdIEp032Q218cty/NfUrPZm4GH5jh+MWJ2SqoS7inH59
juhTWeDv1HOOYNdg9w/iuJ/6aOe02jqNoSwKs14b6xc5EbZzFxsuHZ6BXiEI7GIePVRfnL556HTl
mA4URpM9s/Gt9cOeAA6KVBirSHrat1bUl+4CTrsaVsOPx7e64QbakKv+POwdk3ux9OtJBCrSu5ZA
odOo/7NMjkOeHiJe7GG4Hm4v1q1dSJUMMh69fh3Fp+tIpDaVqiwYiBj6fEkt7RKmyhH1gXOe26c6
z3ba51sPGFAiiMWDPTR1OR02tdasix7s4VJ4hW8P9utuRjfWexVbws3gzP/rwZvtnRN6Q0YWrLaw
NQC0jSil/LQ249yelRj2jhVT9on7pzDp3pS84gvXOBsWBc+1DIoqfVSb6ZW9hn4ydb9x/Hj4UuI+
A4UPCcLridaXNFl0B3qPtzQPU+P8UaRGUGfjndPstSg2Vw+FX7CCfFrQItehWJNZpVngcEtUPmZv
eu0A+xkX69HdTY43Qgn/HhPNSHQYsP+4DlUiReR5uE9e3PKT265Bi1tLUzo0fT/eXqebgXiqgbRE
8gHo/XUgXastBIv5go32iA/D27L4Xi4Piu38+1chuhJgFamao8kqo6Wtzs2oW4H3NRX1PgKwVKjd
+XeYWFdRpF3XmHPcuWMFxpe6Uuo8JXh4ptWequfGIXkVRTpFjLWP61iAb8dReTOCtrKV97rSiy5V
2SeH0Ol3zv6tfUZEeED4d4g7QPpK9TJNVlILrLljDz5ebihqPtnWpwWxG7U+Vm3lV9HoN+of0RT5
QMnvb6+SjVTMYnFQEYdgzH6XVn7llco4VSr73Jz9uvjOS8CsdmowezGk92Bn01jQB2IUJjL0zpPh
mr717+XKhHYQ7QSe6dw5MgogyXMaYjUM8FT/7pTUCtqnFNG627O1tad0FPU5kLGeBLZ/vaeGtVHH
psqry5qY1XlY7NoPC+O5Vps3KCy0OzfNZjTs2CFP0oAjnBQN0VULfVUg2dF636L3HjXN+8GID2U5
7Axs6xPpXC9UOSi9eDIwu1H1urZDpbzYTXUsw/6BuupjNhrvbs+fWM3SkxBG088w0v7S3W4uLSOt
LtOY49n5fWj2RKS2B4IChNAV5NUk5vRFuWboYnSkhqxiIJ8IYHsf1fH77UFs3MiClvVPCGkROHPv
rgm0mosG0wgvirH1vX6lr3zMkvmVM5sHpalfKYX96XbcrSyZQiZwdmwdwH3JOKG6JKHqHQu+a9Ua
Z6/GG61OjMFPwr7k1HU5rkhOzvOsW58mw4FrVDtBVqYGUvWOeU+3TRitLwj/3P5hW+sUzhW6sPwo
Qf65nvO6neLJoxR50ZvljEg/Cfx6WozHat0r9myBLdGjREdEpEJca+Lzv/i8szZ2JNGsUy217he3
Oa3ZvdG4R2fyArcPVLp3U+LdQYoPordeb51CZzosVfJ2cudAb9/b5h4MZWtJwxHE6pPhUx6ULqZ2
gcgZJVV1KRur8d3WjILYDP+98i5vyxdRpI3TTpNejQZrbp67ljOntQIduxLfDZf6dPtrbl5J3Enw
XQwc3KluXM+xUVV6oq1lRQHlu9NowQSAp05E521SIfu/qrW7WX+1lOAqPeceweedY29rC/NOQbsV
mjIpkjSjy1Q2RT80zGinHJL8vLbhIZ530uq9INKEWnMBw9Jpq0sFqId8wl0aH7Hq21O5GYTHM/5D
yBJRPb6eSU8NOyN3ZoLET7xxg6Z9LMd/727OdSf4CFzfwjReSii9qVgrrvD6Ukdd5Tv5Yz2mz7oF
sSX/nesP2AnyszwWkYcVB8GL3del0WD3fVNjdYZ9Uql8W/S/tCJ5xca6PXFiiUn3BKe3CWuQ8wSF
Q+M60JKqidJlPX5uJqbcXq2clD56cB1S5XQ6WMUft8NtfKercGKPvxiX04cFdZ2uurjD4ofVVy2j
sbHrcrkVBXM80dlwSVRk0GA4Fw3GoSrrGiRk2Xfn6C6xsh1y0RblB9N03jB8HxNCjPgVL8YSqjEr
eq7rS6e458kz38bRx3pIHm1YUGtXH6rqKwDCoExbvwuLM1gCPMH7nYW/cSgyyh8uanBOQRRc/whQ
y2WeDF19cav6vmrbh3JPBXdjhUBFUYVNPBVYml/XESiTD/mQ5vWlxfShCV/H5jlC/9IoYj/EZ+b2
+tgYDsVXrnwaMwa2wNJwHLwRXCdfap76mrEeWP3NFyuOeYLcjrM1KNq4GGpBVQCDJB1KkzmE67ro
nBden2OZoJf39lSmpxGDQT+sYaS4a7xnZL4xOHJLWhqMDmFAV9rUBY2maURr5GLl9TETmv5dqv8G
g5Kpw+nbFEQeuO3Xn6vXXEvxZq8Gse25575Wsock9pQHs5q7nR2wMYniK6EBRc7sWLIOWNmqA0VK
6v8J/4PTbI3Gg9kMiW+vtnEqSwyJnKo3dh7BW5NIQKpCSHmizy1N4tx7g1KEZYP6b/tViQUw1wvP
t1fHxvkB1BjeJJUnODoytDoJLbWdY7NBF//RhfTcejWc4d8QjIDniqIsFiG6hxug9KXGRe/cKWm5
TtI7d22fi/R3SHRIG8BccPlSovl/HcPoNasdjLq9JKN9jhzloDXRcRjCu9sTJib9+hZhEGh+0xAi
X0ZI7TpMWbUdorwRrzU7urTmFxuPxbbo/THZE1zaiyRPWlrnXItxBVL7vZN+LkKoIPabTPl8e0C/
rjIGxAbi0/ACYb9eD6hGNiAauOsvSoYThXMoM/twO8Kva4wcFjFJ7nZOPBTHriPQnl362iZCG54d
DEv7/pMb72zQzRgUvoSJMB9HRq+qTUmVLXK43NsnN/mEeBp63LeHsTVRAEb/CSEtMEtvu6iZbb68
u/jlKLyQbwf49YOjqMBuF0uL01peWmapxktuatUl63CCim11wDyzpsVZ12kwK9O6Uyfaiyd9+ags
zVmlF3Oxq9AIXLMJ7+dC+VyqoOKMtmh3Kja/PnHF8CCWQkDAQkIX8/siiShCJS4HY2UZKMZ0KDEW
8U3uBG1qj/r4d2P0h1mrFD9cpp0t++vhLQILkX6uWjwOxNp5EXgM18QxQjJmMAMFxhVlhEHsI0Z2
QZI93f6EW2MUtVGhgAiFQNYmhDyRDqXOZes57aVAjgQ7xhCdUrc46eg/V67j23sX/K/rUoidC6cI
EmjQzNK8VlllcOGp3cUwnnvzsdvzH9iYvqu/X5q+Uk8d/Gv5+6c54YH4OvTT6E2V+Jm7M3kb65Gz
m2njNgKoIhNYhaqRZ6x6R4L395S/Zi3g6IK2617mtTkgEQa9QO48Wee3KDrLWeewu8S2dVc7UK0/
DEoVrM34kFs7PQ8xOdfXBR+HyiHanvim/IKBrZABX3U16bkuEr+CKW/GZJY7R/hmEDR3RX1K0Mel
VLKtlDVyTYJEzFeVfhqHU959+tcrGyeCnzGk3FjRkKnAwLSHo64Gbp4+NCDrcI48LIl6jOtnY0LS
vNeTnex1c3HjjIj85o88RVp87WiG9rIUPZzpd2X5NE17tb3NRcfLxuCvpxYiO83lbgVbper6i9q8
zeeQ9/p84ESadf14ewI3RkLvy6HlJCo6CL9dn0Jt2agGHjnDJYHZejTwWrrv+sTbOdM3nmq0egTe
nq4e6A75EumVPg69wRwuS7kG/4+z89qNHFm26BcRoDevZBkZSmqp7fQL0Zbee379XakLnFGxCkVo
DubMwzTQUZmMjIyM2HtH5mRfysh+GBTlMKYdM+3Gl7nPX/SluDPio5neKfYXc/h+faXnQRBICdAF
IeDFG2Ad6Lmu6NqY2gDjOyj2EV3TQyKpVO/UMXAbNc32UUjbERnfW2Oa89vr1s8/KNZB0DA0UKGu
sD7dXUWm09X24MNo8QZncTP5yG3rVuZGen4B401zj/uEBgeqa6SDp1+0jYPGbs1h9LsxqVPkCLP6
TtYKe18gAebFS+ccHCcPPBCpjVtNoXKQ5LY8Xl+uMHIaYPgRIOx5k5D30qo4/RGxkptJh2P5+RLs
phDebjK5UqNvnMMLu0rpjGYS/kufYl2/m4KgmI0RrSJ73Ccf2lBQhPyoKjbMnLuOeF6hK4U+LWm2
IX7Gm6u6pfScWWkj+4pRy/eV1i8PkQQ7QRuyH52FvqA5y+2Nns0fAadqG3nChbmYNp5DH1WUnDVr
vchqGRZ7Ki3FN1BBmHX02JdPVfaQ/R6TXXrvLC+zmrhM/wv6g5HedS/8Rcc5+DT8LfSPaXArm7G3
pbZyvu+2oO85fFiuRQ726YbkamHApItUP57aaj83cmM9O0Uy1J4RGSVUmoqC+EakuuDYyOggOyBA
1HzqdUdq6NVs6LIFRW1rcDXIIrnTQ0iyXeS4XL12dmVm7ecl2Tfm+6MkMEjUiSELUauAV3O63lBJ
srLNFMXXconJCKlp+G3c1Z+uH5oLuwr+APAISbYYtbg6uXXWDGBiQ3a1iJVbeTAbyS0h0Li9xpNu
hCO7ESvOTylXy2smQKOPFYqU5I1f18ky2VY1qz58KBVxHhNhjp9ZYzT5QzKVsb3hya+VqtOoQPPA
eRUfoal41j0pG0rPSdkqvmzu8trTLQYKuJW2QwiUGQPOYw40f3p34D21ucoQ5CQwmtEulVeWdjV+
6HelUXuoKV7/dhdCBBJqeCXwH9jttnq6lWlNrk8xRvGtXB8abzE6Jfeysil4TmRpXXpABFEotqtu
2YXRAi0llxBpuv4jzlNIUmLltewKOZlW6umPQDvfliZp4EdIinqkmmHvJgRUDkrSWLfGEh/GXo83
juUlmyI1RuGFlzoU7lObSH4uk0ZTwJ9m25/N6GGmgeKWmtMgKiz7jMreWOSlnaZB7JBIgNg5G32a
MYhY71At8oti/BVFEJjQlVJzUF0ITN0USepJZevWabPhvRcOC7cAx5/blc77GiKoNJHaxBMxD2CS
tLensftRqrnjdUk7zBv50oVIALNcDL5TBNJ7rSLp5Dn5H7qsvi6HL90A8TSt972JvAQpw3WfOU8A
udV0MMvU0MVVuvKZdJSqZkC+Bk1TPfpRm81wUKVG3ti8y1ao5YEj49yvoUChEZeLQgTygXLGbj5X
/U1ajVvg1EufiEc1fxFuQe9GbOubeDaOXTlmVqL5dsY0aFnr/+pR2Hk14K2NqHLZkqAPgvajer3a
tYqTliZppjGJ2/g5jcbH2egepWFrDNpFM9z6JB9kzii8nC6IjiEdroxJ8+2ioiwxhc5RFDFuqlpe
NkpV4gpbxWbWIqaCkh1zsa/KYUskG1IbmqpvDNkdWAxPq7/WjezlwwdNko78c93vLiyNpglRQ4HJ
wFDE1dJqy1KjHpay30//FEvmOhBe1C09g3O3o1GIxwH6osJn2Ssjss4MV9QzTeQSmb3mVPM/iTml
GwHpohHQJNTCheSrvbphyrjBn6cQI3rby7u6LunMjHZlx//FEMqZHHKDgv8ahe/0aVUWRm0Kpa7a
U4ucvCdciu73e78Mn5+WFqLNhHW4QKdOJy+NnjBnxmQmT5vL+9axhvpmmEmB3L6oleTl/ebwO5l2
CTV43run5vouaNoyiiw/s5reHazhox7ZN+b7yfXAFv4/+RAMMm1lZunrEbnJ2PIjqfaFFXR13l1V
cYCXUfBCd1yM4lt5m5OJodVSaDEeNf7MoyWgEWP9rjN7i51zfj0IQ0hLvtYOCdqnW6YzRXIO7NSi
7/O9TaVPJWLtOZPklK13+yVDBi1HbgbmxtnrIT3N2MtBFSHWaJaOF45o8YVQXWU0HLc+z3VLZ9Nm
RlBhci/zedBz2avdd82udmOPdpe9dbeeJywkKv9b09mM76irHR6kWNKCB6VsHtEgqaT2UQlrHqkb
eiqXV0VQYKgHwpzrt/hYc4yXmv1TkzjyilCNDk0Vfyjzsrgv7Hbj4F4IRGBzxDwggHuUlFcHt0ei
tc/lkawhonnqSkr4xQJc+ev6eb1oRfRkyDPJwNZMzDhVjaBQaxVFjqSq3UJTm6NC8vfnuhlxWE7v
I8bavyJF2T5yy5WP15XShVWOFGxnZdkucWAKZJKsebWpTPvrpi6uCNQ5YglAz4H3nh6nMlaVYmw7
Mjs9HjwEBwc0ASx7o9Fw2YqYP0Z4IICLP3+TnCASuNh2NEB/T3LnBfmR5GAWkb27vpYz70ZnkKCN
kjNjZvn/qugqjShEhciU+H0euk2gv7Q0zlqN69zSP2plu7F1Zw6OOR6siPiCiSZLEV/xzaKMcumm
Oeh6P0VjOSP+OIXj5Uyd2Tq1Z7sHZlcoKTrA4V55iaeGggkwXKKoPQPJhi9o3eYUsaStYVSv8ezE
6YQVkaOiDkFSvHa6Xp2rMuzbxW+EqqBnanMWwkQf9J8ZIqXdzkikQnucJHvI7pMk6V8cLbKdYzqY
mfVQBqVuAIvT7MUl34n6XatP5m+tq4xqHxhW/N1GfPNTGcgKI7onAaSc2l5/1MYx7Xe1pNQveVOk
KPJWpfOlnCLtbzmX9S+jU5enLLHTT0WqNs9ZN0v7LAzyhAe0Vn0cULKk7sW8sXJXLf34klBLfRrz
ZOlAjztSvx8o6/5SizL9mc9B/CkJoqxwjaIqn4N00TOvWgzzQQPZG+1BeEacMcQTvkWpSqAPhlGm
FxGN80Fd2sE5gqPLjEM+lGn8SS+LqHS1zJkfGr2R9EMUqxKcR0P7aQaJ3LkR8AP5Qanj7HnIkXp+
LGKJd/Eizyg8RXVAYyDLR+lTKMfpt8Uayu+j1Vq3iVzP3/DyNHNlOlelpzGf+UeRZFDa2rwclJ0U
lBls0aHvP4aULuTDZGuJsssNpU68rit4ZGRR1+Zu3avm53bRpn7fFkkZuBx/50cUMxzipp/mxKFs
tkjPg5zUudvHdVfunDZSkO6uE1TVFqb//BMXYbnc9uydyejFUetu5ynMlY033+ujbuV8NKIpMJq8
awW94NTFYzWJWnWcRp9ZZgWKzfPAO1YvzTE6yIszZrsgseSXvkFfxc0zJ/7YlZ0VsyFaobtDX/Ip
lNoZWk+blfxHUGUT+I80UcGqJmy6oRRNwq5QXtupTEEY9plsG9DNzDi3XCW1ugdSCjkH5gsHwgs0
0j4PxUD5gfJkvkfIv/4FaKepd46ydH8kRMLTXTHYaEHaI0CYvZKq0f1YOcFHK85z6QaqSd4frHZo
pmPnNP2800CuFy54FutlakdZ3kEuCrP9MC1zGbpGy3QGt681K/aKhlrRRnp2IVbxlKJEIVDFItc8
3d9kHqqoMKlJj2YFp/RoatFhqP9I2Zao/nm3A0ApTAdIIvRuaOatXoe2VAwTSnWUpZNQeUH9YXId
RJsPc1LJ+yJHQyPupy5x68Jmko9EpOgDSzqUFshMnpzhftTrZEuX50IEtUX/gcuBxxB4gdPloz2e
mp2eTz6Ph5nrQEL9xjT/vvf6gdTH9jKTgqbcWaV86vu27GN98XnSHiCxIAra3fWtmYsBrA5iO+83
Rx2RRwOVYaGKf7qmZTEHvVxC2S8BCj71oqdtVThvDlaZLGuxPC2e5HffeVxBMLWgFtJdsdaXRGa3
1thO0oL2X+Ls0RzPb9qm7O+MVi8pLhpbGgPiDj2NC8Ien4wsnJfLGiE6tFPJR41kP0piywtDvXpw
BmnYGfMgbeQoZ0UAGAu0OZhpQamGG32do4wadTs1kX3ZCOZbwyx+qJ09HqfY4bIBsPdYmErnZYpU
H65/yAtHRiBgKZ5ywwPyXVOrZKmIw1LVFlDftefU6l62h5uxd557oc6CHpc6fRq6lInRt3HZTm4s
RgZUQfJ8/Xe8frzVZgM8IpFBoBBW4NqjwMG0ztAViq+TZnlDSeHctUZzcJOpqPcRPdR9XzWmR6ic
vHmJK89JhvaQxz0jp5mk5ubj8KeOLd3rla64z3tZepDlZfmMmsh4gK/f7Oj4ZoyRm5yboo6qj8Vc
d+5czMEB5bP60Q7L7uP1RZ2ffA0GD8ktxFQqfab46m+SNLmK1aqFleRr0/xYqfXXrtK2OnEXnBQ+
L2BcmW8H7GN1EquZGQRkNJO/QNx4UNUp2OHP8U9L7Z2NWuK5KTH3xuBVykhPmourQMa85biMtEr1
y7TWXcfo5hvESnJPn7pp4zyIv+rUG1gPlzEAFu48NK9Pd46yVcSaHc1v5Li+V7t23suDYb4Uudbe
c12bgqXaecZkhp6zzMOWJu85QYFbhNDFKGb+ASG+ukkah26MFmiar0w09xCpCxyUUdOfEhNsnXnf
2tVRX1q3ksfDEAqJ7dvrrnP5BzhUtTieLHdNMrLhwDo5tSJAhcyZncJ92k9eJteIpi9fFPlzjRhg
YWkQ0+0neWwBHG49MS58btHJxnnpJ4tJRKffoO6xPw8KManMh8+NAmeP+oete1EQgHK8vt4LH1xc
3bzUhS/Txzk1BpUISV+9k/1cRiWO/HlBBWfQ9YOVtuOXUYqDfasO6aGwktzTFqfcX7d/nqNQOBLz
95ghjNOtyWl2NEkB3iT7Q6s498YcD3uzTFoSTjP7XhRSuREazgM+9gwh9sPwEN6cq5woUCR5qekN
0HJMzBuEcou7MLAzBoSqw4csDfJHKRj1J7tELO76Ss/buSr7yz7T8YTfdJYqqFlgj/bAUjM18oLS
eZ6T+UuJ7l/Sj56ROM9RGX1qEyQL9S10zYVVY1ooTdvitllfc3GoR5MtsepaLsSN7QXDP2Xi62bq
Vlblxe3xP631X4PCx99EYC0OKA/1GHTq0ZXqf1I7PUAkfrIrCSHTFoB4fFfUdeGOlrJh+8LxATMA
foB1cq+vp1UtNCmYLEG5xsztfKemoeKl+UAncjDSDVPnyqJQrwFFURgSXRg86nSZkHvNiSez6k8l
GqKVWyAlbiM4uQTZbzluHxnSspPS+raq45dxifbqz3EcviZOu0eXbR8wMSVi8MWS/IVdtw/HLWjM
hcMFIoXSCEgKMWJ4FUlsamFVAhrMNzRUH83Si+vvSUFzrdkKI1uWxJ+/+d70uEy5NqjEpQiwycND
Z3aHwKDFvTW/8aIhGlDER6EbsL4LoRs77RQ0KgQy53FsviddxWQtwzXePTKZT8v1g1YOhExmJ60C
o5FMk8BHqH6WZLvC/FFW5o2mjXvg2Rs5/Xm2giU6QwR90VXWViHJCSxrMPRQ842kK25CK//MLbyl
R3nhXqNZzXos9o3lrLsOSiqZqCanIDoQUUdSvB9vAXgwlxLwCNMCYmPZm+bU3jQAJG5pV/b7mQzr
YbSd7jP92mGjUHy+aOiuIg6KeSRC4/HUYbpI0oeoSWW/bVXE0NqlPar1kO6ux6HzWMAwGyAmgvxC
GXJ9u6WAZTSND+kjXX+7mAFqrP1taG4kTefRldyMQKPBfeHBvUYhIOolpXK0KH6qtnvkxA91ZQhg
1v0sTz+CWn3WtmbXnp8CmpY0qgSXiKxyTQTLdWd0BohTvg7e/lmp2mGXFoF5Z5vAwaTRnN7tojwQ
SHwEtk1Mr1ylhRK1DLtcGpKiTi3uo9JsEf6KUDO9/rnOnQJGIAA66j30Y8/eIoA2Sj2WJ90vc93Y
dXraHscyfP95o7tPkmuIM+fgF6eul0lNOkQtVpCUMZg3RLGi7HN7Y8vOXQ8rDjYE2J5cdlXcWqy8
CKZO0317CmrkZyXlJ2ffea7bVttf3zaRE58m7bgx1qheoVtzRuxoc2WJkywxfKnqkqNR5dwlciEz
Sl7VjnMyzF8iqd+6+y6tT+MBS5ikgIxu5OkuToEV5EXZGX7c6EOOjnGSAIOjeKq7eluGW/pY564B
/g0wHDGfIMnT4NRcWcx9tYy14S95bXg2U2IPfdtJh+s7eWlRVO6EHhZPYcDIp1YcFGiWGlFOVBkK
t1yenDS8URJ1Iypd+l48TEGJc5Rgfa3aVihldAba8aYf2zHY2EHPbs1MG2/soIxunI46N7jZd0NF
OLXsG5kvzUAo2Kullbo5DQCSDQQOq2FnR9F0z/uqcmfF6Tb88UKmK2wBdGB1gtG2+ljabKSNHjiG
X0OtPJb5LN1n8JluIGn1fm814W2RRf3NLJmap49qcp9Ps7Ile3HhxqM5iHakQosaduIaoRZPQygP
QQF6QC7Iqae7Tg/3evEP+osm8i9ox7qhSVEeYulHazPlvuBKFB4ohVKBFUgJ8edvMqKqceQwWGQD
bT8rZuZLNO30aI5cMtdqY78vmuKlSmsKLBwZ/qmpcEJGv+9t8AtmZMv3hgab/0Myx5nqOtIwaRuC
4udH0SaVBD3FEDvEadfAmTzLohpVINOXyiD41GRW+6eaAnkjtz5flLBCdiA0xgRJ5HRR7WJKRFfZ
RP/Zbn6og6MdMo1Ojhunbb9xIC+uiDwPrgvitxQsT22VlmRkmZRZvtNFY+NSEhvLw1hCyN+4FC4a
ooksRBh5o1irQ6jUtlG0A1+Ky7r4kgVWfiNLcrXB0D4HUAsshih5C7I4R3C1njahl1FCCveN0Cm/
ISYChDdppadmbIa7fjTk+3BalLtikuZ9Ajn6kCZyfmzzvH+plexWT5KMGcdBtreSOjja0qB/l7u0
+5pUc/VkRaO5G5ou/W3RNdvIAC58dRSC0AvkUwgCuAidb06NNTY8nOM2AFXKROMypFJo5sZHI5s3
PvmFGMXhxLsEYd/gVb7KuntrorloqIHfcX0priJH0TeTuzrbU3WIf9WlEDaN+nrYaeYQFQc7Hcsv
Q2ooW0s+F0VWbRJU0mE8gm7vuk9RZqgHyklkM/s4SXZVIk+fGilyup0dpgewFMHNwFivXZqT1jWj
1Oy7OXiMc6d5QpslfchS+4veoN2REfg/vPc+ZFwNVTjqjkIhea0KLSv94HR9aCOeYM6fzJCOW5mH
1fNCqWLjaJxfirzmAGGBVRGDHNa84a4XNaKiSh9GJ/fM/JeGSmKDQGlZOdDj3x1cQJnyYkd1lbyd
f5+62ayFbW+UVv5Q2o+CFaIsiF1/f+/eiWo6tTUKxMSpdSmVpdA4StX0YSloOuaT8ltXhsUzw81h
UmevAfSnaL2hEMK5OZeW1hCP1aKwzB4CLtOnLI1F4TKymPVgJHccna2p42c1Q16pNIPE81vI466Z
jpFs5WVP4/ihyGX940wBZDfoPbr80fhnCTrDG3VA30qkOS8qA+03cjQRI0+yXayTuFMmJj5QeF9d
DH0ddFrTDeXDkIb6Q1Isy56JWdOxjbo/qcQs4DKSGw8BHeXj9Q965qHCsBBIJ5vgrli3pbQeFdIl
d8qHqRZ8Jk0LK+SggiBU3FmlFXLIl675k1TTu1kLGCZAUaflrScUW0+9NZYAXBdKVD30C4rhUOLk
Pe4Uu3Y2dhsH4zwsClsgqcBbEoEhz57aSowCJVgtrx6Megx2RVM5MBRI05RSUT6AmY3+2kOi3wXd
lGSuFcbqB8WZipvrO/36Ll9/Yy53CiIoc8AtWJ3P0Q4juvRV9bAojfkRGhuCecYkGvOWxgZAR0rG
uTjIctl/zI0eQZw4S+fnuewyd3FS866TDOvQBc5PFbzoYXHmwwS5xAvSrvpx/bee3VhiwwTDj7YF
xbZ19K7iwXCYR109pEGi7zPVfizIso9VYWs/r1s6Sx6wJAjNXIyaGIi3KjbSNEkVhIfLh8VR4l3N
tE30cqd8Iw6fBxNxugTv3TZU0eE6dYDYboM6NmuN5l7Qpbt6KFRqp42ZP3etnIzIiXfGFmXlfA+B
3mogPElgRVlj9VbmLT5nnGqTkXtLuHws6nSKXOQ8pPqpmspki1h1bg4SFwguUlfdtp01BdTotXFB
Ysb2GQAJhsiiIWk/yA4gZDeWo7B9NxBBIKs4UfwNDrfYutZV6U1bS7Nt+aGaarHL+NBkOCAVGoUb
mfmlhdG2Epw96r1ngA9cZmnSIrb9CfSah3AvWsugoNKPYxAx7uq97gi+840x4a5vUjUqeJHB6GLb
74GuuLyoStecEvvd0Z6nG/g0SkIAS1BhO7Vig5Re8kEC+VsP6lFbGkSi8SK4W3qUuONokSwYnV66
jWamG/iZ84BPGkrFizaGAAms4c1twBTj0YgclCamXTUE9/EU0/huPy2DcqylT+/eTwYdmuAlgR6j
A7J6G4TdXI4JGaLf19lsubMhZ5LX2WbqvDfHZpoObxykxsEXipLR6Zbqdq3wBqlKSGnpTWxxX6u9
Iu0ddavrdOaOK0Orm9qsbS0oDOTzMnPYqcXfcny2qnjjrjiLihjhhQibW0gG4ianqwmCuY1ioSpR
mh0E57L8VMh9vlHhvWjkFUlE4ZyBACtfbyIpkwIbWZN+iMHoGWEfP8oIdxTvPVNiMQi98W2ETs9Z
ZHIySkaOjRRgGAe3Y87QZrqy7YaVtV9zq+PTpDHglWSaVqtwG3W53fQ8je7N2auU1Ov7xA1gkVrz
cQpvr3v12gewBQINLsrr7D2oZKefZzRny6iMwLjP5A92N3n1zuq63XUbZ+nCqxG43/TrKYCAkDg1
MsPdoFLhmPdyYkrAM6Pky6JbxZeBJ9FdPTvht4636t0C/OwYakvs2VDqvsq9GT6bU5Mde4mxYKg7
tndFlUHjy/VfZeloqP0nerg17+81bLxNbvi11J/JGBA5Y2fWr/NKW+bGzjP7nhwz94bcCQ9ZXSsH
gMDlEaGpaVfMTb3vptreJXacPpptOx2lzixCqnV9cFeqdr0PrDJ6tNo2eLCkuPzUyWX34jCm9QbL
8u2yREGyQylH3nUdRE0I273R7nULVLEbKeBIN4LKOm1gUfBcBRsUpCElzdVZB9KbL9Ni2veQwnmz
HRW1vZX67ymlh+sfe8vQKjWs5BnAAmD1+2G5p2fvaaPm5vFTOnz5D3a44QTuX1zaK8dd1KLrYibq
3VvGzCRec+8U8fdKr/fTYh2um7pwHnm5/WtqFZBnsy/lPLLte5TGPgRoy1r1oZsfOkN2VXXcCGWX
9s/hGoHWSX5Ncef0rKhZH2twm5z7bEDlfUTc+7aFp3xjz/2jbs3KxjaKbVo5Owx2MYCPXSQnWZmT
By0KlBJzY+NMbmoW/a5R4y29glcuwYkZKvYCSazA6cYH15iZlEpR4lh15I9qXNUeCuJBtR+ibvja
hoPFbBVrVH+0cB6IQHMWTd7Uzn3vyZPazV5aOv2n3paLaNegxB26VKM1pBXmMtU1Vwvn5edg5tmz
WciKti9SXWXMshFqyi+5ajQg23PfjPaOVgmPwFgN661e0pk6MPcaUvk87sVAaiF9dfrRlLmPA0uZ
Qt9JgEwM9jNo6Bu9MSImKEpMOfs+1AzI0phh2uZfF/5TgtPq/bCfpS3c25mznv4Ua/UKyakHKGU8
hn4n3eVyQu5QHzP1aI22i3bv8Z0n49UYgj0GAFvnDO4KvXU2om4O/Tj7GmvSfpj/DtEnJsbeD9O3
66bOLiphSnRG4GaiQrzuj0sMewXKu4SoD9c7NbibwIjPW/JoZ4cPQRSe1QRJHlgiZzn9jo5RMg6z
tGK/ye2HPvgSKOlxZISx3m+krmfIFDwGS4Jnyi0Cvl78kjfZ+eA4QRDlExgfRbo3rHLcaySyXa2V
H8dam4/pVE77TGHYgxkq6YcpstvDHCG9MEb2cITLoD7LI5DfUiF3q7kaPwTkjU99ob2Ug2O9AO5E
s/76Jzjr2PCjBWdRZL9CI2zN5ZljQLG1liR+nfyOwprxTvNOXfQjhKmDhVRNPd+jZrkrvnIYM2vZ
KHZeNE9PDmwxTRgadCvXriEUNLNsJIh/M8i1hjvEyIO7zhhcyA+wACfiivHBMP4Jm699q++iBFjR
9S24cLqgof77E1YOUippaqSGyVjG+UeYwGbr3EDaDZ3saVsAF/GeWIVMMlmB9qS9Il5Xpx4STZaO
ujerDeabsf47BYsbDt9zxpSq4WeDcb3XV3bu+pA32VlReOXqWTP8x0JDs1jtI1+JfTogXmPHu8Ix
9kb+87qh84NMBYEWLnVJGuLUkk/XBb1ftktdi3jdqwJY7ebS57zdgK9cWo2IF+JZSr1CFt/xzfFK
sqLrhyyM/br8I0le+Fw4913z4/0rAS1og7jgcmN04KmRtJ4NNenbmEPYelm1yxiVqMxb1ZALlwsg
U1JSzhx8eChUp2YkK9SswDRi0NJfLS3/IIflsbSiF7tJD9XC8FXUwBv9mxNWk2t3zdMyS38FJVbq
N55ylzaVz2bzZKC5yI86/SHLNFeOADIgWHVXqa8zSpu6d8dpS7vkkovgHYRGkhJyVXE03ny9LK4j
SMpj4ptS4hVj7PbG5IbJhsDApeWAB4L/COYTmuX6gOmlFC26nvih3LsS0RKymsszZNA3gv1ZjkWH
GXAT6H1aWZRAV0FDVgY1CgPwnG3SfSiVfHRFhN1dd8ZLq3lrRD3dM0DwirlMTeILaWSz6p4qrXRT
5zls7P+yHDGm3CHnEarnp5ZUvZ4cJ+0TP7HyxG2k5EmWxq2a3FmhG8oFjA9gTQriShRdVlamuqya
JsMHZnWYjk2kjPvJWYxdA5yLYpL9a5Y0mQq3ke27YnL2wegk7w72XHYAMoRuspALXN03pJETioVy
4luxEe0kx75v4MPtI1n7O7eVsZt0LurrX/GS5zNNk/o+HRRi4+qIIXnSTEEqfDJxjjwSlhsyydRL
mIa2sbgL/kL8pSkF+gJS2LppYVZyX49FmCIh9rdk/wiQWtp4gtHz7iWdGFp9yDDq+0pPpMQ31GwP
ovAuGA0fZu7+upl10wt/EYkbSF/UVgQX49QrQ+iCQx6nKbPMnXpfBUU4uvPi/DSTvPUoHUduYgeK
y1S0MYRuOG42rC98upMfsPp0ixQzs7EuU79V5G/MMD/2svGUzdJNIJujO9n6Y2JqX+uwvpl7psBR
kAbtkjDyPU+QDpuyXHZR09F217fl0q/ibUfYoSkBiWj1q4oS5AQ009SPGsO1pmSfLS9WZbz30crm
UxylR0CZQTXWgKI60aIexIFYe/tQ1z8i7UlR4xuHV8/7l/M6/gUiPm+tNR0hrlozlp2M5WjNXtHh
KVk/2/rdBTixHF41uNOrlXXA7jVrDNo89fu9SccqKj4r7Z8Sstfn66sRPnma4jF9ivAGCAqoLZyD
U58dtcFJxoZh1ZLKfNFmqEoy2XF/3cglD2DkGSmKEE0+m3Sfh43WtkZFuG6/qdmXRL1pkr/XTVyK
JUL/CpYVOAnqfKfrUOo8gHlaYyJ8zIOXKb3tg525pVh5abeAFHEZ0KKB5b/6KnWPcNpkELG0cqn+
ANJvPWYdmOVGYDxj/olI8tbO6iZt2qpEtSBK/epblhauxFQDpYB3Hrgy2k1NLR+DPLvLqtplYF1m
RY+Fom+cp/NnBj+B3EQIYdFbWSdAbVzGrTEmqV9K/hznT1PWeWZ7M6YRGrJb0PMLDsL7nexfCO9R
B15lW33DEB0rUVI/nxa3M/+GbeFmlrHhhhd8BIgy6CB6GuLxuPKRQaqjMWhmdtX+KWedK4UHKORs
6xZe5+JyqEWAfqcjb66VvZLQ7ut2UrnY+sZVy9Bblru5eC8UGichzHFuddyRzVstZ6yLuE0si0Bk
m/hH6Mlt8x92jE9PTZ7eJFPqVn6Yjcx8YY5uygjYX/HyPAwxF1rtps3Hd59eQTyAVIWrkeqsildm
EujgnhyWQuaojREU/9DTsiMqGxtH69Kn4egKbAqVWQZfnMYJSnLNBFyJ+do50k36VweSvfVeiRvx
ZUR3lX8LjvIaw5cO9RDkQ4sRpKRDe++ET0r0UGdb3bMLCQfocdGpFk0CEESrxYCandocO23KBM44
3TdNfJua9a4DfF+Gd1Fv3wH0PF7/WOdVgVdkD6kxH4qTtDqsqbHIeT7Mmb8oH9LJZd5XReP/8Fuv
vl43dOm8Es95PIP3O1cXLOSqlnjFs41DCN7rJ9MP3EFuvc2n+iWnEMrVwLYF7H/dmRjkJuqdOcv9
tkt+l0A62wWMrNm+P3PgPv/XzOrASq08RbPELO+qNW6KIrpdsvm7pSdb18el5XAVvkKgyIbW7kcD
NdCKhcnkI9watwe0eUjHUNRRjH6jyHHhQkSBj6o9iBN8fT2UhIYHbTVFzAzXEtNTAugfprVV8brg
BwC5yBxBJ/CAXcftKWwcZ1xwuLaNvciwXKlVPeqhdFo3osOlQgf8EgFZRu1GTNs4PVGWXdtZb0+Z
n/R3DBN0UTBUs681wx4rOhO/5OFujn/m4Q/qzbVieHO3FdQvrlUQq3l0Cm7zKsNIgqbUplHL/FK+
sUguKwRKg9gL/8MVhfgfdB2HfInilPiwb+obilIazoAWIGKN+bFEW4ASmBRtlEuFQ6+SS+ikuhCi
EEtZE6V7swJo1wWZn2rIny7HJVO8Rnvugi/S1tifC0GJexYSI6OZqVOtgRhdTWvHSHHEAq6uO+Rh
grxIkh/zWZ9uq56UMwf0/hADeX//qRbgV1QaqKyQra/CIe8tVc35n2/pzI390/vJ8P6GCvheAEKI
PAn5qnW5QxuCsorCKPL77mcF7kk2wJ73dzlcAWdTvupC9KCoQiOFrqbA866OAHoIrSktc+wvUeUV
DAgPkbibn98d2rmuXpU1QReQ7Z66H4JBuZoaeozE/nO+9DvZ+Gsyb+Y/dFMEsPZfO2Kxb9w8tqJ5
GXUKl5bxYgbWrpd+JOULKJqNwHHB0wl/VEhF1MAHVwkMwpRTgwRWjOJvsrfJYHaxoVCUV1J3ztPv
y1C9d7o6OcYbi4A0Tlemt4pWgb2KkfHMPJ0Xgpq8MDnRNeVsY20XHeJ/azuT0IuyKimUIqD42wa0
FkeZBZo/pt7auEu27KinK3J6Rvaws7GfIw09awmD/shrt5iYF24s7nhecDr8Ld7YK88DMBykhl3Q
PmmM6ego6c2gMUXiuntfNkJTG3QkDe31x0nH1pBRAkxEvXwxw79WOv++buFCvGMZ/1pY3RNDGKZ9
pmAhldt9pv9ADcxrZOtGUh4giu3INb3rBi8tidScPsPrm2PNSOudBM6FiUGq8k8FVDR5br5cN3Hu
ABozhxQgWgIHwOadOgAk62BScmK4VNleGaVu1/2ctsqb5xsnjKBkweMMdzrL9dr/4+zKmuPksfYv
okrscAv0ZnfbcezYjm+oJE4ESCCJRRL8+u8h38XEbZe7Zi5mK9c7p4W2o3OeJYbJHUpdRyHLLU/D
m8b/VkfBdWXtbdWO4MfG+8+H9f5KB5YKFwRardiyOFPfDqsvnSAFMqc9ghWTaVxE9gtNHvQlj71L
Yc7O7VqWY9V3EjdgtOE8rLN6QHmgVTzr09+fj+j9aYcRrVVblMZjEC3PdqqXOjxpiGnRpbsta/k4
guYr7XCzSAAjqkumZB/NGFhXqE4h+1spZW+/X0kmB1U4pH9Vg1ZMjXe0Yx9VAA3rfvwD6Ofl99u7
hbjuK9SjkYKteO1zLVnI1Y6WLHI6BrzpiwFgggKiBWLvT/YSbfqDULjVQWJDo2m1iD17E8Tod4q5
cvWR1WVwai1/tg31tkscTrvPJ+3dBkYnA32sle24ojrPixJ9GXmOUlof0a8onFgWFT98HuHdc/Rt
hL/9lH8u27bk0dBLjAX7yMmmiUwbROy3S8fGPRrqTe6Q3tsG4ZAWlln32+fh363KNTz8F4GZQKMJ
Bee360SrsgJI3NOQy9pSmDHH3gMtev8GzumfB3q309ZA0I3Dwxtlfmhpvw0kZAPhnwTjHKJrDkWc
Eh6kTQzlq1+fx/lwbfwT52xAy6iYW7kY0EgemX8K6CP3L/AAL4U421uirMlcNwGmzP+i7U+TnIT/
8vkoPlp3UKwAYWAVaMYSfPu1INDW+FCW0UdS24zAGtH68sKEXAqxniD/LDzoNHZD5SPE2Lx4422j
v34+hI++0j9DOBdi4yOdhzqm5sg7VQhX5QIN4S660NR8d85hWYHOimMH+IcYfL+3owBdz/BhZObY
vaLvkDfhw9DutN709S64hKP5YERgDCI3AYIGh+f5CZ5MsQF+DSOS/V3XPHBYVDQPn3+0D4bzJsTZ
fSSElDGDKsjRc78L/op5UeJ2AFD+iysuzM8HG/JNqHV9/DP/3iQBz4XM57HlAxLUH37y3UJF0r2U
O3wcB1VD1PT+6hy+jQNSRWO0X+Or+XlqkrxL8ACDOmiQLsXnH++Dswwj+k+ksxW9UkXcOcZaGEWT
M2i2wqh5w/zcKWGsdOHrfbB7IE0EV0LI1K6Wj97bUVEye3MiuTnWAB90wZIZvFo+H86HHw76rX/T
HxD/z06yELbJI4T6ITNKrlpFt9AWyIJoH9h2/3mgj74bCg0gSKz0JFwGb8eSKBuagE8W6Pgpq+2B
y6ek+76+i9zpwm330WdLgR76qyGIMuhZKK8R1JBgsEfI3YFI6TdVPvXdf538gG2+El7xL5QOIeny
dkAmaWPhWAyo8tl19Op4tKjnJ49uXHcHGMR/yQ5CLe9NtLM9O+PVlVqmLSquTdEKWDqWd/oSlf6D
NAFBkFmh+o41fg4m6l2Uc4ext8dZXcOYDQatUMtV33uoLJSv0FkLpkvFrg+mCmUTlDRA5YUQ13nF
GkIE2nFqa4/GPwm04ftLVsMfDOlNgPXv/xxAvkg4CSaDtcDsxrAmR7mwhC4gNH64F2dNJi8aNX9w
gv8b8jzZskYtbHIQ0lU4jMJThdwY7+XPt9N7CMwqoAAHQJTfUdt4Z0HQQI8mkch6j6w56Jlmix8h
7R42eooy1hQEuyyG5xuJHi8E/njK/hP4bN0DKtWASIvdlQxHPhSQ/vBMvWbhL2p69muxITbMRPoz
YGE26yRLvMywS6oZ73kYZ8M/2+Ol6HovibD7qBcAn5WcAuYV8HMa8XMaJx/Aalviomy/Qibctw/g
kQ4yQ1eWpznhhZp2Wm2FLg8Bk+gB7pJlO6Y3g2v/p2kCOwBVY2AgIIr5dv0lLp0CAHLtsUab2HKZ
9ShMcxQj2zCPbabLm2bcTvA+/3yWPjjWgaj/T9izZY/Kxhy21YzTltynVGT8iQYl2qoXDvV38gc4
lv6JAyrX2+FVULEgfYA4fvoj4Tv+xdG7+Ru8j9dJqL5r+jIUUvvZMnr4zzo3F8b54fZeJVxRcQNe
6Tz/82RIGx7h8yY1BGNrZ2PkH1hVbRdnyL1abx37zSkPn3/b9xiAddD/BD0rG/DJQGmEIyjYtXcJ
XG9DcBIacQU2QRheU50n3mMQ8wPBkqtg3rmIC/W49wDx9Rdgg0N/OF7rWGer310SZbzFxeYP227n
jw+TzzZjOby4ahsQvZni+aCMyqhfVGyEPrm8BqNeVw68h8WB0et+eYnT08TLq5ZeOiDW4b/pLZz9
uLOUwvQNnOV8/DgahduwbIsx/VJOO98WZX+CaFH11Z0PsryEWVt30ruwUOFYERH4Oufchq4VbbmY
NSwk8ha6G/2ct/TUO+mPxYabJHEuvAr+vo8+i3g2C/BSYDDFRkTZhSBtTXuqcj/0svAYNbuqOg2B
iz89+gRSt0jcqJP17KAXshv6/xrJtX5zNOEw+rXrF5wtSTj3OEJSDz9l2nn6FHoP0r8w3PdbDeA5
NOih643/Arm8t1t9mQe/nqU7r/JaD06fD3jLtwuovBt4SCE7/e5J/fr5Tnt/iiHSCsCFLBpEhM5l
XtJSDV3Eo/kIgbcS2Q6Yc25TDBchxe+Xzts4ZxPJQClf+iCcj80DibKu3zlAkT715G4CkPnzIb1P
Dt6GWof8Tz6iWCqY2ybz3zQYpr5lNMDf/H8KAhQuDim8Vv3zIFZznxoEiYIthE3VvOCjXSRurmf7
2+W/DuU/UdaM/5+hpItQMnIQJWieOpBKdh2sVHDucv8FXnkp6JG+DS+M7P0rAuQOyMOik4OuM4TC
38aEVdCsPRiqHGO2bdJfptnF442EkUvrX7hZPpgoUJPBHQduc1WGPLvZRjeZUzaw5QhNHwxmuoWY
xlKrzefL4Z3JKCz50D2EOh427orYOLuoJzmO1izNcozFrfjaH2XJslaingk1g1ubZCOMXTj+1+dh
3y94RIUDMZq/KKVC5uztZ4xasRgZYnBDAAK5uO5APrN56D9QFHLHev95tA8uzLfhzgYJyhbKTyPC
LWxbVqeg55npH7S5Kr8yEHhjZxP4GyeY93Nl8ej4+Xn492vmTfRzyu6o0C4VkNo8dtC/D8izip7m
Z/RYc2P+/C+R0CQJAGXDG/ds38FQj+MkcWagy+4b5xspX6r+j1/+xnPt80Aff1GAYgARCDGD572y
JNUT+FXVAjREXKimhgFMneFsdvDqGPQWbTpZQtgHAEHXuZMvGrCjz3/B+9sAH3XVDwIqEAXd8yPG
a8lIUoopnaEqH2WTt3OXbRCgMcRzFV95Xz8P98Fz5228s8PGa6ex7RPsk5mcnOV++AGbnWefFFGd
gJpxsCATfx5xnau3pxsC4jEMXfXVE+Wclh7PwCEyglUzLqCkQmFwWPoMDbbqomj9+5PmbSTv7Wb0
0mh0Q4FIAdkFqCJE7VKEy5aRB8Gfu/JBVuGm1zuP0FxK94ACez4Ph3G6sE3WS+6zAftvf0Y/wOLN
pmI5puX3Ov3J7IUp/HAb/vNBzy7ZZPGbsarUAtx0K78mJUrmt54qWFDtPp+591RAnKnogkFsYVXc
wRPk7Ujk0PGZDws8VSk/wfi7zUd/SPYOIRxqU4tzas00ZD7E/HIRyQ2PhTq0/dTg5Ur97ec/5qOv
CiTcSrABWBfn/NvfMhLtzqr2YL+ifsXVbXeps/P+JAdvCH5z0AMJ8CSIzvZFUrllKb2oPNKWFYmD
u/5L6HxpGCySMvPfGouj1oWtjhQWehAoTZ+n2Gm1sFgwWh6rTmXBCJOp/3qNrKprACRBXgHC5+cK
gomRoL0mOLasB16Xumk3PrsLoHJxSSrrfDGuspRrtTOCVCHQs+edX7eNtFXSd44O6iS0fu2kzjis
4AGHz4W6sCA/CgbkEzIx9PbQnjpLWkqUcSOxNPQ0DofuC1bgvoV0d4KORbVcwIafL4d1XP+GOjtL
xrnvPckZPflleahtAu6acrZqQDJGaZs1kOsm4L58vsbfHc7/HxWNYEA0UWo/X4QRfOGaaXIcYA1t
NtGHaNkZs6en+mDlH7q4wMq9fh7y/Pr5GxGqhqumGhZMeLbFZ+GV8eDgk7rjzgsLZUlGnlH3zeLy
63yI6wsP7r/K9P8ejn/jYcGjyID1jx33dhsL0FH5wvBdl5rfcytWaa3MHShypoP/rWrvvfobLUHk
uUYrpVkJzjIf9E53VVbNmZa/veUSIvL8gsJPQp8fxXQflWGccuu18k/6LQIs4MkE9ES7XTvdDtWd
Lb+gN3Fhcs8PsL9hALtci+ngG5z7kKGlW3c4ZLB4E/29rPsDhXfQ55P5t5V+9nWRywOchRcL2PXR
2arlXaKmyJ3wYu4fdfKC5yBEvYtx/tV/T9S3eSjCCuKZG6d/HY4MSGOV1e238KLq7web583POLsB
k7SGGounqxMvyywFpTr17wKnYNOVz3bNJbz7u9QfXxbKJABrBDiJ/OC8dmVgiwuzC1OfUnvvwTvW
vzG0z2P0Yqs9u0VacwovSRS9E9tZY6IFA4w9CHHAIZ8N0bUgsNt0rk/tcIy3yoos3vbxVQM73jso
AfrpNlBFVD7w+pVu2wy6pqQsRHJhTb1LX89/xlku4PAWsOdoqU8+/WHAj4YVB3r1ty0EVJ6NvZ7k
gycL2W2iYMqd8Onz5fbB2QEWwNpxAHBl5dG83TgWTDwmQWo5segpqeKsDOE2WGbsRcRNVrvlpoNy
wechz1M83P2QhMJLEuR26HedE0IWCUrshJr5ScuHGj7YskfNcP95jHcbdY2xSqyjc7PKBp8Ni1eV
Bo9Y29MUy8yApsOaS8/Gd18OIaBGsWoErb4a52SQpCeeNjOdT/NuGR5CpyC/bDdkA3wx40PaXXob
Xwh3LmCrq6huUoNwY3+AXhxsQOc/02/nVzRtRJt1Ve4dls1wHdzy+s6RGSm654vt+Pdn09sxn/ct
hySpXTRG55OQXwgq3Ns481gGv8O0gi7TQ/XqlNcCmK7BuaaoHeF5CVrYJC/c6+83LjhyQAWsRudI
Wd45EpRapzPkKvmp9VBdOQzDt0F0hXqpuycXdoUDmoLkSKHKMJ9MCb4RWhxDNg4ZOjQpxD4/X2of
/BqwpyBDhowWytsgyL/dQsgpusHtKqC2O4ECt1D0hOXNilJCSjz1ynHjhVTt3NmOm7Ffxl9B56WH
LhXtDVsNkvncVdsu8Wowi+d2ZwYB37k4opulJuTCvni/9/BbA7AC1xQZbg5nZ431giUWXjOcpPg+
+UOh2/vGXiKFQhf//f5bTUqQAkGIYU32z1IEKzyh/N6xD34cV0HGUVBcsqmsvbtgou4PGujm11JZ
TnLwHPSpdJzx9zwnEd+NbQBpdDO33bE3YP8Xdd+6Lz3c62/m2an/CM6iMEOTPr1afHjDbrm0NaSW
RXm7mDF+7DsDeB8zIfMy4KzkN25Kpa9KXoudQV/a7lyIzz5Ukw9/qiaqrJ+pkqMIExI27eYFM5xB
hM9xDzzU4FRok3QFBx0LtGgTjK8KypCPvVCVf5Cd40+5O+oaHocxXx6JGoaB5bFqxSyPoRysollX
u6T5U0GZgqKBnJRprDPbDGbZwnO4E4caLmnztmYJ7AMyUMCbn/PkQGeZ+RAHLppQL2gd1rMDXiMd
IbiWzZDe7JFGsWDI3KgCj4oPdRPeBCIR7WFIO7RzXVlLlpX+NJkiCvlSAvbVoFTM9OATuArjXMt9
xZJ25y3RVO/xU1APcmBg+DpSpO6ozweC52E5uGiMEBQUwSnowkw30fgkktI2BQvHOroOIK0D9eTB
rQ4VrG+/Ks56uPGKUB4rHo26AKR8uLMtoU9L044/AUnzCIBJfXjyGpaOqHAtyT2cKlK1a6CCCyvq
ORhNAQvdsAgF0yyncmiGnZUJo3kzmf63dUF5LSAF1PMiSYjCaejPTbOda59BXRxs8oMcW++3CtPS
2XXApFyFTeewTS0Su8AAbp1u608xLJ95O1b5MDkj3UG4qX0oY4Im6DSGYDNHjES7uOvdtBjreIDB
kM9MkI9pR9rN2hQ78SFNKMp3TN6CKMXv8U8JntGg9iGv2QPqCuIr7++AX3Ob66UKegxMVuOuNrJ0
c+EQb97HKh2vjSWzm1t0SH+zSNTOwRdli0cLXGqGLZy6sTRmQcLXRsBZJhuN4OnGc3zuZ70l/l3v
m7LJKw1k8n7qpxjqHGogLnwcWfVLtMn0K/W1gZiWM4xq1QhBF1R0yQiCi6ubzEYLJo3ScSI5jby+
Ru6+6HbDZTUtRRToFA/BgPXfGAN0OFNge86F0w61X/RpRHVmNF4Z0GF253yedQ336lVfOUSnH3TP
foaIcAP/zdx3YoGQBOW5pMaUbCHxISDxXUPAN/MXd5qvDMwonVMM9EVyGpwQ5k1uV4t+O4ZLABGc
ONI/LATYHmDTEN0ZfMa7iYzpjmOW5rxrtH3VQME1mVfjBZq7sO9EGgMra8go1s23Fqra32gYVWXm
WTixZpOmGL8osc6y2E7RE2lNjBl1Y/Xbn6vOZE3vL1e0qbH/R1Q6WeaPaDWjeTUOPF9KIcYMb48U
EtIA4KLVaw17dCcGCrydaf/TdtYeXKedwbBsw+q6i6tVdCHRNM2BMI/2pukaBEQXFT6UdUnyvoF9
dzYlMn4O4cgc773RSJ61XZc4m6Vsqw1R/XrNidABHA5WpRljrfomZdhOgDp7HF+L1Q7OtdRrX/lo
VA1hzAk/tF4inuRj2Lp17sBalOaBIOmMunpSPkDYQ5EsKNE7Ayg2RGIWw1XoNexLMxSdqVIMOoJ4
XAZysvstBrhhLpC2Rz/7GHYk2TIItuQV3MAfurq1P6RRrMqTevbDfTA3iTpBn4PcwH1RDnBahVf5
ushwKqTe2F85ZQ9UF+sinFqjx8Nus8QL8fcN6dnPycoUbDpaknDjuwpaRWhVDFeEzWW5r5D8mcwQ
n7l5EMyYCG1SEwF41Mxhgaq/gfhlsIwyJ2XrP0fuKAKwuyahsxQaWZDzsNTrQUsdEhjWdshqGkan
QxdBerNqVezs4qlrnyBM7/SHJB3EbiF2krs2VMLNmnJx2JaLNk1OVQXNnzvgfqlXOEO7epEtjbm2
E4XU3TyjA5/1POKnYYElw26xzngPmx7nBiVlxu+N5wzN0SGTcFG/DvwdGt4U6Agc/c/gLsI/1Id3
989hiuFyg2Jt/cOib3E/w2LSzzydhHfTFI8qT7q4f1hGzprMlxYGiakMfLSd45boXYLMadnwdFr8
bU3t1B6CYIUF24TKbufUkLfNGlDFHqA+4pO9G01OtBvCuby1Lq6bPAK83M2coI1/2gHi1rdLqPSY
QwLU9+9J2KPiEfilkic7yOQkwcNA71BB37OAx73HYNamxqnwTEjna2c0VVVUxNVRNsx+1206OqYu
tP7x63MX61PmEYqk+Ixw8Si/TDBqekC2YdyM48BYrttKzYjXB8kM+NJIZe56KAHkld8P39Gyir9C
3a/63rTGNLilXQhWh2lt++OAjGDas9axdwytg2araoLKOQ9TEWUwNHc2hEwjJKPWYEVfJYBmW5aE
B4+O0uQ+XJbTxwXyq062mm3SIuz6SWeJMy4vFGrdNivxoSH07hgwXrR0fEAwY/9Uadl626qrAg9E
eFLaQ6j6VOeovtU10tRppvdS0pQVLUidJtcVhEpwLImIX9GZ0fhO1ylWkWxJPOZaEj1kdO2jFTjP
w3Il1lQdQBZY3HmZDvIxoRGRwGXC8XrrcgpLrWCUQbchtKd/bMis3LRNGN9CW2h9JkHLgxXcONAc
GCKjsEFrFKSLEn3BvnCM8CYOk02HjDn1EWU3UQVVN89BXmP7vhqvMBfk1omaubwe3Kmt9uGEv+5s
mepop10xPsQ1OE25LuVAtipqmbqmde1cOyWVr10T8q9zqGdbjBVH1TaicqrBSh9Ngpe4CIZDChUq
UGIgQQ78He3iFCvSolwgfE+7W2pdfceDUdN74TPVw6NzqOhDOI7et3YUSZrBpt4drqPRmzVu8xmK
aABHKFI/dmBSiMwEJUpVSD9w3EC0djZFAHO/BvzZZRwzMsrpSRiX/Fk0l10+o1dv9ugJ1TRDTp26
23JUHAkf8lAU02F2DOl3OMzp7cTcGup7pEs3cGNNJLR1RhPuqecp+nXpUq8qEgmdhKJjk8vvSwuZ
hILMZfNtJBA8LCgpeXCMdbw0xTJMku6WqhfhAcpgXXrAWwPPLheAyO6HQ9OY3pfYQ23mOAD2FWZK
DEGaxZBEIVtIYjPfCwb1xpsOv0oUOrb+04jV8eKVkSu35YJ/M9VI2ztR450F5PBInn3XsVXuAwLw
dXDo8iscSVJt3DJp71pUH6+ETvCM0DVn9xReHerQTy35CkA9aqzrpYvcEoYCr3jCVi9Txeb5a1uy
hMI3myqkDyC5VVtSdYvMq8mt6jyUgjbQa9OqygQyhlNKif0VcJ0kmQFjKC3YWJfDxol6zGGPS8zP
YCgT4K8ebV+h1ApIG7w9+j8tF+U3FWt32CgcjRy28mEyZn4CuApKhT2tN2Ub+1Wmoc5+9OZOt1sc
ZODv101Mb5raG5C4EOV9wR0S8Ywlc/ddzEhzMtiNa7qfa4N9ZNmyzFlL8ZWzxNRVijcI1/Nvd4yb
O5eVC7AuY/sLBguy3KhB42CsG1UBB4667pPXhRGSAAeisug9+/MprYfKg4qAv7Qbr8FtIMcKhuo2
bh+ldcsd6zx+SuErtWMLSZ6oAxq9djp9R3pSljkPSjfY+Lp3X9KKoFYA+58G0zEmQUGaMGD7xK9i
TKiYomoXU6JG2IdNtrvyJiL1pg5NSTKQi4BxRRkdjtVDMPbmBp8ISXid9ChF8bR3+FWqpHNFQ7xZ
N6Fl6rH0JhSOqgS5fgYedRpCFcYamw2jl1goQbM03rBeAFhtVKs9JCNlUBchdINFgRfN0iF/X1DT
RBEKuBNoxsgqd5o4Vb9nE+Ob+wNkspAj1W2z01C2GXFs4fo54Q0m+l3fhO0hpH3N9uBZBF7hkV4O
d/GglhYbE3cWB0nBAWoYMD29HWLu8xwq682t0AHqCYSumYbnc+RoxELEP497FM3gsJbYOsPdGT1P
XRc++WODV4cMDJTmnaRRLOtGbW6cqYe2p4kgfYm6Gbpd6EJr2+ezoAnPBJXLJsRJ7eZej6J9FsF2
gOTMKIhcQY1ouqYhgHJt2GJUaWDE0ZvAtkBm5SZXqp5snafRwPtsSRy5ZIykFnXoOn6mXg0FuwHG
ghb8trl18zDo0lvri0BmXNEIVmNTyKJVU5exPOG1B3h+MM2/ShpzkkFciTdFNUZaALknuzsYLTiv
BOwLVHVS3c5gCPe8y6co6VIsSt4JpKp1dW/DPrgb4N2SbIKhj4dMOdTC7KiF3Sp8n2DUMAcoLmbA
2qGmqMYamagZqPnTo9wJBGqgg2uFvy050SG/BUwHT/fWZ+1v7Rl247KKdptE9tiSTdQldc6RNdGc
18yPC+rFITr7TYffFAZ6/kJI1fRb4uGgwYmi4gesvOpeQwZWZPgbdQo35aJC6czrb60VtIfEV6Vs
YaEDi/d/IMyXlkLFbkMVq/GE0klz5S8eg4VYJGE2HJmpu5kiVBKp28CpBYnbQvGWtTrMKvhFQocB
nfmn0efNV9imRSgBQe3kgQhGIIcOPQ8vqyRRc+ZhN8A9I4AOctZ6kv1u2t4lYJxRHIOVTmAPn0ZL
9QvyZ8vXsTbBXPglyhz4R5rmGl+2h/yMG4kbKGU4I7567NzPHui1rvAF2ZC+iYAMc5kfFR60FWjm
agrL9zKxbcFoA5pbCcZ5VCR42X1PeBmQjWmi9ratFwt5cIdX32e8VpMsmsIxzBQU8MaMVzyBYubQ
AUgKWweIq/ZOnX41MCERu6BmFS8A0ACZzkxhvYEkoKv3LYr+aN73grsZ5EHpdzcIdHeFx4RwkRJO
KN7ViYPnagfvXA/vMK7EBtLd1N1QH54O0jRzvDGGV78U1+0XgQpotfcU89VetYOS9zKlHJf1RAaR
G92hEcVV29IH4XZ9DQLHMgZFImCbfRjdtn+2TCS4GYcwfaRtK5d8vULjLFiIxDOYSDxZKFwt3f3C
rWI7UYajv3Ur5LtJbV0OHzc9wTAJpe0wHxzXvY1og5PbdmS47T1XILlmjod93+KOzUrheNVR9G4/
XYf9hAcjzCxQIA6qMEWuHwR0H5mxnHPDoNeFk9IDrk9WQYckdmx9mUVYgiju2qbE5/IC2F3CfTFI
8r7GO6BAgfQR/3d2B+gJyk4VDaenJRHC5qPqBR5jDsr7t61DYKqr4eaLu9xWi7zyQxf2H4Ea+6SA
/iyQ1zVWgpe7MA5ws4EB+pDFcTNAYw3PZ4UTaoBXbtR4JSkEMfzGT9tUZngc4bRbSBf4UF+nQZP7
MfXmjA1UxJtSLPD7GNtOARZZzpOLo6/2N8ZtGHxxjEAu2U2+HbLZLx2VDzxC1TqgM3pMCZ4nv8ki
nO+LCkd3GyG7HnFprhrmJdY6AJbRNKa3EJtIS5SXWXwrIXeeolRo3Q7ZJZzSkRJWAJKLnnrJnvth
+5K6ann0HG8GqEQ79o8HmX+8ZfzJZUUQ2CRPyrn8mioHK954DPdf7FNc4xOaX09Ok2i8LyDdEWYp
6lYKO7mbtzLBEZ2lgN7j1FuAiNviPS3rPOLBEJ0mUEjK3TTzmGeOV+OMnRhmdMOh8Yi+1hxPQ24a
S5K8KQHbzisbjd/9obNiUzW0D2ApDzhGVplp+ZGYyX/tZj9C+aYLvXut5sFk1YDcKI+7AJsZQrcC
Su+RYLhDU7/9pRm0KiBIhAwfFcK+xQE+0NX3uxdTl8NMobs2POU4x0yNx1MJmSYH7y69Gp16TNyW
Zk6WTUKspAVvWh9KhRZGwDnDcfCbS5aSTAdEnETf+agP1mJ48tyQ+7uOLOMpSZSoi1mgTpPV1UC6
U8pYVO2jWA/u1puN720bR6P5U7G2wyaDKo/eortgACEP/RFwbq8ntHC06zd7jbP9Sxo23Cm8OkKB
CaWkuM7VEor6Npydpr42fgNbicF1AXzvjZBexuakDvJZTeMvvxpdWYSStJC58sRocum2dbLRKvB+
QhMyxtwsTOm8RrbjbRbY6vW57j3zlOhY37Sz0LgFPCkmaEqr/sWZHJhddPDemwrd8RAJQNVw3G6u
jJ5NuNYhLYAGB5E6whykIJXKJbT4xcbppnCfxnDkKVogc9ysgyT3Pp7wANmkKW/rXTe3bZKtrEic
pdRJbtTowPdCVciqRKYtjoYiBugHAMIZF7Yzoz4z0Z5/VS3jqBsbEcW7ZoRKOsiZE/qVek4s9JYZ
JHu2MyG1gDoatkTutpSgwtxqYbap6lEeVniXVQWncGRkKnRYAaxEi5peXwXXQ6Difk9hBQv5cmax
xUBkTspiQUGzQnm47cfcVTZWxdR59qXBKhO55pwh6ZWQyHZlWsnCaK+5cqaodQCWdnwUYfAR2dXA
cAMizQrktdAMpRyLYulNQALT5ylebfsedjJDwYQlECtlrTiO1UTwE8IJ3UOAtMGqWET9K6kSnIF0
Jo8o6rC5cMXsI2HqAEVEKqME5HYAAhxzDw6VCpWiMfnj1mkErr7QA9l5Epa+WTNXRBfAsJNuj0Sk
FTk0DrGfMF3ICuagincxKGjV8+T35Q9kZHOVV42tIX8vlfSGvYCnXY3CLmmdq8btlNkuGv+RocmD
RlTiTwrUeVwT6UpTSFAWmqc5Lnw81fotbFWje6ZcdmUoh09mCKeOkKMijdOLasvkncM1dUlmFlJ7
cENNIapmGfBBytp5RjdpKq+bBVWVHPUVP8wIF3opelZaWcQoET/PtUWGJERjvtKoLZ/Dagl/qbJZ
umdYbk32y4ArJHzwcGnPh6UEufsLfqWtioUMIa62MpXeNQlLr3wxol8wYZ2SR1eaVuddyqnIsb80
qE9+rFhBrU+/98RNsBiCLnlQJgEaqyS6RXJCbNndz/L/KDqPJVlxLAw/ERF4swXSlfd1qzZEXdNY
gRACBE/fXy5npmcmKxOkc37brhxrQkxgrO60lfGadXoQ7UnG0zVVlJoxf3hcfTMNl9LVg0PQKKWm
/SuZsQ6/hVxCalOaprFymuVCfmk11C9dN9Q+c55TLH8JdtUxADmMAWs+nC6V1crrKbkoKmLijjQM
WEnGvbei3p8XWpFudGNFLgd2X1m5xbS63ix6d95Bx/X9GLHAnVqmiOpQqqUJ7onvUb/LLlYbiuHe
1w9eZyM096pNgGCzLbJ6J0McZRP/S+Ii2mUZzzo0psvnKTLLzQJjxTFtOV3N5ObM92JSm/yYtrCr
QR6GsMqvCLyfR5P0z52ZbXGmOrKyLNLL+8qli2QFiBeeZfFPyhmxE4oyUd3IdudHmxfL/mLiDRvC
fVtaJf1YBFBDOF6vn8znRzNJGcqsA46GDxFhdAtsN02HYm72LS/b2EL1CbI6nZN4752s1UsoXxSb
UneoY07T3CvbYjwGjVMWJ0R43rsfMavw5cW1ldeaELkKAymT5CyLYjnsqC/0yVmXrrnoZPL7W+NQ
zkoXQUR5bNhqUX+uOwfjpSkYcgqQvo2cAYBwTwf/PPIst1t7d8KLLn0dkjB1tVMDA/0S1iS3v7Uu
o+IPeJ2JnrlkPVaRrb9KaZRgVKqc8Wb3hyGCxqo7ZtkevIYBv7LOk+8PwF2qGijQKAC44AZQ12wG
iExhoT5zXik725N+2P5Ty7CLWyuoxHqsZNQ/TrUzIiixdo9ZTU37fCcr5XZZPcp+f2mZRj6shjEv
28Kwe0OYAaGTtdawWTdJnSzxp+zc/dSNOxPFjqupuxDNDKgpY1vIvJzo3DiFYh2Cx2R1akx9sp1+
O7VHW9S6rV2bSse3w3M8d/oxIhczTLdJOwfqn/b7groal8BnBr+DN4j91gy2CtOySNDz+L1q/rpV
a0f3yzDONogUcBijamjCjGNnqm48b1HqJRhcA9sxCLs61k3LyFu2wgeYNrEA59RxxULiSoaDXuwX
d4ybtwr2DGmpFaJXomxAv4ykibwszNj1BXYfkKHnhgxTKQf2oqqw3Q++zPiJPcPct3oNv5eEHysd
/Go5RfVe0NASiulrDxJNZ1JADP6xGkOv5CmIRhdlcK2BSVcVPjugmQLUIIy2tBjH2KRAAduQOmto
vbUA71ZaDoa4h6YvuBFWsH+TJnKLBNB07Ss+DVUWWcRNzVs0utsh4sx+WzfZ/yhAvKdm0UxjJIYM
mb/vwaXuQKAOcmPfy5xW85lqv1NjLvzF/q8XjqdTX47Or66yhh9qFK05lYsRLz5jlp/PrN7mMLlK
Pa/YOIoUT/D+OXf0s2kZ98Fhr7bRZMN1zITFCNuPKtxZzUVYQfiEblV8tN0UIEW4wvWa9ftgUCXU
TLRjs+aVWeo1X9ouTHgffPWaQEeDVOl6C7MJOKXPpkomv7YKTdKlYwV42FHzvpb1ApNXOCONv8W6
bI+dpQCina1afsoiYuiv6q43qQN+djP1TRseV6dvLsW0bhBrMENYGQA0+R1Z53lGyRo6QwQFjDWN
CJ82kIAPrgjvD/oS+CHKxQeYNkLe36yGO569aZYfHl8kHUWCmz21lLA2gPfa/QnnKX6YulHCYzjj
2GZWrBdOWs9VHzqxi2fHxxsQ6z152+KitSF4ls1KnVoB93dzB25nakc9ox0OSEVrubUB8srgc3bX
qj6NkalOFQ10dapgo+7MSmhlarVbfeOZRMPRDH6zqCxkDryYxCewdYej+VtGMCEpEKh4p5imBw4D
OnzBptCvB+wvU0Jb02bjSXSqycuCjlGaTWIp+KWrzbuJ8Os16Wjq5U9l99onUmgGrnWCdVzPTJKL
D1QPq50hyxdQZ9I3zVFOhf00FiMts6sB7criwfD7zr5Nv66SA0CFrhHemtWlkGBbOvPeLkXz3yqT
sc/KXkdwSY0O33qrH7y7SXjDB8T/3qfJyiac9VMXDyf+avehrPx650aok1PjMTfARBT6OIm6flHj
Tmfa2GoeKr/eWITFWHfXl3wbznJsOgiOrWhfq3HaBe3K1O4eghlzW2Z7W/xnbzxU1bMo1he0Au2T
4GM+zmWw8kRMV26D1Vj/Giw93AEPlH+3pZpYIJndfmgF2u9F6wLkxFt4I5yrCnbRSfDqVVVgp1bf
hf/1ZneTw9LMYf9qPAg3nsFNXmbNY6WQmX6yYVyB8yVC27SU/XA7zhWJHXvsTkxFtnupuq2IDpMX
bCigwrb6STqjn1sJupBqdubtCEppioyETPNj+bQrHinWkr8QTDD7xGVQhznDpRUgEpinm9Xd8EPT
QrSMgJH1OF5asa3y2DD4vkaVt49fVYUoBEV2MBC24lnI5jIRWePRInV0vJ2nBL459LbrU9aMyw6s
4Fb+GdbCrSDNCcK9zHKhZ9iExvNOlbZ299x0ifhseNV88FoVeL9BZLXz3kWrp76YMEuEFiuuKxBm
/pt70zZUjkFPfgHD9+FJm6m2D91AtVXK8hDSaUVuE/IKEaGzmmcHiwjiQR082agDGArrQo43wc48
m7uzbL7CHoI8Lzij7EPftT7CCUh+RJjsIPWZ7axYs9isRXLcd43FzW8BqU5J43QjIu5tBKqI1uFf
nEBDgb81+iNiNYt52kO+yAXBXJvxQug/XRwLgaxyRxidzKvl0KRY2eroiRkoPBXN2L/3JVTNn5j/
OLqVtW3VmZJewsWJjmCGlCiFl++qlhbR0hAgUa4I3sJUsRV+ciuLqXnvZlB0zpMiegq20P9vHje7
OOjYkU5abnX0HffOBCJhzzacMHz8MQwaaz03FUJiFJCspciabBIMtslfWohTPQAcxFVrTYdgNRyy
xgKkPFLREE4HHjuwARhrX6fIgnpCIxeLF7UnuvfJG9q6fpyCAYQ0BENBD+EjtLlhevVn6NOBfJal
9hETFVy5IuvIuOwzT7kb8+sYB6+2k+wL1PHGQhlMY2vddyIaV1a+pAJQ8+y2OyKG6fx081EfwX1G
PYTdHDvvretc2Y4O/9fFbGsRpUO8hA7ndhLorKsSVqCZuT5OrQigdE1gejNA+fg377FBOiJnDS9p
9ET7BB6M7d1tFTd+LFZtHVBRyeZG1XYTp9VeQY4tiCnCwxKyu2YcqNF8hPTbvJx8DjbdeWvEkLfC
9cxjuU4OPK+CpdsPljs1+2GWpJM+GVWG5VFP8FBPgYcyr+I8XaL5aQVTW3OaX/fqZpCLaB9VaFf2
afE7d70kagW0F1NjW0+oq0x1rsMuiVg6TX9P32+pndS3kqV5B8ZrKY61pRpePLWRZgXv48v6zSmC
NrnEQwT1MndWEPANAzZ/0hrujKfeESD1yW6vbx5L2rXvUm3X5IRq6nKzJet2SoohAsVrrI6/3pLm
L7IxQDHba6LlmFRjbZ3ALL3h2LY7xWjFBuU6+Nv6e/GseT46VtEPeT/Em8msXRVVtvoDUr2NzwXN
wo73JKplLkmftBPup34tzC0SPC0y1HqgRhURLMDrAFHgl2Ltk2ymL4LModYnfKoTbk06i97BZWOt
pHwpRQVez0W77genDVAcj3VylRfZa0iX2xjrL3ad8jky5bX6I6rJUJ5QM4zgH7g0D7rtl3sF278f
hTWWJW4mBotfzRLpNfVrGRdHfmQ0cX0HB5wKxM06l6scErQV7p4cUakVI+2DVd2mPhGozaGmmDvm
Q3oGfZkaB/OrQ7RIMJtyp+Vj568cnqcCkd5hDoRXvSwzHPqvMrZaHz1aQchH4AwdMzdxjcujQit8
P1qi1p+OS6BqPqDQ421buHwzCslx/pfORA6BLMear6LYZFO/CgFPkxW+tXbEdUDxAm1Ve3G/9YMP
aUR8Pt4JMgv7C6pJ49/0U2DtB2Dr2hzlnOAqWWRinCMTahwegHL6Ja34yYvLVpfq0YLKGs7UTdvN
65wAaX3Ysazcm56rp/o791Gsb50NbxABcXZgztvahnfOEOnqRHGc2LO+2hys+iFylPvCdBiR0Ffi
o5z3HYyusuKdrRtqoX6n4d6b7lxkasmDTqx4/vKlx81h+eXq3uzMOWEO56fIAeWPFfmu1wZSEtnI
jFeyc7i12iKK7+jvipLTbGAZz12nkxbENGSay/TE+3OCD57mlHhe3zmSHkaz+kguZ8JTpiNkGcHk
VzcU2PBUrkitzGkc7LD/54w2nbl74SF30zJJBMzYNBjrPfZbERya2SqaE1oN0+ZWsDjykVO5e5LC
4RocnEiuTx1/XnLulemKj362zPJikwHDR+e6Ku7btWC8NWIp/zgW5qe7a+YbQD1ItXULh0jeTgfq
u7KhV07zdzWhS7jQNFDRUprBh0MFjS8udBhxg7XTbuClOLhNd9jN2jlHm7NZv1kQO/pK3sD6MW/G
KBOBqovqMpdu+Qc8YqU3E+mNt+W92grSPGHyussMHwCnnAjCDa0+sdZjYAdEwGxuE5c3oTVo9xTs
zv4WkaK7n62tcSuC3WDB00n5xZ82pCf6MGPt6uBKuLaHFEQGeBfhC8sG+zE9pMDzcs7hx1GBW4sO
uT4SLmskasq9CkqmSJ+tYbbULa85coZ4F377u+/Yx6hDJ6z8sCaLG+b+Qq/z2+i4MsTSa/rmNhyi
5ZbqFFbATVv4P7W/E5q9mMYBwha+VR+trUU24gWD72fuFIw9z2TFtWrLjbVAFczSIwWr8WlAhWxS
wdCjUnuJtZUjryOxZC7oH4P4tyLIDGRafsoNhBCy6cew+WoHbX/3/riMYA6q2HPUF4lK1RpFX/DE
fnQK4sF5ZT8KGK7Hxufoa6axfoA6EevJ9BA+l6b3ru+ytg3vfiNMCHkVGq5p5YdjNrZKBbfWbtua
xQ0v2Y1VWi4PwR4AcbtB2+wpHVHsV2p2vQ31Su/Elx4t/Ha29qGBmBUlA5nlB951gpjYRa9ZGUne
F4gnWAO7WF7ceSctm4qg6T8xuPt/Zdg04UHAsDzvQwhak8y9PR4YZfYPTo7w0R/ZQ5+9BEr0NBaT
eV+tChddMvTTC7C+fEzisaZKdpm21xqP5nqqx17tx47lfkdTOHr/ep6mIAXmYbKpHW/zIU5pWcYv
TYNMXiSx/i+wps0/l+Hs8McHUdGCDhH7yDoVWD9QKbpGeyfDl2mDb8uI+lUiK3qNrkyV9nJvuGq3
i8+E4pydLUlooNHbRg2I0dWnXSfuF9uZfFgIAFXpvCZ2my0Ij52zcuaAyDK/kUjIQ6EyewvaMod9
pThHRs14PzhbabKYkEiKq6EP3iPkgMM52lAK/VaA3jMCQao2cqTkor4BpvBHkgrEYqezGWK0ZSXP
/AHlGPVvbBA8cC31OKALU2j+RUu3j9hgJmkddbmgrTDV5OwUZe/23cLb0+b0S66MsNcU2DQJPIZX
NdXuicCGBIFAHwv30Htga/mMcJd7xve2mjqtgdjP2m91f+qHWlc5ryvmuIh+eSCduKJd24st7s3I
6xY8kRSp2/a1mFfJsiu4C7i00BmYim7VuSHscXEZOnjBpl4etO0iSjQhNC4r1lVFGLokFmfrgHoJ
bmF1NoK3KIajuWZj4WE2ss15Es3yUCEa74HimCBSt2uwmyoA5vXAaNycLdJ15T1EevKWoALoDpE/
W0jmJxEG2Wx1u3dpEKWaG/gD3gZrR1x9EPT4lrCQY4+atQEWysK6HAVDfGTe45D9KAPldMrTGnYw
+e2UqPqgQuE7mb0vNlyfmMcX1dgMGkFEFt8aBhJh7bYU4dmdYz6zIjnY0238Lxga6xVhTvS0FArF
gSRF27vhw4B/mcbtukyG64LwfIwxVbMGbH80qf/9L6OkLdOo39wpbcOmDJ6gLLxqyGthkTOfE2Hv
uJcOpo7HDorZQZCP4vig7CnY36sY+DYFgapp8daeV2WtL+fuOIV78ODw6yTZEKh6vLsqan4AxgWF
aftYT5nXD+VL0SgmesGTdQNdwrPvBeyUR8p5pteKtDk/DTYoxZPWJUjvNtnFL877PT4ygu5FLgoJ
NKcm3vAsIinXvu8jbzt7+1SiuN10z6hda+Bl/vLW+hVFu2LzbGtcLcvq+cW3hg86XxPAAuQaPMLb
KbDFhNxftebVsnzaq5cYyOO7155iX5EjTn9yRyyH6CROYqCMdnsWxdaj9AoV4WGRxGFypJZFmRvB
EfcGGxP/UQEax0sXT/P3iJKiysfA5+1yURmv51pFAnNhNG3L80Denrlzq22qPiN/rdYj3y2h1AyC
1scyjVF4aErO4WzsdGBu1qEsVITCw/fuVowdC5Is5eH0qml8TkER9uUYtUUSHpe6Ha6wTJt8R9KJ
f/ezayRa4N57s4SafvmjZeNWgp5qDn1YzFs213v8PMm24b7lpFHHLmwcC8dlKSumZI/US7ij1ise
kGXWU66XeCEhoZmD8RVOJezyaGAQzaI1JFfJlhJEm/JH+3v2l+qpmSqP0l9vA2rsOta1BzfZpcpl
WRs0Mas1qjzpdezmV9PHCIJh1Ie79u6YoRIp3ta1gDtVVV2XXAkcZAc2Y3ErIh1zqfklKDRzFV4M
4OTukzoc/Zf5uTX3Q6vAbKJ1meODpdyhutT8Cv90INv227dxhoBJcfLky7yCVnhKcYUm0tpNPgVl
pQ9hNZXtDz8gdbE1G+qcG8yjhKRwG4s89Pz2R3I9Ptqrbb5R4rZBFu8BKqbRWYIp2yc7/JmNNwZH
zclZsxiGo/XutFfDGAQ0t3Q/FMn228PJ8NhKFGe/lWqMdZnQRts5qr16vG0WjpnXvYTQzOqwAVWA
6wUPPuCnEd0FNLmY/jIG+fZRx6Fxb1pjevloOUpxrpl99VKi++FHAqU8B72DU7Terd6CqciRCc4h
JnS9+C+BNL51aRoOgfPOvUByWrnWKPKku1QntU9re6z8aezOwVSK6GbhirYuYMTQoM4wwsbTRaud
nNuxso+lG8CSlyxjYB5xqV/qKWFbtwN//FgrGW6pDGN4Xwfl1GuY6JoaCMZvgkRcDKEILCpIUS3i
kcN9D+WD3CwU5SEM1HJEiO3wqYsNcTwRagaZ3e5xaECJL/1pVNbg3/E4RuXBaPb4rHQAwlOCby3/
xDm4z5lwSuoeE9tBy6fRhvH1tnLOSoq6v3Edj6+d0mp+TqbO8w/Dahe/wwndSd0FXZGvfVH9LY1f
eGmpvbq+N9FmAcjgzqruXJJzfoNsJL+XIWIFbo0dxC8d2z6FEz26tvbUQpohNIYvnF8LrFAIMiox
MX4GgeFd3KPCPk613qrLGiAC5pyyqzW3lTduR6rG4uLOtguXm2uNXflEtl1V57OiWxESIYym+Nu3
2BV4SLvtc6UL0Tk5jkL2Hhcyce6WcIf9Mf2+efeFjwzm6ETuzqBBYsYSyUOP1WKc0fl0yNxAwXoj
q1NQb4FE1jA4EjyAWOY5YxLc+H+ykBr3IvGte8cBli15e52APh7oaPkmIB77owAQ2LNxKlzOhkS0
f2uetyqL4ZzlhwqiOsxIdyf+sbGb1fuJWo8g3zLxVixsAahKDk5b7SDPTGHruqjfEgbsX7L5fdhy
fSNRs8zWU/0jrbgDwJCbemsbEnEYvy3XGm613bYcTl0pPxXON2ijxR6+dmmWN2Vvs/eSmJIQSljL
/perxOxni9CrnQZ974S/yEKTKEdr1LypWxnBo7evIyBiwxjlZqsJtvjoxZjH8epE+3A022RuXZ8k
+RSZ2l49rmBUDstyDTYzk8kz/PHlDmSs40FTdoZ7wxOHaY33j61K4ieBWUkxKbtNdG8DVIqbwi90
eUc3cRMfUHHV7b1vq758NvRXeYrBKakFSgYGqw0B5WDi5w2J8/IOMe58TTbc0AHfu9UdKo3WhQO6
irhiQRbWtOznHWTcCao30kba5bw4qKwheIwRj17hXv02GO9WVj+y6A5FZ3FfFF3V/IFYtwH2EA3M
yVOobEkWQ0xmS8YzyM2CvDr+0lMj3toIdgcnjRAAsmyuznFqk5DnqKg0BVXYUu+GNWJvnQZfPKB/
vpp5Df29NK9uwZeK7F08wXwyNxlih8o8cibxDWLlcX/BQqL9mYMB54QD5L6EDe3CwV6HeCb6q8DZ
rp01vkOPAMnWzRHdWCHrV5eVbd0m3MgS7r8I+E//A/gty0sIfjQc6xCpEvMGQnvOL+2MOeZPR9wX
Tlc5h5pZFxFM3C2IIjvbE+tjyaxYX9ao2eeTbffqu5Fs8Hm4e9vCxu9QwhU11fjPBCb8ruxRckD0
TpM1S9w+DcUa/3KwgnxHVqMQIpYODkMniqcg7+cBj6hyhvZbrbPl3FKZg08CKXu9HNwymS7tqoM4
LdDKBXeeXuv5V6OCuUh5eSMnRb5ZqDyijXXIZ99C/SsTj+y0pu88WPDRxJ8M1FRThJgSqhQrBL40
FP/oIZNiM/xC0VyYq2eDHiW+eiatpdXBmOGB1jbjeaC2XE7CWb/myQMY7MRgynPsSx/jaHJ13kEj
McpnFuRRhQlyEy7+uFg9B2rx7sEp9Ay62uk/vYkj/DYBGChAEzaa/R+Tkvkw0GzzsZSSQfRYRuhn
eyKXuzV3w6ojRIXNjrXbb82M4asgwW8ah97Ni0phs+j9SrwOSVhJpCMiVJlemtE+DM5iDeg1iv4Z
8yYPW+Iu9g0jehHnNhWYr2TR+dbt7gpH5Y2Zi+1hCivB1Ktk4ucJ8H7J8BVyVvFSIO5QytGfJKBO
YTZHcH0F8Q4L3FxsPot6rtbP3ezA0MoN6xlp1/UxXcvW/wdQw+/Q4L8szvY8j0zdvNb8Smb33Aza
MOCX9BdyEH2UWXk0+lacmvUKbRT7dUgaSw+77pTAZyKor+3brU4Kkbqi9t8oMR4L7EAuQpywLCeQ
tNKy5nzb5/kNyrdHk9PhQQD5r4sij1y13mokyACifJOP7OXtY6gLLEVgUIPIAjSz8yHeG3tJ5+nq
lA4sGzK3xu5J/9UQuregIvP30jrLmpql2e4F6x41AG1RmFO/XCWb8M/2s7H5Uh4WDVdxgVBbJBk8
U/8H8bxkQacu9oEvsDHgc2hbIUBqTx2dpB1gGBbfwWCErBGPxLCrp8maZZeX3cCubyV8iEPgq/jH
82bsBoCgqNCF784M4SX5T4RP7/i+eR3EiC7hKu1cLRpFMjvubTy8iAQzAM3kM6TC+ndvNwP/Gjz7
U3e2Td8cw3I2wDd9lAXDcuav+4B1YC7a5wkTm5PGqBbBd4HlUuTkICtcSmh+JQDzH05fYt1R0mMZ
5Ccx3tHUhXHSwOs23vcyIW2MOWmO7uvd1k9lbW1Plev0dg45LcZTKBLzH71P1pQ2gYY5JAx9fofB
kO9YkLimYq9rg7MzocK/VXCWf0Rb4FrYW28JDlVYtS+kVi0s+6M3PwQSgv4qBJihO6ZRvPpGde6B
iBuUk+VuGlzr84ojr7fbSxfKIGLtd7yi7zmCa5nccwZbiL+KwEXuA6ley28fPRJxF7h8puanRhGJ
YJEnQtw4vjWuuQqCBONISQrgs22zgT/5Yx+rG86u5T8CAYhqZ8Waq9Mogv6TjhcrQN/VDNNbI/3B
OtZ9Fz/UIJPcrbXND8sfgqhusQFF0n3wECHIxofKY0HV/q2DJ3LE7tQZfz2IHgzzYxdB+bQaKD1q
6Eb7pbXjTt02CWVuB+1Jr35YoylQt0XvXYXZc+JUh84wt2NEavc/2IhhjthwGGlYAKGcoYjLr3hi
auKfKIL/vAhEN7XsDrMB3aAtxUIa0eFZ7WucZH3nFo/kwtTzYTHJ9LxaxvEuATyx86tQhffm62b6
2X1nHVEozZICgE6yrCJVSHSEdEK0lJjNbUJ8dBQV4XZRdmfvt7hhhvgZf/X26vUtUgjTjHjvryOZ
vplkRJYjBz42P9we8Gima2Irb6QaEVDWq1ccXFtwWSChKs6QBMu7dnvvE9ClaVI0UKT2oyiOYxoW
S/W9U4eMyHuxNzvF9FH/qD3RX0nfWryAxseOYhCf/nWZkCAQJxCcDHm0WT5Xq50h8WZOxSOcj+dT
Q27YiPEUaVpD7A6LXFJyHLG+t3myDcanGFYgmV6AIAbuhB1ycKbSE9dEL6vw6NtM+M/JuibJU4Rr
CJVftJYvFnjh8mjCNSGgwWOp6cHbLQS3GDoLnRmrR04jMKnqzB4H5Z19r0KD1rJNRPkGpZdko19O
b30bLPjnZmxCcL5RcVh8z/Yv4zRIyJoqUl9SWdN0WkSHl7Wa5y53VB2GnN5FP6LOJwaaccv+kkQN
w0T3cgBqbTxxdkB6rzY2JQ5gEsHE+2N2kS2NywY3+251XqlRKW/wwxfo2+vWWn8x7QgPCGDt64cW
6Yz+xwLXJ3vaFYKkItDRLuJer7YHiYvgY3U14tleM0uknuuu4+tGAhJ6vh1NKR83DroPZtK5voyy
Xf62FQalFKnSyPkgI+8r6K3tobU3HsKhHmR7XMZZvpvGiNeo7nbAiHXcvmcu678LApXwapSan/qq
tmROpcrmou63UfVGsQleg2JDQxio2PvsKnk9CraoEBmmu77j92DUy1aJtjKtR012i/YRhOUJnzNK
N86ij4DACbRWqi4/dFG19auHkgvmn3O1ex1dU723IjYbWkU9P4ELK8mjuGOmmUs7Xs5QQUDwQalF
cLQd7LqpBHr8F23Mmfnk7c2D3gocujjOJrQuWOPeOnKbCjS6LqkqJMRvmGyoxfzWu4wxXK4WclWu
xh+b11vliEj77wjknfgdvIhLjpmDHIN+taMMcnr9JFVp8/EiNs2j6IuE7OnYtuyTZsS8RxVRfaJD
QlEfyL0hoo38jk8sXos6ksBXjqcCvVOJUHxqx5+de5wZzG69VzbMuMqE16Ptt+tJPaM6MfUNiqWS
fztcTX8JyX0Z7vZOzOdxV4qnBDKp5tn1Q4TQUAKf24RyKIsmvTy0++B/KxfRaRpRWkBGnVoBua0E
Qw9SohC9FKDw9Oaznv/B6SH0SRTK+Y/wDrpRDSm9xMbCzhN2vpTXX2N2axT2ZBjtM9yevQeYRaSE
2h2lO3hZ1MqtOrL/9NZDpPbhA2gM0qcs1v6TQ7d/MMwEdgZCGzMtTTU94ZFf1X84AWYnxRRmkruN
1AqoYrdJbkCKcfsjhRXti08qwMKfOYADqlnHjIlJu95HProsjjy5MmWMjFRp3XYcOEsXTOH74rh+
9YNtpaxOfbg0dwinvARkkXgfHlpUGRKo0pyBVcbxPFUzsQpBg3wyC92mgHTx7cjNdhmteAOCPvl7
1VbdL/AH9mmf4jVgYB83dXtFkX9qAitaxAmR994GbgJqbtYqfhycdRpf4KnwmIn4Gm1g1a2jHjqv
1+1hjvrgl27KrUkxOjePBZwTszySp1/S2TC1LG6/Q5db9dZTrrCxIidLu4D9D2XXgxldVRvg7zwI
vAoUvnT2opj3o3FzHvppLx9trDd3sxPiw0454FT7KrDtJQ9htPYOU5pucH5ntm9bjv1AEgtrxHFo
xqCIEfXOwfR7FySIqxzcFqFsKmI/Ws2RmP7Fmp+R4zuj8xRvM/6qk1O5tcDTgx9QlC/JRsLCeBt7
aILZFNm3vPIQ4qgPIgwquMPrC/njsUVjROB0FnOqqsafUIa7zQaI3ilv6/9JO68dt7VgTT8RAeZw
qyx1i1JHu31D7HZgzplPPx89wDktSiNi77mxDRjQ4sq1qv7QZBDTE91wNr6DmmyySgtZTn1Ax0Tf
4TJvxORPVro5mEzq1W17FFI89V7AqA/mWk7blshL9JFRUNLKcBa1IvW/FQRc0sPgEHBQXFCz5LX1
nTg7eJyE2qqOzOSHha6SeC6p5I9sbQ5585fQxK17lo3eomZjyqGFqlvnR/U+FGJj2GINWSVIWesN
KZfWxSt56PUi3vdZ6ym7imyne7RaWdQPkeVxZsrl4MWrVgyM7qViT+MfkRi6DjcDRYT3vJaD4aE0
Q805wjCCbyXzQIXFRTUUGITE7q/kBVA8aFmLhN2lEbdCIVmT+SiEZ5InUHe6kNLtQUCWDgMyNGDY
PQMaBWgZRcBy3Mrq+VmK6M2Cl3c7pvhy9ObbOAEMh13lue7NEGR93UkDVGKLAgGIi+BNawr9HxkS
DfdF1lrPUjYk+FDIJDt7SouQhaI4ILLh3kl4iFuOtggNpz+rjqY2J0pT3GHsSPWtVEwk7l32uN0I
TYPgAdNtHQStsH52Xu5+hgzAsPaAhIskGsjsrOtCL3/GXkv42Ko+KVAD9zBkiVp+03eGFuacKg8f
2eAKzk4OM6HYUb7r3pvEaDeJrsvltiqdrrGTrkB6xQRP8NJYpPiATcAE3nVOBusUCaCWtWKEKAY2
rEB7SLlhHzwD6A+wSU4HVIMCZ02hu9gN8VDl67TK0+e+/3vfKVL3lisU4cDQe1QxIdAk+tKjXWPp
tZbUkSPXQrgmea12OycNvW+Ijvi8GurYeoTOiuIJbk4p/qaSZixAWoBS9TVg6AtSt3W643jPOLPU
BvWfwfOeSHZJxYJnO4m6UuQFNiauJGVdwsR8oYRPaVrJI+HUex4p28KNoa47jVX/aVu94nnKBsrW
AXgKnupkilPSg/DSbBeKqIPwQ4qHVEcO5cEcKkDTHe4wGBSg4SM/1EpmArN2S7ATIqXZnA0Vd8Ha
U7KSrrlONTzKBmlQyOmF0yzbkqw06iLSwIOkVGXpHBVK52/N0vRGmlaei49yA6+A0oFA3i4ruqZb
iTEvriXvXxHsRB+AxTLSEkKJ2yC0QEUuWLilrKQrOXTb30Dnefs5AE6theQZtbpNS8OFSMJ9vU3R
ERzWKIRpz16OZsJq1PJ6EluTEnftODycwOexziLwbm+Vk6sUi62yXBkquWagc2LxhACMTz4LrYbi
0UBs7L1P286xU1wdvpmYw65CWa6bj16h5E0evbcC4l7q9exv6rTQZdH/A99YNNaCso6YLFEFROBF
CkhFrsGcgHFVkBgAcMHTTIKxWWjfsvHZs3I0I3f5Yj2L95Y6OG+FaMB6pnCrvRiZ2K+gljenvCmi
zQDQ1QVHr1e/IPGD3YEfQv4dsToeGwNpX3HNK148ITdjjXxl6qQLMpAhjHUo3NJagOWEdAc4ZDCE
YCYgl2YDhXY5LqJvYdxGzoMZRUIHxjsSV3GgIxdgSSb/tjINqbNWa4djzqP9ZwrNAKq60AbP3lBo
MlQ6yDELEMi1Qp0SbPEmQElfYZ1Z5UMqSo6ckWUqkudMdcmjJGJS/kmkJvtMSQ3zBUVi8kgnY9B/
NlpcGGvTyrtTTGqrXfiJo1i/dVGghKRQm9+6UmjFS7BG1QsiEnoGc9yMeRVVWYJltJ4rh04tqKGU
iea5+1QvzWFlUYLK1mYtI21tgrp/kEahoXWfes2Jg7UJ1xSaQKFJHAfCVolTQ7GzuO7bB5gAECZa
FEikfe7DELN4VIMDFMvyUzcMC+uvRLT0M/lrS4UdC6XD6CwEpRoB49oQrqEnBDs9rqGC+arh/QNj
IAARXFptdfLcTi+Zng6oV1DW+qbKIOWeKupq7VFsnI6CCVQWP9yAYzBZuG0IMVCCA/zTJwf8DwZn
2RncEGhvAorGQCbIgvHIv+X0aEBtEPa8WhoZdnCVRuucKlSKIgQUGpISPhi1hUMsJSwtZMzDTRHx
cGJn+VQFl36hCPhDRY7pHDjl0I7UFGEEESGwhxpNM7T1GUA+Grcs/MxE0sQdQPxVS81Xa+XklkIC
hAU+sd9yqXlwM4qlxGEdP5MDGmBoom6ubdoKr6WdpYXQEym21cpmQA1Sfehbim5jJlhmdLh+VzxN
B2/pR1L1q61z5RyraMFGS6smy3Pskd1HiirRRSzYkA2q8gdANrH6XUJQgiKwJgjtEykqryAfhIcn
kJHM7MxVANwFNIxMeZDcILoqybtvNPrPiIMG9IdCjcIYGpV6T6ujywikzYhWbQEMHTQ4hddNnIWV
s49avTG2aPUU5dZqCVi4EMFw4JsVFGEG1lm3kJXsiqA+pEkMJ9lrCuXYda7oWmSpPUn5HBK1eJQT
svvfDQBd0rkCeojM19BX5nOQVbnzaEGVJHuRCQKSvgPNbHNot8J3SS2bFEsUfu0lMsj376y8oJgP
+0UGfgdJPFTjley4+VMlVIm8r8ktmEgwyfJLIPuutRpEmeA6D1uQPcJIiMwltxIPAhibcN/B2XY3
HMgAA6pC4plpFRVaA7Fhej94YXblFknL+tzIRl6u/VavG3DKleDuoRa74jJr0h46FywESXgwyd6j
2uVYnvPkhJn8M8gEN99nZo5Ltq5YPENg+Oo/OFMqBIYqqnXIOblmE5JtMBST6lkJJib/ng7cgBk0
utgLD54XiNUPUyTgJjkAEX6d+n2u2BrydN4uDYAioHKNfNRCI5OHyUoUuOE3lFpadwTpauJzmpdZ
esJHBZ3qQlHL8lxaOXi3gTkT9xCFXIJ2WdCU/FWtM50adV2S9WjawO9Wcemp8Zm8edcdFB3cj9Ao
OlQAQ00deGx1oxIq4uV4RGJ2+KWajeaDy62CzxmJ0VtymsC6UbcW8QPX5IloetjEkgn0qToCHK79
FzmK1zEgPBoE3SQuBsF9dYdoU6fS3txVyyUzNac/O6qYXshSSzJZJRm5e1S/oQ5OlEMF2mgiw62P
bZT366ZA07wAEEV1ts12vMnJBRLKK9uwy+uNoBsfCQSyvdh48smFMODMqK5eCX5LMj69cNkoYI9K
pqPM/BfBb61G28ZL0/pIMWLd9Lsg/m253xHNmhn5K7n6v+1gegOyCiUeczLyeGjVMkyh+mg+ddVr
uuy7vXHUhHW1NKRXPzkWK8XdxogjLFPsG07xnNb6zfZJ7I2O4jJfMG3f8A0oJ1V9hDy9HGp7QEmC
B4ArbmHlW1weWgbK/g9PMVKx62yE4Vb7Xvkjt8ImS8OZVXAtH0tSShTHQcco58oHpKggPTaoeR2p
eJzcfENZ6Rjkz/fH/GYjEiLgrDJDl6ZTS91S6SJA/UdJjZ/Atz0o9XOgvvyHRni+kRonWpHViUBt
mLhKpatOc0Tl9d3Spd/wuZ9MT5mRKp72hcXJtQxFzrDItWlTwWRdsErR1DL0hfxvhfQsG29mPtPE
dCfQhCQCuNAlSSOOkiYrhGhPq0wCiFOQPVXhc+j8ka3Poj79u/GatjIeD1/2m4+W9hAVUnAqi0/Z
/2Vap2HOruHGWF10ZHLCZELneJ2vBCfDf3M021F/qemM/PHcWI2f8KUXiHl1qtXQi9Y5a67NWInB
c1/+y7U1HavxK7604jUKNB2RVtCiW0ZSil7Md1V/+v+bkMkB6IM05/bWgpMCeSEUfiNDB3VvZtan
987/7QmhiTLaSYrSpCdUmDMhE/XgNKpZLSi9HMQKKuf9ntycFJNyrsZBroOTuhwungIgYpGhP3nZ
yUSTNEC0UvJ/Fe2c/7o0PUzH7sga21ExeIorymQRG00iiV4fRie/euR97JePZo0qMAi0IfvoNfI+
VErQWdwM8skxvofoRCu47XXk9j3QexZyUve7PsrQf71Upx+kXHa9qwa1Fxw+yBvkdYSMlq/JFAvd
VSFAxUdiKvx2v8FbY/11BCZ7TGhSRy9JK5waayv/k6BQGJtUxmZHemqHN+3YZKMNRk7aLXejU4gO
ZgzqFa4W+BJkw6wtsmwW5L2w2xig5+/37++KnI6oqRjcEYoEUHi6YmszlESYBdHJSoQT1DswWWdE
2sCSIwAnvITPxidvjeYxPuiPMbI/JFLnpPpvjbGpmlR1xgBF1SdjHCieVvegv07ZyqvXnqAtYOEh
9T3X1fFgv+qqJukyGHUNR5LJGPeS6QBbq6JTXj2TNFyguhUR5ksfzsJ4UjcIMwEGi5YzAzz1ITBk
/DK4/HWRcESX9cmREAISKkhR9GcZiwyRl1CJroC6yoLmWW9fpfSB1FLAk782tqb82eXReZwLIBQ9
MlPZjnfzRmvima+62tiTj5ochpXv9x3SYf25hrrXd68+VHoLiaqa96+Ubu4PwdWhODZGPKgg0GLJ
WBBcbtoMFUktdhgBw30md7Aoit//vgGd3x8NORDyUSc3OkkvQCpa1p9b6kCKgtSz8HG/hSuTonEW
vzYx6YPQdJrJ264/Z+S1dPPRU3/RZ1sN1y3yzxRW94hINLk1M0//j3Z5PRiGRrhiTfYGWUM09JKm
P4eJ3WQfyOqthJH4ZZ0EEzmdz65GtjCf2SlXG5LOMowGBkH4RRDwXU5YCRkipyo8nAVEiasYcD17
EuzDUZ1zcL/VEv5mEi8klfyZODnPzdxxitbNxbPqIuGNNJET7NGfBmpzvD+Bcw1Nx9FKulB1I/Fc
w0+30YsVSHihwMrGjfZVb5mr/9CeIZPh/Rv6m5M7ukdmn1dcJ57lMlxE1YtF/ITKeh7v77dzdSHK
mOpquirLJNgMWZ5MleaCbgE5IUKhNk6VFm6r/NXNC6R5VBL88rlJxZf7LcrXZwdNGsQ2iC4Qok8P
tBh2dKm2vXg2UvQ5I1X4LB3dfIsHigUxulEPmqqkh5LCz0EtB+kX+aIcRXPqZmiOlnYcUBQZyDoh
9+cG8UNXgZNGBUw7oEWxqKvsRwVnAnKvVu0apA0WFcnzpdAKdmxqwR5tSO8DkrI3s9NuDaQyuh9L
Jite1iYrEThGCoVBFs9S+5J8BCHn4HJoVlVhZzNL8cae5iWI1iC5AY5DaWoHRv5ISMvMYnuhPh1m
0ibT9bU/HBSzW2bos3SwPNoBZaChX9+fu+upG48RC4VrDkmDwO5yY6dlKOP+0A1nQxc28OfRjxA2
TXzwQECVyo/7jf19SF3ctzKtqYqJ8Z/GH/K4J7+E9SHSMqAsjeHslgjgwE958HS07YP4uxRTP0Mx
F5Wt6jOFbQrvZlUpw/f/8gUWuSpmVlZ4VF5+QSdrIIrRbjiXpcDyKt5Jfe2dbtUG2h6y7w+opuCZ
dTNc1ER29xu/Ndbc+bgDavhJElxdtl377hCUVE7PSlK+mofSWFpJ8hIPf8xs+//V0tQKzKNyCfhf
/zur6UKFd0xN8xAP0V5oYYmYyfv99q7P0jHNQFRMekrjgpjMa6IAHbFCVzzTw0OtOxvkdOHVZ89m
M9PSza2ik8Zj1WJbxGvnchDJ23mDKsbsylOup4DnfwblK25OAYQhwcGcOhLXeWrM7dCbPfzS7GTd
oNKmxGFBs4JRbopm61fFUtCzYxQ4r44jg8tde255dLMCtd0VSkm10B58K1xnJDiLOYfEMS6d7iPO
WzJahobAlT5ZSZ2cNilKl+I5aSN/azXdH3xb2l0XQrK+P7O31ixvAE20JBxhtOlKiuVEAxFIv1Vq
GOGA1O0O8FnWvmkwQO839dcCd9qrr21Ngrah6LJcjULx3Go1nBncOZaU8HaqkLxRmLZbWRGWgdo9
DnnxRGHgIR7UlzjCsxhFoCVavcG6jAGUagiVLwwLxaNEUiDEiCcXwV1vqJ5cX0IJTiiGVUrGCX0A
ctuO9Mszta0MRGyZy85ab1qArXI5d/Rdh7yUu1AOAC8pky2zJp0zMFUGwldwLcsa2rBKZddh/U3U
hmAZRwl+OUryiajsPs3VH9RXjr7pHaIilWFhKjuwrcPM7XbzexRN00muaRZfdbmPCL7ImDq1eK64
TRetJqNZh3bMTCvX28bkhtQwEMHzmBzs5IFVwEwWFMWVz2YBKjyTH2PDHnCPAo8q7u4vn5tNaXjX
yiIhliVOmgJ4Ofg1WT5WD68WVNs8dBopaAL5v9/Q9eajTwQ6nHYWufxpXIB4STToPQ0NdYkuhJwP
2woXna2bKu5MLHezKV2kQGchzKDLY4jy5b4UpD7OasLkc0Gd7Q/UFH/p+m3yU/f1n/c7db3P6dQY
NAIpki3RnJxvCvK3muXSUkLhl9LwMmoOlG1jtHrSaCbdKo2R0+VGpzGsf028lPGNn74mwkgNS+wR
ZIqzGdKjoHuMN0xsdqrxWhk/YoqVvv8Ozwphx10Ik0zxZhxCrxc/kDSdWJUjzaT4MVkriQdTKW8x
JDB7ILOEAfEKQyr9PywUYn1D5bqXwIhNWkFESaIC1spnQj+RCrwKbklOlvLz/am7tfC/NjP+/5dF
ohZQfvGDlM9pxEFxEPwndCPBnNxv5UbsxpiN1zw9Yt1Pq1dZOWSCg+jVOVB+92CwhPC1QrIxiXdh
9BtgxEKNv1UJWNKn+w3f2gNf252MYp+RpVWMXj67lKbUWH0w2p2UVZv7rUjyjTX5tZnJKCp6prRD
LMnnJIU7bTrKKsXzaF0W5IhH9BnOAVWzJ1YubESD/QMSd/ExNEL/sYcEPfM1Y2OTDWJy/Koq5zNn
59QAWa0SiMWta5x7EAK8SHkfoeOxcAtDWSN1Wq/vd34MFybNWQYvOIszmpmdNueQbNdDFZmxJvih
oF5MRmXpdk9yxoqtYBC49YOXlzN78LpRS4TSq6mmThKIUPxy2QLZb6DLhMbZz6WdkCyGl0g5t730
GAbPpn6w9Jn2bswwnHjVIlzC5NjEufGyQcUJOrBbrXWWpXqdozFQ+k95uEcwGtGrYpE3VLfrN1WR
lgbcQg6PmVH+GytdDjNgSBPq13jyEbuNS/DLRrWA6puB2ntPcf2PZp2gxi1U0BZAb8JuWTc7r0Pn
jSFHTV2In8BJDf3RgJ2B5EyOPFGtxxjg/bK0fCYzcWtkDJPI3VJwLRxNmS8/LIWhCWJAcs4h0H4g
G2JJjHUAANsAwPWwcSR9AKnxu77xZ41Ix1GfDAqzMRbdNKJ505hccc2gVCD8XPepreX3rNhnmLPX
G9JQqG0fjbpbW0hAFgIyN9awTeOj5p8lYef65cyWu3EpUZom0OUBg6cKD9XLQQDlDxlDCt0nuFkr
RXsXB97exUv6U6YqfQQoKKbuEjWPVZt9GO7M9Tv2cjoKXxufjEKWaPDXffiwYWJu8h45ZWjdlvoD
cellBrpIctKZSb817pQ8FYX7SbQwEb7srt+LoO80xX1CJAaCkw96BsE6a4csw1w2/8ZOH4MLth0I
JtWYZvPxCRp6ozfcJ/2IfJ3q75PONlprEenhOs0/BHNuo10FMwr1dYAN5Bh4JorTFBgwHllH/CB4
Gnrb3UXqvnePavCnYUzD4LVWKY8iiZ1tet21o5bc31LqfgYrBFmEpSxsLeGhRAnVQTwxz4Rl3m4h
CXnIGEeBPxMfXwUil1/690n05Uho8XDERKwNnsr2Q8H0tv59/2S/ukgmvz85clB3Mkrd4ffVBta/
mS/h6+X+P0398e/bMWWdVJnO9aFMIzqzKaqkH/rgqWq/qUVpmxk7Ntb7J99thZkxuzW7pspyIq7i
2hInL5ck19pKCB36ZMTJVuzSCA3AnGfUkKW7sq+bPfSrmSBEup4oKkREqhalIktTtclAViXXfVWG
0jGOAY96PLX1Jy1Yud+H9klzD2X8JJM3U16x/sDdUVgYgj7T7RtfIEvi+BG6QZw+PaRLP6xkq8tl
+B+1HefFG04F2387i/wu/tREARY7Rxw/4ctqrHFuqGupkI+BjuMjiiPihxH/0Y25ututrsgixz4n
ggIYanL2KNCrBRjsMhrLgM7DTanNLPu/v3BxnoLP+9rC5EaDiewaakgLAhi/EWc/ynw/iA6U33Sd
NHbZbIvss06EfaZ9M/MVLpHGTLxxs5Oc6SOU1xCVKW5FVgXDj31NPmpI2g4i3sLB6v50XefCxl6S
U8AsVtQlECqX86VE4AtTLVCOceBsGu+RG9tqEvznUsjdvyzfNjGnULJ45qq8Os/HZrkhKT/JGNBP
SzQl/mjmoMSwguJl4CdAuH9D+q3Mfe49CsFDnn6738+ry5GnGkAmnVSXyBGjTTa81w4hxpKmdcR8
bRmE0NOibC1n2LQjmJKjxZHPdPA6FlB0y1RVlfosztzG37fQl40Q5kFmShT6jxpcfqHAOcdBIk5C
ErqvVwlOGUZygGqyENDKkwoqSALaCqq/uN/vcRtcLuLLr5icORyhtYs2vnM05N89TkrJKTdmdvxc
E8rlChJkA2JVHzlH6JqbINpb7aFFPO0/9GNUxGL+yJtMy0NE/z0pm8Y5lm6JyOa5yh9rawbld70m
DWncDNr4pJAA2lx2RMXARoqGwbPN8KB9l06ZshaDX6V1ihK8UYt/vbcvW5u8XXo8O8Z0qWe7+Bst
6xjOvFAC4b4/btL1wh9DYyJyRdHp0jRH57VeHGSGD7FzSPZx+uJjA+8sscfu8x7m83uM0wqE+DX0
2WLYtwqWSkY2sgFPENzWgd6snd6c+ajriOLymyZdz+VMqMLWDexAtQ4YiCittXejpwb58pnej2vv
cvmbsCrpt2pwTRA7Xk5phLK0qbZhYJt+tcqNbxmeed7CObneynoiILNRU+t+W9r5frvKjR5KBgBv
0Bk8M3gKXLY7WEGFVVUT2RFSnx4CcwucNxY6ShhJ/dBIn1KYLJNfirYNMCNBnw4tzYUQ7dAfkgX0
yRfhD2haZv0gCOsWKbzgW0SRx4PuAmnnhI1BkJ8g4kY/lIKK09IUv1kIgNzvw/XdA3ZmzIEqiK2T
YZvshoAMhZwXemTnUfrLBL6hwrm738T1yXHZxGQd4MJnqRW2XLYLSCZt9p2+6ouZROFcG+MK+XIM
K42v9XJPGxpij+JD6a9leQaed53W4mYGO29Ag8KGUp0eHCKih5pT4tIgFPmmNM5S8aLyIIKtDn9z
FWl7uCWLtgy33hwe9DqOvWx5MoJO29XKkFZYEJovP5SUwlGExeuuhBFyf6puxAmXLU1WdEkhNsnc
OrUhwBvSyjXXWG/6lJTNbXVER9ubuT9v9oxnpWkSpo776HLeMiWOAwvinB2rH0JVLBr0hOXsI4ef
5iNhe793N7arSnzwP41NjgmxU+PR8YLOwa2ATqzU/xjpFnD9XLQ1jtLkPKIhqAOqRObqCraFiOlQ
hDXz5bV4JUh73TtA6TYqQHHBEQG2Tj9jf0ABP23s+128PYHkRsBLEVHCIrgcUNwjaikV8tRGFr7w
kNp9w3O0SGF2vhniuXAeu2DmFLx195AIARJNPZdoyBrn+MveE0sfdbPAyOy+/kf9HeNt6Dl48JXr
Ungc0p3erp2fMm7Y5rE99aGFPvuy6z6MZq3r7vp+929cg3yETr1e5m43xEnvAwxwRCNJMjvNYA9o
zTLs3SXYx0DeyW62cJV+ZkndbFBXDYAfxCuGNmmw7SvXI2GZ2aX2HQT/UmyPgeOuAt0u0xYs5kxz
N1Yw0F1iTR614CKm1JTcGAQEY+QMjzwPQDUu8qS8UCoK6jnw2I17QWP16ujbjfW4aaIX/W7K5Hmc
27CaEUgLlm05Ex7caoH4i3wSi5Vs6/j/X5aNnNUwypUkt0s/lh46aFBrFDXmDpjbrZCu5MgmplQn
e360BMwS5JDszCwLVHEy6QzveA4bc7MV4BrjEiCloUz6AkYzjsqwz9GUQLwzfhgF1O+v7Fsbm7Qn
aVdLGyt84mSX+ci9l57l5zZuPQsFWN0JdUax2lrbxD1K3Kwm5qH327y6VBH9ohyrkYhjc/Ouupwh
bMHrrExYAzBl0mWBWtlOx4VlXahGs7rflDxe0BdH5qStyUbCQxwpZDfM7bh7jYNfv/Evgye3EqqH
HltQUz2VMPyzJydZ4XWtVafgB3/3n6jRNm/uvkQs0pVnun+dGph80/iS+LJCWzSlpNzkm3Tle+ei
ULf3pBfB+8AtgGT3AlWTcAuZ30UzpN8OLSSlzf1RuQ45Lr6AR9HlFyiW0gG05Auq9o+zc5w/o8RN
fhoUZFyGjWa8p8O7lFszp+jVpTxGsxqrjfhd5mSbzLuSiRUWVHVtm228zvSnRjrIRrKMutFw59f9
Ll6tMQotBucMSCBqLiRALnvoG0qd57pe2Hkcfc9Cd5NkeFDU9fv9Zq4OzrGeY/0FHUHXJDNw2UwC
bVCjFl/YOB6uU+XF17Jtmx5bPD3vN3SrP18bmpw3YcnQxjUNgZN4xd8blrR1HNR0Zthu9Ecj48Cj
A6Ycb/9JRIiwSwa/26c/qMXi5Gh6b0a2SVEB/dfdYSFwcnJ58SyfXqgZ2tomphiFbVBkKoOzvx54
Jd9v43qVa6w2OCnWmIHnCSJfTk4VIPqlScA7JV3oj2mTK9T4pAKiSI+jR4DWUlg62As1ITqMaMqM
IEeI5sh7bu5/yY2FDxKc6hb1a/6YgqXEGKZlBjnVFo1mgU3PVvR/hmqydAx/pVpzz9brM49+w8BR
R34fyaPpbY754+gQ4FImzj4G92eaw9XwVopMamw5PCptuhOyMybqb122sX60lbvFjBblGk/caXKz
JPuiG/UCCHnUnCy8YGfm5boK+ff7eByOaF0qbpNFFhYhsseUAuy6sHYVrnj6Tw/fBkX5IR0QTQxf
M2OBfosgHqIQ+29ln3XH0oOKgPqHeiyshRe935+g8R69uCXGL0I9QlKB1FBCmKyUGtvgCtlMbvM+
/wbrZQkneyY9dGMDA72GeKmrIIS4bC8XI0wXr0vavLIzacD++NChzxXqM9v3xkIbSQEgaRWd7PbV
ZV6XRj6EZWWn4UEa/uSWtQoCayl7o7nIHIjmxllx0djkao1Q29MTvahs9MiWcg3z62eT/fb1Gdza
VSisKcwJF4YC3cvi7rgcOHJKXYOPZ23r1aeAG5AJ30gCmU9eWxbfNJJP99eCPE72ZDGYkNh4zink
YFgQlw0qrZspqt7WtmdulSpY81xF9Kb8XqH+o1h2uU9QhjHW/c/0VXwI9+mr1bxZ4YGVausPpbq7
/znX62asTBNhQqYFwqONS/dLsBDF+ONGqk/BJTlX+m8zfgwQn/r3bfCmlFgy6PJelZY8NY0E5MNq
u8AGyndPSRotq2Ymz3G9x1TwuewA8kJgvP4O+5eOeEqrZiS2artWEAetpO4k42cx05O/+O3LyVNl
Xqkmpz16olSRLofLN6y0qBXsKSI1PraveksEV2HylS89/y32noY6+y52SESVzgEDsd7BCUnFfkEF
/rh2X71s3SJgFx1TnNTyFxT7HrHm3OCaJTjP9wf9xnjwpdTy4F9x8kzXNepdEsFp3tiOWQr7Kmow
WSj73/cb+VuTux6P/21lctZmRYFhBVpWdjwcaxR5VMzbuAXUf7yzGmNMjZ8antZWeu7E5D37o3sb
DNVcOZpZxTc6C4uB1TUmkqGDTz6jSXUH59OytwMZl98GzaOZjt7YJhgdEUoo41WvTVOmgoc6hlDK
vV3iH6+jMAyJLSqr1f3hvD7ysAjViflQXuR4/XvzflnDOirj6dChYiwl3Q4FyoXWGssk+SZnMw39
vaMv542rG7EAcgCwMVgel+t4MAcDy/FUtnHfC5eJ4S8c4VuAfan6WxPXMR5NwL8Np11Ez6n8XpQb
JPo2YdKefAfoMc9EFN12DZqF/VqeQ2Rfn8hUpkb9AHIGBInT2lThxb4OWEe1ByT4lukgqasBEWkM
rTPMEtRYRzpCBK0SoE53f/xvt8w9ahB2cy1MXhCGmfJGLmm5IPPekh3HNGchIoe4T8vvPma995u7
XrWk/RVQBVRAiA+syWFiGmIgDEGg2n4BcETINpXgz5yKN24bAE9AfuCacjZy111OtIRJMTkuS7Ur
b52dA2if1X7AKHEb/47s+DGzEfwP5UX7CEJUUTcV6nDSWdr4K2mJxPj9/t44LS4/ZrLqAsdK0Do2
Vbt/EtHE1h8kdUntHdCv3+1LrF82cf46vMOc6audvLHq/cwHXAcwI/wLeBqQY14F04RHauZtDzhK
tRHopoy7VKQn/8ExkrcskBd6fYi8o1wfQvOgScjbmshCbwLtM6if28/7X6KMYcVkA/IlHJwytnXQ
r8YD58tWF7TcyHXE4G3jpxlRwl6oFc7fJ2HpnzX/hM9cLWzj/Jg/yAfvoNrBk34qDtHz8BsehryQ
v0nGjoKUBdVlmbFHZs6HceVNv463DdlRiyOV2v7l14VFKadZwNf11c8adf3KeoqVP3/UZlUgspxm
32ZGQ77V3kh6QcMEWKg2Ob9dOHQyxhuarZzaUY14UZ27YeM+++tQ2yByFm2RLGq7Z2qRuFW5D/m7
JW3kY/MxoOd6FDaDuparzWA8afouQcIsc4c1xrdbX53jcFxfBCMn9n+/dOzJl3mrwgLfaD3WqGk0
Cx2VZiQuNHUuNz3292r8ycmpOgUb6jeT9ILsSZ1rlC0CF0gaFYiOqUQ0z76MezW2E1BSVbVaYKq2
0df3Z+IaKTlyfokbTFArKtnoScsWLgN9LDSa7ec/tQfBWSXSCinIBn/0flf5px6R2Vp8HvyZLt8c
1y/tjmfll3HVekeqtbLSOI/eC/81Ycaz/zR3JgggukdC/e+e/NJGUbUIsaaDZuNCZQ9GuGvMaovC
+8xT7NYhQ5L7f5qZLGaSqJhQdp1ma5G21dpIXxp99rMg0RGNPoHoi2YzF8mNe2u8PshDMXcyONfL
wZOQ3Iso6Wh2lH2ExYOPx3ao4VTmoPHpg7oVZlbJrR7qsDXIAPCSAbF12V6qh3imuLpmI14MePqb
JrfbwHkZ/dg7pIjvL8lbt+QIDuDxTEh0zb31i84X4RTZJlklrNwsY50msBjvt3Ijq0EBnnQBOWrO
PaL8yz55tTDai8uqrSO+nZjtUguf4+hdRTJFVNc6CwWkrrjo1i0Chgbut59hssmtfTX6WWws5QOx
t0Ulaos6XpvFzJK6eY3/BcpTbLSUqxHXMDSo5VBX7SSIDrgvLxxgeuj6txgxeLq8QDt+qTnC0nFQ
Vx/+icDT1+U2lpaK8upaOzBglrpwXvCzaOpHzGlmFsR1zpljA/aTQWbP4Gad8k2KfqgUpPNVWwJo
rik4ay7aotw5KzQG/3FWwDhq7dk/t4K56sU3dNzuz97NBfml+cmC7FSe2ix3QsYuxpzM69u1H+Q5
bnl+vGA0c17WvTLT6VsLE5SMAQbX4oyeAruRWjNao+fScmTU5Sl+BSs8paLNv+8aSEUuY54GIwLo
cl2C52+qEq9wIDJo4gdvRv/QGvmmkU6SH8wM4zUIlGn82tjk9HdidyjNXlVtpPnXWXGg1isbb2qy
kT4xklfVdfymHMzHIHtw0JC839HxkJreeV/bntwA5DeVEuNT2o4+VLRb22JV/5e4Bk0yZo16F+ph
4zd8uQFCpCkx3+CgdPsfabdrxosGO6zh5JcPorYpUBC936lba4R0HGBCjq8Rq33ZYF6ZOarw1FVz
B6+q8OB6M+mr6ycj+V5qxyTliFtJTFw2gCc34sjN2ID20NuoJhNN/6AkNXM83pocC2giTEogulf8
5yH3zMRHHt9ucFSr+0Oj/B/Ozms3bixY109EgDnckh0VuiVZtizfEI7MOfPp90efved0U0QTMxcz
A4wBV3PFWlV/OGTYWd0erMVvuQgyO4IFrS4tX670U8+6M+kSSyZKhraRfb8dZ3FSLuLMstvKoDKC
A4F+wuA3RYSmAvhURMPKvbU8ZMYE7sJ7myft9cyIpYnrQ9vrJ0XDpUl9QIBQUtaeVEs3P0wb0bK4
u3TwnNdB8IhoPdwZ9NOAgmn2BWhP/tno8XDjKZf9uD1si9NzEWt2OMjQpNUSB4STZ92PP0XoBLBm
pGotmVl6e8DR/FvEnziFsz0qtQ3CtX6hn/Ic2VDlWFUiFNdi0/fPXHJ4fduW9XL7yxauD+aJZwfn
K6zNebfdzNPQww9TP1n4m96bkl/gJSftx1x/rHhTw6MOViIuLEFow7guYTbABp4DMDDGMxJPYNsq
pfQmhbyH2+r19kctTNdViFl1wQgyORWbWD9JkWqjmCegvqmOuyT510QblHOA7ZCcIWQog4q7XoPx
iFdgJBGoKH7Ra/MLKLX9Ch51YTNdxZgtirEWDc8oiVFH3/iWxjhI/YoCwuJ4UfpR4a4xqXPoiKUP
bYwhKqdPrKcYWg6vus7TSxWq2I5AQ92enaUlB3gRkIKmGyIp3fWgyV6aZNXY6ScBz9NtO2n7SyOi
HG7li3stCfw9MlUrG3gxJiBAqK3AbWknX8dMsAhJQdQzUVb9Wge96URmg8ssFUbVGuxWgw55+yuX
po1P/CeifB0R0WpdAkipn0xwtOVLiHNxsAIdWwzBzoUtwxJkOK9DdGmfoKAp6Sd1PHfepxHgX2eu
bKWl3Urf+p8Y09K5SBssryqFoFY5ksbuZy/VPxGz2d4eqaW5wbVwelRhrwUM7zpEW+GxOGQGI6V5
6k72Yn3vJdnXHOc1uZGTsw5EbnM75NKCp5KBUhvNeNhks5CkSZHUGbFx0ozPQ3wk68vC0JGz6N9f
hFAbYE0hiAMqY17mTAZ01EspMLhuwUmJKar+cUtHpMNsZWW9LY7iP6EooV+PYpxqZaFpAouhKj+F
avtF7eU3I5BqjPUGDYe6vt3dHsSl5cfVC+GVWs1H6F6Kv0Efq6VxsgQUs59F8bfFzXg7xuJX0dia
CIbc83NZHcGItKH1MuNU+IhpUE9+qrKGB5VGJUh5GsP97XCLn2ROLS4FESHqJNeDSJtllAO3Rukt
waVzwEfJ/F6Pn28HWeikgc+j+olOkAJsQZ8dRsbgq/jfNMapdAfb7+4xvW851Yc/ff2EDW9r7iwT
BKr4VGCPU2MK3Dg4FKRjZaeHQHjp28guOgxF0VIY3O7RwzrSjTdV8ySugXA+Yti44ACrkPrINNg/
ELm7vi6rsh6Mk+sngKaUnV/fo6GCDynmD3h16tUAXla2/sM8GEyCimoWwiLzKkvZKSa8IMU4Sd1k
TGrUz4KQJnuXEsFKl2BpxqHKwr8ALyejW3g94xSUUi2G/XMKRv2Vy+dVL40CqyNZXFnJfzOp2SPv
r2Qb+nfgID6I30kFhnC5ZxmnGHdptdlYX4fsl9DttXrvpvd6cgp9DDJ1XroWKMEfggSoKrPL6jhk
W7WTnXbsd0Fl2lIBpEe4t5QjmJdNrt8P1UEJ782QhwP86hqrUUgy/l2C92sTnatmVwmI+pDnIzZg
i6dAp4aaVJtOd21ETbR8cDDTvr3El26NSZ7u/751+vOLW0MI+7ofe4MV3kp2GMAiW2sgLZ3gtBDo
Y0zZKyWC6whVFOWsV888Gf1TjRdsHLyaSupkzcoht/DKQNtH4oCjNKwr+uzB1BZybSgYG58U77s4
fJ8s6DBDKtLvUPW3qplsbw/cR4IKG+4y3ix1DYu+UOqceIb5Q/QeXSi98UGvupPhg9LOC1ssnKTD
dXFj3Qdhh3/Fzk2PPh4kEHJrGdeNskdUeasM2Dbm9+T3jgsxIPlUFZtYeh+QuXM9J8GPpXiJ2y9m
+ylyscmJDhEyDbe/ZfHwmMZtAr3RhZvLIvVNl3mFlpin+Gj278j/2T6FxKN6aKP7UT31K3X0pRKO
cRlvlnL5RqRbfkG8tq6dMUveNOtNbHxHP6Mw61nPuVnYGTyFMdjq0TNuNK62Rs75eyHNd/nlb5jf
ID6cgQkjBvH8LPoY93wyZOyCMIaTkFzdg8mT1WfuOUdBRhkvl67fGuJ3MShfSv+Q+64trcK2F16V
9DRA6dFUAfVvTFvpYjPWiBqVQcSS6pj/k1Lwisx+5rmjY97lHSBXr0z7tPU+DAHh6DaSFVAxuY6H
oQSGZF5unhIN2PNWe9LGE1z9/h1L8aSykTqsspUnxUdSJ9tm4qj/b8z5m2LQ8WCvvMw8af2urvT7
Fo0cPWkdYLd6tfeHyqkrpMCBk9+jr1xla8DrpTzlMv5s6TW9F9ZaR/zCyu8U4SsOQIZ4FDEm1vw1
jarF+SQ/wfGA2iuVr+vxDVUfS3e3ZFsNkg2L0LGqTUzeEBr3gv4kK4UTrRUPl7fyRczZgR4ruVIq
AE1OirJV952ROAaDS5GdrhKWCm/5Z8n9c3sdLd3M9DVInWG5gRabfSbqn4UimB1+upq4qdOvIp3O
LHq9HWRx3qi3oNmGdgwNpOuxhBMvqVlpGqcwTJxAPrhdvMFGtVYrR/BWGG+L80Yey1OHcB8ydF/A
ry3tOJ40P8WZkHUxRPdRsyED20VD/y0q8aVMv97+wKX7i8K2TMtvAvBo0wBcbH5Ryhoq+AQ1KwWX
68RG23vfWBBbM8wPpc+3oy3O2UW02W1Z1GUUFhrLRGej5/IPVf41kKneDrKYP3NLAnLG44TVMVsZ
g5VEqSz4HGjCl6TBYEj/0VbHpnv1vK9xfcA+pwEgIAacsY9hekqkQ4/xXCKiDmD8CK3HYaJ8NCNs
hHxbKvlb7dX7Mtjn5j7vDrd/6+LGmRr7EDUlXrhz5TpPGmt0RlrzJHlbX9tm2T55QfhY433hgzaS
Xqq183dpxi8jzo57I1G9MEQE7RQEpOzeKLx7KVosGPIExs8y6r523Dm3v3It5GyRNW7WhPFAyCGK
tmj2I6f12sfnDNi+F3dbVdBWttJawOnPL1Y1lonmWLX9FPDOvUuq4CFyfxXeixHomzRoD7c/b2nj
UpYl06RvMmkHXEfTGlmpUOcC+KDzBirvJfPQCbYOBCGzJXS510RQphmaXaAmr0OLUEC54UFdx5O8
drBkiYIIi2dreD/kvDrUhompb7WylRaOv6tIs3GMhRwzuIJIsfutFkt7SjCxSNvEEQ9TYWUYFz8L
4I8F2pgT/W/6djFpXotbW9j6BlatNIT8cKfKmFrpaPSJa8WQJZCfOZ0NvFgn2QBrOqguYkX4WXtF
QeGFblcQHsGzjcZRz36Om1Z4j/pt5Oeb6HMj2PUPVMmCCgNR2ZHru+ao9K+DvpejtVLx0knAT6JX
zGOTXPjvT774SUWEC6CQoJGZ4O2rjp9L6UU1Mb3/lgvJ0cieFC/7oihvt5fu4gRfBJ3lJRHFNL1P
CYrJLobTv2n1b+rsdwPckcLyymqa9sGHdct5TCWcC4eizfWgi7iap0FDMDFIZCeOabkLcbFGPFtc
RhdRZrujGQM8gcecF7t0h4QmwueB2UL46CI7wAj29vgtBuNjJoMiWllzM4NRKsI4DStqXOG7WXOU
qT+q6k0W1vp/S0Onc0XTY5yA+B/yEESrlDahztKbr8F4Mutft79jaR1MIBFSHbRf1TkNozRatwZ2
Z5yQPrG14r1XY9tKv2Aijzzs99uxpkNjvgwAcE7DBcbzAx+jULowDEWZQoe6HeXSzuRP8SjY7XNF
LSdeuXr+9q1vRJvLIVAcjGUgQAbu0OZRyR7FTHLU8L0UjlL63Vd2keuUGmeNH9+Hsb/JS2kbi+Nd
H5db9KBwk3nrq84Rq6PpfzH6xHats9s9+9m2dR18EIIeE97gPiruJPE4oerH6g7S0xFpHBO9+OwF
xD2kMTsVgCSmD2jGNIMtJC8GvoLysLk9sgsXEUiPf0Z2XjhEacUNYF4ZJ1zIX7p6b+qCA6oLiO49
WNLuWEtr9deldWlCwJ+Ia3Sh5lXlzsLQNqJwf0qM0AlT8dEU8uPtj1raYixJkNiTDwXC19enBjrF
zQAx3jhFmYqxYCxbjoGqsC0mPJxzzzNWrqGP7HdKinBQKL1S7qP6OjumfKRXlE52KfL2W6WxEadP
9PvIP+jNURyPbR853amuULO5E2nGj+iBAY+gjzjY9Rpha2lbTsrb4LsmAvzc2ylSldHvBrJzrxps
vX9X3RdIbFhaP5X4Ud8e5yUIMj0ImBsTyhFu8PxOtIwhYz55N1I3pBhTHHx/PxqHgY/DeB0oPHdC
tIka7HXtfuR/okoavmrd68oPmQLNt+zlD5lNgGXinC6ZhXkSioNeBweh2Op8+PCSoVxh7XnApuEf
V3FKUvvfcOaGtbbMUrngaihmd0gh9X2Mx6l58uNvmbGrqubY4lgtaDtDs9vueQJKjr9z7G+T7Niv
9e2WHjAT1g6IP/UYlv5sJswmboWsrU1UbiA+lfKuScZPKs3QOv4UKmfZfZSxOw5/1skfTcEb/Dj8
HJFX0ijyh+9iMDh9bktKZZeyRiegsiX5V/2efOqNlcN1aclQGAe/Qy1XBB4125uNiqulV1TmybW+
8oTyEnfTgpY30TDXBvyE1QgT5nusb/0nxUqd3D0M4waw6UZaG7OFgwhxdZJe/gW8VJ+9+VpPSoK8
k3jz4eGIQle8JkS2wGn9K98++RZNd+TfSbvIz3xPyXK90sxTbe4bY2MdhPpZ0h4n2mTxnOuqXVT3
wRq6cWErTJrx/wSdLcSuCarCTVXzZKWvmvVjqsnXym5lv01jM9tvkzIuLxTQevBeprG9+DJWSZub
mcApI4bFRk+QlEJrudjpZfY5rV3Daf0+3PVgrWi19OEB3YXyUQwb81lH6tCWcus/lMs4gcFUMaF4
zc21zyu5SBOpZjZr4VEq9u6ToN3H1ESTl9ufvpCKUNgBZ4K0NQ3yOWuzqotQLSKGN6IeIZLzy9E9
uuPUgL3Ro/W2crItzeZluOnnXAz0gIu3W5UKxZbgsZa/5wGKttHKMb72SbMtaQlR3owDnxQ2lFMz
28x3WG/bcrE1HsL/kGvDkWKa8DXi5TsXjTTxIo4aNbNOCYyYSHpVGt3Oha+NvLYglsD3V5FmR6IK
izuL0hQSqJy/xQBmh9hOS3VfuTujw0ndso3ie9XwjNvUa0iyxWMOiWLEo7HdoKU0ayZJmVJZTVBY
J3mvjvsoeoqNlxTfLUU+R5JFq+SoNS+1dZcrrwJSMeFnBa5Qs5KXLORBf1/1FCJRtwTRfr141EFV
gkqrrFMLLa2GUTjiiWeWnlOZK9WThayDzhwInIk6r4P7vo6UZnJQh6Nggd5NN5r3MCSNXYdHKXg2
uy+3N+DSjvj/oT7IYaTIrfVW67mnRMRLHY4drCd6mLeDLGR0nGsyGQ3kBuhNcwRJ5gbhIIQsniD+
VGibNHa05qtU8fQIHr3uGNM0DY5d8s0Q6JQXqE4f3GYP2KMWDmvKoB9nkfKGRGrJf7hI5kWOGFRJ
3ersmDgX3zOp+CqECjKTRreLlWrtwb1QU4CkBFmG4iIaSgCyr2dSLCSwOZ3ETEqaA4k6L6eETuMx
YAa5M8Q70Vbz7e3R/jilxATWy1sV419Zl69jdhFl5r4O3VNNOuzVu0b2nW6lK7/8YRdBZtd9VcuD
iEuKe6riP2H4Yu3S1EaxRT+W409BETfpuPYC/3iuohOHXCXkR+rlCOZffxZcsEF0qd6ffAWwlvue
Bfqp9NR96/+K0wda6P9+FKdZg7eNPB1+eNfhWjX34S2G1kmE1DCMd8VkP7BCnVgcxcsgs0O1UiDy
lYpvnVSt2UrKAyYSlWHZci3v0/C5t95099cg5Ct7fiGTYii5L0Bn4x3H2/H621Lu4yoa2QNdesrk
8M61ig16f3Z5bCZEg7HrfCR6vQDR6pULeIGMcR16NqxWktWWKZTWqaQv1Uefn3vsmw49TqO2G+7T
jfnLQu/RbHdGthW0tegfO59TdHhrdFr57vk5ZKjoqsX+NN5S2thp9zsEfPGoyId05DYbKXQ6iud9
rlateJYWL1VVStOTgPUHTZ6wSJTWS7k79M9ap265PGR921JnlOT3VZfoBUYODpVoZ6H/R0OZtPJ6
ftHnbzLdrFm7JkpxAe+PQNsX4tfOtXZl6TtmuXNVzgbJdEqXp+Vg98qj0Y+8prTKGYKN2PwSy50R
UxRCRKXaG2uUummarzPe6RcigQUVDX07cTqlLxIxU1IiT/dH65Tq+pMv+J5dlt5KbvnxFiUGEvvI
O8Bi/iDQnElxXWFpYZ0s9PoquKFh/1JlrV3wlFwVtlqcYIoEUwsCDq8xy1Ago2UmYpas60pxIunI
A8wDNmaamV3JqR3CNVKEsxjtA8xaBLl3TH2PXyOw8Whbmdh8mK/esCalt3DXgbxXLIj08DwAa12P
shqXvmoELrePstO1e5eKmSQfg6peOSvX4syO5kYuq7EQyVeERn2sgvQAVeJO5aUUrgBqF5fNxQfN
EqNAypLcqrh19Db6bvoRGrSoMN4++JeWDYINEw4Z++MPpKZY7dUJFOOeDM23U/ICaB5K+iZWsu23
K7jupav6MtbsIIY8JQltknJVd3tD/VYkz4W2EmJpYU7yEAa5AHWseUkyqNzYtWo+x+9BumysEC+T
/t5VjpJypxu722M3jf98W4PaJRJAdbzNZvOjFymQ6rFyT9iLPnBxOUB4N4Iv/NYpx5am/CB3P8tu
JVteCTpXE6mDOsh1nIpOzZACvqNOaN2XIq8CpLvqMU7swbAcX/bXEpLFyUPtGiV2tNYQ7b/eXY2a
5kko8rFe+iePXk31VyH8lwRhUtT+vxizHZy4lSeoYemeNEwBkjv5WG5VHEmHb2H0iFpJ5mlrqfqU
HX6YwouIs72sKDU6MjIRdbc/tzXWHYYtmpiC9Y9e9pJTA0T5R5ce+i7ZlbJ/uL2AFgp/vBIQyJOR
J5va8bMVlCV6Pg4J4U16FLakb4fkRy59xyrFyj9JycGqFVtU7Di6iwZlk/6HK+Mi+t987eJaGsep
S57XLsAFyS7AI2i9cTC6TfLIu2bl0FxctjC9AO9bOiIbMzz4wO7RGo29H3BfO0ZdbfpAM5ysdfdt
u+2/1pPpurRfGd+lo1qb/moAtfzm+ZVQdYVl5onE9Aa1kyV7ymaRcOjHTYy8q1p8rc0dXoyB9y0A
l74LM6co3hppVVx96SC//BmzVSaKGVjAjp8RNQpqq9grfRrzrbcddtq+36B+4dK5R/6jYFSElUle
OhGxUgP6CuZxuquv921lBl6fBZyIQ3ioo3dUaEHB2TmWmpXkZNoazXJxSf9VSjWmbIciynU8zMhR
pROZaPrgTq8nn1v1iDO56upOlj7UdYDtL7m3iF0pxW1RPaZrbtuLXwyVS4a8gfzUXFwgzYdQFEZO
SCgXjhTurHwPLNktNrL8YK6ZSi0dixNv7P+CzTIhE0OpTpOmYOPnCYlePiLo+19Oqcsg0yl2sVHN
eBy8RODs5Y52y3ITyd9iBREv6S1wE0fqvEMCt8duunGHRXvax2v7aJq0+THJ4mE8RYNUYX7TuY1S
xX5iuKeQYlCsOqAZNqB0gYBQwUju63bXxD/M/DENrIMc7Azhy+2NvHR6XMSfX3roC8H4iHUX5fRt
XPGc6OOXwhnEXa61n0ReU8EqWnhpz9KZZusAfAHVOJvYQQxDoZUt9k2n75PopMk/x/KtdO/FLN67
asfRZWyi2JHqH4UXbpHredSt1VLg0hOOIgD3LQRMStOzG1GuxTpHxUzg2ASrPHzym6NZIHmA5IlX
IzfTt7YBK65QwlOWSZ9uj/rSg93kMqYkB2Wap8VsDPymq8pIVoVp3elxtPGDXaK+tNvobEU2jg/y
GmR6ugVm64yAKD5BfsC1bv5i7V0jiaNYFk6VITp1IWyBBzQD5i8VNol7I/8jWp2jrC7vhVG+Cjud
KBf7S0okNWf4hFMWf+rRd8YnKDKwfUd/MEbjqnfItqpN6a+J2C0PMDAcuq1493woz0l+4Ctj3rj4
P+BMGthA6ZNxW5tAMe36vlGRQloT8Vi4ElHlnSzRkedDM3R2lgSs9d4sCTkIyMEpTugjyOlp95Ac
j7eXz8I5bJLVQAREn0+HmXo9qnXWdHoocOu1mXk0eQiawX2SmAdTDxxJeTMQErodcAHtjsYoDGwo
sAgpYvd0HTEP+6oYVJlzUqCwS6kc9Qkw7L1+DMwEpsEz1jAOKotbKUMGw0BXDZSOyiOZvHMTyl9T
75PsfVbWruCFbgK/C9sAlIoZjA/sEN/TAllJQ+HUxog/C1st5Z+HUOHk4KUipTZWYnuv2stJh6H4
v+/qX0efzYMmeV5TNb5wMtwxsasKaIZ20rEvbzW0HdaAZYuzDkOTegf4HiQPr+cgiEsZxdecaKjm
+yHLOmkOg4ITXwPcN86RGpZWK4sLhzUsBzRdqZVONYnZ4yStG6FhPgU62ANAFxnnpLNV7zL3nOLT
DuYYJStKEz4CStm9XJzT5D7rV+6oxQ/XJ20c/LGo+s+GGVP0uBGCVDj1+t4s6p1RBBuDJhi7uVR+
oX+9stoXMg/kcZC+R4kHdV119naodET5eoxycdrQxY2VU5IOBCndtEa2Rh5ePKckBhePF/YxRZbr
Sa170fUiryIWL2yHtXwQfLE/tn5E9z3OHj0L8l8UZ9pdl/mD40v62k24OLpUb3k70Dul5H/9C4TB
j4fGF4WTy8q1Yt66PkX4+wa2dFi/+/HbylGydBMRDYc6RPlB/c+OktHqht5NmM0quXfDaFP9UXVH
q7UzIpqGFtk8UMW1/smUis9vv8uYsxmNUCloFImYSWnrY27n2wbkS/zDdW5/3NJYYuwxqcrRAlPn
39aVbVsLmiWcSt19T4tsl8co5sCwj78B/1Zrb0UyYCke7T2a3jz+uOxmb78skuQmiZi7xnDCOtgL
52ovNbIjFq99crj9bUsnwWWs2TqJgkB0s2mddP1oBw344bXjdOkCvYww2+cFNsVpnQ/C6Ytfy1sd
a19hO5mz3f6OhYzXnMxhJz1gkq+5rL1e6rWUWKReeqE/9ubB619N95gXiEJKBRfI1n++HXDxs8DV
QFmieExZ93qDaXgGVlMb9pSOaEkLFua8aOsq4l5cc9RYOrhoEQIkR/tAQbr8OlLRSLmcJiR5ufal
0x9S46u/RtZZvHEvY8y2UhGzGkvKjScX+Tp3W30ZzYOBA5Z7TG1jEyi/rd+mubs9givfZcyWeW/W
sTu2xLTkP3Hzx7TOeft+O8TiQXzxXfNjUFcEKhk6y1vhDBLjewn9M+UkugeqnOVv720s18SgljYU
rC5AlyBkoD3N6gdW0dVBY4re2Yg7cTMq2mCPabrm27e0+qj6IePPg13+wLAuKjd3JYWWOcZNiKVt
W+tHW0pILVory3ypJWdC4wZsSeUWzMHse8zcr00z0OlNWc0mgjURjN+LOyj9aQccOMdr8dG3diNH
/iBRxXUf9PA9GV9W5nHpqL/8FbM9oGW+NQq+AcQj+d3Aq72rv5bWZx4DoHd7G21CEWld3F9PfeC4
8gO/RGgexmgNUbc07JPyDULKugwAarZNYhGRv07u3RPiAHYeATMLH4vRstuoXjnPlupClEn+CTW/
BHRvNJPYHGmhY6Bhqja2yOZdqocHGFrnzmqpzrxEKbJ+pvSoqS/lmgXa0jpGQ3Wi8E/C1POnZRXm
lZamvEYq8XEQfLi/K3tzYUrZJhOKZcKwcN1dH2utbmSGOabeubLQ7gg8tic3UPTNL3hgVWsp2TQz
V7kCXhqTJOxkZ48Sxbxy7A1xqBSt4eNMSjtzM7U7VTzesbYJHnJjV3Qrd/hKvL8H08UTuRjGtKsz
4klBijPDN1/GoWs4W9UXBP03ZXpXrtmCfRhPvtCg5sT3WTgRq7Mt0ki1l3Wu6p3bKt4WqXoou30c
PReW+tkVNrf344d9MMUCHzA5Ff2FPl/PXVLk/xsLtAUt8X2BqkdtCPvVZvVaoNlDxeyTxgsj0zs3
7lPRKYgMYYmTyHaxxiRdDMQjRGZtTGKu80DUbUryaO/ct8omhHVgqk/haB0z+cftofu4saexs5gg
jm0R9Pi08S5WRhyK6J51vn9GM6LscFEIhw1P/42aZHe9EtzHMRgW7C0hB7BGxOzb6rcurc3LXzD7
1olomjV95J9p/PZudBTau0oPjqaabKIqcto42Uje79ufvTS+iGYYEg8viurzfoah5FWsWIl/Fnly
QQdWMerT3eNqT2w5joHkJMAc9sL05xej21aQGbU+989qfBC93xNjHdax/69115hEHq3/hJkdXmEB
HU6vCdN6wzYPkO2PNLuLKqcqxHWa88c0Zgo3wQppO1NhnfOL8gLzId4mhKsHR+IMew+DznYxuTXb
rfZ5EL5GobSyx6fzYn5impOtOlRnJJaM2Tot8rrtfanzkV8DIP7gsTgf3eCzIO/9tcUx/VUfQk3T
BV98QsNNC/Zi0iJlDJQ26/2z54XcdHqjc617a1fAR3udaRTBUAN9I3Ennb4Og86NXkYoOZ0lLbT1
7HuLLbQfAS4ZfmKpM6qBIyf9HnteaiJFd6jH0kF8yRGj11J/SdE+7oQMeoGyAdKwv709FkcAiSQe
E3hbA++8/mm60MdBKI3+OUJLJophcq5kUEsBIESpImoraKPPKz5NF6ltl1nMZqyxxQuWrD/geHv7
M5aGGKT2VJ9FkpikYf6cdAPKEbXpnyfC0egniGFKW6M+U++0jcPv3Hg1pY0efBGSGEE8u1c3+WBH
+VGU/vhxzPH+H8BEdFEvf9JsaNu60Qpz4MvbNlHPZq5JR8Xtvt3+8KUdSgmVQirfB2HTmkXx27QN
qNFzpkY+aG5Exw/YiYTKM8Y8kU2aukZt/MhCmb7rIuI04xebBgp1HfmK65+V6EE0e1IoWLIUQKY6
dRHroOQe1SHcxDhWGY15Lyn+vq8BH90L5q8ae0Ft+JHL77732vVQVvZtuGk0VCj8wGGFs3uebo/Q
wnFy9XNnl06YdF3r6QIro0DWRtyEAGcaOMtW/JbFBby9bHs74EI+dBVwdhNEiVeJicr40Bp48i13
U4n3lutvhGxl7heuUwJhQESlGn7wXDBF6So58JsIhXnxvWhrW003ijSwljeJgoK69q6NX29/2kep
nGnuWWiTGvAEAp89nVW9TMMyi4OzUn6VTE4lqcZg15f3spA5gmsdUd7YWkJ/1IPPqiA4Tf00ynT0
uzWBhIVjBcA7bhAIZ0/o7dkirIJSrDKPb+8NyUehaECNKMn/Nc99+tyLKLO1U6fikNYoYp/b8Ju6
D7V943+p0y1KebfHdWkmoe8SDUQv5P1ZCh00ZG011rrnegTvfsq8O7dN0WRqf6SJb1swbxwyw9sx
l/bFZczZ3efqbiAkAjGtQ/cM/Werbr3mMfM1B83Qfx8KPBk0LHwEIIXNkha9GAJy6Cw8S7XTTvZP
25quhvrk1o/C6gP2L7d6dqkDKYMSCleRbs78Um/bVoIcWhMtEbcCzg9tOPUUulch37ue9Bi0GKlg
i6M/C/6uiPZmCUbcCl77kCHvulPR/u4E5WfyQ33Av73sv2PXUwRvDQ2Knos7rI6+fjBg/9fHUP4W
qmsiBEvnBwaZjBc5EMnV7PwI9LEZhbAIz8FY7ymgg0DRk4dEQgZprfO3tIsQFsCcDjlVGBCziXHr
IIoFKw7PcvCLwlS4Vt5bWtc6rR4wNX8f9LO/vyqCQbMipsIiqRLa8RiOj0X8gDS2DZioqzsw5f/a
soJdxIMb2iF9LTKB2YUYGhW6Iuh7n1Md8LTS2mF4RwlnZfcsjtxFlFlKp5KfUkvuGDk9tOykNn9R
4VvzCFgcvosgs0OOQUt1yWrCs5j96ZNHzdpI6RfRPPg6pnvZe7jGQ1t4w6C8Jf5tA0/WprOPkjpl
II9i6CRv40cPsYiVuYr+Q7omd7a0xC8DzT6s7rUKfwoCycYnUau2ksH9fw6Mapeqm9tnz2Ioytck
LFOxZw4ygi/VB8JYsZvqciO3L1ZDg0hwrPJLKKw8NT8SGKhJUJBn4CaDMAp115mRGFkGRh/k+bKn
PSVDejBL0Z6kqt1o2EbuuFE0NPMcU/gcBGsIyYW5I/YknkhOMKlfXcdWY7WLBZnYrfKS54cUpVOO
9DW7r4XRvIoyO5t0rxcsao7+uTGlzM6BjOnhg4L7VD/qL5F6vD13H2vAE22Xz5nEYuENWLNwgxyo
mC36wbkJZfHejeJiI8bG4OD03Ww9MY63WteN+14qcrvMDffeqILw0dcNdwfqPaU9kmVfho5XU200
wcrKWtidaHhTpuSMnh4es4Om0j3JJRUm/bK8fQXlF52OX7Wa2H0CKU5xN1JVf8Mb7fvtQZkmcna9
yX/lMbi86cvMoZK6gDmZ2nOZdn3+GkXJpxRZHEVZy2KXHhYK77YJoU0rWZkXEjW58urQiOIz9nvD
fkiswm7GEKsS74RrrSrXHglfZiPK3ZB55muGOQufidkEe+j/yZvMb8EWJ/mkSNr4XCJQGvWO/j7i
c3V7KBdWMzHg3kBKQURh/i4PxTRwXbDY57I0oy1TJz5WpmQBfEn9r4ZUFU+emqzpKcyDUk4BQzRp
KtJC5qqaHRK+LrpJAB333MktcLi94Z00oCSFbuxDZQ2oPZ3Yl4tlCgZMG7VqSH4TQOz6VFAEXx9r
hWCe+J43/U6UBFvOMYuDdW+eLWPTSu9NuekS0XYNyYn0FULefBan+BpCwFjsTma+c1e0XnetPi3d
+Ky4sU31rafZG2n/JcjECmcaUQ2dt2ATirVWBPDyXGqVrWtvfVnbwqrTy+KnXESZ3VnemHBTR0Fy
Hqg3d4xfNnGKUYi8vSY/PLGmIeMfEJzTU4Dpu56yXu2qsKul+BxF0q4ycabwMduLXlX3IN0Z0l7U
0qOUmDtVqG3fqtD8wU/qX26M6TdM4rWkbRMpdd4DojHiJWbMtGW1/4LqDcUrVoq7k+JtJq510D8U
pv9Gmy5O0KH0+ebNLSOSfVEpmb9kRHY437SkHZSJpjZXzGO9ivpjYPV2Qa4+omqb+38SRPhuD/vS
rqRMNe0VBUWV+VsaLWe3KBGrPoucrY7Zcd14pA3bwYAu5eaVa8dZHxxuB/1AIOfL8ezkQUTxETLU
vLwKV3R0O5OoGnxtwf2WjQe5z95j2bE62L8IrXYb9L4U64eoJRssHkOoKxz22kol4cPXT40wwAST
k4fJ22P684uSjthkbuyD/Xo2FUHciq7o6Bi9OOMwehRuNGSysqTa3/74ab9cHU3ExN+YSjboRtqN
s2RT0HyhjxQreM7qwd9UviyBU5XH7e0oHxfXFAYdIO4RXL4/tMXVcpLswNL9GWp33f2u88JRBmmX
1sFOz61N170V9b0ftCh1YeB3quN65XT6UJpEM+fqF8wO/B6EiNbVZvCsx3DZ440w3LfRg6bm79TR
m1ayaUzEfYIc+s9+K/DeT++aHDkU3a7lR8E9gBdX1n7Th3vh73OcO4+8BefWOU48H4XWSBomvEuk
7BhkYbePYkm6U1yIa4VXKvYYVhIgMXwAok7TH6M8qzd1Fcg7EUObJ9U3J8bW/3B2XrtxI90WfiIC
zOGWHSW5KUtyGPuGcBgXc85Pfz7qAD/UFNGEZ2AMZixAxaraVbXD2ms1TX8/NQpqi7Gf7KQCLROZ
Z3RfpM2XwNB/Si1ia6i3R4cgIEl0e2uXHu/cws73U5ng0oCyb2G0aPiUyWgmzQXZ5vaQ6bKJ5qI9
nKIhEvsU6Z8tb3R1QAAWyJCDrcdurk+JMQWBJDVlcwmEp2fps908qyUiINVzVw2u1X2veuVOyvqT
/7W+64OH1vjJ9TUF1sYT8ZoveXt05pnTKexQsaV2wd1x/SHC6VDby+vmArPxnVDum/4rHOaIf5XB
TojwoJeQ/vgPTme5pQSldfdRBAf/Y9L+FEZ3LMQl081zXn2jmSbgLwTA9K5+HL+YknLqt8jHXg/y
u69FsoWPwYOHbeD6a4eQXFaTDM2FVMf9kLtOq0OsaLljgg5g80nELZJI/5qAuEmb3mvZdKgbYw/d
cmre9cV9Ws20p15QG7sMhjvDeTHGYeZX2yicv0aCy+8E+/sKscDhXdKOy1XVwD6XtJfESovJrXqj
eMqUWUtJnYIWFISQQ32fVGbiuK2wggd1TELfLQd03eSQGplNkxbERjpSyJ/KAliia7a6fR+V/pAd
2rRSvChuaVoq/SgD1yDZ6a8pEsBBC9FGv8rS6AUsmlVxGXC0vwdxJZPUVKto2OtZY0/HTIs1aotT
ukXXMt9A72ZOHojXHow7TUHXO6TrIcQUBtm4Gia1wg/3RvcnU74jCkj/8wf7b5HHvDW89UAF4Lcl
vliyw5jKAIdkkEsXEfqXNPExjOreMqaHWLrocYO77ytf//KuYEiqQwoumqVBIrp4bIJJaBUFNOli
RveU1u765jIQ1YT6578dhzQDLQqodHAnERher2Q7OLCijrj00oQEr12dq/IeJvtDV4wbvsPSHZ3f
lLcjLQpeadFnVZ2YwkOYfKdKk+xKffNbauyN8sl8i17ZxmKcxelN6rITFCAYR28/4Kfti0w8GCKl
NSz6lVR/m5VmWrMPNrPp4BxBcXG9gJ2Wa23QsoBB4t/3z1p58NtLnH7Ha+FF3LCKd3a/GGwRHUlK
bumUqJhbFt7bsDvD/uoWqUHnG8iIenKh7rptHyur+XZ6y2yUKdoJChJG1NOXMCYbbvv7iSZSOqQC
8ef2WO+eq+vZLRujOrOV9LhwhCdTQA77nd59yPCeR3MjD7JiiVdzWljIENZWpyeMM+XfKMHCLKke
leJ4ezLvgKILw1ieYPzDQc9iRumlr6Fpf+389Evmqw/qp+Sp1PeSCJ/VjD4JY2qRKNno5V76qsvB
F7HflBeOVik+Vml9dvp/x/Qv/e/X3z/D0Wg+wRt7JSp643+bue/36SQJL3Horx0UI3xpTbXfCaUq
jl1Z5F7ZDlsZw7V9o/OT0jHgI9i6FndVl0rT2IdN4PWJ3LsReMv71Boznhl5a6hlqmyeH8H57LAQ
n1PZuD7VqMKFOLp14DV6GUkHGojx0PI6BQVHgPAxqVNRwapU5sOpnMr24Mui22LOWTkOcwSARhfN
ETr9kdffkCZcLWIMY0/0ffiPFjqgSFu/PyhDI+3Goqo3il7vEmhMGi0oJEBRl6BTblmZz63EmQan
ib2hQ71D9WE8Io2FzIqo+kM8xeg/+7vWDD0V7pON0zLv3eLWhtkKPiJyCYi8LUkAynrUjclQYg9W
v+RL5OTyadRKRCwcLd4NSaHQ0KtIh9KR/mmUvt+XZS42HqiVyxXXlFwXGVK4u5d1mMYqIlUatNjL
na5Mj8M0GS91VwG2sJ0gL4+BqcvJTsvKLNz7YRxsobzXxuftgjWbz6D7ZrHfjeVnkplNkSePGtIT
UZmcjLbuPsuqKHYxMeeDHEjNCWV6dQuKvWJqIKSp381epI4BXJtaOcmjErdtCh2sIh5ziFROTlMh
DJ/bx64q9dPt3V4bjkiOw0UDKrSbi9M1Rq1aW1WZeWLKYB4hRMvTdoeQ7g4M+paA0rv8FGZNnw2S
RuzP3HIzr/ubuyrrZLvqgyn31MbeW6J1+8S888PwHKsXxJB3kDOgWe22irlLFelRp65Yp9pDi5j7
7WmvbDDU1Ab/UCPA71+sclwHTaCbZeGVZE0Ki8bTID85sX1fVEO7i6L2WZXCw+0x35V4mP1rqzEt
+jOx6TIzFs3Rbq22pVfl9rkTP6TyqUy/Wv6jg+4W1WEjas7h+CLULe7ZldsadKhFNlVlp985RvaY
05qoZKWn6NmfxhKHyOjpPoq2xLPXxqFqPufD4bsAXHG9vX3sx51vO4UXx9yQepKarvnFTwxzY/fm
37O4oYig58ZtjohG+9b1OBHFRSSr8tIb6/CQVnQbkmsy+vCoJ5804+PtbVt5v22idvrhEP2iODyf
oDc2K8LWl+i5I72DQuSTImXZSUBEteEIrU2JlBaiuHPVAvf/epQczKdvOWHlFdqO2/lsj8qpjMSl
qz/38hYMa+UcYoGz8hzP6fyML0bDUCWnR57UQ/QPMROJ1sn7sSV4ah6NU3owi+/+9CFDQSq1vkfO
ljm+nythFI2yFDDmo7AEE8tyn4+mFhVe0tFnJ77LmiCvdsdjsHdCzf3b7bsebLbZN9vXxrk0xkVc
eFkDs3oF4HWLHWJerGtr1GAkI9mt02BBXLq4QmPb7OFTtmNPkZPDAOFGTE9AVPsfUqvYaGx5f8Cu
h1qEoi1yPjPJduwVsDKHqPg8x8kWhGRrjIW/KlWRVEGxldArk9EA2RVhAqVsau/NvGm+3N6cFUu4
WrrF5lAn6NNCdmIvFaU75XdlgiXYD7KW7yZ7gzVqa6yFzZPLNbLQYpvkp9w8GsOX5ifiXbsk3eq3
WQk3rndp/pI3JmdQzy6ilJFofMmn3UDzvZOQvBq14CUIqn0hvaTRhz5BQBdcUK9seS+rM+V5A9cH
wk3TFjvoNH4bkFfGIPtsl4nqa1T3R3kM3ET4yAd8vr2H7/1zEjI8K9gdwTc9RNezbaxxMgc5Tryk
RPno0hYnPd43xlmKL379pMu/bw+38opejacvnm51qhOnimk4aMRBzh/SAAlT1KXGHcSHooKTrm5c
h4RgMWwpTK6tK7knEELzqtIJcT3TuBptbdIAAVeDtA9doXu2TZYr+xVvdU++Ay/Q8TOnuf431MJY
g7i09CpnqGH6igjtpPiuqnZHP0eA8ZzH40mz9mLqod1DZRxludA/mvXg1kiy3V7u1d198yGL3YVt
vRRoeSWeLv5RHvTpH/hh4MpoP6W/5GwjUt4aa/75m3PjJ7gNvV0kniVOGQKzpBB16ViWbvobWjej
22rFfldCe13lGVdPgZt2gSX1ydwX7itWm3iTdJyONaob0s8UwFI6nZXpWWp/a/fddAlNFL/S/VQd
xvZobiWtVkI9TijHB2J+ThGGdT3rSpLi1GqSFPbeSlNcosJBuFkEy+5ORJ0yZySssqFE0OZ/UlK+
CBTIMtC+EtHY/3AdgwPHv5hjr3d9KHU0DI1c5oln6PVRTs8q5j0mD2n+OCTDhmGtPTNvx1pckqUc
mcLinfXIlIv6cyJ9lJyNrPx7J5+VhUGekiyvInHk9crGmlm0bc3N5MT9Hq094tR9YMO7As3L8M2O
tjIVa+NBfcb6wVoOKdXCETAbWZ+yrkw8f7qIWZHoX9O8E93DaH7vnfPtc7n6yMCGbEGFqYFXXUYw
YRDa+ShLDFZ/GSM3RWUPLpSoG2B2VFxZcjNh7qTSOKjTr3Erp7U2UyiTNAoeCIyTP71e2VyrsjDo
4tST0BtN0+AiiWNqoevTxjvJPqBxd3u2a+PNUQX1Xp41Y5mOrISmhYMy0HsWyveG9KBU0s73n4W+
tzKa2FsoAG4PuHYVQWUwnwOWFnrm6wnqSSeXbaqnXuwWZuQ2/tO/Y8B/fxH1J6FtAQjWpmfPvMXY
DoHGsmtpsNqJ5msn5R7yXUH3vynoUs52RkhInL3kgb8R07yrK7N3JMpQhYRxit6iZRu7lQhFqWop
86aJ2jKZrDbXvLH8rLUPjfapc/qnxPYv9C4WhnYAyL5TPwgqgYCciqmjX8zYT+EvKbxvv95e93fs
Pq8fRkqYE0RLFZ131wvviAKtYD/JPTuL7sLOeKia8qfmFL8NEJEwVPUYnEELoF7Lp1JSdxURS+CK
APcKVc2jX5k7uZo+StGJZOjGt628/zrCwlCT8HWzQPz1t2lm1WvmIOWeZf47+OPjpEauDZ9wPu2F
9JzRTV49mVO8b7vAHfyzbrc7iTSl1N1N/uBOJEpvf9A83iLwoJWVhAoh1Iw7WXxPlFa6L/Ui9Xzb
3xk6vV66lV3CPlL3hXi5Pdbq3N+Mtbiuqy6TTX/S57d5L7Unyli7koWvk31qbdFIbs1rcfhSESY2
eS+eBi04aHS2qS+S3ByzfiOaWnt6MX+6YGycLR7ghcMRkVywc4drrOphJ4/1gipyjhwQtACxvGtj
eR8k2nGi/8ZKt3p3V94/xkYVCpwWeeVlSpmm0zFKuzD1BNKceWjdxWP12dmkGHmHYZkP1CxaSqIe
wmTul2ujVeJOsmq/Tj0NdGtVDwc57D+04qW1fibC2TemO5n6vvfDs6j7H7r+OdlUXpnP7NJOoaGR
Z0AoXXxLEaiyrbRp8rPUy2Ql3LVD0OzGJv4PVzZu1EzRCLDBpBZ/PdEurIGXNUw0mMzfslK+1GOD
TNCnEUm0cJQvhlC/aZlxvH0u1myVV5CXEACU/o7MTi06Qy+TMqXvJttZDegESOcF3QO1GDcu7TWL
wVBh75/79ShEXE9QzTR2qG9mOIOsuHbrSNAkOupB8VFYvz2r1aFenwbU+8hpLArENTh1k/aweajs
MAgNN7CuP4REsv9poHnbEHSDp24xJyK5sgmtPvVCTYfs8HPYg4uMN6opa7MBvg9EjSZVyLQWEaNG
H0+aO3gPEqxlh85Sf/dVLrtmY27hVdYsfS5XkQQFfwly9nqL/DQv5MLHbaikngzGUx4OGwu24pgY
81GmV1VGH0JfWLnRdbYzlHnmVVOXI0M7NGTpfVL7p0IaG/8ukDRiRckfnWgvUV868TrJ6eGvzYM8
Jcls2P/nEtHiIyCiHKug6TIwKeiJOkdQ3A6adbcHWUtSQiVFURM5d5vDtdg2p7BTPUrL3Ivrag+7
LDTYA3zyY14fquiucXZDB5XJwdfPRfylCu8l2Advf8KKX2aoMIzrKthGVV7Os8sT2gu0OPOA05hH
Kwz8QwV+HgZH2iNsrThWJsoSk1ZsZUjXbm04oeismlH6YDwX5yINh1wN+JfHy1H8KOWmR0l20Hew
DPd3YWPPm6tEp2IMUXtPS3PXO5R8QyVKn2j7kXaJltUbN93aYlAQQ2oCYUZQMPNN+CY6HxCVSQqI
tL1Siu2HKneUQ41fcq8WpXwvSkccqr4Y94YeyM+3t2Hl/IKsncWJyb6zH/PP34wsB2MHpWRWeJIx
Hf2iO2fRbizl0+1RVjwc0vszYoUFJ3pbmJvsBNPQTHnutf6hLH+o3flrb/zZTJetDQNMGQUL7jyS
Doudpbw28FBVLGMRs4tJhOs2yHf9pD3m3WTsSQJsdaKu3Bkk+/Ey5vCCU7twc6Y0GNIszgso+bV7
JaO3ET6SxLrkmrI3knN3kqGVv72Ya4f37ZhLWFhWaA1cDBTYmv7FFpdQ/t7Zz20i36XZgHU+6mjc
1erHCVRcmn2qRH4qtvKwK5fxXOOY2wcgQ+U2vjYbR/Glima+grhm2knD9zrf8h/ne27h2EC5TZcv
lUSe/uV1L4N9iLOyp4oYn5XoIAMJLgjaDl33pU++KGPriuRTEh+2pIpWnA5wqzzLZI24hpetTd1o
Dr6vEb21iVofUr35oUE6voutUHbTwi72tzdzzX4gYZg7T0h64oBcL6QsxXmbjmOOj9NOpWuGcuEK
CPielI76QOfclci13lVdVKLXJskbbs/KvYPTiIsFCBfaz2UbSk6O1YpCiWqRAzK1DnbIBMTJsdLO
vZTNV/EGvnnFbGgvxCUBzo4c0rIAr/lj3GlFRcGo/aq0jRttiTusTIhsozK3zoIsB7FzvZxRAmqg
AxbkRZpencUIW2puDOPHWktiz8lV4C2SKqAXFdZGCWTlIp0zRQjH2FSq3oGQe23oa7uaCg+GH/JF
TvOha8dzNP2Hmht3zUw2hidEP+MiWATK2yr9GFOfnYZdIExXaIfbJrmW/qKeDdiPksNcRly8RnS4
p7nqUEsXmXSPSvZLNzW70trbfuWKLn8OrBoOC0Rn+9J2/SY5NumWjuaaoahEVwgV0rJJj/L1Po6m
LlDwo6ruxyFllk91++/tSW4NsFjGrrYnGkCS0quzh0H+OuT+xi298hYhWYRnDBKenO+yZzcLyjQK
R1F66UwDGcgXCx5U/ZBrkNId/34uNFDM7RrsGt749WKlUyHbRV6XXm6hhp3Xk7wTSbhRQFibD46C
At+QTqy73BFTjtW8LvTS04tq107qXoYC2qwjF+6UJ7ijNnzxlWuYeBYkrY4AF9fiwmOAB2uwxy6v
EIxDW0MM91arnzSuSzfYmNjawWXtCCjmnCtPzmL10kDG248rL47s8qA75WMft/k5Czcsbm0BZyGN
GeswNwnMD94bT2uCfneoW73C00qOvRR4SnGii4mabPG8SRG6Yt4Q+uPag0uZ9T4X5m0WVRBHZlIj
y5J/mZwBBeZyowKwNgQuD0AHWEdIHC88nzjtx54CFoibuqOh3/KjQ9cmW3n/FTuw8TGYBVkW3IDF
ReD4XEaJAhxFreyHzopcaYLExEz3XXi6fYpWRsJzRJmHxpvXzP/1/khmniQa3TQepAF7Pfzd5F9k
yKc2CcnerxsInpljG4ANOZslwEaV0iLTO6Cj5iTbj4Nh99+RZE72t2fz3q9gFGpvgCfIUHEvXM9G
DtWoVwR+RRZ0H/Q+y+ix95W9Jhrnzo/oER4Gu0DirJYOdjM6h9ujv19LXBocRGCdXBhAWa9Hp9Gz
yHm+cq/uC8jZk8h40n0r2fv5MNwjkhNszHalcD2D3sg1UpYnvbf02gYVotNALwpP6wUgyklqlA+1
HNluokjWh6HOosep5l22qxRwp1n75j9mVyCOkNFNcrw9+fcHnc3lxueLMCS24XryoZn2gekTUoXK
+AXurQ+a/A0VhLYud5a1dS2vRLOMBpcHJIUzm+USZNjUcdDDGD/jwtQ83dd1UX7jhjF6V+8S9WnI
cxK9UlZCUpFJof4PRDC6+qGnkxKZz7iCv0zrpBIhjMkq/voJxKWcOb/gpZ2zpIuFiCphRF3q4xLV
tXkeRe6fDD9UDkkcGXvJD19gU1E33LA1y5szeBwuoMT2MjbqRjmL9Aj3qKmCoyxJ6SzRc2+VUbEr
zfrH7Z1+723O6UIKy7gp+LPLfi8lbYw8Uxmszkd3Tts7sHpN4270kROOnQOJ2Y1nce1Y49XS+U+A
wpW4eBZzvExeZ67DOn5R5e+Fcgise024zX2t/47Mrdv3/dvIBN8Mt9jBvq0dGdaW0uuj5iPyAOfB
/AYOZEvGY+3EQJgy0/3ZoMCX2Vc9EkVpZYQF/PjUJ+JYD+Nl6HCj1QSYcPQf7NLkJSYK4QZ+l3pq
Bylsi1EuPDtWTmEANnZy2n8nzf4pj78CuvBvW8naIlIMnNPzFANBcF7fB3HcSnVX6wUYNroRa+C3
9IU74xab4Zrlw+YDPwsXPmu58C8C4ZeO1Y64zOgLZbVc7EdDfBsm/UXSzS+3p7SC7qAjjy5PMNTg
9ukduJ6TUlt+IMUqg5E/RJrhHPT5cVB3tDuFGkrXhCbFUR2/WM6LHOvoZeDn9I+ydRnD/3Dbcszp
Y5xlht7lS7NmyLWktEuvHA+q6dXhQ119ssTZkDcGWqloMWdSpSTL6FWDPfh6zmEzxQVPXulNCHMp
ZA3h6bpLqv5O9g03cRSKWcPnqEg+T8VWWLuCWSIVjBYIkdCMKl1mQ6oUxqEkmkqvA6yEQww2vyov
TfUttXQ3jy6J8myoP2TaIxv/Ic6h7kulj+g9/LWvzImZUd0zgdNc3b5eAgiapyTwpdJrVctr5NAN
1Qd0rT7dtq55Ia9TP9ejLA7MmJeTGtJ54kVJcm+aOwjaXKLqQ5NtbOnKyXwNMHmqKRbyel5Ppxd5
aBhhWXl21x5kO6G/W71rtOH37fmsDmOZ8PPNPcoAWa+HkVpRDv7EfBJJc+iWU4GxlklzCkiNb9w1
K+/D7FT+b6iF3y/J6HnBvld5Qde7dnwxIrELIuklbOAELJ3IjUsIMvytysnqjoGzInMNMxoF3+sZ
Gn6Oh1UGc2wTuUCQDzmOjh45hzjfsMC1kShlIbxBsMahn9f6TRTVlnU9jlFVeYKKcpiYey2+p0vw
WDb/3t60teOOGjquJMhxoADLypZTIyg4iL7ylFxpn+J8rI5KMU4/M0NtTlWRR26h6A9daE3HSVbv
mzDfItxdeRbnXhWUFmYRczyN67lGEM5VNAFVHmw/ezNFLW74JKRjKOnHsj3enu7aulIGQF6EkeiP
WbweUg5Lkx9PlZfFn0UCb/d3IGO+8vn2KCsOE71XAD1U2vRhqVz4E6ZTS2YT80ZBgJM+BnzHt1TK
7+WI/yvt0D4kDeLLKDj9fS8klRWyulQo6dOgveF6KUVXS4PZ02iQtIfC+WYET3a9kUtdO3pvh1hY
ZtUlbRYYcunFCcnaDD4QmSJSNj7rTnOQ5Y+JfFDL0+31XLOQOWmBb22Re1yG+W1NopCflR4G2Bnd
vkMU2HGnrt3pldhokV09EHB64sPgflJQXpij3IlQ6Wyz8qpC/SGFsnLsLFvsKt0o9wD1lSMq3bNI
qMj2tQAn0ya9s+Fwr80X3TVKwIR61MsWn+CknYBEghxKU98XofMBh/JFhOFJEcpjY24kOOYNWz5D
dPaQGYKVHdNZHImIHG/VhWGDwFhy4CqFASTxlY0Le+3cvR1kcXOKOgNvpwaN16DA2Eenyfko9W4x
/YdrE/VJKjYkxalxL4aR6BwK/LbAX3MG+aIq6S4drfs6cvR9kGvR/rZZrk3KAXBnzozoqF3O2/jm
kvabDNw0UnIeZlDSjw4HbqNU/T4xyrNvNs3GcCsbRbFmLie8VsyX+U85sijBJX7tVU2D7Zl2uSOD
HQO8CbZ0DtbCbWqLDj12GAXqf0vHV/NjJ6jaxrOCogA//SdDK9UNha7txwGB+gbA/tGeJP2ctLJ2
rNU0e+yRdD0GaWADnyu6jZ1dmTwpWVgNQAyw1Et+wTK0x9oaoppHAuCKsF2ta/emtnHRrB1+Utl0
F86RLv7vIvB01KFsgypoPfPklPe+fQjLh8aqqQfc5Xl+VK2Qk39324xWpkZ6RCbEQGcGz3tx2jM/
HbgD6u7VmWmN50LR3KiVd7dHWTHWq1EWxlonotSqqeq8fnKL8Uvb7HPlY0/17fYwa5PBN5rhYkRM
LOH1mVCHyE+aLOw9M//dB/eBstOaX7eHWJkJ2S+qDbMp4KMvLiwa4XOZFGnvpdMlCj8XQCX9WD04
cDLeHujVyhdXI1k9KvpkGOdQYOE416M8wLNa914bAakdg+JDVX4lvwdhlNandOQApCfbpjnnPFWe
K4v+5m+d2LUqrPk/e/P7ZD7mWeSWbGilE0N+TLJHs/tshuYu7EGeNPHZjMqn21+9tjygesiGo4cC
S/bio8OUdujJV3rPCqN95uwhgXdr43Nohhv30fpAGC0UjXPaa+HljGNSJKbV9l5dpCeoELpSexZh
/nEUSMDentNsNe82gkAMHi3SXVByXlvVMMnDEMda740nEd31pnEi5RSZvVttNvu9992QJ+EcGrSm
U5dZ+hphlwyDHNGAanbU3rnMm4doHwa/SuVPIf25PS393bToHoZled4qCmjLZlcNCcaJFDYRoDG4
AxfssNV5+v44opQFZsMmD0TOaWkM1VSaok7n1B16m3sSHG6vo6ik6H+r+4Ot0QWDwgLUVJRsl29h
VE8mnllEHTAxG1cOEOJt7ZMcQvQUI6mayF7/2MXJhrO2soAkChA9BnrLfbNMg/qDldTTSECm6OUF
aqTvipNtXAIrOXdKxLNikzav4rtG/kGubTMO8QdbOAT2yaSgRm+lj2YTJHunhBIPOQ2ktisS7mpg
o8w+pTuffumNI7A21Ve8HE3fvE/O4li3RVLYuUwQj0ziIZayg+7/vG2N82+4PmSUn+hzIWOI7YMs
uj5kZJn9Lqit0iuKwk1DDf35uEt3auVfCl1p9sLW//gqODG53Hib3h9v/Gzy+/PEABUs2fSlzjBI
/VgV6tXJ2SCkN4OLmAExsfig6S+3p/n+2gLPQ8M+JGpUbWjquZ6mqgN4pB2tQ7B70u4KDcpn1Q6i
fdA0452l5fLGxq1MjuUENgVuCr/CWLhScCLnStrljJc3Z3AoXwsfxgcJCQFXH7t7PdaPtyf4/gZj
gm8GXFhKFY+pKNSy8zLHOqv0YQTl3gKxMWGhsa+e6BA53R5xsaQ89uBqiDaJdlHOeRdCKLrQ+gHl
3EsZKRCrmUN2Z/SJvdOVaHpIGmOr7ra41V7HIzkI5l3h+Qerfb2FqPPYhi/nxcWia0enBhSSfC2t
77dntQSIvA4DHRn9WLD0kmmep/3Gv7f02k6osjBMlLOEnJx7qP4gko2KYjdZvfarGZP4ueth9FLG
0XrwFX3Yq1nf34+hn27EaQs7mr8GzANILVQF8HqWSUmnoLgTqmp9kfSxPipT+Dmzok+mQee9I1L9
TvLhdbm9AivrzHNLcZPyAeu8TCdkaS1QKNLqi4YF01AoBXD9BT1uzhRsmNCya+d1eryA5CfhJuYd
WSy2nqcatJMqkgyBEltHiPt98HwtTWlOHEp44KEJ3t+oq+prkMedfZAUWLjdXJPELx8Vqn/aupOe
4nasbDdtpwr2O1T2NKhck7w6VBC/DC5kd3Lg0jVYbCRFloWC169HJEObhbF4b9/5pD3vhlXa9aVS
kqJ3YxGVZ2FN6T7PLfR+6q6XSFmL7Fi3Zn6KpUH+AYyqUd2gLaWjVEbwHslSex+FKOXpPvybXeFX
G9u5jG5ev3JOrc+UOKRTlvsZx1MwBplVXyx6yWm2jqqnWhJgXIZk2gk7KY9S3SY7wwwcMv9oMwtk
jDY2+vXUvHlm+Ig5giXZ8NoZR8/39anKR7+wBJmqy+THiCKlqm+IvTpMc9Ofbw0wVuZh/YXz7bfH
AABTe6zAmzVuNg7iZ9/5GjiZvinxzJSufLTT0dhVhhHdQwSQCTL19lgQIA7wGtpBYGY/w3Homl0G
wy5xQie0TwbsTJIra/40HZKh9WvIYgb5098enVlbHgImDdW3GfJ4PcsqnEYz7sfmkqtKfsiqWqHV
kNChM5zNFO7saC9XlHcF/5gbmLz7YkXb0rIiyo2MBa3q3heJqu2aOkLyx/HtfS58//Ng5f5el4Lx
XGktB0GdviFLF20Y2DzQ8kO4LSANmBlR4SC5nrTIq7CQDOwrtwYHbvzwk28m8RnFVPIwEQJnUf13
j+urMZHNpX9tVolDIu56RKvWjSrWp+ZiTgXUnhZuVzPp0BS3pjhgZ/0JRE9zd3tvF47S/w8KXIvg
wJxZxReOUtgJdLUipbmgfVU9AQsJodLI8r1VtuMBb7A+tUqgn4JxDHb+ZGb/ZXjcbc7x3HO2LCPL
0Hakbct2m4VZ7XQj7b/BHq3Axq3/jtM6vTN1qd7FXaXuSJxuleaXNbp59pQK8NV4EWeE6yLsM2RK
kbYvdRdTrsOXxKzRPtBlyAptBO1D6LQO2hCOh6HN253Aez/WTSntcHOeNVASu6ZUy32e9eKr1TVb
daGF6/P6bUTqgOlAHqnv1LDldqDdQ+mLixBkHuwGZHinIyZeT4pbklV7sjvL/1gkjrbhwb5/KXkj
ydbSKkdbyzvaIuokRUdRqrp0qPgMbiVqerkcyWzlE9KkurVhAu8dLnoMYBUjS0XGma24NvvJaoM+
Apt+ySlOPyU6fSS6WY872yhAjMeFEX69bfLzL1ycbKDb3IyvfOGwyV0PGIooiKbQqS6SGk1HaTY8
EtNblaDVac3JI3ItJFWXDY1UVPra6UR9aQffTFF17rQq3pG2KqSPoZ9MeHqSr/XTRhS5MizFXvhn
Z7ITGBsWq2mGE1CmeXLq+F0xwOyAYU2lDlLHZiPEWrFP3Chjtk5QU+Qzr5fRKhSnIpqsLyVqME1i
7CyzOZio1bWAWworP9XZVofviheLU0KGgQoJjS8kT67HLPoqi7u27S7cTM5XYSRfBzPJD0WSGvvA
QBnGGbRk1+G2ujGCJTvyYRT9Qt1Ab6rzt3i3VgwJgnd6EAmlua+XHVlDlBd+DQfphW49/TkYxHRM
unorVb5yQ5MahJgNTUKAXstGzoLsfxmGaneJ9fSxdfxjbMn7UYIBZLrLK2hsLO1TrwcbHvqKHZE1
ohERoBqrvbyYBwXBc6uvuksl2s4N8h55uvS7XAfnUj/fPo8r7jKw9ZkrB8kJ3tolAVaaE4XXvtFd
ZKUJXzRfas1zKkWds4saP3o0ozZ7jn27cNxA457ey0UN/K2pyvS3JvT42Mu55cY8Y4+iCIePVPy+
lXGtnPFx67sqlpSPnYYW2+2vXlsgxLhIqaI2MKOsr01RgN1ph0L0lwakfW84HXiH7oc2lMWuqJLT
7cFWzhqZzpnwG598TuddD1aYvZZW2fxODVW3G6vJcpMk+d0I9XvQNfu6AMGmN1t+39qos94vjbzs
ChH/9ahRa7ZWW4T9pTKNlzr9MJW/uuQU+/ghzWFWsr09yRVD586aU26vXUTLoNDuo0Iamry/1J15
HoQFr9yXDFK+Ij44WnbKfvv9uJHhX9aG5keWQsXre0eFlLTf9RTtkS6CWE76izXZ8Fmko33XJSY8
7jAlnhpd7k4wEeZnEY7xPjXsf/Azm4NCrtNNneBkjPZWm+eKWc2PINfc/OcdCFgRli+itO4vaFlE
D5DjNaeRzPRJ5WK4k5JpqxFhbTzY/AAscP54E2cbeJMXmNpBkVqe+YuiT/scsK/LyfshtPwffNHm
788MyDO8GVJyZCHkhUGljdOY6B4NFwTBv5WkcJzpT2GMn4VZbmBKX8llFo88uTeawShCEfEvSb8i
HqFIdsL2Mprq+AkOt89tHX2Ty67Yy9E0PQg1cfZBpVmfgNvnu6Svq0dUSuKDJYchOpGhEaXuWGT/
ImQ8lkCvneKlZmJHnwyuG0S+6kZ5PJxgRFCPPVmHjRO/rNdgmbxx4DpmgDRRyNJ/qHPJsqs67i+R
bkU0FEttckfoYL8IoR3jrovOIm2qpyS0xTmwYOdUVCC6/8fZme24jWTd+okIkAyOtyQ15CBl2k6P
N4Sr7OI8z3z689H/xUlRggh3o1GVQAO9FcGIHXtYe63ByMl0o8zcl6EYoVgzhNfSNTnUVWzvO1tv
j0WfTwjCKC2yN4bvyKn1McxiyQvtjjwHVmU3wwt5SZk+Rn0PMrBvt8bcb3wdxEbptVhEX4Ah1vjK
kbEUu87a4VQliNQAmok+xX0TvEX03HbD0NeZEzbiM+OKk9vOYtjn5jTu1KmOvb4b5l03+Z0zNn37
CH+q/2jhoNyaBtfB1gPjkE+67+RyhMKOQMo77gpt4yBfv/z8/oW1dZmhx2ctIfS7W1PLatL5uj6c
/Ln0GYmTSphX0A677xCv7yZWCCB59HGLUCBfWrGYU5WTHF+gtVLr5YkyPwdqMexTU+49c+zUjVVd
+3vK8aBPlhoh4cx6zEExGtHMcziejKxX3cQyh2dIaWZHC0W/M5Mi9NrWKuC41reozm5ZhkGGKgpM
qWCnVnFd0kOQ6Zd4oWYs/UOkBp/jGZrAodeh/5TV6bltxaFsxq169vWTQ8NFLEOH1G5Qq1h9RyPr
DFR26/nUtwciMA/Wj/GDbjSPinSYSrfZYjZaigaXXmmxB/3An0Kkbi3/+7tzY9JUmvI4mk9DORzU
KHKEggZR8KFSNHfOjY3zc3N1dEAU5qRY3FVTs1s2XO/mExPjnVfbFSALWxLcdN12lMk8S4ADvala
qk6GMW+cphunl0I6CRCTnfC5rOFpbSnSIp8gjKuV9kejZF6U/hiM3yFKKvevyY1NxZAN4w/ExUAO
Vm84ozGmMsjNfGJsIaxf5Pisd5/lZHIh5Llv6Ub+scALWQwbs4A21cvvF46+ZMipPZ2CmrRCAELd
RaEXJ25DfUBz269tmzq1eugN3dswvVyB1dFZpDeXQSQSPIYlLk37ftG3ajDPJ5qgvUsFrR1cngdr
z4fUn+wxrBxJj6ib6WHmTSbUJGHVRxtZwa2tZtYKhCVbQNS7ikODpgutSuNHdNHsaakzUwNRHvU0
dPHIG5t9wyeQVFJUoRJIPrsmOZuVUR3HQpNPVCmeKZdbA1GQzr8FtFftN7WsN+LP67oHVQg8wQLF
JQRd44SoVI9FUk2oGuvpg0SM/YYeY+SUubSFO7zeRizBxo9GG+AGtvPyWxplWDbN4CunBnJF9YNV
/eqNR0gtHKZPN3bx1qJwbVTYiIFofKziO7UWtWmnkXpC5qh9ymsrRCdAEvuubKXv94/o9aMIMf//
PRwU5a8EEttKqc1An8Qp7vNyR2+kc8fZ2lrQtVsBMkUlmvBouYdrWP1o5nkmD7J66nrtkwpNuVzb
ToQUbJ1ukcEvn+HyymGKWy7wKypp8Or9JQ43jCky1ROUQq9C9hT5GT76fTDJB0adDzU1DkZcNwo4
1x9sQd+RCFGCAyBqrfJKmFeGxG57AcmwD6kfpX8JJu8eJriNk3Ej98HSwgeJbyZwXANR8noO0jhj
eaXRKie9b3/0LXNCXW6U+6wIXhUNUbdKgj6lNxGZSJRqdqjihs48Vy9V1P4lWxARLyV/wCp0BIkD
qJtd3goKY/0gfFmcyiR36uy38L/cP6A3yr1/mgpLxMkWXzHOW3pQW3OjCMSZ5Dh2lE408Ar4UMhq
E/5LbtT6S1RFQ+4RlZMFCL1OAcWCN2vdJpK6cTd07Si5oaoXoZvKIcwrdtdmGxfpRm8Lckei/0Xi
g+GNNWLersawjEdDnMyy0Zw0Sc1Dl9T9UxHYlTcB6Xf1mVMvhI/eV2X900ndtHEMb1wzaH44gjRj
lgbIykUNemJ2Q91pp9j6KbqF0OaY29k+89UNr3vjksFIgqQZl5qJ4XXxZ/JREom7RoMpeQII0iOg
lpqSgQZxWhx0uYx3ZTWmeyltw0M/ik2+2WuvRWxNERMmCHTbGYC9PHWBVMa10o/aicGSJ61AlF6O
X6e2OY5y9BQkTC2LBy36GSkRVXc4aHUFSb7XHmmc+4fzxr0HpEWkRIRhshvr0NDXx448XTvhrpkV
UDIH/vsnpkff7tu59WEXyZYl1NZBN65CGBtSuDpWS/1kQwFrN/NhgqZ96AN01zYs3VzRO0sr96lG
tVUEVqGfkroGevY1yqLHRv55fznXTynZFxNB9CvoWBBsXn6+uixpuSKCftI1KoP6MA4uamSfobpg
kLhjEmlSEOW9b/PWwuBtAMGL4PE1LlTL/YZ3xNJP40AxdJhMgBJWqu3LttqSkLjxtehU0JcjDWSK
bd2gSkNhNPxDOwVl+WrYoM9C+Vmvf1Wwy95f1HW4hUQ0c3JAROjDkYRdbuRURqFdIJx3Qp/iUTIf
SxF5oQyvsvKPqH/n6v6+uRslAOxRooEQja4ipi/tAVDry66d9FOmzzKSuEQOKkdemQ5KN4+1O1ah
/RRAR/nNynKofFtaeAdTypkKnrSqaI6DMunnSrEj2emNPpndVBeL9gVjW/Dg6G34S1OzEEi5mQ6F
IwWz/DyZZmk4Ijajf+6v5kZiwGqIilkScTGl2tVqfMVAAlTVT4hTqFXkmP7kpFJyKBnntGQ3VqC5
l1868N7TMDqsfOPrrZF9y+OJr6a6hnX+WJfWNEH0tZRBTmaAonjhfxxSpp2aryKMz+1XU37MusFp
230aqluIt1vPFfVDviMxMx583SofqwR4GtwsJ3X8Gc26C8ruR9K8Qk1JY435WRG7hjqWDNIe7m/7
jbeDRIdyKfBs4uk1dipLFhi9XhknvweY4o9BvwuzVjrmvQ1luSoXO6u2lMSRyhEGYXpDu/v2bzgC
BLmBiUGQxrz8ugxUweNJfNUTi8Lp6QVjkXo6cFu3isSWlvWftayCUd4GCNmYXmcuag2M8MNZF1NI
tBbP8Q4ORy+2v1eR/5IAcPSFO4UNk3soCAX93qjfAm0h2j1O+bHUz2XwO50Odhg5CsS7DSWHNGTo
QNmbLePv4uH+ptw6DuRt9K0X0DE0LauXzDeptQgjFSdN+e5XkVc19i/6dp6lPi9lgK7s9/Uojk2y
Rcl3A7m09OP+DIZCis1WXd5Cfy4kKyZwIqINjqoIDj6Sv5r+zSpHF9F0w3qWEb3WEv1gitbzu2MY
tUc/H/e1Hh7T0Ph4fyeu3yZ+DqecYgFNm+sqoZnMeghV4gnNx8JFKDh6TOJa25FWkkWAXqVsYP31
o7sQewImXHRz8K6r9GESsVX6fgSbXTOjntv4pRerauZk/RQf7y/v+vYtNDJE0TIsRiSXq/e9lkvD
qFsNQePadstUfKijxh2y4jyPYm8FHRmZwbvfvt43e/0kYlYAbF/iUu7ecinf1dDKUA9BZBnGScrf
pvo1HP9NA+qGW+/hzdW9M7Py6KqUp5McWMZJxMWeevVvBdyFyLuXeGD8gRgRIi9vkDZGg24cGRYH
CzKRHlD6dYGlD7u6Mg3ICKt6KXeERvAUjmX1kKZ55llS2e6sEs63+zt67caWHf3/Rlc72sIQbIYJ
9Go942gerQhKvn3xLaj8dnff0g3fgCnGA8g2KWZdlSTz1p/0IeHM5PbPCMp60z5yn101lY+5+pTU
j314DMutb3lzgUSIMKOB6b+imjFKDUBJj/Q2OYWTopOsfDH8LYqKLSMrt6emdZNL3XJgRsWrTcPx
Y/251P469mQDgUvRQkPy11qXjgI7NqA9svEpdhDsGspVbpflvyg39RsR2uIsLx8cLPG8EdHwxciR
Lu9Z0JdjpUqheYp1cG+GElduSS/9f7ACg9fSDCLbhZHl0opVyXWykHCchhz1dGtQ6M9ZBAz3z911
cAt7If1UQs0FZSZWJzwxZnCgfmudcjmDLjerZDe1UwuBE7t5hKVidoai+icNzS0W7luGQfTR5IJD
kZrV4mXeOSvI4KdJkkfr5A8z8i1GZuwZ+coQ+4vm3Rib6VFp1eagJ3mxcdX+qLWsvh/DP9Dq8CTy
Fq/5PoQYAAhLg3XSy7dZ/oLC3z6LhuOcwfwV/RgBTCbKUdOlXa8/9kshgf4Vo8JOrE2O3RRH5j8e
LchdIjl6NJsFc7bZBlweo/VP5IgtMQLFPPiXLncnyNK4NCPJOBltGv+G26F86yTZJ1LwqxdN0grX
qkTikbdrh9KYqb7BzQ7lW+hCjCV5Vii6faUM+gttKtmtY836HNuDAVTPqLxOkf4Zszn5GMnSsHFq
bzwOQPZhaSPaJu5eC3KWXalZ6YQbM2fFjSfdk3Ov6L+G8sNc/NtWr4r+/f4BvnEZeWh52UEqgp1f
wzSnaLLLyc8hY9Glbqek5g+/BfN038iNnjPJH1d90YHknqxZJM2qL+Ak9I1TOlWnwt5l5hOV4zYL
MyeZncAO9/P0j+H/zuPQycKXgDkQv30KjLOg9aLkwz6yhqeG+Lt2kmFXW2+ddazU56Jhdm+XhPS7
eqPeCAf+aI+sDhGbQpMfZBhDW2teW0mjlu7jFU/yrBScbYS0PylGbb9FrdFm7pgI+aB2Zp+heaNx
wTU1tAOgm/n0X6dFDMZV9HrmPUw/EV3nsCq++7UdBY6p+jLsrmaaA0IdIHAJzURtPTWDSyXUs/bf
cdZndGWGJBKekszavzH99dBTRZTLbhOm6Or0kd8zT1W0XbqTdPj3vDKMuwwYYLyoKeST/UOvGtNy
dCmrTotWZALe0mcCW011eA/aUp1T+nVT80go5H9EDUr5poWJT87bqCTMhZ4oHb7Ml0ynS5UkdiHf
sw+pNWhfg1nUg2OPev25DTM5duq+yb+msPK3TtAUAVGybnfQrQVl4gGto9/uq1LgSnbE49hkU9N5
0wC306PRmyQ0dU1VcKd3hREdoHoxyoembbofci8p6k6CTEM7GPpU/Sgovn43gj7LUarV/cA1u3we
jqjLmcJJZ1Uvd7D25Z/kjt7ERh68jp8AqsNpz7g3T+QyE7WK2tDPttu5kSjNRHJ5KBSo85RyjD27
6P2naFDbnR/KW1i520YBApL+64purgJhuVYiuegj4zQlx+6LVWjeXOyUZt9Gf5twLsuDiZLXkviX
uYfV8mo5ZIJIlMS+tnD80PhiV90Dmf1GFLr837y/UrQY8TXE18wKLvOjq0c5i0qtlDOZhF7iBuie
6sPoMxyE2IK8X5UtFkvcWfwzOQuTj+rlC5DmpT/3faufpvjX2DQvIq4OQ/8c5ZnT9vrLaImDnH9o
E/tnMmxRmK2dOLaB2ACqW84KK13Z1it7lmafUMqfFmKfeE+vzMlz/dGMa0dhpE1BFLbbiETWUeJi
lJPJkiF944/VWUlto0kAJhmnroqdsI29Gnx7AIn+hitfP63YQdgWaBtkOOSB605114W+otaKdVKK
3DqkjcXQKkhWlxEZZa92reoFqRG4cAQ0D3Fozd8aoyn3Vm9/S0y1e5qyQTlNPmFBWsO2OOmtOEkG
0k9Sm8QPWg97sK/nxt5Xwi1iyLUYExNhENrQb4OOkZlvzsXlmYhmxJe0JvZPURo4IkGIOZSyz30g
72X/2bcOlfZk16YrL1QGvvQ8TPUuLycAP51bZp4ufTKHYFcHilPTBI+trd93VeujuEYRBtowfhr4
iSs17DoJZKqV/klRfod8xLjaK82HZKdVgZfLM7z/lBoEjlxpnot668uuI4HFOsAjhA6W5Ftfw4HV
FkED0aT+KWP8xikiSXZC39gIN26uEXI2KrPL/aBNffkNJCU0S7ggeVSH6j9h0s6N1aP/W/JdIZ0i
v3nTg2GvB8oetkh0+baQp9e3RECvLlBBoboAv+sqXg8LldI6cdvJ0nInkLO9zFBrA37+/i3ZMrNy
p8Lww8DqJ+mkRpPT6gep/KVE5oaRq5yXL/YHRw2xNKkbEdblXjYpzNiJb0un2koO6tA7sCQaA81d
/Xvdw7WaNr5rla2bTukGXOMKWb2YXpQiyHqAKDP/eWk6i1sJMHwcnH0F/ivTkzTziHXdePUVVIcg
B5+F/k8q+k9S176i8PbvADFlqxGPjI9qblAefI1S15o+3t/4q0jzzw8Dx0J5lM2hA3f5w0IKkIlR
ZcG5b3ZQIcBO7gojOlfFPtUfTOZuGVkI8o8Zep5QL7ewoKnFx0UkAcEXT8mOCgjBLv4cFzvb/tjV
ezXOd+V4jOOeKl/tRuWj1WgbujnX7wWxMRkVLxZ7ecWmAP4mFr5a8pul/QS2FEs0FroI6rTYdC2Z
rSsthjoY2ry/W9fP8WJ4oe7gyac5uN6sMNZ0pkmDsx2p58EcnInBdkSfdkkWPvytqT9dNNiaUEDH
vy3e512+mipmoKRIGZ4r37K81oz3jabMuyD/Aeh8f9/WH/qJyzBjMQZsiyAArMMa8A3ERkgSSSAC
svHcOkYS1KnjNwz+uKoaK6OTdLRZBTx4oyNJxCFaaKevpoS4tBPO9vRUVFBnyLOl7kUPetxRemX4
Zddp8CXLimbjMl1/BUgh0GQiWoBeimrCamuoKiiZNqcoldCjptlzDHL/kcbPMra2cT+uj9qlrVUV
11TTsmIeBCXWKV2Gf/3BK6bJs5ni3ueh9S2WtHkfykn0EMhxc7z/XW4u1CbuA4pJrX4dQ1c+p5+q
QnqW4mc52BvFc1pHnt1ttTRuBH+AIZdClgLefRlZutxRCqh1ZmdxdiZvcrsAVsz6c6n9R1FgN9P2
S3tnCA9VLnl6YW5EuNevqA5r+J9JgyXfXUsZCWtMfRsF+zO/rP2UVprylOmJ+HB/J9fVH8hdbKJn
3lF486A2Xl3cCpYCyxwR1NN7P3ocade4wB9L0CWjGrE4WXzOqPEhtFvX/sbtumV7YR/FXSDHQHvq
cnNTiIXyUUL/zYcEbUCNRasSN5Sg+IDtJ1HFh1KU3/5+uYA9KTlxdhY9j0uTldKpkt0JNPwQm4xm
zqw4mPE39nmfNC1TnF/u27vOuwAw0H5j9gF3BZnzpT1LnYpcjDpCej0zw5QkhjCQvLIYh/y1HotY
PdiJNddHoCeJ9eu+7VsHaGEKQlmP00t179J2OxVp1TQzGqUZI1jz1NJKE1ru/b2VBZHIdAYOAbT5
pRUVqRkAKjK6q22e4Ypl5cUulWl338qNaA8gAyhLxrzgP+dpuzQTZIOcJa2fnWlmOaYeuu3A1El/
lIFfh+G4l/RghzJimFmfJL87pdZWIHYj5mdsAqQnMfVCR7o+rbIZZFylCeE7EO6ObMTtvjKzs2xm
P1W98/fw1YROUpi4o7H13Vybf5pVe4xredr7UJUf8jZ9g1cpcxPyOmcBrLlBq3Y7U2TaPlL+l4cS
qATlcXJ+0Ljr8a9qRvI3gZ3k3NrSHk6dl5GApKlfa39L/PyWOwaQsYw7QpdBo/ny4zAaonay3Gdn
tfOTL+gc+h5CbOPrkNoap0FXN07DrVtFMsy9gglFRU710p7ZCTs3Mk62nP627cQBnJERDwyPebCl
q/hHJG0VAdg2+EoyPtLhq/FvA5Y94MQSnx1Fow9JDx+HGijyUUf99zlk/NjrW6Zz5Eyqd3Ym4Tlh
7PQABMWH2KiLvRCZ/UyyELsgQoVrDlHvpUEtfciCgNlhpbGOk92aXtOE+lOgV8mBLt5LUJXSTovz
8jDEIniUxWA4alv1vzULjXWpLVIXSbIKSkdRP0xqQ65cmNaeKpjPJFjSbry3tzw1YRDDutxxouHV
B+5TAIeU4JCvkubf5A9voew7ipLsOdeu1gTuJAO6vH/lbx4quozLWADsgOt6ciZZvlqPdX5m8Pmp
VibkF561MD+Z7ff7hq5PE14FH0m6yqwd5/fyNCVtG0kINiAISiCDam2mpF7LhU5m8yXr57f71q7j
Jh5aaCUZeaCiA4nJpTV/Ji21jTI/C+Pf3jwuAw9Z7dTDf1qQPgEm/oig632Lf0DAl0cYk9Ah0QMH
xIiEwaXJYGyjQVYgwtdDNGnAlE5t4SRSZP9q4XaZnYJpQXI9YdeFS9kCkPeAPs6LQKL5q5wU+mcV
rpXJMfty7hyzMETnlHIiHuY2V78XnV9+skO9+hkAJug9OcsCprr0Uv/RIHq210DYbSzo1gcDuw0s
4g9sYf3k9EFeAVwa8rPUMpJSyg71Y4BE01tiDa7exVski7c+GYkgvTG2kP+s3M0YBk1C9lbQUzce
JkZNT0E+7VMk+EJfPtoiYWptS47v+sbhNAHuwSxlMTayHk2ZegPl0ynIzwYMSKW9z40flVU80gFv
wnBnk4/fPyQ3Il0MLkO0DBcs6LrlOr5Lq6xMjUwgtAjIylJL7Z5x528ZCOrHYCj9zwwkWL2bicT6
FAIHNoibUqqdY1/AdhXqI6DU+7/n5vrhJuCCMC4D/vvy58xzapNrVTlPSpK4WkxXLcx7ZK76JKfl
ZhcfAg2yIhQD7Q3Liy9b3xZKrmQQCG0tseml5Y6ugiwnXFBr1LzekNwkOYhQ/utMnW0m+KZxw9bx
rlxa8ZUR3SZ/ys+DcmQ43Enjjz2tkaGYXVMeAO4nOyojG4jp64hwMQoRAOwtIGLWNSvVTvpUnmZ8
zwDtgvZCgr0RDd7aPJjXlnEuBnUpj14uq8oD2w/sReyWmfeCeCw5pZut8lv3XyxwWhry9GXXaW5o
+oogjsrPATKRCSD4Svo4+p98IJjBvJHmXr9Cy8A3FCwLyp20ehV3tsFYiWkUbJlId3OvEXR2rsjn
ndo3WwRoyzdfnzxgQZAKkdIt93C1edFUt2G1yOdKxZMffJLLz7LmaAGCCIQ2PyfrR2NvkVTdOhKA
lDiETPPCgL+yyRRlA1wNDVU6f/6+MfXZi+E62N+/zTcKjMyww+3GlWKKmzj6cmlTPzaMeDTFWQlL
ZArosr6GeeX601t+RC/XKy3dSbYiiFuHkVk4rjDTATy3K5fWizYxZ5VxUM18KrO3VH+s5a0KwS0/
9d7G6m2gtpL3YY/GbhNP8HA+zCWzvfAXw4YlmDjbOI23Tv57a8uveeekYf2sTVEHSNro6a5LVDc3
S0eUX+KmPepiSxXh1tkAjgK4BvJf3obVZZaHLo6lnpxL1wFXxC1xHlTQWw22GzeMASa4UG2CFJBb
qzWlo1K1c56U58DI810zm6ICm9yph2nMomMO287GJt5YFmsiY2UCjOGC9czUbMdpmacd4sRFGe4D
+sQO5CV/qahJi4iWFvjOJW+w6PqvLtZoWVE8WX191kbVf+k7mGesUjK9jYt140Qso8HMJEP0gaWV
GQnUcQIr+qKwQGF3eCvH8DmR37R6IOksX1May62YHpZ/Qym0E5A1hChNwHbvFFm/pxvg+aG2Ubr6
A7y68GRU/qiwUIPjRzHZu/qmFUybesOaz73Zjd/TKYlit4yZDvWGSSuObSUi2e3oLMSeiBLJ62Pd
OGiCGSdP6bJKd1DLNX8mYAl+tpOPCkFQtarDKawbd4on7QPsSDUg8toOdz7KIOZOa8NhdKu6ARk4
6VULgh0O1F9Sp2rBXmIA13CZux9+x501jvvU8IfuY5Eb7XCsyzoRTgUdS+OYg61Gu8Dsl2pi7if8
GUwG+IMSDtGNL7e4vKs9ouxFxZxDf6V6oyZ2OdhlaBDFVuLByMoHX84onDeD/JCDAnTNuTUnJwrD
RnWaGkqF3pYXUakheraKKt2go7gOAHm1l3ERICoA0ShlXPoWhFbIRUGpnPlMrVOk4qHIWk/YByUV
sHEGj3Dx7memcYIk/jAP/kZAdOWs/5inAEV6Cfhyzdsa5alidWZqnIcm2OeVoZCnRG7oF9FGpHvl
sRdDVA0WLTead+tZ7KqKu7ifS+NcWDngESg00poMInPqlkHl9nnwN+7ohsE1C5Vd2QJYVGGcgeI7
HfSENhSnTekpuuaYyW/J/rJxspaYZHWyeNDBtoM85rFdd64iywzbQeb2gQ/ud3iq4klE2n9zB/A+
C1N0wqJi1t6aCkh5n4tiXw6DcZAWlZH7v+TWNwUgzEfFF2JndaSyLNR6JG4AX9WK19kHTdlRQNv4
nreNgGzhoxLUrkMLArTMgCPPOLcAARuapLTV8fsb13XLyioryGxKNoGfY6V5bCk0mvlB0zcCwOuD
wtGnOE2vkXoHf17eQPgqmYcvNIE8ceYxrKUqRz95gKrJFWiTR9bGufzTJbk8J9w08P90NpbbsC58
hDLqILUea2dCqMwFNztDtDvp8i6LPqjJ66R9l9UvMmVjWcvdlrpV3U979EVPgcZ8R7r1Yt5a/ruf
s06JWiMYRdDwc4R41nxYC43n1v7Sqvsxfhryjb7HdUQKComgAyTCwt7Pbl9uNmc/iU1dMhFmlY3n
MclNJyiBD/pEc3vQmfVZzQLeAp6UD71eTm6FFu3+/v24ikT4Dei9wAtBZw5+rlVhRhVhApLSNM8p
7yPdJy/Jvv29BaryvMFAzWA0Wvb8XcBoLcw89txY51KWNDfhsntyWm6JXdz4cpQogGNSj4FyZu1S
m6LpCoQOcandsJfEbwCzz1J00h7UKPVI0//arVARoasB9gMkm1hTlPQRGoG9lLBtlvyoq5S1c6QB
tcLYEj+8vvR03khc+CdIUzCnl7uHCGepqHC0oxbZP+VNG9Hijz4ovr1xE69CYLDy7+2sL77a0DyQ
sZMMs2NBVZFEXwDv7srh7x/5xRKoFRoC/PWnzfLuPEQccatfeFVynMLe6hrhyEGQOh3YXc9Pfemh
b2f/CMcqRE3+KO27LtdxP7m1u38wrwbdSac1JLvIL3SxBOGrwFWGN08yAx9txUlyBiSesuxLqO7y
THvzmQesDubsVeX4Euv5p3Ic3+jZLQDRNKk2fslVdW8ZEOKxXEIPnOB6iMAIKhCkjWqfyVHo8Sp5
81Cl5nCcRJ7sCLx7pgN9ZV+1gfngT6rycH8jbplnUhciU76IoMxwecZCoypjO8e8NNgwRAaNV5qE
gXlsovBrP8xwJxs56oz6xrKvEgdSE/rLtCVRuaTYsPJ/MS8NeH+9O2vTix9906myRfNvK3/w9Y1s
4HqFGgUnyDSAg0HJsgaj+ZOUwPBTj+fZhu5S6tA5GF3J/0rNsBo0inmSC7ftxnt9faUwuqCZEItC
0XY91TANIhz0QB3Piv4RDBXPKSzcr7kxbUQfN7aR5G6xxRjdwtx++fmaTka2JjTHc8VUGfwiTmfl
DAaDzVY+KVG1ESEsDufyxdYYKGNucQGEcmqWB+Xd9S0DuWv8IZ7OzII8DzToSwmJlnyLdPjWoih7
MTqBUO91KjBacS3R1ZrOTcNk6vAahsCkc6eFhfbvx4KXVPG9sZXz6yyw7kgYTGdzDjkIrlzUni0H
J5Fm/+Xaz7p57qXyuSiPkbTx7W7tJu/VMh+/gM/Wg4iyJGu9n7TTOTQeIlN6yBPHAFBy/37f3Mt3
Rlb3bM4LphDlajpT+DuYWuSkw/TUPQfhbpa2vtuNQ49gAf+llAJ7yJodbWSEzDaTej6LGMhl9F00
qivL/5hi4726ETwxE88DAvs+4Bu6/pfnsDY54bnRzWepBt1kHqxvcsvokFcQHkK0u8vTjSf/uv8P
tex7iys3mQxqwvw/Fs1u3lta8bF7nSFacilloJA5Fs8Izx/z0VH7/8ky7QBq5uQx3L7LtcZJPRpG
MMxn/cXPs11dHjLy8z0FSyP5WX8A/9PMH7O/rdQv/S0GwoAYMyN79SjBDDxMlYKMTxxT6IukXVIm
f++WGdWh5Mt4ODHmuuGjTHESmUoh00QXO10qCd6QWY3qtsE5R7tmis6iYTxdkzduxI1TygAETx3B
G/jvNS5BoXenTKKWz2bfvfbFMc8eGuufROu+37951+/OH2UpJqCWkwo58eWHA9BUT3UcKGeoCJv2
2S57JyvRCPUmtXdzRezM5td9izfuBRN8QsBTz3FlBmKdJc5a2iqJoZwhwdHmzIkbxVXj/4YUqpT8
yegek354gPvydcPuspTLd2GZHASsTy1pYSJbnVGhdxbRr66c82fJOs6aQlkNTvjpXyh/mftq80+V
ke8U869jiMUsTxGwD0rs6wJ7nHZcm85SznHDhH/ylEg/WlQZo5dI2shjrjOMS0urZ7Yv1VaJR5Nv
2cZO91MO3lT5S14lXvjoQ4C2sZ2L+7reThrMMDCRHcqrrEnuzRZyVdbVTLv5xcZpM5rv6+ifxQpk
az6MI78CPN59s7fWyH7RZqIBpBEcX57XyIbiRtdy9WyZTDLZ+7B9NdHz890u+inJGxt666hyROmg
LTTlUBEsj+O7UKKWo2SOrUI9Z2BZh8GLGgftY6iadlnlRNVJ6hMnRdvj/hqv7/4y5bqQQ1DeEHjT
S6tlGxrTHKfquZJPILi6pNnl01vQDRtP+429xM6yvAWdT7R0aafyUxFVRq2ex7JxreJniFBSHJVg
aFCXs/VHuODvL+xKZ4U85sLi6uul+djPutnw9YrESVL4yAsn77/RHpeEW43VoZc8rbERLTMd8nVH
Cm1A417Bn+34b6NXT759aDNnqBCT4Jg1kXnIA+OQqqarC9DuW6CtmycArBbuYuHv4tRd7lERZ2pn
dJV6LqV97CeOGtdevgfqqVQQyFWObzLcukWZeKPMDG0AUQOZDq4SgMOl1XBSSnrTPecu1H8hnuKO
drSThVeSGMi/iNghNq6dzoQ3N7OP9z/S8v+9utc8CZx2itxAh9dDY4peD3NXdyrxkaXDB9EU+9lP
k/19KzfeHXRoiBWgmoEgwV69O0NdzVYW+pyEOP/kj/O5moVbRJ0nGTkDwTKfU1DTajac8a2dXbg3
SawBMvE5V9/TCOuhlqh3nYv+XxjgBixMEuq4jhi9yXJQAha/G0n17q/2ptmFPOTPNaPvvwpww75S
y6aWqCKCdkfOvJEmbzQyxxofDOVbmZSfDWmvRs+wev11kARn5DvLq9e2AJycmEmgn4uxqpl6HYhc
WqRR7i/w1ufkGWA+HukZBPtW2yrSSOSxH+rn2KePljCu2v43VQ8SjM1B3++GD1VsHu6bvHU1aVov
JE1gD5mrWMXX8qzT6+HKnoPGkXft9EmF3q+KD0PxWU7N/TAnjrIRQ1zfDeJ4grmlqLbQ+q02c2L2
V4Jgfj6naix2XRcZD41k1g/3V3bLCh1lQqOFU+vqBk6hNosiLOezOhPQThF6NdDl/q3qBfEIzyjZ
KyVCkNPryK/24aROqmo+G9Kc7a0I5hVrFNGGN7l+yy6trA5+kdkGLWsSgx4R02cT0ZYdOnQtdKmW
9GD72rCxdzfs8W6S/dPrZWhqDXsb7VlN/SRRzn4sjB+Fbk97pbcID3Q/rB2wAVuC29f5MXHsHwK5
/4toV45s0SWryUMIumh2A1/225DJK+iypKJq+41rtlyjS98MVzEi0OChVK7Zuqgb5iN4LwS1znUm
O+YUOOE48SR91IPfs/Uk4o0rdr2Z/4+089qRGwu27BcRoDevZNpyzJKXXghJLdF7z6+fxRpgppJM
JKF7hQYakIAMHhcnTsSOva/NLU71UAp9aoHwBKgUOVoyOhw4B93e6t8zrteGZvfyLs6SyR+rjS8a
gFDy30j4PgVhNNmtbMtGYAvGoyBoM0Nn66re9x5lmPvnbY46VrM6ZzXpN+eptaSvMMxCt2Li3JeU
Rtr/Rv+sfy+SPzHcXPftrM81+P+5rWKmC4YbdTHKpA6DUkBg7mWq/F8pyHMuOi/duOHW+xEj9HxR
0eS9StrteiolZM4GM0/NFytJQwd4HmOiYgTovun/J+N5Z2oRzelpZuoF9CsUgczMNtQi24cDlJ//
g1l7Z2WxCXt/irp8ZECmlx6aZkKLb4tX6NYGeD9ni4WBTbnOOp+FSY1dJhSZk1LPa41Ppp7ARhJ9
vj+gW6fqnbVlUn8mwch1j2mTtKQ+WK3X7vyp+Tha/lNcjdPGfnj7ueXuJoXBownWuTmBfr0h1Kmu
wk4pzZdxzHYyZFdeUz/XlrQXI3M3dQ9W0x4RZjurcuuID/GY2GErHaW8/WFF3rfiQ9wZf6zYs5Xp
qEg8fkj4B7Hkpopuj97OgOiHXXAcgdTnqt3FHSHph/sTtl6eeR/LJGAILLgRF3fIVIXQ+oKJgZBs
mEDAcbfLu2bYqd45U80tH3sji2aiK8wxJYNM8n/Zt64OSYFydawQfH+NrBOtqGmOZohgBxUchGE7
Ot7Q/FWES5DKdpsK/9wZTr/ezMFIUEOoAcbxesFqYQaOCoXy0kHqt6PSpdhqJG4hPG6ET+CmTWwR
O8wkxYtYxi8Fge6XUH8plcLOapQY97z5jC+I41WfejcLqg03u973JP/hUDKhM4C19q2J5J2Tt3L6
NnyvAujQwcAtmOXXIiXpJMbfhdLqNsLedVMq4FqeFrSfUz9jFhduQ21jaGRCHeRQLO/LbKI+J2dH
4Bu8by35FxCoCB1Wk3bVLjmnHueiaeKjVvwZvPCsyIUCY0JSPahSNz6Mlfbr/pa+ASsA+4sMAJEX
GDjiyetFNluJ1hgvMF58U3rsBf2paryPtFLbufVF5hmEUOxOr9uTVycH6CBT9UlTHmrJ3EudK29h
QN/i1msfMX/N3IIHjnWu9V9/TS8MveV5FIvlLwOBhUlP9HcLjlqHJi6t/RX+lnrHuhjt6f4srA42
hGGAK5hvble4IhZ+t9VjuYZBx3qZumw/Bt/Q23WE/GJMn2AZvW9qXu6rEc6mSBfDAU9Fl2rq9QgB
J6tpFjUWuAl9X+cfof+2BbRZE/iQ8m/qh/vWVlt9YW1xCStS5xf4U+sl0/82Y23TOUX37/dZLPC+
odVtjyF00Ghfm3tU2UnXw5IqfRQSK/BeEn20Sy5GOfhhtVtsPLeskI+iyA9KkULoYp3EqEVxWog8
guoKloidlP1S0o0TsQqOSEDNKGQ44giNePtcj0QGg6yLhS+8aHpa73otF2yll9Pz/flaez2ZHl4y
G9Ibso0G8GszAOUrIVNE4UWsniJKdqOm2XX8A2XHrsls1dvJBWAMaWOZ1hudl4jJceeZBqh2SaWK
ZIsQaoXiu3Qh2t30n9XUdtf+MqRvSH1s2FrvdLL4ZA7Z5MBqWbPrEZZRF8VCNgVun/0ZQumT2T6L
cbsDmQEVlrrrt2T/VgzQXFWk9SimATgBW7u8L9sqqKsJhQ1X5Uyl9c/WiUUXzRIA+TS+T0+N9ruH
0KttP4CcR28NJLHQPEJdcwznYsM3NBKMAmZTK3H8ilz8Ft/DjckHAkOaYL7TeTUtDuM0TrpnhX3o
mt5TXPikWTQ0pf8U3je0uDZC4hVbH5NBnpB9RZcn23jZCgGit+89OLfdrPsYZd+9/vM0Po1aZ3t6
ve+l46T9Vwp2SBRLc2L2O6tcGSoz9WtXKDCXTKKtwBjfzFhbfwudtz5hxBTs+5nGEC+nLjaGiPzy
OKZK5Eoh0Lk6I/+aDJ61ccuvCI6ZAbY4h5l8OXDDZcZ0Gj3ShTSpu5rs2/RT7xIxPs9vkQIeJl+4
NHl5bgtxZ3z1htzmPS4HlJTBXKU+BaDkK71xjkCUOhb7MTo0b8C+AXoObZeGW+dydlzXtwLYsplw
+028Xl7iSkDweEYwirHbBk6dfVTz6lDO5Mv6r1buT16KNsOGA7qxGcFi8ZyhfEFVb4lzDTJZSibD
jN3KegiqT1J7Cf2Hpn4CoLnhB9ZxLNWD+Q8dgOizcfldO4LAT0sIMr3MDfLuAITODuPRrhhpL2t2
4VcuT1G2obeLxy+Slz2XQ/fPg2VuaYSlkAGCD0Tx9Re0YWwUvVdqL4JgOeE47iF+SchaSHJyNDdK
0OuJhfJwrpqAqZ+jy0VA5etjXMlmyP2Rac0hTIXAHgdNfvJyCVS/Wquu2m6yed82CsEa1OUUoFeq
i0kwpaEZCy9hIcHdrQa96WSWL+2nBBSoONa10wBt/3L/Elt7eFAtZOwoSXOcVydMyvVOKuRBII9g
VpOTFaGmo9oLYQ4ePq89ux49ixpcKNbiHgBHuiUwd2NrvfE2U+efaexg/79eWLIcqSr1E1/g+UFu
Dwkd+oDAgqeMBLPTZRzULkmznQAVop2lMTwuenUi/JKPWgO5zv35WIcnJtglpA6QVqCYtQz10UlG
49YUEzcQB2mfCfLgYJPCctFuVbBumCL1RqvUm4ivucT/Zz150iqwYrceFGUXz7CsoaLtoRzGLb6p
NZcCY4J1BNAdXMc41XnzvXsv5QL4rLCNUrdA7Kmhv8Asa8gCK6d71IlV8Bvy8Jlz/IQT6cZdVhmn
JkmPRX0wtNyuquEwpuWvmg4yeeOsrd8LM4E9sQUkSiCDVjMuKV0SBE2auqJnofPIVS8duzHdeQWY
6B9S1TqGdlCQGWqOjfGYpMI/rzgkSubcmoRcA/5lcdjxrmoj50bqeuKDmqmcuWSXbhUYVocbsDHc
e/AZmLOA51so+W7+fbWFPgilCuIa9SFQZaetXy0oClrNpY55uL+H14HpwtpiSJoqtK0/+rk7md3Z
LHtb9M7FsPscQZ8HmYH2IitbkeIbkcvV9TfbhLCD59B8bIyFTcKxurOGKndrmAvsQOryfSRnr/Qc
/azUsT5wWYWPURfCztum404Z6+iBZmDIN0Ur3xVeJPwMMmGr+nlr3snFwpICPxEQn8W95XfK2Izd
mLvUX9hFoUHDYNMZ4F+jH0GflPtJ3WZYkzlMy6mgagAnH2kXgvSF0cqM9Lqv9dzNetQUtFqVz75K
32DZpz4Jkdo/mb7P7SUIwk6PU+8RgdbvuWSU575szL8bm2Ge+NXX8BVoGSMvB2Tl+ugXImy3Rqnm
7jDlp1LSbf+1Gotd3dWoU4d2rD+0FhIgO2Re7lu+OffzQ4UmfhGdioVjt8KRbvPJL1yxbT7X7Rjt
vZLWZFmb1GOUiQaEd1P2677NlU+dQf147vn2Jjm0dN+aAARKmKbcDUn0gYyPEOYqWsGpgOXv75ta
hcCzKeqFoKoIwngNXM+rPo01QY9UuIb3Q5E/69bn+78/75LFutFHMEOleYNR0piH+s5l9BICFIml
FK5muYZ5zrtdEztD/WH8KGg7lHrvW7uxWFfW9GtroTzpfZIYhasmHzWEg7XX4KeffkK55b6dVbzB
Q3J+McBW/3//f22nRKkk1syxgJ57N0I72P8tueVF/yP0Zk48lLv75m4s0pW5xeY3LWEkcMHchGRZ
9KndKuLeWiTwSgAIaLskcFgkPi3BNLOQpKebyJUt1J/08SH2/nrlWSodHQHCjl7yfx8RqgWwadH+
AdfVwqJMkobGBRbKzB4Dwd+rqJb87yzMc/pu49WBCPGMiQU6E4R9Gvtwl4ykEe9bmTfUcntTIdMh
dOVCJMdwbUWPktGKw7x0ff0QQEmbvMppZg/GBvbx1gZ4b2YxXR2UNnldz2aQMWyyh0A+3R/HLQPA
0MH+QpCAiuC84d/N1tDoY0EEW7qmWTtS+pxtB2837pOZVh6BS54FgBAWZzNB6koj8VC5RvsAL3ir
2vq538XEbIpxEMOLJJ/QxB72w8mqP4eBukeHPLZ7p2p3mnQg25pu9dLeWLyrL1oeqywq03owKncQ
mpMYi/MGsbPgbyduJSVv+CXCsjl4onF0btq4nt4obRtYHA1YoPvREbu/uvkYEj5IkQ/L+uv9pZx/
a7El6QvhFURdAVqipTrCIOpJWaRF47bwSzqkdpCwraPklEQUPv/dFFsGyUj6/KlhLC6PXu9I5Qd1
40695KioiUa888bjfSM3Voku0DnwoVTHEVtsTeyO5mQ0jZvCFRmnNKLH8U8jHx/Kvti469evuDlB
Zc2M+yQHSFstwr+or/FKcEi7aEo8SvVxNNia6kfF+GjEupOq0SGGFdMT1FMt6Mcg2aI2XI+V1j6S
oTRRgMSCXup6n6gwNULTXdYuHwKI7k8if/KE3YCY5/05Xe8RninA6d7Y0NiQi/0Ih3YYoYZXu5IA
kXSWw08pH4V8K+GyviaB0zAgki2zCuWS+66BZ1nOuqlxMzWye+lTHp0R4x4V2J3HzCnV8/1R3TBH
wgGlFUCw/FkWT4ZGUZo+VhrCJv2L0B5A1nS1I7afKmcqxa36yY33CZw4/9/cMr8iwZQIF/fYuHr2
e4w6pKkfq/K7hNiQtwtD8xx5qt1E/90f442VQ3nrjcKGRAONFNc7xIuTKq3QQHNDhLfU7nF+zHrF
xvZYu6uZgIKjRkaF5Ogy/pSStCjG3GvcpKAXk87lngyKlwEyffWMYsNf3djzM+k3gj+UQnk/Ls53
05EoMsO+dcco+2+ieT8Cm1FNEpKXW7H8jckDQTaDu6hjM7b5U97dclIvRkWjiK3bqJ8tv/w1WfGP
wf/32iFvNGryZKJ4RpIRWZhpNR19+Khs3T569iJXU/yPlbYXhAe9+qv3NEv7JPYt6RRN6JQq+YfM
P93fJOsuyfkL6C2DCoxmTXgLrgc6iR6sg23eupaZQL1m96JiB/6jnB887TJNuynJHBQqxgDawUvD
S7ewnrYwRDdO49U3zJvs3WTLcu6N09C1HH4SIs1TqyRPJuqzNfyDCHF9n8QtUvBby0tNjicrFVTO
/8J7561c9yDrWlceT8H4JysCu8gPG1M7u+Dr65WpfWdkEfF1GSyiZjy0btI/dgZoGMkZNNpvxQ/K
cEz8c6V/DT/etzmv1sokACn2FMX7VeSUy8h1pzB/sW1DR0E/CPmR7KunbSUxb9qBzg3mHt78wLKu
V2zSrSBNdKV1w8j62SPyYgbCrzT6OqpbPfs3LlpmUUeDHKob9ugyXTV1kTSJBaasKH8K4+emzfYl
nZ0kLnd9Yuz7ieJP29tS50EzMXwWs3pDnXkd8V5/wWIdhXqo9BCZJTfpqkskN5+1YGs+b+7Hd4Nc
zGcbmVafUfR2YX7d11JgW92Tqv8vxzF/xLtjpnhBmPutivuUs10n7Y1+axjrtOvsTeDlAX0P1oi+
y2sTbR+KCHpZszdRPyXlc+jTruqEgVM0D6RszlqiP2ShowJvBvL8Epvak6/7tjbUZ7GgsKJ2tiqM
tobIitlvvIzWT9frb1vcHknJfdibDL/cI1LMc+JVf5Xiz7RB2IN+GSt5I8a4uXMB7fBEQtwL4rN5
X72b76CO21oR/M5tmw/iSGXSCp+9cC6Ry8/T8CEjYTNNxXMq1sdKE0/onW+1Ud46plwtoFOAZ3Kf
LYJEHSKGUZen3hX6ykYKtJZ7W6l+q1vUxbe278xdD38yuGHEmq9HmtW0L8eW1HOB8SwqzsWvqRzt
+67t1iWBOAu9tHR5z6Qa1zYUiIYr2YgGt5zKfSQ+GfJ+aC7D4O2KYb+lAnZrr9DdQ/cIURs5zcWR
T61W8GQ9HVwh7pw+iI4abTY4mbLJHrvIsEsoG8Vxd3+Et2Kp90YXTqASqIMkaTwQJf4J4oNhUNT+
pudnAsb7htZl5jcUDyz+M5wD1NJivfoOestcx5KR+86sWJqZ1akVm090we28+Jeafc8auwxrN6SD
BUm5oy59L8KfudD90EPzOMGooFfZfpASp1C8Q4niQPuxKWGeFtPj/Y9do734WCDpZDhnFhmg/dcL
L2lBAOk1a5GKpzbf6d+QfPGHvTUmTpr8avbp75BWtj8QSAze76C0u42n3vz7izv1yv7CbUJIN9RU
/dkLkXwuDeGjOeRbUdi8eVc2aJQVcVHkQJcZD6MKpUQry8GdhmCH4tAPU3nRteY5zd1gMu0a2Hbe
/gX1tjcmbWuC5828NA5D41wxAOPF+/x6gpNWa1XF60c3aa3ekc3xJKKIREOY4n0Swu6XqEAH4DfC
MSzlch+IiLm1RrQbJqnfmIcbZ1yjTZ4FJ0tGTWX2Z+88ZicQEDdpxJeo4vcy/yNa7QUVMKcXALD/
EK0tnOMNvwXchDIJCUYegsvXC2xkmto33ejKRuFI/nBSi31n9M4QJPYUwFLkP4CtGIufqfq1Ki23
+tn63kMSbbEu3Nzj9CrCNUrim6Ev7k0zq83Er6fRbTI3gseiDWxZeTS6o2nsx+bQGdaxoKsfOsDz
3JojhgcRoijpT6b5G7v91q1FDwiFO2onULuLC9fXoaPpt+I4unX+2BZO9KfYWZ09gXx5kbu98TyZ
3wx/o1P8plH6kcj2gTAD1bk4Y54wjTC0pJNbILM0oAQWtBBXQ7s+kdoD3WKScpDt2J/sAiVDz7A2
n+jrqxIcJTV58DfwxhBCX289PcyHytCUyS2jr5AMPdU/maLHMrJKp+xLeJgLRxAdJLZAvVbCyW9r
W/L/67LsvyD+dd/jrR0OjClklKAgYh3ofLn+FFMZkXyRxcltB/BMejmdaRD+Z/oSioTA+OjMpJmb
63Rx2QRdrylVU4muFvlObsg2HeR/k+7Tvw+FXiJmFPgUN+l84N8daDNCqUcTStFFAvaxl43QVlJz
IytwI7tCXxnvZ94jAKOt5Y4VKtAlNB2IbtA+eAMqvQ+h8NxEL4lX2xMxlYLUZaBu9d3cWqU3XXPc
B+W3JcmnXETwWXtYRcFltGG6ifdoWW8BGW5tS7iU6CYFjj2zwFxPYBAbWoLPEN2c369i7wiy4SPS
eT+LINz/+1q9N7XYEZOVJWKTaKIrqdO+G59h/XT+dxYWZ8xEaUwpSxUL4gjqosxtS0k2ou61S+fh
+4YhJMvMnluEvEEUykalpeJcpYzRoRARcZWmfx4ID3uVByksDBRFl6VQI6g7CSuy68Mn2lTHBEGu
+1O1HgY/zZVMXogqG5CZ63W3akGoozpRXBEZzSip9j2Y9pQS9n0z6+1F0MHbZK7l4OyX77WhItGV
N5PqjoiuxuK5mUJ70h7CeKsMesMQhxOM8twxSQS/uOAMIZW7PpZUN2vKQ6SHl8Iz/yo1uNcm/Xp/
TOuDCbshJVcgbTOodllq4KmTpdD9Gi6Xih2IPwo8230L647kGbcFfovcO4UTSDCvV6cZVS2bmtx0
DcUZ0qemHF9rT8KN9pZdR20GYFX4qYV9DUj02YL3euMD1rNJNRSXADR3PrHL9HUI8H+Y1NByg/q5
bUVYaZ/1Co2HcAOrtGFn2W01jJ1fB11guUIQOV4Y2R24JNk6d8mv+zO6DvzmAaEjw2xSi1oGYsMo
ytXYxZZbWM+j/MCb2vbg1Wqzn5IvnWnB+nDf3rrDZd4e81sVQCl4dmOxgrmuZTEt5YKrBY2KFNSp
lh7EvL9UpkhbUufQ+g1DBl1Sz9b0OiWBXQv/Fb3CnU+/NHCfcCMCujEBVNVnuUcaYil2Ly5KBZ66
udITXIxc2E3Cz7hVTpVQ7kMPgt4eKMQmDGy1thiiK2GWnaMOQs3leg+bWo/Gsl/OpLEfrREiXsGv
ml1nCH97RPzuT/dtW7OPIapngeVrW03VVmlg9vpLa2rjQ1jXn80a1YmqrIxDpCnJ4b652ZlcPWjm
pmLYnMDZEdIRyF6bqwr0jppKg1Wx2xUt1JT6sau6j6rufdG7eMvaKlcw98bMeFKqEiBwxIVr84tC
bWr6pF9a45tufO1K/xG1kAaV7QwNXTyJo7ZbE7oeITZViPx5s6AMumwHQ947J5NA02XVTZBilc2F
4OtYdV5pp8moOZoFQP3+pK6PzDxOTs0MTidjvvSrfZxJRRs35ktZwQeHzVNu6PUx90XpRKHyUWm9
6CmIheYY59n3nNeyAxEK2pXBpH/MrRJ5kfpC4dtzPR1B77LbJKhYXZqzjCJ3y7zuMOss679Gj2o3
/d/mSySg7p1CiuG3KY1y6ceNqZhDoesNhiHI/wj9cB80NF5vsFSQOsR0fBgdnxnvl6k5Ql7XoczU
fAZOa4cflb/jmXSYip7qfdOry40hzswfvM3o9qEn8NpyXVlq0LUFZI5R0h+kiqYHOgbMjSBqDW7E
DK9A4icCa6ZzEX5oll94VaJaL4ZY6T9Gv8X3S4FqfTPkqf5VNilOc+x969tEj2Rpt14Y+7aArykO
w9jTG9uGgZGcginvjmll9lt8sLemASJmpNrgnKWEM//7+3eFX4tpO1OEV5M/PcGhntuBPPYbk31r
GpDFnjGNgLfIZy+mQc/phKxlz3sBVVA8TkTHli1VMUViNIlsfdLzY2yM5l6Ne+1FUoCsZXrhO02f
tnvBjIx90coJol3xFvvQyueAIZpZ8ebE1MwYsvBwdTkUsRjFqZvKcvKqhoF09L2kefV8qXaCkD4J
UMWwSJnlCKab3sz7u3B10N7Mo5oz65UAA1tOf9CGYlsEQJiN1NplnRju48kLyceV/4y80fE2JpGc
RklLhmL4eqXHMkwgozCDCyTD/X9JSsDdhVJ1GutEBHobtD/vD239msTgPLkz0nF+1y1u4ljPtDYJ
/fCi17/V4VOPVhcUT4fwcyFD/B+UB09wBHWLCWN1QyKdhctikwEgxcMudpofIAhQxmZ4yRQVscZS
9g/V1Kj7WK8LOxyzLdW5VbyxsLe4kXuUCQretYzSeCz7D+jbxOBWNdKLTgo5//05nZ3Slbvk2p8D
DeI6WmlQ8bteQ0FCPaSlq+mSaiRyMvSVoo4OWVX7BY3Wrxj96Y0A4MZsEkvBODhzbs7b5tqg3Kqq
ULZJclHCJ2lCc226fB7rrV7zW1vlysziFEplrUIVnSbQl/pHoNxG5j9KfnjM433ue05CEa9VzFMh
mRvvz9XxZ0Lfj28e/zv3B7V7MhixEF9E1AG14TFK3HKAROVC3cKGGlNHPfbfl/C9xcW90wtxo3Iq
kks1vghWtUMNxn8WikOFWOB9SzfWjiwoUoCkgQ1ecYtJNQRkPORQTi8qQshTFx7T8IuS9i+TvKUL
c2P98O6wSs095AQ3y85Ss4qsZpLj/DLmBrQVmsM8hoMDR3uURlBUO1ne2FoEkv3+ENfpTuDAs0Df
W9cuActi/foqD+XemOjWrpsf5eCMk12T6rUOcrBv0rOUlHYlHqUwOembRCrr+b22vVhJK2kgghAl
bA8fAxhikuyUtugrft0Y4wr98DZGJMBIx1BlWlIcZlHemFFc5hdButRoqOa1fxy8p8h6RP+CbB3t
jRdN+H3f6tqtzYP7f0bfVvzdwUjnF2vT1vlFaoSdEFscDtVJq7MkQi48VQ6iLN/vW1wfxWuLC8dd
BUPkixPD7OpXX0x20vSc1Ycy3IX9C3IOgFeP9w2u7l6CESrrbNk5cUun7PXZb9Ii67iY80sl6k4n
CTvflE9ptsEDvU5xzDEPa4fiBTkO0EHXZjx/yHgzBuVF8FBlIlXc7XrUYWxFqZV9U/J39RCLu3xA
RyZRhvQr+ObUqX2jON8f7439SkWILkyald4i++sPyUYv5OrUikuo9jwaZumWB7CzMGVudVzemFme
qNTf4A+kzrjEfOUFhS5yNcUlb0c7E4cL2ux2BBT3/oDmmbu+DbmVyLiTcyM4puB2PSBLTWNt6tLy
YmZJdygDEb6+dtoSRLuxL2nUoKgFfQeJoqWVOpjKuArH8kLZ76B5/QO9lq/RoxCO3yXB/Dkm07H0
N87CLb92ZXT+qHfHL+j9sc3NuryMQn6Ooy9lRaqkekiFzs6qwTa0FiDieSicTBA++1V4uT+ztxaQ
5pRZpIXyFWIR1+Y72RiCtJPKi9doqCU3Tte1+0bId/8DM/NDn3wppYWl9/YmEitWoZaXQKAgVqol
crnmYSz0/+7bueHMAAX+fzsLT20GodZTLy4vmnGWy4purk9SBnPlU564NJZtwGPmX1tuS3Pm95g7
VcD3L9bOb9s0DrSqugx11ryqeaR/afPYcqjtQJCey8U+kqJ/FwUlRKPqzWmjM2LNf2Ak5N9KNa0u
WhSckMbNqPpp0m8SbrHyAXoJgvx2yo5CskXhc2NyoT2k+AXAg/rUsuIqUeI1C9r6L5OWIwphfupQ
P90NWfyq0d0SNqbhWAL1qvtLuj77c8ZYxihNzzzkF8FNTBE3TYS6voxGRcVZSoIvta5Hr/et3Ahs
Zs0XghuNJzL5xMUdkZWpKISpyuDSMT7Vwag/aKUV7hREzOklF+sPedkPXyKhNXel3gqHmEfYaeMj
5pvvekPxESQpEC2ACpVyyfVp1GOziRPJqi9KVco2Qm4kfirrpwSr2nkaQYYZ3dwA62mpkydtvkez
2iIlGP1zw8qcxyBFxpOOhD2Ql+vvyGsYO3m515eW5/Ce4ntzmqK03LiWb63seyuLOKAzKyoZIRku
mLj6PfE7rCFj3ezvT+r6kM5j4eKdWfhpcFxY8WjtqsOUOZXa8lFpvAguAv13JAdH3/c1J9DbDYjE
2qVikCOKSUCYnJfryZPLMFUEC4OaOCLUFki/ZclDjNyvtoQG1/c8j0OdCtHcTDvXjK8tkWYzaAqp
mktd/dcNX5T2Z5l+rrwNn3pjAq+sLJ6iGenHQSnz5kL+CKJmuKvtAN0l6HLgI8vUGMR1Zmx1XC/3
BuEIlcK54I64BuwKi6GNFT0UVqtVF3AHvVMUZUWWNlA3HoWrkG1pZjE2uSmyaShNMKomQoMy3fyI
fPV/vI4e1PrVCP6MY30GRJ7/4x5Z2l1cu1NfDAn5yupi6V/66NiMn4foy/19P/uK977kzcQ8h0Si
5LuXDs1XKRcmtV9fjPiHXKOkBxwPYbk9SHEoDQGuq5qNCNWGt15uFhl8M36DuiWZizm5f70lRwQo
PM8juR4mtvY764NzZOq7EkVLXbU2YpcVdHZpbOEuiySQg9SXmouVkNE4iJkqlnadjeJD1UH6jzh9
PD4MA+7hpGaDoe8FOasDp2kr2J40Q/PCI/rE3dwuV8jJyStrw3SSOKQ9Qg+R/9oVXS1OJ1lPgEMo
hV4nTjl109/7C7U8xYwCBNusUEAWC9zrPKXvIkCeXb7eJFN3UcYuOgoUAY7xGDwCsI9O3lhlW5fM
jSWaTxZ3HZkl6sqLPR8Wea+kSdJfaA2Rn8O0ET7XY2qc9bBHuFPoas53McVgd+rOUeJC2BWFAnuZ
HnUOZTHZySf5FBWF5GiCIJ8jjBH7pPXWdy5fw8zLTOmDJOyMScCXXs+LL4zqgLhIf4laz7J1OX/U
rKr+juJl9YR+tWIP5Kz2pZ6HZ4Dw0kMFUfIGsmt9hmaQzFz0BCXDNbfwQlmfKUWey/0l7NX+gRzE
i0Dv5je1Kpp9KAy524beZ8NXXqSi2+KFfCtIXR/guZCA6yWnyrNyid5N5DFJkD8ZLpEvl26VeMNB
k5WRIkIwOQQJ4iFWaHdpJaF7siaUjvS0QzuytIp96hf9zyiJspe4UWQn6gUInhKt532P8oSC7rMd
9+imoG2Ioysq4wGxjvIxKrr4BQKd3mks1bN5kUBTlnuao4vjBz2crEMndv5J6PSPVV52TjOKe4EA
ze7TBjb8LMs33n03/DM1OYjYIKybg+wlTinz4yoJxHC4BNavNpd3/og+T/AFOv+TGcuXwQO0Ih+I
xD7yhfeP5Y1jcmV64aIpFcKLPSK0lMnaixZ7Hytd+jZY8UvdPcRCH204zlUAOm93CrBzKx91UTgy
r7d7XcCeMojJcJGiCHUEdRdBCwfEz0lkxc6FxlGa/CwUgAl89XB/qKuizdL2Yp+rWdcalZENl84Y
UTko6SyY5F2XHFvhZ+oZjmx5uzGjYVit42MfHgzRdMB8KskWQuzWpL89L+AzAxq/jJ2sSJw6hJNZ
76i16bASuYg7pAfG+i91943bfx1jwKSEx6W1nEMOpdz1jBujVSt1N3HAIoEKlKdJJ62yqn/fRxAF
zUkShQcMYP9rK6YSpJYZmcNFT7XXLkCMSaXp5j/Votf888Y63pg+SjEq2Df8Fb5z/vd3V0lu+A1k
h/p4CZvyFAaaXZlfyvGs0lkw9oItWdODVltuhpZJQPWRsY5WYOfGqTZ+ZyBXsyo53v+kZTCM7+al
yKsfTCaZseUcj0PlaUUZThffU3ketkMN71rSPIQjF/F9U+vlxBRG5sFzeS+fpxayQko2pdMlnlVh
QqLvvZcr2e6+lRtBB1cR7ohme5C+vMIXc9xpmeCHlXSJ/a7ZJ0nYnAtRze3CVPtjPwry60j5FlpB
3z/4pWLs9F41dvCzmTutmzqUmz3jKbby7OAHafnc5Il0NMTecIKqRcUmkFrl1YIKbiPifNMtvb5O
yFTgWjQyocDEl+3CXZGgfG5GymX00x0pA3UfIP/7V21tvThohl2NTmSjdUJnb7iDoif7Ns3nrrKL
rWzejT0x9xBTbEIMBpr6+d/f7dKpzUVflzLl0hCKZsUXJJAqawvusY6q3uiGZ0ggCwWY4toIdFRd
UEepcqniz1C0HKKx3ic9EjDBVpwyH+DlxNIVzftrxpeAjLq2FCqQXTd6rlyS77pwMvblcYyOWXUg
/SM8TLnTnzTJTreI/W7sdlJ20AkCdQRtsCQQivqQ5Qwn7VJp+sNYjqqjabG1v7/Zb6wUHmvW65lR
DejyXg9NkftQHeLKvDRSV+2MuEnssaqepibcUuS7aQlnQV0JvgNivmtLqtwl8uDL5iXShHCnGWGz
U1s13Vk5Pe33B3Vj5mguE0EAQ41C58jC7YtK3aRBZJgXoVTRjCb7hL7OsKVlcHNAs9eDZQjE0dKK
IdRKUwyCeUlrpTp3xGsh/raNvjaQEL/eH9HKFhHizKZMmZgXP5n468kzBL9IijCxLrUs5q+x5+fK
QZDNgUNNH86WoOGq/3nedCD+QVHMXSCgGa7NhXS6mIVhCETFiW1BcG15PwylR4zr2LeprcTTZSwP
atvR8FTafuUd+at9JyB342+gLVdryafMEqZvdBKgIBdrKSHPGtZd4r+OOc3PU139jSd/i9D17aVx
dcIpPIgcA7q+gHJB8H09YKNp85RmoOB1DL9yJs+a6grf0EvNaohTkumgqGct/lQEL5k/OnL17Mvi
46A7lWltBGorp8aHADpm4omGwT0uFlqU0rqOcGuvjRqdgjAB3141Bf1kRmbHobJxUG5YI/nCfzw+
qEcu+x0ETxISOmyj17KbbLY4cKb/w9l57ciNBNv2iwjQm1eybDuJrW65F0IjQ+89v/4s9r3nTBeL
KEIDDDACBCgqk5mRYXbs3e1ENDKT/e3zu2oIomciP1wx6JjL/cV7FXFbeZFrmsL9NPUnK53+iczY
MfytcdsrSB6HF4z4DMZRIAIhu7q0paWJajKZFrlhFHwcim/pdBS7T21y7IZ/NIITUbcjCcpzQN0T
hRJwatSF7QpFxOi3LiQfb6/8itnw7edAFEwRj0orwcvlz8nSVhprsYvdkYDjGNZRptiW1Rd20Qd3
FiLEz8OAwp5sUaqMpJyBPS0Ozn2n9fdsZeD4Wr05PXj1oOGAJZCS80zPTJQ2u5t37zOTQgiCDWrs
en3ygqTNh9hs96PY2fJLXimOkh8zeolELJ0pBjBETnayFZpfZ0MzGQ1FEZFGA/2+pWoqVKpJ0MCI
7+b6PWnTUxS7ZXwM1HNunGuZYyjQ6BfjjSTs2pFSH56rIgz1AVZ8a9a9Wzn0H75JJh+7xGx2OPOb
Fn/aYAsYsuK0ZpFNauvApngeFhFkF/hipQHSckPJHJwyE0l1OlPYbRyt2RksvBbi2HhGGgqzIPvC
WRSRoXqa2SeuJ6co3B0qjZpt0Jwz7agIGeQNo5N0jJnngy014a4y77vkFzivXQUiRhUeUy/euOdX
zU5OO/UtXnmoCfiTuli5HmiF5jXA75Ig+WR55rnLq59af9Ay62dZdM7oebYwovL9G7GaJh4Pt7dk
beMJCGfWv7kPuZxBEYQ+07s8SN1sAIEoDeN40HxY2G5bWfFmDHXP+BgUPShcLa50FKlZL6VN6qZd
4ihleB6nlymNPgnpf1oPgAMmP4HeUS26vKgdDasuUHW2M8uReDs3/rBxiNYuBHUvZtTpoLCWRVgW
SlOvyGGYuhWYZafu9Z/e0ELSKGRb0ztrNx70GdMubB4vwTICjBMQIW1ZZO54FGE/6PVDPJ4G3fXC
51b+KIwvpfj3tx0OHpALLA+AyJImz1DMKU0B5rpxJ2sIrXSCbQnKWZRfbx+Iqyoitxy5OJ5syJMl
eXkgCiv3x1yNMldVXpozpNAiRSzrtWkfouq5ksuNZa3c+wtzi/DMqyJjSsYsc0UtZyR+VLpdWzS/
w3FAPLSzqjvF9LdUu1fOPDZJvKn7owO1VO3Wu1rypAmbkfR7apODphaONrnhX4Mw8SAwe6vcK4IF
iO+XTs3zUkFN6sz1Q6eJrIOEou4rgycZmatIOnn7y71x1C98KOb4D75tGt7mosPgZWYEyXaau1Ey
+Q9KqIZ7r4m7j3KdDTtxMutj74vDrvFpHVWFrB7KSpYdQ9DhR/bj4aBSMHVyDZGHSlDqA4T7CtOp
quUMUaGfy2EQZ27bYCf3umZHQZTfi2ktnSyvh0LIR6Ug05v2UOGvDqE1jPuiGONzFRXRQ12Gmt2B
W35NpMlwPDYFAFyPE/eD7DlGp/pYpWjsdS0dJqFsdr4gB3eUU4s7mZLqh3qqoJE22vZ4e8tmF77c
MYVO6yxTT+K9lBKtZF4b/jJ3RzVNj4onZQcBvRdHMyhrDmkiHbrKqF6tpN0699fFYs4G8s5E4nTO
Z0dy6Q6DyVLqVCUDapl1ViWnk+SjOZ370B20Y1xFu1Kcn7vi0KXt+faq184/QxSEydil27wwXQjm
ZJZNlLu9aTK48bkLC9eYffLG27LmSt7bWTygstbKOcqCueuVByV+zT6IqmAb3ldz5sXs/mm2qDHn
3738mu/tLc5/w+ipD+Iid6vwu9k991CVWndxQrWL03N7C1eeGoooIOhmMlv+ND/e72KvHNFQICRW
5pZyqJ47M6Tab6Ii1ifN79uWVjcRejeqNfBFXmlmeF2aJ1nKotTuIR80x6Q7qkcBNEk/Ka1+ASpU
b1Xf3ph4lxtJCZjZC2I+uEAXH06wOgLPTsBBBjupQG48sM3qR6i+9HJra0m099OTqcUHM3dyL9j1
BNyRrZ3ISu1YuPNbhyhbDneN9TCKyZ3eoVChgSkwX/5+a6hXEP3zKebm0+VHMNrJDD0tzt2sMZ1i
0g91Ee8miv6C2R8Kr9yLZfCZKZiNY712zJhIgTSOwIlq3eKYmWUqBUpU5K4JOLvuUifI/oTWTz15
iazn2ytc80/vTC1jwLbIs6qS8ehapVT4Z5iVpKR/NHUgdsokV3umxxGpS9K/ZSmdX673hhfP8kCz
IRPqHMc4ZJ8mvbVH6aEoi90Qfk3iX7cXuXbCmYI2Z24SifnhxX7GStZOelflbuCFdlF+yBnIjD+I
ZrSXrfCpTx7F6q/LyywPVVxa2TO0FNmby5NDuiMXehsX7iQZNaQ/5SnT0tSWlFJ1EmRD761OQ/E1
noRjMEzDqQmC/FBaGTwAygTlmh7+mnqr3dWl2pxMqUtOmVd0J5l31pOCdHd7g9b8NeQh1O/pTvNY
LSNnS/Soj/FUeIPVMYOTpmczYSzQzwXfHoJqC1q6lvlw7ecqP6ygFFUWF2tKErRuvbRwFbM+SP2n
OP2WaGfPg0viAw3/Nv/Rmf6uMIG0bxQH3yY3lq4HrQrEKoAlI7e2yEfaIrNGznnhNlOx9+J78vtP
jWI5amjuS7n91Ma/YHzQh7uhei6T1rY+Tsn9qCUOKSVRcX8fiEchRuuhv+uSBD7MOz+yU2GLtmF9
i+ZyK3V0iunLed5AHWrLEgd+Z+d3x6AaSFUTJgqQCJicqJKTuwBvbQ/yUJ4aTRuf5GhMj6HSWjsa
J/LGdPFqNGFwexh1mKurS/iB2pZSGwtF4aqFvy+lU434un/OjLtMcKZnxRhRG3mKf94+l9fdJa4R
miKiTK+GgfylA6auMzaTmRWuGEoHMMA5Q9b+ryQobNPXflfFkDrlYH6Ps0Ocoflr+o993zt9MfFm
CV99GHjU0j8Vwp9aiW1zk/xgzbEwvEl3mhxNAl5+ecsLyPN1cWgLty/678RXliPUjFurZtqc5YJR
fiU2AdJ0groX2rw+3N6dt1dyeZT5EtTu4XiZGUAvzTdmmwlmVhaQ0E2ww5VDSqUsMv32m0WU/tCX
ujcD7yeUYDjdp64r4cWxOqU+N1EkF/Zo+MW9qNb+lyJraYhyoLqHQVaLfu6ewCKaKvG3jd88+/Wr
3zzjZfE2IMuXc8d6JPploYqcI3m8yzUE2EvPjjKCtd7fp58U/T7wnKlSHfhQNp7V1TPMk4ogO2zH
+OfFO9DEQ2xElly4evrH8B4Dc6ZXfk6Kb1NlOnRg95ZuS2b9ZG3FjdfBHKd3JiidKRdmzcnLD1Um
dZkZKcc4BFAFl4MR/Eo3gdBbRhYvqjkkFtVQfKrs+lNudy+19+j3pt1VxS6KTmnyqnwztIeYMiFQ
mF1ekANtPHvzq3b5cck1ACrQ4QdCj3dfrFMrPbUZ+8Id1OSgpN1LJ26xs6wURsgroO6looQyBZfu
0gaMomI3VGnpSmPgxEDnE4RvQaOfw/Qh8OFYMkanFD/n3sba1raX0s+MTgN/yfD2pd00V0wUK7PS
rTWLADloPUfQlJKpL38Thzmfh+U+arxReA/yerQsLm1Vg9BCHliVboa+UNiojwWKhQYjuYKPdy+L
UxEJ97IHsZ+Vfdy4oPNbf2UbR8/zTOJBKejSdulNYzkw9uFa4PAYXOWVNMRAB9QU2RazUEM55rta
h8Iwqutknw1h5ZhjX5/zuoK3EX05+/Yvug5R+eBzNEUNnHb9Mo/1cA7a2Iulq2TyJ2B3z3qXsf/G
z1wbUSDOTsaw5Sjmb7ncg7lsg1EYDjnTl3ugyR2j0H1eul0d7Y0A5mS9OI+9S61ULkfkMX2barsT
w3WYjajUeNPGmtcOG8Mhcy1unkZRFz9AaUGC02LgsOktYVGi20Gi89Ci/7G11uvYjynld6bmn/Iu
0YyaNJ9iCbbtLp++D0PEy/rH75M/fiHdTUblVEr/EOqWI6qjPcTpfd2pjh8YPPficdROQ7EFKVlb
O90ARDQJ18UrWqw2Lq0yNpLSZTLfFhMRxU6YEbKNHV5bNmx5c4kO2BMx7+WyYzWBV5mE3tW97lgX
sl2L1u9CLU7M5O5vH+A1l0UhBmzM/EFVdUm2o5aiEg6tVbmmJ+xLsXDEznSTprKHlBLM1AkveS5A
oVnGj3pwuG18xSUDap21aYFAEbstnh5Ky7kBMVcFiOYl13+OxsaDvrKPJPKMaKAkzKjY0l0UspgN
4tRWLpOLgkwDfHqUk0d/C9+xcihA6oDTeSuI0LS8/FxVPSrt1E6Vm4B/F5P9CKsqagW392rVCKEU
NVX6fEAvLo3UohEmBXg7d1Irpwxgh6cR2m9Nk6zu2L9WlvVvMewaXW3ZsSjtDkYiOKLyp5R/mMF/
+TLv7CzjAV8My6THztScTQ9yDb+yrehYxFvOaqVri1+mPSrD3IzDXBY5hayN+iiXOd8JfWIIDpSO
SmuK0CywB9uCCBJywOxIZBW8dp15vP3V1vfzX+uLo5GEWdyXiAm5MMA7ilLZIP6I9Rlrhefytqk5
QFy8CzPLPiPfzBDMcI/LA5INaujldVJzQHTxoJRCchTkDtJPGvNJLxXwZ8nirEuYPuqAaPa3ra8d
TwW+DHr1vEloJlxaB2OSSzmQfXesnkHCH5Iusqcx37CyknjOU0jASN4I/UHGX5oRpKxuZb2o3TKU
mA4qu0OuyAdkFe41uT1YvvBQpCdoLM6W3u6iSTlomnC6vdIViMn8G+hKvtHD02m4/A2yAeWIZFa1
Cz3pt8J81EDdIqW5H63ERs+mJeUuMgHVBtmWjTqzS6l8ECblFFT+odNepGArHZ8NXn15gnfiPshc
rvin/BzpXjh7alcQpuOIULw5PinVD9N/lkSm7Te+weqXfmdtjtHevclmEMlCAoTHFZqCwaI2tkfd
TeV86zyvXZ05JfnfVS3DjEQUImLN2m08W81eLHOyG/lrtukhrguafE6amNSzFUjvlvFsJxZq0DI0
6BKcQ7Uv7/3gDHGHXUvqftQ2Nm99Uf8aW5ydMM21VPMxhvq7ZX3zzVdabwrFt9tndM0XzB03JsuB
zqFuffmNhjLnURzGxi2J/8XsZ6d97cA79cNRjF9k/z7Ov942eH0xZ7jVnDdb5PtIES2e8lDpJlnz
hZyotHTCPtvVWmmXIJZBplriKX6I2vKoxaGtARf42zE+iBDnrvo8JgMERl4O15mj74dxTqkjsV4J
WKKqsetO/ts9BeIOZS3zKYRL8IQtPp3fjJo46Tp5cvs8nP1zqx8M7ygJ90rSoSK8gZa7umULa/MX
fnfLklho41HUCsBGruS1Tq+Gdilv4Suv8YGzGSLsGWzM17MWB8XILC/yLLNwUaGf5wT00kmM8m7w
RcEmx1A/9koE+phE6pSaWX6UBVnYm0mrHKqxuechK20qC/0umFuGt4/U1b2cfxqQmDmrBVS0LIyP
SYQwR4RsbB2SzRTZQcGbJZrd1+Kj4m8Yuy6/XFpbBj5tqflVW2MtKZisgitUjRoH3Qonzs1HMe/s
ilJQEwU2d7c0pNPttV4Fwgvri88gNP2UNJNRuJrgwfWlT54TGsVWR3I+oRfvBFZAh1DZxjFo8Ihc
nimT6MDsPNZopsepOEXaqRMYCDqnNDaMjduyaotC2kyIKEGts3glxCnS8yASKGcZIwJipTN4j2b3
UIviqcyjFxC/W0nT6idkvh8pCJ0IgZrW5fKUYoxaa4hLV2MgnBHKX0b1qeylfRGjpLSrDGlfj30z
9zD2jGG7t7/gdR41by6CA7wiEAnSW760no0wt6QVnzBQYTfP/wCJ3uVq8xJouTtEwmNnoBTc+8/6
tMWWdvWmvFmeBwYYvqO+tQi9pjxPJS32S7cpxWMDPYvwo6qtIzRD59trXPNJIAUktDYQQIFB73KJ
UVDBq1GR+IsJWoR+aSpOYFb0funObNzH6wvBbQYrD3/RTFu+LF537dipZi6VbjIlkzMYpU6U0Wzp
pK0cGcplb8RP5FU0fRY3QkgSnffIKN3gpW4jOx9Mu0+OMM+OgeLo3mEoD2b6lAifb2/kG8va5U3E
LgcFtD5vClMBlzs5NOjXSnVIWlDJNOgDIkhtIMAJxUI4Qisg033TI+Zb437XMyjPUBm6BZbJVLXY
Ja+gBSHC8qviWVGDYV9l4ssEG+dpROrK6cU+PaRCeSg9kShGFZ9z1Q8e49FQoPNIejgJ1O4QVqZk
C4ZQbXy4q8gDig1Ge+aGHXH6VcN+msrOVJKAlF6p9lEV7MGmH3KYVz9Sj2pRpbPlttvf3s61w0Jr
0NJhlqMjtQzINTDPsZkW5N+TBdJVZCC2mcRyo8v0Rnm+/GjQyQLdp/NN8L/wL0JW5ZBb5JUra/d+
kHwZxtoBnDlz5lJmODZFtNMFC0qdfieiSef701MwMaeDvIMZ/lT0lK/IdEnuFNQF4+RD0TMMS7+u
KL/e3o9rh6CAxGXCCipqotrlWxYraUEHM63cNP40Dff+q8fAi7Qx73n9PGOEt506N5oaV7wT9E2H
yTKp3cjex7KZHqKwc9pAvaM2ubOCjeHea8+DMQYmAKQyHQ+j9+V9yTyL2f+4opBjiI4clycx8ghS
toinV83Qf2ECcK7eL8voQcPVkWuxchuoLnZTboZU7BXxxHjvFsfk6vaRrM0SBdD7LxPZSoEsZFCl
yq3lu9ASoWY5IWBuJ/4Xv9nYvLUrSW+AwXXmJynZL5xcGJalH8HI4rah8CudCZ4DO0BEvqKDLVFT
FYsvYrmFLVs1SpuAmQSAlExiXH6xfMp9EM8UPoz26Hlw+HWhDcFP7ijEG6lxjNtftw/92obyJP1/
g0A4Lw16vd4U6SSwoYInfNKs8kcgNbuiKlPbSPuMOWvF3GhHrJqE05pyBO6A0OrSZGWUfhbNhYAy
Pqv7BAfXSMCkj366Occz/1NL3wMTGzSTMCDMB+bSFGToEk0eUvxx+B4SnDqRepBjfSdp58DUDqX4
bFVbpPZrbhVsEWkVMSPc5YvlmYHcKFJe1i7dXZr6zU76W3Y5OufMZ86DvXNJk77r5arQ78wzVRpq
YqbnKPs+1KcE5LAV7Jk43Ad+5qjBVvXiOi7FJFQsb+PEPMHzN32XV5lCHKljpdRu6Gt3xtcob4/S
cwLlI9QAn8lFNp7DLXPz378zV/tJa3ieWrtiPdoeDOtdCflFnP2olEdJvi9IkG9fg1WD9KTomwBh
vkJmJH5uCG0h1ZTztengm7FJeGHGR+R005PVD80+b2goeIjNbLiZNedJKDNXAGhKkbVdLtWslAiy
J52drds5cgrqg29E6S73m2R3e5FrJ3MeSZgHwemBLZOLLiiHsfLCxk3GvNw3vZzZho8TvW1l7Rl9
b2X+Fe++nSJNUixaUePqiWeHkbZXg2fff1Xht/kPhnhzZgwJzHzLNoXedJrVeG3jVmLpyEKwU7rX
UPrSWFuGVvYNVTRrHqcAKQp45XJFYWFVcWMEHdrs0bQX4zZ7Mjw//ttmNKNa81COhvbUDBNc+Kou
8frA76BrxuW+gmlwpwBBJy043t61lfNGtWceEYESgbnNRYaZJplVKYXRuF2Y2fQjbXZNkbaoPVZ8
POA85tAQK+EwLAesOlH1RitMWzfQkcUU2ixyir7+0wGqOqSM6DwUvV5vOI3VlVGRIZih7gGj1uVn
iqNUlkohwGb4TxN8UNInIdzIQFbONgkWTTGYtpgvNxcmYPOrBxNgjVuLND+SXpN3QgFqrEWRZ1cD
fdk44isnT6E7Tt5IlwzWv8WZAA5hjXKgtW5WW+VhbPQJ3gqY6W4fibWPxR2CERIeJRp+iyOheZPh
6XHfUuCAdsWrHvJJc5RnqSwOZpI93za2ljwyQoFLe0OBMUtx+ZnqohMDP9R610KT9iloUm1nCZXs
MquknQQSLycoLcjSSkE+JGIo33Wy3h2qGG6U279kbdkA2Zn/Iw6Z2Tguf0ipRvQfjah3pUbPjqoA
YLWShp3eZC+yHn8YOd4bJ3Sl3AtkiDISg5BMXMAzeGnSqou6tlShc/Up5O0ECberpDA8WEXc0N8q
8qe2ycQdsYXwxHtT3Ke+RW4tAqkWDWFLoHMl2Lz4NYunR6AqMXS93rlDIxY7BcHufadbggOdR7Yb
YiW8awuFKZe2bu+kzt+CZKy8ucAxCCZAWc4caAvzVtmEeZqmvZvx0BqV+d2oH5tUd6bmz1ROp8AT
t5RPVxf8zuLCkTOmZKHbiMUkQKKi+1a+xl51mucMoFoyHsbgy+0TtuIuqBgym0h5ie7e8sHNgQJn
np4P7gTDYeb21mB7I0WKLY3QFc+nUuxh6I+R1uuJFMXoNA3a6sGNYIxtSygn4ukuk77eXs2KFdp3
qEgDXaXItEzzTABLVSL3o4uIygMStsPOV5O90NRbnAwrXo/XFl04MGGMyy0rc2Lf+BN8PZMbdbpw
Bw13vSsLudwIvK6tzM1tVHDxAAr/X9zFUu/HEv69zhXCHMBZZatbOJzrDcMCTTJyOTDjpPaXt70M
fMH3PY5bPZZ7qwQPbRiRg/DdlluZk7TLNGc2RAxEK5nYbqncGhOWdtLQ9K44PgpK8FDmUGVN0fPc
QZLtYvqWBb+9/idCzBvv09oKZwS+TnmTvdQWF0rxu0BiHmxwq7FEj7Fh+i53GvPP7YO38qXA4lJ6
hxoAtsml2kPdCahPIoTpiv6HoojsdvrntoFrT8RXAjrOvw65PBnA5YeSui6q9MwX3crI+30RiSrZ
vj58BLG0y9JZLwjtjP3Qa+nGY7hm2KT+RmIFkog34dKwUWtSEk+hCNrXhJ7moA/ohwjOIDphRz86
2WIKXfle9Pz4UgxyUZNbNodC04t7tQsmtxxaW+xPetzZw3i8vZvzxVmcRgYAqG5xh+f5jMXFiimm
cF3Tyc3HU1r/EygqAsAf5rKwlm+YunawTMaT2FNNQ/Psir1uLLKhV6xqAqxtHoake556fdejr2MI
0/n2qlYOoYp2FIVSNhDmzkW0QOWyMkOxE90uTSzHaMVgV1VlsXGVVz4QPRjm+6A2IN9e0tF4RgLJ
uzWIrp/2Tpa4k186xhZxy3ycFx8IsC30iJx5eGiWaohxWAmNJyiiW6b7cULNGjF2P0EN86goUN6l
3l4Wf9zevZUPBdYLtl14aSDaWNIMgm/14lgTRLcdNIQU6hTyxaif7Fgvz01siRsfa+UI0qiD0gd6
Gtjbl5PWnlSqaqmXkps+VVrmlIZx8KR7E3jJkG2NqK/ZgkVC1nCBpPFLIETeylZRe7rkUjMOw2FX
D6ETxsGHQr7vP93exWtqDybVmdKFOllFaJbe1aW/UEapjaqklt1CUI/e8BgIPpRPla3DalaI/4y1
DeMvzAbSQc3yx6Tz9mKQ7ae+OLeB9FT43UH0rC+3f9SKD3v/m5b8Z63GwFk+FLIbF+F+CneDdxD0
u0Y9puZrqzYbF2SlYThXvih8gSLl6y7nmobAnGjdxaIr6KfET21PeQmrZAcdj5E+xcIrjTymmw63
17hy+XkekAOZxc6upR3DvFL7xsgkt0nHwO6NbmDMzFM2vNnKSbqwMl+id5UTI1U7Y6ojyZ3XlWsM
b0gNFPmT48ujrUQbUIk1a7NWJI6ApIShnEtrKdWoIC47ya3RE4Z3XPYeGaUbml1ab5yQlcs/pzyz
hjIFZm1Z2ZC1uBA9X5XcsDL2WtTFsCtHHZS0IAqzZKvou3IeqWrIeBsUeBUeu8t1lVqf9droSa7V
1ztP958YNI+0F6n7Lgmo0/Tu7aOxktMR2jG+ADMVfTvqQ5f2+sqIkyyhMy5T6yq7lyn/o2SNk0nj
WdP2Qy4cTA9mz/jBiq2Hzhs2Ds016x3+be5ToKE0B7PLJyMymkQ3/ZL7l/4aI//LCNsXVO9nodHv
CkOxR6AncaUciZwOkST+qIfR8fXuXOYuDFev4SF4KJ6Z0ry9LddjXvPP0vD33Js5Bl64qjZBzKI0
yOvzptopCTbVj5XpSv0hMb9FUbAPKLbSUol/t5aNhHdXgZpNXjvoP2vxN2y0DxHjLJ619cPWHAg/
DMwlcDILZpHF90oy6O6BCbFf5BUjWhSRP+6isLANo937rWmPKswEyXisN1VaVtyIQahCCXaWdYfM
6/KoSGWfqI3Zy27bohnXCV0JUFjYUixZu24MmcBmAkvBPEd2aaXvNSkDFCO7avl56KOdVk9UGZSD
l23R/Ky4kPnfB6cL4ujaF9dRqASobMtuNim7OPV3IBrgqPDtENaIwtzfPlLr1oiSTZmQmTz0cl2p
PygM6vPh0sg0DqUWWnufabjDAAedPVBN+CP0Qfb3kQQCbDDQ0EZ6A0JfGg11PQ4MY5RpzH/WMmMH
WnXfCo990x71bKsgs4Ir43UhWyR8nvOd5Qy9WgVtg+ir7ErCtM8RgGohP9B9ZT+J447hY8fTi5Me
PvnhD6uI7tr+VyGdeoXZ+bHfuMBrp4iaBdO8pMbMuS12e9B7qZzkSXbN8WzVX/ruJTI+jVtU3atW
VKoJBpAnXpyFl5C60TKGBkZRMUo+St3wqFRpftTM5h/P0rcAD9cQZHzSPK0BVxQtg6sxlFGP0jzG
Y7lpTVG6OlrxARTwQavju0GsP/nhc9b9LKx906r2ZIl7OWl2SWrwZ2NnlFt8yCtr54aqczYhkrUv
xXimrB+yKEtUN0+P1tDDbpHa2vACAcvte3ON5QcL9N7QYpN9T1OyZIgxpN4LPVgKP96NLWqo1vCg
ZPGn0XyGC6CSzpmM9MaUfE5rYUNHZiWvYUqTQIN3mexmmXhGRjcVgNdUd8o8fx82eXfyokp0chV0
9+3lrjjZ96aWMA6UOEOxjAbVTXPxQRiSlxj6r9sm1r7cPCoApgtQIHnnwinANlykoaq6YtZoz7VM
9zXtc+E8IHN6ULcL9Gv2+IQUecgKmZlb2MtQh9F6bo/bjdm+0pqdbrwWmrrzm40e1NrevTc0/5B3
EajUinGEP2DvSlgVstDuTff21q0dBK46eDg8HMDx+Re8s2C2VdINcq259GlK9DsNoLIbEJu1a05t
/l8bi+1C0KIwxLTSMDDsx8IJ6rMlxPeSVx9G8VzIIFSn4slKdu3w0dK6u7b6ULSvvXiomEG4vdy1
L/f+pyw2VJwZbFMwBryQyT6Xa2fe1BD+emvr1V/dWB4pAnmoqEF0XW7sqNUjOSMbmySQ2GQobL3K
0UbJdC3WpcZMVEcTeR5PXxix9LJk1tjQXC9tksSOpZo4s9CoOhpVt8s9xX+Qpe65U1MjAeEcnhWP
MYS8NYoHUw22oOWrm8vDzLQf1JogzC+XDBuSN5ZQaLm5rNrGdO8FHxMvcv7b1r6zs6jShS1ALbGz
NLeKCzuNvquwcHXCRqCxdvXoKv7fYhYXI2/9zA8qjLCQWv3Zm1tA37XdYqfQl4IclMnFxSvgWaBG
RKvS3cD6WUkTgL9vk9KS7f356yNPb+DNLcKURkn18qt4ELN0oZphJ4AmpUYyYY/KU7XP47B8ZMxm
a11rRZG5ykh7hYk1sFqLz2MUdVNFYqi7vfhNrmHwN56M/j6rs6ck8B0d9sN41D+G+jHS7VQzTmZz
7l7VGOKPfbbF6rmyyUjn/b/HFo29ZWmtVfMpyuAXcj2ynjR/FipvZ1RP1riFvF85LheGFme/rVqz
ALPAcdF9m2Yi/K1//2RzUCh2zLP5RIKLgmdMT1qcvPk7yoNdRJSja1fznm8flhWvxSEhR6SeAwRm
2bmArLIxvaLVoW840hO2w+AZGtkNJ7zSctboOBNXi/QQ9Cvusq5oAm0ke3fLJBofes17FSCx2XUl
yCIjyUTojK0AKlRVK85SZ5rHeIrhfQUAFB/+fr2UQcBG4DxnkN/l5VBASo55lxiuZL0aGsKZ+qH8
L10ZwB2M9cDZMLNyLN+/sB/60mgMishnSEwU+d6rNzB8a+f8vYnlOlq/iKUcE5ZCzSiQfrTF1zYB
sS9twIe3DM1J4bt4IZCCgRGA0nCV6lscmLupe/Vbt2u3eo5bdpYvm+Dpotm22KnPU699Sv3xqQjD
3524EWKtnfj3O7dww1pmJl3l5QYnngG9wa4DE8b+P//hmP17ApYxcNj3iSflheFGIn1NhKq68C71
dreNzFty2Uagmke3kZCepgTH+fLTGG3j6cloUWhD32yPR5IdPR6VfZVPlhOCZQ9CPzgFZrNV4bve
wnnGHxQkrC8Eo8uK16Q0SYu6hOKirucE0QeDJifChX+/OgbyYMYk7IaybeH+lGhQDE+tFNfsfxiA
sXpq6+FD7J2bft/lW6C569oGyQ9vFxPI0PUTWV3upVhXZWfIg+LSDWSELAr3cpvUezU0dgVE2FPT
bVR/r887BvG3/Ddnh0vNQGsYKhowkuL2wz5q3QqYfZbc+daWoub1OzXboT1CC5xq1JIPWfEhV8zp
dLkVaBuHFNC0FV/agk2vr+ZfK4tLVYS9BpBeVmDz6GytPs6F88GHR2bccEdrR4++Jl1oyKsoay6e
3aROyyiCGMhVBdFJ89YOc8329A0r68v518oiovGHstTShuXQDjr08VOlIDQgVXapbwT0W8tZHHIh
IGfPGRp3OX12mz0H5WfT+H77Iq2dAH0mHCf558VbxoPTOIVao3CRkIZW76M07D7MTB0bfaE1Z0Qm
zoA5aTIhwuLD5FbbJ/LUqG5rfTL9Dxqzh88WdCaF3H3yBaW0Q3kYNkL2tUsLk9mce+CLxCVORSmL
NupQFXDhW9yb1W+Ip6YU+tBu3CFoebi9jWtn4r2xhYcwvaFOokLgTMiPRfhNLc4ByuXaxoFYWxJc
/XMGCVEOVblLPyR0TTMhN6e6ch991ob9ZKGe9iDpwamhjXB7RWu23grwCMowG7T8ZEpShi0+SGWK
LOy+63lq+8qvtOn2UbGxdytHkKMHToA4U4Qsfr4G74IIWfVH1Rwi3fW9qTr3CbIhURJXf7+e2csx
MAJqCVe3uLUVo2FV68eEXVkLyKvT3E6qnFyHAFLwon+00P96ewNXjgTAZwha5m4w1f7Fx9ImNdZB
vRpuwe2DqSXVHKPU7hNa7Y42iqf/YA0Q2xu9K3W8xQFs4h5qzxprY6NBn9T5dCp3iBgMrTPIk/mP
DiRiS59jXsEixJipJBFSgjCJi7bw620bKqM68UoJJcPLijOltpCdo8x8yr3oQ+Vv9XlX/KGMFwHi
y4gWPI2LNZaIsFtprSmuJ/U7Pf+RBoMzDVtA5dXv9s7K4rtlSjOVZY7fkKeT0kl21vpMjXcQf2y8
I1vLWWxfJA6xFjGB40rq1B5SKf+h9wmNLq/cUiZbScLBdvCpoBLAx0vicueUPsjb/+HsynbkxoHk
FwnQfbxKdfdZsrvt8YvgU6RI3Qclff0Ge7E7VSyhBA8GM2PAD1mkyGQekRFZaoNWd9zb81mb6Gud
Dg8FaiW8ew6syJzKsGbFofEHcG++WJBqTCNoVc05j5y6tlaSPrm2m6ODcRVM9En2U3XssDDzRk+q
xAL28qkLkj8TNyP6TNz9nJyrFvVuJtL/cEMAD5DNIhC6gN/s2s2APgKzRXmFEpxlhp5e7Ab2KZ9+
E5CZ3L+KC98VBRyQTkkGTRRbpL+78GfQf/X0TkMpZ9Kefe2MjsHgrmT/C2f0yoT8CRcmsnmqstbq
kP3PM937hXtE4W/YJBmoBOBtypUVLXhoiVyVWB0QjOMVvzaXDgL8KH6Cd6ek6UOA8npoFckaD87S
vpkGyvYe6F7gT5T74EPzhXYDc85plyGaz9B0Bj3EKqf+wsOGVgeiaok+kAoz14tpXQTx01Cgxm1v
M8zP8wJ8HlqJZt6bPjb7+2dh4ZxL2D7GoQELQlNL2bkcQFluc1SYk2DYY2goEsOma34U01vLyU6H
xjp7/w8WPyjgpYwFSAWvl1cFIh3sEhan1HyzCGGnPrfe2qbzIkxH4A3ilByHSdMwCgoO2fvGl84l
WEtQ38cGQ19GMV4jeEl0rcMdg+Brbn4bexLypI1YcL5vaPEjYuYHiltIyzCVfb1KF0Nfrj2jkqd1
fNvpvzvru9fEXS92Qqxs6AIkwcU9RuUeRwbITFe5bJ3vZdxgKLX5w7TLRP2Wui2k1H6XRR6hdhW1
2rhv0+QV/faVe7e0neiko80LHXKM1CrDij3wk2kZzGAicguIZUPL0RRJ5HTBi2/QP/d39FaDFYpL
l8aUb9dBUxLz9qA9csFzSaGB4ur6Nnd49egNRvDTAHjzQC3qvgZsOA35XD1pbc++TdBV2xHDn/sw
QeiaRi0z10Bsi/uAVqyJ/jAgpeqZzogwxOhzaLHU5c+p+2amPZgC8m95stqNlatUHibULICEAvUy
xBTVsbUsqev/9azlBGGDeaMZm6TwDl0HLkgjJEUdglb4dzfmO9P4fv8LLPk/eD8daHcXAH5VDqbz
53YC5sY7++VzSkADbp7+S7pngVAIED20KlECVwIB7vAOFVXUt5L8oQQYsV+by168LfA6mJCDKBCQ
A/JbXjxNk1Hk/jhAN0fX0j2wxkceQLPE1yIG8vc6jZpRP9JGRBnYLu/v39IpwewXYm5Qo+HTKY4d
RTVkmPK2lMkW8xYbo/XCzj6BmmHFy0mnrZ6RC0MfW3CxxIAPGhvA2HZ2CVgShshwHjUDlRMNTHjQ
TA6slWrQ0sEAHgJALdCAS2jp9Zb2VjP5RhW456pyQj0oMQGbhKz5D4U7UIb9vxl18tvoZktkM8yQ
xvNf8tYQh1GMP8FUtPIoLoUT4M7GDCDCeWAfFE+jgTGmRpXQO3deGuZdFomG7/7+LGDmFNhzpMpg
sDGvt2yaLQzTzinukgbspGgjQGVyE7wVhfb3PhrHDd0LjKjh46iAtakaiYZwzz17+rtAYDQ3D4kR
zsWaFNDCi3dlRzkESTfOfZ5hRbw5en7sg7Wp9/KNZ54nr18p1ywcuH9tYZxIeXcC0UP/Rx44vbNC
czxoPhTB7cNffyIweUhcGhI6TFgoC5onMgRgvPhwFGAVsgowqZO5iYwGQOnG9NZYjRdOHaBMBo4b
+p+Yf1BCsaAz/MQ3kSHX3c/ScAEB/XR/QYu7dmFAWVCWzrOeoLcOWb1/GH9uLYJH6njfxoKPwyLQ
30ddAQyzalWfgfu6rabCOzvd0XD+VPMjdBVaFqx4OPlTFQ93ZUZx4vZgGVrTYyncpcnWaUq2D3IU
b4vSoFHbTt/7sneOtVsGnwivVtzdQkMQMBrMHqJgiFXeKNFbQU+SuRj9s5O1kTlMh2II7fkNqUHo
W82BkE9m/r13AGRY0wBagFBcm1Zck1lr9Uw9mLZg07C6U9PMe4OwDUbDxM/C5lGajNvUsg9FAJme
hK9U+JbXDrkvdAbBQQMqlWvHJVimm/XAfGDZy10/pqeJkxOy1W2H1qidPJguecjkmFXml3HJvt4/
Xkt3BI8MYh/UTOVU87X1mtsMioiTfzYHyAVzbrKI6vpakLXwfqJnE0h5GNB9A3N7bQUTArzMa8CN
JQfB2PyTlXwnQJaRgeeJ7kT/5/6iliJbVIBBpojYCjMCasbnZC7TxkQHvBkY2PET8zdlCQnBA3Dv
B7Crbjq32cz+Z20Y36o6bCCHNgRrFfAl9w1cB6A/SMoCPOXXa2YO5GDTCUVOTbhbEQyHFNF1n24r
1z2ma7PTS14CWEokYLCIRrPiiby+dlkr0FHnYyV2foGODm8t55iblbsz/XztbVryfMj3APFAFVDO
VF4vbpq0VIP8L/KUAFgH3amsEFVRCM9l5kq7YnFlUIdFNiRRD47yMvkDhx7sgJVNQ3foWg9YcFEa
YZ0+EuquPFALIHkczwtjyl10OgCbWoSa59GgThaKibuHyil9FgI4Um5mfR5AfWK3Gyul5dYY861j
ZmVoddCpTUo9LGbAV4UFigWReMar31b1duS1dUKYXxy0Kcug6NeuRMFLV1huDXpDOtjDVJI5gpaX
3uQu0BTl9KZb5hG7teKgl00g4gnA6yHnbq4/NyN1MaFb6p4pd39XRv1t0qc1Vo+l+yL7yIBZS6pM
dZDITFk7dp2DvXdEhHb5Hu3/h9FPotRo9p1JVvr+S+cKVUGZPaAFAanj6yWBCiunJUhgznMujCfH
4mh3TIHY2yaZfvBxHM73fdKiPdC7SSlovHGB4g6CfmrdIUDUSCw3dKZ5R9sybMunNih29y0tfSzc
F0z1YWGItZRDnGugegL6FfHp4NEdcDZD5Lr1GiP54noQbVsSLI7RcMUDVK0zlW4lY59C7JlZHrvB
jOYK6REPVkKgxQVdmFLiON+h1BhdNHJAMDpsKBhzQj931yhSllwaokQkRA7Qco6a45myYZ0SCghN
AmYhzYUcCPHmYecHyVqusmZK+UJAgwzoS8lou3T3Inf9sKeQk+HjvBKgLuXmmNvHMCS6AKAKUNnU
k6obmWtnyIqK12z4o3nAKvM9H3fUYyHEWrcBfU3XgCiLRwMVUHQsEbdCC1q5WkZQZ0EGo05VnvJe
zhmVrzaxHxy3jf/DWcczL/l1pRyOcjRInYhp4IAj6TZ/tgiaKnq58igsrQZpK6JSYNUw7Kk8rR1P
3SbIR+881N1RBM0uS9L3iuiP0KT7cX81Sy7wwpSrbBwXPqtnH6aY3Z4c9ze1vph9vQsweJLlK7aW
lgVmLdBNI/HD/Kr8+4uSBoZ1jcrI4SXMPn+k9GSmGE0b60gDIuT+qhYsoRQuR0oQ/iH+UyylECoF
4T0i7KqaiwgZxFcDk6l+B7pwP6jXMtmFPUTUhUoUSlL4amrpBLBaa7IaEpzHlu6LOcCrDQ7YaNLK
aGT979xK+MoBWXBPUHSWZFQWqoi2+nAVwBDV/VgGZ8flv2ua0ygftSC6v4kLLgMjjXgb0cbC+/gR
8V58rtzA4+jTPjgbwMqHemamYevSz5Xt7O8bWto/FGrA/wLsMzgPlTOYBKSeidUEUle5LU5Bo+1c
GOMlRIatL/dtLS4qQBFakrzjv8rJQGRZTUEzBee0j4F2KYwn1q9ELkuHD3nA/5uQy73YN5YRitH+
AfsW2BHKvztoFYNMothQscZZt7RziOllGI66HSLFa1PmSPNa1FjN4P0YMutUvjW8CefqO2Kd/3Cl
0LBGowkk9Sh+Kh9JQN0bJKx6cPboY9M+mPXj+MXVf93/OgslAXCfgSkevgA4CrWihoFNrfUxxHAW
4ltL3w37LQ82ooXaSPpi2gyMRCvfanEDLwwqIdLgCMdPzTkAfgK6nS7f6sZXNr9ibGio25VLu3T0
QBmGABCAu1uyqXLQjclJnODs2udWfB7KV1GvzcYvnT2EYfJk64Cgq1L2swtq3Rw8cufBFBH4hpwS
yqL2H9P8fv9DLa0Fo9US8hkgBVTJ3QrK285ojeCckI5tAL2qQKOp50+FWezvW1pcEUbUEVaCoAVz
kddHPO1Qg57tBOfOetdtIyxpnAeIaFcOwsIMNVDh6Iig5mWi+Xzj7fIOErm6noCj2Ml2WHp79I2u
jRobxHVdTYpHg2dfQKjXbFFtmCPhCe1UlF6x73NDe8kmY9jYM5n3ObH0rTUwwAwskPGY0PgMO8dw
t/f3RYYZSvXso/uJ0UxMwzoq8qe2vWnsMFVxxmDKU9Kkr4X2WCSf+DDsHRTvp+Cf+/aW4rpLgyrJ
g65hIYaTJGfimL+CxPBCyVHZILdEozakzEBwl4DXg4WNvZY5LR03gBxkXwKFo5vj5s+cTczygzMV
38HoFGrdD79aywaXThq4CiWYGWEkuoDXJ80T3LdolyXnfPK4JPhne4NZ/3TQ6g1Re69WHOqC6wHL
qGSuBLswmLvkz7l4JgwB+oiO4Ko6TmzSP3UPHVQauwR8Q9nKWVlwq4hXZVMT5wSsj4rvDqoZyLOK
a2cMvW/sMtuTfIqM4XEaMDSSRTaDNme59mAsfDOErlgimnQYdFddRN1oIO+fbO2cCXM/AFycFOYu
YCtLu7UioSIoeeFF+hDhvN7F1Kidcazw0cyghf6MHVrBEJr2SkXoNt66tqJkT5WdGAHa0snZLUSU
2OWGrA0m3x4+aQHdJDCxo6SmRqyJLmEpokggIIdp7q8gAt1o3VM+vN6/xcvb9a8ZeSgvDl0v9Dyx
aIkzXmjNAw3s+WQkxaEsMN5839Lt8UZpGX0X5IHgHscJv7aU0xaP3WAGEjyfJ36k6zsPjfuszUJm
rbysCwVtD7SVsIWRGgwiqOxdjTV2uVFV+D7dLu9f9GmIHPtxEnmk8Z3LXrn5ORXajgflSiFs4dmQ
liWT5QfVhQoXRChZtZWD71a2P4zsrbHCwpvDKt9V7t604pns2hpADuq/JK9Fs9O1reZh6PpFJ+yr
nfifm3xtjuD2suMXYTN0UBlj+9XxWpIMjkVROwTc/lsxjCF1o6E8wWWPb2ZPonTlOy9cDXRxPoT1
gOTFHbz+zihaNB2iueSccriSZgAJL1g71rRTF86tDAnBI4KRFpB4y7+/OLdC09NZiBbbDEXkhG0R
fkAY+f3+kV3YOQCE4ZERRzhASMilXhgpPcqEpsFNzvW4C9qID+8E+Cm8N9W0maafuffrvsGFNxWi
S6ibeWhFgaVKrZUYlrC7omu0s1e2Y7OtNUOqwQLEDFnruRt/QN4+M0MgcfPPGgrefVQDWAWJprYL
/r5zKQ8w+NpkSR+qRsrinXaooTrtaGcjd9CNq+vvI/TUV1LKBR4CWJGuGrkKGiU3WcQ0jMFUWliw
z0PTzI+2V2wwsBpakx8F3Y4X27Z78i32AjDprteApBfb+5u+dJTAKgnMKxD4YExUFlo1E3OSwNPO
WvW19V+tqQA94l8HrUgvMSHiohQKDRY1L5tFb4jZyNM4S8Ef7m5Y9RTMWdSzlaBsaS2XdhQn60FH
tu1cnsYkAzRkqk+1HEOoVtzrgiu/Wo3yaNC5blPHZVhNNqNKeZLMDY4bFpDjG9Z2bvGEeJIFG24c
5TV1HLQeMVIBte40nst/uLXl9iYz/ANU+l4d+0gqvsmaV4fX4XgG6cKxH+s1hMrCS+yAeRTBJmoe
0OdQHJrQHLNMZjuNZfquWWBWs549TvarkzdL7gbyXMBhAS0tQ5hrdxPkhe8R2pC4e53oqaW/x+ah
q6ABl34HHUGi07W2rwzzrlMGMOz+a1ANA4vZaexG70hcuC7kd3/XWrYt5AITyNXqj6UB+SUaVzxr
V0Ld21wFhlHcgawNMl/E19crlYV7r59hmDXVjvkO3sMvAn2IyUZR+MmHftD9K770CS/tKTlj2eVw
kF5L4qA3wnY6zywJISs7raI2l24G3j6kpnDf+IOysNoxrbEtBIlNdnCmL1X7QNyfwi/DxnsEmAAx
T5k+ma2cqzLmb2PxqdVAzDXsab3icJYcweUPUVbsUaIDrWqSuBkeePqtNd/JuHJ8lk1AMUtKdHmm
Kf/+4nXkQTbOxLRIXOGcdIkZ6awMu2GtdLt0VlAgBoUF8hRMmigrGXvTygIXPDwd2Rjlt7Gq3438
kMWd131n/ue/PyiXxpS7DlWohonOJ4jTfMQT9gMzXjEFbrZrrKtLJ/LSkPLo1LmB1nXrkZhStqmm
3wY47+zWQF65xuSu7h9A4Hh3JO4S+XCAz3X9mbwOt9lKQGleF9sg03etsanqHQApGzJvg2TlabiJ
vFVzytvQG3YGpDsTZxueGkVvs9gY5Mfs/Uzd2HSNjT/9mujOoSutVPXioemMAXrEgx/jAlDtvV6l
WTnUcRJLP89NveOanYW2L+Jm1PKobNmxo/qf+ydlySDCaqTQsnUBqPa1wdxomsFluQFMVBDWBYgn
9XevY2Hi0Gig6YoDW7KGqBo1CEkCixf+2popSg/EBJVxHhktIqf1fiSFvksa/2s/TBBgsdeiP/Ut
8nCt5SwJCMSRrAPGcm0QGmBlWwHcep51FoFL/LGw5nddK08Y140gxfJq1cm2q9d0gORnunyRFLNq
92miXupODGZRzfwTEBYFevt+/8OtmVBcdIaxU+QTJDkLZp5y3u3QatjeN6F6Rtk/A8QQhUFcI4zj
KV+rqVJS9R5N4yDNd7MXgEPXONDmy30rt5/o2oo8Mxf+F/TydEg4Ykp9BLs7dAMLK4hy4xPn7EiQ
fHbBE1oAn+4bXVua9DYXRjnNE3PoYNTqMVaSAkpUgsbcWLnNcoOujwGWJtk6gSMCNsJT6lMTs+dq
dGDFLtrQasB33IpI9CeerfX1F9cD9nrw+aHEB+ju9XqEU/RjWxVp7ICusAgw9FxvVl/Km7QOBwJV
HNm4xYVCyVKxUmuV7tujlcZi9ABlTLWw9TCZw1/bXcHIx0AQM1y+wUDl+f73uj3tsIzjhYASBQnw
X12vD1Sqdlv0AXaSmDnCDqhGjJnt7e5bWdhFJIqI5xAFYDRTLe25hZ2C7jhBfGUWRwwYhp2RHpm7
QuK1cCqurCjXKtWIyQiag7Hh+xDSfavcE+mqnVavzLndpBzyc6EyipQD2T8yf7nci0M+WlVm2TlC
Div5zvp854NkxCnO1finbp7z9luvG+HkHMUIKOywb/O/nRr+sI/yH0A62FSMFlzbB4ARGKe0oHi/
jA1x6KYY36ZPQEWuxcVL302iLiUeEoQPKgW3meZ+GxDE+Fky74vBe9IH7eDZr/dPx9J3w2SGj8ov
WtSoQF0vZwQsxOdkpLHhUIw9e6AVfml1QNuqleLboiFfR1qBUTtMMCnOCZItjdf7E40df99y9zjq
W6JXkTcmK2WLpVsFkVMUMsEFIkl7lBWldcqKQadxYpFvSZqz0NBBoHh/225CKUnD7nx0N7B7OIXK
S4UJvkIriorFef+WT2cwpm1moztye+ezcuc3aTSDgBLJxRoQ+6Pkce1/JcQO/0CF9+NGX6/P7Cfd
Ty0ri6WQuwPmuNnf6y7Gz15GbT7UHt17VdTTB9trd3pXbxr+tcnstfXffk4A9WXejQbcx8m5/hWF
LSot81IepzmQpMegPLIkHvv+kQ7sACpOBiQHffZYtffJPijGl4AcSnDcwimsfO/beyKleUCyCC0N
nGKVg7WxKYbDhymPJ/7Tqn4Fw7YWK05HjfDwsTFeLgEjwPhA2EnxOYRwpzSbMo8Txwm1+qEKDcjc
OU8Zqo33z9XSYsB9ha49ZObRQ1VynClLurwXdR6LfjyK5OCWYEWz17jrFj6eXAlCVTRqgfxSHp5m
7hqQJRt5TCAhbaNIa/IfelK/5tOv+8tZeFxB/osNk1k3EkS1mODRSk+nxMxjsOBHFEo3/deuwBwv
O5V9GxlTFrk2AqRkDWtxwykpP9mlYSUznVPXn7QMht0qJqIOh/KN2qdqtPc8ryI2aJsK/2MRuJYt
uO5++oOwzG33XRDf3wI1xfv4ISgWS+4lYD8s5YuC8wAIt9nN43rowzRLw1R8LsXRxeW1PfDr5Ssn
aNHeR2wLgCewW8rCPcJ9Dwk/roMxvdlVZzchr4omyuvRPQrLyDC1WPBdVtrD4f5Kl24JEq5AUlzg
kVaxdrwctBGD2mClsfuTyxHlehtf31Df/jJq44qxJTcIqokAT4ks54DM4NoB1dxp6ga6Q7gpOZ57
dJxf7Kyim75KNpkmqijvaLdzchuSXQHR9qXv8cekFs3RKHNySLuJbfyx4CvQhKXtR4dJEhbjUYXK
z/XPEhjXKKa6KuImKB7txHnLXX60eHKcquS5Ll6aTFvrqi6edQ+TIZiuRmqDttq1TcdoydhTt4g9
43n8SsR+sOB9x3qP7lWd7oeahOXw6non02hD2R9n7/xUrRHeyHdVeZfQiwAyW6p4AOegHPQSZOl+
mhRl3KRA+89W7W+NIZv+g7eHcowrBacgvfgxrnMR/lkOpMRnHVYInlhq/oI2jr3yCT+OjrISlCyk
dKrE6wGpdb2frehMgcJCEc96EKKebWtfIbEiftp7f4LAQ7Wxk4NJ9BByu4174vw7CDLEQwJus/zP
VH4tnjHyOY9b0e0FMgrH3PV6+LcNe7gVbACERQDCw1SQrVzzTuuzYjQw8eNm037q2l+VDcIp0qxV
+G7mnz4MfZC34U+gC1EO9Jw7vVHYQ4Gk0obGcOVvaKZHQAFue+ek/6joe4UGXOVELNloq/3RhZcK
7TZM6IAYRFqXf3/xuaGHPYuCoCKrg6zAf57Fs2acGP1+33MtvLpAPyOaD1CNk0JI11aoG7AJkCBc
2kRDIM/CrmabjKxF9B/lPOVgoUgqk0wMoWLYSQka9SJINI3goqbzoa1IqKUvA6rObQDGcrYV2VNT
7bNZIEMro8CPC7pr0+/gwIAWeB5S/5S9UfqSjrtujIyqD3kw7gv/EQqQJ02shOsLtxmRP+qSGD1H
eKUSS9FOeAxOt4h5CUIDx8c4R1+xcSWMXPq8AIJgtB5qupi1kL/i4vNWwTiPg2sXcS2+pxCXp6Dr
K2cQef65/4FvyzGAtEiOJwC0wfiizvDrUO3yWcfLuPY+BYCI0fYPpLWiCSiU4IfgZ5G4K8/wwmN4
ZVHxydnY8Yyg6B77IBOpi02dFZuK/THrfDNoa7Jui5cUBAUAKwJHCISScoANYuXWbIsynqYoKwU+
1XvpvQZtC82rLkqp+876YzPYyMntc01Xcv+lZAjvvSQogPcHFlT1ERxwG5QZEGmVVQia/FCn5Cnx
h13taa+imr4VJVSO+uFzPrZhMrfzyqOwdFhxq1B/RQcQAYjisMlEk4FMvIoLPdF2bVcXX6ZW01dS
5QUrko4M1LdINvDUKbc3cAnPeM2qeKxbbyv8eTzmWWOsBDYLRxVZP0IbZK4+QjhlL1vNrQNvsKu4
t7/y9JkW2j7RjYNBDaiOepEn0Dse/hIxBd8KJA4gTcAL48lzlWvY1KXb9EZZxznrfDAwl1Y0DPYa
59TClYABnA5M36MY9SGmcXHZ+UyKVNPaOsbQ9Wedb2k6HLxURNT9ndcr7mvBo1/ZUt6Nys78ukT2
GzsTGl+z/UDa6eQEYuXk334sHHodJSFA74HgUXFTDsQGaVsXTazbu74frYNt1vauGbNTllXPJm2+
dZ1u7jyfrE2d3MaZsAzGMxkIAQmrghY4LsIE6YYmnvJTmSGBCZ5R6dAytrGCWE/WxqBv91OaQ+9b
zgqh6quekMEEuMVzmzh3N+3woJXPgBmsuMyFzcQvBj4G2Tz6KOrEWAPbRsCLLjZE/QCMzYvffmP0
gWaop7j+t5JurdXw5vZOBx8iVwibkS9iOOP6ARKNMGuvzTpsWeXsJpFJ8WtgwO4/Pwu7hwFCqe6D
2T5ZSLi2MrhNwQ3u9nHj/dSgLeCUoKX/et/G0u4BSQ6qf0m+hzf72kYgWE29yunjzDI2OoVaCKrX
p6Hl0QkiZn9YBeU5u93fN7pQjQVzNaTCAPRFeo9/r62WonBbxroudnLrpewCAKKsYzCkIdoONXEe
Z0pDxrKvPSMbN6GbIXvOeLvimBeqDPJXSFVi2WRE7nH9K/KZ0yzpyy4GLe7GHbd4KMOeb9vpH9t6
NjQ9LMshqgHWXVn9wne9siu/yYVHgxBjLQSUjOL+j/A3vh0yLa5ABDBvnGfy7m0nsh3RF7HCoIi8
tTRl4dW9WrXKXZ+ns4NHF9Z1qn9vhl9C7NPUDkej3cKLT+0BBB2Yq9/YeHTvL/zWk8s+CTSGgIBF
uqmyL43A4njZ0MBy8ctxjqY4sgq9tD6c23Z739RH+e46Zr62ZV7vMWitGEMGgBMmeR72VfLS2e+F
wAQmGJBBCzjVWlj9+McSL0Wbot7wmAc/0f5qxHZcOWZrq1YSXHtCR7lNhy42yXCEHhg0evbc+Z6b
/uNk0xVjC7mCXDdKvXBL2E81CQUDrwfipLyLK5ebv3xL6CdUc4IpnEu9+dPPvWgiOiXdvGWYS+1D
P8l048iapih39iD67ZxkefVad2jBpLlj/2iLrOIhHbn3qcwLs8JMKRPOdnZNerazxmw34Cdl2t7Q
eZXvSen0+nFs3cx68LWCvFBLFGt0oYvuA4USVOpAo42SieK0KLDA0Pucu7j7CrU7O0zP5jZnD+P4
c9YPWd2H3rGpN8xYiRdv0w7sLaxJ2Bpa9qqMr1+JjPVkwr2lPY8qN0nC3izyw+glwxcvT9J45RDr
OKQ3h/jCoHp0WFE2AQgK4mysw5zWBxMADM88Mq/cdCjJ5eN7bs+Rtja2sPC8oTwPWDH+i/KjSvuA
a8L9yjC7mOamFbGUidAZ5jUFpyU3CEws/C94NJFeKY+A5nRNp3u8j+v8oaP/JOZv8681goAyRBXg
XxuKi/eS1NNT8MjHrvNVH+Kan4ZmK7Zl/SgwuNk+AAHRvrlh/2C2T039PaV8v/IN5VlUv+HlL1Cc
fWGKOe0F6xEkn0jaPzUtNPSa34Rhwm7bPfhW99CI/nPH1iZWlz4iCiA4rnJMEQwL1x6wIq0ZaE3d
x9rs65/KDNEDsL/J2/31LVpBRo8ytRRMDpTlYbo9hQp008eOU+pHbjb10cFc2gouzZQnXd1FDI1i
8BtMPhBnVhZDrKHrK2r2saAY2nLoyMDMNvbfbOGSzVxl/WPVaPMLZl68iFhG8WC5Ceoihg/NPOpB
sHZOuw1yfP0Z03kZOpa5f+RjAaFcMotdq2GSyzaT+r1mAX8u9bk/iJSuofZvAw5AhSXiFbVudIJv
iEknpAJ2S/0hzrWK/LJqTqJCNMZrKVLjcW4hngz6Ko7pThDXYpa+mruTAca2n/c/2c29w69A2oEy
JQgCwdynJDm95Q3tlHER28w6UoxLNyQ9dt0a8cHNyZBmcC5Qs7Ig2qS2OjUyATJj9gJXz+FfU79z
x6gqBdDS95dz45U/7KDcCi5CWaxRnKSlFSwVUyPiGiy6G27lf4oBrDs2n0DZT8vNfWuLmwd+mv+z
Jld9EbuZme8UKQKI2A2KJApcrm1nDv7OBoWD3X8xhaaIHIdDyVp55QpWN2NStyJGgTyszeTE82Hj
0XmlS7n8nf41o0RKNUAemQUKjJj4zmcMRyYncwjISsa7uG2Y7wRZnyl9suImqN6LipIB25Y1+8IY
t27dnIRvbO9v2eJZ+NeMCsrpA5v5A2as4s783Q0nEUzRkH2qzXHFzspyLOXTeGyuHM3Bp/ExUueh
up9hftnt1pTPpFe78nqoq+AOoTwHNAfmfZQXsgqYSVkyiljPavJP6SVgDSNNMoRCh2qmDbTuJqHm
tIHOwlpWvbBCMF+gF4VJY8BVVIfLK/DTejkf415rI58jMXKbLZSVV1KCpRWCpAyeQpdj5yrKiBgU
u2aUI4o728qOzXYKKR+NqCFYWu8DsJv/LfYfQHxIYcNPABKIVq/aATSrFnRA5jwCgmDlYd30Zejp
2W9KSqDkx246/PWRvDKnvFx+Y1lD5ooxFkLsAm9uww6DrmGV5OPGSfyVh3LhMoOzBAcG1QKMyd3A
ZTqzKSyij3HB84OtD3s0e/4WyCf378KEcpXt3hSgfjHH2OVf7FZsWu2J2d+TZI0rfPEE/mvn4zG9
8LRF0wMfa1pjzPgXcEFvDQaFt2D6e8cE/4rIAuIUABqojORBn/le23k4gODUtrpfRvuWzCtx/NJK
Lm0oO1b1ZBRFqY3x2E4RqVnUN6iUJu/3D5p0BqqzACflB6wGRXXVWRRaBZBtQ6YYyZ3+iXQg5kZI
lh3qysi3WkPNZzeZxEoJeOn+YvAXZVm0wIA4k0u/+Eh10PU9JsFG9FVtV2zQqMpxZ0k9TbuZ2s1P
x6P2l7Icq50gWtIe7y95KaACVgHgMECUdQSg8j24NK/Ns5Zr2FmBuqk/HzTr0eGo2wzHYZhDYWZx
7xwCEd03u7TTaJegmP9Ra1frRq4DtoJMZFNs97GtQSgac7z9N+GeBPl839LCe4YxCZRQJR+si1G2
6/VRhq4JCcgYewFiRT9pdknJ3NArcz2yEnutO7z0NT05DhUgTJWFuWtzXs4mUWjWFE+p1cZBK0Ya
OlnjDruATDPkxRrfGsMpncBenbhlutaQWdpYvDjgBAH8Hl9VeVZtPjOjGMw5nqvmUdR04+fBAWO/
v7k2/gM/uuZibuwhkbcdMAfbgECgGa5s76DbGNQBwCYm0D6coEsIBq2oGX5o5GdRfP/LTyltodQI
3QN0MhAUX++tYc3AMmk+MlEqdgVgFGSE6MiQHk1z5Xje3gqYQmMG8geQ/wSoRFlWycTgtVYzxK7b
b13xhOO6t5Nx1ye/uFeFaY8iDqGfe3eNwliu4coF2SjDy5oBcCyoJ9/AtnK8dkxgSINXaTTSHz45
YWgp4njD/xkSZ9//dbyHWTM8EZh3A7gD/BpK7M9BCDaXBdXjxnisQKCdkOpsjtmu5GtD9Tc38cMS
KM9BhQmJK3VpPob4GlZmOmgcvoDHrZ72WWqG1WpAtLCF4KkFat1Exo7mqHIFUoOOIxRvdYzRec+V
2W3dPEMhLqy9JuzA81iN2Y8yX4kalhZ3aVRJAYwUgGQMZOpx2gLKTo56+gv3f7J+/PUVwMwlGmyS
CwNpvBIKZUVHehAZ6TH5pet9aGbvrllHk7XyKtx4MTgwgHygEAaxUQTQyqNQgdlYGKw14oqQf8zJ
Drtyk9vGs02GR2ZGPVmjabktqQMggKkhiOwhF0UcoSwsHYxUt0bbjnEbd3M3RVbp7H0eRIXJw0wz
wTc5Rnpf/Q9pX9rbNg90+4sEaF++Spa3OEkTOW3TL0JXiRQpUfvy6+9RcN9bm9Zr4elFgaJAAY+4
DYczZ86JShVZSvLz/rTeArlAGT5rTWJWZxpI+XEFnUmlsOzJfW3qdtekTzlYlvMK6BAeFmrkkT9i
eKfTS74rjT0lWWjb35RP7n9VXcF1gbqiC/+Gjh98i3QWvTGHlAuz41emVCCstnPloUceAnOhraX1
bv323HqN+UbzNSKejyT4xbVP3HGui+lpxFWQgZw85Rm1tzERQZy9rczt/NXXLg2zip2EDYsL+OYR
3qNDgTtjSyKjZtYxScqvfU+0p2wE0YmVK/yLx3RtM6oGC2qmTodSs59raGgds7xBEkpZ462dfffV
9wAUi2wA8Bp4EwIuKfl2Sxgo12n4ns59rrtzn/dh5hjblVHfJJ5n6C3wmAAGAsgDjo/ry0roWozI
uyPRAI7adjo7PIKQO5jiwkz/U4gq1PXOhwbofbM3j5fZKhTAPrpOcHtJO0jVE6fQGcaWlUlojWbQ
WPnm/8+E5BtMS8kKpW1IBOIaPzZ+kXRNhfhmb36glnHJI0JEPVoWpCJQy7UzHRYoPPeMt9qkDkhg
y8Z9hQDCN64nK/mbG+ctGZR2BGMp4GkJZg3K4j73kiPVf1T2V1t0K4aWth7udUDQkGfD9S4tT00q
lunWQCKChtBNZ8eKzxBhBL2r/me45seY/pqad8rFAQcaWVd4AVMji0bFhVZF7CM6XUk+3Prt2QxC
TaStZ5clX+o2T7Jh0mMcJvV3Umg7O21eam48EpRfmTgY33vQD4As5Clz1mqhtzUsybZ057LYqHRw
e5HIdIKJBcTdiK3WBlX8o1QeSwiLZYek8wfLRxh8/wwsbBhw+KGhasYJoXwmrWNSWcTWOhxu1UH7
RTm+eubg+SzXXtAAuAZeXNg0AGYAFgsnAmSgbAwwQCXrCVayMlgS4HXxqlgs33WusTKqhXOH5PqM
ZEAqc251ud4yee8yfAjWUnu22qg0Q4gokSrk04qdxQEBMIAuCNStMH/XdpjlpEZOFBIhgtsr3hsE
GqirrWQlbqJABLOg7kdMBtQMUDrS/m+TtkrbitEI+vUTPRGozCvaK9UAR8/8QTQbY623Y9nizAyD
pwleKdKmqKlVgtSQ06hrj94XwV4AVEZbslmGurVTft3fgWvGpOHl1ag0FB15EU29UMSIoxM3cIaN
o0TcQw+eiyAtCe7bXDrsmNO/I5T8ZGdVtGUUI0xiIB3Nc6n6A/r0DbCCG0OYxb+Tflvh1WuttQHd
wiw/VvOvZenSYTYz1GHEamo/IZ546IANV97KZIxoc+qGBK7UCdwuDTz61NbdSjQ8z6UUMFwNez43
F67UZF2p8gpzDZq2PGSim0JSgDdgZXYXIgaEvnAraAhEUUmOGCouIHhPcxqBQ9G0fd3ZseJAdOie
hxWUrqeHfsV5L+6hC4PScoq0sXimwGAVP86gQyvqEepreFSDqqM4U0q294e45DaBMwMGG3yuaEuS
DCpaV4CEAPunF09Dv9XyP+xbVawYmX/kZrUujEhbpTQSOiZFTaO41Pm2newfqV5pQGwAAHB/OEsX
EFZslp9CumCGyl9vjBwdJ3WJQxE1KIhqznHcxgfj1NZvln1M6M+y2o/nKoM+yKCuHMWPytXtKP+a
lkbp1LqVG6KhkTs8x+x3bT8YTVCXaDZK/FF9qPVNVf60z+132gZm/TkxUz/+ycTo1+WL5X0x3S0V
a2Kby8v795ukc8I5iFohOgH3QJV4Y5UZSL9Rldsonhkp0xpB1eoUSNcIcjTQCXAKuMA63VZmDz/P
OkDzfyRW96lpCNwhmqECIY7Dn5Rqh97dD9qWZnsovIoC0P4J7vnFMA4tSzf3d8aix/i7MeT+cgvZ
cMsu5k+zKjRFjxXZ1CZKnPet3CK0Zq8I9qU5XzTzyM8H/MIxKWmrNEmD8pzNQ9V7ike2K7pzYVT+
qG9L740daPUGwa0H8cutH8YWFCAHsKlo7/e/Y3kl/n6H7LnQxDG0qokjB8KPYgqsbZtD2faR2SNO
xTO3n2y6aUTt69YGQhL+UEADrEtC0zll9YsS71vlO7rxzNeVz7rJYlxPjxzP0G4SBrMxPV2XvkMZ
Ma/3Y7pn5TOCxJoVL2ZbBpMtjpXYZ95Pnb5DVYlor0hMjQYon1rTT+O9GLd5uWEWATLjMeEgLa+c
B6P3mTuGnKyl/xad18VMSjEEM0aguF0dBdc4mbZj7Q6+WcZV0Dj9mnzVDScjSg2z05rLk3BfkBi6
3j2MV6gbOnAhuZH4tOAB4ckBCB/D2wh136QT8i1nY9raTTC5nR/z85jM7bcmD2pENk7j82RlJ93m
XaVvklwI8CmWIpoSUZur7Orp3QRTDaFkUyjT1mh+Zsz1RfcNqa/t/b2y6MovJ0NyJr2hT2bZYAun
yUORR0ZBfYM8OyWEY54LskVSOz72YiOcE1lrm18Kuy9NS6dY9KXh0Ammhap8wVIoNDlxAYHLr66+
1j2/5JgubMkVQVtUHm3wJ6qg1GOqxB/WdvDSJXBpQXpEmCZFU2SLFeT6uGejfuBgCJ/AUa866Uqr
wfJuAY8HqJ3nxkS5JXGanKYqu55GNaikGahQNp0jHkQY65WftXtl+jraa4JZt+2v8xa9MCodUcVG
GaJGQTrSO+6PAhKw+0oPqjOEYMdjkRAfbwxgpsrixVE+13xloy45iEvr8wJfuPx8qJmj18Mc3bjF
LsFrbeMNJjw7tI3Wrpf5/SzHGJe2pPAmRfNyXqTzfV482FPA1UdNRacjBxWdrwynridBUj2jR0Bd
CazmHX/PsOSZtMEZpmyE4dTZD8afEk8oLxj8rIl3xPnlnO+f/aVr4nKYks/JFM+qBCLviORPFdTd
aNsHifEt7kSQJhPiqs19e8ujA14eb3l4XlkVqhsUXUETNPzuwSoPwM51ZiD6HW82bmRUa1mSxROP
lzZSr+gORs7pesMAldzyKnZphFZszzd6MvmThSfF/TF9tBDdLNmFGcl/6iQHDIfg4qLsOTV8bdo6
5XPbHnFcfHPwe+u3GW8NJbRzvxhT34BmxZoQ+20Sfz6ZF98gOdJBeGyyKL6hh1jyznjQNF+FMnQg
6i/VL+OT2NjZE9POrjjWSo6SxhoBwAdly/8+CeCpuZ7rJO2IwloNt5eK5PUxeety33LfWvS7810p
tma2b7LXrD+5L8UXEHR4ypEwcJWAjKHT6Y47xK/1T6R8791Xysfd/9caAS50/Xk5a9sy9vB5XN0x
uu3ap7TZtc2PKduCGaJyt1P8omSnRu0OqjJt6NT5brmGAF9MIoB3Cf2g2JQzMcP1VzAdwjlqopPI
e8gosnb6GJrkF3dOefONVi06KLVN5YZW935/+EsXkwFAFtieAcrGpXFtVzRjysu8RkLUoujbflb5
G/haA5AarXivpRN3aUg6CoRNDcBFJdLXQ+8L0geW+/n+UJY81qUFaaPHXWk5TY2hZBYUdQF7nvpT
xp57+qPMt1a3BkNdNAciDcjv4dGODsnrmeMaMRWrH0nUaGUAhoVNnDGf1+MmdiwaFOAz2Ri0Wrno
lpYL/ecq7IJYAViGa6Ma4Xlv90hGUhYHdvcAwfUmebG9Fee/GEOYc3MdYAyQQJY7aFGZMrvRQE7C
zloVoZ4ybIhOireKVCcd1EkvIEIefV6W3snQWPPJzCx6uL+c8/zJbuPyE+apuLjTvdo1FN5SGjna
xqwaP20PXT76ufugmP+wN4EwQDXORLoe3OfXplq1GXK1xMM0cUv3yEVl+XgaKys33OLD1EFYhoVz
IFQjt9A4dVfgQkAQ6IxRlxz78jM2pTH9KX/ngFSYL1qb+eTXZG3pj1jd9N4+FmH/7P64P69LB/Hy
K6RjUowakJc1AuskUe2dXUB/M1fZGv5yMTcJnAhKqQA2gA1ZmtOptbu4pgjJWBoajhIMnR5aCjo1
P8V4vlluULqPEMppfg3qWqD0UZeWt86lbWnrNNPQO5U3ZwCG5xxaYXGjHNuCHzhY7NVjp9qByCi6
NN518ZN0LBi1bQZBCwV5/UNX/xgt9AXuLe1QF+D/bzdJ/F0R9JBpdG8SHiRcOVD0CZBud39l/pc5
QxQNdA0wWfKc2TbLq2ZEDNTzMGl+FOrjNFl7BcQ8sT99TrMD6cCrJbbO5/uG57W4nS8gO010kc/6
09f7v5k8r1Zx10Z1ata+YB56rIy03I2KYW/vm1rcfbPgwf81pV+bslmPdFQ/0WgAwi8E+9a0F5q2
4r7mLXxvPNJjpIOMtuM1Kh4jQtujO6YaAzvJ/DSJozj5Hvdu6CTuWqw3T9I9o/PIL/xVB7y7rnIs
ngs+wyS2AgvEDo6BR0hLNokB2Q+gF+zphO5HlY6b+9O6tIKuiZZ5BHqo/8nRM7MBb+t7xLPmMLSh
Xlj5VslSZZNRO/8Hv4wIBWRCILLFzSeNUwHeuvAab84JcFA4t0fSbcBYGaqdHSb5yz+MC+0/cMzo
6EX6/3pSkVkq7ZGmWWTEae2jjDoGpK/BqpRPa0+CxSm8MCX5RTMfUUDkPIvKhtm7DI+cMMsSslW5
O67cN4sOCsW3/xmWTF2rtpkS69RmkSoq8NQ3btUwP/Fqp91WpJvKx3jSej4eFQtJg0DtDVP4PelB
hQhlACvMUEogoUCnpLE3aJxpBz45SfvQePqgb3RC8e/EyI0yaHtH4S9OUpDqj6amJRI2tj7sRvQq
Fb6VV/b44PY6CF8Se6jLfaWKugLXggqFjGlMi1lWAbwxzsr4l25CBDGItYHWAr5Jbtgtp4zhBDYs
qtxfml0dQZEfxiZY14ZMjZTidw358FRB0o1Np3bMH3sSmtk572OIFf8elCi2fnmk/nV/ry0EdAZe
vGgZADDFuuHTyL2eNYNIeGTOLN7o0s7VfGuzMfTEFsIfvujf7xtc2HGoaCGYA24TwlOy2EqRQr9e
7wiPGlDlBqnr/E5F+t3S+NqRXZzvS0vzl1z4JquPY4g0wtJ47LN9W+yQqozHN6MoNlAZL5THPFTw
4LDCGLw+n131i9Xvabeh4u3+iP+XDwH6EM0SEBWWbxru5sIRvOTRUD0OepgNAVOH0IOo+pv+tXot
yzB/gdghRVeqOvqMvOa6nw4QJXu9/yELweVcTPx/3yFdQ5VTTrRUCh6ho9n3xo1WPqDwMQ1BskaM
sVQGmGFec2/erLQo43MbZqLJ0G4w9/Gn6mC7T6INho0KXZ/Wr96rLtD6n83nZDjmaM8zwqL9VHa+
tnOq7fQtX4MpLWUk8DUfNL+z7Kis8cfzqWN6ia9pjwMTwRS/d8oDd5HGHcW+UR5QCEqtd9N+Hlqo
IXW1zxRytNIVSrOlxDJa3cAXDjQ4Wt7kIkQzZYOiGR2PINP4fcrRQepWvtOFzAITxUaHRogWmco7
+j96Y837zBeUdFHP/Hy4KUFSB1ihlI9Q067KhTnxSLgZSlH1Awet2v3ttRTJ4SJGHxDuLJDPyTxh
FhtrCAKpWPTpaIsANKw1MoOn1A6sz9WbBw0EJ6ysldTkrQMDrgNX84xTQe5XzmTodelQ0xyriIFt
w1Az30u3yJy32Gec+CCAD1dGeVubB7kR0szGzI8CpjIpbrR60+XAfTaRSw4p6h8tOJ1PfW/6ziA2
SnZAw/xorSBY5tj9evVgE8RK8wt45vuWYrsaZB5lURRNZFLrQaPAoXvpr6oztp0u/twf3+1GAYsU
SKTwCEa0qn84swuvGQ/cJK4lmiip1RO4LRF/kJWQ/9YPXZuQgg6X9rmwx7KJHPTlslog37kvS3BU
aqiorRy6leHI9OX5mNmtRWBraMzXhGVbI15DpKyZkDaEKmxaaO08HPCzWYnl0+TL/TW53eNYfAS4
6OnD32gAvr7J0jouys5iWBMxxr6utZsahNsT2nEtVoS07P94arWCYl+zKV0WKAea6F7lTcRjGhh2
eRjRN5vzTw2A+m2HUqC5vz/IpWlECxDac2YJNsgBXw+SGtTJzRzTaE2jHY4OtfzKVr/eN7K09f4a
QZvTtRGtx08mDQ6SVZuhMkWW1+E6iHgXtGsCbEtn9tKUtGh9JlDcnXCQ3PqnALV8zbZvyirx8rIV
ByV/CFHgzEqeQTPLtCYEVqZB2XCxI5qxrQz6o2nXSCjXLM3rd+EYPC+lQ6E3TVTkXu7HevJKwAyA
Gt9npSxWuiJvg8S5QRe4QPQQQptPxi5bTTNk1BqbaCyTTZ6i8q39mHCB3N8MCxfWbAbLAL6FGToh
bbm+tyahTTCTVo8JZBY1vQoVLz8Il/hOGupO8pTGRlAkxldLTOGQDP85GMYHzO1owMOjy1DWQiQJ
Rx9VrjYRy94LD8NkpyRdQ6AsTuaFkfmkXyyc3YJYjqcaRukp27RPH5jSf+LKqljW7LavLykw8+Hu
R6sI9iHSfdd24sRTWseMsUH47xhvGYCFA5RiVeCoKwq+W+6z6TeEWpD+44CWhbTjYVsgJVXQZysr
Ap2MQUnOYkpXPMuHk7/3ZdIMoPBVkrZy4D8Rcm6UahO/VsBC/YmnkD85+14DIGbjvDlPVre1f7mR
G9e+ZUbtyq6+dT6YINQcEBGDrgu57OsJahszd+OhA54284JU/zTo2gPjR1B/W/Zq3nX2z/KYwXYG
GhG0hSCnLY1ZURRrrE3RzkCcifgjP1TZ98ILrW9J+R0RsQ9UhcJ/o+FzZZS3fhzlTLQ9fkifg9lH
vt3FgD4uB6jh1Plm2Q9V9mPl1N4GYDAwt5CYyOiiM0C6mSoweRfMpF3U1H0Hzn2Rqdpjl6EScuKt
65Ed/u390BS3NTYmdyfHt7PS2esKCrCb+99ye7TQYTGzyCLwBCBbZkhQsynJ3DgdIuQpNLJBoxQY
k0ZbFRsQ6a61BN06YBiDfgj4rNFbDaCXtH0UriV6mQ+RwtjB5GMdCA0+Y6DD6A/5Why4ODQItaKB
BLUXuMlra/EwFa1biyFCVU49jnZsPw2mahxAXkM//cMsonEUQkpAISHQlUwRW83AboyBjeguBhyc
7XWrMB6MGCjm+6YW5xDNTrPi1xxJS0ewcgmIuGN9iGhBaj/R92kmLKDyBhApj1N439gCPmRu/cWD
H6WyGQspzSGKLz1CQzFG6qB4n7zErqFYbSVoPkbPpzcFiTOK7BOSjgy0UEm1dXjjVEdSOuyHaDvg
fZ0iZgP0cbXu3PSc8c/3P/D2qOL78BxEuyfYCvFou574qm2LKQfWOIoB1HngjpnP4N81fbXbOUfL
zKxiiBfa3LEohSjOlDhKaShjVALz+4DGl/Fog4EZJMM1Oatmv6pOc+tnYdBG3yKKlGhd+KA/urjw
LE6NNjPMETiHE2seWL3TvlD721DtBmALXfN1AP9B46sHQdMAyUi/H16q9FdprvWGLLz4r79EOrKT
sK1EDAaw6UlotA/2d1s86ngfl9/pFjKcam75bOe1z9/vr+tCJfParrTNweKlTEjAjVHrfRVQH8n2
9bTl8RY5+S/JzzVWrqUFBoJ7hpVA4RM8SNfbyOggoM7rfIpIpqPKUJARyKD42SNl7Hd6Ua28+Bdg
A4gIcbMgxICOMuQcru2RumEj7oApag19Y5PfGfHLc3x4n7R927kBSG3d7f0JXTgoKJGi1xahDTok
PekyHT2tJkavToh97XpLVSq2o9OsoQXmX7m+stHRemFFmseSeSnoabopcqsiqLR4V4hd+5gZwGs/
uB5deeAtnRKotYB0FY8tXGLSNcoallNNeFPkuQl/UhEM+6xxyoOm1MauNouoo7Q4/MM8XtiUVq7T
qr6HJ4JNtaMohophx8vC3f+LFZQakMIAuuQGg4yAEtqXBEl13WwemTt97VGTXTGytOlnkgMPr1UE
ObJXGzIoMLQqMvd6MySPieZs9dh4ZY6bb0YC4d37Q7q9jbE10MoOsqe5Yi/fJEg4KUUsuBpN8ON+
77bNT0xz/gR1tnLt1rqNr2ZbYPFG2hZMDjIxY9KZk1nH7hRN4AA7DJDnQIWiLgJIYI9BnqnJ565B
ntrpBQiIKzYend6zV0KCxdlFSQL6UdAIRMR8fcRnWKXm9HigT8h0HWnmNj4x2hFcfxZC58n9dX96
F8+3CyjOfBXCmrQvp0znoJ1Ee7fTDfV24prqu5VQVhzXkhXg7pxZEhPvdUPyIhZX9NLqU9AHOv1L
nmUlCKPb1/8+kksb0sSVXqs4hGHvZ1zRfNI1SdB5qziHJU+FCBykLQaoKRC6XS+Pkzm5a/ABVjow
j6G/oX5w3NE7xMPM56lCkC1zay+sEgetkGYFHE0y2r4WJ2NYTn0WWkTxtn3dV75WjtOmVWxyToTJ
gpRB2Pn+jCwdHfQWIjsMfDs0yaS7EKWXMve4rgLnEscbkH2iQbVBI3FLWRb9iylQP6NwC8IVmb8H
Ukd5UmeeCtHidgx0lnZvRQ1GYmtEge2+qcW9BLkZUC3NXbe2FLoNlkUIqw3sJbVNnibojIem3qj/
spsurEh3RFNxwyHw2JHutuY2bUVxsFlr7u6PZXGFZv1ylEbnnI+0Z12dDV1mJ1qkceioUJBThmLS
6RPyLvbKEVwoBQFl8teWNTu/i9hQmKhtUsVVI45nM3L2bpV3J20Yi36fGJPanrqRGKOv1FNXgcW9
5OPeIB4KVxrIxlDFYlaLPBCY3yGvYNWJ31QWWlsKk6qN/y+z4oACRgVtORjmr7+0VYtWabRYBbw7
E0etcayvo9rXL+DY9laS5PMEy4EHaEABWECQDiSYdERQ+ndE42UaUBz62zBZP6pSf02tKNEAykT0
PNcim5WQamnR0cQ83zEeKExk1eoqNadyqGGzr2YRFqtsA6Gk6Rb1xDVq3KVIB6Rks0ivDToN+aoe
EQ50WiG0KKW5Tx4aezPEYVdvq34lJlg6lJeG5v+/2FxxHGegtCzmjZx/4ikJWMJXsisLFyOuJ9Qy
kdQBrY1MstSb83ty3hVJnRzzpt5RdDn6Vs8Dp3i7vwGX4myQY8Blog/VcLA7roczdlXqDR2Go4Jz
LdCTbmM3KQToh2p4cs1KCRpS9KemMs0gttxHG8qSX7hiiJVZXQBzIycAdDBiVewV6LRef4dgaMZJ
Bqqhbmn7ScEeBxO9V/rnymU+wJxBeTQbtMcm+qYXeMaO9lPN2rBl3TMvioOSJ8PK0Vw4L1cfJF1/
oio8pdfn85JCOo9sdVY8xJiFduz9rB/BZ3Qy18BOC3trrgFi9HAHeGNJrtgdhKmmpIbNhG9M+kkF
Yer99V4e1V8LxvU0D3hyedAkRA26SuMtQw3GG6K2J29VV+HFTiDvGp9Kb42NeClLcjUyaZtNyF0K
VjVaNOa/7OyL8pR4SJNM45mq5q6gxC8aCMCTwDPKEP0gT9ASId4K895CKQCTC5p30L0jzPZksrZ8
yhFTK/ARACoYMRgllT7IHAuMwhowMDlHhi0+UrvZxtpg+zk1Tsawxr81bxvJDV99g7StnBo3ijfi
HqzAcP1dVVS8/PKua78MHSKlCaRjpz7r9M3E83rFGy+6lYvhS1ew3bu5RubhO0BdKu5PRK+B6fyY
2H/PmM7zDJV2FD0MRC/SNq5iAuJaCPZEdnMyjUipt+a4wqyy4O6vTEj7uOt0xsa+hLuwf7LYB52E
zr8nvYv75XD/xCzP2t/BSDu34b3V2zZ2Lp+CbuJ7y+V+YRfP0CS4b2gBQnQ9bdINjSBwFImKs9ki
K1hmh4pv7doMDPO3juqYkvYbTQsUanyaMr4d3J3o+meksypz3I6d/cXkxm+LqL/uf9Wiw7hYy3l6
Lq47DY8ljVuYaFd7T8kG6i2+OR178q1WnnPt2Uij+/aW0lqolyGvZ4OwCa0AksG8pYQiaYCLvPOr
2Ee7xii+27+47ru6X4nXeg3HtOwWLixKVw8vJnUc5nmv0zgUZek7k7cT2QsZk52pfC+yU9/qO1Go
hV93n61mJUez6PQvzEseoeXlmNpxO8OCvGqXuhr166Sk4f15XTwwqEMiuwCaFNy01+vYKODgUlxs
YxM0nyMI01tXDxXtnYt000xf7xubf+zGyV0Yk9YwaRtBJg8zKgrxrW5ZHrhU03zOWPYv99mFJWnt
emd0+nGApclqQm69ZG5YGfvaPoHHWogpQK5mxeKiP7iwKC2Xx3tOewcWnS7fufF+7L7WHNj5bnt/
DuffuTeHkrc2K11j1seCVdxPo57u1Aa6HWbiZ6TcaPw/C0+BSh9h+v9sEDmhFg8mzRoL44J6bQ3q
RDOG4LW6EtmubAwZV8W1gsQjwS7Uey8EGiPzJj9W3+7P3MIKoQZr6HOmB29NOXzmvWe0MXgOo6Kq
rJMHhOhrXFjqj3So6CbpPeu/57Hmojgwz4jWPUNG7pjUcJu0hL3O2Y3Ww4BWa0XPt6Pi7O8PbMk3
XlmSLtbeU4sKCTMNHboh1G5LT/Pz/JFuzPK9Zs8A0yDz+t/DYOTMHAtkuvMLTm6jg36FNhRQQItE
PvUHtRLsFSjDfOvhHRY2rTq9gu6WoWPKNId9Mphr1JQLO2aW5kH3EiixQFwquRKlY41dIEES1UQA
z1iFrIGc5NiEK1O7ZkdyJNxzCmEUsINy88ZKk+e2dDeJOx1L4ygaLchAD2FxS/HRyvIseu/gZtlR
TbNdhieJNq51zCxcu1fDlrwMhyJHkvYWhp1M58Q8asX0SEDnPWrGA2FmUOdqqNA1DajFk3Mx2ZLP
oRlB6aOA1Z6128ZOtjH6zTPwNjbduDLhK/P9sdUv4opBKajn9JqGJkPi9+b01amfJhMEDCvrOgeC
khu9nMiP9++Fna6jPfQVMCSV/+HO165iR/C2+pNWgNQJYRZT9in8KuoV2wLtd0jsBnYmVga7spof
EcjFR1h10RVIuWuRwoVPeuvoDtWTSe0Hq+lAnNMeoGASNsbaHC897jF4lKZnqV1USaXDU9LOLlFx
wCSnLphN8OIhwGEDCDdAkx2HKpgmCORZTjAYalB7a/xPS4k4MOZBx9CcsU83mGzPy6ym7Fwtytse
og/0sUfrs2p0T1NtI2Xd71CPx4Pafqink1ln0UhNfyJ7W5n8do0BdXENLr5l3igXa1ANWjNoFBvB
YNtepUEN6quNM4YUVFvgxcj+5VKY0bwov4EnUX7Kq4lSstpW8OAd3ksj6KetZvp5uxI76rPHv9ne
F2akUdWaW+c9OECjnNXA1XMC1VtRNSnIPminoLkaolwB7dEHg8bIOODWIPy6EX1ouIW3qd0pO4Je
It6BWmgIO318J84ATUivjo+85WY46VMDYsVi2pDa7J4SjnbB+yd0Ifyd02kz+ycoJTVL8jk9EgG2
aSZ6lMXlc1MVUdK6ayQlS84GlG4zHmTGE8nNGcSlbedoFLNkj+OeGIlzcGtIP6MctIagXIIDIIMK
AC/IHpCHlBu7CnCq1RoReuRkxjd0qaHRZtfrT7pBfcuLMqJvmPo9LZE3zOrQGookyIHYuj+nN8E+
iCqRBUU+DzfmjCS63usAqU8xcer6rFrCV9EHapJ4Ext/hJ1sEv31vrGbQNUFZAnZa7Q7oJwIoYtr
YwpRRlNTuvrcZSJSSv2FDMU2EU3rC7D7KpPAvld7dXff6q1vmc2iRX3mXpzpfaUkf1Iq/cSNoT7X
07h1m24n2KnKXnDQkNffNuPXip2Eek6asNO6XV+DeWNnWmvkHh9snFcHEJ8BrD7AU7PeEDoUr0ef
1TTtR9erzxN5m54h3AcBANbtnNaPLd8Mx12ihE5+av9AmHkUD8Teci1sX4QIU+sI6RS198tTqu3A
vdlmJ0iCaHzTDg8a81vluY7WCFwXdgY6dVBKQiyFhK9ccODtVCYewKhnINkGuwha/YsDmTOtgK+A
11hZo5vLd67HQZAVbCSWhuWSJqesxz4GzLc+007snbw659k72nzRg9jsmiQ5FRm6ATQL3aP9n0b5
3bpfeqZtVj7ixkXOH2ECtYJONBd/pP1J40bvFGHX5ww4cMBkD0ZJX5IXq9hQUw/GBmRTEIvyujAu
e8cHzvDrygcsHJAZOYN+HFS/QOIuhZYxAd2+m5PmbNIvcd/4ffEbTPgHg+d+66i+I55Flh6Gz3V1
6MWjYMm+SkHuZ2ys5CvRskDo5kqryW06FnOCmpOBble8W8CYer1rkdi22pIbzdkAP1xlnIDfUZLd
gLgIJM+FB9629g8Zdjb9VKqD73IRZoa+8hac5106OQb0bFUA2uczJKt82z3ohkBU056TotR86o2G
j47NIViZ/XkoN2bQh2jMDJQG1M6uh4r6xqiqWteewXhZJwHPwsz9TIwnpwSJ0jkuNmqxadtfK1Zv
N533wSuPZcfWg2ScZNWjbaZSlNcgsTLx7fg0DoE5dL5lPUBZFHehb/vDsJ9W4+qbAz7rZLt4K4GI
HCdObr0EC0OjD6TzorQ4u/pjqYBOv3on4pEhyX5/kDcLCMkcJHjnFk+o86ER8HqMk5ZORmuVSuTo
qV/SH3xN9Ph2LDi06PkCST5WDrCzawNWiXJFVXXkbDTCN6zad8XW9bwAHi7QkjX1xyVrKMGCNQn9
5siESMGyqaA7AG8FWHMBxkLBrXjXv5jgUVzjDVo0NO9GQOmw82UfzMyxK/LGIGfdLWfFAX4WeGqW
+5KsHPObkBcy3vA4KCQi44enu3TKWzzcLUch9OxEoB33U5OFRdz4pRIwlFdUPRzKldO2NDQbtZyZ
6QH4l49L+yLItingy7bKYNEfkRx2AhPtzuIhq6L7W+/GpWJkzuy/AA+E75B3Rm2Otp1nDT1beFC5
eerXAcrevqO99Ae2dmcuGsNGR0slaJ5dZz7rF4Ma+gb7nJj03LWeT919006bptT24Laa2YT4GiDj
5hWOwaFKD7Q54lXQ4Uv2dDfzuNKV2bmo7UMOpvMiPtiKc1LWXg+370PJ0nx/X4ys+j+kfdmO4zqy
7RcR0EzpVZPttDPTcjmHqhehsgYN1Cxq/Pq7mBenT1o2LFQfNLAb2FXYNCkyGIxYQ1fjvhwxEqBe
qh/Vft35Id1n9UZzCRKWd2kNHLg2t8WRjhurUklRYW7dbKfxsRuf+mS012rq1+1k3PYox0n4aMiF
wci4nFmSs0IuGUnPCnWbbp9n52hwkY7GKrPVPoGatWJP874n22HDvqHkXv1pLff+Jr2eK36D4B7h
BCIkG+JV8mV1pXmIdZkk7GxM24Y+h8k+rB8V+eP+KNdHDuEXGxOwJySi6JlcjpJl0QCTgZGdY+KH
j9pTy7ZTKGzh/xU/IgT/0Z9Hpg8Jdzw5L8epqj5poL9bnAk4uLMZqNmjPj1rnWM1L0IRPF1Zvas3
22K8xepVpKejrmE8KXxS+sxV632yat8lfvRFcoD7BVAYQFRQ7UCSujhqiRFNKm2k+Nw2H5L8Vq1l
HzcmAYo04hP8EnAXL/WX+sIqe4Cp47NOf4/8SIpNEq4V7q+TOQRcIDdMQA6B1EMD//LLIJkrSFiV
6VmOTuWY2WZ6lLNHadqU+m9T8cuzFu21g/7T6nMHNZ/722+5gjhcSPDx/gHvHDSdKxX8eUha+JqV
5wgqQ0wHZmRNl3K5hv9/BMgGYXoYZXldsnKsq3FKy3M5Z+7ID1mM67l/vT+NW4Mg5kIiA0VuQZi4
XMPaYtgLhlSeqZ6g9fG7NnYp2/zzGNA+gr00jNPwOl8mvFFBWF0S0pxBZUozy5bQNYrWRPtvTESk
FmjjoAIAnu1iMzA1y+UeTtbnRN6lIECweAMMs31/JtcfHTeTyPuQVoMgv1wtPbOaGohL1BcohGvT
zCCQhcsy7/82ymIqUkeKoZQwihYD5V3aJThQ90e4KiJgmTARgRZE0gyI/CJ46qWZpG2IITr5YdYA
x7B8Q3EMY7ajI8TTJ587fenAIYaodl3simIFxnBzIQWPEpIdiKvLbF1mBtPVKG/PY88tO6d1DqfL
SV6b5u1h0NxDAwduV8taCbR2wmmKUKJpZFfSIUDpQLYb5m9Ka6PsrbxL7Ec//+haN+5deU28YXkN
ijVGpUaAoUHYQTH68mjBbhLl4RAVkmpqtrr0FhqpNymvbbq2K6+3/uVAYhW+3LcyyqCTaM2eeYF3
nibbfXXU1w7xraUU/DwBzwLBbMlLiedSz3O54mfIYMQn0AYtd57jdnt/Y16VlT4XDT1KqFBA9QLJ
++Vc5iEfBwke02fYfJT8g76N7UNI33ns07dUc+QYYb71WW238qYgM9QVLE91peL3pNYoMBwguGfQ
8pAw4sIbwQHXBOzT3MK/nU9dtCnHP/oEU2R4u5Vba82G+9YaIfLgfSNUu/DtL3981UE3uCZSd5a6
nz38WORhjXR1a0+hoKILjAhU3Qzx518+NSTCNTqmrDvHbZo9jLwsdk1hNlAwtyyQFuTaXfkeIhH4
miiI74FMUthQoqOM6tnlgFLTzrrV5R1yOZuZ+5SiUnSSYt9C5kxsgkJ5kL/MG6M6Q+Wwey+YXeJx
YA/UrSFC72qtx1/UdC//5RDfUz4sV4HywSGc3Hgtb/p8dt/7qYu1UcZeIkpYduch30xsg+ZGKX2g
8hE1jrDfCVr9wcqDfHiuq9lWhz1smxLpo4J1AjyrkR4DzKCS99l02CNtXMtwJ+vUo2fCPA3IEe1h
UPx8cMjwt9o1gy0Xtkw2DXsumQcXGot5MnRm4fcRHtPWHqrWCcEKwF/MWrv/w/JNdzArbzZ8dZf8
SqNkbwLZCpWuMVwLesvCDz6ZAFEiK0FshyjX8vXbNDkIHxNiK91lkvQrMbpH7S39ScnWsPyi4Wez
e03/Wcj0c1hNQd0C9wliuohSX7amWiZZKNDI50EH0qad6x9aar1LafRoJbO0si+vEAFiNFiHQswU
yl7ipb8YLW2SojMQXBU1Ayr23OqtW0maS5GRG++p+gyPg3Zd1FeEn8Ueg3KDSGlFsnFl2TbQpNJI
j9odVCcT2zJ9JY1c/gL6J5TOgNiSPeQ3z1q1kkHdCCx46Hz6+8LiCRzpy9lCgzDXGinqzkR/LJUI
6slrtZmr9o1Y0K9DLE4PiWtTmceQn2t5U2ER4wL0xnjTRz4jD5VTwgjWHj76TTS83g8xn03gqzUV
yScqsuiiLPk2EGKDYpoWd+dK9WjmhJs2e8q3TNrn8N1T7PBZqj1p+L0yqkiirkeFAZEg08JdZHHR
mEQKC7VFYJN/jTsD0IfI1n5Inqb6SbRjTigd5ekAAfjum5adu9YmruJwtvK2vHFziybOf37EIroO
LSyoYwPbycy6wYvBCnOGRC2d3qje7s/35g4S/C/UCE0whxcjWdFoKWWlo/8BmYryUWq4c3+AK1U0
bCCR6wjaFPD7VwbbaYGWdwGR5jOvH3Efx0az0dOXRntp6nnLR68sz1VtWxnKcKD0S1tAymFAb8fo
xZQPTR6CfVdsy8KHacr9X3Zra1/8MlFJ+BKZuqFRZXjGoBKebpV6r6Pg3x9j5XvBXG1+Colff+eP
80OWftwf+GqLyWjSoawqkIeIx8uiYGPGA+9qtQ7Q/LKYXxmOokWnbjrC6cSThxBwnrXS9HVij8Kg
YFHiCwC8ii9yOdckarVRM6o2iMlzNAWhRdxRey44tcFlm94gV6Yah7Lz1QFOiS4YSVL35/6sr1rz
Jn4CnvwauI2Qo0MR6PInlJUZx4nF26CjwDjYhDuT9CODP3FcSr6sE8eguJSfkmmX1Tsau3V+VMjf
eQImvq+fLfjR/o6IrcLZjax8kGVB8/OXoekDvSm0LtWr5FLnXYMmdRuobez22qEmf3l7HqZ3blhb
NVxjUlydbrEQhgaXclRPUc1fXMQQ3icA64HVBKlaR4v31pg4Rnu8v9zXu3sxisjgvuzuErjsbILW
ZzDkfynvbc6pa/W1C68Qg8Acmvmpsi3C3Km7bTG/jEmycr5uf/Av81yEUhBodD0C1iKAsmkaFxtK
OHS7CoeSadfOpSsnjsYquBPaOfv+fawPGvvB+QtAl14Yu2H5oMEz00qPaPfJUbHyorj5EYT1D3qQ
OgRnFweihAJRYqRzG8wo0HTRdgxbJ1tzzrs1CLJy9NnAyoaU+2KQzjSThtOwDXqTfECwvtkyOmdg
+1lruK7rBxI+N3zaUfgShwt9gMvP3apdzGEdwINe4j+MJPSi8XFOWpdrGyWC35SGXHYvq9sid1v1
1HcndXzQu21yrPdpOG2qnB/m7FsMU3k0Rn4kTuoNaL5D0aCvd2W/Kak9APQH/ft6rZ51c5+Iy1YU
huGkupQIKkdmmLNFecCIvGeD7pEB1sDxdEoiw9ZKzcnNI2n/hvhQMdiHOf1Armm3yXFI0HHIM5tl
vvLeRa7FKzfTJJdgV98/TTdCtiBQwnUcJWWIISxiF5fTSDeagQex0+ePHQqHZDypU9Abjlz8HFbb
pWJjXGQh+JqiYo9+BOpjVxo7CYIVnglRF3R/OQcqBoo/pzw8TcdhbGxkAdtE/0fGMGIgatgy+JAQ
xBUFs8v9M6oomxc6REHwepghqjbEnhUpzGnXfYtEyriYnIi0FE8RwJuQvl4OJZVWE8vTPAYASLiV
ApM0K3LKettFKwSnG8fvYiDx519CoNwrUVNxaQx6vqFZZfP0oZvWAMFXGZRYuC+zWSTIZtvivmsx
m4G9RelHFa7kwderBTSRONoSCLEGRrqchKZ0GaOQWwrKMik3sV6xPR+kyTXnqUQrR4nc+1v9+jJE
gQLoA7zWgEOA5PPleDMEo3umNGMQJXTLnzMA7MOw9XKohUHLtbGjdA2Rcr2CKAHDugb8cdhA4JBd
jthrgFP3kjIGmWlFHlQfAOmH/M/KvD6l2C63nSLLeM2g1Cx8GZYRcgKLOTYTHQvZ13TXZLnpoxKs
OINUMbeD/eh2JIRts8Zo7XYq/vZmN3nJSHs7ysfIA7Y5svuG9T4q+5FnsjHbqBEYOfeXX0z26lcK
pqt4TELHY7Gdkl5PrFqNp8CqBtuyEkfKIRw3mK45+OmqGuCtpUeI+c9oi6VvYQegKxMSwr4u3ajV
t1pbrDTdb00I0m+QAKaQj4Ua9OXXnfAy7gaNTYGKZkL4kujYRo+G+irJp/sr9ylxtFw6CCBB2gVK
EwAYLUIYy0JokOTdFMRV6cfZD6nxTVLZKXfG5+ZIo9G3zLfYHNx6lJ14+pGkpzzapPDhkV3YB2T9
L/17kVDbFMi4cSXHvI5FQMN91kjByEYhZrEMA6W5NdXDFNQsOiQ6iulWDdJsXGQrV9WtT4qGpIkX
F2RTcYQv19soO6oMhE/BbPKnSGu2Sh6/3F/pm0MAKoFlRjEJA10OQYnWtdqAucRyjFy+kHVMRppX
JnJdABAAQrTQcEMIzMuSnjqVhlw3hj4FZQjpvhBxYRNRmbsNiPlOLIjXetL224LEjZNPU+sZo54/
8KZpnZynykr8uPUB8XChCmxdAMBZKsRk2VBWTSpPgd7SZx0bJ+vyZ4CMN/fX9ka4x5MQ0HRg1IGT
XjbFsoxibxjSFCQwIS6A0GNz4TXNz2kNg3/rXApFKVwucIUylgkwTNAMpVbZHLR9+qdhllvgHzaK
hK4yW2d4Qa7V5q5zKDx2vwy4OAGcK5FqDhEG7PhmkFNHrn5pxTmTdkllK+YvtffuL+XNDQS5Iuwi
A61mBP3LfTqDiJTnaPUEefogQxhRkR9C+JLYPbcjvDcj7fcEhY9pjp6h77dri2h7/wfcOidQRAH1
B9VIKNCLFfmSfwypXKvgXM0BpdnsNGpUbYiirnnPXSl9Al4tU3TshKYVxVNjcRynJiZ5nVC86inb
ypXbT26T2Ap3w9yw028q3YDNBCz8piLgcXa1q87KHvjaFsXthP0YjG2a1w8NV7/dn/51MVb8MEAj
QDmTgfu7Ip4pLW8KHT9sJM9GdUJ9womJp8CA9kWt/ET/MayVs24dUiwE2kQArQkVkcsVVzSIIDBN
nXF6Io+Eqo+uyK7I1nQJbh1SgbcC2QvSDJA1XQyjFNaYSfMcjGOfAUeWyqhL1A1kwwFjHuLf99fx
RkaGTBiIapRusJGXwsA8rpg18kgK5JJLmzJhL2ZGdGjMqvyQF2m+yRuZej0MYVYi8I3VxMBgumlA
AEIUa5Ed5FKuylWKgS0YVdS64cPdz48nevz3+aHaKkgCAhb0eYy/HJMJskpaWJZT0DDfMv6gaek0
UsCAZJPMc7vGI70RhiDgJDaIChWzKy5AFFfSkFrNFFAp82gcoREI/zbTncBjl6RTUaGeHZ7/fYZI
4EXjV4h9L2E1SjODZglD2KCBu64WTAR0C08vQHHy+3QFRnwrHIB8AEwFvP4EzGaxOSELQnOz1qZg
sqhHu/K5HApXH1M/TI0dyw4p8Rp0ooajngybYuavBI/Y8LdlPEm6k6D6Gkzm727+dX8JbhyZi1+1
yGthAjEQkuAyHyMA3cx+p6SDOwBxD83rlRT61nn5ugCLbRua2LRSh9d5pGiZ3RadrSjRbxTRbQt7
Kh2w+M3KkDcuU6H+C0qXCnLO1a09FRG8HOcEcYdLQRhtqlDyrHjXZx+64d1fyFuHUpB2FIQeRKCl
AVQoz6xv1HIO0OTttkNoTj7R8KBJ1bne3R/qRtUYrX3MCZ6HmBekai/jXDkZbSzN1RwwGPgorzn7
k9Ff/NlM3WR+4s1rRt6Kas9zF932Yc/Tzf3xb00V1yc65gDaocG1iOaSSdoB4mhYVW1kGwiA/DKT
OfLmFv6L90e6FRRQO0OME48u1OUvJ6rEtLYmGffGMDr5Sf1WTs/qflYS4Fr9KF7boDfn9WW0xQZt
xrmKSGnMgV4PNgdLejYTr+6ilZeXcuvM4QUPjiaa9ChaLfIPPiHNjKCKGmi9C7UOCHpZVWBZ34um
gn9lYs+Vl+rbnjTOkP5uWjfEG58dQ9VO2UPd7moltdNDBPMYZX7Sx3NSmVD6oY/GmlfNrQOL6hp8
N4A6xPN88Z3DsdZGUw/nAGgSyVYb9diBe+/0rJEdK4brWAuis1Oa/L+odQBrhLoDSm2QVP1cwC83
Tz21VUvBRgnoOwPDX2ldMwJ8BZ7do5u/3d9iNz46cgXIZiIjAk5mCadnpIsmPGGkAIoWlifHOTR2
eJl4TZetiUd9vqkXL2F0MXQNUeLT/kYs+Jd5pak1DAYd5MCk0dnIpNwtQ+R/2Sgrzjw1EvwZgSAd
G5L682zk3qzPst81Ur6NEMhOTTIWB2Yk0N/pDLY3kcP5tO8HX02SyG4yq3tMFa1wzUxuDhUrTa9o
uiqzZyOU39UevnQoYKoempf5MZuk+DTGkWlLWV+6WRfFK1Hqxi4HpFk8y1CJQ19lscurjtdp3BVq
UHaHnDeP+XQ04TuBJ/LKC/BWOPw60jIeQdysrOGqpAY59eemAJBkRo7SeHFRbuXkiWbglvSJw2Jo
40V++mMK9x2MTOlIvt/fSzceFoLRiJeNBClWlPsvv2+H1k5jWfghkly4rYaa7Rqy4AowjjNxMYTY
zl+2ECf5PFoFUwOm743yiTalTZBLCOUXOsLa8IlKrozSYDYduAHdx8bOUmFCH6an/2auSOqR0uDS
W2IrZdaylhu1GugSOaikdyhLVh4qt5fzP0Msv6vSA/WY5Rgi6TtHh4MSQEn3J3HjKaQCGGyJxi8s
wq42qTo21WwWRAvacTcaf1vtjdva9KcL/fxXDeEZ//5418EGwwHJiQK7CAJLlYiWK3MT64UeYKP4
SfE85lspW9PPul422EhLVAU0AzVE4Cgvtwj8PVqDgaYWDLHB7angIFyjb+Den4o4vpexDBhuxDLR
LcA/lqKfpM1hakgMPeC+UXO7nw/EgS5bo7+/yOkateXGuoG7JayBAf2ADsLiZs5YDy3TJNIDo84P
NaAXxC3UfoWkfqM1C6IhKhKodQOIdVV6aUYqDSptMaWwavxW5g1EQzhojtLEDsUYJ56hzaZfs0He
DhXNnayj8RNVebmpFfjWDTpLVzaMmNhylQGGRZUCdzBuqMWN0cwp+CF9pQetZ9J3WCLW2q9B3+pk
c/9rXgdrwF6xMwxABkHFuuLy8NkA27yVgzl2dUm1y1/G6OvTGujv+jvCjQNvSiTJwBGjRHm5NWNB
QplyQ8ZTq842YGCVttKolociTbO9P6Mb7y0xljjXKjo9ADZcjmXhRpP0VpcDeX5LWutNHVMPJieM
wdm59XqaOB1tbSCJuTkD5LJJDGXLNBsqjQkBHObcaC4D2qH/ff93XcmnoZsCdD02slhpZLXiU3yJ
4LUBRn+ChkgwgMrEQ7vthmNVv7f1/NFDwKVGISzrwcaMJEdNn+ENgW7Sc1O/ldJwhvqqbRTKb3U2
V96B18cZ6BMNC4VoiPLxMmjI/TA0UPFWApk80Ly0h6m0i9Yxm9gv59eR2NX0vrIQtzYDEi9oHGIp
xK12uRDjEBVyij8J8tPUw5OqDt20zFI7kphDOK5xKTXt/qm24JmiPseDJ8HWPezpLmq6lWP2WXK8
PGdwnQABVmCBQRFd7n+zLlk/TLEWDE1owWwJynU11BW3/VS3QalVkl2VJAQ2R+vt0CyNLdGiAvDw
of+7sioiOl/9Ehx3WUfmBODX4m3HmjY3IpJoAZXh0h17lHznIEa0JiyhmMezJ+5I+zr1K+rdH/l6
B2AJvgwsrpUv+1LijKqthiVgFmwp3QlUe57jYenk1gNhxzZeeQbdKAPrIJWK04ASFg6E2B9fBgxN
IgNy0hhBfCjjM/RKwXDfkCBFQY0MdsELSMnaraX6UrXSVL8RGzA0wh20PATRYIkmZGoekqjvjACS
0naSq7al/RjCBmqGkgtlUyfJiK34TeWpMGb5hTBRNl6Vba2w2k7aY5LuoijzLHNc+V3X0V78LAR7
cIhMYa5zuSIwiOVFqg1GQHRlq7a7KgLne5bdotR92EDd/943rjsYkEJpBAwZDVttyYvuY1kbVH2i
QZfZYX1owLMVZbd08tP02xTb+XMzPJbaLk6nPZVXcrsbiSw0rXH6UcjA9wek83Ku3VCg7m71NOCq
N4AZa4QweTik3bes/53VJ/o6etwuxnQzC3j2G3Ay07jCahG3zeKoXfyERaIkxVBZGJOBBjAIlYmv
sFcg/VBlfDT5PgUJ/v56X4e7ywkvDrZqynNByEwDvEYNZ6igjkWrCcwWs1x7P9/8tOg6IA9ElokK
52Jxh4LPMc81Goxx5UzVa4x+jrGXZ7vfayXfoViQoptP3Sx8ZN3x/jyvUwnM88vYi1WFbFPKJa7S
wKKbpDqWIawuD8NK8Pg8oYtvB7iAimMC6ioIKIvggb64XrSZmp40ImGH1FkIidGIhj3oSUWb1q6V
yuhO8loFUCDhjJWPdSuPb0kVVTXUOgkPt6PUJj9raBG9EcuCYBAq98VTmo8gWfXlBBkqC38Znn9S
Blxzn8RFuOUslSDeOmezCR0UICfdPhron67vksoB27zMnWSUmxcTKtjvWjxBlnMWj3OcgpluUjXH
7a4PMzUeWBeRzte0ClU7OQECyyGFJv6jnGTOwHj2k88tZKdAxCseRjWEAlbW6DJ6GWx8G6QuHNwi
MXqwJ1Q5dyACDCO7kte0cJiRl+8pHbvQzfSSwF5vUBS7RddNdyboGprHsUHu/kduS6gHwPcUBQXg
baePJh/awh7zUC+eZsS6tw6amLOtAfZ8YHKW1U7VhLlrlOnAXL0zYQc11JwcZkmNmD2g4NW6BtaG
uTAzHD4MI27hSZv36Hp1ilJaGzLrWvQztyBdb0udXtZ+UmpgOU952asvsIjLDlMIDNJK6f3GyROu
BJBuEgrvwOxchhrcQG2swLbkBNL/MUVNL2I/CR1XEjsRnBc7EkV9/PchMmQAvbg4c7meg50ZWemJ
6PobCfmTOSTGSgy5cbbQixH2RqAU4WiLP/96ZapyH2kjQSkoT50e+uLDg2mNbtOf//kMgxEGSTYR
oS0wNy7HIWrIQX7P2ImnqEdFsW8mey0E/DdZ+TQ3F+3LQCIp+TKhcUQOCH9GcJT4R1i8zM3L/Yms
/Pe1RY7ZJxVIklPJThZlH5ZEbMvo/hnNBsui/53CMmGLDNIb2LnsNILpJsHhx+ZJ548WBGnuz+XG
NsZAAgSIapowfb5cqyjRkG+Smp06rTpMc72tcqW2WRfu7o9z41pEpR3pEZ7amNdSiSasK/RLQ2oG
CHvHWWF2WOnQuTMeJh7w/DukflYmdusjoaEpnh9IQ+BMfzkxsOSKEAVIK1CHb7L5AL3s/2YATAS7
GZhAdfnSUKQeoIqoB6fMOmjm8xylKwPcWjIhZoNXjCGkdBbbuNP5mDU0DIOSK04oP5N5spM29zsV
kn0vWi2tlSpuZIqi8YL6OBj1sBxfDChD5VRV6piI3C2fIPapuV3y2gyvVT/toLk71m7XfbNK35xe
JRREtdwOLV+vKydds2a43paoyogyvSAmo1GwOGJl2bMSzHcSAHLhqM0ISCKoVukK9UZM6DK6Qlj1
sw9hom0ifWY8XwIF1aZCi/UsORkc73JIDdfzpjhmf+NE9qPCT6SVL3qjMkgR+9A7/CyKqMtwTokE
tymGSwPiNE4b5xvNerN+6SiPyE4nZw8zjR9nPBPun71bw0JBAM8SZDUKQECLCJ9StSwN+C2eWugN
uABg536OLNkL1WY4AQ9S7Kg1jMhMhngHgWX5xWLFmsPc9RcVziQoUAIgA2jrUo+H9DnqN+2cnKpk
MkGypNjMvCS7Sg/XCKvXn1XI4gkXCaiDwOBrcWlClynMij4tTlSGCSyEem3U3+zCDOY520NhDJRC
7/4K3xpRPHbALsC7AzHuMtj0UZKbiZQVp0ZBV8meLbtQD5Hllp3Ta3CYpytfdG088edfNq6qF7LK
dIynmW4uzZAZ8hTdg54lwqiZnZXT/endaIZAo/J/5/f59P0yXphVc8ISjEdkx+Q/DdjAd/sYYDVe
bXNQ1UKnT3a8LnFUNScOeOJANe3+b7jxvAa4SAenDHZpqOws2Z55m0k9wNHFSVSG9UMzPfXkZxg9
yt05L/dd9autPiy4X/4dZbTL0aYqZadNMlsdkz0rkehG+cPcrNG9b3wJ/CpcoFQXhfFl8THlmVxT
Iy1PMvSROJy+EKk2Y4X7jR3q7JGuvC6vczUsgrDHQQMT6K/lA7foutRoICJ0ioGmYyfFxJ2dv0TV
GtP/BoAaSaeFlyx45tAFWQoHtm3DpxS2L6eB/9Q0oCnC/eBiZ+fe97+1Z/1NQvgOnlv9QJMSWPt9
vZLDXRfPFMQJUB8gGCIYzEs8mW6OY42irnaCKrPdt9+SOrFh0FPJFP93pHCJMNJnaypsow9Xttp1
vBRjg5sCSU88BVG/ujxeA/CtMYkwtiE/atVPTXlQSWmr0g4lcrU8cd3H+2blSF9dviAO4bITyiJw
dUWL5XJMBjAqizJmnRSIw/e7jOxrzQFzTl0DJNwcCIhhoDPFpbdcWDZlwGaFmXWa4r9hACr7GDU2
OBNx498/sddRQ0zpy0iLayfvmqiFA5Z1qmBIXr5BDFTf1obdnRrpMGqONb0q8Y9Y17Cy2y4HD2BN
++PqtAgKKv5nmcBMYk0XYdIoWZHMhDF4STF7/F323yboN02rWp9XuaaGxgO6AaiuCal2Vbn8dvEI
aO0QseGbSeL0uQMNzlVq9Ezvr+fVh4MRIYCI6CeKsVDkWowicVIPcaHB+dDtdU9HwNvz8jhrwf1x
rm5qMQ5awgKLjRxsSRPW9CnLUtJpEPE9yBzPbOIk5vf7Y1wzhT8HAY0eSBCs2ufe+XKjFOjxQ8Zx
1r5xf2Q/tB9FbyOQW+qvPDwyttOr0c7YfsgdAJdtOQCoy26ESKil2wYK14dVwZ2bq4si2f/8oMVm
RXFBTqdM1r7Vr/nkldCvSLXDkCk+LMHvz/1qt6B0ZuDcyajDg7y3fAdrjI9oG2kG/OMhD1K9oZJ1
f4Crh4MORBz6eijCguEKcPnlRoFSGfra0NA/t+iSnJsSQbIZRmgtxzT1TYhKOmAtaKfeitcMfq8O
nBgZZwHWmbii0C2+HDlWk6ifQaA503JndlupfrSO/wVh7nMUXEq4FZBJL49bGALXmaaYn17HgKl4
MD23OdpK6UZr551BmZttZB5t/n1VhRUDsFx4GwFJdDk3FcULDpRGdEZRxpkNiNmpTlVAMTbeyOkv
FTWt++NdHUOIp6LmCYIneuHQFls8YImS8KnlUF4s9EObHif9dzj98yMZY+C2wRkHyhCtgcWmnywe
qXDZzM4GoCuj2ttszaPmei9ejiCO3ZdznnVpWqdKk517k0ED+ik3Cwe6r0QoEZ7Q5F5ZtOtGKGZE
hacueDdARViLr5QqNO1aXWPnVg3GzuEEbzovGk5EPWiF7OlIJsJc2pWAtjS6n7aTXWidWzbBWB2M
GLo1pf/vnxEnAshq/C5okS4+Y6Pk3aAgkzobITxZEU9BuIQVkAdg58/7I11p4aFGgLQYxEHQoXDu
l1qdFUt5xZM6P6OSPEHduYyqP9rQJcTpYlL+oRxoYTemfD6olLbvkzJOBhwcw+HRkDn8IExipThN
Lcl+gefY1SsH6LqBsPh9i6UABXuKoprnZ1bux2KCOw2x41nbRVLiKtnvUvaB4S7sKQJr4SUekXEN
K1fbdejFChkAhKNcAwLysmajSwkZ8jkTorMQAhp72LNpa8LfN8YAeB+VJwDPYSeyTOQqsFAiOHvl
Z1Oqqg2S6MiBEKK1sq1ufWzkAVR4V8p4dy6fQ1Y40mJqquIcotf/bJFGeQe0oglI1XVOLH6fLUu9
YdrKSCusbNXKsa3gcQ+VdgPhc8PNHO6nLcwnUV2KrTZe+YXXVzx03QDiQbcIRQdU/USA+3L0eUin
qDJpf5Yqx0SOGTfJ4NRzUEd/eOoPpa9Yp6HfpUryjcSWXXexO7XnqIsdOMpEoasSD2ZGdoUu4prd
3OdHuKj8iN+G6xf5oYLFW5a6pFmqIdzXDGcC6eFI9qvwA360UK06wXnGCeftVLQe02sQ0P2EJLuw
zzZQ+yvy2ialk7+P1jt6FEhdy8w3dC/Ot1n8t4OZi/kMI2EPf7trHmHokaARYQE4CHtRY+J2WXmE
ekRCfli9E81v9ce6amEs96uQSi9+Sv7kPfSkPoz03UKbGgW2+yHiOhoDYS3wK8CICGDqIjoiFPC0
l/XhnNdDYRdGb3hSl0m+liZ/W60WLhjm774jbOVF9XmRLNYbz2TokYibEwnf4hqQk9AAWt4czvr4
FuqAxUl+Ge3K4jSVJyk5qtROwldrfE2I6iA9ryzZq57VD2OnkIf8IH1LqZuaMPN4GmFtFjm6/By3
eG7vtL1m+rrhyo9TQl15DGBqUnnJUbF8mnK7auzxsTQ2AGrW6ov1R7Hc+wt6XZXATYO6Fo6hCdYZ
NK0vN3mhtwMNGzKcJQa5AOibNtqzpcGEzaHaJp4fuxrgmsSlge7A8Sb6ZtDHuhltmm7Mpzy2Y7ZW
7FPFnb1c6q+/aPHoGRvg56c4HM49FBNkf6ihlHdkFvTfuVNZkEUzDlPkaqjfHoydEf/sX8PYbshR
l8CkfCe9S0snNLfYjI9T7M3UVfLHQsPl4MI0RA23LKuxc+AdsIfqVbzS571KelAhBJEMcjlo7IEb
uXh5M4UmWlUM7JyGRN+NQAE7zTya7gC0z8pZuIrTYiigU5BMAjYFzsPll2tN+KOjosdgjYAyHW7F
zlFMnjr3N8hnMnrxOTAMDpqgVYjn2zKNg8h7lVOlLaGyO5JtEWml4lRSErKNXBul7pQTRS0941qz
mbOua5xMyxITzdoJKPW+BnjQJnNiVk4Bbu7kFOEEl4IwpkPvjlXSppu063oo6RB4S9sjSuagp6mh
8q2uVAsfEuJSvZMbU5vZVTdPhQNq+4CYBERS4gPLOfzMLJKGfjcXseoATND/SMoUKulSM9H/R9p3
7bhuRFt+EQHm8FrFICp1ojqcF6Ijc2Yxff0s9uDitihBhGfsc2zYsLtYedfeK3Arx8BlBDAfuihj
AoqCUwB/Px9zNtZJKQXhHAwdW7tvbKRV+p4wu+msNn+Wd80XgDLA0azM9a9E4WIWAClG6h0JCeQP
l3LUASImflCRM8tCmn7VZmQ2pdWZdehkViBvWL0rKtoBm7KFBzQkAQazkyhvQSs0IMNbkRFtNtae
oLT+k201q9pKNmCGek2yg34Qt4D4Bd9VQmrI23zUEtC+JH7t9zkcZ3xIXUBU8JBmBhE2/LuvO7Al
kF/0hIbDO66MqPbayelyK07dViVdsIL/uTboqB/PGDyMPpRN5o3w5x5WOJDHwqoFIx9wL6XvbEn6
HuUHA5j+nDdrKBnWptpt+tYx2HtVdiuv0fm8WQz9fDbOrG5o5l7wLrAMh4KHPbkn6U7TPJfsXm8d
5cSnJ57Z2VqJ5WprkLPG8QGNJyCQzjs7It+TG7mM7QZbvk0AKUbis7u+2QT9cY2y9AudOu8aDg/U
/wFwBMgPevXnjeVJ1kZGoECJk6qPDSB+xekhfWztFEpx+6892+h03O2l51ah2iGEByMoNvHq2r4y
wWefsXyZ9qIxaT0UL7yKuKZB3MHkPhLylVgFbTYccWu7M20AOSoio8x1PJghUVzOckN75440MJFb
kT7ulONrm1Mm7rzBJJ1dbDLroBAeaupWUFqbacOc18a503lL+lQfBDwXHDnY+o6xl/BqIqFOIqqb
w7ZyDihCHITHkGYkgIzPfeqioNjeqz9QpTVdbCb8B/DU2g0ExmukctL9yw8cogZTP9am8NTkZnzf
+W51fMz3ZWsVz5pd0Bafy33q70pMYJ9GYHTfO5I9Pg4NLfb+ViOZIzihfbgvdCek3wfebW2ntL8N
opgFcbHKKb+trAM0z2iUbAYzZgAkUp8qH7w17Ya7inRPd7oVUjO3LYOqNDRLG2DRV7cicAUl0KKF
tgSs3GzkEF1bcSBAa0BUnABeS+Df8r53NtjZjwAoWZaGVGdyMB6CXZmTgDzo28xKyL/eLklHQRTE
kwx6oia0KYxvbSe6MkoaGSmd431oFgNx1Qg1K0QMUH5+ADbzsffNL4X2RCdVT/fv/EfmbF+q3bEy
lec7sbM68hRY2NGZl1PJ5cwHf1ueNA8OWFZPvnob97fFPfiW0xNoA8OA5dj1JgyYLJdtTwXcS6ji
hCbVmRu5ka0dU0KtFlAyGgLQBb8MgjUSQ6plMjvqu1a5eeqJ5PIk//nqTfFu83XqXxSJkHBroqTv
6o+DFWxlEm5I/a32xNmqRCQTwJ8HSuDrHsAbg0qfiJY8TSJ2bftO/K1Rw42PMsQeifUEiolVmYm5
L+yOSvSlgx4i1baJ+cME2NZtauJupQOdHo6RzRPhsT6FJCVehvkVaHc8uvif7Z5A1L4nBCkHfIsZ
UIz+Rv06KqQkVMcPxUhw9DU084/JsVVyzPGPgrXLiI2w54VLrc2XbxUfvY1sJMmITHozKi0jtY6b
F5p+y85dsTsyip5WKdVoajpRY2le6Rj3grCDjZWZnL5dCFxh5e/9PW235eHL2YAOUpIvfgMA1WbS
7K2TbgvyaHwFOQl/InN89e2Tdv9e2OWJFWa+LVoSm9hoPBmsgY4bIjlbl8tNWB3oNLQYzQ9HkThU
+XpP6COoW48AbJEtM5uGkk1KMLSfNvDP7jFF+vuu2aVWnRCycS1ofJmGaWk0sMR7cC3M5K4km5H6
GJuf75AkDsLs3enrNbt7hu/2Q3iI3818sKcNj83A0sNWRf9vh0y/59XyWJ3rjbNq4iyGtLiwRght
CI2kd56AOvVoFpol+vQtcPnGMp5H39TmtXe7zYuHEW4K8ASQExCRPNKWIuEpmCeiLwP5NtLmxNgz
ooCgNNXQ6vyf2y39PnUWvQPGEEwusE9BqFm+wfKwE8s0DHpPH8woeokkrFK4DWu9XXSbUHUYiBKS
GSEcVEgs3EUjmRQaQlKCp2lm+TFmGbA9SITEoRlP27p8aCqHL59WPnMOxZafOVsbIBUEJRsEyOd3
W5egWF4nBV5sYIJKjSVBzA/ss6yUSMe/D7qtcgYcFSAQD/uU4uinbxm3GbX3OASssdwW4ItJedcR
FXS5MDB1fm2VzB9w6wMX7xw1zjsJaYXek564u2qbNthDDeR3ES/7r6rqHqeDkVMo2HUYvtbk197S
l2BjHYwGMC/xCzUZyLedj5AapUlWNCJ8tJz2CzS58ChqblPY+LOywk16GE6KM1kj6dfQsNd2CIom
YNRA6AS/l4UtKVGhXqXh1QmXKOxknXHdBHJiMt2pmSLj3cAKozXx8BglPEqrqCJtWgtgvY46Uy2f
ie0PEBjC5+01I10GXxgRRF4QzVFgaCkupoSfEq4Q+mTwUhGy4FRgyDFuU4kMDAXkELghGD9Cqikx
ZxpCrD/G0ye02ivpAQ6wZfoKl44Ul5JSfaSo+OREHF+MqbCa+lBIP4ClUbCTI/EDdJUE1IkBBUMK
gdmxcWM8qNWVsPXKiYC+IIGHKgOi5mVfCiXmtV6KB69Maax+d095ERLpPXmSTrdH7fpk/m9Ly7On
0oSgFkW0FLuGTJESD4OPcdgmIuUxe/+i0IknWvYrJ550bf8AgTTX2KH6cSFYo6OknSBsHFCrIQn0
U4g6WqNVQ/L5KdpO+8EgnQu3Z5kqr2LopqHjl4jnFJKiIjhs8JRoqAjVfaB9h/7AM2g7YJInAMNd
PXC4LR6ZnXpMdZOVG2MNGneZJsCin4lFAviC8HpbBN4tl5TZ2Mm9J3d+ipQ2jqIhalPKTXjR3J6e
a2v6b1OLc7AffZj4MWSueEd6BYyo0kwNMRCXQRrbnuSV1i4TZThUUPOZrVpBfwWb5PxQqau+kTgJ
PUshOzm1VJBDM4VmR+iwCfBus8xTK/0asgMUAiljZmv102sMfGif3Mf5VpIPBqQ2/JTk26hxlSAg
QFiD2uTDq+gfM7y02Pkq8pOfbfjalAcj/JqSjZRvxsQOk3s5gENyT2pf2ffyHd8c42Hjpys4w0vt
trmPqDYB1jEXRS6MgVKlrngdGarxJIWk5Vx1y0VwFqCgR6j8a3EPa7borX1uf6oR3BE8kW3DmyBf
f4ROf07rNY3myyTe7wdBfRy2S8gIL++6WlUzA2Ly2Osmp1i+xuMV3pFBdAUNEe7TEG7yipRbmANA
E7FCDA6DnIjW2yC2tbV60bXXHEYHeuAQ0Ua6YplRVCfGa3KFjxlqU38f2K6+B6iqqmlrqV7xoNjw
wZDFbmXhXW92Ltsi/Qb/nN/j4k+WALqsUtckWOdJsmmCB619ir+yQHKkzMpBpOP3SogiJ5WV0l2r
ylw7amc7kf9pepFD1cs8quUR66E3jhxDHZcMo2kou7E0hTWy6CW2Z55roDQQ58HzCMfu+QZLGKCQ
05ywxcUtxXRIaHsnj06bbcdxrxUnwPduHyDXzlkA6+EGgsASGn3SeYNjyCd+N+djW+ULOg2n8l8+
0e5ktNVKyHbtUISyElYMEFPw3l4MYy+0jSSPyei1fCdZCe/XZhdBRrQre2OlT8Icgi+DL1XGNQ9V
a0SJS6FHRR3Bfi2zwWPFTp7+pT6uBXOEl7ul+2bC36sQWE7cGQZj8rJze0CvtY3aLmqqKC6hyrmM
MmpBYphD7NbwUZrlHHFT3m5hvj6WvUOVH1cLwAUYzcX1EhRJKccDHCXyHpxI1lMFr+5A3UD5YmUg
r6SQUCCDR68KoQARGMLFpAl9U0s+aIqe6ig88bcggAI8+jSZ2GsGMT5gQguFelrucwNPEtK+B585
oDANkatD9xyvkQWvBCPn37MYXK6dWj6dEIwUiaF0eHtVhiswBYYnfIlHayNoqMvWQlV5xtjpx5nb
Dk5tz8SI+DIc8kgvZ1D0vz0fVzYtyAmo04FuY8zOmos9pIw8kNpdPXooew7bvJQAGUoqGbVB8FXq
GLRrX89Cu+Oz2pHLUt74fbImUXnlljj/iHld/jkhoawadUGlD3hwxIab5hRC651MO5sp4ETZ/ps2
UnCtUlo+ZyY8DhJb0VHao8qa0rhwGZOcf8l8Evz5EgYADkoFGkK3yuT28kALydGKjZxQ1eSH7SFG
CXU8aoEbtbuUig5Pxw9NWrsxLo/t869YLF14PfRVIhgYD5EgyBeFkvSdFbmNRkdkS7KEyNO9YLww
4yvubDV6hAs04OdV+5ApbIW697vpz7csPgYoXLysEY/hQXY+JFw/JgyEfQwJEoQa0p7GRnvS8n+t
AXlXKP7aSmp3ncPZWQI2PGRubEkntXiShC0XEyl7QZgRNjaqrvy000qkJdtDm7hlTYOVY/rKsAH6
hRcFwMzQXP5F3v6ZvESQRqUeh9Fj4kPONSQ1jnItENaiOAR35HKFSXRlrZw1t5ilqgnwFIzRnISB
4XSNyPkDm0upQoH05YtvMFpGz7f36+UJDf2O/+3iMogFyDIz0qQfvTCoAfYIzXoMN/9/TSwe3zK0
vUcxRRMZi2hef6B48v/QAN4XCAiBRcR0nS8oQyuagM3TpCfIxeKN1BQrG+jyvsYo/WlhsWRTSWcS
kICjF4n/ODEx8dYlEdKht/txGX6ct7I4KxqOlYE2D5QCl1Kd4VXtI+TJDWqkn0qzsg3XurR4LPmc
OBRxJIweP8F6SfrsOwVsWX/ler66vP4M3GJJN6mSq1XKjx6CIbxHA6RnVfHj9rBdbWOGSM8YPJwq
i+mXo4yhooWe+HgR69JXyNYqw1fH6k8Li+lHGbZSYg29MOpXpXrJc2vVQ/zqUYPPn4kwMDtZRoQw
DlVghx5NniiOn2IcmcwYaDA0X6ziW0tI8Ib3+3Fldq72C5AaqPdAAwCKw+cbR64g8Aa2yOTV1cFP
jnV7L3BrEoxrbSxWACtaISqadPJi/aNgHTHELbfKv1trZBEKyUbqp7wRT14KxKwkuV0pWBUI0bcX
2tU5mlWigDXAI2g5R/rEcQPj68nrygc5eOrzas+XJ18Bo6fDreCvUZWuLmzUY5HwmR2alnIQrdwH
YTbmaE/8LrjHWvZu92ft58+j+ud6C6Je5squwNRk/xL9pHIrxJBrPx8mCXhRQTuQN5ZZ1zoWwbhv
1cnT1OJVCutXo/jPUrjgW4JeAw4IAAMAwS+izT7ppqmCFqaHzCkxRpcpz8Vo3h6ma4E2JA3wJITl
GhBEyzCA1+JMLBgOmD4G95r2BkTNYYlrIP8n93Llg2rTRD7NpIkJO3U0DCiECBrqqEMn+wTKAKld
pcW0Rpm4vC5AaEWpHkVtwGeRYD6fPkiItSkTc/gwMZr6by2pxzskukJphXp5Jd8wN4Seo74DFu3y
FTeWRiSVfIEwKDN5sPMgTK1s0mGfGk9SZcqHSnbyFvAwghrWytBfbmw0DaaNBEIkXLmWkNw+Tnsu
wVHoxSlonnDS66Dlpzhi58ooJQrbyJTUnd++nrjpHqq9vb4SWlySq0A3/fsBi0GeMnhJQN5w8OTI
1XmgtBLKHPGzfmYAnQA0WJHB2Ypfw26ylPAVemsrAzAv4PNg+az9ZYoJL9oUFsZ4ydQm08wRKoaP
QKvVvtUhzfVsHJqQsE2xdvJcnnRoVQMYFJkXKI8tl1Y64GnYi+nowQ0sVayqsBQ8HGI3LnfZmhPd
tWWsAWYIXMaMPJXnU+TPKYSJ5wq/l0evkpyodTjfGl3+xWhXUplX8iCgOsxoNfgoQ+1zCaDX4iSo
QVTjPf9hxPsnmyuy/k9mIjMYFu+9T4LJxPsCSDxjO8orof2VTqqQt1aRxZrZOss0Bcc4BvQhGk9H
2yBpf1T9d36n/WcNJzghgYAH5XOEQSCHL8YShYKsrlKN92q8bgVrfIyGh1Z8D2aMmGOsMRwvEfxz
c+DhYEBRU8MUnk9dVfJi3UNt1GO0h4vVprwvM1pWQM4aZpjthsnqkKGGmZ6JLSqWmFYptoq1EtuV
xQpxWugVzJxTTO1ii2qtwI8DlqtXs23vRKLdQqzW0ZO9rq1g0q/cBBpEFVFmBXT/l0B23uGCy5oi
8yfRU1qLr5+T2NEGEnK0BmgV8Ef4YZqiWQ7e7UPgMscFNTBc/4AkzhWuZRwQyPkIInoteYYAYXmr
ACyk55+qNYDsldQNIL9IZEMMF9wglJrOeweXDiPwu4n3Rr+ZrBRH31uQtGVI4pI3SD9F4r7QjXET
GXA3gguIeGyasV65bS5PfHwEIlLQs6GkgDDr/CPqFLYlHCfyHkwR43SuTFt68XJ7QOdtcH6o6rjI
cMBhP0JMYyk4oUEEhy+aSvSGxIM4HYmYvHJxXW0BqFjgBlAXuOAaJ4UYKTkrRXjCg0WJW1Jp1kCx
VwYKlVtwjpAFnCszi5g30MVAZrUoeZIMGEK36QCvWn35XFnxiC9mXOxcfZxr2OfTESt8O418JntS
7cbGhvUq5fdJQ+NHIGfUPRsp04i4FmlfHpcQQcOLEH5Qc6jNLw4WgckDn0Juwhs7Mw/NKN0NO9mN
lJXkxzxEi3Vw1sxircWtnAUMvn0o57LJMhjgElBkfm+HGWu2somvpL3AA4UOPbxqAEOQl1kKrgFZ
p+h9w5NMieROvs8Gc3ImGpy4u9btXhSnOcXQLVaIphzgQKnmNiheAaPMnR7LfympWzjqeYHi+N+3
t8PlAQqVb4h+Irab1WnlxRzz7RBkRRj63lQBUbtvtcwtZEBgoRXA0tTWVPN2e5ebA+0hf46KDsgw
2ITnayoDIjSZasP3ZGClYxVP6pUz5HJeISWBEwywHZnnQR46b0D2IXbdNbzsJQTwxByVD6poBPra
iXqnrtHmLtcqGpuVOnhohegoyJ03Vo8S9H4AOvGS8EHM9h0zR44qHFlZq5cse2yJv+3Mo/onTsra
ohA7X5G9FnZA5Z3+02UnSMqRIbcab9wxfbsqgnJ58Zw3ubhZDX3s8gbRrxf9vDbpc8Ftmb5ypV5Z
CwgccLOBxgqA7u/586dXAV+V8DaSFE9WoQWrQC6n39xebVdWN0j64JbPzxeQ+xbnJA99+hYucooH
1oBeHTN/O72HqWOYa+LOVyJMAzcXTktcXADELUVE8dhTRB+8OG8EKu89K23R6zZ8SIPsXQYGTyVF
TJ7GypEi53YXr+CbzlterA097gM1DRXFKz+h4lh7suiquDsZPANygD7f9DfDoLy/gwS6AQDjU7/y
TPnFAZyfpHAvRhnOAOcWL9FfuNGfaWwKTR+MvuE8HQbkA+CXmqd/1JxTR/dKQXyh3PbSWzFpBOWp
rLAT9gCbkcgYSMSXpBSBZT8ocU1iDFO6beRNEu+BSsnyu06n3eDC4AaMD6/mjuFkwbs9/Yb+2coY
zvv0Rhfkxak0lsXYlmrNeYA1/0itK8LVL3OZcUBep3zgXORGO+atNDr/0FuNLg6PNMy0MDXQaM5w
4D8lKW8G96r0iHp6UdWk5B7FfI1kcGVD/J2rZc6kgiUSfB1KzlNEWjW2r1MgxA323e1AZrOk76p2
2adPPjWFTDJJzAo2Sivdnm+Us25jnSDGRE0apB4k7RcHtMIXg6r6ou9Vz0ZEdEg+dB88bT+qzKyN
J45nZF05/2Ko57UJIgtiJdibIrw8Pz9HaL1zPsMSbdKN0r4MPPQad/1TIBBg0vo9597u48W1gEcR
iu14maioSEBc+7y5jIeKsqFyPp4KqLE9l/mO03GbH421JXRlLA0kBxFa4C+QnJgzCH+2XqFXMBPK
E86r4Mp7jI2t6lsiHXT4eX+2FFpgZf+fn9Jz3+anH6juuCGWqCBBKBLWVQrnpYHFyudC3fHBXdmS
0LCZ4egpVYdj9IYEdt85zRqd9uLGmBvHbyDKIN8E6NV5f/MYKiEwU+S8QrjrBAhJFvnKUXBZPsaP
h5IjCDAgCyJ/uVgqQukHw8hYeBL1I64/msWulDyU3Ksqw1IhtzmaWbDwpn7wnEtv+k6aKDo7lltF
3CmxBe3MlQP+MnicO6xg6SIUR8j/W2b+M8mwrK+LyNfC08Q9hK07VA9yfxqGlwaXCii7BRWrZxGs
Val57URgjeE7NpHpOe7fNY12wAFC8BP+cqRMv7meRvAvnQq7Vw8oNXc9nq+reauL0GH+4NnBFI85
GB0shb0CrfRBjuuCE7zefFOw01dZoxqBqPPEYB5NdQnmJE4V0BFHDuxIgp/b2+83Gb84YmCyBQbZ
DH1BgXMR1GptDxmqSglPkIMl5T1cxFozBJHW7d+hINe/Ty2ILc3zVB6E6q0tSwLoHkLvj6IAtY5A
CcFU7Ewmua23FDhvEGBkq+Dep8fqlBkUkGlefUSQHFmQSOAVC+RjQEAFx98bOjUglOKqL+VEp2Pk
Mh/CEzBTNottqNp+akdfPu42rz2AXYHHdUYkDlliM3zvAzP2v24PxCUCAQJuGH8REGRIXYNWd75f
MjGUtWCUsZinA/JeEQCq9wy4OaUONhWQKYcI8MWUFE86+AvcRvGfQHrtHluVsjU40CWEZv4WwHQA
3zMQJC3BoCNqwfk0xtGpxbOidEfBTN8xlNW3EttjMpAy8eqAigKwfdv5VAaxOp49x0kZRJaY2hxE
ZWieWEL30q9VK67sejAd8QcWLY5sxIqLgSrjCiD6LDqFLvcK2Xv/vok3/A+szYOjj2wrXkSA33Kf
03eW/Iv5A6Cy3AOYISuPl8tgDoM0A0pRl5+FjZeaMMUwqHXb19EpHe+NJ6xTZZ+dEEay8YGbeeuT
DaIOgrvJ5HWnetK6leP9kvaAD4DH6cwl4Gch28VARPCYqYWQi09wwh062ky00Gjx3fgvhcWNu77K
oerTkZodcXly9eNQ2FVg9TopPoK7RDn4HG48u4F5wWNbU+X+9oK+eNwtvm5x/tdD2EzS/HUov4Ay
EAPTVOCsA4WgePQBB23N2+1dlgDAbIEfoQSWi4qUxNK4r6onNkJPOzvF4r4MTfWd9y0WmxW/Kw6+
b2MvRx5fbwSJhKciplMFB4OVgGnu0/lhNtvc400L72Bk5C+Wplq2gx8n+Snnfwwc83hernRyDjQv
W0DeeL7OoUqyGFXBj+JEDer81Okuexh2kt3ujC1C8qDeFKa849jKKpvv0GWDUN1AzQ5AXtCuF+cz
JFZaTpLC4uTXP4DJDu1zV/xXXgBk8eDL+Sv6jNK6seiTb2SB2HZtccKVA89wcSJ57MmNJTxza9CN
yzzZoq1FyFB2VZwqU1OctM8eSgagq+3CcJ/Ez1x7p742jMIwMy2s27P2+yZZDiJKNMh6Q7dDgF7E
+ZEVs0rKjUgrTyFIdxPuGRim5W7H2WVHQ2nfNWaWWPy99FNB8whhfJtAtGPDPQTGnlP+RUIMKBip
ILNZEBXC5DEEBGiabzQNkhnPrHEn2M40bheBQLkdcYHBLWxEOBHTgj35a95WlysCyVIcvfMiRNS1
tMUr4egTRn1fncLIVJR/RX6Q13w+Ls8ONAHOGPK+gHBemL2leeNzvjFVp6BpyTA81WA6Ro88HHVG
N39QH29Pz2V9BOod2LfqrGAzq/gtFgXoENLI8011knzwfAg03js3rJ2QHcFSNetH4VGxSmIkCcKS
L7VyuJUNcK27xhyAYQ+gurbcAGXT+ZLQt9VJmczSJ/2gO8kgmakBV+n3qKVKs0b1Ui5fWegyCrV4
+0BiAzn88xWZGlLrV2ysTp0pDXaB130OrUBBtPSf6pkhsQomrpVz1OfNNLeEyGaQFZDp9JiKcD3e
QeVoln56r2LSWiKg5THYnAmtdbi30TqlU0Cb++E7L+kArTnmluUHmEpsOgD4X2cb9UNsaMdtUIIq
Ec7dFyu5pEsmDmJv4FrxkEQRDznxuft/4nBhECN96hRQWCXCg8WS1i9xRoPKrpORSj0EGRwe6iih
nbyNyuMgm3L/JH1ryHsoZh/T3CDNBDijZWSbGA4ijU7k2kUpdxJNHtG7SGNtA0H3UNsxwSwMG/9S
adduk1+k8vmxcd6LxdkrVGkJSU21PkFgIDJMbXqStAOkqo1p3/xMH8hC4xHuO/l3kZLgbdLdOLYF
zfFHqumbJob3+VbkndEcVTNuN33uGNN9yu9lDmJ8du3T8FGR7op77V/0KEHiRXoJ+hCBAolHK7iT
P1vf0op9CteBl4Hb1Q6kxVXjQUMc/F3FDpzOueg5MZwmuUsEe+I2fmKLCq2PBZ4p5XGMSyhyVRRq
UJODrGeInxJuOTAwVQr76nrfVKjN2UJHx/4+/IBUUWWIeIni132PHGO4ptJ5mZnFogBnYL6gZxOh
ZTZjrAspaTitPvEggufND1yLiPqUPyoOvhFknZXH4JUA8ay9JQtNynk1wzqsT+JD8hzsOuVxepMP
vU6bBoqLb9Po4lwvTLiFFgreF+LT7WPtt+azXD7qDINC5XfGQi1SG0oq5n2Wob/GrnpXHxo67HKz
nmxRRUy4g+4SCJxQVnDBlWU//EsJkpBZ4aF+bL/4mBqf2ibLMqJAfqDoLHjF+QTYWqOiIGoZsMTA
mCV3kHsSnH7a+7Q1oaF5DETCPuKHDgsCzHJ/TaX5svY5zyEkX2C1BkwNJHsXG7sfUyPTouYEG6Jw
wKX4oxYG1fN0w8Q9z1cUQivHWvvPsSxaxd2ASB9+7Ij4z1vV+S5TIsWvT4JsgQjGnocBLP5/4S7o
ntQ1LOZlfnruoz6rPuoIZS/cIypZRJKTi5tTiDdX8x22oq22h7p4QapVLjdT/Kl0kGcEDCPYgiWY
p2tkjYvM4+ID5pzZn9MTdqBhzxdJc5ITNxVmHQpIPyTwfd6tqobhJ10s0T9dXSxRFEukMZPRVT5x
BQhfx1D2Hlau9ysPRtxweFYjlEDt52IfqLnK+2ob/K6ZuHmrFC9VNspdlqAiqp3UcVcxhyttbSQA
YOD1XUFVLLTa4W1AMW90+GgF0nvlpTJ/kIZoEJ+D9Nzidqr0IB07FeOr4cBj4XGwYaUg4I4B/SGF
T0tJOUhH6QCg1GBe36fgp6fbXKG3z4drs4ygFKVESKci7lgEpcxv1bJSWsyyjIp0Zfvh81R8+s0W
CY//bOGEFYWamwasElK68vJhVJVJAkvdsD3FkPT+xLHPIYWCRzISXEit3O7XlRgfjSEriCoV3IKR
FzxfvqHWdEMxVe1J6ne68Kr/cJ0IvLktIEseOJICXdPAqppkKyYrj6VrkeRZ04udI6hlVkZQNT3V
n8JHIklUGk0ZilStTmDDTRvCZLN4UhVnODYyUPZRAsuynb4Wol89Qv4OwWJfdTIckXihaU8+FFp6
MxEPFYe0TYwU20MLB3dGIWvPC1TrNppndCsr6+pNa0CG91dsHEfmYgYMafILrmXticENNit3pWzJ
FfWHQ9kqVm3EtBHICLEXX/VW5v4yn4mk65+WFxMw5qCsNKgknuIGIlizX5mW0Qx6pTxSv99JY07t
e159ZuNTw3ai4QbjC5Byw9vKZ8zNLM81vDQFGXkACaCPxTUVJhGTqgLnWpf8Gw8dxAvsQZ8fFmO/
za3pnSt2iexqIY1ehTsdjnrlWgQ8X0kXX4DCPd4UQH9h451vAlFNIklssuYkvAIVeN/jPd2KUMni
LT7axVYuO37joNDXDPa480nt+CmUaeLvFgHatq4Jb0avnDMcYDWnDFSLHNR8uv9MU8WxMKML/ucj
5yPqz0VT+pVoxAqGCfbIIxjKoAZlu6pEMjygq+oSV5cGdERnSXgskaVKCNPyJFQA7zjBHIwWiDtD
/5jHZqytxF3XzlVA7QB3hob57F543qk0TzutZF1z0rfCXR+kkNuzchqzu3QN2Def0Bdz/KelRVgi
TH1ppCFaanPgffqcU+ygqV5W1vK8Vm+1sljLgRQLnQycxgmv0hP3of7E1SbvbVHaqznhCzc8NL55
u80rKQZgiKFrCX6ZAtPqxfnB+iiQtU4B0KYNrRgbNCnfFOm/zxOmaFYRhhj0bHB6Pk9GrWR9FnPN
Ke1fIg16Q90DREah4SchPu+74f+lT3+aW0xWH4VpNXF+c6rybwYrwUL/KJNo5eS9OnDAk+Luw1MH
XLjzPiEGiqdWRZ+YQROgZiEGkCb/GcyPLQvPKRxrPDCWuM/PGymFgXFjHLNT4EPpTyFDC4zUmh7F
tasU+UYDKaAZJntRe9aSyWC5nLOTJjxGKi3SHddvYZligsweyBDOAkmFa+wMcrxSv51eRUelkf2s
jivJmSubDIhgsCJgOQu44zKt7EuV3iV8wU4D0sWTcGjB1r292q9cFrMuwVyJAzUKqNXz8RwnuSmz
ibGTBNEwXJJtufPZJm3uZd++3dLyaEJGBBIfyKwBIIj3xVKjt0uZD+dekXlQjxP7bFv2/CGMDcjY
tw8xDKmSNazNcvD+b4OAeM2FEthuLZaKGvFi3NY68zgRL+1O8zq5WdlXV5uYwQIz9QCF7uWS56c0
T4yog7wHsqNiCJjCf9xUv52AsNQsSzQnqhfBlGqEXJ5FNcSzJtXmjPtKSghUt1f68Ztl/HvOzs1A
zABm00haQadk0Yww6c2Ee6XzkAaJNqps6hWBBh9nJcIu5Df8Xixc9lHsGms1Yl4eG2ga7hdzqgD0
mdnh7XwFMj6N9dqAypCKzEhkjYeCp0V8ZI+J/KQ0nszcTjyo4r0CSc1jDcWz28tyuQF+m0fxE7oH
OLKAXl00b5RhFRfV4EVRSCtwGZh+Qq6okUF8XonMJAk/azHKAOiBrKXP0HCoEZy3pYNL1QcBQ1uo
rdY+HNAe5A6WNMSAb/RcoEJuSusyE/ryiB2dTIbaVfvlN5Yq1WSsX8Jmm5TPPQTfgBmTdongFDkk
xEjZUlXYAlfwJLRbtQAV8P+Qdp09jutK9g+tAOXwVdm22p3cPd3zRehJyjnr1++h71tcm9aamF3c
927AAC6RLJLFqlPniICxyYzD6Cay/meq/v18aqWUNpy4VsNU9dpOXBBRmsjHRS+Z8SfPTENC67OV
M3oithwTUwaUALhGgZSmT40klsMsjsf5lOl23/kgLhsO9WHci7JTf6uE1yW3BmM3Zkflc0AV9r5v
bFsHFBdxLG4CYAWuFyxt517j1x68GO2LDP2BtjvESwgmds0MUV6WBFOs/ZLwxtY7LnVAn1ZN74LO
UnW8PWagGor3OjIyIFMGWuH6M9BmaCBunHlQr2ecVYsgEs+zpWQcAnSMikouqoZAACBrjQuBThk2
lcgts6Kj/wTaDlL+sCzuxD8JqXN/Um/ugbMZop8OSSryRL4ezKiNPIAmBn9Sgmh+SCanTj5HQTKV
M/BgZVi7SYSeR4X2LEC0ob6BSvW1uWVQZ8Q+MCfUp0bwtcbv0JorFRb65xNwG/Rr7cfyanVF/ZAO
w1fSdF9AlVvp4jG7JzZnGPVhUBKReiadFJXWDCpm5FtmMAREc+6t6QOoujOJOWoyiVcnDSYZdWC0
u4NGAccrNcmr0shIASfCSekceXkuT3Jp6dxL8SKS7HeMiKld7Gh4JPzSKHfZWVYw0hFby0y06RHf
4hkinwEEF88rVQ9rDQLWwimf/qyG1+fP4gCTfO7IOZReWMJtW1OLaQXvI1qasFWoARdSJxoRdBJO
+Xwcuvf20ADIAyLm+7570+ZIvAnbg/SIge4K/3rtTeWEOv+cdcJJ65zurQCKNVdbS0JKIQWnlAiV
eBFX9fO4fhZauTeeGOa3llVDuRDnIFDKuLWuzYMkLUI/TCucpBi0pUBOtH4b5yggPRvj93kqTDxn
Z0gH9goEsjJbAqNgQToE7n8GCQZo5yJQdhEbCpJydIFLA7Qui+VZOImqW4HXdUJq+qt+FzN3nN4S
3F/3zZ3z6rQ9oFywb9DZhIQhFZy0g6J3dSYIJ7U6ZoJP9N5BZxeOxzW2+wngmlXxJWgQh64R2l39
lr4jEDXVzJvVExq81ShQFWsuEzNdHdCno2+iaH+g2JbvqvlhhZz1Ujh1xZikmzMb+Xq89w1sP6TS
cQBdL1Uzaa1UN6uMc2esLQIltNAtVrNuKLLi1NxAhBed32gAR5sSjcNpO/AzrLq2nuquMZXlW9q/
LqnXyIr3bc4TiycskSXLAW4qIXA95DhxgkFZD//UqRXJ5b4exWbkT6nyJ/oCydeoe9rq5vOv5Vcf
dpYWs6bzJrGK+BruRqAtuP/QCkqF2lkx5pq0wqPrFUXBXHKN9b2LcY4hdR2VVj22r3g2dzI48t9i
kfF22RjwtXVqwHXfDHMzCqANHO0ViZsGjcRhlZi1vKt72VI1v83EA2A9913/Jlt/HjX4N4GERtcN
TzdrTvky6IteIeRa3Hzcc1pnrtXqC6hvytkxXv60hptGgKDNB0XpUMXUXvBu9XpIBYy/+oGxE7cX
AYhNUv8iYFMqgJWjSNQyowUtz0+Qx67tc7P6Ffd9/KOOKPi+gsRz8GfWoXd7k2DuL4ySnXZxkyQy
IASCjLCTA8uFLnQOaLvGOWg09Lik/rJ8cD3AOju9mn5U9pI+TgIwpGAgXMuvRX7oyzfGmtDZzfOa
XHwPtbP5ZpwSeP9MWqGW8qBlgmlUjlqicPIcCU+LKaaVzYwBb3CR/5glXVh4OQCkTs39mk9VI4zT
fOL30CDS5Betm71IREtY/T3VPyXNbdTimEIYgns1kNufq4e622XrThofwD5WNE+zMJl9fJIWT5Uf
9aRhnHi3lxNZp38/kFqnMQbSpePxukkn6aM2uNhLhvjAleLK2I03RTV6KqgV0CCIwgF7PZ8i9NeG
rxq0GwSxR9U4q11OPWlI/C+2hJASU1Ds28YSwweue0mF5zZ/FaABGH0yfEK8OYYVwldF0oa4qJBS
vvZRJVlrXYqE+WRA7WN2yqJGW56cyV/Goq9uqTS/e2RhHlulCR1emA8cqGJM9Ht+TbleMN5ptzcP
+RaSdoeb4PFCnZSpwc1l2oFQL89KrLZSyqBwVXPGWbC1Ky+tUCci8tl5IuUYsfKRTt4IPVnB5CU8
2r+46YMxu1uedWGLrlmqaSsVHHhCThkXcMWnXvxew+/qd7EMEsmKULiMMz89VvOruBzBSq8whroR
gGBG0YIiIJ5FTwEdTY/4Q7VTxPmk85+5/tjzjVmVo1OlPrpSpvSgqWCFFpLHIevttvpU+68F8k9r
ueMReOgot8S/wSGtFq48H/oaFd71ZS29rFOOOhf6nT5ZNffU9Q0EQ4T9JE+Qmbg/gzdJDlyeiNiQ
cwAwFizl1COoXgwlU0QOJKQAa8h2XTWpowPwDaRw3aeASiyQNlqXljFx4ua2uLBL/vzi6J6bqFfl
TJ1PHZQPwtFOkLtXasmSwycttzIZnP7cN6H2ovEBr/gpgt4z4PLQAp4UO1Y/iqwCRTF6EbB9ywOL
sOs2n0FmBa1oyCsg/XQj7Zbr2IDrCN69VoYKRfIrr49KbudI6qY7yJRqE2e2+xCEu/cXQ9y6QAh1
KNJ6aM7GJ1zPSs7Jk5JGWA0lHt1UBSBH1Q9quJi1DhEAELBHUQ7CSJA4H1o0+woPdX1KO1sA7cSK
unWxSgctckv1aamQRWWGlBufh0ytDPZckrBFPv/680Z1KoG8Rd60nY+oUph18iLG1oyScTZCjmI5
RWAGXAJld39aNnwUiocoVwKAgkOLTtfmWlPmeseNp5V/74TKW1Wvqxp3LgtHmhhLQA6n66gZnQUg
pUDKEU2l6Cm9HqJhFPoUyZAkkGdQYsfmOL0j/ayKwagfACeUX+4PbSt8xOuF4FVRvkC8TN3do8yV
EKSVxhNoDavXeY5Ep4ZdF14C1g1kjiQM/znBYr6K0aTt87JkBdAb57UOxk3Q1uIjoFVLDbmW81xs
E2M8veig9B8G2eQrr+J+5Ss0qlhSOmdlWHqCVdBDQIWBtJPQqNIc9RPkrVXQD6tLeVxlhXvJtR7U
KU0WoVoIpdD9PMDjpZrkIXpIlpXo4CgXY3CSZRUDbtWb35wqLdYSDgWyngANDlqqWwMi8cOQ6G+Z
GEu2JgIMumqZ6o9hDXUAUCPaqBr1jtTqX1CdqD1uiAWXm/IEaZBeNgekgF2ZX5TG7AYJ540iNevf
H7YgmUUnAAin0FgkU9t7jvkmSopsOo15+U0R+2eZ+6FNz2Nz7KQ3hmNtHLA6XsWEgBvJnhvHyvUe
oLS4mk5y6BjyLq3CnYEsZBmjY3b6M+aV3RXFt6WbrELjzGXNTcYH3OZdkJhEiz5CMmwjNIRc76R6
HKJVg5D1qZHdENjhARq+Iu7HGq1k03po112Z7AsOWAj5Jz+8VgOapRoVjNAfZRoxXgpbLg69buSa
FNAJAlZ0/S1KuSqjrNSABYbfm+HnYjxCW6BVTa06ViVj4FsnCMrseJfJ6PdAMfLa1qKhgBuXw3QS
+/THCiKvTFNNYU0e1Z8jV0OG1RpEFnRrc7EvbFJzDWoisUZ/P4iuQ+4n5LfS0KtqXKHRvso7j1sB
th1mN4EYQ1iutgitb8Zib8RhGDCmGH4NNoNzrvXiOl/rvh9yoYfeJIQa010zBEr+kA2P/IPQOwl4
ayEc1dYHIcURutrlw8pqodhc4YsPoLZWOxSNvBBvQ3OPo+SFOSulGz6BX80bkuyolTIj9GSNmHzQ
xYhxhatpqmKZ00U4zkK3awojUAaV1c+1dedeziwVTXPAT1RGiplduM4XMtBsN7h41V0C5FSpoWlw
WU19jN1UMQvFu7+s25MKegXcvkhV0Ww6XNjq3NhhjFrx2fB+n72WmsktLxJA6oyAcCvkAhsfEhkS
sYYXyvV8JnEEdDzfTqep/D0lD2qsWSHR3UYPSpB3ZhW6f6r+z/3xbWUtCAUgZD8wPtJPfm10rPqS
70fsGzDRLPrkSK4ieznEowaLgyyG4utDvwNhb/z7vuFzjvvmFrwwTF37dWPoeaVM2C/rTohfknB+
W/nMJJ2kLY6mWK2hD5KafALajOiQo+90AkpN9w3EWxO0K9ek3qXyKW6eGv5VhBrpLHrAzs0h8iwi
1L1lXx/f73/z5nl+8clUmNA1Uz8PFeZKHZEf1dEVFU1+z7HK2ltTg6oE6TZFUzpRmL9ek3ieqmGV
OiQLjAfFjR1wG0gdGNfeQ8VD42IOmYwIG6B4zn90b0Z74kCoCmSfWRnhk8g94K2nVg/ondm3R3V4
mldvkvwZL8H7s7GxNdCXjyIGDnhwstGUbGhNi4WaI7PhFet+Dp8VadckULWRHxuFRR6/bQzARcCC
cIHx1FkTJuuccYWCfYgW5NKPJGifQdot+8lDw6McWWQWDHPnmPXiaEtnRanXhkdCNe+shledpfyK
9pGnoLU5h6zk/ZncymQSioP/GR0dKMi11GflKOPCTF9DSH+JWudBJnVXAszQyr3d9Y8Q4tP6nQ5n
C2ce8HqUObX2sQ3bvZj0D1BQZazuVliOb4K6LurLAD3QhQylHEVoe+ObVL56MrSwRkY1hzju2Iua
pYODHIVJBUKgkbYHUBDMwQpQnYygZePZgxcIPOwMguDpdmegZQcjlrDqdfMciy+8NYWQn4wgqScy
Hlhb5+CVKer2TJu5MlpJhYM12mNT+v1HQ5iIki7guX3ys1XsFOhr9FqwKsvk0KDOQfLKQtqYXJg4
/a83u5SFYdsKEOkAC4VucsYkm8acskgiKYcGLxWKyjrEF1CU0hEKU1bAT6X1RjyJgfZYYgfFJiKS
6aOqbTSD33dm6pC8sUQdXrOwoo4pjSJosB4hILMbcztkgtBujChoBiRNH6RJDmUk6qpc1qjlMxEt
7KL4XCz7sSVAB15hlGk3rBADeBRBPh0JQ+rQgffpGR8rcSB8qPMXCP/lBqz+L385X3jPA0OBDkMJ
8SPYf67Xv5plNQWdTBxIGlQNvMQStEPOAklQGwncoCC+QGeyQOpgqEtRI9EhmNzAn5OgtmXxoRSd
hvP15XcnMHIHlDPDjgw5HbztIMtCSrGUnSleiryOmjgwlmDgbYHFLEKFnOT3wZtClA90/A0Qx+vJ
knKoMEhanARp7ywq+u0QkTEOvi0TaFNALxPE3QwgBa5NCE2I9s6kSwIgi0CduLisGsnGHIFzGN1u
pEZOUM/XBgwhqWPUoZKgHD30Zc5/v9ZAzeKhB6E+IulC7408N7KhXfokQAV4zr5OpW433Wn+S/pE
shQ4TUTc/QCq4FVJDaOX9XzVuToNAAuTowde/2KyF28sBUEsYCVwCah4xlMzNaeGlEtVGnSo1nLv
DfpWdUY94HZjIK6XSdcPOg8RyFCnVZWOVdmBrCSY9V057qd5n4Ph65j27v1dvjkUJA0lgFVxptCz
pYrjkM9tkQaamSGPYwwDmh8YuRWWDWosPS+nqtrBhhTu9elLAHCl/vv9LUkQoiOCpQKBr1yvSJUl
2awhLAdowE00U+cZb72tIVz+PvUokFC/xubA7w/tcUGXr2pPHCs7sWVDJmlUYG9wJxqUjSLMUp7L
pjSI+eP8IhQ2nsp/v9jI9vAiwTKhp4qKJTpjDes0bbNA3guhVX7/S/rV89YDiziShygq4uKgbr92
5KpeiYw0KIvHNnnsYuevvx9cuahWAt2NsJTu0wqXSW+iNMT3L2+9nyun9O2+AboNiowAn63hfCIn
OsASlB/NRTxFSpMHmTlA7a31ftedtYhA1pnLq1aDeM/+E34xjN5c5zCLcjjAQUh/kdP92mheRnG2
aBrKTB/yfnrgoGKcvEVv2YP8lB65fQtx6O7H8nLf6oZRUHQg0Qv4IJDWNE1HXXTYTaW0HkDNWDhr
6PReyiIfufFolEpwkQAJCkgNlo3yhyLtSsCeh/Uw7fnn5VfIcGc6MYHIB4gWJCbAT0g6Nc+cBRev
oakdgKosx/Ug77WP5n1OCKsTpJvRrVbtWGokt4NBAh6zRXIRyFTSsNI1anQ1VaFMFFbHifsDukUm
ZyZZ6IuQG+NBmRK/TbqbYIA+xfoBWNosSsAwwllEhRhZb6gfHYEYUJ/vrz7LEnVJytmQCMsISym3
/40qfCRZyuLUnHffzE1IQQYEml8Z/SW4YegSysSXPWqJxnoAG5nfMjbrrQdf/zg1hkIWu2jV8eM9
t8+qlzp+WEEyMTr3h3BzEZMhIDQlnUUCqQxcb04x4uK5TsL1ULZ+CLpZ7gCugRRx/eTeN7Q1HMQr
KGsKoCNCF9O1odKI+6aJa/6QlI4ygprukJZOmb3ft0KlwM8uhsseLwckLFDiobZkZGQSgO4tf4j8
XDiiYKou7uiEnF16zL7arREZaFZGRgcODRjg9YggBpujmMHzBygQL5B35K1wALyEcTXTCQEyJBBO
olmEkI/JMh1780vXGbMajofqa9zl9svqLe4ntDI/78/c7WjAm0XewejRJMzf1OUZ10iwSWoxHb7L
uyfp6f6P33oZMlaIu9HQg3cdDprrqSrrtFSqap4O0+yArwMdS7PiLYozsoLw241PDKF1gzzq0WhK
lUDCXA8LPISnQwIchFX9xEWzQ3n6/mhunQxGwCEB+srzDUBFMqVcrHUVw0i+gyyxaumPHZD2kMPt
GJHlxtpfWyKH9sUNMHS5Wmj6Oh2kj8IbfoefhSX9kf1ENzsWuyqV7YebXZsi/nFhKhfXHg8CmEqf
2ieJNzlncAtbdSFBW5qafX8GN5ztagYpZ1txrtXaDGOLVbzIqT09TiyyGBoWfTMgKuxIIXsWai2Z
u8f4aezN/sf4bbDjPe8OOxBIDd/uD2njtr6eQOI1FxOIXtq2q0rY6902ccG26EkeH4A/ZgdUf7gy
fJBuB6SHR/NEJuPQGwkvTAe0rjWJVfhILqHCth5EyBfvcdgB5ubpLm/a2ujE31meSXz8+i7HaMkL
EZiFM7LrerRGWhQJx2EPRIdVsqvffWXPFUy54+Qa6JFeGuzy2FkgL+Hfn+jbQOXaMrWuGieilpfB
spw5eurFiqevC2t2Nx0U9xRwvcB4gxvnenh1MURpP4o4Dcud7OFpdwClkGqljyCzVwezggotj3bL
Z7m17o/unOegJxaQ4n+IKJAIoW6wVEzivoUo/CENFNXXY8vND/ER1Wmfe5Ce1Vdz2knefZtbhyay
VAjOgYYk8LzrwWrIGjaDkc+H8A2MVn5vGsd5H7OOZprQ8+yxwLaQtiXgXIBcuzYj1lNRriLM5IHq
VH7kdJDRPDYPyt6wWn/cz3vtKfmxuqoXPUq7+0PcWs9L29R6akWpK+tazgfVG0GPDTm3vfp238Tt
4wonKBIzALxDMAEZfMpGkQOmJ3ew0dqCufr6LvF6P/M0q/bkF6iCujojNCC35o2rXBik7qGCz+S5
r2FwssBlwdgC4uaUXfw65RVzGy7hPOLXuVe3ealPnRN9Vea6G019t/rJvrGzvbprdrOX++JHetQ+
w+Ny6J5YF9PWSYOUF2GHQakGCfVrt9HVtaslMkrDTd76V3mvO5k/+knQHrvd8Lc1oX+89MIcdbxI
qZpVVVnPh+5P5xuvPXxVchNHONT+9DR9xMf867V4ZRG00ahE2uz5drm4PZaVsGdq1XwYG7BM2bpX
79TGNEtbt1Vb2Hevsokeg+wJolaW9Dzuhb3+fzhXz612QIQhfUJzlMQrYp2q6+dDs3r6aCFmXniH
sUXIFrjxWNLO9x8b1ORWST2miw4bxTMYfspPBepc5UM5vkDI+LfKm9DGTVhCjjQy+z9T+69R6mJW
tUgV8r6DUdWELs+PNVi+dK/1ORNgtwf+J24P9Wfq76VP3JpcbVasu/L+qPGgv/ZguR/mzOhafMDy
CGDlvrPUX2iw7SZEwSZw4V9Dzdg0ZG/+7/N8iwTq2pFPwL2K7Iejc16SOF3POHw24x24JOCKmgbf
vNGnCJupC7tmPmTv4HDZAWK1q/3Qr63Wy1yG35A9fjMeXFHAjyMHetNJB1mnmFcBrj+AJPxRGtFv
Ykof03H9ZkSmGmj76Zc6WOFPwh1nlhHrSt48gS6sk5PyYm9GIeoG6HLBlVxYGugN/xDu/130OxNN
Mbf01+YX+rVY0FO6SfQft72wSrltlSBjugoj5jd0IMQk4ChqrN14aA9TagKEXPpBXdjJyWBcldv3
2L+G6chy4IwkBu5nPvDP4QOhydMcw6qdydbNxp73rclijt6MPy4MUjcNTj2gH/MJWoRun1nGMXR1
H2TBDSNCJxNGO5FCxFTAlQ3dFpqLfmonpLcEEYpMmalD/6l0uNpRm12Dek1lQRvqvtNu3c4oOAC7
jhQhnoqU16R1JwxCBXNow7ZKxkm6tcEvf5y6FOdYSdHxiB/PfLCHfnCM9/pmFHr5+9RBTeJiaA7i
98WHwnyeH2cb2KTmOf0SnqNTb/3Bf7D2+MYDFGKoGoQCQGcIZAsVPjWKXAO9K4mHofSWzm28+L37
NFYzAQHsL/UHc322HohXBsm2v9jWfc8LgxjCIJ6KZlQ4wg8uM/Mv9RVq3NJX9BRJNqHAZ41z4zQB
jzxgqQrI7lDCo8Jguc40oR018TCFTyMgRY/ZgxqMsgvxEOGoeMb78NSyuMA3XB9QOtRt0bIHujmR
2mFSW8V633LCQej2yzvEDAja4ZsaqP0+6bz7fr+RtCDFe2CoDJQQgZ2nfHNtVcVY8eeHAcoJr+Pi
Crw1Srtp9NG2UNR2m/79BQufQWqZaK6BkpvGkY+coA59rSuHObKjF1AfoNOpBjlNZPaL2RRW+/0P
mGTuD/N2e5+JScDPAVI3QqJ67T1KkizDVCz6gZfBm/a+sNhSbw9FGegB+AnyTHgs0WOah6mVuZ7X
DzO3muGv8Xl4lFavr4ETZCRjbp0Dls4pebznQbJAOWRZZEoBBiN0GVSfYQkeIWuI7HxxrBJKBspf
RyaoxyC/iIMRCCc0rV9PG2oMa9uLHcLp5KVW92iCU1JWZELiqeuDHikJbK4zYzaBdl7bECceAH9k
HnCftMEK/kbJj3PTy058bLLkWTeWCc3UqDaeC4Myra0t1IPaxC1stYKNlu3ZRUFN/tXgCagyHmQb
y3Rpia5oRfM0Zd0IS4qpA2PtDZpz7Fdr+DXlDPzNzeUCGgFSPkV/O6AGKNhez98ylMLYoJchSPhd
nDgRmvb1j7/cPZQJsrsuzl6uMfgym5Y4UPel277c//Hb70edmYSkeDYCvEZLGMVxX+HhmiSBEQe1
oplq5zUrY9OQ2/vKx3QZZVTAo895kxvEjQDh7Ikb8ioogEkGMO9j6lqIhDF2y5YVsHJAoxZRCwJt
4hMX0yRkYSdkbVUFnQlhpJw349jXxt396SLn8fVQziA4SUJvDFIz9ANbDUPS35sWgTG7Ef+wWNBr
gCA1zwJa03ZQaAJxGHn5kUcD5OauBzNJyjAtoIAOiKyPj8h9Bt9ma07MtzS9/wFQQys0kDhYHiJ/
QZ0xq9rUnMiFRaBqtgyVG4t7HBxkJkHtHD/p+3EnvVRAKo9ml7t1dVwzs2EBNm4uQfobqD1US12b
tBFXBL39MTmxlTnm8NEfWWM9+/Ll4tF2qGsoaXuOK3qjCBpncAR3DPqd7Agnw632Bf7KnpP9ehgP
va85Tyjyu5yn+mDy36O/8fGPX7yC3NzU/dGDho5TuInLyvTTCnso9pxpioBPA/xGgfgVtepq3xhN
qUM29AW82rvHCEwJ72pl/W5NwSpN3YRStyMiffXtM7JaK7NFU7FqMNdBkA//ntmGHTqhc9/l6VOb
CFKCgQ11SIAy0e9Iz1qjd2XIT1UwPWv9vrFqSMbFVviRxYxD+9bnrw1RPq+LTZlqCwxB/FIebK72
RtVVTjwrbUxfDucBnecXdDNEyeB6ltOh5eRQn6tg0awIyeLRBUk1tG3Qx+bMf8s8gTXFqFTQvSCE
xWOKpqMsImPkwsnA4XdMDuA/R2vGW/Y0vEJPd2W9RLZmkJAkoZmLR/yqUxuJX+U6lDjw7k/7R2gw
mOT/INowPyrTFaG2sK+/kg/WU/Em+UlGCN9AZyKUkGUEldfzKWSGqrZa0gTEWOT3u8iP/HY3YYtF
nQmJgV290/fRod9lPug9wHjzEOUBb8/OFMQsyN+5O/56k6M7Em0i6GjDPkIK/fprjEjrZU6tm+Cg
kRl474PRViBQXvkK/vv7D6SbzdiOQKr7z1+Z9Xu0VmuxBQfy8JZiARJqzc6C/QSJccYK0XcUpgpd
dqqANQJ+AKCi649LtUmsx3HtgBY0RQ8VqALMY4xtdLNfoW6FggFIywG1AASOcu9Q7oYZ5PdxEKMr
Q3HQr6IZbujK+feIRRR842+UKfIpF1duJQ7FgBxCDJioGaH19SP6FY57/S8p/ohiF5RNcCQCRo0E
Go2xHLu+1RROiINKs6vOxTP+QeOeOEb8QI6XK8eBFWA4EdfrqLdi5q4Ho2NtxLxbkyAxQ5ulFHl7
x1G/Tq08ovy4VEfy6625foOinP9Td3NHNf37pzXdJHCeLPSTAgtFrnRsyethrKLcKHUE6G78xGHL
yeATec0Pi43YToD8qDmyGpPPzxB64rDRQIlGmF2BWry2mLVl1zYdnwTis4oeygMPpui3yAFoyckO
xXflWXZzEx14X9o+jcxdk7qs9rubEx2TCw13IjJM2PVuwFJhJqhhaiQBpA04HEGRswb6E6izcuv+
7N7kx4krQosdNQ/cHSSdez1WTjfybkbSL1ic+VV+L591FOGGl+h5elF3sqv5q5fbWTA+tyCn/8Ek
pbopfdD2qdVNwBRlcBLsgzIFz0Fb+Tk/zTZoIJ6RqEi+C956MBzOQcPRGB5RWT6Uu9xnVe+2tj18
C3wppCUE59n1JBjJhKp1lqbBsk/89HUQMenMqjIZCe1VkGQDayp50eNv10aqOmrDroVG8EK0GrPn
KrXL1/Rj7c3Jm57ayE0eQcv+Wb1yn9znxIq/bzL254lWeaSBQDB+S/+liQOaRBQAldXneZdAjeQd
Ck7NR/gUmk358eu+W236L8nWYzYRK9Cs31onomhnjIAUf2n+8JZZ1SPQ5N2BFWBunkJEfOt/DFFX
tSoOXAUOjxSR9p9Ztk6hPQTrcTxOrCP75qIj+wTQMmDuwfYFUdPr1Su5dQprAmB25x+SB1Dhj/sz
Rj9bz8vz7+/rlHeMwgxkc4EZk9ws2KuMkHd7m138PHUXVGWSolyDzx/dxQm/eldGBL7r3rkPA+XG
aI8UCR6Yy8/wU/suCyYegm6umGLj3R/lTXnhPExUMwmQHZEDPUwujeGFZL1WO9p/av5iKYf+W2KB
WOQ5eW0cFu/DtttfGKQcROHa0ZD0JQ3sVTQhy1k8y95a202gZZZSP7VMmWFy791s8wuD1L2I5rmU
lyOMEAwHzvJsuNG+C36tFl68TrcLGef35ka7sEY9MSpJHbH7ztbqQLRkYAHGP4r15/6ybTr/hRXq
QpQGaLHq7ZwGha8/QcPjwHrJ3tS7aL+gTmAQjZdlLMHC8IWyhjk8oF7q1E5qS6gn9t5gz97ykrG6
Es7JgHuLRe3qtSihmhbDO2QPEgjZd0jn2p3dmRlC52xvOGgAbk6LHdvfOI/3pU8QMnuVzx8QCPgg
BDJDa3FZScXNjwINLRol0NBFQFbXRw0Ck1rOEnQaaO7I4XIAbh6qU+Ov3MuD+TU6lIGB+KMDbKYL
aq//U310XnGSnN4ZdoNdH6OftccKSDajsMuPIo54ERlLoZhE+YyP4h5bF2Qxdmf10BGOv8h7XXbv
+9tNdYa4w4U1mvl3EZMa6MeQHFeylVgJHn4/S7NAyiD3FpOz75ujabDPIealOep0XMUFa1FgcINT
2pM/f/wS3BiOED9OX9Ij7/Q/1m+tU+wVT/DDxxqHY/oAhmnRnPzI6990gs/yCrzIGN+1FcFffhd1
eCU5hFNCHt9l8w/cI7eTLWknoYkJSkwA45wSP0NBR/LLL84R9io4mEztOXaAOfoNXs8OQdQp+ilZ
/BMfAIR4ZBUpNg/zy8+jjrpuLRSuyrBKEh6i7w35n2Z9rgjL978zxhqxHJBuptWjOm/kFMb4PRi5
TMlzPwRTNlPnixmpbR13l+OiDqOB41M504n34SiIHzlzRJ4sdhc3smfkqCQz9d7/3F/qzQPw0ia1
6aHcnhrdApvGa4bn/eJI/uAUHiSuLc4aHeBxPsp9zZpUElXQ59+lVWpXDxAujacVDsZ7ycvqD1by
LNuF29j99/vj27qnLgzR0HxQuIcqP2B4k6ME6GkxDS91JjN+vm9mI4oilPmkDAiwGGLP61NKAE5D
E6opCeTJ7tWvLPwRsjblxlsBvR6EbAaPBbAHkD17cRAKcdtxXC4ngdBbfPwAEijUF1xwLd8fycZr
AcVFQOY1vEFl4COuzahVJ05Nr+J5LewA+uKtBqwkKwrvTAVbliVqzjhZXaQOgrwBZBeF6K2NTIjZ
pM7SH0pG9Lc5dRdjoo4zHWIG1SDoZ0tZ6XTJXi+tMHub/lIxh5znaDEknLxg0UMKj7rWQaw1JaqQ
ASVoPGTZ71b82+avswG0+oLoSkKCgH7LtV2z9KPaJEEmzRZmjG1h4+hH4QfFenSxoY2cwuHc96WN
eYfIA1AVSKMiU3dGk1+4rBQZfZFL8CWOs5PVUQ7NeCokO2ad0Rvn5qUd+tXHo19BmQYtCcA1O0Eg
K7TDcN+wau8sK5S/dppWF0sMLypMPnz6yLT3UGJcvNsmzm2eWOCbolgTa3E25tgSaLedoQESGJnT
sHoUNs4qsh4ALBD2KuxyaoejrXDJ2wRHYm119VP3ObE6PrctAMOOkgDS2XTvZaw32VqDjBkC8JNd
x6PNRYwU49b7G4NAWxeY5UQJ3dzUIIZcSyseSQ11XxhODlFUxQrl4zCAvoPbSSz8zOauuDBHFu7C
k6s11Y1YQ6ImfjIHRlf65qJf/DZ1aKBnthdDdBcEFbJf8mO7Xz/vb0OWAeqyLXNJAm035irM9+i+
1Wcv6R548e3/ZYVu5RyqgRcKCcMI34aj/pScZgZAYOO+uFxy6mT6L40bq7xBtgzBspCYEOPWIz/+
MfWOkb7fH8rmufXvihj0faHFkrgWsCTkLkCfg+7gqAVFLM9K+29uFPR1A8+DoiC6ba/dquOisirB
URzIvJfrCC4ho9CwcjCb84ZXHYIT8KffwLCMJgyLqkICriucNHFQpasg5FVYS+zUrCzE5j65sEUN
KJnGKeUG2AIcCoC2mLHtt+ZLRNcjIHl4oKLd7nq+UqUjZY0KvfDrrzQ6zaziwtZUIRstoGUQ8tRY
kOvfjwW9qDWehHFvQwbuXVP/xX+G6WPGyupthKWgtvrXEHWXzKOkgKFlwT3+p/2EqWw2X1bOUUOb
lWjfmjLEc6RKC8rmG4CjnnRkKoUkeGxfh93EAMHd/jqhYMeSKOiTAE6aWu8VaNOuTpE9LN7VHNVs
UxK9+3uR/ML1S4F00wMSdKa+v4khuEKc1HXt0iA13gTlIUM/ksMEb2wNg5BEIOhBjvpG3aiKJD3s
SO6sRDYw90roeLBc96Z1DmEQmlFV/VzaBRCRerSqeT01bdenQfb+G1j8fWsrwY/wM3brd2PfuNxe
fSpetVNk35+/jUTktV2yZS+urqZZhEUB7UkQvUfofZb/m7Tr2o0cWbJfRIDevNKWYZW8utUvhNRS
03vPr9+Turt3ilncSszMOAzQAKPSRUZGnHPCkmUTsnv8vhIPaCOA3FbBUtXZeFTCJqlnAHVHBJvI
fF/YVJtuWHIBYy1NrjTvBtWLbPm+fpl4c1DN7rHW0YsEWuXm+GP+uD3erf0Cq9AxA6UMjGxquOjK
tURJL+I9e4dRFndS4bCQatdODgQlhMYojkNPBiu6Hl0NHm7KdXHqaz8EZLP/ftkZVVMIOJHOwaRs
Q/kGRS0hWxHj8/0fCfWayZxHE518kIe8PVNbm/7SDnXL8a2WxrMepb7ovPEmIz+8kaOBxg66TePe
IXpUdLu+JlQrNZYmIitiApeIlIll/BCetR/pF/87/xQ0G3z/9u92pscLDGax/rCNJYIu1Xpt9CGR
a06WUn9GudbXPkLBFX8P77zZoxNFa96ewes4AcbQTxGiv+hid8X7budWKaqmx0YwP5D/tg4Zw/lt
z+KFBWqN5r7pQYaDhfwVDPb8odstVrWTnM8IfR04W0dm6PaQrm/A9ZCovZ2FvTJPZEgjcuC6Xewh
UgbZTcbEfXdRpL365cxRDgLKtXmQtDAzEdqiAmwLRBO82Ax/wT2YbusfRju2f4QOegsg7Vrvw7vB
eflamJisrUOAlkOgviI+Qp2NGu/c5IWBmzjzhfZhqg6yvjdaRgpqwwTE2CBpBVAw2n1eEV3bJcvq
cgRQx1F+gFbLagS7sQuhbQAeLQQFIaH/zaq4cLbw7n0Vl1MG4KyH/t7Drh5OOFsiSxlmcxzgLiBe
IFRaGuAchQbHZ72a+aPgKe1pTByNJQfBMkG5vlDP9KlJYGJqnLY4wATHytRt5HNFhHagyxIANZBd
lI0lVTsu6xEQBZ5yDNzEhYY/4IDz7vOFdQ9KG5fRyhZ158dhX3A1sQXZb+O3DijkMTwPPv+yuAoS
rNnxQ9h1NjSKnNjt7f4psbJdbZcvvVfY0nF25V3jDKQMgRLe0+xWzHN4nYddTwa1/Qu1qdDuFj/w
VbB5ZwLRFl1PkUxXzcYK7B/lPY9k3KthskSnvrtVUg5gNTNkU19s2inWSxmNAJDNtHuzPvcHwdX3
qiXhmiityEr2wi49V+5ia0fVri3h/Ks9NPsIOWlPslHRt3lbdksXSPQnvjRFN3sQgD2LdmBV4sdK
QHDG4D6zcrBkOuhfjUQWuhBrCElxnte/ujKCuRblCHENUKO7mQXv3jrJogAZMVwm0O6kkxpz2ySc
KOH1VN1PWIfQSsddKpld9X7byW9tS4j4EUkcMMQQpK2HIXFTPafovOFXqR8pe0DAgEbWWciPrcki
Qg3ArCMhjoBmbSWd8zQIaw3VDN/4QLPe22PY+jrkkkmWFdAZuNX115UsFcSy5pHFQoD0NO5uf31r
JUCiA+qCiIhBcmL99SHPh1lMa9zss5s275rsF6GNlJ3NJIRtubxLS9QJHAcAhTkRCyG25j6KTIC6
bg9la7FlPGzwykP1AO//9VDUjON7vi9Tv2qdIHXK8KAV3jIwkjNbVsD4NUCHgi4ZerSuraRLGaCu
rKR+EznydDICy5AfUtG5PZatybqwcpX+FqoKQD1YGQdfqD10CxXU+9smtvYVktVIKyI7KkLQaT2Q
Bh1wJnRVR7bE0RxWhW8jukJ9GcEG+HBAv9FqhFGsqqOa4EjohccDfMKZkuAYrZvMFno53h7I1oqg
QAB2GngJeNNSA0mgWN7oAta9bsx+tAPo0SmHTtjftrI1XWjIDtlcvIV4nMT1dEVTWyAxjoOyxKZh
9c+3v74V/8IfwnsAOwb4E+0Rl44LFmUhm3dxEdH/1E+zOYSWuOyaGJ1/H5UdnycW33vKC8My8U60
q9dUeGJcU3jlXeGu+BGC1OGAgRmmMJzRYqU+NIWjcode9bqfO4Mx1K2tjdyAgZob4JAY6noioX1a
dni5pH4HcfvIQ56DJae7tSHwDsOW+G5bQZdC0yomRVct9XXhUL9nwVHIHNbzYdMGUSWEMhmS/wrl
N8se7aW6NEes+wv5mv4MZEAqs5pRb00VuumogBTisOMKWE+VjLaTSW7gaQk+GpLZdXPS4tfby79x
UKHoCU1CkjFDdYG6XcaSl7I+5LD65RsyGJCNUJA7560ss//ctrQxGAhTwAJyFgjfVTKjF4FQyJd1
nhZd5oMSAt0EaNJGA+MBsrEoJKMAAxre41cA0Am8WG6a8Sbueqv4rLpjaOxCVkl/axwCkNI6IKbI
XdAwCSVB/TvMyszPtWP1AYFuFntmw9PgLP5lgPyAi4lSx2qW0TU68yUAdiVzZLVy3ZolAVovYL4B
l3ylSaiqgRDJRvH99lj6g1IeiuyA+tvfX26gq0nTZAkVdnrvcpqcNOECLVSYCMYHDibGh9smtgfy
XxM0hinVDC7k9QZyqwW58PPRWmrXYDWg2bKCWBVTBTlzwrleL0c1dHqpZFLmyw5qSilS5ZIVa4yh
bG0qIp8NNh2mC+p3ayOZUDZdCDKBv2DzDq8tjxwOI4O9UUlELtaABjjIoYhQaKpPFGqxKBdZRiK8
IDzMgP49KC+qaM7AgM12MzICV/KbqYsFup0k2YwXKPgl1I1Zz3IR9TrGNPxU/2RPBULvHXT82ubH
P7hSiFYgsm/QcQTxg7I0jU01GGGRo2AW1NZHo9u3N9rW6lx+nzqRVTFwepNnuc9rx770EVaGAyMa
2zKhgoQBPw9OpUKnWrtYUdAKDUPgek8rD5C6HKa/XVPCsl+YIBv90q/UUhJOfJ6TDBASDll80iZG
KMYaBXWbqFkUGI0OExgF4m+MQi7/ySjwHgLwBFcWTydnqixWE0WrwT7lf2EUALf8s1HoGtoioeID
BjL1kMgCZNHmXMmJX+nE1ITv0li5sq17V5OBHMYtBedCF0niYjG0lpO+bXCiKddm9KQ/D9FpZIkV
bdVF8AZGDogUCiCPRDmwUVQyGRsOpv5AZW/xWxGCuvdQOZ4DM/ulsmTCyRpTxx4PMJEAIhC2AGW7
3mZQ9avLSJC++SYNd6z3aKnyVSUM5/Jd3qDNgBUHQT2Q0FFgpLaakGSVGOYAd9SO7A0+twM/Dq00
99V9aY1ekUCLCvQlknsyc/D2Uuft5UdjSYeXwVF24T1S8gCX7jWvsFKkgNJ9ar+iQGQlXrYfvm67
j60qEXhV//2tNGwnGNOwkHtkU8QH7acWm/1itr8g4Zi+6HfDe/Cze5/ONSQlH+AeGaa3VgMrjyaU
GjQ8oIyyXg21ikOBE1C3LBdrhL6TiUuyPYVmjDarz90fY7KFX4k5h+b83D7r1m3rGzcALjM8mCDg
AdVrGh6DIr+i92KY+oZo6527vHeZGQ5W/FuHPcb1tnGgCJ8MaU7SPkWgs51tOi552AGVMSmOOD1E
tSO9l5Hf62bPqr1szemlKco/JKqYVgmk8EFAKF8FP3uqEGiyFm7jWbYaD3Vq5TJaUrBhgFEX7V/9
aFY56i7Jgka1APQxYZ1bWxSUERQH8ATF24nuSTSGcTUrCqKPSn2Mzdgq7fQ53fNmcFf6lTW4yoGD
KjoLhrAxkyur1CFepinhch5WZ6RCNfNL81iIuY0bCap7POkpAKLhdR8iTk3HMMGToJLM9m2orS5x
bm/yTQto9EowsSjH0TjSvq7QT7XCaxPiy0NJRHiqv/+sQRz1lwXqDOtSFbYgKOM9O1sfRucGx5y1
pVmDoLZ0sPR1H0YYRCC+oZFoM7wv/2glLkZBbehhmYsob2BiqUB7VAzH2N1eiK3NBKyoSBi/RIyU
qoiq1RwZc4zXcgjEaF+ZQX1Kg/2oP3zetkOiSermkUkeFoVxiI+h3e3apeqBYpTaJCIDKNgapNSk
19vf36CnQB+GYFPxdAK1T6du0CpYyrISdaz3CfotPr/TT5Lducpx2Im28pCC9qQ+xafubvlAWtsG
ygFcdM4LXbSsAbZc89BCrvJu/6itBNXlj6IvEhQLuqCVsQm5u3zHoWaRHwJX+BHseF/0E6/fx0+3
LW44dBkcbsCL8aYHCZ7akjmBH3MRZmEansTaiksH5yvdhfuqe7xtaWvj4N0AQjXhAsl0shK50a6b
VKB3o72+V1BOsZoHZgOxrV1zaYScwIvoe4kGxGaqEvsui7/9LS9Gb8jLT1OBfV8B4FCRT89OZudm
epS8BOyUX7Ld+fxX+1DcL0fhp+QmoLfkFkou4HYI00sHdLjAcIYbRB8Rrbj+mkvqcBh8A2dr4LcY
UEw4Rp+RpfxUUHuccFlmTnCQfMHNc3TagJBDd5w8dOJO7+Vj/jY55V3wO7/rzqmLfpcvBkIFxjPu
O6i+NVFky12swRAtfBCFWGjsXgd5TuwqJ0Tizpmh8B2a+qF6MzoT8ETDmvfxfuLO4ycqlqAh7LT9
v9tz1BnXQIiKF7Lnclys2WtsJ/vo71cqLpbiSheV46suApAt9iG0d4LS/Ikxnbd39JUKaqygO4PC
Yal5x2GJgt4+kkgerFeqkIOxVMhKqYsF3dEFEhusd9G3UN7/vxuuOn0KkF0NBx02bPRkEa0/0Px8
S+z0LDrP4XF8iWvzC5rAopvei8cZ0qRe+nN4yXas5nJb77PVOlG7chH4sKl78F1kvF9IQVd47bz0
1N9xo4m+hgxHvnXT/3VAIfqyntkRzRSlJgOFoADR+kfPaljN+DwdDUlq1DYhGUz3OZ85a3pKvQyR
12yKVvU0Zma8a6rzWJ5m1rNzM4K9GNj3NF8cbjFqylmoMbDSrGwD//FBRg534lsLFe3RM86Fao4+
s2Ecma8bu+ibaHlhttYm6PQXMNvYyBT8HHbpPrQEi4Uj2DSDFh8EvINqHQ3YzbTeqKQFnIwGfhX6
UrkpOQDYoNH7MWC8pLaAI0ST57+2qEhNk+cx4AMcjOCU2QsUKnhX8nUffjGGyhcrZ7R51C+sETdz
MYH6LE0qmGBwU8B94fG910Cl0Nzb7pY1fdQZKzM14VsypPwPetN7FQTHuReZB0P/tp2toAUwA+i8
4b2rg6uzHkw04HWFMArLBPmcCTdKU5lOKN5PI8PQ5qyh/AzpGQHkFroKUcaosOoTwK6uhuLq5Imi
k8hmyMpLf6fp6e2N9D0SREgR4XFDrU7cR+Uwk+574sPkzzv1EHnjKfw1Pmqj2T/kD+hXbsYfoH8t
UHAvHma3RCzaP9W9icZjNrrQmLcn+Eo6F7hHiEH+9YOoOKobEz0NyQ+aLc01nBRk3NJrjombvshu
eie9JQ8LM4tClu3WLFARVpTN0ghyAaHGRl5y/xHYjcN5iyX4v/N7lofeWtrLEZI/vzgQWtPlWsN9
T3nhfkHBzWTJG2+IVawnkToOSytDYHWEicouzwawGGejtXzZTo/iffNYQ2W8h3BE6gqH4C3cN4d+
z/9grOMGIGu1juTEXowyywE9UAmBItsrtuylh86EdB1uV5bn3LqRLqaTvhfaPF7EMciQAXOAypYs
VuPT776HNzbHtzu9GMkQLo2uFhiJdFeDUjzhqRZY1Zt8QPuN8izvIS10mDzpSbFGd7ZjLytM2Sk+
Enc5z/Z0jnxgwyH8DTG+j2hXWEyl841M0uVMf7/sLn7f1Ibqf2gxojVavJlYGtjBup3vRVN3bq/q
lvu7nGvqcC7FUOd5hanoHWXf3OP+h7b5zHB9LBfwHQlcDCiUO2ngSdfR0/R5n+4nszUHZ8DSfqFA
vjfuckZQwxoVdSAHoZvrOIK9zlYdA/hFMi4WWZG4kFu7iDqSMl/psTHAyCKY3Hk5pLBxe3E2lKhW
p55WaFeGWMAwQMJCBR7PneoOz57yIDqqrbxWdzy6fVjDqThPryXcW//5rrH86NaLAUQFDbUB1M0h
b7g+85DSrKd2KgCVF1HgRCvl0mYMccOC8t2qGb1vAWqjoXjoES10qQJQEyHpoPHmW+AFaHqxQ+vm
p+o5ROrd0x+EyOEMk68tiK4rkcPz90WQW7vCDN9Yav8bzoe0ZBSIJBXIPfT1KRUG6BN9BFi7CXlO
4HkYbvRaSRHatZcGqBMXStwoTCU4FCrgovk7NCk94We+09zod8eb3nOJnLEz+4oXPSqWJJm1k56T
fYr0wF3GqMxtxY2r30Kdk2kZuALYgtQ/EU7Cz9PS2PPiFLE93ndtarYR+ef2gm+lpWATkuekuEVE
0ddbqmw4SU0jwiGxIneCOgtaHAgIJd0YQmMGNB7awIznmGF2a1lRSgV9DirFPEQG11Y5wMaHOCXg
hhiJebeYfskdoyBMPkH5A5ScIUusQQJZvALTK/oo11oJuExXPtTmFNhCAiH70if0X4aiN1kXyhT6
gqM+9U2chAzkejRj2RZ1JFS539Q20mwp1Fp/8N0BqCnGYm04UiIlBi+EDhHAn1CJ7DiTg6EJUB5u
k10Rm+Kf6j5AkiqydDSqeQyxeD8Wb/qjxtCo3WWJPTHmdMPHQqsRpQA0fFSAs6AOS6qiT+IQzLn/
qywtIzfDxMxYcu8bk7myQfk4tUDFrZ5gAyRUVCFz4FIKC72MeRY5i2WIujD4dpjzoIQh1NpB6CDE
XXSOKpEoZZxrliFqsweiWnOjDEPj7C08OiRWv8bZVhfGmdpYHNLAFAAFgGDQ6osaT8U16lQLRu6H
dWIC61y2h745MfOwW2aADxaA24O6iEGHg1UoVEUC7Ty/Fk7l+CBpNvY5U/JjyxcCHCgSFROiK0vD
RbUuUiJdR2ULHkJMbPWdgxo32iPxpg6GBITgOLPIvBoSm7fP2MYRW9mltt/cLUHIB3zqtxHK4Mhf
qaAQtHsWtmfjnl2ZIXvmIgSDJGGWRKGAotfBZeFUtr8NBUUwk9F4gi5/lMbUAmM9pz4YgaLPwgp9
AwMob4ef/t/P0/T9slUHIchQvsn284vs5V/5wbCyJ6gt3zXOoeSs2TH2ncUCpW7Br1Z2xfWU5Uab
NVkOu60JpoM9mUR5SDYzh0WE3rg5sOOA6AVyBWkIWpuFK/hOCFNgx4NTW9gcaQedtjboqPqZZWpz
qf4yRZfcQjHicAaA5QVTKu08brRu7+atpB6gCxAyxK0BLWzaKaBtbhsUAcq3mmQZ/mN1TA+co32U
Xmv+lmoQbPmd7Mb2basbt/vKKOXw9AKtBwYNRhuIPj92jDFtOCDS2xaYWySCVBQS1/sg0CJBiBIg
bjUQoOLJ/KhxSuXcvT2GaytoziBKBFqEuBMzuLYii7Ha6wUilEEwoOSNrqVSYrMqDNfLj2QxwT8r
UJpE3wHqPtcbsUI/vwZEufhTz0/BzFiIa2eG76NZBvR5ALi/AiUs8ljmaEsGJOxgxuEezlJ4bO3O
qsev27N1fcWtDVHubEg49A1SwFxspq9BtlQfzbPb3szwYPh3hqjFT/J56pcOI0rAh49mcFtje2G5
mq21B5IUJBUNkqaAKK/XXi/Rc9zIAbxsHQ6SfoLFesdtTteFAbIvLrz/gHRCOhG0arUXbCTZISDI
M5LQ3+DdtZvGklzYoGI1jteyqZRgozyo5osMsUgQxQ73hlPt0NsgswKzN1unsT4LeALL0i0UOGsH
3Zs5xi/5Piq3fgm1OdKqbJK2xC9pfHE222N9TN+j39KfdgJbsXEqd7AU9ER65J50cBpZFZWNiup6
Iqgt06d6lAto7IqcigbNZGgbm/kB4k95ZRGZNw4kxtLNfQQXyWvlNGaMLQWu8V3sCl7xvryKH/mH
4AjI9rD85Obx1LDNDNKj6Yo70OeplPQckNHQcLQVBO2+sFP3Wry7fWY2bk7SJwcCkbhKgImiEYXk
sRW0kQbA+u/+F953pVfVoHAKj8srE5e5dXYubNG0+rJL5DgV9W/ub1ETcLwi7HmFUZrdqPlhSBgP
aNJg3qCZ0voElUCVL4OQ5kjA8rOZ+dGzCNWA4SNE1+PRHlj01+sbjZgD5QaXKCaRfviIei2XIYH+
5tkOT5+ZwG9uL9KWBYQc6FqBUg7aK1M+pyoyYL0lIffn9FDKZsPv439wo11aoJxO1xcdakVi7kft
qUydobHyYF+w9LY2XBsewNhjEgSvwYwh++PCtYWZMikSh1cIsL99Y83DSUdduPYLVteJjY0GshfQ
3rBBXiOUfxPFOeeSgMOrSvBAXkjKw6Db/4CtKK2sUMPRKiUV2gVWcuGgFCZSQiLaDLK218akodce
IJ5YfkImpDxkOMlNZFRIwpTZgZ9MTnon8C7tvmfcnhtzBgwfMHagL8AYT52aUF5iXa6a1P/ZGd5Y
nyv158xKl2/ENMCQwgUA30UonpS7LfhK6UQVwd/sVTtG6Lc1T2Bb4nSokG25agWgCEO7dAGeAF17
wKsdcrfGsdGPf24fxa1ZUpDcAGYKWVDkWtZbWJqaPKiHFDIJj+BZzbIpNgdWUWVrJIoMlhVAxcga
0dJ6XFo14hzAhvBT0z/qR61/qUMfBPXbQ9kwY0C6gJBVoIgG1P96KEVmDO3UB0gYFzZaREiQ8rJz
429HmWg1SJhKWBqIJajUw4zLxGURG+wq0YvR/jmEKrZgZV+3R3L9KIMRIkOIHisk+0RtqzzIJj4J
I7CIgDVZSPKJe084h6iTPcusJADDGM0ezhu91AEgzvwA4guLuSDdMJpBZiHf1QAdHzJW6dr3Q5QD
3He8adAEBaDF9SrJYa6i/2Vd+DbX7j6EdH976jY/j5wdKgdIoEOXY/35wRiB5kTTcMK4hjAW2Df/
gFSCERAyBlwL4gz6taRmAPC2oVD4c+kYMjExFO+3R3HtV9A1Dy8yAzx+osxP+fte4Kol7NXCF8w3
Vjbm+sSvv03+/OLSitV8kaNKK3ycd04+IdvY5icoi9wewcY6iABjQi4VTf8IHGBtZeHaVO35pPCn
zhueOOHwcPv7G6MAugUJH4j3wX3RZb1W7JdSJZQYV/wj/3xjfH3r14OEAdlikKDQK4+6o3IV+kV1
l2KOBsVsvxK+RwNTxk7dHAHyLoizQHq7YqIbXS/loNgVfhXa3ejF8nlpXvTft6dpeyD/MUJY79Rx
SMDkncEXLEgVrzPceHzqEoaJW+MgJqgbhFcTMFZyjANBEFLLhXyqwAFgnQjWQCi3oSScpI0jsSI+
wEsZwmFZnNtzdX1/IMtC1gICad/tRdZbNgsT9ME0MFcT7wtQkgIbCFJPv+Tg+badrQkjvbNQiYLE
IK6RtR1pLBetqpvCX/Rdldxlx35x05RhZGO+ADZHeI2NBd2Gb6WZi1PeqOpSayPyovHQmeI+AA0k
YTANNk0gbECHYWTcINxIjWPue7QPwX3bmlpgy4hNrdsTtWEAAS8eIEgZAR1Fc1D5cKr0PjSQ/Io8
I7lT230RvN42sbEWMIGMFyqCoB3R1ay0F5uiH2PctLyn5iCZv3cvPEsiecObr4xQMUPWllExlglJ
sQz33J9/NwJqFfiiM6KCw/W9oGOoeFp2A1QgJEZVZ3MlkB9E3Q8RFgoh66VWQ9ToZxErYRf8WRju
S1bLp80pInxTlHNAaqYlXyOx5IZMRZ4z5Xeppfbe7Una/jx5bCCcAg2UWoE+6icjFUJEuXAdp/7p
332d8k09WkMv2YRNVAO6w8hnbM08mPFEvE9AzERrKwlRN0a50iJ2BlouPufPKYvqvTU3qE6jxAlx
e7DvqQ1UpLMcVA2SGPxoISfFgtpueFU8v1CcRnkB+pAaNfW8glg2lsPSj4yXJjCXfJ+gNca4k1h5
xo2ZIv31SNdDMLuvWmdPCd6bopSiP+9i4T7VctMYGdieDW+hADdAGgAg+EeydH0MqjBP1LxoSoBR
DrN4yH+1ENNknOeNYaBnAoCaCP5B67nySEqQFKWWNL6ECFZbXobhpeGc2xuWZYM6zmB2i62UpA26
vEmWV4M9IaQMj3G9q1BRQhu777ISpCOoCKpNNLWbpaGEyJUwmx1rsVmfJ4+ai+tNrtU4jHp8fnRa
q2dEZhsJN8RlBjLK0LhBT1q6KFZNYz6puKf9ZrB0PO3RXudlqCF3DT3auDgJf7frM9iu37l3UPmJ
cjutzioMehGEgTb4KaAOmTtW7qhYS3jiVMaNSqZllZ1GhwSIIeK2Q5tQ8hinpi1qgbiHeoSfZa5S
737NqRfsWskaZSdmlfuuNhlKMdC1wd2NMATK0dRh4Qu1TKZ2kXxDcdTRagNvZPmWq12AqhjkdHHc
sV7YbtQumOM46qW6EH13Aa3t9hm58lvk26TdA1EJU7EX1lPVL2EeFGMnIvhwKs5O0Ff3PsqOL7et
kEm4XBAshKoQoVQdCGyiCry2UiV8AEmqQj2Gr1rluOho5Ayn4e22EXooMIJsrgDvh7sbQDri1i4O
C6elfS+Wmn5M0awptE9c87jrWMonVyMBZx3vJST2kdwnYghrI7kkT4uSKByacbX1y4BO7ztesLjE
C1j6slcpfhD4FVwkcMXfLSLpfHjVApqjIzIkcuqdW59rs/iYG/uQ37Hke65KyjBFJOLxAkcQjec+
tcNk4FnyeIRwQBSYgrwXQjDG97xs5vfGQUBnoPf2MwhsN3govoT0/vay0Yf1P7aRAoATJZ2xKdtq
EUStIIPU3ec2F1ht6S8PpWAaiTeNZs0qXJGX4GonQlYCTohor2jfQu/r9dODOBQTDSR40LfBv6lP
mVlbkQp6DCvguHKv2B4SPB7Gh4wgZDmo/ZggydyMTRjDeU9+cFCtR1WG5haHShRL7u27lEAPC886
HYsIdQGEN+thqcncxmXRonmsVz9KP3kniUyz0dyH+iND8vmeBfC+XjQSg/xlj7isi7OWKnObcC3s
obNL7Li5gr7PzYPxJTPaY1xhhsgk4lqFDBC0/bBHKUM1OmNWWg4IsHYn3Kmv+qdqg/vG7xorxN+3
d+IViJoYQ3KYXIX465q2Pip8WLQLATXrD8m9eghRV3zMH4dnwa8hiVpCL33e9aw9SeIQevGQgYEE
EeQmUS2gshdaQhobECIOWKHqDNbIeJ+BGNruJYfFo9icz0tbVExULckkZBxsjZZBGnm35g+8/kEz
6CxWBo6+tshsXpqi9mTb8GLXES5h6yjounV7rehrFx+XcR0iPYmGE0gxUOOYla5CtM2jSphZkiMW
TAnzDUeBS50IzZEO8FiW9Q4v26xHNwgAd/XULD5r3Va/9LcKpQk7Kp2/rUuM4RCRQ8ITQLod/Pa1
tSzvm3kZBQyH6KH4Rm/yXnGnF++i3X8OqTmzoPXX99jaIOV1Kz5p5CElBp9FMKS5F4CSHWl/e5E2
rjB0hyD948ljgvSCWg8rSfSyVgdUw3XVzB29eExddDDUXpevMLUgsMIwR9aEOkgrc5SzWMpQiBRO
Jvpqx0XLdtOvEKC10enQ8iS1hvQYJ25b2X19SN3bpq9iD6zf5UCpMKqCUlo+GQAkqKcq8iHY/Amo
jP7x74xQFwpINUscapjNqfV+Je/pG5CtweNtGxuhAMJA3Fq4JpGMQopwvWQRaGQL/s1BGZXQBnOx
P/LDZH6BSRJahaOgEyGrEeYVXh2bf2WS2iVLGs6pPMY5Lq/B5Q+jwzvoHtOZ95Cq3E9QI1Ls24Mk
E7XeJ3jvqIBda9B2gWoFZVDujazj+hJ6WbMldI7Wn5fqrPYMCPm1r8UDBMl1vNLxwCXpPWoq9VIo
0Ehi8IffsvggW3tBM8N98VgOJnS9obbEOG5XZ/rbHrYh3qSoq9DFCD0v1bTWhQH7wyq/ICdslnbV
2wtn3p6+63uSMkRtRKmXEzEwYKjM7Po1t+R9/GU4IKs5sfXyh7dTl/F+uDpelEEq6g7DOKoHHgZP
y+/7yBYOrKv/akcQA+hYgWoaIoorBDSvymE71uLgL7/LGFripWg7jEm7ug4pE9SFwpd4ndSKNPhR
/Ji0dtzcy7LZ7fxgMKvMHF7DHxPaDiufnPsvDVNesVLqcMlCGFbuRAO9X0C5i2rrx+hK/E45vDXv
oOMyTF5dntRYqfUqEfrmOZnONEJHvtw2Ikv+WaHDsd09GoUXiIwdSU7S6kDDnoR8KkqJqG3g0K1P
WhsB+JeE8eiL6AG4V48sVNe1i6IMUNdlJAlcW8vR6AfTvqr25eTU0Vl6H5+BhTnzx5f4Dur9D7dn
cXNQyMwArYLHuUwXHqq4EPOswKCCyRJNhDgNK97d2pLgfgA+RkoDV7W5qMgCcUDS3p+FXzzJYLiC
1ZiR+ScDdlD+hSExLJJpulqn/zNIqmjrdYqGdOoajRi0KrQIji3to9PMBeT2BUV5hpffcof/HR2M
UTcZr/bpqCfliJts/mOY5vTnneHhNywAQIYgUQMyCs8G6khnZTLGsVROeJwMzy3YC4JT1VaLvj05
w7VfR1IGcGQG4lDEhqAL0X2BuAg3vxIPk9+hIyvURYLS47ndpJoLGBP7ktWjnGmPchrNNI3GLHWT
LzZnAW3pLM2whjOfn6LW5NAZmPUG2vDwq/GRw3DxoBwDQR1HpZ/ASB7c1kruyhftXNsBmN4Cadlr
fuaAav9deSxSBCWK2NC05JFeo7M5S92kWV+MmFW7PlXm+4G14a8f5msL30mCi3HNIZQzKxnrBvip
KwGP2334ymH+2aHXe2CVP267jCvZo/8M6JvIAVQCNBfW09g1cpfLI6ZxtKL70Rv2ONLoV614LZJu
sg1pn2PrNU7pn5cJ+4g7KvvcLt3P2z9j41xgWv/vVwBAsv4Vc8Y3aTjgV2T76nl0grfer8BKuG1k
wz2ujFCHL0CmsVaAhPef7y0WqG5jN+LbQO+TojK0RagAB1XUYe4M7Iue99rJhmxra5gdFJVZ2lAs
Q+TPL7ZHoyZ6U40ztoc7cub+0O9Y2L2tq2s1FrJYFya4SRzGNJrIHhetBNtBcMEZsKP3IYNkIrp+
Jwwnf534Inse6GeghuAc8X9ri9Icic3SC5OvPHG75wBhPJj897Vt7GPGft8e3IUpKpIX8ziL6gmm
wCwU3OfABm/bOztwi1529lkq5FtecTUyas8VdVwkiL0nnxNA47WExVZ97g+X29VDYbE63V+fIpTe
ANJAEgVPaPin9TSWbTVJYSnM/s/M7RwL2iKMqGnTAEBFCHxBV8GLYW0gmHkgrkNp9qWf4BZOiYW8
+X1/l7C6tVxpjIHpDdHbvwxRG0LkO5mfZxjC5SVa3UcItbXd/Cqh+1d80KBhF+9b96txNNWsEebY
xv348aT+7cua/AhdAboYcDyooa5Ha0BeflIaTKeo4inbWPKRswPG1r+SKfweKSDMpJSCD8rUNcYJ
WVx1vDb7EwTbdKdzO6LjYY4H3ZrP5mIpDkDA0H9onAIchRSiO6p5KMxDAz6Khp/zD5aYlPiQWgSG
E2x7ag/NQi5LVVsj/wxF3+cA3N5jgCbDxv1tX3xFIET1CwBkwHAAgwPtgW6YoY3ioqVFukCekTPv
in3n8k7pLPA2nPPVu1Jkzb7AZPVt3K4rs3SJJExVbiy6fPG73/rLqFpJueM0d9dZDVF+nMyYQ7cQ
xqm5zpCQseI5T0r9iFkM6nJYskWs5i5bII1YOl1kl9GuQtzsBE/Ro3EIrKf+qXiIvlKWr7t+o37z
ZgGYBQ0USQvKkVealJdaVS4oXQyu6pyauxQkI/y9l83A/EQnFKY64LWHWJukto/eS1BKGavF5y3h
KNvaAf2iTFYq90p553vzYCL/d2B0z4JGC1PIEMJK7xR3ovW8mJG17O4ePwbzLbQFq/AkK/NKcHgk
ixGpXOl/ENuoEJMqMfp68TTQuWiUABxU2J5cvFFfl91kVrtul9mae1eY0kFANzTVLQ4KRPp/sDz8
hmNcW6fukzHs24FLYF09IPVv1ZCijNz41Ow0ZFImCz/ACqzGlk/JidvLRyhVm6zAmyzh+kmGn4Di
FK4tdEGAPsjaLeZQpyjDtsYRckGNu5tc3QldxW6dag9ml2Cjpo0nGsIfERV7s0DG0WH4jq1NBowr
ikkCAHZ4yK9/QapIcztEw+KXr+hRkj42z8W9+K4NdnEef4jHzpKsAe6yOI53TN4p+fb16P+yTT1z
NCXTC5nvFyim1+bsiV4DiZ5pH/wZ/PYB17tsVxAGDa33t8p6VeCie+tzNhPnxTu/vOjQhDasx8x8
D6037xktvNCZHOSz1nLe/RBaNf65OYuuYnXe08t4VB9Z3n3LI1zOHHXb9Ev2P6R9V6/rONLtLxKg
HF6pYDnJ3jm8CDsqW1my9Ovvoue7MzZtbGKmcRrTfebBJZLFYsW1DLkssHMF5sy6dbHJeRM59PQv
9wdNBxjFARUWDXBZW5eDaTVUY83cdKq9B6DI5rDiYTbceDtQ/KVsutAA+DknHsUzBzWRWzU3xjTc
mE/1s+jGgEtr7dw72qInLwGqQNwYE+Ejx5zeuPkQi6YEdJuhqQLJ7ku102JxOLRyE268Knbnl6Im
y+FTfYQpz1t7UZFpqb5MHRFDB9hpwp6Hu3HD6kE+ZgMw/wByUODBX8oXikgZ+6ILN2srByO0/CwE
2fvhG/P9S+vd2o5O+Vjvu0Xqtz5QavZiwBuJPQH/MIeLJkdgJ9KCJ/adeVCkrpKsUjNCBIvgWd0l
HwDN86ydvBhdzUvuW5J72ULHVP5MEvJ4rzsR2QcvOnkJJLvYj0sAPjmyNwBaOSWzK+N2cCzDdYiH
7Aql48FQIOCO2UAiEas87I6CtVEXgqe9tovyqXLRo/SCHrugfDgspH3Mc1Zv+PiXQhk/EVAsIUbQ
o3DT3nfreQHdcCkfwsHmdV3c0kALA0k4fQOLw/DWpQaEZTd2mHwXNsVEwm28H5bKGqAL20ok6lJc
hn4cAKXoSV1HuzAQNrxeCNbyIyWG0AL4AVQ8YgDG7h6nqGoA0RZtm8edmTrJVl9m0HQs9pNzjrcl
oXxPi9yU2uNyoRUmGA5VLGAJSHRvgHrq5U7qNGu4v0A/xQuLmWGCgd2dtW99jmzWgp1WiZlSpDih
STBkl7Jz6diAAgKrBKQfnNNduOq32RNmf9QlZvM2aZAH/bLaJiLh5rTYh42KRnudRdk46Hge87Si
p/UAmKsq2mpEarbpV/USvlU7cNnY6K9ZzYoH6CdhozxNnrDkdYSccIPOLzcrnL3cY91PZgXhtdu7
hQua2V3xgTqonW2TjRaDAuRjWg+u+BAI+0Eg3KY19m2CfEwZoKFHQeISYRFz5sphBPJsr0bb9ndY
zTan7/JqFJ7+vIKsOJ1NA4sHW/+PMXcAtw3cMOnSXFSeuZqdYtVuNX8ruPo3pmHBELiynHlb3aUg
bAjhOvo+YiAEZPnWQiribzW78uTwPZS5D7OR6G1EWwKz3KaIjToqj8k2BmGcDbytlw69ImjmiEmi
oh0YeczKVXdHF57c77QWHdBql+uwtTn6flKqi3NHOI98NOqNAKvFtjNKJ2lyXWV5fdwWpIQ30toA
uwHgjYyefN2eX/F/v3/u3yYnw0fO5KVBTSZG88fRBWA+AlSd/Aj2QF5mFMGQovR7Yjkj7LvtiDCC
68ip4JUCi4hw7e6J+4r9cnigImbOQHyPnp/Lm9p3wphbcTxtJ/t9ux4c335tnPmrdyMfvrlsg2X9
JSHvAHMnr6pLdt7BWehLDdP/u8cdeBoJWb4/Lr8GEjsvA2qRD3d3CnFWm8F++y3IavRUopN9YXd4
wHLbpxmVQFrgPxvnd7A/fns3IxpQFEb7V99hQtRT8Ndv2ie2Gu3GezDJ0TZJtsxJAFdQ2yEcWWyU
xcvovB3I0yYnbm//rVWn5tE/toSNb4WhHHvViKbtevu+FW2gKT+XZLn9fl8u7rfOdrdsXPyzcVer
j8Xmp1m8+pwn+AQm89cXMF5SkRzTYpTwBfp75zQb3V6+77wfz9u7Dgq+FXlwB7LQyYK4vhts7Gd/
4xKyJyuy+HBMbjrjyphDuc9UhB2V0SdVjYwZX5MBtO/VAIzT3xt+ann+a7mMR30YwhC0RBDgPR+g
WtvXXYmC6TojWwt69ogikm1j3a+ed9/hSm8W7n612Dy8AG1j/XQHPfjm+finSVHmk9A/gG4nSutE
ge8ur4UhGOmoCXO+fRXI4DjdMloDwSjId0fnYBLNBzy7XTvSovHNJT6pW5gRCXFJnAbpgNr7Tbfd
0+HISYJcPW3o6Dk17ovgfgVQHuM71IaFgryVtls9Q1P9o4WBWqCsmUTnoVde9RqgHRWDAhoY5zHy
DGeZWX6tH4zqaFXdFiHpBCsQuZltOqFTbIslHlU78ni2/JZIlJFhRSFVMkDUd7njWjXHsiGU/bb4
QMas6pBd0Vw4ZdO3th29kIi+lZJY8mKLs6useiNPj/4D+EeYy8Pwxck1PYuEJDD2dcIgp7sBb1rn
Nj3pdb/J/a7n6DlPEHN8WpzlRzR9YypPtdt+p2C0bXIb2dMbTnrhysdFbRSJX0Q6mOtBdyPLFFlM
sdQchmHeN18WsBbe5m/pQVxZYL/ALN1SXg4REUdifQDi7rF/BGSf9/eNvkKqOX0A2mLpfmq0a/Dy
MFVhjifVPM77cRXdq0hj4TkWAg3RzLyonoNkX8D7spatn24LjXOepwM7v7tI0qGyiHEHDDahYZzt
yKl661iImSDtSzxa9WpclKOb7sD4ldZezm3Loa7slTQU8nXM7qAXgk3lKJMUK9UcSnupcUbdSx3j
HRFE7omb4enIk8b69JRiFN2RGHgABg2oaxlLCaLsJp4PVnRXAbQhwpuLWffeKdC4WDkq1zlgI0FM
LSJBh84mFEROEzeXp6hZSSiaWZ/elc/xW1kTc1//1E9Ht1/mK9PvnkKK9M7RnKvtRFoM5T80poPF
Hk4d40mJEw60VvR529u9OwJEFsnkpQQwoV3BuSVXewlJtHObkqej7dhg9rLQysJIhkjcKuToHJdC
kNimJ/q8LhbWJceAyoUYxkedLAOAzYKABa2OTuZnQGHkeJ9X9bh/ibBoVx3IxZDcuDwnKzEKUVAT
cdstcceRMDBJ63xFe3sFEOrN998ndHs9/xbGekexpSRpOWPbMj92LFve8JgLrszkacP+I4B5e/Iw
PSqTeDqX0QUi60Z2eEAbVxV7ZsfYx6YWrbkdx1jcGg9dSYrapoQg98cNtu8l3IEmHisbnWQfr+Ng
/LLuQjQ4gcjRM4Du+/d2sm86+yXMo9BpkVwXYypuWwB6U7HWKnG4OR26ZxdGitlTxh6PuWa2BdX1
zhmRc9U801G/iIzBJt56bt+q/5wec6vKKCz6IcV6JjtapwAoN+5kX0AG9+9tuzbyzIqYayXkrXpo
DjhBzD07sxMjjS8vDx/DgqeOp8HLv/aOsUjo1x4rbYCk8M46oepnvkSiu+ypWluBvFTs2pNfQhEh
G2/siXcTmNgsqto4SWRIlkFKWK0VzLFw95Gnf4ztmIHPUxdHnNfsWV5x9JXPcJ/ZB+C50a60xtYD
a6+2ttU7EXd9Vz0LJ+Wn4TvS3dRjYdJE9QEYZ1qcU7UEYfIqd+Rl7RgLE0Ca3GOk/uPVMZ7JYsyK
LIdTezAzEe1MvTu5mW/4oXPwY19xS4cHMH39csLonwmjH3PmUx6AajC3KRa2vPfvOJrPWwhjMRo1
a2slwm8PeE4St4Dej87RRbdi5HBbPW49x/A3DKRLkTEHHsPlQixlKAThUItbkAqhPgdIonW2r7ah
ze1f4UliTJQqDHAaFUiir2RLQgd9iqsDKru8W3XbdJytiTFRUlooYk3XNLrDsiVoz9r2gJhoFuX/
4mGcCWJsVBWKch5NFbVRR0e16XNprLp/vnWshTr0U2lqWNDgDMvjMnXQvvdrg5L6nqN6vDNiDJJ1
HCwJkNXQBq8kNRJdVoCkm636vA6+m6/I2c4xVqnP9fwQZlhRj1cxR+AJH9Du7kTOgm4av/+IYWfA
wkrowXuJ9Rwd+vjKS4RCNs/y3LDiEuIgU8f4taEjfXp5hSpzANe6dVLs2E4hZNoUL//9wVzIYA5m
TlUt6s2TSrckdZCRIJQjl/da3NivCzHMsVRWpoG5o6HH0mKCU8TjN/pcS0BvOmOpz6WwHVKRmE/J
nLTitqZt83aH2oWEysXBT+xJRh6A9klz9o+asb9EMo9DnzXA1OmxMGWn31G7KtgHP89J74jO6pdn
F269e0DDthDdoMSLZD2zj1LYRWk5GPTdQ2c7BtyOuEXGR+LkXH/sOheAAcczWWwpZrTSzKi6k6wi
GAY7usdkrNMidkQr1EZ+CHeSXX6D9mAlrsN7rrG9eZj/WSqbSSqKtrGU6CSemvXcabf/us21N2wb
O0acxznLG74uLa9pdLCaznAzdwEVPylPBxObmxAVbhMqAEggKmg+y21eDHnVlgQPhkaraBBHaA4Q
TeZ9lOI6yRI9lfCWyHbugNvvU67I+Eb5oyrbRAER/cafoshZ5FWhiZXLvJbzURMOygi5tH3EstC+
lyDzO2/GAI/aRn6mNKKLsQcFWrjrPmibW8spBl3neOjSaf827cWHa8Ao8SDJ4FKZQF7Qr7RdFTvx
Y3Kf3FMTZ7gtcICnkiQoC9wfAlru4FmJm3p9Jp613UKbR3GXZdI2xohN52ybjbrqNonveVKwONrx
h2RLvzPOnTvNe0ulUVtDAR8lJwX/vjTokjaWsji1OPM7sEv57TbGgxv69A7LREa1hqfSV3W302mf
SWS2WtSHKVKSDjwRsa3D+I628TAuqD9x8FvQBCCqQ7ZEIsr6CIJJGkWGPqAddRJ+hV9IfNUePzi5
aqVgPoqF3E+FJO6EGdtg+drOvEP2665fzZ6MPpLYyUXgJrRfkzMsKpS3BkTTNRce/ypnzH4CY7bH
MEn7UsUnHJ3cieEmlNtwLy9nG1AnWwEXQnjkveZX84WsTMa1R6zU6sLUQ+1dAPRkvnKKcltncjSM
QT3whiVueauUtOn/axtrYYxG0UbFbKTtu7KO4RTTsaTKRjHV59jNG3HFhSDGpHQz2BVzEQtTcJ3K
oLUFFO1AYJ4TTApxvaJbSasLcYwX3vSFFc50XSNK5UecXYpa8oDlFfsQ9gItiMt/uEDGHUeQY4Cr
jZ4cLguNAdHAbhv3B39yQP7Mc2G5isL4fZZxDFUhhHIC9sIpAsv71+mNGK8RVjxEmas6LquWjFE6
dsok9AZMRI+HaFimJrG82ekcgUQuIPr8EEZAuNPg31a2AeWJnByJJu4eU0vEOlLn2spYKjOSk6jR
car9qjslZUIUyoYdNVaqI2wlu91TO2A5AjeTdlWzY7aA9Rt1TCVYBb2Z5l24qgOYQlchehC9dJgC
qrDrO+TYdqi6+JaNOd1hlT/rqHXbnVsPxFj1To62lMiu/scE3Lm2s50TRT2aljZAGUr3uQWsVOjs
F9od5UDkKPkt74cOFUpARwJnF9vgVoE+IsUInrTVMbVrnCzGsBrQVJD63CwqTxaj4Y3Qj3qbDNQJ
GRzp4ejR2afBofb/4Ef7jhiYB6HPYooLbXDTR1Slr3XtP0tlVN6Yyz5JIojvVxZaLpC1xaOX/rcA
+f/Sqv9IYTQ61ZUwORywoaMNt9k+7JI7ahaBcrD7n8KQs8Njn1TYeul4ACIFsi00qTk8hs5AX08c
n0zU/y3SAjcUsHSBOQc8Y+b9zJUc2Z1J+tdtTTFGMGM4JHJxeMsB98H0eGjdN702uIyAywO2FmQy
Z1aMBuBcR0FCB9H0e3TkZ6VbPtJCer0RJjepiF9tSy/elojyhIXG81lvaSzeUvTooEKIjCOTcOyn
0LKKKpa3Fm6GCQ2lAAsJHht46Zzkz82H+1wWs7l1b4p5pwM2c1ogXN5a9hHdC+jk5Qch9J6xF+Fc
EuOSyElxbNUUqwJcj9d+DI8G+hNC8Fp2v83HIag9cJFghRMne3LT/TqXywQ/sDNp3Q9YYeOEd2Uw
wCfV1mAk/jUAFaD8iKRDq8D/YN8AOEancXVghbJGPgxDKWu0XsY7h86MXbmK0BmiLOYjEde84PWW
gTmXxZygpJddUs8dtMWnlcjkp10OC1598NaLeS6EObxBw3hUVmNB9M5T0wm3fqHBwft743himLPS
mnYMo/K0bxkS38NqdGQSurr7t5ibqY3z5TBeZDNVslEcBhlV1WHX3inryC2RJhoW6kvCQczkLYnx
IDt5lI05H6ko+P/gNgS93BHazjsh7poYxzHBG2dq6NzAm0r9/cilZvkI4h9pW/8vmbzz/WPe1KwQ
6lKKsKjGOTpjkLgxcvuxD+ftHyoEY4nLw9xirAmLAjDahiaEqN3HonhmkJ7ClXE6u7DM+1kClgI4
H1hQv6JvWuarH1NAg9QOReoeYdNcLqxvjhbeSFSj/eXfVoIFOlWGUOraGEJpvVNEYqaw59XkNBjs
+VvSLb8bfacgBwMmAYDgTOa8jGLu41ydZNToxiDz0UmwUZyvDiV4dCiG5OMJF82tHx4i5+6Ot7U3
7NOFbOYIWwFcmKI2y9v1a7WX3WwNPAc0mKL1Er1TwA1K3cLLF7y9pZaCOdALqcyBdkatVPIRK8b8
ji1niDNCnGO7KfbHQIeTqTz+vcW3cmznAtlMT9uZg6xh/m9rkK3kROvK2y33bhW0+yf/m7OnN2zK
hSzG5KezCU7VFIvrXRWZrAQp0pRgPpxz+W75QRdyGKtvHY9JpzZY02tNqjfRFlCTn5fLH9qX//Ym
e6Vzgh4J0f7L2c0bLhBYB4AMhjEYtPmxeLAJOmIkzH7R+3hEhIZGxm217gJav+a2Hag3VOVcFmOh
tTZTDlJFZdmn/CiGAVJ0EXVgmxsWqFY6lsCPgKg1ZvUTwBIYv8VYLODXmZeuL/qskFJV3qqLAeEv
6m7ISC3vM8R5socEnSPi3eNs6q2beC6TbsRZvVfL1IMKMyBvpV14V9z36GMVXcV5HMhp6vg5B7h2
Fyju6HME39LXc8GM+QlBIYpRXElGn3K4ytafmRu54pbau4GAAs4Zndg/BvGI1gGuJvEWzZifQe5F
EKIp8mnYIQswSANKESEAzhYYRY+UUlD3FBDj4frwTAJPNGODVKmSD51BLd/n9lNx6KDUYrFHovm4
eMDIPs/I37ozZ7t8us1nxwuIr1KtDtjlydYXAGerye49d5YYdYax1WHpGxqfrUfy/U83+VQIOBMd
d4oxSGAbwzjLhKKbQObl7nGxp1H1R+loSAbe8cJQjk6dEr9nItVGNo6ohVELAQRskmIgsEf2lueR
Xo0gIrKWgSJJG1UpfKrJ2FqjEZK6PGhUf/KSpJiw3nm7hPwAk6BxdYkOeP5yrgs1q1e24UwkY3aV
TlLSJMJuovCGWnm5qpE26FbNve5XNrdCcsv8nS+QsURHaer6uMYC4xgZTm/7GJ2uhvwqfmkrweGN
tt18KM/lMebWGoD8WIb/pyuqDdxtt7Sxm1Q/c4C3/vZA3P17R29eRDTaWhJYytBEzdgfAQF13Qm6
vD28RqAxH5zqBR2OteLqPJzJm1p5JomxNllfjpZSQ5IikQIjMxoi3ATG/Kv/TnhATDefkDNZjHkR
9aZp5IMpbxOMHW/uxwrDTP9o31gHtW2jWdUTrKbq7aNMpoyo36ZFeeArngnhbBw7z6klUa4ZsUGj
l6Qg7RYkXNVElMiefJl3SKfH9eqCAfYCg8uYbgdi9+VDqLfjwSrMVNm2NaqRek2KyK4TInom/iBR
uBtfeCp4K9EOXgZLFA1MpQH8hrlmmjjmlZTFynac3MIfYY9VPLvtVw2MRBkxmvXGE3lzS1ULjCUU
thCDdperbNO6Ufs0U7ZW7Zg5EVXnoJHke3pMn448NoJb0SeQ9TEXgSkyYLqy6FJl0pqAy6qUbf8b
3Rf+4AuBEhyfs8fMUw2Od3hzYf+Whfbvy4WNQz9ro3XAVmJ6siTSo66Q6DH6Lp3/Flb1ZPzPJDHG
X4gAvW+MkGSatgbwsa/jb1WTXPb+vme3clRnu4cG/csVZWqjyxmVIxBxm7zD/9RxxwpUJLP95DdP
7aexHAEo//S3XN5GMg5hDHChKswhtmxI2KA93zNQBd+n981K2P8zUcyVExMLg4cp9EN4yO4z5MPC
AykfgV1cuv9MELWaZ35BKAAMNOrK05rMZ+klFEiSEOFOimyJl3q7UfKmlJG0yZdiTAIo6VKYggag
DuidmBN2p8VkFy5Bpc5JvWgRuZIjuK1jOihOkmZRwKXHvOdC9wB06T1J3yYHw+iGUQNSIwwMSKAx
4QrEnctvUY0h0vPWyANxoX31ixn4BKl7PPjKdnYtze5BglW5E+8u3vCPYMvoXBLlm4RFZfbbaLNq
NGO9CpKP2TvsPwV73KsYj3RNrFhew6/OnwyHd8o3MhqXYpmHtjtGnQpo5SoQfNFWMDOUPcnLZHFc
W26W210Kj2lG7ivG9DgdSQWgNNpbTLd8UVuONbrRYnL5KYydnacqmsQKO5AuZ3AxgJsNbz96HgZb
fLW29Sb1f/2DLexNsEr/res3sveYpQCaGmZfUEm76m6ZFbFAp1tSBwBrRw0TMH4YN412Mqe8dEvP
z+WwyY1IV8BzlkLO4OWP3eOMfIBE0p3g1s4A8B/BhcJvY/Trh8Dm+JhI9BC7pl94h0X/GT1YS97o
1sm7v3zBgdYFdccws4nxahZMywIjtNTUHThtl2BqABx15ouu6mrrIwG8iu7Pbn5f2U8j+rSfci48
ww17fSmecShVbSyavoF4eXV4FF4T9NoLKJM6C7SZbtAYnpLyjZPzudGKAJkynWg3aB+TwlhQLdJq
s8uOdWD58ir9mmoSvulO47ZAzwrX+mfkFJ8c9aLLuNrlM5HM3UbbjJqU7VQH8VL7Ul6x3GdgM3we
1slySoi1Su9p8Q1dHrzI+TozSsHYKLg+QAIBkMCu9dDGZgYHJgBGGubTvX2OqHnFm5+9abtwcagC
gYgZhAGXJjMHV66gTGBGRgV+gc5xT3DREhSDaWSjoBzcr5Vvii/6m/Im5G4Za5SG/i35dLHPXqmm
OExgqYdkDbO6DWJ07T5fq7vZ/rCcfm1w9vPqHDUF4Em4KCAbQTFKZNRVStQsVcepCaZnFbzAdrOv
Vbe3OF7MtRSULNEljBYCDTUvg/EmqoOot2lfATHdw7iSciARYjvUhGOOnKtoDqboXA6jHIAr0Vq1
gxxzguUXXTNdpMVimInJG1G9IQlPO+ZuKcbRNQ5QW0fRjPbCITg4Hs1Yp0TlvNpXHhjwAM8lMI92
r9dWGmuQAE/WqwHBkSxN747np1w3YsJCiuCPpAoAPl3WOx/QhSlWxTDhIh9korxm9+lj/wzcz31r
F8DxyUm0T/YmynozuEVk8s2tuN3YSgQGYNYBlzfiIDahO3YHXezaZg4m8AYcgWZTPdCWnyNa7g7u
tJ5IskciJV3MD3/bMKoMFyYMKz+XyyhLUiT9QRTqOXh19pyE23XMw/w2Yx5VOcWcdIPftoi6+BzW
HTKKmn2XAd/x70VcQYgAeP5iFcwFnhpDAHUWJE32Z7FI0UFoLtXlwZ8X7WvrfLT+BBQkPcBzC4QR
1Lnd0v/7C65fH8zWnMjZMB5AUfEYUymoh3rUi1QLjsPCWI2bAHCG5OkjePh2/pZk0F27PDGgBmh0
MlpDcI7c26VRNipFN7JRUYPuMTsSF33R95a9uY+I924R72uREKSRl/irEQiO7bqb1Yv7Qz42H08P
/RpAJd8xWfkP7mLz5vt3vv/6+Hv3AGgMZ+1Ewesaozrru4l3PtfaffnNjJZFoVhV3dFQg/VrCaAs
RAIYCpidksiLHLCINUHdyz0SE93s+4jI3ardQE0MR+Pmu0+sR+z2geYRA8iSBNRENrcxWdEBgBG5
HnjLpWAvgZj4ozsq+TJcw/4JnZ99AkgIAKcBpoA8+MYyf30GRByZ7r950eXJCfvrUxitbfUong4G
PqUg06ogr68W+dx9Yh6HNJvXT+9xaTo/hQ1ICrQC77/G1wPQFCoCO4vuUe+DQs9k3t26dPv1c88l
+jiNFDBfh2tFaT5UBSaJzSL0VRj3UiHqwdErCKp2BnlOF89oEHbp1BDSg/YuIj+Gu7jf79/2pnNP
Ju9ANmifduwRmXT/l490cwrSrj4KaLiUFxkwRgazZZ0iNn0CGKGgXU0r9OD1mCLp8H0aEH57AAU0
r2tAp6xeFcAVQdUef0oU5fDxYM4hiAFK+/5nCdTBbKkjAktsFbl/ww5jtIKpgL3Jlukz+MzIy2C3
HhEJKoZ3XFt17QYAzwAwFRKlDaSUrZf3N8pNramTwgheafq6gfo/J0jL55goQxCMOleO7kZ0xQBu
yUSP+KuMlnCgS/iF5v5tSVSaUmM3E7SSAPpHgASHktnMZuyrVkgVI+jtwTvijwbrOAHQDvcSQQM6
/+8Py6MDmlQc+A6nfSQZ8LcGlyIc5WQfLX4il2wSu5VJjG7M1d1db1scGjOF2rOrrwSMHaVZRy6S
zf3Ec17lU2EZcAEMki8zILlIHq2iAF8m8iWHFhsG8pWTTbmsULGnfXYjfH7Njgm+h7Nn1+8lEHoV
IEcC+x7RFbtnQNUCocoBX9NgX0ryihyUY0D9CqIQHBiSHBaiLd3GV92Hm8j9+TLJ1xeFT6qxccCi
Fr+ohk1AOL7LnANgfjBUwSvZXod/YD8Ef5gISkfQ6OE9utQxtF1VoR6VJu4uwIQBjBrbR18ANdCR
7E3ycsAX0HEOYOcFCEYd3kDNFRYQJk2BbSOqwGTBvClGaC/l68IAvuI2NYOKMvYt06UI+JkWYIgR
sOMEmLRHC5sXy9i8ksyo735G4HPRN3vQtdKGi6ePkBTLzRNqcbkNeHDcRWTggCv19P33ecq3biPF
50SoIZomcDIuv3RsxgNeJ10LaPHVRDEdPEN+tVc8pKfIu4oxex31MyRRySOFDB7IY2vPhiN27oE3
bnzDX6JwPaD4BBc4clQs4MuopFZXiKUR5K+d6HzOEVFChK5o6byPnvP3v1d+3WiNO29SHE2kpIHr
zdohStBW9F1oBNtXjTgzjKi8ADiXQV7ft5+p81lCq1/xvxGBubTpzVLxZ6Hn9vDE+RRq8i6vONaM
MSSM52H86go1SNeqrkkOrRVg2Ov+MbYlGOovw9aRHRRsiqGJdLkbkfeZ4K84hUVz70xriq52QP3D
zkxOBHXtYuF70JiIiTuZEicy6ps0sSaljWAF09HVwF5QLOKY3/B5FcQDQPlMCtvGqs6Tms0VpMyh
HYJTUF1Eip09fRkA/+j3k8FZ1A0nGfJMA23lEEsjnUtV14xUzKWpCIOMCA8i7FT8iN5dXMtHxNcd
ztYAGhnMqLEKBvitf5/xdSBnofYBQB8M2uGQLeaehVhpmTVNCIuACa8Ke0rmyQ4lTLRpPccZp7/F
qhMIbfEPsPCAsMPIAj3fAVTuaRjkMVh5HR709HVCEwYNphXd1shq4wIxvy+bY93qoiQE6YYmdY8Y
oxaI5LcoktmYpV6Yy8QVClcevYNd+zzjep1cg3hsI1IWlHgWiYvLcyySUI6aqrKCwakB993CNiXE
cCv37amCRyj6vEfvuiSNdnYUcvDiAWULDUeMo4DCXBv1Sh7vil8VaJHCLl+aq8LNtsd7gEWGDxE8
VdRjuGWfq6cfuRia1ENCg4Y6bMr+ME11l0+QW7qAsfXHO7DsLuM2UBY6j9DJunKGqCxDBmkUFBXx
AbPGSNBMEJcM8W79+g7Qbne3kwigEb899Kl5MI7oaiD37j0CK3J/nzreD/oASnhJsfP44+4f3wHv
+9OhM2CDF3UV2G+Bu5/tIHa/f++ereXderJ9Ay7qCg7ym/9w943Q4s5+uLPdlfP3Tbt60ZiFMMYr
LyskhelCokDdg1jOB4YmLz935QWdZFigigYwLUA/2BtQH/QhE5p4J64k5/DBSeVemV9cHmRhoNyY
6keijPFe9BKUhlJoQt3uyZ42x/y9QScO8wv7QH8fQYSoghgXVW6qCmfJxREZ5FwKrXg3f+FpIY+m
8/i5A15KhhYzIAVSP3cg3epl8+YebffbtFfkw1eOi78/47rijYZTFdYQDW7IsAK+6vIzstkwhM7q
8904kXqCB6mCBisAmHaKnqD2RebObVyB4AAkXIbpwKrRBwUmD+YFkKRGGHozKnboIDCdLkRTsmJ3
eNvpMNvD9/dvsRu5UNSsPiIfArZIhdbYAWCsnVK9Z7stzVOvR0bYbYFgHAK1CGTYpNCXf28mVbjz
I0X6UQHQGdDiQJYCV4Kq1LmQPhqGbE4jIFmQ/7aTClNDeLfQB3FCWUc8fPnbU6VmRlQZUVBt5Nnd
HtH0XCy0JxO3XeK80Ve23ULJBpTXYJVDch/1Usa2C03SFcZgZkhkWV65AnPEsv7BdDIFH4bbDPpL
KV7V3CIl64BRseiyxFVGYglqyWSvjFwup0LLcuoaENE9OLv7rwrA5KhQcQKoq1TrSRQ4ZHSAt0Mm
G0DFoTr3ml7mwWFZ0zF3R5AQOGF89P6wi3fyW7Qd9507ox8jIRmyHYejXRccCyCxrhf9CDh3GMeF
XqIazFyEVmySKdULNHSi+VlBVbR4LWRSYLzyGzMoEReJk/V+IA/VuBObL4Dq0Gh1qUJFmcemXtdl
kBTOi+UONGJFqit4enEn5CaeexRhdd4i2dcTQuHkIZYwqM913VFTCbFSAH8lOOTeYQA9gwXcSKds
ffAqFI4EJEDevrKGGzQkiPno+gCNhKeUMdytNQCMrxZBCAva5eiuS++axG5GTrX1Kk6iYhDVIlBC
aKkAjeVyNyVMhQHpQ6qCZpNlvz2A9EEtnX21oA0GXMATJzo5GahL24LwCDABOlxnE1xHjLhMy8My
jI06yBqiG5g6Lkn+pSXkEJNlOZKwJ0nrzDyunCuzicFPPFGo38rAxkYkfblIOclBmllAajHpSHgA
IGrE8hSH4y2wLzn2UgJQq4pHnELMs/gPyWCEmE1Pm8CanrXcT75CXjnqlgSYFnB046woXcLlQnSh
CMHVMDSBuRhABL4zhs//1vbTNAdI88ABboLrkxGAxrhqbBWpCeZuUVYLRXn7+/dvaDWqUCBLh7pB
D1j0rNYwUqWs8z5IyAyY3iTIyw/OKTAiwA6CZA3KPmi3A9c3vJ7LPToq/TEx5mbejrI3Afsp3g7N
O+8dY+/NSQqyCpJFUYdl8GpfSsnVvjm2xjxvD7KjvISPqlMg0y07JrFTHiswo76QhfALqTId+Sfc
HvYhS0BrVsT5pG/TxB0RxgeBPL2UlftfHQ2VgrPXAHAMbFM8mcy+Gap6KHqkW7eSBRCHo7E1VmbM
SUAy+vsvGXBGKVAIRJ3cuDPXoq4GrTh2qr6N0QFpifZRG0g0c1xexn/5PyGo6aBNBakQlu+6knQh
jgpN3+qwzLPPffFYBZOgXSIot/ASSAate1wevaJFepYDBmarxB9x/iTEtpbE9t+HwTxyYMJDYAq2
CLw5p7YE5pEDHGdm1RhmCpLG06VVix6vZFylh8XBLUXO48aql4QKN94YyELmigb5l+tpm1LUUrwO
Qf9RZ2jcIuH6qBJeqH21IkYKs2uJWhToM4cU8U60h33/NKQgK7N+aomzdayOscuh6nGmY9JR7tRi
hiClJKoTP+c/fx8N26CEWpdKW08RS2O/cFLMy2wd4zCrxGxCzmByqzezJkf0nyF+VUmvkkwHTAjA
6N9QInxpFsIqfwcUZrdIvBicXj/Hn+quWtFc9d9fdQJoPXtZ6VcBdAlVbxhVVddYAFdNKPpElEcU
n1+3CfG2KGaRd2TOEXcXpxoTIGEmGmMjsRK5ywz45fgPEnufnxS3TqIJZXd//7J5LF/BLzC4NHUc
I7kuo6Ow9Cow0CAjQhIMyd6BwULAbNSDS+4Xm83q926NxpXv379XdGoy+mtFjMY0lnk0gEk7o1hR
ImWwXg+eDIySFDPBloeu7XXnpzvLDTe6Y723m26haXay6+5sf0T/Dsr8vkI4poWN+uguY75bhlXB
8w5/glGusDPFLNRKEWTEJcrjqOZYaMVKUMF5eUIVUSSBes/Zhitzw4ik+n6mz0WiDvNoQaSqvOk2
xZykMDSF/Yh6SU3eExwdwKVelUWxDOxfM1CWMZoQdbeng12elAMMn8jAWPbexo6jdKzvj24phL8g
RkI/E+qHQPu+/LZ6BuBQP/8/0q5rN3JlSX4RAXrzStveSxrphZA0Er33/PqN0gJ3xWLfJgaLwRkc
YIBOlsvKyoyMiHDW0Fr17H6Xxx7PbdPnnUKFrvDjmZhNBIwJ2Nl43pM6CEv+/ddEyJ0XAoAeuAeF
NyPNRIow8bfqEpL97piABsC1jswkSnnUEpcIK7pYgZkRddnzuKohYJCAPwnFstjwro/HRGMdyAzC
0xNgDp7cClCt00HVYSxG6JdlDu5TeeJuImerwM9+oV4xDPZGvkitxQGpIi3MJZ2GRHRLhPbACAcB
BQgO0pPJql2nVDmfHaWrQhibcrMmGbf+WzB6nPJ1BgkHm1t6sZJ82eRIwyrSn3jBKWgbFejOC47x
JRkUt/mRh8roc1gbnKKXhZFCVnFpb87uG+IKQcMGGjoE5TPC/RgRYOjGSn6MvvN1foqgg2oW4Dm6
+YsM7cQRUaNCSI7wDJcnCPboN1SUeW3tRRhVBekaaDgVRo7q4C7Q5b/uLR30TF2HqAYsgYHvTCYq
XCirYA1BgU9PJhos2Rjpt/woAQB+i8W1ADbBaBWCXaOxH2/T2Z0KnDdyGXgNIu7BO5E6Ex6TQTSR
UyroMobqU9zt8qWc8SwIQY8tfCoo7uFIUBWmPUnv9qMfcvWx+PbOlXhQfPupBd/k43HMXAixgsAK
c0buSvr91GVVrzGJWB9FRzCVS7MLnx4bmO+6qQEqYYxYTgMHCAzwqF7LKL7JUOeBZOjCetDvaBxf
JCPwFABEF7q6EEak3MbAyp3o8c3RXyOXtm4/2U1585x6E4HixP3TOo+HNXeKlD3qEmITlwElNtcc
ISW89jb8TVznlmBJ67pbWKK7QwNwFNoRyGsB20ENrRmVuPMrsTnmtoB6oVmreg523cxugI+NzQAd
DgB7vFarx0P80a2dnmLASWX4JA3XDES9KLtJUwxBxGBKhVXwVqEJ/e+Hj2qQBZ1mEV1bcP/bdhXD
SaI35g/v6dUq/8o+kFKTcRtDllXVoWUffgVLjuz+hCh4EEAe+wfqMl1rbhw1JRMwISFaasEuoPc+
oC6ffG83LfLb0ZpfCDnunBKIpPyfQfLvvy7aQGi4NJBhcNjEa6AejE5YuH7mFpAFRi4NAtWqRkCv
UwtclEq+Io3jMa43SDMk+Z6DtKZrPl7S2SMdirKkFw1PNEVB4lmmB5K1SZMrJXtMQbtpaOiQaaCl
y5vppt6nb0uMcz+v1+kOQrGLRR4WpBdI1P+gDX/Nm6bWvAKpUubIn5GfZ/5Itb52a8O7pRswu+4Z
+/Hw6CI0UXgTQREPzw9BGwRf1CxWde3HVcUFpw7Y5HalWTEIczhTQKk/Bm0VgxCfMewOe/OV/0xO
DWdIqdEt3Q3z9xAQWEhKkB4JCY92lnqrDkPQK2mWZacWZqOn8ip9RGeIB6FZg0jTZo5sJLvMZrcJ
qFeHHXpXrNgZT+yFvwxObUvrpeTM7LYisF/cJBAz/Uk2kfv69zpUBfCr2QjkCQhpsBBvy2eS9vO4
B8lTGVRhSLxD0ZFyFsWYoGoM/vzTINrhMXjiX+VbsG837i79hq7iBlA5oOCgDLaOvU24WO4it+Hv
nYZCIboIQJBHXn0QvaHMI0OhMFISCid5IxspeBRPJShtA7tYcIqzLU0MEdIYiIyjPxG4nulUCloH
5jwhFU4C3hqJVaBEGdqfwsbdQp/z+ng/k4+eDIrsYWTvkNeEUgBKXVNbahEyHaOp/vloLQxj6Zf5
6S+zjAb5TRRBz4AWGEtPQnq3IZuFOiB8GRhJgXOhC4G1r2p+qCXZOTe9ClBcXtaz0mAjPKfZNSDT
uZ41uo+OR71ZmLB7lnFdIVcHEXhSqpsOq1XHPB6ZJD/3NsDtS8xwsz2GcUEN+adzBKEGTUzHxV6V
RT2fn7k/0TYGZEkFN1yIYTxedTrwQyT2k3REJgVbDP9NBwHkVJdzQlKcZXk7lpuec0TNCRVDWGob
ns8WjgvBueLBSl48lCFfbJpc4pryXP4RTPHU3B6PY77H8POERwaFYSLVRHnBovFUbmh6/Lwp6gtz
dO/TSSeWhLQjSAJpXgjfldWs95rqHMT6iGpJG/u6Py4s+MwILmM85HmRJP5R+6VCV61Qq8hv3fwM
AfrobzneENf84xQhH4/mFoQWKMPAOVN+OUsZqa0DuTj3vIlW2aIwH/8++cKJA8Hvk1se3Ud4iM2U
sgS304Z49Moz85I8RW8aSoGJKS0GqDPfDzNoqALSj2CPgd6gduzIZjyTyuWZh7ROzJhQXRTtAb22
LdDlGUB1pQ7RPEe4qssi9bNdRkoaoPEhOskg1/qJ039dbblXYRcGfnWWODN7K56yp+EpPLrAgSrA
Vwx/eOTl2vXjaaWDNSwWHpgkGYJHk4yW3+l4xSDmRTeu+nP/GaDeivxTY3JLbUN3jCCjJsObkf5S
vGmmRiS02GeQvZTOfeOkzbatoDjdqefHI5lvcRSdfhmhNiASukkQlTAiJw7frwL/0kYLTVZ3xoH0
FEgXiFcjT0xqHHWgVr5XyOeS3w3KTkm2HYjPhIUlme90EDlhJTgC3UdrHxnor22QDpEHpu8MAxFt
yX0XkBJkm1XXbMJ6IcicuWccU3houAOkazRwu08taRUnKJGcyGdOj/bISuG5s0R7M9/T0ADB2wtx
BuhvZhrKYpAOch648rmLLCfurMdrPl+Q6a9Td7/kSgwnx/h1j6TUnMiIRyd++ncbqAUhKMT7Eelh
ynUGQ+8pXFEo59K3pNYYgHrm9kGzsLXmuxe/ruCtj6ifAE+pRR9kN4uqocfWkh0fsd518XzcWWyE
lbhpZID3ADkgc/lrW+VV04pNnWjnvVfbLrtqS0NlzDg2/3m6gBYhjwXUnRA4UWc97vPWHWtVOXeZ
5bHbJjG01ooZ5/9nhYqORo7tQuBmlDMHevjxkoM80jXybOF8zC8DtKoByQloCEE00FdzlZRS0nW1
di4bg4/1cg1TbmWNyB+8LZZo7xkDxJwQ0iHsxwNguj5xmcla23LauQ30QDH8wjqEG2Cnuqu3VE+a
vZ3RuEV0Z/9ji3zLr70wRGrpDSWrnTnw827GD67WtUuwhoCFxUSWuqTke2dzIzeG5zrS0Ug0atRq
5WINNiO2dM8luAWQAUfVSrk93hB3djfKYjg5gE4AQ0EDh9zQ97I2Y9xz11taZbnwNpX37i0VEO6M
BFEBHuU/sRRWajpxbqoCZpsr7rkeQSoU6T7jLZJMzYcCXBvwEzLanzGiGage7Maou6TuWUl1CfUW
U3I0p+//+ZwqeNUjloLbwfvvJzH1awtIqSJ7eCAw5w4kAOWL2zhqZUhLj9n5XQYryGQCbEgwGzQE
u2Hqkiu9yLt4zSWIHUfpnsLMHK6ZvBDgzmoe0IdFmxjQjQA0Ea5JyoHKie8hgKq9y3OAviEwOehy
ZybnZhsouh8haY8TZZSusTOSYsH2nQUjD2iRsLohBvk5bb+msuBj1Xfb1rsggeeihlk5NfgJG6cf
FrzefPdhjGhCQ2oNc4r/me6+keE5lZEF7xKXxzy31Mbxu9fH54i+UYHaZJGHJGTlePZCKHpqwtWG
lImG1LvUzAaHqGetPnMiaWEg5Jj8DuaBP0K6k1xHqPXhjUvdRWXgQowscKNLdk4vS5we9Czhx0np
RMFrgVMJJn46hIAfuVYD1/ul/FM0R24vLn39fI7gaeBA0cGM6AxZ7KmBmhMTHvOUXVQnNJrnGF1O
C9EADf5EyeenZQGPNoLVQnJmaqJqNLzOpaG+SECZZk6PYrhAJBw3rJWvQUTE613jyNtr9gHmOWlt
KgtYnlluiHyATMDlJG0zB6O5ZRu6eSQ0l8HgbPFdRZ4vg/Ri/gwc9CFdrLLRfgJeAphkomAFwSry
13S8EZeInD80wVVAk923cmzND4z5OzC61wzkQ9CW0mMLQh6h3p/cJQTh7Dr8sY4qN2DuOFwI8qbW
eaFP28GH9fZPj2I6WGI1K8j09jvX86fFqSVrN9n8ZKy/rFGeignilG/ZOrhC2QhS3QzatyA3anCN
iYYm1Xp8nmmgNBwvsYYYH0U8GfgfaicJrpY0XtcG10rP19HWO+OVt2lCYEBYs9x3K+ZWm1K+kAyY
Vb5hlRCEoHsKVwuefdQYI8HnvSH1w2v23eWGj/7P1FRfv/i/HLrVdF7T5VW1BKqd79kfo8DQ45mM
oylR7pFLR7QQQH76OgpG8p0dErQlds64lo08WietoS5kB+mI7WeQChwZIPt4ENLhYYIYuNJY2JON
cRX6AI3IepTqw8vfx2s49wZkYL8MUQMrXMBSeQ6GgufhO78qW/UreW88vbPiI5eQll5h87rj0SHa
G+mFQHsff8D9mf31AdTbumLFPhzqGMuJLtjL0OugzLNZGypXt9pR1uaCObI7qBMyGS91HtMO1aO2
hzlQNovGG/91Eo+oSKI319lpJzP8WiKovr+SALkACImLlY4eK7FUS/RWhlc22fLIuvfJGlzGT96J
XcqI/pep/I8pOq+biZqv5h1MadoTr1jRrkWDsYBclvoSbvyvhZkkCzObScQK6M0ECwbU0qeerYvF
OEr5PryKT9lbfI3OxT5xequ7iS/+OboyS5mee64UWECkE5BUxg1J341eIEMSgcXwqtQaUWBl3hUj
hyhav2/3S2wZ/8WYDG4AZK/gvalt6QlRlXRqi7mMd4iHvD13UQxp0GVgt0QzuA5Lpfk71xSiCkTn
6DtBYY6lpnN0e7HteDm8Do7mmwk6fM/XeAm1T36EXjMB+B0Z6RKwzErUQ3DsIsA5uyG4utFz438n
twMj6xu21r3hLwMyqY/zwiaZxTNwL4R7UMSrHY6Gp16DIccoOcNpwRX1+E/mmvUmeo9OCVLRq8KM
/goQW26N1XhaMHvnHvxtlk49Rn0+smMBs40Rg4bi6L0JF9Ye39gXZqkN7959hKann8w3NgqeidNz
oA1JHBS8EMFWYX2MIAv/goSS/ukZoPUzoiUHRsIVagmRwsNzB1E0cSdUfNvJXV4NTJBcgajg9NRs
GUP/Et7Hp+aa+PrCPN4zRvCqP/BeZNqoUxA2iYLnNYyV6/aaOE2ht8/xxkiO4aZYuPGI46XHhYsO
WX5kp5Htp0zJeSp3gCsm19QOztkSDzHdL0xiFXKP/ufnKb+veMEwpG6RXIPBUDIzLJ0wuoWxPmzT
r+Ijg4jZ1xhivdiXYZU+qYcO3PbewnTeu2wRJqFZ5qe3bEZx1RduUapqn1xBbH8RLdAjjR+FEwCB
qZxb60lzaoP90BDyZ6tq2yxM8KzeTqaAwCDxgEV+Bgiv6UaVKgFkzOyYXHOU+zs0mAWRHtvANBnu
gHbLxoxOzEawXtf1Udr1Nye9tAcw3q+kbzyrdfESfDzeXTT3zs+a/P4gyhv5qFlVaoYPknR+U73n
9gcRGAj/Qq4Y0CQI2UsQgewM96tYnbMt8Ct6uWUunxVkUT1He1JROAnW9crbx/qrYNUO2qnyER30
zS1cFCH8CWbp/fn7Y6ljXmdF7fEtPjZGGB/ryTmQjfhaG4zJv1jcRbKalXtgX5p1bawez9M8giCq
v+iuQNIRMYRGrVsuRGlblHl9VZ9guF1/4olWPieLKnB34gd0V4GHQiaNY8gVU4Y6rxTjgoMhALuf
RnRVRzskb/Rxg0YFs1/w0fP7bmqMWvygTjOA7dP6OhgDmNXetbd6ADPZ8+O5m4d7UyvUqiVaiWG6
sNLb/s1/XoLDzp0WKHGwTVF8II2v1AvoXz91+lv0O5VNePDFiMNVPgsfIEd6efzzdyKa6e+T2OBX
Kknmfc9lAvw+7xvRW7T1r2ut0iNwBjwlYGNaKpvfs4fiH9IMKGbJJGs/tVeURegpXsZduWsM0cQQ
ghajoofPxa07ih+L4eh8pdEdhoQP8ul4HeKNNjWnZD3eTGnDXWXV4J/WIiwRMPSOh3ZajPjQYC8L
E0ombOoRJhbpAJhn/CHsypq7sufqPTUL5+L+LVef4aGIDHfJ2PwmJoVUUilCfgjpQDL8X6vHe35Y
Ez6Ma/Ic/i0qvb9Jh+5PcmJ3yJksJdXveAJiDc3iaHzUsLEpa14RiYwSMNw1f+1rHSn8Vh+NTeuk
Z5Dqd3r7+ngqf8LAyVSSHAIQHXjuEv5YOvuIxk6higq3uuVr5SP5CqwWTSaJNUJfrd6yp9ISYLxa
lXZtd6tmV1rJtdvW5nhkD8MqtB5/zTxWoL6GCkWYTIwYNdCqGw+9wcKq0G7qgfUmBECD8DV/fg1g
2vj2zAU/PwNsKkDkIr2ILmH0Cc25h5iwB/ax4NWryazs9UcAPj5MvmHI2wVLNO8QqvJTS9RhiXmp
lrgSlgYn35Xr1Oz1rxRA9xHEq6JRo+HH5tDiU4Mf2l+1VuCopgyScM4KTH+TAJLn2eNp6aVM0wLO
voradZkkNCQVoiKSHiARGv5VN+k6hZoJYXIWthzIb2MAJb50MGqAtrzDHxbKOIzD24oD6Qc9diI0
HMULOfjZ/UtNFhVxj7HAIheDyeoMgCcAmCDUXaSPaWHbzW5Eyg51/XJVpmVZ+GMneybcQCS8B8PJ
58s7Id6qdi5AVH8fG52HNcQoIC94Uvw0VlM7QWOZLpFSSb2ONpFlFVbSalwFBrcJDwNaU0sw4h1B
hGduMK/OY9t35hUeG3pvSEQjHqW1Hzqhlf0yzBmE5HpWGD2re8jf5TrSTuiNZ5fqa/zMX0NgAqIW
qLUiiiJUAFMXqkZRloeRF95qUNc1+w9xMxjfkM06JmjD8lDhR+8aa9YOcgpoWltCK8yg8EASo4OF
cAAA5ovKL/m8Xx5cFWu27oU4vMlPUPQAC3m+qmyjWbjmeXJIJq6UMkM5r44rwjJEpvKW6K4jgT9s
AH+ab+Bhyq9LxM2i7h8aMMIFYDsUdEJX5IHi8/HK8rNnP/UR1FTHQG0oVYCPyP94KwZ8FlDSxgMj
M5C3QXNlD14edKJBDV3PHVXH9o4N6Qihe+Pxd/zEGPRkgIkAGSqo6hBM93TOi6YJss6twlv1HllI
qdgamO5ccOzz4MJT7MTCV9k5yB17CCp+XGqQ1UIk2AicbCcZJXQwIa34KuvNGtx3DuvgPjC+8aqH
CCxe9tB564ku+CIO+ad5a/bZKjrVSFkTB5P6bD8M2zLixfDW2gLI69dosSTERecRjYw8qA8Gg4Uo
eL4uHMg4nC+N3dkAj65ZWwC9i/6eAKje9/o1MJnTIvHWfGmB62IBlkPjGVDkdLqj5/tMLtkouvW2
dhReCyv5zk+hyaMzVHHqVWmBNQTkpAuvhVkNFjX+X2YBlZyuZAfsvJcNMFvvGkc8Z2dIXtqaNW4a
JIvzjWJibY/8x+P9M+vtgFXEkizie1KRk+nqDRsgMZJ7bHwbd9X5DyHJhT8OrNAe8Ri9OKfd7sX5
On19uX+6Y3Rkcr1dCqOJ059uBRLyoR8BJTOQH9Dp4yTRQpRti/TmvqU2885Z0eJpncc7GCXQWsjz
IPLANFOPpCHnCrct+/Q2bMTn5g2sVW8+USBeMZfhb211V/cFW2ofQQglNxdlwYlDmo0Q1AEEX8uj
FZl695SdUCeFL6S3HIqfojVuPeeFQ1EuhTtA4L4U+pCN8sgc5Ya5IWrjCN2ECDWTVXLuOSMx2LV2
KLfyGm0IK8EsnqRDZdcW0jFOcE2ftJtrgdDtRYHi4oF5jZ+W3OWdwA8L8GsKKJ/NakHI5Br5JhNF
WDCXFo5vS1Ab483MdkGZ/Xhb39lTuIFI0xw2FGlJnp6lXkq0XpSz8HYEoNm68Hq1oMk1a3fGufll
YXZapT5LeH6ABfHNK4zuOfqCKOc2/uhMb68LqyG0xHWA9sonQCmWhK3vOCiMC3ANpLnIY5DyFGKa
Co2Ax+ctSfQOV9+qPC8ikmdHBjoFwO3BCrJ5pMmBuuDSxlVqL/GyW7rrvplPGHsunvn3ZONfUVg2
pU3k6uM3uI1O3Y1d2MKz19n/GgfWjmC5eCSHpuvXll2ZqUMI4zdw1L/4hn+Vd7HFnFIn8PWlA0qH
pcQaqFmh9YeEHZAV1GUUttpYNCKbYXOqsl08RYnRj8ibdgv5yVmARBuihlV0dZLkxZjdBEBdDG+b
PcVbbpMf1NWSE1g0RU7Ir1hMHtlc5YHHvjFbd5+v4yO0YXb+BWnDf624/AwK5THwysB9AzgytQRO
ESFyOS67dRvR8pFm/shftKeQCA6dpHCRLWOWdYE9JAiQYEZgjZK0SE1iiUdWThzqTTgiWdhdqrN6
jG7+VvgOjksn7c7OmNiiZrEemcbzmbi4RdtgU+sutLWblyVWf9pZ0QOinJUvqz0IFWDEX8cnYcUe
gY9eOFB3x4GUCvowELeClGy6RoHbRnyUF8Vt/OzehYP/IZQ6/+K+P/a6s+w/RoISBNIcoP8g+VzK
MfHgdkMTcFbc4j8oN28vjm33Wx333MHVX4zzisgjPzZ5Z+5+wANo6wKPLpoPpgNL0IXVeGxV3JKL
B37/Yw0E8xLmZPZqR8YN0A/SfAU+IxAMUkYYictkP5OrG+Et/gDBRv/hfaWVIUP7QcToWHB/5M5K
6SA6UJpnXt/4eqNLJnmbEOXiK2GNfzzu2VPv55tUwEFJT/g896iMw+irKlPjEaSCwC+5mOhGTW1u
C4UBB5mseCVvkS0AS762XnBjPHH9vwMM2jYVzzRFizYWDbbBSPsC8pQQ0k7lWt60x8pGeG5n6/fM
Tsxn1lTt2Fri+J29/2jzlMOJ21zgGs9rbqMNTggHXf6IWlknX7uxjgePLQHxpRgdABb5hd/1h3Sz
lC+5410RziBXSTpMUaSkFeekLpT9oGmbm5cbQb6rPEtmtsyqekn32m5pj9/xeIQzTUVpC610gHhR
A66GSImZOGlwP0n6PrxK+xU04lffj7fUDxU3vay/zVAxGrrLlZQJYWZwwh2/ka7SJ7e1beioy6dy
5e4c6U13wEvb6pe1ZoXvFrM+nyHU9HZukJm65lD9+P7XZzZZ69/fRB29MqnqtK7i5sZH26rdC7mx
ghUPhJEa0X/owGXzPUBDI4SAfekY/MU8x0t0mT+vA2piQJWB1zW6GBFR0i+zSqtaf5Sb6vbn7fiB
XBGj1+tCT08glA/0Cu998ubHa4mBuIgHFh7yB91OPxSvDHJph8PG2rD65j1ePQkWFMrgMSDN5iPX
OOAJ8L9/OqJOtz4/XtN7R5U0QCOmAbqWnQVShVCwJU8SvdrxWdPzkwjdzCuEH59ks0NKUbAgpKEz
a9bkENMx62qbOsXKXwgR7twLkPfAuwuwbMDZkAybemk5D3kNEOPmhiZsu4TcObL7P3IKUClAxxT0
qUvsIM+Ehpm5pIQxe1djC02MU9crL3rp2Ph+cxP34qa95lDEsrwNOLvRGmzxf5Du753CHpQlD00/
w2i71JuzA+WhpzJufausEkkUn5BeIPMY7STk2oUE94arZ3YKfQbtpuj8Agh2BtqgzNN3sZa4XpsJ
MM9s8x1zUA7apX9RDsq+d5oP7eTvl2jM/ssqE9ExBO4AWFOrXKJ4LHt92NzcXk+eo0t+9e1xpRnZ
J3jtZV8HJoZ5FW7XymI9QLbcwxJccx7lYKVJHx4cMqHxoZyFJuSNEipsfet3oBhYSZGOxtkneWlm
7y7sLzNUAMqNZQqIEQdhpG/hk/kTfaFQvxOvxTHNFrJ7d95B0xFRUzoOaT4GAkyN4Kx6GzGH+xg0
ZUhXb9ldv9c6vX597DFoNT4ifYLaDP6SSQMd8CTTs6qwI5cUCfYNmHrKV3ctvyYbSdp0JmSEwZcA
VbzkxUt1eYmzZ5YioAzTfY5ixTJEcbG+ibjKy53saH+0bbHnBp35TuzgtIgzItfmxK0jZYqWB7AE
EPoQhHbTkYrDEBaJ1NXnojN9DomRLIXKTOxaABUWV+Uvsm3Dwn02v8rB5w+ALaIG8ORpc5Znl5OD
0Bt7dKnqnLJqG8MfbCRqoVoim1AWa5/bhe1K1ms6SqKqhDYBQiCEJmxqlAjZVXGofPbMXXkw4XQO
3xkjaD6+uWZh69yzhPgYeTwUVJHMo8JCMYlHDZiH4azuY6MERdjzJZMMAE8XeRlnB51gMtFbhrCc
gDloFe/YU1U31rgBfIlAEuHFqfo6v80W4tw7i8XjOOCko/kGAYBIHYWwbFiurnPhPBipYMaykxhZ
bChOuYlKq3DN+M/C2ZsF1tgTSMaCtAA1acLQOd2RuTRkKCYlkGbW1X2JyiT+cFvfljsk8HqISRmF
iDBhwerMn1FWqfDSLaSYEZgsushvEE37ck/iOto1O/dl/OcNQoYH7QPAJURgXKnhkY6JGmlYyB7G
KE5AXpvv9BKE9LvUATJtYVTE2U/3/dQYNarWl9JwDGEsV4/Je3dAr1lVmLEGbV5pUwNSmzqDbi7G
6iRInpqFIBFSVuhGRaCOUtx0CWOmUAo3Db3L9mO4hH8keTM6Um9l6+BThKJpDqOPBzp7ARO0PvhQ
0SAM7P6Mc1Nph67l2DC9KFev0u0ecrDVUj/LHRs4BejnB+6EYICoi7Up4yhQRS29gDeW8Xayukte
uXfB8BWdhbIwmhFKR9p368rmd4sqEPO4AhT1OIOgqYZ1AcOcTunQCGwgA0V/Kax8lx3itXiWz+i7
A9uWuh7P2pt/6W6S49oiirnaekk0c1bqIxT5v+1THrTMvbTHCogX3kjXuR1tEqfepitwbCK7gV55
x1vLdrjyjtKaPwunyM5sfgXJQWepvjsPB4imjQbyc/BowO3R7cGFnOd9ERTSBXDC7zxD8TzZe7tk
550QSh6Xqtdz/4c2erzkIYgGVwSEOLWX2UGVq4Zn5MsfpA/fRFCzgj/+mO/VUR/DxbateeQBQUvg
UvBaIa4PhqfrXLVFVTZZrF3aFQjFXtJrsedfXbvbqavoGDqV5e/Sr0Xh8NldAm+ENzxeSCC0JK2B
U6tuzobKIPTupZH0AHyPEEDwnIP89PiUzrwRZYXyRlzs5kkHTtBLotsv/+zAqR8nPulXrldtMoZl
B/x4cxiQojreuhNAjbkOYJjzeBjzII2YAp0pml5xA4OLbmqqiEO+ZzrBvYCruNSZT81Or+4ruxYk
PQwM90U7LSLdyfGaeFR026P7Cq10hPsZChJTk+7AemIjcd6VWXnboDUhLq9ZPTA612bFfpR79ZC9
INe2FKnNbkWYxX4AmwQaPwj50tSs1BXS6Iu+f01EO2b0ygBbmICCOcD2VmFXC7HGnV0I2ixQSuFw
Q06KTjECNK0VXRr41xTFXwVlHQElKxf6pW//uoCkJwIskpDbhCfF4Z4Oq8xcufAqP756IC5y5K8S
CZwX/4WBR9mBiPlL+tsvlMpmQ6MsUhPZ864HkQUvvnKfKcrHLxDkqnYpSAOX6GdmtxRliNooYtcX
HuthaAHR1pEuCKp5YfV4/mbnmLJB+aiBbyHqE2Ew7UmzkDp4/Ovz40X9PHXRggAeXF8Cft6/ZQcA
xU3lEMmr5g9wShKyTiGAikvOg3zx5HhRJqnbrXUF16tGmOysj+4p5tFQKZ0ttYZE79+zKyw4kNkb
gbJG1vCXq9LYdlRKMkDQAKrIFZ/CxgbYe9xrJ3FJiu6eLdB/4epGSzPpo5za4vhGK7iKx1pBaxTw
RpBCfw6Qcl0xkB9abL8gB2c6j7ibERzBMeKyRC/Q1FqSjGJRdL14/RO9Y3DBxbfjl/RZ/mzfo5fH
22Se/EezEWAEhIUCYFlwa0xtCfnYVGwkiddtZ0DO11uhV3NEB6UPvu3eeK1u7+/IiqLssNShNj/L
U8PUiwjsPWlU+4IIoH4kA00Zvntrf+GIzaOcyehQ5Z6OjhVTaFaNPIzs82u+/nDXkaNtmDXIz6yl
nrQfxzpbtv9MJaCCU2NoR/ADzsdUtuWKzYz2qFwED2nuehPsZOixtwfZNf+90w/R8q8VBLZyajbO
Rm1kQ0xk9CzceCBSA4s7K3tmD7in9Xi3zO5PyhTlFrW8iLkQm/ZqFud1+8wsPQ6Wfp9yiQrXN1Ht
cuKVP0PnKORN/zQkZjMaHuQCK0hJoY9jI3+OgyUGS/7yzqHD8Qb3K6oxRD+L2o+5wHS9l/rStdwx
urJ1d7XlHrFPnGq7RB8xj4ZJavH/bNGoixCdW4UsueKVdfpdaOqfEI0rrWy31DYyg5Zgb0wMUVuy
8oNRZAJFvCrX8mYLoBvfsq/iKd0CEAbeUMEonwDeBED3VC31b925gKa2qX3ZFr0wiIkmXsHX5G3d
00kfHeZNckawn3u+vmjwjkOZjJXanIWveRF4x0Q0SI0QEQZVq0Mkgx+fgHkunJpRaosmOXTHip4R
gW8O1+mp2KNW7JolJlQw2id/07wscSbPY5HpPFK3AYB2JXrxsDFVJ9N3vbVwpuc+UsJbHFgLUNxw
EojyqXUKtDghobJyzf+w34qN3hPFYipoo8eIfYCg85dCk9mAkHv9oSYkhDQAR1ILVQuCXwoD7wNB
x6J84q0569/hMcQG3hR4b2qgCKLpUxKmD7SgFdHGtBY3/a4HXq3agUXWWoJDzGtClCVq+lyhGJRI
lPxbaTMrZgXt402xL1dgurHcFXcO1kCHb8rFnBT52cllQ5mlJjFiw6DpRpjtNv4pWIlGeuLOr2in
Was2s17Y9LMHDGWM2vSp34wMA+DCLTrcvEgXryPIGMN9sVrCr9zZjNN1ozZ7wbOeC+0P/8asVEex
vY37V7KkDQdMob/I7Xx3I/7aJFS82iWq4McphhUcjtxLCqTB0nhmcePPxBHyeAVgTfBjT+/mVNBi
KWIF/wZ6b0veeKt+JTjuEU+WhRWaOT8YIoBQAn1F2Ejvd+R4MjmSy+CWWcA9AzEfm9K23cpmtB4N
wihL6PE7YGaeFwzPtwbRJARWHy3yIBOiI+Mmg3aXm/Phz/b3LhJyWPG34ojbJfzUHCghTS1RqyX2
ILCKW1iqzRYgb7QEWC+CVW2zJYdIdvP0aE0NkW3z62Hhd1ngjmRIYMb3Dm/t6dNWTWk/2P7Fe0Va
cCnqWZpCsra/7OVDODJ5DXsDPBXhGG3sxkRSgvv3Y4yBodYBel7ShkkTGgRxIhbQqAqBw2xIxyp3
UI+c5aNCtaSnMwfWkMX6ZYra+FkACAiy2uGtsMpdbBdGbL61ECVOVoHVr7pcH078UT0Wa8lgISw8
XPrPvwXK2Mbj7bn0HTL1AAgTQHuLGt/RgWWfw8mod+oZ6U7WGKzURvXeCdad3fyJ1vFzeNAcoi4b
2cp6cVPNQtvphMhUJOarhYrQAR8CDRgTJbrKYC71y+drqJf7ErpVruVaS2DUeRoURgFVh/+B7DEI
J6kjEyV81koddlZry6Uu7Hxj3EK7XTXZY7Gr3zdGeM73xQu3RDs0d6xTu9QJSkCsBPAb7HrvIhBl
PIds+lJH6dy1Tm1Qp6bP/YDA7MipYYCa+ZBN95rY/0z/j0wupL5ALAT6cUCXaQ763OXyshnQXcI6
4sZ12A0E4lAtqOwAJYrGcZ3KKVfcZgRUTrYzINC71RIP7fy5gG9ASzCJ0ADPw/dMHUQ3qmomd3ly
a76rAwB6xs5bF5/cU7jnTo/Pyzy8JRRKP2RRIKcm7TRTU6gkoul0TNJbCdqD0eRwYalrGSqsqa5t
kBVeLUIgyMdT3hZ07iKYUJGZBekXdeOnYBwDnV6a3iq9wNPVszTjZL0TDORp6Qq549hhCowxeOUR
AWsqjJGUtshrN0tvkXFaehrPFwk07qAmByqWoEdRgJzOXNRFeT/yfQRkpwnywQHCIaZ1RZc+8DGP
F2m284klpM7BcIDAAp0JU0uFq7ZxMY7RLdJNZbBbAxnXknBOPDYz3wuwA3oRFPoJJxyYtaZ2WLFM
u0TjYjQvAaR2EMwKjRaQx7XCw7u4ikGCsRTFzPYCZZHafXLbtGPr8TGaDvPdPhA2SWeADdUoRptw
R/wPad+13DgSbPlDFxHw5rVg6ClDii3pBaFuteC9x9fvgXbvCCxhWDvdLz0ToQgmsipdpTnpPjLL
YN9877QKCa4QxX+MvQGp9ppHIdfdQQiSBJ1VGpG3B3QXbWp7OFu3z/KbQaTIUIzFmj8kdRNDg83k
6eX0wcpXfw+OKAKUxa2M3I+9HATclbaryf4o2SEx/3slgyJDGV1ea8c8ryY+MCcZQvR0cvSRHWS4
7e+5A4oOFT4owehWRoJrqZ3eAUuO4xF5oxPP1LYh+vtu386S7mIhFpobp/laVGgpjWpLXi8DaSIH
qJd6I/6uLGD3YHkyC0HuW5g+8TUjRImb34/h0OVBcn4uCGa30GuaOAxR+/6EmmgA4BcFLjwGINXX
Io0WFzxIhww0nDsc22Yf7U8PzFhyQVWvqIjXVEK9KNBBACrAFBSII6zRtoo85xNGZD8ebl/P0qEh
kYUKE0w3OlooYegFHbMAgZeeOZ88Zz26ZkKPrNe3iSwY1Qm7D1sNpuETQDlc85OVhlTIUgPfQNxX
6S4F7hxfr8yKMR6/qKhzOtO5zoJ9NHpzHJeCzvPoEuNAvHMdk+2JCfW8dGhzOpRIZ7HUS0YAOu6D
CJwg9Q6PQJshapPVunLdkLQ5DUqa5cLHtg+1Ts87d9oeGr/3rOG7Rc2ck6DsGldpWWs0FY4r3ogr
3uRs7lUyT4yS6ZKru+JkOs3ZrfBjLSmBAE5CzB445V4hqb7Rykc5RXf1E+u1vuQN5kxRAi0IQBcf
KjCVkOgtCojJ6nWfDv7GxdD9j7GcCmoJkLBzvZGtcMu49kXrPPt+egg1T+Wpzx4/r27dnCi2So6l
uX4fMCJf/LitliwBoGvnWql6beljpHcwG1MjyZYzCyvZC5gQYAa/S8HAnC9KN42eb9usLad7QSDg
iCGJnMDhLIa0MVSTDkPDTu25coSwYcPeqZ2aAM3A8liXxJIBSjmzuB+6IcLBFR+hI29+G7uNAawI
OzoNa3En7jzrcvuqWGxRMU4XcoqXDyBoBY+/k/12zWKJoTY04lbmxrwr8SDwLKP9Xf4FSIbNbRZY
FCgz0OUF14w8FFM/7EanJ2h9Yek+w8/QzsyXvRET1bj8Dn2Lxaq0MeDlE4bHXIwBviQZTV7X9mxo
Yk7UqnaS5MFs9wUZ3jtnu9YxFvJ++8gYxgCjr9ekSm+Uk1KC0mAsITQe9vYTsFo7Iv+ofAyksJpb
GP4TCyGuyTVS5Qk8N5k2x1J0FKpzIDjE29xkHeFSgDM/QsoYeKInuF7+aQwUQLroZumMlrIudzL2
ZZpmbDLOcTqnf7fZaN65ZsyrdDkrpUl9IvKKXcHAENo/RXcsJbrts78ttandIuzqAeeH7RbypgJW
x5rByG0rip7qa0b4ju/FoITs4b1Yn/R7f2faps6aiWEKwqTLM5ed5lXdcQIY4T8IdnOPpjntUWdZ
0dsWARvHrqm0qSRgcQ7CqM5E+kc3UY6+880AawfbtxRwKNpHs+dWqc160C3TnSpzSClgCxZ1iJFX
9h7H+bDemPg5VNPAy+X2PS0boi8K1PklStDxfBanZ+GUPWLZ+VZCAitc3SbCYoM6PqFQupJ3QQQy
bTx2zlq6/zsCVCjFq32A5AUIJCOJMQel/wqfblP4F0H756DoFDJWDY/dMIDEoQOwlzkebSm1t9g/
xHiFTmfx3QB80aEMqeu3iKvSKEWOgL8AgP7uKbYZusm4c3r6E7Kmy0UNqeoAmIXJnx+9vc0PDCL/
ErJ9MUJZzjBvlaHUQpgYjNQmKMZzJFpVVniM1yz1nKz9rTOjjGbclYmU1HgahvsdEFAdXQIg0ct4
SM01Kzm1bDi/uKLiKaGo2y5UAuQpt89YOn5isPK9UvH5mPr6fUrjU6MKhLLB3QjVViOCaAkKEY7c
sbJ4kjglAVSQbz0+Rr8DU+uJiOiKYRCWBR2A15imQLmApyFvRaVVcr+Z0qNAoOo3AtHWKJBgrsJk
+bpJAr5d24wSZRbQTNrEuYIss/i7APIzUjo+8KF2/QEzuYxge/lpN6NFWQgtSeMkaMHVgB4sz+z2
b6Ydr7cfFwlRisiQ/cWg+4sY3VWP3Fg3phyI+Rv/ZBbObVO0aE1nv05ZCL0wMhcGIj1fpvm9x+TX
6fbvL5oHpEKnqQBsv6I3rBXoZFCAMgzP3VtWssbSw4QgsrpNZLrbb3c/I0LdR54DnVfoEefoKzjS
1RMakP6OgkQFvyWHfjjfQ4jtPwOiEaJVr/g1IzxcvOgvLuh9tBgP/X9R7+PqgSGxi7c8+2kqwhWH
ALXnCgckXgArtcU68jXjnlkUJFzRLHTK69yI0DsLU4Z6YG2f3Me/ZIEyyy4qczpngEB832IY3GY+
oZdt1eyQKGuMwalu8DWIamMnjz8z8x7olvvSZPDBkNVP6LnZQcVGKYESqAwPzz+NN0SY73+lDLTJ
9YF8ITQiCPhnjHOvsMC7XN2msOi2ZgdFmdphqJNMQSXnHG+8J6CLMNPNi++WGQFKn/Us54p4eifJ
q0tpSTvMT8JmBEDy+CtGaNOqyd0YRgXUojh6JDpjM/Z/j7/QAw3Yd1nCJKtGl7uSwsWDopYyhC14
mWfm4JDUY0nUUnB0RYVy8zk61g38k6HgJDk/BbKJNj1KNQMrvF/Q8Ss6099noitkRdrzEzd4/2+m
AxtYsrsgWZg+xophYPTgiUJ3/kSylPoAasvwEneAngSQv4Jx5d87qtEnOCdBHdaIFSa6wIGE+4od
TZe73KmecuxLEi5m9O4ThrYvuL8ratSRGXkmjHWuZudn9+DwhSljcKZF9FP+vi3JLDqUSgJJuKvj
aqKDvhis8Dma7pH18GLRoLQSPoRT1BYnN5jqClsS4dHR74Nh9PNtXhb84PzM6ExzVGudFk10rLIl
WctMJixYFwAw4AGM7gc0CPDUWRl1JwjciLMKLh2gPvRNsMGOpRCZJZb6LyWyrkhRR+ZynRpmIkgp
aMnW8GhxfKAdQgJ8eyD8D1bCZ/GGvjj79HAzBa1CqYnCiTOFGA5ntuYxcj4Y7mXZ2syIUBEjAEv6
pulBJCLhZjfY4xF5kidGLMSkQkUsg1Ibms+DSmHLq0O0K0zvSfh4Gn4wCLGOjIpbsKcmQrfC55E1
b8JaPdnp68dteRYXsleYh51QTNH/Amg4KnTJOqErO02ensjuITrmm2GbHN3V2bWCQ3BAR8L+pb8M
+8xCO4J9m/ZCtIG12cA8w9Q3+n1oXWrTFFP7pYAXoGDlu1EhT4Fl/R0JSh5aDc87yeimvLBoOur+
7cRqmFqKzK64oIRB4kR1EGs+PWcleS6AHSx5JFWQD35gTRAtaewVKUoemlrOdLUEN5UdbvLYfMYM
d2kWsTnVHrQNC5VmwdZdkaNEw/BFofUSkNvxv7uACC+372ZJja5+f6I/swgA3YjrEaOb5/EOlW6t
NIHPkpL1JVuLj7dJLQQHV5Qov1qgei95AigNK9E8VCv91/rvCFCuVI6UMpTUcSqk8OZPYH4xGFiw
BFcMUG6hB/x7moZQFaRHN7JdxuRt/cEIB1jqOH3D7DqKLhC7JoIgB+iVdYbGHqQ1K+dy+yKAinBN
o4zcUs000Gg+DtlKtvKL+18xW6YRoH+MCpY+X1OIJOwAd3nchPsEdJNzZxAzs0yGn2GxQem8W6it
oBdgY9ciWf3U/dexX4oHSs9joeoBPoaKQkYOAQmtR8OOWNu7WCxQyt3Ieer11YDcB4/CXGwVVsto
21uIl69uglJvl8POLiGezEewNUzgWzD3bk53SaVWrihQat1HQSW6LihwO357mCoHmFbtnSegoTF6
1m/rBraLXksVjzz1WGm4kaIgOjE9VOOLNdO+L/jiK34oLc8zLLOOatzJM94XosnbmlnstcuWEVbc
tuuAML9mBmsIMimVwcx5UxNWIM44KTrMg2bKRhjjx/nWAhA61rUc6oKZUGWc1KdrmdmqLEnkqvNh
DztTcl6nfmiVBPch68l32+wCrfL6pFxZ8xU3g4ApxHH4k/me2Qyju0gBuwcAYA/UN/lbvK/qmGtq
JSiJho6ibCTKA+neGVGQNH3nN0WZUaFuvEqlMfAMEYqy1ohVxesCL3CnBggK4GgygOnVZrvi0d+a
IbCIjupqXWOEpvnxYb/xd1tWLnHR9Hx9DS0iwIMJJI4HzxHJXgvrBYM6jFNdFMIZBcoJZGKWeYUL
CnVNDJO733VQ19sef9G6zUhQohG1ZZ6KKUhccG0qqGQuuU2BxQTlBUIUSDi5hozHpeUERN/72C9v
MkSDIX+f1YSZIsWNX4hdByIK8VtS2a1l3DmhZmXn28yw6FDOQG70KihqHNdgvpajY5jlaNrK020i
rBOj/EHZ60Gl4lbOu3LvoD/PKi+leZsES3YpRxC0XR9lHUhod067C9csy8YSq4nF2X1UqpYZRYX7
qDOsHamBq3O6zQCLAGUKjHREbRf2/zyenhUsB2H2Fi+a5i/F+HxwzjiQw96PEh8PSiBbbQzyHB17
gtJevPWc25wwruIT+2pGqOmlvIaGpOf0V0buoOnBO0PHvwP5T4HYjBdKySuuadRGwG0Xdg34Vd5U
UFsB1iyKrQEmRdrS1B7skpzeWQ3hDEkWKd1XZL8B8hJuKSGCVYXkx7Yjyvvt82OoJI0ZNYxFPuQF
aISbztYvv4QV0K9//519+awCzy6p1xsjB+Tn5KiVDIPWQKx9KY9/SYTSe8kthhjjktD74gIDdkw2
QMU1WS0qS5XVK2mgdB+CUg/tJHBWb6yaBimsTX0uniNH/rmT1yxyn3d8w2nT1cmwctuurSB8z+1e
UO1gfzgPdn4f9ZgZ6rfSxTT73gKfQmR/cJn5h5mNmfRTpiJsvFgRQ3wA2kO9tbeVTzo5aZb+Jy+2
LzJ0+VJu+y71J2f9zK92w2ejxuBZ2c/b0r6cp5mRoWKC0dfSvHBxez1cA3rB3t9cM10xdGopgz+X
kc9IbCbvWOyVDpqPM0M/ZWcrvuXqFlJpKK744gHbNGE9WDOfTM4oYxG4gZYNk45ZdUqykLwhjxY4
a0AL/uURytfOye/CYpADHCFepclTsPrxlpraPSujxrB9dF0q5jlXSwTls+0VQOCb1maNUjJPjDIY
GDPrE6UHiUOydpzwPcWuNRYi6SIbwKmdukuwG+UTqmQmCVgRWfTYxIJIAbhJLxlAH9R18CeGb0aD
0tA8ClROiEGjFK0I8EXCVn4edqwk6qKj+KLyzaMX2FvRiOoUu4Uv0gN60aeGV43By3I6cEaGUlBV
75JRQ/x2tgbTvzewbBL7Lbf1keHUv63twgAhAEb+uZhPhKjZxQC0UPfqDHSifIWND69YPwu0AGLa
ADXZbI/VeRduOEffVgRb1aCxmFliNyxPOvnNuM8+gtLZDOAtah5MzIrZzntoDHRYwYf88Am3SiyW
L1kW+Bk5SnNH3817boCg7A5iie5eoZ0aRcQVI7PApEOF+UGSdUlWadPTLsHxPbeWtx0/Pm7bIYZm
0eDTZdLGgceDCEaxistO7AheRhjIuE1lsgG3bojy9kFv+C7QtNCWMu0/74AY+kex/uxSJj5ngjik
iT8U7SSIKtYe8gEre8HigLIOgVhjxKfD7/eYhzimzNL+FP3eOCHacYt6PQyRghP6LFU6Pz072Jhv
IXs5JosQZRn8TkRWjAMjU21fNO/GaS9O+lgye+AZkkV777ZX3cz1wFFCgMRlNsR/uDQYlOXu/HsA
q/OrFpVRjK5o59uyxrCwNE4np3fpVIqdXuHGibtrzzpWTKg+a4fwInsACZj63dBoTTdxYQarhH01
YHSaS72LNk8Re0/t4vNvRmO6y7lQd0HEdR1o7NRVuue3ArYHD5L59mfvTB0zrMCZAUYAPRUuamEU
eEGQ4a4uWMHo8BcsX1SA7sEynovvzBkhyqapbdJUBY+FarBogDLFhByr1XZpfAV4Ml+8UPGIlwqj
EI/R1IojIDodsFX6d2/Cl1s+YWWZF2VtRouya33dD4BCxrm1kXkEGgdeEAF2h7C8+bIcfLFEGTdj
1MdcC0HmebTG/b161+wfmCjzi4bB4IFvbUCaZZWycFU7DnHIpVO5v3Wyt+4NcSn2sg4ZkR0RC2Ju
a+lyhPJFTpt4nsl2FQLVmeNzrGszR2e4AF2E3GPn97NgMzzcsh+dUaIsXmGkRhsqoMQDxv7Ot2RA
EidgiCUMi7I9o0Npa9+nDSfVBdpZgIXJwc9xfzD/a2joUgCI6DSmTRf5m05uoy4pIW5AgVHNKe6Y
0s3sbu4lbzcnRB1Z6rq9it0bk5pGxwBg0S1Wx+x/9qSwxF+QiGpfnGvzTy5qTpU6QJ6rXXkccIAS
GZ8TvCtroP61yAmxCC2J+pwQFTD2Qsv1Q9JkZw15wfhFNivymJLRLo/59sSQcxYtKlqMQ95L6wJ3
VjuI4AZbmLTKqbCQGbbCuU1syRzN+aKsqzI0EEIV19ZOKFdYKf+SWcBPZJkjlnRMf5+prlZJRq76
IIMlqp9oYcAjugN0KES+NWsbANwezCAT7IVFljK26BMVtNqoJgM1YnsT0Gws+U220b9b2/GxfxUu
KnspxZJSz4+UMr1RjBbeqP7UhDEjzWWwNUdzjOfuzTc9FMo03eQVO7lnjtss+rE5ZcoeB63U60oJ
dkucMoa4zHwHNBNgPuUrJiDDJIR09PlF6xvUrZTEqhjLk+A44oR4uHeEvWomik2GE0t6lpzZnBZl
W/DMDrkaoyIQ0vhdtD3yq7Oajbt7uK0Liw5mToeyJl2Xd7Uag04Vk5+J7Tu/azs9ikD1/M8L56dX
8JwUZU+MMcq9LgOp0ZFR/u8xTYatyuj8YwY3y4cnywrgL7FVmC43x1oQlH41TI1/Gmoy2CpM7Bwv
btYylmWx/4fOp0+dqTgiXoXzmk861WvnCHa6+oMeRgO77ET4MWAPYtnCtRXhdJmrY62f5ADzd9OZ
cQfljQ2gP8kTLds64D9QK8fCVuzPvKbjdQZXeRJku4YeOSlu515ZPUXOO0Pelgz9nA7FjyJUg99q
oAP8yV8VaUmwGRxjJaD461nMhtMlQZhRoy+oD2Q5cUVQwyoS8rPf/RovWxZiz2fV4sbR0Z0Bo9uV
hT+ZhQ4o7AnBlrG71lKxIQ9P7LvH0XLwerz3NrJs9x/hemtsWPC1i2WCOZuUEscBLyYtjy8Y262S
7Z52D96xwdrCY7dB2KObt+9wycPMqVF67I5NpHEjqCmYfEcioXmu325TWNKrOYXJEM/0qpeHHkIK
o+69obet9U1tc5vA9y0xsEVzClQMoIkDXysVeCgtcQJWGa0UvcgaUTYJeT54D9gsRjrnXvas/sm2
3rap+cGyUktP4/knUPFBw2nG6ClTyIOZ9wiJVJF8sDARWTSoYEALEmzLmEKd5rLJ7dp+8ywWG4st
onM+KMtRVGk96MqnOGhYvHEOSGC7Votujyd+Z9zfvjgWQ5T58GNeyJLJfEh3zkSmNwcUHm7TmH7j
hj7Tyefay9xqqOGnkIgR32SSAMsemKQMD8+QcbqWLA6jGPQBqHQQux4S6JvHj79jhDILqdxXOsfh
sKwAwSaJzNGM0LHE6utbtAdYgqKrQLGTFfpJbIS5kGUtlpe/Ss64ie7l9W02vmNsTsr6RYB+BOdc
lArBtIjdSn3bUbeq2QOIAAvJMlLCqx/T0mTix08m5psQzGhS8VcoxV6oFfC7EYxcRlQMDE/RpWq1
Ju+Yxd3f8kjdlVhkeRklOETEz7LJYUuE+BQ7kameW/PNx/JefhqybFcMKfz0gN/5nGY/oMNY0T55
0JmpbTusZy5U7INHptEKXyrT50l23oY9YUWai74YewD/lxJ1opwMYzRIoKRggyKpHSxH7jNrXDUi
c6SFRYo6zE5Ts17wxclDOaEVHfbbaXMvswo6/cyts6McIRZGBnoi4c6qaI10LdYOyUT+JdhmNzos
+WDRolwiAto0D2OwNDotcDxDH7BmklndPQQYk2DlaBZryvrsrij3WHVKmgDNEeMmQAGS7GRvlHiI
16vpVYCWvV22RrnK9FcMRZ9E4PuBTsj1GpazqJ+R1kwYo1zjOT6SkHG42zhoQOsO+x79VH9Sw0Q6
8h8yFHe8LOUAvJOnvI1BGpkIu/xV/cnSLBYzlH+PakCkCh6YQZdbQfznaURw7xLtAsy72+e26LBm
/FBevuFrbqwMPEN4O7F/x2Q/PapYUd/iS3F+apNrnl1OaeSNV0yXY8X7Q2oBSRa+V7JZgr7sTb4u
h/bwriZzqg8y6b3l9FZjV0/Fhj/1bx0JzdJq/qBvc8YVXVHi4jrTMhd69TymJD/m6HdMmchDn1b0
m2DLWJwFaMpptxFlZQUOkJR+AYmbANYE5zmwzEsTmNFaWvuOeEav+qZ9jG2XJYSLkjGjS9lcNATI
ah6Dbokc/2vxdF/cP9yWvenWb3FGmdocfX2hUoHCzj1gJM2EpWXcEIsHyvIpaekNBQ8KkhNbwiNP
0tUDay5s0vhrLhTsWMM0L3bWAZqZThnLslfHmSE3Z2vDckbT59366esruH3Y32PG68+kDlsZm8H3
RqkB9kXlJIfOMVllQdZBUC6tA1hv58k4iJ+P96zuSdZvUxep9nWiNhp+OzGZKPQLr5Dro6Ftumdw
jaDgxyXrsbIArGLvPbio0/vpcvsOFjrbrylRdj2HdeLa6YgisgG+bEd2UOKTahHHPD2mq92rBR2w
LRsDcjajb+2zXHpLmChL72LuLypbCMDBee2egifdTszfgAk+WO3do29xgHI218HJNhvrtD5ia7vp
Ocbm/fYJsO6RcgTYZhPybYmPcB6RwWP4su/m//p0KfPftPqATab48Z78Zmn5QrJ4/uPfZsH0RlEq
z1Oa8yWyuWOyyn/GBKDX4ZPFsfD5b6s9PRT2Nwf+bY2nKLhjqYjTgd8zrpL1lZS6F1zlukEBWf7r
X54oz6KFdmwkw51MFVB+WYH3bQFU6eV9A8cnQTfgqxVCCGPs6vu2Pv1aRigV6wR30PRJurF9ypRI
hG0azn7Ku1YkXRfO89NAVmv74y8vgtKpQdPSluPBUk9Mxk9LrEumVKrP0RgYqfhtPBqigkQP2Wpr
3+0H8mhaDw3Zr9/M91OzM1fWhH+1lUKrYEV1jE+g8rC3teEzM/LvRvDb5vrAF9DuP4Kf3WtDUAEN
LefgbkoiEvs3kNJvU2N9+bWG/N1vTbRmOtFLmRi2OT7cemREzd9jpCuh/XzPzX7Z9yqh1AL8Mrp5
SGQrRwWYpx1h7VoSWXQo3wf0hoyrYtB5doBFQcjhjjNfD2fPllHKWQOn/rKzeXK6rFnQNAyV/0wR
zRj0oqoQksmcIAfDMicsBaH7ZjW9zztusieXXes4vnUOUf5IyY/zBivaH8na3iir7cUnJlA23wdz
61msKs9n69AtmaZ01JXFuKh78PdsWYfH97u7dUFezgVxdhlJbNTeHQfgr5mJhVOuBZR+QGd4xBqR
0zM/Vg+9aZ/srbw7xYctuQ+sx4+QrDfb3+vfR56szB8SORx8LORZ6/ZtiRZvR6QqnT7ijLbCnB88
quDcudZhc7A6fOqro6wrWBP0OCeORPbY0pHdsRLPDM2kE6jhKFTYOIFbS0ybJW6fUEc37oPu2FU7
P+2LycZYZ48cNtNJr0z75xmVHJ+gcTfFckfrPYCLGBBkYXiNKJb5q0GpGxaV8QD6REC99THXNuh/
pFyNuUjExwCy1to8P/7wHuTN8+pgbQpTv6+JvV6Z5IT/ouES2XDVtvGB5mp9Clc6pivXLGllKCOd
puF8TVfb6dIBRsOIrhfjeANvZKzVFtHKJVO8iv7gJXWitcjNHEoByzS7Z32N6QLOqpj7zpas2ZwW
ZY8VH+VQvldbWM0Ayyx/ueQ03eVtFVnImyjSnMp0mjPTNbhBEvWqAmAA8xA9/kzM+A1NcEzwzIXJ
sWs6lG02Yr3KDAV0NHRbd/ar9LMEmjKAwlJgPnLo5PKRLbefPkrnNoOsU6QCpqYKkZiMP08RuyZf
Nfiek9b9Aar3NXtUhOSHxjAGOdizYpdICXF/JRCKGBp4m53FABD9nRL2dRqfe2uu70vxtShze709
Px8E9PzCH5RrDmjEPmpa5bpGU5yHDVTaJv49DeYVDGVfMqhz6pT8C7mUD0ExUW8eH6tNar/fZm/x
DTRNIvDTCkNFo50dP7oRNxhQsIOBCXN1G+LVWNujbaZPf0mJ8mmcJkmNFIIVy72Eo1VZ28iKrGY9
baNj7jWezoW2kTO2aEcEJMS0bAOwlVsK6bA6RyDuhkezKZBINQyWEwZz30sMkzj+c4y094nkfvQS
AczFL+NaOa5MEZlDf+udbtNZaC64pkOlfATXr1w5MNqzt8uztWxJrcPZ+Q7ZeHGXYM9AfHDh482c
bLF4lajHQiMsBV+oEV1/AyWTPkCsK3+6yAF9bJFdr/W9YJ+Kn399qJRBdkOOw4ARLnEAFDhaAIEI
7jzpxz8YxrpmiDLJoSgWRjt8MjQBkSSYlescLAlYMTmarNItsaSMcoCVnkPcg6Np7ZEB9IMWE0Zo
gD5ODdBYRwjzFZEAPfFMyiwBpcxyynMlthFPeu4AfehetbiVB4rC/W0BXbb+X3pAmeVQ9lPO97wO
/rq5RKsY0HFvAbMgtTCZen1jlC1pJN0AcjxuTH7ofBNTOBCN1QHZtxxBpmG6TgC0qFXrmi/b+MBt
vLtqzSoJL3AK4DBVFkWEJkAPow406Ya8zDh8Qus8V0BfKNFSdmJ5H2ESCEpgrqhQ56k2xjh6WD93
vhjEN6Oe9IDC8khliai1xHbgeKfhJ5PqgvW8okodr5zEkpzIEJbW+Yy68JoTbGLqzpYJ67ugETNS
35ooK1cMvGLSiITwGDpQbNE6sXorJBaR66T7/2ABfeF5QM9B15yxS19SJ9jWa9kuHozH8SHWp9kQ
FDLNHK48W3+UD+J6D5uaku1TvsJgAnr7LYwFW/zaYHZPLcVpVwdAW/QsGdJ0umGcNa+bhWmgJPTT
3d//znc/cpR2iboeCLcZXKSfbivrkiVXBFT5DRldkRo2sV3HNqnCe1EYQlsHE03W7n7/ljMDqM/R
oW8iPCNCuYukCzsU+kGksJOjcZTvmidvq26KlWIHDxGGJSZPdUzt9a53OvLRoK73kT5wFv5vQAcd
63m/FIBfMU15FSNS+qLS8D2lcxBtXiar3m6PNep8rLkd5vlSjiXhtLxRK5Cy3NWUagO43NPJeGG9
KRZN0eyEKa/Co5EiVnyQOfz0tvc6RKYjrG2biyo0o0GZO7Ep+EIeQCO/d/elLTsPeOUygl0WH5Sx
i1Qh9PjahY8K7wP7F7cq8Uj5E094df+UcUN/phiWPDgp7MrO7MZGdw2cbsLe1rYUXM9J0Z1KsSf0
CtxhBxg1zPLupJ1na/Yxc+qn/MDiayktcEWMMnLGiCYXmcPpCXfCMw9DcthoRF8JloMu7ld5Oxy8
bWypsCfWS7Mx0zdlnZmcubclmcC0ucQsNlv/IKE1RsRYh+sct+v25bbFWXpNXX0kZQxCfKJa11yL
sSJ3q/zwdn1NlISsbH4HSLM1NmiC8s/3AiOcgXNhEF+WYVWT0JaG7bc6dUK9qg5K5uOEBrN7e/a3
mHKurSkKC7bdIdYxGDSa+Ujs4CzfwSU0+GtEup1hsZagLuWsAUOGhnDED7r4bckNL3KSx2EfDOLA
sEWOViDFKrWS38Xmvl8HaP58QW7+FBJ5h75hi9UGumwC0ZynyZIM4C+eMoGpVLqG3+IVITVm9Bvr
gpINpJ81tLCozjMqlPXzolwVUg/HzZvlO2dGL0gIs5C8lk3sjAhl+2IMsYt6CCJw0RcVbY0BHj/d
mScPt4Vn4SGuABP5nyOj7F/DF3wp56ADlLRH8SThwbO+TWHZWsxIUOZvLBM9qSfxhLdo736/xOvM
+mDQWHgGXLFBGT9JwTBEmYLGYMbvwjrftdvq3QxXLOTWRVX74uXz2mZZLs9vAdnwKWGQ7n7DPapO
i/TIbW6WXsNzbj7lfEZF9UON4wJw0zuS42SA9n4NjtOwUWzVCdHvVGda82dsTMHeBtB2RvKESZ+K
n4SxkspYhh5dXoXEFHbB+YzQkjMbBwb0PtvkqLdL9wZmaNMDw5ixdPgzczrnPfFDPtVBuxjI69kA
QmdgugQdgCyxnDToW/w2u0rKWPC8pwHqECb72Qrsw0HcSsfiGbGSghXz/x8P1ckI3yJHWw29jke1
xJ3mOfnxIlxCshOcNbspdPqd73QkrMxFZln9nlnOW19sXfhmg2CSJuWdwlIAE5ndA8chBN55cc/c
EPAvxuqLJnWUURE2iaeDJoo3qQ9Thd29gfPRMa5sqQwDvdAkGbuV4Vw+K1wz2QhkPkibPOqQycaU
sHsxIlPaZWaNd5zuxGvzZXqWi4SzZCSLlEu5erdua+byq2b2BdQtytiNXY+S352f+5QAFMjbtjvD
Lj4b9EPC79KDfgSiFPYIpivm83VSu+9X+8U+5RMGQ5K5PgLxvsG41yYl7t4mrW2fbjO51PqDHjFN
VWSs8cISeorJIPQbyVfKDr5H3gLrN4Ctw1is2afYLHII1vK2IMpo1T+akFRn7MTZ5QXcOR8C9kn9
EZ3w7zpn1fcXve7soyjmUX3TRjVuEahjA0EcmfL5CdC91Y/bvC+Lsi5IaMwVZEmgUds9RU+DGFDg
52E7orj3Yj4xaz+LGqojPOJ5FV2S9OJOF/DGve/2Eyfps/q6kx/iO3XTP/YJSbF57vWB1Wy0lFZS
MFwn4TqRy5U16kIzTMIpnBt35+Ajukxb1KZkf2DunR+/jiiseUQ7CA+jiXXI/ioPWa/xKfalxRbw
YCh26SJ2htOraYaMz/qQTzqEGAP6QstzZAN9as9jFVm/OrFmnhamxBQw+0WOCjeCTMgDPSo6DI4D
5bk4Oj3AeF0yWCa3UljAJosRryiqvKpoGtSFbqn00rIrUh3yUlq9E57rxPQ0UwW1eG2b+5eXEa+P
7IXHbBXDSS80r4PPGWUq6q/d0c2Ctur+L8Ctuwr3UyoNC93eRUckBRK9jFBxSQPnBKmowBskN+Ma
sOq75CDtY6LEhHdqRvCzzBdyN5KmTdeoUvdXiVkg5ZOwQlI1J9p6xDv8djHb+uKZ/Dou/gQfCycJ
jecNVTUUVaOCRz/gJG0IwZgCXKX9o4G2wt48csxk9bIefhHSpyh25r/0rhzGejrBCxBI0ar8HBHZ
Npz0JABjcytjya11fBN3udmkJNwa9/WBlTJcfKjOeKXfilIrthFf4BN2E+5mu+l+F4f8R7obV8nm
DdMWWEW6tkN7Ha7cIysvN93cN0MgqypmHgRN/AbcNsauGMf5gAxFMSUhfbthNtAsDFHhLmc0qLuU
9RireDPQONT3aWROqakt3PLqCWlegp4dzmJlkJYF9oskXZNzhSLvhm7sUPlWdgne3uvoYNj3ABb1
D5wlbIqfrO3Sn0HwjZOky3KuG+WDG8KFWNP6jeoB2xWBjYGRHEgNe2h60YArEhZaKapsyDp1pvwY
t0DTluGwNk7Am6mFMX31rtvXr+F2YOTKFuN/lB7+lxhtUN0mwZxxBWIXDakrFKMFrBkQMUAfs+Kc
5VOckaIMmtHEg9olIrIVjkbuQtEG1C26I+KHGp0YSshs+l0MLua8TQc90/8kLZII4NZT3iwUkDaF
lQEmB+HwFmCEMUsxhqio0/YXSddElYqWIjyHh8RQphgDc7dooprC1N78JVpr32Z3EyxzhlFjRBmY
rscA/zVnkzH3ND3s0S0uoCsKdSPJ3NbMzPNStmLaEYaCvoFlRBrlG8JeGnkOlcZzgK0947G6Z6aQ
lmJsiITES7KANhKFlgmp46MkhzKXVvJxaDnz/5D2ZcuN48q2X6QIijNfwUmzrMG27BdGVdnmTHGW
yK+/Czr7tCmYJdzTux0d0f2iJBKJnHOlOs+BTWyb+We7FrjAn2MqcUiOkYg+ky/lRL5QEaS+0fqY
YXxfs19pqlu3vw5I13HDiDEmDmky0VrnKdcKke8Fe/aQwdpicv8MLGR1nmLQbhVbZwv2Z6bwxmdH
jd+QLOOEZnmThn0PsmfgvmFSbIvhKglQD/IFBl62qHYWZhd0cRXL87K0ovXZRuGKE8CN+TA0rEHj
i6ph3Ryjys5K46V6JdA67u/E0uze/JW4PIzp0ShxQOX2WgbvPIvgJvmFdMFrKMjv7YQgK25irUVN
6kO8ipZawUvZjBqhIUnmAZ5rMcE4Nw7W2fJnf7Scd6tdyZb/1LryLP4T2BwFM2YThvSYd3KdZALa
10BvnQOLPMzNz34TYzEccuzURfvgJd5Gs4gKUDtkDXhkOkr69xrGr9XQC2TYBQtWqNqfF56FrPZe
XUbc3qEx5TkkxWiZpu0mU2xopuVDur64K4hnoa6K3FdmW9VhMke5lMdPej+sRR/SZARTKPpriOZH
6oMKZrPx7T+N1aNonHELl6NmjzpJuiTqugZ23nNSqRr9bEQeXEBUU3zSbAJ0OYuObwZ2ubu6X48l
ZaztmOrRf8gxklILvZCpBchd6ID5lazVhKToDbElc/oirGzxbVNik0RJzJVm2s80b4Q11bGFGunj
L7n1fP3g8eBLGGV7Pp8z5dJNILO6Zr3rn/HOcK4e2Wv50nz+qn91K/P/oy43quIHVBl1ayRN3aY5
qFr+3klJNaN4IqIdZKT9IlJkii1G/YK1xpnwGNV0A7KMB4AUchBXFcgCqiUjruDoyMnkPKhSmX79
I54yz7LC/ruqLUGmteLezObCQmuIv0F681drU0BHZXtBrWdPH1JPNFN7D910LZ42guO+Gb8wb+2i
Qme2X4JzsTZvgiOZOx50zah3AhlETkBU4RWpzMV7SRrHmeBT76RFihJgXXaLuNznAq5wKTGXHXpA
6c07UOod64oG+4TET7UZOzz/blRdDE7EGFNNxkYOLwqvx6Yk7+08X8qkCgk6D2f/AlwIrBuQYgRJ
6qomVxIcScUWw2bTrPuN4aKBA3aTPH6go8kUUILzT1PXOqvjjQxTMKIGYcpXa70HPES1n6JguH7S
OnJ2vvQZqqjVPFqW68uM4xiMvlJVFdEtqssCcgGMUvTh115bkK6dZtFbSU2KeWp9PD4gjwijeWXD
A0ZoCVUoLjzXWCYEdYCUcxB6HT8e5OAgjKz3Romp8gY0Cjv/kBZTU+KZqrFaGx7RP6xiZLzuDbFM
alBQiFXs0ckDKb/aVzd2HnNr3KcZEGKE3MulSk4kENJdRUTvepchMWK+iWgCbazmlXrIvFTpaPYQ
cRN0BAoNiHUZa5UCDiIG4iW1VoCX976UkARvsf2U/MryZWr9uyB0SJDhZmDIUpy1wfV4+u1fCfAL
ZQsV0susml2fHvNz1O8fHI1hp5Ehsa9HBgyR8hpiN9XeM6v/OygpVMWABqssMMAu11TTCl/xc4A9
WEB1bpa+NeG8pNE0wZAQY3fSqBTrvgPbwq9TamfOvAC6L/IES85zGtfoGqCQpwKVB405UYeuYC/z
zldE0vHGn2018zU9YrDh8d2Mq74BGeY8reTLdaSDTKMQPTCVBFn6s6seX+OP2k5P1YSoqxV2hbbu
ZPFlBKRY/t/3O+LqBl9AldcgaGn7UvRLBV8QwU1DHrlypq5OAKX1+KTjNzegw3i66MvLa73IKUMD
M3K8J92S52/J7jL7F027wxOxOh3gJ5HkVaB0tv1NYO69WYz5SZ5bOepofZ+Hzaj25ySKmhJUpENw
VJGyKizB4ULzjyumARlGMQmBF2FrMch4n9IW4KNu+mnYWIHiTHaJna+RbeTcEzUUPwzJgCBjSM5p
XvlqCoItzY6d1/XMd6XFBi2l8yUPc5THQ0YJCrFwmTY+aBmzGFiqV6LYK/kkcI7Eo8IoQCXEnmaN
PmVxPWlQ0/SJcNDWOrC1OKwbs/OqrIgKsHdQdbvNlw6eUqb0bSIE6RUVL3/ZPuVbI7ciVDA0d2pj
m51HVFRnlrpnBu//yl0b0GaRXjRdwbRgAtpOsg22XvDU2s2rQCNWj5sso9fCisiQFiOTtadliVEh
HXf+8tZLSzUvLmqJwBS82jW6T40dh69jvs2QHiOSnYD9l2jivtJim2+fQntiCnNlly0TD/Ek6kNf
Z8/kTQOPuiEqrZ+ieCkI8E7vFWOhe2ETJVQ179cOVvjK5h47MVsTHd2HrwlPdsa8qyE1xt6EUhpP
gdh4PSZWt8nRR+z6iJAWfccz1WPve0iIsTjl2Y9iVc2uR0vqrdIWCXpRZl+erQJTk3NvVA5+yMmA
g4xpwWKYchpWONMpW2kAEZd/SSkSfq3NExDemRjbEqthcJlS5i0Bc9m+astwXr/PMLracJP5Y8pk
wL7baO3wjfv+tMs7kPJf/AIY6BOLWy8czSMOaTDxQlcFSZhcQOPlYp6W8eZdQtOrFT4DYzon5gHR
9cvjm7rlfh7clMy86N7XgZLcQnsst5UZ279/F2QOEBYpsI+yFXV2szKF5cG3ZuZ1bQJge6fMP7gJ
avqgHn0E88y9II0lb0pvcZ07sW/682tHzNnMdz5mLa/ZbtQfGTKZsT1lUUpl0+PInXkCjPJWtVTU
nCKUmXnFV57IMIpE8ZJaKApQiokVbpCcxYT7B6/IOrKFCR64Rosj6JNCLMsoEP2SJ0lRTvGu5V/1
NhHt5q39rRJxhXhpL6GBfmYdqu3BvCwRWjsdCg3gKy8/MXqFg49glEt9LadnLcBHvFjrchU8TR2n
+VWQdr5/TdEiwYO6G81pDg/NaJj43JaVFoFebr0AWb8wiz8b09zxzjVq2HUJ6FmYLVEUlrdp11VS
jgVnWFR41OzLHGAJvKGHcXMzoMGwLo+jsDsnlEb6K9UwsG3YqrWaPi8wcb8+RyYvLBxN4WFHyj+H
Ynhn1EZ5FUIQFN7fNSIuYh/1wv1+35PC9Bepu50fA6vwrXxRHL5mu/PvHWqI5rMJnOfW9tEgZR52
0H08Qabn/KEFBp/F6PIk1gs1KWQYDdW9Lrv5Y003Wk8YnJqt0STBWdHSHD8vlsR35cMC25h3O441
H33x32e46Z6BkUhbbVqUOohYaWHKVgkcJkgl5yRjjMKUszbVDEWWACl575+gW0/XEyyxOJ6W74Jq
ni9Ess2dYX3lZvJpcQcER23EkB5zMZ4gnatW8nCoU4cJZAMO7QvmDKz5fr7XzCf79Q3pOlMxk9mi
djuSZmTmb4HJ8fH43DdPlhUQDRNemE8WJUWTme84x16hZvqlO55OaKXpgX8PWOZ+hoGkK+BTyIrY
vyLMDLXuAYlv98tHMREoZhzu876CxTxsxaKpVJQVMKQkqW5INIzOf+5TM3AMW35yAadxEF6/yvf4
j1li493XBSuz+9bmdaaO9sYOuKEwvkJTB21TtFdww1pjexvZxgtAVMsEnzIRTMCjYJsu4ITx95Ws
L+Ta2jxWTH+65yq6+0QAC2oyHSFl7PYlUoNW9urLcRKQZCUu2lVqy1hRsQxXtW0gIKhdETN/vJzd
z0d2T5Yx4J5atv1FAVmFeLgAfb7SScLflfbzmYGMrioCUtOqClyB+2eWapHoCRoqnrSvcAL8oUUp
EGkjbtG09ZWZz+36gJr162Mh/2lw7okyLBUkqVU9bYqMsVs8V463PcAtmT2mMcY/WZRFA/3Duv4D
tRMLGS4TtdAo/zo7tgNLcTGzhMnRx2RGHC20ow/oMBKapHVYFTnoNGbthOjuK1+n2CicY2kRL3lx
a1G+1w33tJjLmsadFhln0LosstXRSMm2QPVRs4LYluYnPIwFMA2xO9tslrpZW+pCxBIo+7yfu35g
Rb96DAJijXq4MuzIs7TdBTBiCsbXoU3WFjdkpwL66GOZS26usZx0DerNEknmhb3GkjrNFucqWeSu
Z3KuYUyihrfAvJZS6JUEzRH0tqnOXGPTLPdAP+O9e+4zjq4XNb0xkcF9es8XjD/7QFPQzMl6ApyW
/3v+7Z4Y4+8WWlcEl8uNe3Rb+dJzsOSo4ji0Y6ptyDWqHAaGHJbmjOYnECnWUxdlQ16JcvwNohiP
oXtRwy/d/37iX+pLl96qtVv/0/71VS1fHj8/HgWGTU2FNaXxFRTQhW1HVj7TKcSLxfPaRjxxeh3f
J2E41TWqVk4Ar3pUnO0pMWGaHf2tfUkdrqNM9cXPZ/NNifF7fA8zCtfkdqJt6EbAt4CngWlnflPp
+AP9pkR5O7j9ShAiyShAqbIjoJXBMb4Q+aACjwQjZr5VLHmDlCNVhzsuslm8rkhzJTLAxZdqV6C3
xtykW98yH4vEiA98T4XRyFEgx62holqjYInW78AS3jzsIEYLhmbFHEPGPRGjkbGRNxA8eltA0LCx
1KL7oB3Ws3/HOUS+FPhHkEWBUaaqMPErBTsnEAm++zvY5xzTQRMrFgivw2IkUgP7BqQYVXrJrloR
T2+kkDnAnF7w6lmRM9n4GEN20wotX5wLGxX5AUVGTVSqL/p5hqpXNL9av+P1ddGjZcV3gMb2mNKo
thgQYrSF5lVZJcfItBb26aoR7MlKTF4XM9UEP97vgAarKSZtGUZGfEWp9ZTgNSULDrt4h2AUhHIW
S83LkeFcJnQBHonnqF7wOrdGQDjupYBRDlOpV5pJA1ZlpxJNnO/BYV2Z6IaBtwHsj4VgTrFspwR0
Xo4GGPFDfqPzIbKjO/ab2uA/sFXzKZ4vlPnF51wiPd8DBrMhbjNVg3NRQFrW8qJHkIsdMlxIxxGs
zLvjsyGuca2bOpVB5KXNyPrdMxP4LJihtNb6kydjkEIggb1Z7AkGOV0Bu00+E5f76Dk3fVN0AwUN
UFAviY2bIjOIsAbmF6AP8tlbOt88m+c5wAL3PM98hCQyQABPQ0lYw84yRriM5Fphm2ODScAeYJpm
jWGx84HjdYxpGFpCwj+KNNUF9lza1U9Cj3ZApGirnlq50y5hCzDIlNgB+fJ4M3YjCWeUVzAMRpEE
JMzQMwahiDN50mWQ5WWFjX8IptboDW4tOKR+iE1HUzO1MlffpzXhgVXJI6rtjjRjHyZiFiqZDGVa
fLXWBKmn60qPLPoFp2ANXY5FDGSyKQDvbwaWZl4c8Uk+XM1f8eG6kZcYcF1h5RiVPN9JXO2J4z2N
9A7ec4YxK6LSlkpKS08UgWKK0CHG1yj2BZhrzkHf2Btvo8x5ZdGRrgBKVUE7ClwqTM0wFiZTqrLI
QmgwCRTpvux4gxlw30bboAasPm1xuJBsMbEUoLJ13J7iEbfnjjpjbZR0ql1LD/lqwRVdYMpMZ/Di
7esiJ9p75p5feTgpY/4IDDdttYAXLBsq04QVe3nbeDKOq5ByPrUaF3EDURYToPz6Di9uEKkNY9Sj
rE7pdmPRgA5TGMVdJs21jTWUGRByaUsHo/Yi1h9F23IJwNPNxM1te7ZDayaxzTfASj5zXWXKvwcf
wB4XTuU5qGmdo0bsOYXnAKj2ZbxGAm+zyAoiAe1mw+1Np++IJaoJ6IWk+x+EKZsnuvZqGuSSjuyd
uOhswAsgZbV5QoXR//PYhRgpRKjykBLzoitFE6KQ5gnj2RX9CglMYO8USM1JFM3CP2bojexNIOLY
k/cIC/xEnwDl2pxpxyl/rmPE2bj7GMahKWsxbjCNC1uIQ1vYb2WTFV3f1prqEsZqx8uqj5mH4eEZ
5yZLSznSM43e7RnG9/WtRSrU4nCYdyhGgmMB1f4ko3eJdVrrlPSNCaCIaL7O5tG8/KCoPLlmhXPN
bayMvCmuaNl6anInxMSfRWtcNXLPAN0SxKnCAm5NvFrwlNDvMNh4etfX76hSGhis2FgEvg71dyhK
xePDj0z63dNkNHLuRZg/iEBT2CkQm+mBTqbbgEx9CtCtf8EcAvrKPW77/CjPFUHR0VuNgScWH68S
VKRZi7DDnhYsMDONxYYX2PIoMJ5Fn1dI5l+C7pjOIsswk41pfDzm3Zjm0wZnYORmKjSdIZT0DET6
bV5d3t2MCv8/v4+mCeiggTvmRcJZrDucwKI7cPNtTd5M7/fjM9xsH6PIsMQGQ/SihlTz9OY7DYgk
BQUL0MXuWC1EV7YVUNrHK8P8VNFg0+642nrkWu7oMRqkl2vMw0xAzzjQBCYSihWavdS5716w2VVD
h72Aau6Rc8oRda3QzkM0n2BaQ795bINT+thaF6Cc2yGcPb80brNO4Wr+qVYSRhR5ocyIPVKwrAt4
eahvapjiu782fRJio7DXdUcfrYeBdeHc2MgkiHr3+wwHkymmEvt02h2Xy/WtRoFUyjH5czybZE7+
rFp7Fa/IG8YAzMxeHMp1BkznD6QiOJpDGuXp4JyM+EdGiGXG2L+C/oK1c9mHANPwibG5kuiw30sV
jNMKU8PkEGYk3R6+9P3X0jh+LHlIm2MpkQE/dPaZaJM6bq8pSjbCLni6ztN9u53O0g8fGYsz58xj
xhgAZVPUyuDpUD19f7dKpIdq2oH3pUMXwa63/fyYOcfrEmGS69qri5WjAaiGt3Mw5l8fLxwxHnEl
ASliACNBULDj+XYlAzHutbxvpv25v2Walro7ATTYBHimGZm4Z4B28/IXY86dMtXgN2P9DeyRyviu
l7jv6MKDHipu3cLVMUi7Ko/iy+/teeeQwlppJXkr9+lTSbr5ITN5AF7jDB98ACPssnKtizSp+uPy
dA2Jj3mJp85e/84dJzX3oVlYdmPlBeDq7IUIxCGg5myRuOS16N0Sx6yWHPKBarUB4yu591WpKvrj
y8s6X71X5Hd3Nn3iTkwXzdn+E3agt9h3SNdoRLADnHvnXgPz1K6C4WEFMcgvUW7o7Pet4fyu1lcy
/wxN144QN5Xm+XAALOaO+8xH1dn3DbAohUoTN6loUNrLk+6+Rx/v8nMPzTYHLF9rX6y3xa/D4jL7
WgBY+g0wOs8R4QbwY0YD20aBKoFBKE289V4M2N/LRhVFSg/2K45qCgk6q8vD8TUVMZlZ2xdAoBya
lGgcqzGC8oAKpQyIhSkKsRhZYG49VC9lhrzuFM9tIpoB6kpOsU7X2OsQbSfPyANFZGEsMHy1mM2a
2cuM89pHFCwQUSTM6mDaSlBZwABJD9PUx+YKdAisZTNcFBYU+teOI1xjBcUhGRYqoNDjUld6nBII
rASFhvS9tP03fvp/xJ25o8NkRTwlCbr0AjqTGTTnevv7iplBs3dtSC857Ga8Rzvm2iB/jdwyVWEG
AOTvH63k+0XXFsr0qGXQ1cF27uK1ADDHXpiPb+pnhlCDdKBPGdPQhvADMFFPVLEImxiOmlOR7m1l
9lz0n5+hwT0JRhF7epddL2UCI7fol8ReLTaHjmPcRgThngaja/0i7CeFhmNQUJXCnJNVZ9kcVo0k
J+6JMG9KDKHPgxoHWU6I/LZBXvO2V4qntka8gns6jPs/EVA5PVeg87KW0MiW7XkjLbxLZ3Sy19Xn
vCnppVe77nRQ99Z/JVS3Aw50noFVI31/xu9XcKkygn26h8cERmqMdyxic86h1CJN2YKCAsSjyAnN
YDabffBugsMnNvnq531atAouIv5l/MJYMq85bCS7e38M5pkH0SSte7QqwA8FZq0LVi0gVR3Z8YYb
RwAd7ylR92xwJUp0RsQng1K/XZ8a83R6D8zZ9mz+3q6dHN1+V7Rjb2GGd5yL+mkI7ukyj1/I/bJS
6OOfnt6fWmyxs+2IPHNe5k/1TImg6chAjARtyTyYLFLr0CvP6MBChhiKGR4d6d8en2QEveKeCPNo
eqMQJ9U0u2nK5/2W7s6a7ff+uqmt/WoX95aRAwLPp7AxHMqc48lMMB0Ar8krRVAOVs0eifhVBfAM
J3SxnwIsne5X5NU+z9G//4zit/b25fdoxtRNifseRrI8dzy4pfAHUpRPRM0oBTD6RX9+wb4F4szJ
k2YCNvvV3pg8of2LIvznXtle9EqvDD/IQK7AkjBsx74sd9a/UlXfJJgXeJVVtL7S6NoCivnZfAVY
eiRzLnCkqHLPNubxGTVg8S41LnBtOY7zKT65Tyub9oFG5gsPJoN7R8yLu2qBpnU5mIbYtne2zhSX
5JazbLZCVgRLkrAqi9d/99PPvj8fY31bISkvuQIm9svGMY3jY/n/i5b8viPG7iptJmVdWuFEp3iz
xljCERlFEszyDVYbcGjRT72Plu6PwqiSGAW/SDyDe9b6iomtyEEnlknsQ4iyl2HxDMBIz+Y9OUap
nCO58gQZkrFcpsRa47rm86fWdD/r2R7e5QITCAa6zniG7S/+0j8sZXtWO6GS02yCY6a+qbwvIIo6
qlfVjFO+HDeg32QYv/mM3QwK5jiQczgTYa5urdmFmwL/WTa8YyGL19SlXVgaAZV36+RUJkrsCG6x
pRjL4Q65i5ZuXtDBOxSjMpQuuMRdUXRH9VlBNOfMsZpYtlz0nAIr1OSxkHtVjPKQ1GmtnRWISAbM
MMtfV6cFxm92O85VjdQ37/nI6I1pIOVYGQw6EEPoDOTDUK53sWFvZgDuhjtoxLOnCqM0Iq3oDQFg
gMcXbMB7v9mS4yf5g0wUYioTS6V52As8c6IwesQAeFCo+qAYE6xvXFcObMqWY094ul5hFEjkIffV
5JCOk4XC2pHMkV1Dzz+GC5a6zXvHI9mV+0tj9EcVV+JlquNIS5B7B73A2WOftOPaGYqWeNdfu48P
gbOde1Tdi6KOfB4AbOVb8DrwAtDZWcG/h6RoDTmfAN7yWAeLoy968PuMJAJLMfOUFi9aIi9oq3p/
386RscE6kwYjgybGwHgvmr7YH0p/QJARxSvGmKbTEAQpsCHG+2lgbzq6zVsSQZ/qIzqMACaKKCht
A8YpWHB2eX3MtpFyGGRhcApG8nK1TLVJcmObpf/C5MFqugAG38x4Aj48T/JGleCAGCN4jdZVajtJ
USlIkDZAspyXmBjXR98Ubn7OQMr8xp+ctQjHyZFD2kKtf1J1hOQBZg55um80RTGgxdipVuqABOjh
Ygwn2uYzZP2BnfvBcy447+aWsxucqE7+9/qlQ+gq7uPrH0k3313/Td8Oft2vhLZJqLP8glW6tMz+
Hs+cY+HOXWRaV715sezNJrVSZ4Yoj3e0kXzjPXXGSml6V9eiAQ4u0UnRz5Mphj5KzJoAHdisfgNn
ZPYxOzwLS26fIkcQbxpycGwjm2SxD8Slo7bV5wqymRzZGPenB7LBPNpy2k/i+kxPZiGJDO9zi5in
Rgb5YpmLbvYvEsb3nGSecdkCpwpgVTSVBThIx/kf5WfZirmwdo9lZjyjNTgb84oVI5O1TMcrhuKz
NXPqvpmL3a5+45DhPC+2l7lUZC2PKQvDKxHealQaPGzCMkWNF2hxFDkLbHcxijppaKS8tARbmXmL
bXF6bt/R88jTfzwjxdazruH0PE0LSiolLwWpV46ygrXXkKbFZLYdnxbccHg0l/J9W2xSuAPkEoB3
cFvIFhGrwsa88mCshZZUvL7RcS9mQIp5zlUhNqkS4VUhKqFBySdgCOBU2Obsa7njjR+NJ6cG1BiD
L+hRLyoeDmYhh792UhsF4fm+sty3hb3oyGGGsGH58Vgox/1PZIswOSjrgP1mdL7YXtU6nyKqlAAE
ss0PxzniBnFOsO3QnGGG4OvrcsvEcciOG4FvsvSSB/oqD6RJros3sqfTFsOagP+z4Wyb2K0KZ9v8
Mi4kR6eQMEO5ZMJRZiN1BapcvqkzsUvYNFoilnWHjut6FR3f13NyNUH/uNnwxur/8kK+aTEyFElx
7Ss9aC1fADVO6/0htsy7WN+9gu604RA/Zu1fhPabICNGhS9jlRENamkkCLUJXCHVcpGX2qkbDi2u
9DAuo5Qalapq1NoK7gkNwGvqpHrOq2tvftnwUm1rxjkd/cWfzuP36Rg71OptFF2pVwwLS1KIDGrY
7q/S5eL9/cWWf1NiLFCRClWeT6DaXuo/GpHwOuZuNuvhgb8CoLPHrlrMe3OO9xcz+02UMUVaUP0n
yVnZtbUMUKrXV8RFY3xjmh/KfOdbHy9cnAkqgn/nKTqJ7h9jXQdya1Afs7QsbJZba7MtOogq6+o2
nPP9xTv/3/NpAqtuAi1NUxpjvBtbz5oTGblw8xbp8lotJMqqR6diVEwdXjAXFdCg0HKsLXWd96nr
hMt3JB+RGcH5Vit7NjXNw8wCQMIstHbJMy+1NZ61+0fVaOwYDlS6lpbazRajyeYYEuRJSL9AXM/l
LeXdowMzmqadaNjfUFKBxRgTurKzGQJffcOxGCqPDKNfdMmXLuUFZPSYGAFaVU+dKf1JsUwvCfF/
tE8ebndF5pmOz5j/cd3V22KBeOVg22QeOJ71588r+iFP6HIydueV+eEhmF0sbIS1zZkXRo8njgYX
wKioiepVkUezzhbwMPI5RiImcBt2HLU07tt9yzWjlkK0bF89mgw4oz/fnLwLjrmb8WbbqcZ5dMGM
RtKm2Vn3aWjbzwvLIxSk6PExxhMpA2Yx6qf1xVqsrjhGTJDU253Qq0FBL/boEyY1nurGNsMnYMIc
dksuvNS41/oPC9lyaZQrniHQyG0NqpVp2MIfc+HXHOeYo9a1m7wMPI9Yr+LoSnNFQGShPha8Vbel
IAl2aR4wQcYrrXBUusaWT8/dFRFphFTY8r2gcxtwsPZPQNMnIvlaAMPzEHFiYJ7I38rGgyM2+TUQ
+luNTl14FzLdQQ8oF8Qb1mNx4RJiNE4dCHlX03D37HpvMPeA65wduILx2FfU2AbXSLjGunSFYLws
cwxMGhvhLTwk5u7mGz4+0Uib2NAzxKjJvSlsJ6IfKhMqHS/r9RQmPwUIn4vtKTPUbA/mTMJyXw4X
OXaK7VGKFf0yNTIwcRlgVShW3/jHHU89PfaaAO17fywf0Iw11jnQ0luIpZDlNj19Fa8AcUVIwcWt
ui2yeqCnbh7qQP6CWrpk0wwSf3Ws9yXa8Nfb43wfrj+PyXaPnqFOIp+fhJgVmiwBO2Cslof40M1m
PM5yXGGNTZ5FFaLTjD690lqe3rfO8alNcY9I/WjzxOQ4w7zXcIsEBsfupLBPCnrsyczJA+LNAD9D
QaU4l8mxAmz+TAkjXwEYK43YVCymW+s56RNL4EjlXxKP/6hjNpEWNd5/CiEO9pigwG2Ye2L+WqC2
jrfHc0E5b+AWGg9Y1/v/q0iWa1SgvSegSzx+2DzH8/bwBxTaGlmeSsUr61wLCaXtPHLq5R9ofdrq
y2t65WgsNht3TXKl16+QhHDxWfAxf3kSwDgbSp5KfkFr2xb6WKk5QR+ta9ObQUXs5b9kHKM6gmty
gbXEWTC29H5EPhNr5G/lh2X6m5dO4hyMzZBlbTwV2iloLS9f4lu5+eI8nZEh3Tv1zmbGmiZMooz6
rumvNXpvY9OdO2vZdSAPe99FbZZsbHS7Y009uo84IsglzgQk+QS9sWWF053tE3L5x3fHWsrraWFd
zD63vWanb83u1drNvg7JOjpDdyz/SxXF5s7qJlJ7HW0E0B0WIM3gqqIXIsEf56zjRcZvR/I2AjF4
bmUmTbFch95k+As9VpopntDSxaHCExcmEkFoFZ2vNJgszmY+U8n52HUcEhzFJDH+QBdoeijE6OlA
aBwuNHfGUxWcXJTGboWcZkak+BUonNbpRjDfSY7EEOD03Mmc85I5WontD2skuW7UFpQuJnBjVz6J
3b37tCn3KGtzSE0fRyq32Hxw/X7cxJcLdPrRsi4q6dFgTX4hnRhwPF2OAMhM4iKZFE0d9jgRIroz
gKgQMcicKi8nxQVAr3vXSZoIuZ50yFReTIyiWlvsK/HJJ4JaggGdDRbao0ZfAYOfB7E4HjdIgN83
sN5S1G+CM+Ch6E89zad23pi9OLF9VK1PZEtslLRpyqLB4PXjSxv1EQf0mNfkXSdBFWW4M4UsrzPj
Of79+PfHI68BAeYt1VhzmWCGC5KOGQjn/TciL5TkEkLeNihY7Zb/TgoHBBk7mUlarDce5SCZz13P
QUsR8exu//hco89qQIUxkHqeZtdzSH3r3gKyA09lj2YWBj9PNdRADAI/SQKjoE9J3YVuQm55eY6W
48ka6ygDj/U/Hvtpibl62jn+iZh4ZZbm7ID0DO9Mo6H+95lYT/nSS3pwoSnqYPUbV6NhC9JSxXyu
YU3fKl45bFSFD4iJ9wxUBCMTxf8hZq0TR/gzs3jnGVV3AxJMPSFRY8MIb6lG2ZzuX5FqR5TI85FH
YAXhvAyoyPcHaZK2SkMJXEusd4Bhf14xsE7scI7+Fj+3Hws1lxijDQr/0nWSDmLW6VSuUrK8mDLa
Jh35TdC3xXxWNQ6HIv38H1Hj4HiseigyEcAXoEiXxZ1dghQtQdVipsx50s67LkYvALAe/iztdkUl
G1Ms6BdyFdR9V6hYIDY05heM4b08Ph1PCBklMUFnRXau6SuWSzKJMZjBrfvw+McoCik08tagQpjN
w/V1aZhXNNd+Uecuwr8ckR9PlHzfFuuqN/1VLQwD1F7WSK6DhUB9svbAEcAfyj90eBUQlw3BqkgO
K8frpAPSjEWOxXgSdQYEBaspkXDGpi0kKy+mcci3Pume/lycdtEvpLUfw4WezR5f5HizwIA6q07i
4tymtJlz+Z5+Vo4CCd3p9gt3zJojpKyrLvedL557MFgiHkAoN1ioK64Ws0PIy4iOZ0kGJ2L0SijW
xiWSqWyuae8csB9jvIUFilsAq+Vwb9RjG9Bi1IqcSqkiBPABSuvU2Kg1wTDXBLComCFDHYZDjfPq
fnjvZx9rhajqt9AX+NuH4zbfoxqB+j0WwHH1M8dSs568oirepO5ArTHXBfHtqQt4aM67G68nDRjI
KBINB2oKmr5uFskKQKVf0lJJiY9tvRsgUH9xfSjeoRitcm08QQg10LvNjiaW8T55enxLPL+Q9eL7
WKKHAglnm9rINLXkD/pfdbJBvnU3k46PyXFkgvXndR1YyZJHDwSo5ukmI+qe50nzLomd2GjCSyfW
lGloQSP7T9qnbyNMsHclx2jS5/LAZrJIw2fVqDQtB6E19iLNw+1jVvF+nVEMeSSJkk6zxksVCETV
/PGv8zTpDbt24NkmopFnlYifb8zLwrrSXXN/+kUxN5c8F31c66iIpGSDbjNjdHaooE2piBDD6Z+N
hTXaQF/l7SuhPsPPm/gmwbiA3kQVz3oGEs50KT4lROSqF94hmNuoegzDph68FvQDr9fNe2RJuS2+
dtiaiT0GaElCvohzQ+M26PtQjLbW9fhSSh1Iiu8JllOtnuy3hTl7TGQ89pAFgQJQAeqKHcKY9now
bfOG+n0pNoKu4Y+haaUmGA7CkBzMEMd/GFUAA3qM+zC9SGlN5wCP/R9sPjalBfTm4yONW9QBCUbe
pLINi9Zo6VVhqB29XFsMEsyRbUS+DYY15pUExr0xIHJLhmQAHs1gCCpVJ597irLUmCkJK9LPKLgB
9creA0sPl96fxQEDDKGTraVoueN1kY2K5oA8I/yd6mVtE4D81t/BRQHE/GOGjidhBgQY2Z8Eqt5O
PaBWSSRYrQNz60RW8zwne+ED7XhX94DJpOSZl4IZz2IOyDLyD2Zrfter1+PV6kn6HLpodq1qeLWc
842K5ICOeh/ZZcZ1IqQ6Nk+8vGi4Nd3qtsXrYxZyz8IEPbTPr9YKnGVpeYuJjx4U1J6Vtw8OGXoT
P/Tg4ChUVAZKHduNykCmWzuKfQh45f2tkRB1o0PHOxCV6UeUKFMHlFAzuiRaigNFLYBr6sokTvzp
u74y54VWt3rN30mJbIOUqOhBofYQvyU6M9XPWARCnRy6pY/s+TkgwFqmuHyBI2w+rJ0WYXB5qXBE
ZNyn+IexIts5lYV1VXVTug7FSnJC0GWXkWx/OHABsjmSIgqMMsnjto8ND8s6lnm7RPkqhe6YafPd
fyUpPzEXpDros4gydS2Y+VsVbhJgY3QaUnSereW8sHHUQA/4x7wx46J56v8j7cuWG8eVbb+IEZyH
V3CUZFm2JNuyXxjlcpujOImT+PV3QeecNgvNLdzo3S/VEY5QMoHEQiKHlYMKjrjzd5KR5Gkd8W6y
ZdifiWCOWITJX8YlxRah5xQcL9kGNxkB67Kx/qW4B4fbsMNTiTlrmVZEopHTFXSGXxhQRaPDgzO6
DQlszrmWebKY09ZHYHk2E8h6dSgxaemCrNgpH7cf3WSbB1KuHh4qt/P0ndagsR3zlzl3Kkf+zWhn
pz1p9LPWXWCUhdN+PrpA4fvmyFOQrQvqznU1WBnF4NMpXK8SF/DlySvkregL3ymDTbDWvcB2uC99
anl30IUtEBrB35eUFh2Os62+ViM5dn9FxKuCULXBFhhox/uaLvvdP2bKlgdhGiiqXMabvJIMbgwi
1+xB9wpEiTiS7t9rMpvCqBINQ386GA11S6425hc9VMHvnNCqz8dfJaanORznbrkIY6Ycc2WXpV5W
aoJjXrqv6ne7rnKy5vb53Pd35FvwdGaMuZVcOnWCv4PuaOG3ao/rc4+hYvdXb/H1NdOEQZOxN6cq
pafb23/f/2WuBTCH2ayFsuhbfH8cw9kgPnADhUAIMPE6KDimzeYVOqUZx4wuVPYrPUy//jtMYNMI
SqEninjFCm1D3zO8MwfzOLvMFtqYRlYnKl0lFIFlSDC/g6Hq/kZwtpitsdGughRVJRQIV2gFuHAm
W3JeBWAS/tNDkvquvxoDNdPTdljT0tz2oUi8S26DZg11h88H23bfH/d+pfFO/uLL8cd42XIbEFjL
ltbSk78+mc/w2KvB+eI1LC4/HWdSqPnNzqFa9egFOkNBEClK3gftQvfBm4gwPpiSbW45GV2vO0B9
u0Jm4sDvkAxJRtczd5qW2DLBOiJqiQQZ193jLSA1zpksSYjQlCMAx7qGYK7X+VAF6esUHmLe24OH
mOyQ3kzQ26ajONN4l22IR3fj89kCFsOIPzvFpgtkqQwjpcPSXUHR/VZv657YGDPHQ3/OkWXre4rx
IpudjDfBsN7qtvmU2T3ySGjuuTpYuY3yxC125PnlbAecmCliflYh0ggQuXQJStsDG5MkeeVDy2RP
syVkHtmWJqYYiIt9GjSnxACmx8OX9oXEDs1X8XxzDjCx5TvaoIhT3cL6MiRWktce8xx6pwcJ/RVE
XA0x27Urevex8OYM3DldCnNzZ0lWRmEOmUoHhod9Tn634NMBPwzn1uDpxoBG2SmyKqSg47ZakoTk
wgP15VJDDdUMYBc1LZVt+aiTvi9ki5JAo22w8IR9tn23MTFgfUg8h0uStxw+n4ljUL4zSrPD1Dsa
0KbtZc/Z5miu1N8JhlxYTrBOSXAInjlX43/YrB8dmc3qKlGyzpSbedptvJUn2NMeA/6+uQhPjfqf
RvEjh9msy/XcK71A13IDBsXdKnRQP0xpgxrw/IPsjCuQPm7vCWS8rhZ8g1UcQmCDsjzaDIVuPcpy
SF1W3Cu4VtBb7XBMf/lx86MlA/YiGlQ6xYRJvm4g0tsOA6a0PIUH2RFJHtnP9YY3c+Y/oP6PSMYF
rMW6jQcRGwgWkAsxnx4oHxmYmDiaLV+Zf4thn20xaM+mhr4AXvOH7dWePMQtyu01oQOquL2BHGO5
6Ty7M62LoGhyigGgysHzPoqj+ivLSOj9KjuXoxfv0LFvtigT20KlNPpoIok2muehDzlYkTVy3oeX
x26lwDPglZlQW79jmuy7TaikUDVLWMnZcEIMLosTjlY85GLfa0aIoWVGT6EEU3pkclJ9ZBhfB9PX
PYR1Hc4tw7MNBkNKK4sGJIEAxBv0fSVv903vdtffWy4GOvpQiYpMu0GUc5LXmL+G8TSflBdpRPtB
YrfoNX44r1BjkoMjycl97pRk7noyYFK1apVkIzSsHs6Pn4UDDLk8PLw94DoIeOWdi29tAyNg0d2B
ETmss19jQI9cVSnqFC8gmSrcM0ZaUwrF+6u6WMSs6ZhuCo5BTFVg+aTRKl7H+pW2MzvAjf6ztMH7
BEy2Hv/SnSeUrkZet4k8/fErAlOk6XJSUktnYC6e2dRCq03kQCAeE3FKVO3Ef3H0W8KQuQBmy6Qw
uU51jOzQZut9en/pqzagxZ5IexUwkK9XwbsvcDHaOhfIYL9knAt9OCNXBIKXjepWQfIU8GYe0t9g
j8JcBgP249iqlphAxunkOSOIfdKa85JdDCnMRLAk01nbDKlCNwaz6g/pW/0bufvoYn9xR1wt3ZVz
QfThNAP5vpN6M6H99ChhD9eh84TikZw8UD8x0N3X+7vDMTd21q05dqOSjBB2cdFP6/IQffHxgFmX
mozQMHKfbARDijoJfL0iTYEbaJmVWmKCsaqBLs9ChamsvPDYkiHM5VHvZ754Mkp8hwTylISkbzmJ
nwsQSt5fs8Vk3VwIPWIzIZHUDGMvQ0jjnTbwoDr3o3hPXPn9YpFk1WqIiA/Q7TsIRYyNrLmd+7fw
G2vu8w+gF8/sA4aoTXRNmAASGWIe28/aJ3iaST6Z3CCQOOUr3D1krrHLIGiI+kNdCHO3Dkix9SMN
qF2hJQf9Ft1uQ5WRd5R0Q5FN+syeaabIkjDVA90/KHaS/hcE00dyfeNhxu1J/o9VnMliDtoVxefn
8AJZrxsMdfyonowg3Y0RuTgNeK6cQ+iiQOxg6x4I1nDRcIOsyws7+wDGWLMMLU6DhA9wTh8hCOTg
9QfwUA2eH7J0yOeLytirHp1L5VxBzgbkHNVbdLh/HhbP3EwNxhrLTBjDscHP53i7iKvOcYOGS467
FF+Z68AYYReXJdgOJKwVKoE+ViTxe1t1Ht4KtDvaHZFWA8d5WwxHzCXSVZ2Z4hSVZR2WkEhDBCfP
E9yLRw4Hbn8MTzPmQh4TdZAxO4Fy8KAh14IUe63u72/R4u01V4a5hFXjOko5YsnUq0FPHcYLqkR+
4wDjojs4l8Jcw0MlTRGSy5BSoXJ1gjlgVO/Gd1/WQeTxoIKejn8cX/hoKKgxTbSQMML0skAPjqZA
WEunD7gSsoIBAJGzctSw7ohhA3tWaKWqKKkQQ2tdTqNjPKoElcdIXP2r5fvRiA3uXcZcC83JoBp5
28IZN1NjP9kkhpv7Nf5/1Gwvo+1MIANAUSxnshbJtPUH7UWnT8VRnRxVid881RZLmo2ZJAaCzrmI
AbAZVhFHCRGA+OmCtvMJ5QWbJxFpXeBrchA3kPulu7yDzDEUNtZXmtXFxFxvcJM74dPkPxzWwbe2
Mm3e9tH74p6lMBAF6m4rm3rI2Qxr6zYkeHqW7GcN5Wz3bXLZAZmtJgNNSSJnl9rCar5miJ2j+Mob
0etm2b7vP+KsfT8HPOpnrqkwKFXpbTnWGUzFaRztVvQ1eoojr4pX2VnzVnIREmf6MWilxHJkxi0O
gtPTRnPlsTwJGlCeW/zLO9wMhqiTXhepCYwXEQjoV8Jjvrn8fvweEE+sueNFeNumMs5NL0hVeh6x
hvWH8oaeIFUhrUteXAygzPF/KEIxVf8ZwW9ATc2N2i5e0z+LytYFV2OqJlID6a8XFyMEo0dv2/nK
mdQJmZ7fxbfnV15V6vKtMxPJ4EsIzsZClChEn0qA5v4dqPkN/vxX7kZyzjhbJ5yf0UdYXzQsrUt5
MauWCK76FnzdP3iLjhSKbDGMTsG8VpE5d/BYTXOSTZSL+tNjwO/nW9bi5/eZQ5a1oqz3On6/dh0w
4lL6/867OmgevK/Hsuc5U4Q5YAna9/vQgiBUJttOto/W0XYSbb0jzfYZafJH7Thyaq3/A4L8KMec
NaNv8lRSIFMDnTARXcy3Q8b2t0nWcU2+vrit4EvvaENXYF+ihHUzmcVUs+Hah9QkMKFa+Cx25xcN
xfAt4pbtS4UppMMbv0+O6vCPK0C3TBNl2AhU3ailZj6jjFry1gqTiXbAg9FYIFoQS7a8GhuM/LiS
zAuec1sWbc52qhyxzDmLm6m3Ejmd4ELC+KXUfnuxg24TKFzE1OhFfU9D5iJXWkwXkVOIcvSPkihe
4WCcgrdHZfvbX8hGPrlv73R8dEhe1us1ygRP9M0B3wKpoq8vsGDZj+945DwDATiX4rJ9zdaeLtJs
7SNExzOzxJdtlUAD1Dxi5hc4DnijmrlymGu+E0FQJdI9hmrbcisrJFrZlf2tPJUb3eXs7OIFNVOK
QZxB7fVazqEUXMIT5rjglf8oYQFzm1cLvEgnhyFUf9suc17CKe5N/UpFgT/E9E8KWPajzA0fAsqJ
EgQ2aEFbog/ozkZ/NnXYMCoHNfndBg9lbuBoEWpnX8MilBFHWi5mWGXnY9oonWfZt3s5flEjwm0z
ufmA98yaAadWMFpJViCOpjQnJ/ZW+1W8Mwsb4aokdQKAYmibclCBSgBmfFjTGTrPrzxXdfGO/tGa
DTKKgxJLWQLbwhYM7gfmjnrhg+KjJRrJQDqZ6OvfvW9mIqlXOzs20yU1r/kVmocZ8eq1mBIBzoHv
Jpg/EGjvHTf1ztlZNuQYhTF6JAQI3Kg+vALpjATFWtwkmKkDkoEvXphn+R0/U5BBLDVtUnnqqTzU
NqeH6y4IQIPIQR8O8BsM+GRVMpaaASHINp5BvoicJjcwzIFegwEexNDltGsjOuly41meJtouLjIw
ZvKIDHgQZzCo0wm4O4ULtHmFo4gpESOJwCxOO5U5y3aL/945dwYDOufB6FGTGtI0+2CnDwaaSYA6
CKVKjyJIjy+r72fkWEJbd7kuI+fSNBiE0cLuIgoNljPD+AEneVb2tFkOPQN2IZD/DsYNBl5SVY9w
sKmshmxOW7mwxa8K+WgMZSSa8+8eaz8mz0ZRq6JojSKjl/THxc9eoi2o6w7g3BmI8MALwyy7WX9f
GyaDH0kRn6uhBGRtgVneZ4GnaLEBO2RyCDb/0kOeacZ4OmikvGYCKFFoxV+8m/DWxQryun149m8y
kDGOlmyWEYVhJ3seDSQsUE3o4CHP49PnSmJwoxtkU+4a2D/6Ym7xP5DWPCCKv+Hi/OLbYrZyDHoY
WZQpqRpPyPSg0AR8QpS+GH4Lr8CEh7cmAx5yUeVCqsDWN6fLtidFUBGQyMjcJtTFEoWZw8I6+KFa
FsW5x9pd/bgkcMYSV3ANyw4fipZUV6dqiE4uD/CWvjZx8mj19v1Tfat8uwNeJoMggmGVYXqFmSAK
g74+3VY2AqgInMQF99UqrO0QNLHegCpKOXEj2wxwo0bwJeh7h09vw7UlBmQ6ST5neo1Tf117Xm1b
V0wbBiutsELqAnPi7iu/HOv9sSd2Jms2YcqzIsKeEDncYgTOCty42/2bSTCNyVp9caRRo2GX2lQx
QEBXTBlD4BnrrTtZ6ycjhzuoOOVWQXeXHyS7wv5Kt1945nCkLZ2VuTTGhCdE18regjT0gpDCSey3
K7wT7gt1KWA4F8NcflNe9ijhON+cBoFkYNILrp+85M+iWcylMFZaxEVSDNrN/0E1fALiLdB6I83E
zVwvVivPJTEGeK1TKetD6NMgb9dOGGKFZmSbVgXi/fCNN4uFAYq8vVp6Ic2E3j5q5r/mWhFeY43u
1cnpRTrSPabkdnggffGMkCeKueo0cyrAiwFRNOp6ciyELwZyOalnSHv9yk//nRWy5fmGhOhFQzcu
9OODMhH9jIQrTQOkPNKFxVKi+SIyF14D/ujIvECzq1+j8WnjoR3UxMwAFAZGRLOcGiXntrih4o2V
gXrc8BaN5ZKCLPqD8w9h7sMslvu4pSfP2TptSyAdg5fx3zdiBoiMfr1yHNDF6hRTNS287jTM7WaJ
Y+OzoCVChentCtpeYa3/R4/D2Uv63f/Erx8xzNGIrLYTzL4AfqEjCV3S4Dh7oXkWnjfGkcOeBlWa
pNakRxDvkOg5wqCXBAx1BAt3X6HFy3e2breNnB07I0amPlKgEO5dj9LjjMEIBm1E8+idg7DAhhd8
Xew+nIukqD0TWWmYAGTmEIkqYPCPfGwV77zWtt1KRIoswb3q3NdxsYR0LpA5FUrfC+YwUB3zXQ0C
2uD56nNE8PaL/n2m03BVp7zrKuh0mh6ymljPKbwlWmTpfPHmr0jLl+jfRsj2rOSqnoliD1t/PQGy
HB2penDSBGiX52hFrfmOtd/ajWdaaaYY6XJS0/ejI9q72C5r0gTq0Vh/H4x3Ouny/2PWJU875jYV
NFkH+Q6ETrtXMOHTEHPqVJvsITuCDINXJ7hIHzw3DuZajdoyKXKJWuPJ6w9p6MDNw7AjJGvfvr6/
uZTnyy7Jz94xACJeIqSGVYijJBInB75mYNjDkQsgiz6Jqcjgkrbgb4mMQV4v51FvVBOhZFBODc+a
q63tVPZyn/v+XtRoJolx6To5UyMTSmEBtbcU3UboNBJWaC7nQNVSFkpDuaikGqg/MzF8788zJsfn
og1bFcdY9Y/Vp7Uf3psa9Tyb6PO+3S8l+P6QxDgIY6MLQmFqkLQ57bzPY/u2t9y/fhO89EH/ndsD
0bie8cJZQ8+MJEqmpdPkCrNhoRiXdRlZ01FHrOZVIKVdD7YJBlS3dl4O1bby/7fx8YsHXkv+HnJg
EuhmDEUVUeH358Im1+tZytRSpDXi4fpIB/aS96vz+AvzE7iEbDc+MAZU/pDGwH9UFZgvPnbiLURb
YpgTTvgvy7uQz4ik3h7kI/ltWtv7r+bR9NAfV9kgzQg2eGrd3+alp48uQ3EZ1AGSod/MYAZvSa9V
XTHEIrJnm63s1ioy1PCqRUgMvq0VHWHDkUjBhNH9D4nMJrfiNRlHDD045k/I2BoGSDIRDkYx0vXt
GX71Kz/QsuDr/iGROZ3XXkijKUxFmorcKk54pHRVCLdwx7UueRJ/SKK4PlvNIj9PYGbNYEU94rO7
aXLkr7fA7gLr+IV7UKascDbKOHm3lLpwYeiyJFtgOQEvD0z4T8FNKSt45uUwKI2MXg8jnh7AgeJi
eLdBcEOmNs2OIiqDsvraN99NpOs/8zfLt9PRHjYBxoSAx9iOX6u9fd4dnJ4XNlyqRf/jC5lN6OPz
0GCYEL6wWyMxAZL/LextavzWBcEblsYmtvlwVolGpxSan6DR63kF6Uvw+cdHMPtTZ2p2jkUsEziI
NYJOV+QkPJOkXHeLrvc/jHy2H8wFnqaRVTZWAW3x6u4P8vv56L5815+85/1SpusPjZire5gmuHYx
NOrWjhNYLdiika0Nn7cbjSgkRhdg5WVbC+X+8Gh9DKXdYsIDDEJ4NbLA5maNlx49f3wPc7fLGW5i
vafb7Dif6vv0qTsFkUBR2JIe/YE0ZrQJLU4AZ+nNN5fKVqMIl1C+5BKVutleH5NnuQaXW+w8qSs/
ehgRJsBMo9i9ElDuo67usvmKnOum++RB2yLQ/Ow6W5aSGlE8WiY+44okIqIgmGEfeiPmU2IM+xcH
RqnDfsfCWJq0ISpzS89rEfczjnuYOv0+QGCC2xW2jGkzpZiXg9zFaiN0N0EewuK5QqQIYfHRFtBn
gU4LG8pFBXdK022x7inIQFoGBh2x7CsoWJKrm61Lewoi8rnz4opoqIl5zHNSOnBSK/+wHn37EUQ7
dpeAw4giLH3UI2Vv2tnbv0le/WFtDJRVl3KyYh1nDnh6QvYKDVGYSsa/txa8yj/kMCBSVpbaiyFW
AOEg0RYST/1SExRQTqXHs1zO/aEyMIL+uLyQDLrYDh166EZoLn+gD6ouiH0eaC3DsKLoomVKsmaI
jGLGKIVQCyb16jlhShBAEFHvSrfs3xySmSBGrUEZByu+NFQtevdl6857jwGU98UsVYTCc/rRhwE9
BNNaLQwhprNbx7s+KpsQZHUP5PcKoFuQoN3eHvX5lhtHWDSRH8lsy2aqmlHfd5A8YtbSG6aoR18p
mUY7x9nkznZavNRmwhgfudPBqSBZFAlk92IngPQQJxATWQ7cRPfC022+ojcLmjlSedXHGBcBvRSy
3Ugovtbc98bnve15q8dAm2aEmqZWkCLs4Hi8o6sWpSCoTOBcT0vRnj+0YaHMasBoSe1dN2xH/it0
wA+sVuh27VaCE3zRKpBk9/x83yqXCuP+kMrAlCkXdT4kdA17O9+ZD50nn9pHp3r5Fpyv2OfOxF2K
zv8hkPGuzuZZaioDAtHcLjmXbdeRw3f3CRDhzjKWFgFrZosMhFwuhWieNSoLk24+auKtIpKDvOvA
DZ0tEcr9oRYDIuKUonD+DFGV03p0dGJS22hQtYhuZ66wPyebyW6ev6eX4FD43watquHAM5Xwj6tw
piyDL5iaElsWtR/6RCtt/fcrrzhr6f07V/L299mBM8HmcK5biOjs21hRPESFCS3S3wH4AO0vHmXK
sleBkIyJR6coSSZzJM6ZJlwG9Fcc9XVTkWFb/pVtzy+/42DdZs6h2+E5uKG5Ps5KLh+KmVzmUIxG
l0pVC7nxw+bUHBGrUdZ449sH1NdxDuBCNEOXZ6KY4yBGY5NcBIjKSH6UHpEJP3xxjvgiIs9EMKcg
C6OmMk2IqJztrn8zXLR3HYLc54XSll9vM0HMGTBrMdc69YpHexMgZncm2TcSJug1o+V1stuYRNo3
budkR9et0MvsCc8DXsDkhVfuu3QUFEkXDQU2g1krTAAsMWIx1PSJxmmqzFZq4nC9E7po7GlTZBkP
FQn/qCw1+CXLoovYmvS0efuwd0PUuza+/f08oD4DbaucPeSJY5ZW0cr0ei0hLiPOx8dEdj7YdHPy
+BJwi2kWX2dz1RggEa4CLvELVQ3Pw+1pd/RA3+uHgQqmDMSVuf7X4m79LCX7LssREzW1/H+WUrfH
M5whPEKPkT+66wQcUzEvzHB79tzZPPYJlivhlGaRgfOdEOUzm9aC5CYYAL02N2vXR0vaX+QhJI9r
QtlqdH397CDK9aXvQa/1KwLLhcPZ3SUQmK04+0yTzUaoJbri4tltLhvf38fgI/39bl9RJfhtt7L3
rxpP9blMxq0Rrkqq5ResweZ0ihE/JW+PazkIuQPFl5y0uRwGSw1FjyKUg+EsHiNCRy25VmqvfJ+g
XlmAW2+nfwFVay4Dy9Ldr8ionpAkGrnUGf16JM4wmSDE80EAdys5gU4MPXPlSMbaRh6Bt4VLXuJc
HAXh2dV47nFfXC4QB7emfxhTOw3s5xDNUKv7trJ8WH7UYpYzNMqyv1BTMfYHVNOh7/D+7y/efXNF
mAtJDvMEVEoCFHFG2Y4Pkq+f1uonxlsH0Y7bIrTo9c7FMZdT1Mp6atLDj9mXueNUanD1Itu9eu/1
at1+BNwm5CUOPRj+zwoyUHpOBxP1/FAQWdXCwYARTDmhZID+E2Unt2kqdyCm2xHd5a3t8ln4Ec0g
61XOItnMY+n4evVxQWI8XDYQnWf6HBNha6qb0rwoZYUlbQ+DA4oDZMM5b6LFt+xsDQ2q6Mza68tQ
XScMkoBLQUkIQaFs05a8vfkACgJM//p1wETWL+7eLSWo53vHllIrfXIdMTEbC+h0roCdQ4jJ5znS
S5nOP6Qw0FFMstb0BSzk1fnIU4JxrNGTSF5EgkR/5ND5OzyHk/7iPy+kvw2DzWmN5lgpjYX17Boi
kXA1nWlhAcLdSBB+czZvMbCigJkfSQAVZSAs4Us6NXo9amfp2F1tR3yRaHLlsXyyTY9HzLZUGqnP
RTFg0ret3OtWLtFLxhGjVYLWO7fbra+Sy62LWkTgmVoMkphy3oKhv4BtnJzMbQLFdsBIxXHXF/2w
mRAGPPRhHORLByGOWRPxtx4czm8cAKY3xT9sYSaCAYleraY8a7A9A2whiNzjhdS2uTI+JHvd6lwC
kZunekcee5aLAnT4CgJ7x83FRady1eM404bXLiKvoY9KeFJ87vdIOTqpp4EdSD8mJ3QardZuvdJL
0q3g8HIrNxaR8mcR2IOun4uq066pdKxMkg3BNNmIulzJt37m3Kc8EzWYw27VGmxUgIkWshNbaD4M
4udg/bKuK8KlM6Nbd2+pGSdByzvjnFyx1DREsN2uUvBH9cR/eHhfr7nEd0uVXvPDx7ZPJMJ0RlQT
0rZjQjDGLrXVU/jGY+VafKQrmqHgmQ5qAl1mj0QXtUqXlrBXO3pUnNoPV8q+CMa9SudpNnjfIauC
KLvylRH95f5hWb6IZsKZw5KkvR6qRS3BfQBj7Han2zu4mfsWYZ7GHW2aww0cdf+v8PpHLMuRUOVS
3WLQjXTUqqAIHu0xstUNku90bsC/ShPOFviW15pdtmMotUqIuefIJLxue68kmKxj9Q5C4Rsud9Wi
heoq4i2gHENpB7OemgLugPDaUMD2ZFe38fbbY6b2ZbU+fIN78v7uLd9EP9LYZUzksOrO14uEOAtN
3UTr8ZM2MmaVg2wzR9Yics9kMS6LdbaqSVOg2XabRo4+uKqMUsvae2k/DhkmPvi8q2KxagJd0/+3
liyPbNqEhTY10E4hvVfI9sMajKHu6MoW8hjO13S4ryFn627lJDMzSZsqLCdlkI7e4BeB6h1EzuBc
7nYx8JWcs0nIB0hoBOf61IKyM8NwjNWG11u2jMmzlWMeOUWcqkpXYOUcRKwSF6lENMuhpprPN03B
6R+IPJPEOCjtBR3u2mWUEFc5OfSJeJTIsX4p7ZX54P+y7WwXHHL3ALePV42xjJsz0ay/0mlDJg8t
lNx8bD+847UmGJJG7DyIiXgbVx7wYIt3BhionrJzFaottMW6apIt1iR5KTa0R/xwbckhXXef5ed9
q1yMwc9PAYMosWTESmVBpujjaYwipsFNtlZjC759qda5zY8nLTqCPwvLxpM6ZSiMWIOZvoJ7JbZR
VT359eryafLec7cjdcd62DhS2vzfemoluAsQ7PcoOr/276hd2Raetdf2f+2PGBjXvYyBEKOMpFzp
AxI5vIclNdN7H0KXZHb25bJVm1GitoTe/2aXewUY2U63TaWskcj4c3aVc25Y+gkjapoyT3FCW9R3
ex/tyiIXRLA3AzwNb61/ImHFkbj4RJrtKgM+edMlljJ29KRKO8yuvd4KldQjRpHznrcKbzkZ/JEv
sSWaE2TVbuNRnv1T8XC1TdDdlgStVpIPDq730XXffBWMMOjAwKxLZEEsx9nwFppnzAxAabKq63GE
41M8UBv7vNj6rsGB5T7VqE73TIiBIwmF0ufQgs7gBld9sN6BNCt9q3BHFq7939orA0RtKEmY5Q1h
aW5vN95nrdlV5ZuPDmoXUzv5N6TF+gyEVAaESkq9p4sw1w28QzyoEmLZuCGDEGGe+3Z6c3fvrCM7
/K66XFWtTOiN8uqU63h3SdEbtFrtCgzhFjTS+jacxE1ux1sQJubbL27t5G1owb0vYDyd6Bymut5d
cU172w0GaWx3F/szIdl6RXm23TxYV0T23l8O3N4kjguiMTAUnUez6CPA0NZB1ebljXeBLZFxzPfx
9vcZzoW9hKmMUo997L0tKpoUr/LKl8FyLRf1NXi1HYbPwrZ7f41CQf93bz/tn85+h7rFlxhML+Bx
8Cdf3D32LoYZ53bwOg7++HTfAhZDmpiwqNPXEMq9RebIJpfWEOqrSJFKCNDmmq9G55I5WuIJORlW
1uu6wSTlzTMvsLOYnp0LZo7w2MdWK0U3weKzRoqEoC3gtBWvaNFfd+9ivUUDNg8sF73CuVTmLNdR
bkk1KGmOCMmddtvzPots6YyaK5VztBbdwrkk5hSfk1YHnw6VZKEaWrWL1u6xlmvFlbbG+/1dXKwW
nAlji2ZAi9ypZQZhGzSqRLWXfcQ7/XiOnW5llwbunNoNMO7o7Dy6j4q9LtwAB1s3CO/eo7lK9jTP
v4M5zWKMh3fZUKWb2BH2+ZXY1Zpy3dzXd/ElPZfDnF0pKurxbE3QF81Gu11t7zFIyDdsl6xxt9Eu
3tTmZVGX8GIuk4m9dG3Zx/UE3cbO/vRSROFR1rs+t/Z93XgmeqtJmcFGrWb/a6Kb9qD472CMezZt
3k1NHZB7G8U4Ded0inRsFhbQ2m23GTp2UdcZW7T48YufvqPbcU8aAzJpX9Z6HEJaiOnzqb1e9/6v
av3Msb4lN2++QQyiWEnfFm0kSUc5Wwl7pGan2A4FXl/wUhuJPhfDQIjWWXJfmNT2XlGls0OVzmpP
nt4wQhzNtIcNn0+Yt1cMkkyjlF7SnO7VpnUcDfQAL6jC3dVerKFKkxtVWfJdZ/qx9QjjkOfoE4Y4
cO1YXrFBIT1GeKBOgGPnSz6crqM3RtdUWdJY30OatFhSQEB3LKfAoGHc1J4+h9h5WSObncL34EZw
ljzluUQGnVqpFOJSUuA1bpqQRAJy93hMIhL2/Cw83Ndu0RZnyrEAVcVT1w3USLCKamFrWMTX+yIW
8WgmgsGjRu8FkMXL0lHoSL3V3sDL0tmJh8Ll+3KWb7KZIGqfM0AqJjFPkx66DLaTP5V20xDabbnh
cnfxLIIBpTaKjT5MsD+bPiTwstePGNya7Z4PlGOGm4JZtPOZWgwoCYrQpqOg4q4yflfvEvj8z5KT
iQ6CJ1x2PZ7lMdAUx32rGjdz2Hgfu4nUMAekbtEEz3098NRi4KkWSwtt8FjEygGXzeSUvvEirAET
vMwcPS3/APXZ+jGwJILftzRbjUYMt/1R2q9l54XevPetbzHyNDu0OlMeVVZJYyYFxCCgrPqn7cfH
boVifYxxfHCRCnyxN7F/X+RiVcFcJIMTfSYUvZjBMsATuG3wlJXduPHSx02VEjyG/suF1BmsGMym
UywR4l5PAlFXSOujVOK+Shw4YutLYqMeWymFiDglw18iyhXsXuZZxPLNiFStQTtvDc1iECm6ngc5
A2ErXlShj7tx5a3+ekpsHxcjKHpszHjkx88WPc6ZTAacMBRPbeNIxylGk9BH/3B9FMDQzvP9bk7X
P439RzUGmsZ2lOP6QsXQieqDO5HK6xRU0KFshlfVQsHgniwGmM7N0JtnvB6O4FKX9iFZcx99y+bw
ow0DR4ncaFJcGxT68DY5bWt3O8bgZFW26um8q/zvgO/FLIP7j0wGlzA2pgH9OLRCuPHUyKSNieHm
v6KKHBCv5tyNy3j7I4zBpklu9bjNoSAVtk1W90/TYphY/9vodHYg99gNaZop0MXwPlFVvN+vioBG
w1ECV2Jkls0Rt+g+z8QxeFSZ6hBOGsQJ8CZOg1sd8k3zCsYPhyNoCdINJEcpha6KOkbGLsQhLvIr
yiDQ7OmE709nB1Qt6G7jSFm6oeZSGEsYUVCfnTtIQSrBQlBfJa7iYsQYR5vF0tC5HMYI0rwelGsN
ObcxIKCkOK5QGoqu0F+/MCSaVxe5WKc5E8deVJk8gUX9DHFgaHG8CP7E0dsZpEPxyPb6jGIFg+xo
VT/ZX96vT5VGntzrQ4M5lGgcDYrtc/0GVpz7S70YZJl/E2M5Z0zZreML3dDR2R7Rh00wYRPVOkBk
UFZ+WQ+cc6cuYddcIHOXaaORKcixy/A+ZD+7EvUD3sH5GxmGwd3uSLLdl3buHVf7PdjQRzt9RYxP
s0GwfbZQ0+lKrluQRxu5Mx6X2xIizD+MuZsqbRTkpsSHvTYoA7H4rHRL+DYXwFxE16Iru7GiS+1t
L3YuEsX/H/476Z13Gy2GP+aymNuot8biItJzimpRNLchAlI4qyNoUcX33+mbjnHoFZqyX+uQV/vF
W0X699lTQG2HUeupjSuYp2095u59e12MRs4VYwBIPufx5Xrbpc3pI8Y83b3hPsBaU0zR5ocllrfM
smQL08TQZM5o04tdey3Qs3HcgB/u46NwwEjiWv7ZQdcpB/SWblzD+BHFKAba2HjUCogS/dftp3rM
PA7aLRbQzCUwqDppLVqGc0ioDr2L0ndKBsDZnWXg/lGCAVSLkqsbEUQ49DRjMuUKZTP8ktBFl3+m
ClsTOk6VqqRWT63M867bY7z7i/ymdUdoqvy+BkHq87bnPwDl36qxdWUT+FtGcepwV5y2HvjygFD+
ExxX2lnGi0MsZl3m+jEgGcpmr48S9AOpwbF8jki0zmPUmhNk6HzMsLMPVU2+QVotPNHi3i+OLS5G
GOfyGSykbSjpJEP+1UcdAaAKtZvwzXk3IjUH1o+di2EQ0dBaI5xamAsaMy4k2rY0i8Gxyf8AhT8b
x0BhboIpIK2hC4ITGA9Msg6EgCk5e07lt/b6G31ez98JmN05Z2HJJ5srx2BHBQ+66UrIhbkAec3/
x9qX7baOa9t+kQD1zSvVWO7txEmcvAjJSkWyWkuy2q+/gwbOXjajMg/2uatQhSoU4CmSk5OzHeO9
9cWv+osnhreHjN0Y+v8xiEvH3B8tsm4+L756Qa9YjFMDauyM9rRw1jYVU92ujTElmdRHqXzC2gBY
vwaDWkGiT97CePvH2BJdD5LzmT5hBUl3KuoS18kqnnZMuyP/0Q4WalerqqQxFagg9Fzz5l/JAk30
4wpOmGXjekdPm4XdLNWlvMTIAGcXOStkoXf1XBNg8WFSlp60DBeWXXonbwmYPI6c6Tf57xoZa4IC
rtxII3ZyifpifyGdQFsbHGSYAH/4lV1Qo+aT3E0OJtzoCAvCO1q9KFoNVkcRr9ARdAWZA6EUphP+
7Gardzdyr7MJNTd84FwJds5SPGsDCsZ0X/vR8eZo+ANiwrOwo+3uQBvm1sh558hYmKQbB6NQsL9o
mAApp+KDcLq20fT+TnH2Qw/9ViDbfXyovPeIhelNZeOMnAMWieFVQPjhrT38MwPcycrFzDhvSyel
mZJoaooqIc7UVcats+JMCBK6xPXoIXGDHgBSOm/abIEVohmWcFY3taW38n5t6cVUUxqWAMVsgZRe
TQ5o2HYGhWj2RvQWNibpLLSn8DIrU14YxnMNWVOox6cx4ZCcnqN2AHktlNZrPgy0jZ95135KO29F
MLdRi8uTpNQStNNxtl+d98wxzpPO0a0A9vEerVDWUghAJoq6/miWQFSLcSAXIxjgouHIm7Kgt+IY
1RCKtrwIJ2yZWZE2RAf4PxwBk52ntxIYZWi0qMc0BCSglot62hfJqAcEALjHSseVw7zYgJJqg6aF
HMTbR6AeRvZhZuzh+mDAniOKfjLr+dwuiXm1o9OQIvl0XZIDw5h60gyIZ7hKvDzXZMB0K4l5qpuq
jEDWOVLjhB4+qQa8tnqhlj8iC6CyOnyk8inn4FYi83CbRltUSHXguEqiHuDQ8V80zjVlMynF5Rwl
WgcRDW2bg+8Ibxx55Dd0Lux/Xh+fFUe/WU6g/FwqsXHqsYGDG508U+Ky7HIsApt7L6rByju6GuA6
xMD2Wfg2DxJ/MtV1cyisAU/zrCqh4DQhcDzqtmofCGzCyj0dNuCc5ardZKb/Vh5zZ9UmScyWWgXn
KB3Fn4JU8y0aObOZ2tkjpm/8RSGRlzIi++dvrs5Pvx7/seJs2K7Vozp2AxXudCDAobB3vAs85VPd
ro+9wH05pLKIa4XJgvqpBlV7TrLdxgdRJpqAOSrIs0w6c4nbIRjkNKIaclz3wLfzDqbzNCP97OWb
41dMZgluF8bc3vqcg5NTgboDIlvx6z/a+/fj+zTpGN5IYIP3sQXuPJhzsZg1HkDFPxEMrT4/0cEM
VPXR2DZ77kAlueQVPjk2l43gc60fRynGJp5me26vIM/OsiNektImpdjg118d7c8ymiOdi2Jde1A1
O02BGYZ8C7fo9C9u2X8UnZ32itLA1ITwatyRoAIvBNA0v0L3Hegen65dz3lPJMcWsoOdCvCbeyOm
rkW1O+2eeaC8PCvFznglklGl6GOhel7goU/czK/JmpxCooREbQG63SR4jXm3mbuPzMt/TpJeAXgA
VUlw+I5+5FBa4k9Qqfp7NLb8H68zy5ojtn2mj2fcADgaa09yDiXYVDXwIM9hqr55porzWLJEOYHW
aWUsX++b5q0/ou9wn+ySQzGHrfr/cBEYA3LW5TAreyrOgbd2XL+Ks6PlxZIdFiR4Qr3oBOq+xyaF
d/nYKN6oghE4m1drjBSIt32aqYeZu1hc59e4mGCc54WN20vzpAy5gRV26Dk5rtcBqrCF61uxu+eR
CHBcA5MJFsrschlV5Xp2wa5YIU7nlT0mC9c35piN01uzQEWexiOA3EbUCljqd5R+npFN570tk2nN
W1FMqJBk5XlQc1wztDwBwgpBMvKoIZgkd+aKkNU7yCZAeQLCE8quwgOd4RkXk3FJ0GwbhbKEhQKo
wEudyp/NbBcNRAglaOMBJ5q4ws8+cPHZAL3V4lZLBohrbGSMkaMG/21PMIG4m5G3Vf4Jv+t5eHtO
92cKb84dyJoEF7jdbMZDSTND7w0D8hOSo0FFdYIT+YE3zlknz2FgWXSAhnISBIXaTpSeMzdCKzov
T8zVUcamDLpggKqG6ih8/dFXZi9orHC4jzjPNWFJcSTkHE9SCTmVd0RvBQLAQ4pCbeA8zS9EdQhq
j7Zr+4lg87ICPHWxmMxDC9TIMVEg+kjbVLyvOZik8Cr0PqXnnPX7wJvppAfxxMreYC6A1Eth9Z12
hJt6marh3OiNxZgcoJclVdpe9QaJpXaOKZ35gWZ7gKvwvtEwqkPVlWPAOTEj2xgkKNLZkgsIjeYX
xzktqp8FkL8fC+G47BZjfXpTV2OFXgjn481//NOTBZPbTWNsi3QxTklAcy7eup9vQ7RooZspcDli
eCbMYvyUVpCD2tIg5nWtIbez7RHE/dmtAD6EBlyHs1+8RJLFWJBLMFaVQQ9liSDO+1h3T9v5E4Y6
hdnmYvczIAJx1IB7/5g4ZzATPSmvqSsMr1bz0UGJFy0Z5Oy7aMVtXcV+wfw9Ra/inB+9XQ+MtcUY
mFEVh0SsqG60Tvs2QsnBIc5b3WMhBtsUFOj/s7plusIL6B1wuwGa8LT78zZ4ti28cx/cSU8FI9uw
8ybytmzjoFn3DeBRBBiVCyqJNdk+AR1ohkDrTCjHL5DAXnnd4dM6eiOTST82Q5cHQRzIh3wujrPN
sHoHbIFbOPWWumPPz8Cd4TU6T8fHNzLV+/T0Ke16xWog04nm63Nrj0T9lhYFcGEpYxvFVOToy6S9
uhHI3Pega7Dpo0VdwFAlMirAAbjM7MdSJgPWGyHMbY9DBdhOMoSotrgLnv6rKOTm55nrbRR6Hps6
fp6iHjnJ6LaH/muIVxRL8cWuXigxweMFTUIRmTcimfutdJlwuigQidHTlDTj8Y9t52tjDogSuzp7
e6420jX8utc3Apl7nVhNFcmnUAHd9bf/8/pfNaTfLIjNZRjjUKniCYq3hLtQg5axsGfvsoNcru/w
1GHaff67GDaBUSWhCBY93OaEdDbYQtDVs0XiU0cP7Q5+yecnxC4oWRSvE553p9nkRiREtSJIkLw8
ok2Mtt3Md2RlkvcQM4g8wKrpaPxmnYwFwaha3WsiDg14pYCHBKEsmMx2+mF2wbQY2CDDL+7WTprm
G5GMAakqBUB0oo4FLjHzvm2fU6eeRY4cEwkRK+A7ElrJc9BXwnsUOJecTXlUZqGkKLjJANF5Xa+j
3TrxPbicaJxxZitjtrLBPw8iSJ+XFuDcDIMxLmGS6EWS4Sp+HWgC7rJ+fNW5h8hYF/V0qdKcPj1r
dBZ6HlADZjtCa1DgguN5KtPu183xMXbFMLNTmHfQmOVHvbfsYge6R97I/r9cAniJQBmzVPE6FHDT
2jaeYilWpETBij4QP45QyvkOb+kiBnHMHgR3PFd8OuxR/0pkzkiqAW4xUInLdP7RzjElBMerXdMy
ES8NMO3s3chizqs6NRjLv0AWpiicD+SkvCdYlj8AtkxdzFbvv78fK8gkUBfGAP6zncyZBaqUh6Ue
wzQ7X80TRl6yxgmBDVb24LGYE3lOVqR3P8Fj7j+jfv4TkXRPQw9/3CUEbxQnjqXifr8Ufz+HeSms
7qxKSY31O4k/dCSbZ88OL5vzL3r6HyHXS3OjQpcyD9BxizUXiX9+0yqP+JjefEVTwuPN5Szmqso3
csBJbFzGAovRvsCeRkkGNI7dmpz5ujm+qz7diDirVZiFWaQg373VYzrounA64rdIGz1ey3Qi46+i
XEtNN5KyNI/Gc45NQ/Eff6G9HTGW1DkOzzuZ9pb/no5670W2oN2OozMELYXn6DlogILsh8/7k0h4
WP//8pT/FcX4j+c+lZNTTJV/fe37HmwsCykx0f3IXtJleEBWqMO4QLpBD0nMs810IQ90XWbsSteY
WSDWJ3r1jt6HNwemC40kCTrfFxSZjkKG8vRl+p37u2LGvrRGWI8GldnYr/qiRkPXAu6KsFt+cydJ
/uXt+SuLMS3F0JRxcoZuLmnfriegSXQ+AzKdiwASaPmcpfEuG2M5urIrh9iCNCcKiLS/vPo/PAeM
ZzhYaDFNMhs5xPD8YUkbYtBcC7K28zIFmonKsx1cWUwmSivEse8lerPXnm5XMThVQ0848GIo3nvK
AooNl0A/69dTAvu2Plt/fJEDxqTf3zsHUFW8U+Iui/EqrSHPIj2hSi/BxTMRG6KJiHYnPDZXk3gl
N4bxmui7MVeNFaW5eH1Ijuvz/ONLIIjx4dBhmGmGwQqU5gDecbYHtNPycs6TPp1mgkZQ1ETAFzJL
1BTYY0UtFAQItTuit4PzrFBN/mU3bn6fMZC60itZPaRwzC1EIIDkuBDxe+CN5UxnlG/EMMZRhQ0O
NLqMVzjDxhqJcgTXj09pcoLTvJHBmMDWPAV1YmEpILfwaO0UHXTt0jwBzT9eR7Ozwx2pmzSANxIZ
A9gnYQCy8Jwejjy7OKhTWQkSutdZTt5LRg/i0UExBvDUXIw4sTIFeezKoSfVr6oUdJI+UFp4O0l3
6pEsxvyZY5h1qoqdbCDH8SJHR+kUYRrvzeQo31Vrbu4VZZ0YVVDEHuKzUx+e0TvK4//kKd7VE7kR
oZ1zoztnEPGKUnr50pJ0sEvT41pzzvFcTdWNHDkpOzMOIWeYLY/67CNbCD3J0TxS8jZt2nn6q3VX
N+5GlGVWWRFoOB3gRILg0oVX0RHa7cvN+02mxG4k0UXfSEoDocwaE5JK9+hsr/jZ1yFsFx6uvXzl
VWGnn48beYyVGOtglNozNlG5MuquMWvyZNi7C5gk3jFGABY0XtJv0j+8kcjYjKQc+wsoY5TD6VUX
MJuGxqm9dcjeEvLfvY03ohhjUaRgGagVbGZCPV4DPF5o4cQsDaowmMyjnM8cezjpxNwIZCxGWQSn
QdAhUJzpH8v11kPBa9zUf8CI+r/oEfi9kybwPGTVAqWJLKtsHNQGVqBhLBvuTJb4o2cQdR+VTisv
LpljvnGW9ttw3Atj/JmuatVWSkrcasB29w4SO+BrsPaomeAP54WcyETfC6Mrv7kFltCWGZivIIyi
642rKiKRM0dnU93QkhBP3G/jey+OefHLWq3asYO4ulpdnMGWFyVlEHaM9epko3u6p0wuDmdDf7sZ
90KZmxflpyztAZKF3j6ELJ0FWrR68IAZBe68UeD6o78Ny7045tpJsWBJXVNBWQD+pZP8U0RHn/94
TTwdYe5bXrWnsMsbGK/O8YCyqe5E8NrZ9mMpEwmd+6Uwt2yoAPevGlgKJoBFO8ndIsRExLBVG7uR
4Anw1IMe//3bfC+PeZsNM77oQg15jrJdV4dEIOMaiSqu+eCoIRueDCPAeyr5ekTZP9ULT+F+G6e7
ZbCQ0We8/aNe4nQwL4zxOxE3Cy7NH8DBqW4WPRkceRz9ZgMTAZM045nu2vr19Bl53S7nWVvOuVyR
WG+sRBsmtXRusCCMfS/jg9o5uuClr2dE/DwktAlP937zmHdZ0E5GNpqQ9bp2BDTTBfMW429X8i/O
vk34T/eiGMNgREBVMANsnGARsIw1uwhyeGmaicThvRTGHkRZoV4KE1Je18fm9WNwLTKeF41T6TSi
e3ZtnbyDtmMjvC/XS2G7Xjp2uaXYIr7zX7gE99/C2A39VHToDaeKf9JJM/snmSspAZIer0wwkW67
F8RYjkRMzWYc8GJSRmuni+eGbRl2rhOH24rCsYVX+uUb5WykOKwvYYvkIVk655aYq+FPwptS4T2U
KrX6N1LGWlKVrqNqieFPx5xZoDTcHshsFuvoAX7lGN7fwdfd9rHQxnkVgKFcxDkd+9DVSLUC5mKI
xitX27fRml+QoJfqgeFlKbBqGSMQUYE9RItzVC5WKHMatiPtLAygcW7dROb+fm2MDyCWci2mdCfx
qAQfaMIChDEQkJ5mICiZr9C0w30tee+YytgUowkuYdlheQ7M8XZNsnU3t7k+KccOq4w5CevSDC4j
pIDHfZENBNmoS0aI8KLNYClRAeCZZY6noTKWpR4GK20VaMm4fTX3JWpIDTdHMxGR3R8XYzKqqLgE
XVdTT/vojEhF9cBCWieR+1jleZvHGIwxl8NLZ1ErCZjDZc75dZ6pZyGIs3NUiW2LVWSvhU7Mxels
1+YcVM2FZ71b/uO18KSxSIA5eLEtrbruWeuIr5Ynfzcykf2az+DFubnsBCDYuwxLUSCKkkKjDuaJ
69or3/GS8bJ1E5Ppd5rA4gs3Q3XSANevHHQU8496BaQli2xRfqrJPFyIz1Xu9rMS1xdoSxzPkGc0
WOjhMtdrZTjjPVFQf1iDHAONVieEKtnaAMBFg1Z7mbzYDaCr8jXHGHPeF40xHnKeNElGn7L04qqj
fRDs1HS0kRum8E6SMR9SAJe0qSCHghiMkYO4KPWQTISLxVmRRA3DA3OvMYZDqschU0B6hVaa17WF
qdEnbTN+IAsWoibGzYTxnAEWhUlue4SZNABDt8L6/GWSZyqFW37mrYoxIaahZpmoQUxnvx6NrefI
bte4qBKNrutfNF5wRH/u0SYywUolF0Oi01j2VZPg3y/HMxFnAG3owa5V+TbwDHzf4PKD8uwxO0sY
pmrWDjLdzKgl58AGhEji/GA0wnlsxKYNMjDvFBm4WSLb/ZcUfVx1yQDnuKHgP8JerW3Orf6XtfyV
waQ6WktqhujSUeO17N9c5B4If/Rt+v7+FcKkOEozq/oxgJAjbc+s7Xlmoxtog1agRQ4WXp7tp9f0
t1r8Fce4N0bSKWI9wAtYrkExuLZrh9L98raOJ4UxSrqeK/oIOLDD61kkAbjCHh/+RPWJ2vq/q2CM
UXuRzUSq8PsJWI8UR9pg1A1NPRwx18rto81iDFFZtH3Q91cFqD8tb8R4Ef6g+/Pybdn5pjyRbmUP
oGSh9Hg/8QtnldMO1N9VMr7NYGSBWjUQ723BsjsDOTI37cs7KMYonXIARasaXeERDzQ6hLcHoLbt
QqDrvWNPnxfgrfjh3avJeB1cYKIm4/rqrI0QErW7XIwRIVFE4lWySd/Ff9RtM8/dBENNz7HPayxU
JpaJlgdTlgC4r8po88StuAmPTA3t6nJZyXBFMWOUzpEC/ggre5uiYBVutnNp+STYIEZavengJTuT
NAQJQrOqVxv3pZ098zZg4inQRFUUJdHQwLOoMbueZppohJcQ7sLFPo5OHBELIJdnkNmB9xpsb53f
x46+CXhvwsTGaxJ23VJlDSQlbO/HpW/TsCwsnPa2/GjfgpWwWPwoMdF2HOs89abeSWIMAMbJw/Ec
QVLlgeI7PlhuArBfYBs2xLQr7/FFmXL90KavWRJ2FDNHBvPWFWmp4jGAFieYdFqXudvKZAwRBCto
VXhqbRXt7vW4Eda9TtrZC+oM3LmdifcIbQMiQBxB66AqGvMJQ9j3lRoIcI8W8uar9y8ncvLhjBni
LJsDJhpsk+O241lz+gIxBgqLNmVRATaMKF0n+W70WuySTDACyTogG+m2S3leziMiv+15F2iCvd20
JJC+YXNFEYaXMUWZEOt5XyoQ5AwgBi0/RVptrV5TstUxWzMSgWSfLf5NWUuR/RafkDVXFiLFYDAN
Iu14hmui9/n+g5grFEtWfkkF2TrUbrhZp95pUdsfoS8QY5OmpN3EboFpeF6fFv3VX/t9sw3MKQdd
FGihiG1IT8R6SlbQ6GfemU4Yh5ut1kXG6zAbq66lULMOy3jeuINlt51nbVRSH4DbmDuUsX4RFzzT
8HhlOtvskIeJppZnnR6wvOg+FaerSexltqaD6lyxXf1YONxEEk8oYyWiLhXiMcNSnWougJFxQzGF
HtuG3+6VJaJLw1R1VcVNYcELesxHXooyCQ5H0T0cIhsJxSOv3/kK93CvFvdCmNuho0XKOlcQ8nrc
/uN5S9Om03sYRZZakvnFbO1hMhltu9s5ZsBCP9ruwOmJ2b7PzWajLLIdnOQ9qITJYnHywNYAInle
THXNsj/6RHoUN5YiPIGAItDwiQ46Ur++6Fhvi6nRY4ep4sNss0CTwbhYSPboYkJ7EQLi6fE5TLhs
2CPNNC0ThloDWvX9B4ynUJOrKgiQpB+9tiWaP/rd+3kgqV9shXdezXciiLyTxwKNhKVyKbrWCvAC
5fNTTQCzJLrlorQtO9qE72fSv1a2zLm8Ex6jJVpA1DQUDbT1WOv9Kk/l2ezzIlfpkBel5FJt4NEA
BhbgIO8rnPYLCsC8s51o0MMjgFcdzb9oVYJnfC80rNMgrk+deoBbIznoj0K1uXSC7eazI4XbuAZe
xefPx+c5MWF5L5TxjfU8CiTgk6owGFBq8IGBh/GfwJl76+MSYFLf34XvdK1fgnlpsQDt0l7PiHUm
+9fH3zF1zneLZ+6eKUitcCnxHSoFMC0WqXPah/tgNyfDMXf1N/VLODwW+dtq3a+cuUoycL2GuGzU
AziUPs6gpp9XocdzEamiMPf1blnMdQljuU4LDUIca/uh//M0psAnQep5/3gtv92Wu7WwrQNRnRt9
JbfqwZxF26edshC+HwvgKSfbPD2czkYgWpAwbsWPC8InxUGDLNpjVWfVL7pjChiKjmNsJhqCsSzQ
tBuyacmiwSJrJENWCGM6YPcw+YiWXEqUvT4Qgc6+LJ9AXDSzNftZXAI+IQcBojLnLHpyW2/kMzdS
UAFfn2k9vRwZxeuj4/mlDUDobD1P7N0bHRncvDxHi8hFrolzphP4DferZ65mFjb5KU6w+vZ4+tQX
uJm935Mn2Fx397Yq5hvMHUe84t2U6bvbc+YiIqDB/6Z7TuepHG+r+Ye5LqAVGpjCFKt98TN80R0H
8iM39zt5W272m7mSylDreQM0BFrEDJFAf02f52Tcu262+1RXFAbHtv6bKuL9PjN3VFWM1hgNnHLt
erlzgPEDoCxx3w2ePk+U9yDJECUVjgxyXezEmG6d4jw0JZwors+XtJzPQMeBuVqgePonZyC8mv0E
4NS9QBpJ3rgLxSk0LtIIgYAdAVzgHDr0BJAk3QGeO3LZ+Sy3Ecpxc6STpvVmnYxDWKDIh15ViEVV
dn32JHWebuTVt3FY7tMP2sPPSyNO+UV3O8vcVGPMCgMEtCqqYkCRT/xy1vr9W2FbT/+g5g4ISOJ+
vrxU6wS7bM332taYm27qqhuOwZ++PjdLZy6tfInAEZHhQxLUiddeO+9BmQQ7eVqtVgpIGReFg3q8
+L+oXkw/oTeimZtbxnomaQlEl+4rukDQJlzMqgH+qAi8Hp6dmEgN3KsWc2tkEAEV57OIhY52m8M0
ic/vixr9Onua3ue4/7y1sVg2WgREpyAYochrOOQmaZEqRs847RjHTDrH8k50Ud6tjcWyMSuQbigV
7JC5LhfAESBkhn51jEtQ1NTcPTkG56WZqOXdS2QcziJKklNygUQNmdAPb5bM/cdvGc/2sIg29XjJ
zLSDhLPjaX5IpA0ltEWAAGeEl8mZfrr+qqLJGICTolWKluO4Wsdc1ES2ncP1yd6BblCYpX7mCY7g
8HBKp/2FG7GMFYisLJalBGIpAjNF/oKL4s1Nh5A/ZNU5CI7Acuh9+7x2b96tZ2FtUsUw06GA4Ncj
ZRbwPAmXvngRgE3+Z+UiDls8C05up3Zs83T1dzLwXnOYWx9f0rpTO4gG3PROtyUKawr7vkK/jwu4
s2ekT/YmjyWeWrFfbu3NRjMPdTaYMRJ1ECrSpn2c7QEQxvMZ4Fg2MtoDOKrLWyJjauIoSS21galZ
LvXOBhiST0sqXKCbqdj29hFhgW4uWmUmkSmrh+g9epa/dRQDhHfwJ3ABda99PA/2j8W16S1w3IqJ
An2JVto22WB6b928VivJ+ZoD9uxCnp7wZK02MoY9NzqBh71yjdl7QKoTnS1Pvv5vO8zC28RhJ40N
va+yKwF8igBlB5jJih256tNjURM19jt9ZUFtLuAk04HQTC050AHET2/eE0JONtT1BdCNUNcf3hX5
XYC5F8lYoxaNC6mYawgjzl661S4bcY7CnA+EKcvplgCDR0XaehdWdUYeL/ba8vPonBmDFMehVqUX
LDYBg7lBRPsiOE/eQXGaWRkQNKqhAY8mu9HuhXu0dJbP/rP9/v4Gb2G038HowrtKVOCjD2Lck0gt
q+gs4hXQwV71JSCYmEuzFoQN/k9Dvh+vnueUsdlmUzzX0VBj3xNAnTYuUlQe0Fbmp5mUEfnPOx2I
MVbIL4Bi9xNpQxjKxx/AWyxjpfQoafIhVvGofv1JuPyOEmcrGatUK4XSgdVDPcS4tgQIQIBNcx8v
gOO/g5/93n/vx8sJ/BqwfFq49MDSMAL1P7LRHy2gJiKQrpkhLro8gfu6tHyR5C+cq0N36Je6WKKh
i6i6AXqc7sFN/CAGTXiKLQuXNV9pX+of4JJwJEx7djcimBBFaAMjUkYoiWjrtujOdm9vEsD2KM+j
w3VaJwP6G2GM+ldRXAdSZqoYjzlSqBA64/v0AsZsLtwub+eYZ1nsL6FeD1jW8pQ741J1RtNxuH4W
bz2MhufgDUwjyaAOzxFt3z1Y1L56FyPEJ+en8y0APrya9mOdnHYkLQNhuq6A7uxaY7rVidiCMVUj
De3zTrrFVYYp/emWcMP9b249jvq9vxXwP8LYHvpKa4WiS2INfrGzdlIT6SaT2Jjv5UqafCT+Lott
py9NoBKG4Um7diuhEbY4crGupmOmGxl0tTdbN1SWCoD94BoXf7TgrplZM4o+Lzjp7JVzTLydY+5V
MV4kcwggy/LXjoIKvSfPezd73zS8cTpl0hu8WRbzvqJim5eiLNCY11nTcsTHdt2457lT297hCZxl
Fki/V2C3aFYbTPoufn6AosRt+Z2OoW4+g3lseyuIwqCCYoJ+mU7aBXOvmctLXj/HBB4b3IkbOYwR
SU5q08RBiAuwbJ0SphiJSUwy50skGVCQAHRmbu/3Dg+MZGJm4V4uY1Kkrk0DZcD6Xo/ro+E163G/
eaHqY3P9+ynrRavwuqmLqiyz49pt05ZK0KXaoV6gBFYQfUCAL7ye5uoRrgLcpW8eiSJ9LdmLroBQ
TJdRclFEizk8LQ+DwhCpRHKWCPj9PqV/RI47Nvmc3gphTq5tolQw20K70kt/1J/JBnjUy+xnfTyh
yQCpBGdY/S8A/Kau4q1Y5uBUtdCD80jFri9OdKKjiwB5dYPDhdTODHAWLiiXoDIc/2syCr+Vy7wO
atGMQjdk1KQZBPA8FO4BqFgr9wXIPNy3dcrb+ivtl69yqbU2kGW6yiN6uZS3ZLVoXwBrxBM0mZ25
FcQ4JW2WaFFDBVEOHUATeshsAjYQZB4E7T4aHySB/uC/6yZ6U+7NdqyaF7Wh+wj+k5R2qdk/3/zx
1sn7fbsuxmJX1rlNa8QpEFM5R3NmoPBooCPivIyewpg4Dm8nr0MrjxbGGO4xDhtNkSERWdPjWkPS
8Cj4YklGy9H/2I7/SkHwhgX+nu0xKfTysnBH+y1P0VRmY26e9z2T7+PtDjBGQFHKvh0UfA/y/17m
FrP+CaR8Skd4j+PUiaoYkNNoLh6lXuZEKwDNNH3WQZCQk7V1lIFT54XI1D7z7uCUh3YriTlUtRVM
K24gaXyGzymkNqiDvRYGAK1NsHI0f0mgTJzHf8p+30plDtaSh8zoy147xBYZEiebiRdkTEbw4u0p
zIaMpN83L/NNf5NVJlWnLHjo5JVkdpqobTD/Ug2aBqxeCTgOBXqHiEQiT7Ocs19WTkBAWQoqErvx
swBAZMPs8aInrfvtBzBbHVe9IPQpPiCvnfIVFSvx3bJXqwZ5P7ySxJi92SIafaL9GPP2e+qUDdou
hpVLhsRSDohWDrljZCAJB8iM7fq1eAr3UUpeXrq3CGUWjlZNwKlY8Or/ymPON8vQlNkYkLeMz/Ds
IsnWnRaIzIV9fkOfGnJ/g7dadMRaacAFK9xoNqB/21f+i/Z00IAqsqqCFsqSDTbEDzsxodA4xiFF
87GoksjYd562uNC88uB3X/u9OhJKSsU56wkFv5PLPG1ZZUQBWtQNBHJAfcTk6xFExdLha4TCPalz
9fAnB67eYvxYXNa+MP8BufnjL5joXLtfORP+gyAZ4DkyviD0tTfMEn1hMGX/elQXx2W9+A69wecc
+lSkTFs+DQ3NIQjJr9nv2+jhjOHYDF0rhy7ZnQ6yg2T2sMw8Ginv62U0094fL/E6cMvc6DuBzBKH
ND+FaStAy9ArKGWgftr2zskXW1d4yeafi+dg87xwSfR6za2jhokK5gVwkAmaQx9/ytSbr8pQeUvH
gIWM2uH9EzyMutSZWSkcBNGp8BB68bcgudpyxNvk2cTc2tJaPLyIKBHvuT1IE57NnXDmto2pYCEa
hnBFtmPZ/udpS/PsZ7cXXDT3A77X56yWPj93G49l6opiSujtldDpzKR9zMYUBbHqg0No2t662Jyf
VTf2DIOkSH5vXLt1UTG2sy1nl3+npRm5zC5XZzPWIhlya2l+eauWoFgF5mZtKz5iKuewFpEdTj0y
q73ZIXe8WTiL4RTE0fw5dS0dzUH5LLWV3ePd+B3XXb8K7HPYCIzMswkHs70EeaQq6Hkz/ihLa6/Z
ixfe6NfvXOW9kF+JhgKwR6YIIYhdMx8WxSDH5dlpI1ffJTN0xpo7I3C1gYgYnPZg3pA9/sGgnTzy
3pJf2ka/BF2Osi5pioT/uFd1qxzaVM51LFcJUEnafm0pB3pcO3mAdthF1HNO/XdChxHIXHOx1Koo
a7Xg0Ff+5YLGuva7WRvr0a02m+wwuiDgRNAu+xy5vx+xe7ksTHDenvMAOx4clsnP8phsCgKihJwk
H4H3lpxoYwTKV9Q/snZ7MEI88yz45C37u9EGo+1mWqTgHDSDQ6ERsSYXkVxcYZ/t8GTAijxW4t+d
13SxumqoEnBrJYOtEDZhY11ENRIOS3UW7ONdvgrcgcQuiuW2ugDCIXqKgOcbzkb0CL9nLS38oPH6
+efxd/x+RJjvYGJRCd3vRSEJAQauZklJCsOVV3binJyT9xO7FxAoL3kcI7/HNhiZjEabkQCCETMU
Dk5aAAyrX3npn4N3SkBQtybdh6qQT93z5eVieNv7fuoan5+D8/kCF4LnNlBVZg2roaloJVMk6qwx
ltwKy7AOhlrABLr3GiL6Hw/tNjpmG9VOFuasW3cSWaRuDWdV9a3F5SMG98qilIjDa0GXqCjmUyyg
/MBRo9+CJtP7a342uwuQzHHrKKnmBnbN7YGZi9RthDwqz3WYWLeFxIokgcBTweoZYZdT3FSlEQs0
jZo9NR9tgvyDvtV+PmUnddsXHxkrgzuW9Dues4CU/lcs27XRJkZxqbJEQALCSbBGNSar0tM9eA48
FPWpC2bJGpDfFfxDxqN5v59J31lFXEBWS4tr+9b3FL97ST4O9F4RVFOB7u8+q2/FFulW1DW/oF7d
srF5PVe/g2q66JsPYXQsOQ9iPyb4kNclaOnO35738bFeLpf+GSAV9TaH6un2dvjnUJekeXGzg0Tj
hPIdb0rOz13Qu/VLzWB5EMejiIMZk/ttAYOIGjVNh7tnkGCdo435ZIex03kyUKy+C4qCywP1m9wB
S7FUEzUjS7PYoCCqm0ATAz16EWI72pYkPsq2uYjs1PEA6maneENdFHxzstuqTuonjnt+WiTep/Hp
G3PNuXiW34VcH/J3ed/CcI1Ch7VEhKkSqyFBXsViqyT5SzMD94+5C95RvFCdDsxbzTx9EUPOS/57
66k8FbcOHfO6xnbc9FkuGaGV5y+YYA/B1vHTff0veu1+1S2wKsUyDQCGIXeKVtn7Ay5OlOOhjIqX
8/x4kYkYL/WDMBOX1YD4j/N4KL+UyUSuREWLuo4o/9fEXxxnXSad+vIlpBw8mHcL4ZaiuNWRdh3U
trVr/LPqPBb6eyrMuhfKPNNG34koMEDouj/IL1/eV/ycjk66lGajvbigeu65tjHD7MWzNrf/H2nX
tRw7kmO/iBH05jXpy0plZO4LQ7qS6L3n1++hZnemKqu2uDMb3X27IzqiwMxEAkjg4CDqnAXxc074
+gIBiY8uO0VCfzLP0dNCwqYW5EoVqzO/itwt87Zv7bQkSaMjqWJMZhIQOSQsmb4LcIKjzGJmdmVj
IupCtPRLsUB/h4yKGxQY0HTuN5q6eP2VHROgpUitzsK+/1H+5rty17iBxQGW65/SjYVJm7Aq+mTF
O58oW8mOdqBohhM9J+RVRwckOM9YkBwCasLqLyALPzuSzVvhPlrIw9y+jDWMVbn4UsrZlMUgCJWP
L+X2lVUjypkpqicAp1UjsDzXs7iduE9AVt4undUd/byUTNfw+lj2SmQpqrPm8Hro6wNcABIEbxiy
x5PQQiRpCG6+znTp3dPrVW7ma8Gd36uPdeaOAcQOgGoW9k9QZKDXr++kPGVVIKhRfWZXW2YfnSaL
/dgDOC7rqdPMNWfYvmZGiOmvLYDcqYsLSxI90xvzoyCl9ZO4DtgmJGCdfGsRnXtvl9Q5aYMnhgK9
pr4uz/ocVLJ1cwafq3uKjpJP6nfFPqp47u0Vgz883o1bVB70QYPaCjJuMiv85u0uNDfmgkFKlLY5
j9DMJ3TEigaf6eV2jIh2Lv78qLtnCWY/tDj9LLnpWjUjsyW1I7n8Asf3bYp9/hSNV5GkZDUOc62u
D0biUvD01VV9HvXs1MoEw5RyfbJbY3yLT6MbmJqRL8Sct1UYSuZ8HBfLr9ooB+nsr0wNCKBi06Js
IRjwCCZSdnOPz0aYSZfNDJz0j7f+99VKGQ00lYocJ3OaxHMiFe233qCGwETW53416qLZfpeElUhh
tE5pNkby5K+Fz4EkhNNZq9ND/CnovduZrDugLDXs4uNSMuXuJyEWQY4UE7Z5lR7zyVSyyAhS3Z4r
I3EHgzPE7wB9BhMKHhUS8KbqhnrqqvvY7UG9ckCjHyDMurBHKGGKDqZ+kIUn0Z3IEWkW+DQWQBZ0
O9OWVes9VSvzvD1zGSnt8sx9shi6YGp6bTWwmopekAylLJEFqsKQNmtkMxVL1Ncdsq0DKdfJkpbe
Ruv4IEFDihc+VkaL+bXGDNxQqV1Xted1OpEJGEC322ME5WHcjyhvTT4cTUq6jVGsuG219FCdr8Cl
ymjoZ0emjUMDGiJG/Me18LDjVKUV/f7s90bzNppsZAp2/l1nAD5vkUcfNz5wLKreGw63mEengxn4
WRFpHgSNc3+/Qj8YpiEXpyIpu1MeuW8TtKH59PboPes3+fHx1biB7M6iEAZKOHHkUlkah9jKLddN
YdWht0e2q41qqyt11b+oK9/hjMxgTMUM0Yddupyu2blb7Fo3cHhMvdGWApybHUelfc7lozOEF2Ao
KX8poZsyDvG/T8NeO+YVqVeDW+ulLp68jcqQyifdKt1s3nt3XAerkFswEjf2GagCeE1FxRMBjSky
DdZu8zGLB09hASJC2YaAEHZGcOwx37ADcHrz2hoTrsAxQCZmcST6TcrxV7gqobmX40RgDebw68I6
tlEa9o2ScactpAKTJdpvPCqfHLEwNAp9G7YdA1nsnjgSmxMBhuQsmPj7Y870juRnsQZ5Y5/+8UHQ
DZQFgW+iByJ2ihclpeyxGHoHKG6un/5s/4DPLdYnvbV6uzSSXWWvneNxtwNnaPz6WC1v0gKz+Lm1
llVZkYMRoML5cWhyRa2wH2pFgrdpHdrDTnQ41F2P4BxeUD061QhhCqgr8HyAR0RoS0UCCHjjhJFq
wOHe8BQCIPX78WpoQ0b/PqXZk+yXmRA2AFR/qaCnQH7F7daqZC/EfbMXuzJZ18ugc7daK5RRN2IZ
f7h1YIxGu3AoC9tEh5WpMvplyeD3OcMztC33/niXbgiKqG36zU1f3IFGGjFlq8Pvz1AbBf/0O3HV
uSQI9XxBFv2aoUVRwYgm9IVSaBDlbT9DU9pGC+5jaaso11WEniSM8+/zP4GlaoRf6jxYEjD//4u9
Cse4baVZpWYOcAVc0iqmvhrtBrnSeSYZ/npZOJ0FJf5Fv11InLwg61kFS6rNGl3YIKPDMHT85ZO/
eFmZozXslmebzDfvkUpTgVs0KUKVplgmOllknflw1MPXwrrmo6ZEwMbA3yLGEGSRpoqIGbmOh7m5
dctusyOn56sO5LQRmrzX/UIMfOeCXomitCIKw0ERM6DOs/d4rZggROTXS5i1JRmUYmidomLcDGSw
Jei3SLBrlzbsJjgB8QRKr8qc+xDwkKHuTpAobMMk3Kx6eE/qeC3ZQPuNZEnOnXjgSg61W2gL4UVG
BrDcx3tJ/HB9V7Djp4p4u6XM/PxLNypwsSJqz5i48KosxIoAzfcWHsF3z+PitynHHk6ThBnq+O20
JsiU9JtFKoqlfaLuiJhLVVHP/Y6ndDAOaFkRLQEN2dlh6T1/xwJcHQjlJuUs46opgKC1f7A+Y13A
YK+FIOzOfb8SMX/ChZHxJWTVIgZAf3m19dee0Zm9yy64yTu2/1LGbyh2ISMCZk7GCFrxFB5aO3nR
jCXajLsCEDehVIvASaELekrk8x4L5q6TQDjDRxrsscVa+vlZHy6+Hw2MRS6m+Pn6J3rK7WkECdRj
CfeiL5W9WAEVfakexzceDMCcLZ85aA+HgXyvNHvm1nssamkxlDFRxjzrBrDdnAxptPpWz0+Pf/9e
UAGUiKSJInIdQBPM1uxit5I4DTrM44XSzpRwIfmuDX6x7/qON74SQh1Jk41ll/QQEhiFqW3+n0ug
ToNVSqkcW/x6jocJr1sokUroWF2Kgm8KAwiKrlZBnYUfhV1cZ4DKA+348vySuZLFOZiltzQN5q4d
uTgSyrD3k9DDaGE9c+ySgnLrVNjGwp7dNbsXMiiTjvNg8zDCWl5eFMhgdcQr4H9qwIS3ef4/TOO8
a7gu5M16fqFmmhw24FbEmkLH3SoHwELRMLl+2xmb88/jpS1Josx9PhVVH8boReKfE0t0NxMwMEu5
0aXdm7/hYjViEOeR2mA1kVuTcLNaakVcvJWUnR+rqQXNDY5nu/Z3mXs6oc9TzMnz4626r2gaACvA
SoGZkZIyxWpWNZI0M4dkHsm/28A450sopXtCABeQwAaFihqaBK73qstbJVJztCOMumqPJoeXkQ+g
ZbUQR9wzlJdi6EtTtCOMAJpLVDt0PEuz/f3jzbqnV5cCqBvj1b7CNBMEIEf6U575t7/Raly6lvdi
lUsh1DXx8r4ZBxZC2IRETzURnnNX3nMr36idJVK9pR2jLkpUou4uD5DF29zGc3J3KZy/LwAUJgry
lMiaUlYfNXhgfQe0Sk0YMhES0Y0mxESPT+UmbT4bZdB8onqKFwqq+tQqGrmL4soT5ll0b4JRvWZr
SR/0AjPUXp4FmJj2P3nogVoUsDsBiShkPilFmFh/bHIMZzqBr31L/FU+2MOq2+kOm84UhF+M1erD
fum0btqJfhd6IZZSjTH3Io+JVJDsvhkSS6IjBggWQCQZP8/A5Pz8JKANSPTaUVEUkYBDWYpubzOh
805ffAC102DWCzolxwdgpycLLvDlpTFiUJ6Tp6fDgdsdfwIzMH+W8Kw3neC/C5/z3Cgpz7Uy6mZn
ndenbBHN7hCSo1RPzzJApAWwyqudbnI4bu8U7SS04LdkcdX3XnO/Wfb/lk6dttTxYdTwkP6CWQBv
a4uLdc8FCab9vkLR9FjOPZSZvVT+uBtrXIqlThstSFwj1xDrAaKifmUrsJfMzXCPb88923wphTrS
ISxE1q8ghZWN/YzixCRb3wWl52MxNwAf+ggpf6nUTcskHeTUmHOMAUTb/tBupcRAXeT5a8GG/har
6Nfq5aIorxY3ccNICYSJmAyAJFlCBMd70g6fANj86c3o1TMQrs/IhAEr7tap/JRzMyi50MMC/bAN
Butm34Bt+sbxZ3X+OCN/vOB4pdnp3XwjqGMxNA75dImmK8QQC1mK1f4fId7bL0WxgjSVas8YzsGZ
jwLEzOLTyKH2iWFXqUn+/o2B3gdNT+UUZoNiXG1Epgr1XzlfgHb3xAfr7E9h//x8Ldq8+8YHRRAB
jLeiBE9+7cQF3k/yMUUSqDb552IzoK/wlNuBFbxWrlXbNfFd729mC/oq3AMTZ+QGUNfughbNV+1m
0y4+gtKiaEjzeErwEcI+2QiANiTHdBuftW0Jab4VrMsnZknmPYcscAKL6Ag9twCNXS+86NVcZbsS
7bFvtZ65k9uLZKyMVdGbCzpxg4eYL8mlKOrK8z0jyKmSiydU0yZXes3cQOdKW/vzo4AtFCGTh9yl
avmgin68sfcim0vB1OF2KuCtwlSAvm4TmrgX6AuJVkum5o4QYAkEHrhsFJCgR9cbmQ3iGHVNx57W
mmTWtvfXg/vcLzA53DE0kjhHmTgx9AAAS3AtJQjVUpgyaQDFLE+4yUg7k2gVkdxoOxJRtV4e79wd
33Qtj/ZNcqaEnCQOJ9FOmqM0GZ0zjhYu4UyZBsy/M37iHydEm8eI/pLENpZyczdYBQ2/r6AEo4pA
0CGjQmmo18hy2wYKQE+BzuqePf9VuYI1/zvQh8oaeDtYLRjZO/4JwC4BARdq4XMmh0obeAOvgCSq
7U9NYm1lGY3bWqCrb+Z0PtbOgrBZ8a/vPXqGoDLAYsyU1DQEVuYyLs1bsT9pmD3l2ZYyLrjB+ZQe
CPh9jV0850qm6MV6hIC1RLol33drtfD1wvz0VZEzYunzqYesiEbV60/s6KjhaHX1OteHoiLtu9/a
Vbtv1yr4OgCvGDGGLftYJPO+vXnXH0DZlabgoiqRguEEHIXVndoYWZ7YbO1ab572kiVYfzDZ0Jgn
3I7GrkucRh/suTFLzpfoR29aCKCrCKNEUf6lCUEC7fp6+t6YtqMSQ1eBGmn0pEb8OhIGEI/qLYps
OYpILR7Kt6ZuiDDp3rTT2kOjt977wr29e+IXH0I9Tco4z6c0zIeTtO9QT8b+c4caoCu0M3B2iuRw
ghM5KJHe+eCg6TdTfOAqq5n0Om6NprQmxNf7gPN1wDYff9pddcGNVsS5i4mTqetcRxHgUSiEnIQu
R7t5+TU26yD9eCxktug3Ci8hmsfNnZGnlEqoQjNKXIRzyAaOIXkW6qrHhoaM3rTcazZatNQ8cne/
AVFRASUDiJ+d///FDcuGuOvTNhowIjSLVkI9xR9jEGUL5v/u3l1IofZu0AQvUbgSexe34sbrRX9d
CEFg5VKjHR/voHgbwUGVFUnQWEQFwK1RstSWzaqwwRbKndFZGIO+4m3eZm3vzFgYgf4GbbGGv0bk
sitgG8d9bvub19gdLe1Pa/luYbYWZ/dW9hN8SIpety7+7MxjaM3kb4+/9U426fpbqeMWxEEQ5QIW
IOIDkoOjgZPJ4G394jnmeaKWjucfmu0ShddNQ9bvbb/YIiqu8MpICGUwE52YYhuyf3Lv2Amumu0l
MPanTwUHK/N4oXfP/0IgFWPkscqBmC0ZTkoXjniXD5WZt13lymooLbiM3ytyc4UUQNfBRSHjnlKL
q/isSf2wGk652a8ai7ezJ85g/srH+XSzn3wjW5ldO48XePfeXgilFtgxg4x23wz2k+m9deQJoV5U
ubip6kAiQS74JI7RNP5Y6D1fD1X/11KpB1WaZ7WaBVgq3+fm4EgN5j8M+8rpc6vK8IwzeY90vcmk
S1bj/nn+UzBdKOLaQZI8AVaalZo9jyktY26qTL9gDP+X6/EvMbQzALYlaZtiOKna05g/xZqqd+wq
9AivfPnvXRYQhTsyS4EBP//sjQZhOI2MjkUg/zXqVqYeH3OtD7Eh6/ippiuNSJrQ5svQgDF2pWHS
G89qWQQJmW8AP2yI3FOdvWv1R6m4zIfP/PDDWswZXRaXovV7USXwr//6OEq9uYrpsljAVUo904/s
un1uopMqGmPvpqbS6mps5YYUr6NWJQ3m2Gj/NhQAJutCPqXpTKhlfcPg6IvMRw9Smm9ixWyKSleK
JYa2eZ9vzwEwX6DaUPj8tfQXvokRsq4TK3gNT3zjR0du32UmIYH9+Bb9L8f9LzGUC/RkPwNDWw0j
zFii+Ip+GzxIjk26ryVMKogMCSEP0OeDaiTQNQkKoYqAfiP+SBWHzfcDg0FF4ZqLO50PuYU7vrQH
lDcLGbFU+a4ZTh1eEWIc6JlnSUz+3A5LCbX7hhPTXP5nuym1H8Df03FsC68Q51YUbmJtV5bRe6E9
aZGT+cV6Yt+F6ZCyq6hxvLY1IqZeMeqm1Jj/YNEiaLslgApZWaFHSIZq0AxSPsK8KOXwIYbdLEcc
jKGQuU2Xppik91gHZqWlNe1S4BxTXGha3WhiFJR4nfq7Wn4S2IbEmF0eWmG+SvlkQdg9XwGQLHqY
8Ormbnr5VAyJ5Ifcww3+8PPPOnDZXiVtqdj95+NV3ROE5+f8uAc4WhGpA/UYqVf5oh9PQ1kaSCOQ
hmnPKMI5Ux7uVXHJWt8mZDGPSMXEDRTgRUBRKcswxkkjep0wnqZcseP23A+plU6drrYrQVtrBbcS
wh8tq83Hq7zniy7FUk7Q5xoBfELKeAr5Z6VeheVbHFuPRdxTjwsR9KDWSRpQ7Wfk8dTVb323ryrA
3gMrTESixqcqXvKu984NEFIO6IG5fiJRd54JvRLc3Mx4agLAiGM8+5RnvnXUvnWCaqmydStMBmoZ
sTKHYJlXaOwi2nyGKAhYJEqQCamsjv8Q/uQ8UeIFv3FryK7l0FdMBdNh6EMOg7Zc5c+kvBW5Ph4e
H9Tta+ZaCGXKmy6RkjHiEfuLfKnzoseumHxkF9ThDuAaYjDpjFWAuZ0ZNq7NhRZzI9tFAh6pA4oc
6ieinwHI8sGcGMOvCTN1bv7Gh1/M+JJKa2X8GpFBKALGkHx0B4mREzR/g/Bb9OYmv0wtHF50+dzw
4Wn6ttfLpW251d/r76X2Pu/DUFL6CRYnfxqn58apjU4mOW/I/r+dsbyWRB1A6kt93ZeQVCluoLqx
VJqx/4oSpM5GrJXJCwiTO2k+yIODQLpegQbT3bFYFBPEg4aVxclW6AKnLsyqOw4C+jr69pixdqZa
fc2SHtSrGvr1RVb3fSRaPLth3bbTuewjyj4CoScp2pWChdL0rW1Czy7SgOjhwcQl7TeAv/Arfaeq
8lDz46kdOc9UqxIsPgWaars4+n6s+XeKgLO1wFi4uUsILeKUGRRyTq0VUAGexAouetC5wfJzUxmP
mnSYZLMo950ckJg5Vr6kY2KOlD8XzDMaTuXwJ5LWURD9TdUvhX8Ws3e5fZMFnWl9K28WFOSOGbj8
TLpBxOcwYnv0RP7UiTFvcfJkNkoZrjRJjZ+CsQmNx9vyi+m89uzwfwDio+OShVOiJwFU8EpprIgg
tUNPBANCNlC/fH5+ivrn0+b19fX9/X23+1id5wl5qNUk+tdj+XeOBfKRx+HmewGjPu/HhQYUgSz3
GjdJp2CTAjQk24MlWbWebn07tJu1AMp14ZDakyO7nJnvZZO1UVRIVtG5dR5/yp1Xv4oJbHPJHyaL
BQD2+lNCzVflREtkcAgUoLlqStPzzcxk3mtnMfd9GwuoAlrW8Abn0QYEoMG1LC6IlLBqFfnEroJ3
TGx1UBLfYQyUUy1kFu7ADCAJ7WjoBVREdG1SznJkhUjA2DcZGDN0z7Zgk3pDwfRbxOQtzPoCHcMi
oPxOHRMiBWwgLjTiN7rrQmmVviiAxQR/6LZ6Ou0x2QjUtvqoayH5tNy5RZ+cLAKzcqifHMfRnZVp
2iTC4jFyZ8Gv3nkQXn8NdfGDqc8YNi/kk0JCM++M+gyWhvAUObpegnc+QTZptdgifGvYroTS4ERo
NKcNA7YAD84X/c/4WSam8Cpspl2Gyu1LA4T10T8+VuA7mb1roVQ6gA0jPMGDEvsOKuE/272134PE
aB/ozDxV7nPedCDlVIHkbrUzsO9HkCx98KhmOc/SU0v+7YFvGjd/EJpv8ErRMNaQ0r0qS2R/HGoZ
zRjtYWtVmyS0Nq+8pZn2BIQx9w1kQPwzrpRi4Qkxnylt1S4FU1YlABaJY3gInjiD1/Otdqw6u4zx
/rca4e3xtt/JMmGVoJEFLQZYAVn6GTFobZmHbIMblqJdo9PO/UQ8+Wnwt96rEurRIVjH48tjobdR
Kapm4OyaIVf4m27pVIaI6cPBV0/FPPvSPBf2Emzn3r25EjEHTReWOQu1Ies9T8EIDHGl4e5EVmgy
ekdeX31ddEAfs+CLFiVSN3Vi41ZIfNCxDSA97XVMSd1V6/jMHXgjt6CgTrZdaiD+NX+UpogacAGo
BSKJgprg9SplrhwBEaixSgBJu3Wga2apfwZGYMw8HgVJrRzMAwe0za5Ku972mPY070Fq+4S1Dhji
50QGaI0kuwIzQgTyyQhInvnrW/xXYaPtGdPcXkfD1/u15CZbxm3Q8u7pgVuaIFZjFnkU7mrGxYIo
1ZfTKg0ZpVLmWRD+8znfLwG7b9iOcKtnhj6gL0GQjt5vKlpWUNVswEyonBpD1IW198QcCgscjWgp
nZz4T2BMjr+qbe61tiqirnPgGwLS2I0d4xC9A499YEGN4O36Zb86y6aOcwaDo80S+bCZqvL6OCO1
CzM1CVUg9Ef0Mv2pXMWaNrxJfIzC1b3Xx7fwTmoMW3EhjrojEJcmUxapp9bsNjWq1pZiIg9ENPMj
R79/ZAczB9bi2LM7MP5rudRN8b06ECsBy5TR1du4+S4ELKgjlflaup3d7Tzz8ULv2NMZQYMnBN4S
SGBQodFUhWodJYN68uzIEJxmjYO1WKdcCMGWxFAOTFBLDllTiEEY6Ayu/6yBf6/QlffHq7lTzQV2
6WI51Ps0UfFOKPtePb1laAEOrPjZc7WDv5U3M1VCRhS4SCQ13xcbIecfptVT0FB3AVWEpiGXeK2e
MkL5PJFG9dRsypWMmYeJUZmiodjjMf4rPT1e5qx8tDAwjSN7IQLyqdCN7mzklaBUD7STUJqhSGCh
UETzMzIt0ubciWZnTvN/SqL202+EIJ/8SDtpmBOpS4GvYya9YMTtUTZ7TucXQrrZhN0uTAb1kjDT
t6uU9tfgG2umNNNO2SY6ykfemP6jnfunALra3+QjN3qzAHnLOJzFHPwNa4kLyn7vvSGJeGgAwSRp
MCKUHZV9X1M6udQA92M/yhX/Vf1Eh8zkD4s9pffOB1ECsCiKikcezd7bpp7YKk2PodmY9XuI/ioN
QZY8IX1Apg9lYfPuGqdLaVSOo4nlLpS8VkN6jnAs4UuSY9ItmBzWyo6N9eqPEBE+JUsv/DuObw6F
/rlIypNHLaN6PAex2r7ZR0fxi/tulwj27xmoSxmUc9XyQuHCuNMQ0AYd6T+knbqvfnKrWWLIuKfi
GEL9C0AHZQENO+BCDx2aaQaOzLjGSJz+7PJPo4FhsPWGMwFVTM6PbcWdRBHwiah7gzUMVFB4i19b
poTtMkZtIJBdgZYdAMnJkdYt/GeAqjDg0SCeT4EBEEDKWujtuv9c6h2691C9+gJqb7Om8YcRjJng
q8iJ/0wUM7CEz9qW3dcdb6QYYJWcI7v8t20JcBBz8QyYEvC10D2Do1ql3KSApVBhJ8vj3bLiVtMP
0/TW4w2+PVBtHvSLvVVBYYaazfX+VnJZ120BYkZWK1aIQ/+Wk684aQacX8EP7EIoPf/alYUE84fG
IYuBFwIHLaLCoFGI5ZAtYv6UMDDCcV9lRu5JlckLraA/Xph4cyeQhpdhyAQ89BFF08UoDBBuo3ES
pBMz7bhyxRZrNXILjSgYWewxr573FYaOFm1ZwEz84zQ8SWCz5s+I0nRFsIcv1v9oHcU7Fok+nTlU
sPHv7+ojzx1NPfaVzpbPob8eh5C0nuX5RlsbDWafAElf1WaSkvY1TkjTmXKJwDxFDew8xGvBX0Do
3DhTrBIuFHEl+PuFG58jtlWTZvOLMgtUzyzrEZNRFKQRo6JlzCSMSifgC98s29Fb0Jx7ksHWAQAh
2kVmar9rzRGlQZA8sAqd0PLC2fwQg0RI4Au3HrDJoFVJbaWOs2dJG5cK/feOVpoBgAj7NNA006DU
nqlKP0JWDPAb4CQ4wngeYeOVlJ0F0ENv08Bq85UPdHe0nfxVpO4zLdZLEFX3Oss5AaNPAZE+tXE9
TVZdEV9+4tpAl4s/vO/Eqil0IaYSMPlL8hOW27TxdKSd2+TdT/VOIm2sq2v+LVtJ4jOrTjNHr9db
lboR8F+Pdfg2jv/VYHDOYTq9KIHU7HqPZTGUEFIgHRex/BPeTxWgmgmG2JWF7xR1MxoVKIuNuBJA
mSLVz00is0Y8lkdfTluD5zxVlzTP6NPsJ51XKPp5rjdCqoAHQEgFUmqSSDqMMHcff/ctAGTG2mlA
piGenVHeVDwpBHwvT76anEHzm7gaz6U7npHdIElKTAxv9W4AZb7gDZZW4K4hJC4sKY3qhe27jWSA
45VAOYvH4JxJpo1blwt1EVWTdyqiNCcNlz9HuLJi1RNM0CUlTjKWm6dAeVnk9rlNvkC0ipc7xk2L
YDmiY0HRk4WSrVj/nOa214PIu+esjrX7xgjPfbMCHFPyvkV+oW5xC9eexWLNHNjWgO+lOazlOBdY
tNT656jVVJNlUC7qPRaMx3kX2HUIspmyq2tnAon/ig+YzpIDhbTRVBiqEHim1pfNUjh587YQ0bcN
jDoYtXkR2XRKh8WuyUI5qv1zFYvItEW1jgmcki4pmmRVQj5aLSCFRtyUqq357KRHUZ1ZIM6NXHXE
eJDHmnmbJMDXaNBJ+B6QfGEQyfWN8iM2LFrAf87cUQ30NN6OP2yN+X46m9sR3lmgJe3NLDQFb8+J
Zu1bgObkYknYdJ/kf/kNL+hi4aSRmaCfENWxr7GzpWiVS6bCrSXB0LQX5eyLusIs7eMcnl77Tnw5
Zndj1gPyG8hzXH95Kkmdn6c9NOrFk0ng470rbNLnVtmVokbq5i3vv8d1NNmpvESN/ku0cyMbr09U
qPAnWHavZY9Cz3f+VPhnXt3BeHiGfxgZQONIUKxadFJ0Tiw+NZLFegaI4j6SZ/bQv4jmOBhStOZ0
MI/wRHiSTqlq9OBYYGbS+iVY9m2gNh/txUfSDqktJSUoc/88wK7smdoeBFNQVv5WQt2w2XOmuE5f
pzfBd5RnBla/MsC+Jy0c029hiNoqNA3gFs4g1hm/cb1VQoaZrq2k+ue6j838eSxfstIcfNvLddn7
bphNV9hl+55hFoogboLxb8UaMmcrwAUNEuEyGzkGkFBEmxLPEbYwk84QGXsaV1K0SxIz8p5yEG5U
JhM7rUa4xJSehS9USL2jdmgit6pjYN70iPkW5Wd0VZOW27arqXlXNDL4uh+64TEeW8JmKzQqL9wu
+Y6OXi2esvsik3ZiGor+Wd7WsjUyJamHQ+hvtQ4032H0WpYkc9L4tc9bOG1ShO/ZU5Q7sWRMwcZv
LFl65Qdj/JJ912cOIpDh+UoBrxQstlbvZQ+dZ9UB1oZkw9nnTTRzlaIe9k+KbAkiUf54oqt05yR2
y2wPlGEAczduZJAGTtusWCfAlYakY1xMdyhQOM5fssooFLMc1mCOVZ6LN79cCHjveHAUmmQA9BGi
Ibci0REvOvV8lpH9cxNbcqkDG1/6Lvg3OwNgrYTwoa02+rjNG5uLzR6cLXpmJP5KVnV53Ir1wufc
c0tXnzMHdRfJ8yTTcr+vPf88blORxIpVx0aPInrAkjx4acBVKZoiGxsqXy2Ivg3HrzeCMl9twg9T
KjL+GYOf0hSdl1Wha7VCJNmqM1JlIFZMsgWZt09+xMaI/mHs0eQys1BfL7f1J0GsKj84N+yOgeeJ
pmEb+CqpC+ApMjIIhRnXIwEt3IpD0NypuI7B6GrqEiX1LUgPXyL84rf5Ob9GD3RNo4IvxVYIzrkq
9YRHFWMntfxgl53C6f1YZ5taSdRTzvVPfsM260zzByNPx4HIAce/5XKr6SObxAZfcvlXwXhLUO+7
X4jOSTBn8yzIYhRKNXovUMK0DsJz6wlOFUaGplQ6oOy1Yhe1FbSdWTNuFnVGkB8i5iWpNlplxQrg
yp+PffRtvQXF7rk9ee6mAHxLpgy5XIjCKKM18SzbMSBN3KtijVsYq1jUec/lJQcZw/d4jx6082PJ
twChWbIG4fCwgDBKVKzSAYvB11qQnOVyl2lW5a8V2cljTCA5C/LfSNmCU8lDuwW7a2SzVufRIOxb
wZ+GIjeCjNMRzwBo+taD0nxMPF0twhVEZYRpdEH6ClTb74KFB+BNeon6ZPFaxTkxERnEXfGZl1Ph
PMAMWVFf10DxJLyZVlGmi0MeLAT48wlQTg51PkQiaFxFEpfOTjAZML4hWyXnCpCITZ0v3NtZ1R79
POVGQr6vgFPHz3PjThlf+i9FWBW7TtWXEvt34mVkIdCvAzDSzMVGd90pVerlAsbcn8dkWvnRVhxX
XKVsvXZTnstJNPv8vRidTkdsYTCid3qsb3ceKHg7A/yA+Ztzbl+l4qoUs1tbL/CCc8XN/ZURhpKP
JOmtLtmCNJ+klc0u9a7c6su1SOpyJaPKeFynBecpKPSYb0kicGjAegdt2DeDJNPjFc4LuD5JQM5B
dSkqLNr1MHHjWjvRYDygOq2EZyHoEyNop5qwOaszvRLrjyX9F2nfseM6sCz5RQTozbaKpLzaqNlu
Q7Sl955fP8EeYI5U4ojv3oezEHAWnSyXlZUZGfG3VFem8NL746xAqpCZy6yovF7QwtDJ0t2gPnjt
SHsZvWbiDzI6ykfbWnEKSR1w53Z7Vb8zans89Lh2moqk4i5aquDOhKMTSQcSv3D3YPNlhVW1Og9D
kYtDp+YOXU+zXKQJ96g8uDY3kjzdJHc6SpIDqe4lx1DvSzSp50jz9URLF6bmuq6ELCLI65CaBdIX
eRPmPOV8n5RZXodOKX/n+VNbPlTcvZQodPAtLyCqW2+a0FF6U0KtWN66BqKzaC02IhEz6/YyzW2/
yWEAf4naDy6byw0RZUXfCXwHmBREJ2lrNGDtl8IauNxsXIdaEZsIEpbeL3NGQfQLVuUJJg+q30uj
SlT5ICAPIif2dX0ttxW/6Zo3oW53QCGNeOKFxkIkPJMBAWhsAkIAyM1jqMwxGwo3gOANZnWUv+Rh
M2jgrkzw3pArkpx6BONVYAmNpS/BgucOnKJAKgLF0Ck7xoRZYtfkIR7hoaOp7XgQ4kMUJeh1qctx
wXdN9wp73DRhCmkQYuGXGaDUdPyg6X6EBIdPeCmA81q4ZOacs3huYlrWs2DVhW/mEiWMHL8SiKBD
+RV8yN03mMm5Zz59GyQCddYq2odosV+AO87tmHPTTDCkepKBcKiIHD1XtKOW9hwNYwGQpFzDcxek
LTQOk2T1n58N6FRNvUugBMZ1cDne0feFkTeqyKmHEA2zT65UmL7k0bDPcR6TpS16fcsi5Y8WHRR+
gRO6oqBwszbyxwxjRLuqYGfoOSA15D62ozA+ckHJkabRItNDrLoWmhzIsBCtuhC1CcyaK9E5ro+p
FQFjbzeV+q2Fg7RrAi4AdbooLu2EyUFdbTaUm5DoRgcVWuQvZ6YGEUKejAKWI9k1CtKuaNUjunSs
MnQ1b9GayleraImTbHb/YYrAVTHJkCCddmmVz5RBkgclcoykMr2hWhvFiRtpkj4h1y2VdoMXeq/v
Kt5Ezy/vLUVB01FlB40euqk2avBQEhAvzde8K+ajmEMgJ2uDA5fpaKHW4/g+lH0ncgP+Lh2zcaXo
bkKHvHv7j/ci8heouwGhCYKSvxj97OwpkhflfV7HThNE6LbdSYrZFZYM+Yz8/balP7ohZpwXphhP
wvWp4UZSFTviAT2Xm1cttmvXemleAyoDsRLbaMLc5hHVQISf3IURGdbenbpYjZ7MsJ8xySLgpvxT
bmBOX+sm0hgFceIgPV2ZmSiQYYxIrP3nFyDgzP/MTKt+NrGFnsVJ2EWJk4whupS38mj64m6EGtRS
rnPmHQUM8z9TbHArFp7PNzpMSSdxNYLh+kV/g+aIbnIaBE+QAgvsHiw3p/G0sKLTzryaSkQ9aOTW
QEzwlxQ5G6MvcWFbBnniAG5mIeH+MTjVIbR/wjsIhoemDnBJZ1b36s5D7mOH+2Mp+Jq5nACW/vcB
zNFRBjUAhjBNnJJPIcSsGrHlRUNq3x7nTDYFE3xmhokrPDkDcj/PEgi6qO5905kFyUVLT0mu25y4
rp7Ecqum6wWrM3fThVXGGap6VSqygcFpd9/lF+jjV01kyq89RSZ4U1JpS63h8+G20Zm7AjahwykA
lQ99VMYm74keOAzqxOEivCj7wvvEpZGu3GYStGsDbtV0Yk/lNFsClF43AuCCwi4GFpIHDhKP88vz
ggqOh0JREztxU/h3Yd3nAq5iT26ol3MCwFhKMeqnKff27PHRUJM+zkpln2dZnVGwlifPvhe23xFn
VO13j13Q3AVBzn3iCCreWmobDuQchl76aCQpQJBdCnJemnyoauPBU0YwigRllasoS3TGFycharb7
KAN1pJ+Ad0eIe/9T6gMvMJs+LKNDW8V9SrNUxd0gK3XambcXYvZQAzQ18WFPanss5E3MWkUp8iJ2
kFOoudbUKyJ4IEpwHzSDdnsFpWudQsUz9juKTl/0uN7+gCvVFrzjpPMPYB4TQA6lYQwCFGcI143C
A0zaBCpJom3lEUmiUUG0L120exvKAzmKJLZfEWXHNSDxqX9L7tV/xizH9SOYURMlIEZyKtQD6i7/
xWcC9Kyg/IiQH0xQl/umQwvskIdj7Iz8T/DBr8M958skEEs7aMy2s9WStDrBc4kWXkNL5ZVzjwkw
2S01ypj2CNOjjetaKFhGIi2jTdtvSgjkQKlGg9bb08LXzp1pGYV0oH2B28Qb7fJrG6TKubEXYicb
1oW6awrIq0HBvUONANBd6afpAqtGlr8NBdJGrwPUWt1tIPb4OKKilFlsdOnZGKjaoa/tZQgfBwAd
ErMsONItld/nfAFeU3jS42U/PeIuv5Xzy6AbQiN2UN9vTa9Rc7NIBpcYmHILhVWVxHGSrcuSW6IV
mnncTJhBIFam1hwQ31xajsvMLSJVxiypvLeuegk0adIwHpWkyBeu6bloACVIDZVj8NfjEr00lWuF
p5RjANcuCTJIn5rBCo3sGQWfLR8VS4WT2ZsE4a0IbB+SQaCpuTTHIdIMGjC6OHyChifBsMOG1BV1
6yd1AEOiFbxEozn4SxfYFQAPZ/ncLHNPurofuGHRJE6hErW415RDw+90GweUi3Z5vxqWqMSv8VyT
xekWAYRMBRycWcJeKSrB98fEGVpkI4AxIm71KQK2XpFGfEFZRL/3EReFFjeYbUU1m8edCni/EW7E
8VcYtq688OqaCbPxRaibqxpANKhVX049Xwhc0HAcoiTfaLfdANCCUCsnkauUA0hY/Z2QFR7luSSg
DbC7Cw/NuUQBtGHBd6MicYUUBVOiiDTXjxQR4phcVRA1fNUG1PnkNadtJWmV9vUq9h5KvbKCesmR
TwNjozQYBX3UpMUEzfPLgctCAjxRC8udQvrioeJT0xgBFwitqE1oyWe0Ul/aeo+ufuIltqJCaHJ6
FeYWGu5HASU9346NuyI99sGzHpu8S7X/mEoCOhnYLlPeBu8wpBouv5EbaiUUEiF1ajemnLTxqhbs
GAdjCWkzUymCIby9jSlRqQIucmmoKBpVzyMpdeJ9eeI2EIylE3knaFgfv0oiVvS2w5/LDl7YY3Zd
N6ZtDa3C1AF3p2/Lv1P7xuPPeLyP9ip5yYlEnSr8H9zeMyf+wi5z0UBRodLHUEyd9gsvgkjepf5H
qq2ULAd5RrCSS524ygFsXXx/qridi8/JzTiyejQRNbsst7Il1bWZ83fxRZMnPnsscKOsuniApg7K
5VO/ALTf+QS7vieC/1P1i7Qhs/YAWuMVqG9N+luX9oYhDrQqh72hRyPleuIG3YB589RjzYGxpzyh
OXTIQ2K1BaXrjpjfyc6tyPPtHXDNADpt7bPvYI5f0qL52DewA3YgJAHPvoTSMKkgTYkuyOZtVZn7
FOBWCJ04p+7z4WEpETuXFL6wz1zjVdpKhVBM804AbHV9Wu7xfslCcC9nLoYPHl47MB+8z9vjnqt5
nNtlOYiCoQHfRIBxN3RQCNrt8dymsWv54woiobeNTWvJuLgLW+y1KndBrPsYo67tWiEiYX3vDs+9
97MIkZlLFl2YYq7SRI/kbJAwLOkO4oEGcjLoEW53VYdHLinlY/jeAax4cJdy2/Oe698+Ykssiuch
qPBxogdhnUHZOqP8gX/mx230A4zOGJkcCFgyqziJ6kLmZiZGuhgy48OwfbouHjG7vPSgCgDVhXbf
U3ExOJ71WVNSG3SVgFCwvBplp3Ky6gHdqXC7Cf2o2ImAtgcRYgQcZPu0qcoT2eWH+MIrDeV12wiP
yFQmKBca5RLCbtoy11vq38cw7ipthNjvBaxzmB9a3+rxruFoxNloiI+B4NklJreUIZvfxf9MMh5r
ev6CZgbzLCl7IbTrISLyKxDGwiKpyExojxX9Z4nxSaI4lqGRYi/ZqYkGR7Cf3tHRXd8+lHOVOhBW
ojYyscsDVMZMYcfHuRDlcuo82xkJ73yzOgQ9qRNCt5PbmZhdu/WJdkBDLVy7M3AcON0z08xUGpzm
ebE2OV3Tbn5Qf0P/aGqPRG836TodKf2ND9lnl4P9OKqoeXvg85f+mXVmetWm66K0xsDLr8rKobKq
4FJ9otIzb26Nxirth448IOVuLhG+zjsJVOuBCEUeB433l5deIHE+9B7xnIlB84ystZSZKpjWQ6gI
BI+6/lyBYbGO0SK1gZcqY3CphgsHZwZboePJCCYD4GFRameBcZocd0PKl4nTtyTUV4Dd1NXBs4Di
wvGlw08S2UNo8tFqlDfGKjqUd2UBxl/ZVvVNuhd+xsRCSq3ehcE6XWpJm/Nk4CFAhgmOFOUFZlt0
odeKXcQnjiHU6BfNkL8ohhSmwxycH/USVHHmHSuD4RfnTAYnG88CXAbkmArVUJAD7of1mMQpAUrp
Ae3qq9sb7k+rgXVWmHUcadgCoJY5adKATFWr1qmjolvxs81Jxt0nHjFQiHwW3tyC8D9V3tOqI3m+
jTalbwNiPga0/ur7FZ+bWmjiZh4TM5a3HspA4jZ6EfcglBXvQaznwtn/eomFO8bvHm5/+ux9ev7p
zJK4nRTVjd/g6lZNMFLRoqNqBmzEgS/R58OFm7Qg2bq7W5KNvmb+QFymT5tBg34zfAVzqwXRoLme
Bh/oqlTbGwJBtccMWvM+ozJVwPa5qglSWsV3sKocNyRDa4lAc9OvuCLVPpA3jbKwjHOP5otPYoJ2
xLC+3/b4pNo2Bwu42h97o96vUrTWfuW/8hq9qIkNYdZVQ8XH2+sgTcO92kJn08FsIagmAFQrjLjv
NupD9PEq/94Fj9pO3ST7gJY7UBnW1i+tTLpNwLWqbI4C9e6oRPH/tmgGC15k7rksw38Zk4owOiL+
spNnrwUetFD1UCSZI/tDVGxCrQG3X+1KyWsLErznOpg6YKRgKErqikF6asaEfx5qPXnNJCP2Fu6T
Ob8BGgkF5OgKgDx/C3f2NQPgBAreU5nT1D605qsspZGcfFU1r5zaku/J7cWY9jyzFijroyIoI1+B
xlYmZDd6LWyUSsscTdLkjR4IeB8gf2FqnKFQqdATEpfxUn7kmkYfwB3Q9U/a4UBIwQtd3h3iIERC
3tSZI8amqpASIgmqWWZr6bFEv+ZKGB5lsziU6k4S1lpOohKxmb4w0XOvFWjbAQAPcCLIztimYWnw
B1HJm8zh1qpwEEvSgSlmX6B1fwDdMm1MflPJVqpbYmOPOcm/tIWnxNzOgxMVNaDfUdgCCP9yGmTf
EzVfKTLn8zMCF0Pynj3VtLCDz9trPIPD1GHHgDwCMh/a1eWQp6I08j5GCgAcwUCr8anwC1JjNxVI
RcsFSVT0sig08pCMKT06jpbyHBkNLZRgadpnbiqQdCF9DhImTRGuBq1qLWotKdYe9MvZ1tmeOHML
2DpBkPL9vNDzOOfzQRkCuAxYjlQNt+PlFJetD+4QZcjwJEVgghBgVyZETalyLFxI0WgpYm2yFJTN
vC7QXYUOHUSi6LRkXxfIgHFCw/OZ0/E5pOeKQSNiI8jrXHHBpJ6lA9FaybMAHXrqDM9dje0iJu+P
FoU52DhcWGyEHjrkr5nLrhWK0MXJxze4Lv+CchL3nfbAMZmp6KKQJJSZbxAEUGDs77ogJ0YG0rCj
GymGvyrcNopMQDlSoLb62BvBQ9c04d6QAoC7+SESX9Jckl+0HmrjlPerriIyRBZwZ2iZsPe6mDeI
IXb+s5uLynOZVm1lJxonO1Kb5rp1e3vP3WWAUkxKT6IAkC3LNhlDbqR0jTx3Mp+GqiXkmN7RzNC1
kKeUKz7FN3wOtxVBdXDfQYG+Eaj62b0Wtgo8LaDSIci4wPN5+6vm4mM0TOF7UNJAGCgznnXCppdQ
CPIcQ85XmgXRc5CcHVVt1fu03nqbzuw0Fwz21igtJID/8k2Xaw+5B7RPIjgHRz3KDZebvmg8WY/6
NHDM1/fBSjeH0aw3YEYC7xkmgtxNivSTHrpv6iCF+CKEnqBQ9UC3LunM/X4izGpBCfOGXBV0Bh8g
u3M6pfSUQ3AghWzXdrulp6X3xPW9hwMzCUihGINvZ+89cDsnhWS47pNQvKWdh+6jTeTf+/1C4HN9
312akS6nxnczRUdpzH1qeMXy4mMFTCx4TGky7qRkSe9uJiF3aY3xPl5W4OKJYM3rzIHmGw18OdVv
vj8cDtDmoZufLxTV+m1PyX78je6VBajszMm4tM9EeQISwh0/2TfVVR2Qg/055aCRnZTv7194ZAJV
BFRofaENaRb8/LWbvzTNBHm6GOlaNJnWXFvOf4XoLlLUBRvXgeSlDWafe17uJXAr7hPg9UWDPtAl
isKZmxMW0BiM6vRULlCYBeS63oXUZ8Y9JZCn+kEes90e0Tj0fYBsnWIuFSOvcyWTNUTGUzEcnQrM
nPGF6rVS2XBPYH4gfb0BPygZuKNWfNbqS6csBL6zKzT1LOKamnprmejDFUt55IYW1hQQL1SrRHuW
hmzJDV4ntwx+apWfelXwy9LDDWMHNFrKceDgj6xkpe91soVqFwAFC5bmHAjmRVa0iXUAD63Lk60W
na5Vvcs99ags9SC6qyRSVYcCHfS3PfucCzk3xMybVEH4NchhCPTneLtJpJV5IvXg3OO/4ngxGbtk
jvFYVdXIlVsa3CR8Ez120PbicILxvv4SKDgb6VbdLTyU544VQlJAYxAvAabIzGQpFVI8yhhgbIBr
gENjO97tt+dwZu8hABSmegXUEFCOu1ysPK7qRgwSz4nV8qUMyn2BtgXiB4l1287MiUJjFFDLGA6e
HH9F8rPXlK6FXdiO6BROq2wresKdq0SvRhp8SuBfLZLWBrPvwrGayUpNzVj/bDIL1su970s6mkYP
NugnQ9Mj+IH29M+GrDYEly3U4NxjjDftaSHa/WuSYS7+C9OMuxJKVFTrDqZfX3n6rFrPHR1Al6cQ
07Y3hoVP+Hya/D/yDaVH0p1sqqQxab1ClrBa73LT/F3IzM7s3osvmjbC2QJonGSESl14ThAYa3V0
rVbh90UvmElZ06pa6lafNQcnM72qgLlkQQ+hkIMZJ/E8J0ISX7SCRqGqvo7qHSB1C25g7nIF5YgA
3ArQSyh6M0MTITRd9zLacpttodPKw4RKJNVJvwnv6vvUVFxauaSOccF6KMRBcs8FM6n80RUlyd5Q
/ru91WcAH8ANnn0Pc3sAjy8UBSd6jtlYwushlGloS4f+FyQIHnUXYswpemV32rmxaSHO1rX3SiVq
KwM9yeOqeGz3vLD7UJBIUg5DvhDFzODTMDAR3UwKmrEnic9LW1xf80kRxf5U1jyMRBCs4ft79xwj
N/XdraUlkOtc1HZhj8mph66vtHwAe124aeudoDnRzm9tdKlDfytw18gPBCOg7LEZ+5Ipybs2uBP4
18TYiPWus3gA2Litllqawpl9uo9cbSHu+XtAXs3+2Ywwb4vBj0cXtOO+A1rCghg2ih5gmiEIL7+9
LT0K72Jo1qS2fp7u7uzHPbeKj/T0YL4eduuT/BncQQ6Vrl3rWzMnUcp18XJ7K84fjX/fx7Lkp5KW
jxDg9h0RdNLoAXip0PsJFW5gHrVtqGyyLZSlkInYiGb8MKiH4gntGP1H/cildEDXtH9/+4NmEk4X
W0hh7hvkRoKgq7Ckin6o3TeBg/SlsZbc3Oxqw1EyO6tIJyH3xJdmCdxhbkqmZvyU+kFvPRK7i827
M3csECFI2OONjl5Klq2cH9S+SPnEh3CovgUrxGp8Ee8Dyr924H9yXagE8wsndu4qPLfIXEtDKhpJ
7We+o5VrtI0PlR2b6fCO1DxI7P6b6UYhQpoIzzWkMy9PbIMMb6sMmO5CtqWEiokpn8qjD7CjYXXH
mKSm5t+hyUELV6MF/sF4pMbTwjdMYdjVGYFqK5D3E9TnLyl/5qGaQS0TI2uw5PVqVMFuwEvb0Pvo
PFqIyO+m4QYF9pXoaiTmK6oslSRnknt/MG6ojyG+wVXEeC2lVds0TmF/WCmk+M2AxCIZgHiURvbC
vT/rITHZyPWgGW3SOruc73b0PWynwXcSLrG96jkarcT1gXp5EINdqMq47WkggYvqrciJx5m8BrKU
54UJn4vpzj+CiYvH3OD9Phl9p9FOYPAw9LUQ7vWe6Jk5PET+wzBUppAFpoyq3EbEE19Ff+rtb5gp
xoKYeGKpUXFdTMpIlxMR5aMQjzW+AaVQO4lNoSZvEk2P6dFxnMSOwK7rT+zui6qJs4OfMslozAOs
nG1f7itFByuDCo9Hob2EjgSOuutVa1kfCv3OPpd0dmfvKAQ5/88es+IBCP6LXoG9Zmv2+/IpvY+s
eq+ts4Nq+h/lWjqOW251BA9CTmNQnzefHnjJl5Z87oyhlwjSBXivouWLOeelVzZiEleBw7WnmDeD
B620hIyI3lYzjkm09765rbQEF5+Ncs+tMrdf4CthX7aw6kvUfn0/+F+TUCb6QKZ78BUv83QzUA2s
uGpg3QOFSgZoHNCjc9TR5l8S5zS87JbEuOa8K7DWiiIj6JwEdC83npFHtZEAeOkE+cqvn8pml4pv
mrTz+2wJ5jWT054I75DJh/4k6LDYNuAIAkxjLPFI73VWAHH74RAQUH7QI7RaFCr8N3cnHAvYjydY
J3gcmKGVSVFKERc4WeNZivzlaUQSrRx4dsOwG/UeqM6gsrjsty5+in0Smj5kLVSZotU8NpYe35Mx
xqtjdhXketGPjZc+M88ogxVF4KEZ1ahXarwW+IcORL3KwgU2+eYrKxIyMTAgKODBuxxyDyEBKR6k
0GnrLSfRGgSv1uDf6+P3bX81/R3GDuAq6JgEZBqquWwxXZQB/60VLnaiJjd78P4h4SM3m+BQSutA
RPODHJq3Lc7MH8isIYMBamtABXnWbwiQ/oh6IO1FeldvB3tJX2Zuc14YYDxwWYWDmzYwkB3HXWqK
PyDJKQniPWKYxtMymeb8gCaGMuhqINnOLFWRIgSoZdiT0cpQvaC1Nh230HG5PW0z5RQkpsHnAN8O
OiJ0el3uCCFJSrEqwsR5riwAxGpTIyGojdt9QYQ93tQjeWyBKr9PoTiQplb9DM337Wl9+ysmI+x2
Of8I5sXpA+DktQ0+ArQvljz2UJ77vG1hZjYnYiFsDMSmU0/O5TA7sdGErkIDr9Dj4h43QQDq3OLB
W9iFMwOZiOwQq4AmA2oJ02ecxWZl6sb5kGEgZZs8a3yt20JZLvVbzEVgF1aYwbSGIPtyPSGUjLu2
3Up7N4Bwa/IaC4che5XGFaDApFqKxa6Lf2hnOhsbcyc2pVz6Y+6j74JGGuTGf6vxIQT3i/ckVHgP
bRab2mecCCJcCCUj7YE8BBt6lFlgQAcSPZkA3TeQ2wijx6F/KyFtKzYk9x+W3uNXewQOEYbQwTIR
MoIZ/3LxWk2Mi0zNUicYQmgLxeD88FbosQloHIkLG+XKETO2mCWUwVnbQwQ5dYRKM8PWAKuUnVTt
KnB7s+G/bm/+q10JYwiip7SkgaYNg3ElWaoNlRYAH9TCWXntZ1tW37ctXBcFJxMT8AHN+Mj1s6XK
XIjDVhBa4BQBrPBRE2pfXwWXhort3Yu7Hbe0Ga/CUiAccLwAsQDDMuDpzFpJeREGUSznKH/DYW1a
kwMeHGhwlWirkXYmguHbI7x++jMWmRVDHV7tI07KHTT77D49EqxaGtCf0G7JOFj0oSHfaxp9mYvg
85nVm5J+uNTAjzIxZF5uyyxwgyj0gsLB68Z8N3YuB+Zv4onmR70yQvN7qd5wdewwUIApdCSWAYbD
Y+PSnhdkqu72XeHIqwzFblA4Kz5Fe3f+0y9klK9iS8YS83IPEwNpRg2WmuA7Vs1Tw5PTsMTysTSc
aXrPXLIScmLaTkYSIg80ldeqQRzdNR9u748lM+wVpnKRWLoCqJAsqKZ6IRLRhhWBPf1NeQoC+7ax
62Bkmjn026HIoMNh/d3qZ4NCnKhEOB4Ftr/6rr/bybtRHZvNR7s6QeGrtf4LcxPpPA+xEBk0tczg
VIg01jlwlw5wrxrZBR9FZley+QK6rpNnqiCCX4hTr/NaGCAswZ+ICCThWC5XjXflvAq8rnRQXRsI
+Ofy2OZB5XmnIWuFRln5CQpvmam54Jo+1dxj/DMuRZTXeWfmG5id0wbJiCdgXTrgWmi8A9Rg84TU
PqU5gAK9Yt6e5DmPdj5iZo5zTWvdwuhLp7S9dbyLl9Zwzo2c/33GY/KVr0uZWpVOEWxwrol5sPWC
8NVbH5lr6V57Kpc26RRyX0R1zPwxHlOpokjMvKZ0UuOgqKv2lROxe8LkoXC3RgXYLFlKBS5uGyZG
CbVciWoJ20bKDgJnjgngpy9onUzs8CsXidzeZUlDEghnpgAGEoGLqPQGqIyyeGSuoiUMHmBi9GAg
aYPImrlz6y4CApFLKkfwHpPejMF0oIGW3qV1tw67h9FaqrFfI+ZxC/IThQRA2Tj7f7m0M5+AGH4A
AYlbOX35Cjp10YlfFKQkkwmmHh51oh3SXdeRcavbEhJFt3fvTDyD5lj4IzBmyegOZc4Kz7dSGBtG
5eTNawhWEFNtT0lOdHnBzsyVofKgBoUmHSKaK94fgP0SXciS2gnDx1Fagz+4PGAjgZWzX6jO/NFO
Mdv3j4EfAENUZ3T23kVOpGg45M4d3gLvmf0JnJFme9vAeTqE0M4hH1sR2RcK5lmSrry7lFLr8VT+
7F4LYkakWxj4XPyBz0EuigeeEh6fOb9jMRiK26k1yB2on9icnRRWug92Wv+LlV3HpFmNxi6qN8q4
FiEJiHw7Z8pH/Td+LaMFZ3KdjsReO/8Y5mh7YxC2XanXuFTBF7H77KwWMFcy2iDrIqh4EKhwgjTb
0gh6uszdUupmxpdBdRF7AIEmel15JkQRqlxtuXxonFLloCNgSGAayuXFUU6XDLsDgHTEq3hCGiLA
u7yEyi6R3IabzIwlEdacCCbPTbAyWlIlVgiu5jUURDSNeKMld6sCYGrQN6BlpP3QuxcfxEvyrgEl
tv92+6xdU0yDpgH9XeKk+jn9MlcFHvNhoyViDypEoj66nDWs2tKSviJTW8foY/NWoG8YctoV+1E0
u8wSpLsYFIn8WkvNLtoBDN6sBsHMq28XfEwWOLHDzHLH70gcFy7yP8ryyzm8/FZmDpM4yiLB43un
QvMuzmltvqNqMCEHRvRvBtZTusuPCj3FFJHE9+2JuubfYCaK2abIMgZ6Vow9nqzvMT0MFnKW4I42
P6fk6dPBIO8vAXn7UFYCdejx5WPB/jUSG/bRLo6sHgrpeH4xSSnOkPtUL5QeYVoXkwjaagngh1GJ
3lnP9kwFSp4u/i2YnaaUnfJzq8zpSCSj1mXF6J26Pw4K4rMYHE3GOkFT5+35la7P4eX4mChNVEZZ
DiqMz06IfWe+DxQMZ9aIVrEa8AuL7pGl/hSRwU5WBi0J+M7RM7yj8NZkKU993YvCzPX0rWfXH0h+
erUQ3B6c7+leepHBvD6uH2OY8uGPClpjw3nf6IY3H1A2MK1FftTrG/9yMphTCbVQCdpF+ACv+BbA
SgzBPHkfNTIYjN+iMJ+An7G3dOvPni/0/MMRAnsObtTpq86GzQVeJvICh2ET4cv2T/fvG+6r3oS2
SvKPD0kDGta9c48SiVdg2uWAT7u9B65RQdO8g9kJ6chJvIDd44oXGOKoe4MD80NMDpCGfYq2Hnn8
kb9Xj5v4tEKvoELFT/n4vf6lJV0qyl93bk1fAGgSGCkmEhuWJ4MDcajsJsngPO9e7w7B7lOyi+Md
SlUBecx3q9XqaJ0Gst1+VJujs40hhATQ78OSUuq0vFen7uwrmOUX4lrMXDHGPIi0LV9A+EKyJlg4
cXMHDssJlodJDxi48MvVBvQg10CxNDjBaLmVZsWCYd1ez+sAa6ql/7PAHOmycjPVLwuwkCXgx4HA
mCTh4EYrT9BMBSoG6rAkPadcx46XJpmTKwxhb4AncgA12PPhgGJBRnbDw+vr4d2nd0/F4QlXvAnG
6MeebEaycTceeZJ2m4SuCLEsJxOI429x2xHjfn0KydZKj2iOdX5T+m3enpw5zypJ6PFASybaQ9kM
ocxNBdoEh60DuXWnPITjey5bQaIvLPOsHTAZ4u0AuCyUzi+XOXTHMUymM5UjFz6lPnUEV7wKAEX9
e3tEc7t2KqyjhQZAL7CGXVrKXSlvByMa0C9tdERR0DCoih1pkQH9Xxli6eWrDnMXT4fUSN5ccVfz
oI55vW1idtb+jYWl7kWOp8obORwcLYIipLdP8DAQohcvX6rVLUwaCzBuG8UzcJsOTiP3eGClOIdp
NqLlyN/cHtHccT9bnSsyXqgYcoMGQ26HN5WBOn+2xGU/Nxao0yHEheucOoouN0Cji3LGx+XgtGAs
FWKAR70jhEhuj+MPDM06x3MrTCDUaX0nFimsIFUEkXg8Tl4Pd7x1Z9/n65Y89rvHx5a+tdbbhyyS
D56Y6M+4/QmzseD5JzCuE9iJ1pVLbMDcfAVvFGiFQSdj23ePuKpWIJORHlKy/7Ay87QGjiKmC65j
bimRfjfQxiPqwDcwR3oQ0Tn4t/+bHiDxLCV6tEAxMb+S/yxMnv0sEoB8k+qFPQZYRcAs+KbqPefC
EkLv/7OS/6ywDkNJRK2KYSUI1wl5PmQTOuFu8wiyzMB57O6/ZALCOAJZFvOIaG+aS/RgLPjHhaH+
8aacDVXrQoPndXxEPflH40dxYs++vV/mTKCIh7ff/+VVZs6F0PZFo3kDzgW6t6tUsd1C3xTGEl58
5iWNYiEwPaD5RloDjUKXqxZHoSw1YjsC71KDWyYDyhbN5+YmOhBrL0JzutxqHzldLzWXzWQ3Lwyz
1bWJTkdVahiWSOmv1I8g2lXv/H3Rgt9mVUAa/D77vD2lc6EFgkR+6tbEpfYXSZ6tGi+UYS1l1egk
ADENqSUDFBA2j3gnv0fhQvZmmjbW4cAOevnRgsrjkXw5relQpEXViaOjg/+viU+NkJu5RPhXLnww
pHybFEs9O7OPvXOTzEqGdZplSSWNeOztBpC5Ai4E/fN3yXyyPYckDSgmibSEGfrb6lcDRW1IRYYC
PQ1sLqAT0wgS1vrojP+Hs+vabVxZtl9EgDm8NpOyLMu0ZL8QtmfMHJqZ/Pq76It7RqIJEfdgBwy2
sV3sVF1dtWqtyNJii3YsAeemkQiXAHyG7K6uIey0hNKaqT9wCBn+WR2v4pul9GoIy2vUHZwGzEQy
SRsTIGJF1Jv6m9O15Cl44kABkFxdfvV4D82u643hiRst4oayfA7DvPYUbDiexNEbm735gl1sQDj5
2NhcYHo7yskmyhQXtIfpaMw7tYxHpL95ZsfdaQlb8pu4FS+YEdnHwgtA2WJa7YjQWOslgjQ4+32p
by1kkVbNC3UY00YXox5YrOFw+ldvmR+nBC6iXuX2d2jW29PCJTU7YLBtjEp8OKjT3lqOukLQatrg
IFMvqFa1Enw91RcrK7OLeGNmOq9lVotaDzMpeIGOPSUtHEFKNF3VXit+6YjMPpHBE8mOovfIxSjj
1XyzWcuaC4As81mHI+s1Yz575svx8x0Spu/Hz/X6eQ1yFctjFnHJv298BWA2lMyQo0MZVZ28pGhd
p3UN2lmHHXiHkXJdEpa83G+JPmxApNtRfEc9cNQjuh9aBr0mWtRh6yCiwU0s69ont8VNTNLj+m+6
+rpAKhz4uVFD8bxyXOKvPjagaTsphnd5fFZm8i/3nzKZZSAMciX2otZ5FYhwBPkH4Sw84AAhSmwg
pdfs2r68oUfuUB7PJ7qEU/2NY5rMxHif3yyyyihJ2kcwrzrX/hu9//qRI6BDB10meZZ3XxfxKJO3
wwEs2sR//0a1/vH451f730pMPOIQiaUcVViJvL8k1ZEqC7XymV18P78Tz1eBP0zxRAwwNwqjsa6W
qA9j91XlkScTOmHr3UZfrf6oprbgcmec/b3lyXFVa7ZViixuEViWoJ5i8SI1NM9IIBQbg8hFAdl/
bPvcsZCe4nSb5IvdxuMuvr/j7j9gcrMOlcoObYS5Fcg1OryjGOMbL8JqvSaiYZustck3Z3jEpShz
Jja7s/srzPSHLuJGu9sGoRl4vmLr5e9zeDFdstF9c8U8rdAs+3gfzST3741OnkoJo4QJn8Foq0s1
MTrjff/ZnF+i00u2Wa9tybzESF6nhLXeEBySmhtL8GBeXIpMZy6l+w+ZPJh6qU2z4Me3UHM8zq35
/l69aASKv3g5yfpLaDzb6ZYku90bND0P8OEE6AO8new/C1tw6XT/bNGb081rNc2yFJufWb1ewXdB
EVvJurV2jWrrG89/FXNnKujyhwKaszlpxmnhdC9+wHj8bz6g7po+SXysCr+vDDCRIbrD/YFJCMi6
I3a+eoJQwMU0N5iBeH/y7YUX9O+b+X4xJu6t71UpaRjY99Fe6LZbNXc4UJu4qR7ShXfkb865e1f6
0zt+M9ZQ1epOG10pNROU9PaieVyb/PrJ5DYHncdFYixt+sXpnTg3MNfnNXRTWgeoBMnijLV/9kgz
xgV4Vz4D7rTbJQYc9wYd/Zc/UPGUn5f6+mfSyPdTPHFzSuQyQcCPpx2kBtsRqAC0ArspdljoaAtf
ux11NZ4ul9pQQSFhCj0ZlW2hkH7MCSDqWPrVamHZfxi0Hri+n6L/zVpEaUK9ohk/at+aR+Qacbcj
/flsfxE4vuAJPt/Dbl8iA/15Njyw+7NHbuwOms8k0WgX/In7hBjVbm8p6LV1jefn7nlHmBO2AlB2
eJcuHLWFnf7jlG8su2DWcSMWlgUwtSNfZfV5tg0qSPtEg5U1vPnY387AJu6WfQp3K4oy85Mc9grj
Sj/2wg7xILFbCyW6Jwzx7FnGwqLOvNnuTU6jNlCQMlEMk7nh7l1bsoKNuxKP7rZf8pu/sxj3liZu
K07+7wYbe7X2+2YHIuPjMTUS3SPuzn5Cyi2VyUEwz9hG2yVVoKWlnDitSuvKTBtPlJzYVWm76LhP
Cj0e1ky0dFvNlKHuRzqJvyLVzfNCg63eNsKAXHFFUWKh/ISBrp+fFP1LPb9l8GOG830CvcF2YdsK
o3v4dWLAiC1AgEiWQDl2f0OofVyGYYooSdxvrzVSm1S3nqP9s/oStLrtI6NzWvtWtRWeUbWABCYo
g/X0NF5WK3UYMXuLQM4ZyAjm5OaTJqtPvUAtqhCf1J9EKILpe7hyslYG4Edd64sckKI763gLLEzF
7LLfmJ0sO1oDE5oIWArQUxmynqtvSZDrLrUh6vb48P6gqB5N+mTVMwj4xY2Ge0Mi/amBwAvKJAj+
ef0zRRcolh7/cNuXArtgjVN9OPAGir9Q0UGdiLeK191FAIyXBVlQQ/4WFXnm15faegsP0sYESZBx
QpsAv2d2cr80SePcP/ryyY3Hxz7fiWLSQkKWP9QR6zCcsFSfn3+TYSuOgHbo0UwrItRNaaCpY9iE
jJQyRizIRrk4/Yo5HIBIQ1eHiR6WVYri2db7XNHF9rHfewGSfqwmK5ASRJ/VtL40UL5sIO+IUgkb
G2FVrWuXKXTWTQ5QYyIpq8TG4y3BjfHx/cTeWZwWmmjacG3op71jMDyJ/oahHkLN/MQY2IwLpn57
13tTk1C9B09VBGnQHqE6a0vH7VbVt3twYSFm8Q26cKrGrfxrXKjLwsOM+a8pwo5rsqpoOowL9OMB
Jeh3NRZO0wx6EuOB8xphohpoDCc576BEt18/oBALeo2x6f793VuBlmAgl/6o1uSgn4YlXagZHwXk
/KjaBm5XCO5O608aanZdWHkD5rA2WwDGPo/Pw0o2Sgs432xNdCc0W/Id6kvx3swtDDS9iMYI0ASh
bWHax+xGeFEwtdQ7Yb3pWzNXZFATHcoKkC7wvirVFwgbSJovJRV/3xP3ZidhZsPzPh9QmEXm1MRv
ZxBk7kKoD60f787fXArSvaHJqzmkhdL46FZ3XpFkS40j8iHR9gU8eej507al/lnax8AsdQ7Zxhi8
0sf1zuS3m8BwQDdsO5klrxp7s2nsA7XOlY6/N5l1ZglLevTeLgFZ5rY3KI6QLhu7jEE+cn99yhX0
h3LJH6BjfE63lDpaYEWtv7DFZx4amJQbM6NbvokuObGkWtFiu/Gb+kQhcmR/xcQ2zcNYqPo+x6a+
qqzVefURGbH9eEHmXCHygXDFIkTBsN/vTfM0T/JESAfHcz290o6uADxauGWEBO2Q6oKxmYcDVBt4
6IJDDgwkidLk9a65IaqQGeoC6Y7Z5iDJwxZg8Hh4VvRP1OguKlbRJcwe2ZPCXsJC/U7w3hufLCbv
lkVRx0jwevFKfs1lBDsKsrz8dwm3VVAEINUi8cSc378d8GRlIdOsNV6CAXO7Di28+UpR9IAB/3Eh
kB7V0AtVTo8XdM6DoAEJWjQjqRmeIpNAh2vTuBFirnGUC1w+KI0zi4qGqO0bx03WuNMf25uZ1Ttz
k2CnLhKGeh3bOOImNNATB85NLtGZ8snzbbdaYNWY2a13xsaf3xwUMR6kKi4xNlFXGKtPDVpc6bHy
Fup0s3OIyGBE8qJki8bkeztaU8mhmlWt07HQ65SlaK+2kGbw3V4ya1ow6zZMOCKCwTqpfc2WxJ5Z
usbHnTG5WXFQoJgAfrURUTu5xoFQlaHEpDVO0EHMzpbykcmS2SQX/jn7pJ9CS5LPxyspz0QOdyYn
o04CmcsbFyZF1s6Lt/qT4T7FQM+DLZsSjhpBRAJu7XdvLJa5M6R8T9NTDh7b1O60fey+Jv2xApxS
Auft30irwPe6UTu96/eZ+yzi/4aKI/TNWCyedOrfQV0gd5Y/GAmEiqgeqHac2nVO2vOwEVCVrP6E
YM3dpKxOq4sff8nSV9o+y7UutGuphG69C2kbs1PWwYaGDThOKh3ErnK/ezwtv1kJJVAN8HBWaGpC
b5808RtNV6NGUqBkIubb4VxyOmPV4jHqx5aqzN/UHYicTUEFN/tTihbsCyQ5H3/BzOV89wETJ4LE
Qx8LaYC0R2uIPUm+e/8bJeqksWt5YefP9BdgsCI68dEcgqDrZ4/cnDCBzSu+wmXk8NSSSL5rjHwn
GFZ4bKzCSu14vVV93beGbeK41gBB272gu1aCJ+xZee/0AtLO9oFZuDfmYsC7r5o4mTjvmIbr8VWg
t7xKLtkDNjvCZxnzyoCorwy2tW/rubPgS2fcDTh1oOcHunIoOk/zXImcy6ATjjsnHWRsUVZPawRH
SClTtO2F18erPHPgBcjMAzKrovcdMgb3PgcFWDXOWto5SsUErw1ep0SUO3dhN8+UD1SBgzY1OGsB
/ga4496MpGU+76qA6StxNmplWrFraJ1vgKopb0ihOAPKq6jSQ0WsTYwAuuB9q8etoov9WS42ZQnu
uoJZ5b7JCdbjGZg7aeir0wBGwllDh8vEAYWqx/XRoHROiC6oziqSnSjl5ET9vzy4MFCsBKMw3tKl
4TI6pbbHLhy0macp5BBvPmB61JMwgEMGdDx5BcOX9d6aV8P7jMjpe4XKygq8rlCS498aliT9Fv9l
KQc3c9LBAjACpoHFApPT5H7jaQOl9gLPqQLYdWSL3NbYRyvrOBD2KB/bXfBUrsPN6vG0z4DQMOob
q5MtUbUD+Jx4AJe2lRUDMUGiAyWCdbRenhP7b0V2rbX7UnTAWtv1pts7+sIHzL2O7z5g8ijAXCA8
FcfXMe4BzgKlT2N0H7wHiNZ54V6dm2EUvqGaDtgbxPom12qfsYzs9SwiUPSfSShUdK/p8DIkq15b
K+rSYZu5USHODsUWvB7QHzV9HssIFdKy4wbHT3ThWn9EgFEg+fZEZOPrcjk0JtpjQZ3491xEGOnS
tC5ZH39+48sVn6Fqq8B6Rffg4ITfFND4QzRIWPUCyObNGsQu0Urxdf7FpwfffLyvZkq0YGYCbBuS
Ncoo0Di5t+IokqO86gGtUiy69zmiet8AAmx9vGRjd+dJx6FZeRXp2QXLM4t8Z3g68KJVwNfU4T0V
rnhu48mEV3eK2JCM1/1s4fU280ZEJw20RgBKlaADObmbNJrXjFrgWVEJu+ZT1L6L7kVbEh2fgaPj
ZTSmBVQFirgQv7tfS4oXIldpuB0E8trrrSldwz/yd7fjLLDd65JFyftgNQarDzvVbj84a/9iA9ow
6PkHbmm6a8zdG9ocNqa925kf/ZozRcg2rS+DvnvbbL5PC55sbgVEBWT8EH4Gc9BU00xJG7YNM753
4vwEukqNGlqETpsKgjMImh/vs5myEKREboxN9lmBplZWCWBsuz/KH7EBunWHKM/V6su2TXRFg0CS
Aec6f2kXHfbM6+fO9GSnNZpQA4LJ9Q5vU4RFAfm0tn9e96MKYPyq2ZsPZi0teLA5b3lnc7Lh2jJP
3UqCzYTQV4Vcw/WeO+Sv4YL7mHusi0BgQwAelEkAKk3sxGJVMkODac2QAEuNTJfx5gClNLvGA7ZE
/OValaleE4MembXy9Ed6Ae3Fy5Kcz0wpDKt78xmTO7FxQ7f3W3wGCOM58PgeKkwuvxmupnhknOYT
vZYdmvfA+bo+c+gnlBa217h7Jg8xQNDxl4wWC9ANTJZYdMsMs4CT12d/y/BQqs+Pt+8PmPa3ATwu
eHRn/0agDuGAYmpXdg7gHO/NWjCGnfiqboDdlwEniA2UC+zCjNa0MBTbOaM0ohnfo0gAyNWYpwYN
jBXUg3qkTpZO8fzQ/33Z5F7GE5iySVd1TqCw5TbyJPUgqfH58fjn/OfP2+p/h/+D7b65papWqwQu
L2DE5d8YplGeqiz7Lj2+tdC5lO4fW5sdElreAHcfZaGn+VWvR/NCTTHZfuifqYp+e2Hp0l8yMfrG
mwEJUik1oVt3zmvd6wlEILCsx9z6wQXtkjVaEGVBf9ucUad+PLbZEyvdDG66XnzHDNyP5Su/2VsC
es0y+zmwEbwb1DDfeOyR1be2jlFZWcqujcfg1y7+Z3uaMpdTQW1o3XROI0urFvqV2icrD+bjEc7u
lRsjk+iNrZgOHEXYkF72t3INpbtwgRX6ifFfmEHbCRLx2Cm/1OS6EiQ+jdB1Tp57ulp9eoLV5OcS
z+/HduYePIgZ/hmabJVkiMClwvedo3KlmaTo2JbcgmAHZSRF87YP8HAUIKEW8t9CqOg52PeaBiUq
VxItqnRrjxdftS5Z2MGj1V9LefNVk20kSADEayyWckAh84Uv1cjy4wJgyQoYFN+n0alvxM+CUYUF
OOHMexvTgcoH+gjRuymNJ+vm5CSQB3ElBp3RZV6dWj4wKT31w6uU8lvoeC/EbTPQeFR40G7A4xWM
FtFpMrpLGbz8KXKzbgnATGDIBUk1oMZJCSG94Y9Yob1vE18qsLmAsqP7lhN9EMB+uJDTnL3PR3KM
sYaGe3Z6ciSp0SBeAyQw/U68q8uJRiyYWbMPhQ9FtMIOQjpQ1hm068LmG0PG6TKPRGZjYU0VUcO7
n23f5xvWbTwWgA9Wz5Aq3jOHnCRP7sVfyKPM5VNBZYncGZRsUSic0kSkfdd4KZ8MjsFdOBCbfNo1
Ct4pKS/1gg+cCchwi0KMB4VCCbHyJGgRInko3BT1jHBd1XpnlEDBdT2Jn5deNzw744yAoEbXqwQm
BhHJ9vv5q6NSrKIcgb8G1ZK91g2ubJYVEsIWKI45lcS04n2dDq7YWTGvMJ+0E91rn3UNY7Nq2snE
Gx+HJPJxJPRM8CVQyTYyk/3tBL+KXuoU4obok1BFj7AeAPB6JkJn/lmRvRLAo4IiFxHEWR7v1EoJ
ZFPORS0zswQZ3D9RHLmsBUU5RkWSVc0CXRUltjcKsWHTY+cn0ig7hq5lc2wrTa20BpqV8EIF4gUN
whBgL25Q/TKitGWFdSTKTGwwCTtc+SaP5F2mZF28FfuM9/aFHxSMIfuMK5CE43PWHjJUVLagWODD
Y5JWUnFVMqXJnpowKLR1VwE3aRdlLOSmy8sB0KJDG4uW1sUCB4Hyvi82fCK7YzWBd+U9z7EUbSqt
K3BWGpfeCzyh352TPojLvS9JvqIXIzc0KSQK6tmsCEK89zQR9OeaLAbVU1eFgO9XHZMJhz52q0YX
h7xHk0afQAcvcJkInDx8zNam5PKCv+IKtQtA8ETZyMnEuEm/JCkBpp10vRgEn4iUe1BMRW7G+AdU
CsT8JCetJq6UDhT9J4XWPrrL+kJgCF/xNDPjUol7LEDRBYOutkmWvKfgrpLNAKmD8qtSea/4Ess6
8cBjNZRMuqozUWs3HsNI4Su4bfzQ9NEPG79kUchHlBQleuqgbZCE8qFpFClwIMTgoaEN1SC002tR
l6PyUzQa0vOeVyujQLeccs9e1taDEePPtCJUqvHvXEuhH65Bzddsc6/xtmWBFMl37HFB3G7KJpb8
A1PXsvSGX5MDKJEobfNeCVVVQcgu1V7iIe570kHWkDdpncSZ4VJQM5t8kmn4Ii1UukNVML5v1n3I
y7aXxUG4q3nNh2IYL7qRtEOqhgm2buGy6Z6JkRqz4UZU/FL0mm+FQawZkjRN1pl9kKWeyWZuSRO9
LDIp0lWKzmAQYZVpX7x40DkUQmioaG16zvNcGXapQiE9EvNdzOgig0aplZBGvGDKCiaJIznSFq2B
b6m8dQWl1RS83WnKmTVTCMmWZmyKyfPbSoJuKmIb7rPJq0jtCNomNYY0ZZvQdZK0HH0CF0GsAOjb
075fuQFTsmdJ7QCeGTS5UN+9VlHCzyErcsn2ekYuUQKRg8Zs3FjrdZ4PGt/iZC8SsFRCJx4GGXxJ
OBs13XB+L4O+Iudr1o7LIk7B3UI57YtJE0gjsF7tScYA5be/GpI9vgU9S88/+kXuMweuSLnIjBOP
ViajBl1mcQHP5gVpWCYeDA9tKep3m6aMCeKW4dKB5MeD/lHb/X181cz0Z0KXdyQcQUMvD68yyavG
NEiyrkLPElI+NXFdU90A8xef412zGq4MtctXdS0b3DZRdXlfQk3D7jpDQZnJs9VyU6HXPDdffQuP
u/C0dGXMhDuAroC2B/JxispJ489vog4v6wD4CRrWcalc6G1DkWfmIjBVYAoJ37lQxBxAAhh0DF0I
Z+fqGpCKBPOrBNZIEIzz96a1gcLBci2L1wjhT4P63JXoNO4/lU0R2RpnBaLefXd2m+tIyleH4MUP
FqKPmbAdkR4SNGOlEw2Qk/tS5GkRRXjeObEUt8bQJD3hKRp0c7dZ6hvnZh5GEItBbQNxgMSjOeh+
tKwE1wjwJfvz0EXCCoDE9/Kak01uP95vM7jLUdL1n6Vx1DdLWtbgAxXYhEWKpAGhDUgvyPin2uwM
byXbkGLUUVUkKGwFDdkAcibZYMWoX3rj+/GXzK7w7ZdM5jeIlVSuJHwJsvnjR+zR7mU/of+pNHab
EH1sC4m3uXTJ3dAn6ZK8wmFPhf81OPImG01DkBEbx9eYnq7rUEJcyJD8FkTAit4OcnKCQjzWBa/G
wgJo9vmpHeyNZ+igzVxMt41+YhKy3hmavEyCVqnrDm4ZvS+WMWxzS1zridHsjaWAdW6rouKnIeqD
tOiv3kcpTHK1AYrVyYgX6O9+YRaX4TlCxdolY69WbfwJF5zknBuSOUA2RBRbUPCYLFwcuhlflB3r
WBKjc8/MoG9O/JK+2ZKRyUrJCPklGsNIvIYU4k7DqdBR3NeMhW0/85ID9c6/wUwWKlaYsuM5+FRI
kmSX+A1ix6+hdvKPwAiCmGILaQ7crHFoVqrpK0RcOgVzG0VWcNsgMa+hgjtxAG2m4QLvW85BW0zl
kggimyAfiy31enD0aKkxYW63qEiTghYUzwBpSlcuU6qqrSv2DpNx66zccglrPZ7QuRw3GvL/mZgM
iCpyIg2M0DvD2Y3AF/bxbqGTcF1sQfT7DEkXou0h6ZaSA8qUJwSBfxbsjzfR9OTd2p/4sSxiVMi7
YYiqIxXowDHeXwIzs1UjsKN2M7Z+wbmsGPgW15T+LDW9LU3w5GywXNcmsQrUYB53B1XOVjWDN/vj
IY4jeDTCydEocxzLtlCQyvcsMMtCWGqt5tQqXfryXxhCsUgGWSHamadStVLhS+IghMCE+WOhW6u+
s8ESxfVjK8LciuF5j5w1sBxjJ/f9HRjEQZdkqgukpUBwD3DXXr8WV+MKxCW4ixKdQw9T+xboppkT
SM3227NTPulLLnvcl9NZvf2KycrRSEnCImRAf5OffGnPyNt2icRnbuFuTUwWLg44IPvBJg7YUkYi
pQc+qCdFDZZBYSllNOYXf40G9TfgkUF9DVjI/ZxWgcBnUPodswvSNVlxW6Dzw89kDVLRGLDNz4Ul
nMnQQG/kP+Z+ZYZoq/pQdQXdB55SQHEDptEZ6PhcZzpyujuwmZjOm3u8fCFgg/bN+VSTRWGnpW+Y
pFzbJPAScfBRS+33VAGFUX5iVcNDdaJFl6dUfgS1yUSLuuVzFwievyxyRZBGAFDlfqbFoYmQvcsG
J6jgZ0Jt24QOTqQSOMA3Ek3ad+l7o77Q6BNYfkL94LvrckNz/wYJNCK078crMZvA+mHNFcD+DLDs
5DAVyZACpD7CZD2LqQgErzkbUBSVcJKhUvuxtZkNDUQu7i3gzTD6KcFSqnEuA80G1kllNbEERn2V
1MBK2To0QrZPrMfWZnwrUmWQwEW8jKh4KtYmFGPivgEBSh9K1EirwDOBuX97bGQu9kdqE9AjgOlB
8/jTqHQTkQtVrYasD+qTmAE5FUp5dX7gakxfBWCP9CINaOKuCAo2lRl7oOPTCiNTVUNe5LaZy7kj
RYPADhc1ZHin/QSAzHpRxCHtmxzkV2/Em9QbpdhmVjiswUWAjmGm1bVdVJB+CQ48V6AZSXXgPVDL
l1Hsu9/VShzHckhr1mm8j44/Z/ElqETcAEQcPpIAymntk19GGz8Sz1XQrEPGtenI0XytAXJLKl0N
VhSdMtUH9TND8r6lAcigpU7bmYsDASjQYQKHBCpaO+4/chjkmI9EoCfE/f4KkOb7FhFH99VZeAnH
iIIzMIUeAIOCjjm6PF8XNsqMv7m1Ps2q9h6E/JDNGZyu3NTPrUIS5cIyViecghLNtsWS/uQM5RBE
XrAkEjLUyE/8yk1natM0nIwyQEd6JdQ7TzPdwDX76MAixyP6e+ADN+xLwps8UPELw525H8HFAdQI
3hojrdPEsYQyG9R+xYxMS6V57Swj6+2YMUHgDMRCg5ZA87HBudaWO4OTC3no06FTJY91Ogp8J3C2
VatnDVxZZHSfdTQQNdYLYBzz5svz7Dw/MNyREQwZL2fZbkW7CEwk9sRO072lisyMz5fR44NENDi7
R/3v+40HkROmYhKQ8CEp/q6CUOCjjBZKW7MmgCZALA1MEgTE7k0UlRtqRYMDmBBGI8NKc7rX2FmY
4plHFvKG/4xM1hTaqXUlI12H/r/C4MF1GmwSG1e2rBvWYOW7dC3trFbWoZaBDVXZcAH07G/YbboP
rKXs1vz+hio4eu2gWgDesPsho7be8J6Ss46niF9hHZh8uS7ayGTib0jkyq0VMn/rwIISEUkXsSoz
7zAZ/o4HHzQKbL/AE0qWdqEwUNZpO4Z09TUgbM3qrEyiGMDpgSDpRPyUszJ/IEz+GodPj9dirsgn
iyAmRR8XSqm45u5HX8dDoqY+1sINz7V8zZGst+tX1dN9H3IN4llAcUgsWQh02qUPSQejqo8CWJUe
f8boMidxIzCdeIxCMYVFL9Hocm9uPwQ6uRzEMuvwMhHYJ/paaEawLn1DhABqv4DhHvfwb2PIZAri
SOs3ZTRT1HIQW2TwHU4FYB/nSBCRIF94YY97+JGRySXRU8p3YQMjWml38iu45znc68318bzNxV2Y
uP+MZXphRg0teZFhsH96RVe0t6p5TcKt759UaR93ZoMYjFs/tjk7fWOMJ0BHFACAyciyTuGQHPc5
B7J72qHxFn79j37yr5n79/unQ6oiio4CNuMdwfPknpSsGJxYVsl5y2PlOCWBN6Q9ScN0+ODaIjkz
EFUQCWozKTVCZAhQfdCQvyeiB5Fvq+3z2AwlF5SfrYbMjpnWkbbrwGiHGyzkEBu7VY238gDNVomw
KoVqdu6Cd9JMWib60yVx/e6jIt+SrhhwIyBZOXhEbdFDpKdDpfEgiOujkARly6U2JzVtped4v4JW
n0GORU/zRDqyDYITMxFi8TXjUlU0evDHgl9bCipQk/VpccliEbW5JBPEDZVYBDyq6HZnMSubynq8
fPNb5mZ+J/6ubLJEQxEWqZ+qRJJLWYHpCbnPQe99SCI8NjaXlkEq+z+b5ecRfnOw2VboKdOEnFPs
OMMqITERrwcrWKl/LV6vjsMz5JgP/U4FWZq/rV9C9EssfMFcvHT7BaMHvvmCmhXR8UvH7co+qQx0
d1GWOkrCjsZmPjyhEtflKzVVjbiwWHoVZc1o5NQQ3VPvW1EFpgX1SYuXerznbsDbjxrfHDcf5WcS
Cp8yvENcmnBC7KDH7oVfxBzN3ea3Zia3eV9WKOTmMAMG81DYKb7ZaLaAfGZSLpza2cgdKDVxbMQB
Sdz0TaYNo74wh4WWUBkfW52FLZo0oFiQwLmGANiyO3HlE34Vb8JT+wkZWDrWNRZT7TMZCGy4f98x
mdko99MMjeqckzRG9VRBx3Kr7tKBmKgvXx5vrbm0/oh5RBllpKv8pcLI+nFX91nKOSzEXW10TXIN
KmOGdvKuG/erPOYQuDivFozOvT5ujU7W1B1o0vdyxjn+GhFaSVJ5nOIC8BRDPTZOkVvxkqTG7F0m
QLNDGeHVvxDcvOe70BPOOeRW+U2WGnVp8v5CBDB7Im5sTOIQz8vLJOdgAwKn7ElOTTZ1MjxxSb/U
rzZ7f0HkBzcX3m5oX7o/e1izVCrRG+qose3Gn5K8ZbOFCGO8An9dYaowysIikP6FDK6yoRU6PB2d
LDMpxAzQEeXtcpmwT1K3DpZ4PZesTaau9706FjJYK1y7A9r96I7JtgjN3/lCfm/Wn9yMa1zEG7fF
DlXk8Q0sqbFRIRz2n2hoNs0n+hAf7/K53QBgn4LQeIQOTVGofNF7foUQygm+Iw8MiVUAjN9bxoIa
XP5v7sNbW5NBZci/tmld8M5wZBFYaAFhuC8BDV1apmfHYpMv5e7mNuCtwXE9b2ZRrgNJ6TUYjNBx
EaYrQbrGfx/P39yWuDExTYyqA4gnBBcmavC5msPuvdmmrypn+Au5kNnH062hSTCRt6BYkzwYkigI
gjxV94dXF1T0xceANQMreSee6zP1a9IF8vrxIGcjmVvjk1eD2mVeE2cp7/gaNLoMLB4ExjnUWk7A
qSzpjC4OdRJIuOBFKhseQy0LK670LF57+RNTbvJdkD0PbKfHlRXUq3JROHZ+v4x8F6DagHrE+POb
/SKWIk34uOSdBIqOY6bHUMEEKq6K/Ni9xJaUAjLmmWpuAJEkW8MiCHcuAaoIIBmBovqPLNC9fb7M
GBdnFEm5Si+qcwoaCaPTJVPINlxos/KuFNedaGhPWrDwiJqr0YCE5p/pyVFh+L6oKjxeHenLilaS
NaxxPIsd1JLA6mhB1D7VqR6BpmitnMQVGILiDb/lWcLjL8ZmbHE36EBSVvbjnTd3If77LCBT72ck
lCCzgRII1BAgyYckP1oOHhuYO7/oKwGyGujTEXxyb8BjaN65bcE5LbKsdu4bbU7Q3u69IAG7ECDP
daGhAQ0thGNGBs1TE//XZ6AM8MQOsajBfboGuFY3qFOeRomj//+gcHmgBgwuDVmZ0kF2fRFHXstx
DvBNbdSsXC0zOr402yYyioISQBFBJrJgdDaxjgYZSUD9leV+qX/krsI2fa7iIQ7m+wGIxN4sn6RX
F0BeMzpvs+1SbD+HVwYrNFqVETEBzTstLDaC0Aw9MIMjpXix27d2rBBq6Z4hPj+e0NkAFEVnUAjj
XcuiDnC/TWhXRICbuxy0j99b5i+jrFvvj1yuUzO3i1DnfYNlzaLQg7ew3VJu4ZKe26S31sdTcuOX
GLHsNTcbrcvbOrPFD+pdInVdeEcJGeLF3uMZN4R+OaSI0PuNTPCU+r4LSvyoD3hwxUWDzkMpTSN0
uP4Pc9+1HLuVJfsrCr1DA2DDTkx3xN2w5cgqFovuBUEL7z2+/iYoqVUFYgqjnpdpRXT0aepwYftl
cmWSxEBLBzDpyBkZxS4J7fi9zI2jEBlgvwU03BZXEJXs3K/EHWmxn6+vwcxXjVLGaJVBYQRY4MkD
WA4gf0rHBjcVAf2Q+6BzXyruz53QCxuTd67u40biE9hgSsFsmdgUGGErlae2trtiF7i7jtG9QtGy
tDXT/JYr/tdfMHn7oAHC10MIdEXao/jVWMWASL0UjA7eGcdsKsfdNDlw+E5Fy7YzBTVe5eUCEm92
pkG8AK4BWUAsMtluYOcpu7pj+1NPmpfOkTUmCBYWc4auGcLUZzYmrrQip5mcD5jp3uqtYOutvFVp
vED2Dv9YFe3ukGhafXNSr481XcoGz9UeYB4lTUBkvk/W5YkCSBgC5h1gHFBRenPRxsdo4GC0Q80C
fOQ00jeBXMD2rMOSHtjMg3ZueFrz6yuggSQV6JUaMvTSjVy/tslTJC0UF5asTM6Kkg5p2xTYRVXs
x5qa1/syVuwhQPqNrRnz+sH8byYTEHZOBe4IMm6Xk5l5f05mrVX6bnebmKXlGwO9o5hNcJrXKzBk
HT6WOC3ntikCP2Df0JM/6jxfmg06VuzB3wX0irQO3TseUPjrA/u+6CbRJWKif1mYOvcc6YICWS0U
aGnba8oOIr3ojLy9x+aEyPKDulN3nVbR91jrsG/BKq/zRrcCqTtKLJ+PlFlXlqhxGjLtGkNou5TL
n6NLuPi+yTIzUSW6iY/vA6QT+UVk/SIzMFMr3Tl7ZxQAM25ADxeahRWbkYFULrrtGDPR4HRcn6m5
l/jiSyZbIFZaFeCaAW01ri1ooOp4QZvubrjpg39ns52vyeSClOSCQwc6asIxhlyOk44hKytPbyig
X+D8Bss2vMR2A4qYBQ/n2xm8th/GHXn2Doe4TWJV+rb9cj/ANliXqLeKKdwOikXv6P69NjOjoZX9
uX0ElxdFb2WiRTtXLzeLWLTZ5wrFHI4bi/igJJx8jyCUhDjeMPZfF2jJsNODorfFjUCOMcfpAGrU
Cg3BbLlaWO2ZTC+U1/6yO/GGIIxTK1UEu7wFWcWn8tNRKRp/bf1/aWe85s7mu/Fb0roh7IS0Mtm1
Lg7gO2zpx4KZudtSBpMBaA5l1PSnPGUNVD34XGpZmBHfbyGpZ0FCjw304QGNYZCCdm4Woq3Z43Ju
cTKwAT1UhGthMc/2iYgWGEFrI6QT0aLfbL2dKt44S9i0uRhegUeHpgceXewoQV5OJsMKUi50ANzu
Gh2pvxcfooUrVaI1eleMhRmd2yDntiaRjo+8sMKHPcK2mu6eWgUt+/Kw041FHfEZOQBEGxgRr+AU
cPBWLkeleL2j5i0HJD+raLWVy1sVp5BbxyuL3o0iumZpal/JTgHRh3XYkPsH4eZB1dMSV+HSqo7H
bXo9QJ4G5CpgagNAaBqslsOQcAJGvQue3IOscWutskZR3y8c/oVNS2YyhBj4X8Ymd38rR07rFuNy
bgbz7cV8qa3WUtYmtu7dnao1NNrs7z+NR+M11x4LqztFmh0Zqu4el+PNOai/gm9hR81rRRSneIm2
U8JIZVALqBoh2fRhrBdqpGDNBzQion9jLfK1p6tDl96yjDsSv/TyJkyk9MGXEnYlokpnBewg3zSp
P7aeZa2Fdiv5tsR/qF+76sINNuuyKArofNB1K8JvmdxgzOB72cA4Y15BdyyZpQKkhlk9sHW8jerq
kL59MTrUK1Y1VbQl5Mvc0ikqIBCo4AD5MZUzypNM8doUGfhyMAbujXD3PWN6NBP7hQdrydC4Yc/u
TyWIiecg2X9q5NOLUGea3xwyTGi2RDQ9686fD2kyn4FEUgwJaRQ5odAPhD9SowxsFM+eQkU09EE6
k4Z7ZZNpDEM/7IeF+2bu5I2MvGPNBOyo0+WM0WHoRjHMZ4WrRfJOJJ9CAEpv30ev3dc3pTK67poc
FUdaZmvONUJhuL/+EbN7CvmBsREX+Hs0jl/OdpVkTqSEFXdKXGsURFBfH0vTqqA/AwJV9/lmvT7I
z7h1uCUFJ27mAQOrOsikgE/FdTj1hJWYIfJQAEhYr0MKGe+yNYYe8w2WHftA9jVdcPfmlhtqUTLS
LuOko2H3cqhdqESCP873hqB7uqOPxdeopASdB4pSSKKper5JNLJ6sO3rkzz69JMrVkWSDoHGSIWH
1q1Lw3mH+4cUPACprakmL7n7XrXbCJI76OIggQ52lIUYYBzJNYOTIyTyCZonkWg7Be9cupO5QpeU
JeDfzDFFoM2xoNFEizMupMtBxTyYwNIcNuJm1zfGoPkD0K8LjAZz+KMLK5PtKUhpmXk+rAyl5q5v
/UNoswbY7d551YVQkGTjTbTj9oHNjIXtMpcZHDMJSNEBQ83jmbgcoC95gq82uG2VBPIcylHltmls
xGgITWje1XrB5LT7BMF0z2hReVoSVpwZOi4HMECNXVTwWqdsDn4mcHEzVDxwpPxBfh+hGKFhcfIN
++T41AYKoTQcY9hf36szQjGXZifrOggek4C7lT8lxUHqXZ1PALDbqabS2kVDFXDnZ7Kp6viE2HsV
71jkOURd2DYPagg62QXv5OcdgY/h0aKO8aOQPpVba9y2DBHL8nD/Vj71NguF2JlY5PL3Tw4KUuik
jWpIuQE6SSV5JfiehtSiJg6bpDiibV9jy50a6Hm/Sodd1SztsZ8H9dL+ZLKRhOiaeBwf39P0sduX
4r0T6k58Fzqvw2so3cqtJn+k4J0BlvX6Qs+41pe2J0crk/uG5CLGHkXoBjebMqNMuu8e89IugJk2
hHKplDA60JfXEiwKQOuhcgE847RFr+arPhRB93UiYRUBuck2sUzlOkKbrtxKwjF0ePZYl36j580w
iFqbeCI07guwvFAhZwEzbGKR9GaXK/5miMMsAwl0272FQ9u/pmw8fKSym8fG9Yn6edFdfvUkLBhA
lMCrEhBCheCBPFOyCTDcobcRu1ILlGjB2syOQGvMiOEdcZ8/WEU4rsqUFC15J198FPKVEtzHtXl9
QD+fI8gLQjMRuOmRS2TabldHSkuSvhkxMBC9KiOtz8sV44W6nD2QSG+jWEvTpRTIT2cH6S4AWUfq
cjT/TLVbZbVW61oQABIJiwDMPNFr13jMgus441PACo+aCrhSQPL3HX+c+Y5JK8Su43v8SSoB9Y/W
ZUF9YVd7EI2IHLNp8oCWxaArtenHT0Vk1fEhBqGeGLwv8TnNFF/wKYSIIG5ERhqtIZfPh1uGtRQ2
MX9ydtk9KPV00QDTcrYpdUOhg5EIlCz4cjMlaJgc0d/ojcOjMU0JMJ7S16yIUl1/SCkIniHRKOjc
TafdhLr4b/hvyEKj7X9k3ufABDQ5FwiaZNlvI4AIIDRgANGYfbCvvBZr4OrgoDdM6ycJ/+dd+xhY
1zfwTOSGaiRmFogjsJ6hGf1ybv1eYhwGzsfJSynqWCAotJ1VtZHBbQfxuspYf+YrQPBPCB1X103P
XGHnlqcSWmj+jSOXz8iJa0KNySwWnH4tUJzGAKK5JY6cpXHyExeE4Yc2ZRiMk/3K9PyG6Ct3HWvo
OXZuC0NAE6KDBGJlhR7Nl+pps0fpbI6/A4ezo1QpgxA7IWxnYIChtZXo7oags1NjPUNjQNGywfxq
8eO/kfK5WNypt1zBg69DGYblTA9fBS26FbutqLH3cDCiJRH7uVcQeSWI6SA1iJZEebKVkgrJNUXt
gFDpNl2jNSr9cEUzU3XgpFvvdSiXIDFzF/yZwSkTKT9wKlTrGzy7APODpYUHjYsubUGkIK7b7avz
uI4QgyxF70tWJzsJie6uyjtYBdsZm2hlDe7zf2tkICeREM5B9nx6xTMtX1dhQIC34R8qRlgRbtAr
UEqK/CknVGFWMau8cMlX6YDPyeQDm3Hstlx4Asb1mvgYItodAfHEK8qBp/vyaoi8MM1YPyGnVutW
0Vu9ck3M55LvNFYGrliZLmIG+ia0ncLKqKMnvHR6bXEv+VO6Qhl/KYE/w4GB9x6B60imANblaYju
eIwXeyAIBHa2M58q35TaddejD0U7MDaHKrcR0kxP0f53Ly14IzPX3YXp0Tc6uwS6chDDVITpEB04
qub7e7J2oBr6tkgDPPd4XZiaPCdBwbERQ2BqA8jH4SAfU/h/mvCOquYiBGPmNKCJBMGVJI0Iwm+0
8tmwal5yU5WkBDzhyT2vmbENlsdSZ00jfcb66dffjLlI7sLc+Dln5nrSO3LvYGg6VH538pNrlInm
bNnb+miLunhvD8cFi7P7Uxih1oC2sMCyXloUFS7PwqQmkCwJaLtuiMEru+DNP4DDhwr7prhjh22Z
LIpnze4XyD6h+xG9x+AIvbRbQ5+Ga8OWP+lg0BwQRQTaDYi/Tu0ROZ3D0jrO4L/G9BEuaGibg4tc
mIRvlRLWvVdlwHzERsbqoao5ta9HbIRWw9BwI0VHHzDmYJtlPm2zlHrkwMnwjbzWaPoTF228YR2B
1bpM7Qr4jGwb8hDCOLacJhSa9EKg+NXrbPMRocSxJB00e645FADUsQKNBPRksrwMgOZWrPnTA/jT
aGOvQq2xWdxbCL5AVpvc8Ru9lJHKBaPS9f0xQ/CDiTszPT1sbS6GsYvnoD/wUJ8v9Ep3Do2uUtGn
5JEtDOMZaTFN8Onzs3XT7CAmt8RsMHvg4aPzKF6hvQ1e++Ve6Vz0Xqk8Xl5Coe3opprDgYkXbZuH
9t8Is8dw4F+mJjMtOT4gvANMPej6E1poXBoylNux8J1sW1gAosyIRmJykfBTR+kzhDoTa0iMyW4R
4tUTn8pX9kHedHpzT25C417WrC0HDiGPeofidDyS06mAcORjYm8hY74+HqBLen2lZxIoF98yWWi5
63GlMgqQ0ugHBSeXKQpYbmEpmTB37sE5Cq4FwNog9zUpIjViLoe9MpBTJd4FKo0TyzU6eG2J4Yen
6yOac4rBTvmXrYkr0zMd74BkD5e3jr4V9QjJ9Df/xBi9uU1eoUW/tjPtS1uwOpcWu7A6uVEbFCLK
oOXJaczOg1J266yldXMPJYK9sd0WEJ58HQbNs0Wt/Lg+4LnHCoRGCNglcBoA7Xp5TnynSoY6lBAE
KFrTuLQ9Bu3zdRNzuwS8DMg18kCliN+x7NkDVQw+iO1KDC7qgZdVQaFbb4N47S1k82bavcaIAmwq
SBmPCaDJbuQrV5FjBkNp0enVP7iP6PDdl2DkaGwKyfF3bFBEq++Q7WSMN1JSr7e4hdmU5qbz/Bsm
DmIpCh7YGRVySkUwUFI+LCPRSsigPqq5l5+qMO3BhCjKn5KjSrWe1g6augXGk3edO6BjT82bKjaq
tgfPYR7lPag+QzgZVMpC9o2PBWBm0gb1HprnTClqxAV5I1o8nATtsVwQIYXkisl7JAlxZEpOLBsF
U78N6Aa56b06gzx2MdTPgMrXq4Hr6lyPVUY8yXwp3YPGNtrzadEgm1DxWa6BFzZPNZJIBB4FwEYu
/rfXPwepXCCNyWWZzQhxiRZ1WQUW3AuUXSiSyM4iebC9THI/eBHlWK0WRNDtJ1XC0SFuqrWS8Mwq
ysDdSCMukxst46M6QVd7xLZGUqBbkqLjH6jmxCte2agtWCq1be1o6KcN32JMVUlHcbWGXt+lsy/G
X0sH9ZHLk9D6DfovIZVxCu5zBfhj8aiCPJNPKbPyNo6huqbrLeTKZqoA51sW7uKlzV6Ryj5BNfTk
bSXNO94GunvgLA70DZERWeLCQZwpx8Ecirvoc8Zp/wHmR+NoogaJg91peFu9MXfQr8mBGUrpk3gL
CrzXNANxqC5Fmsaklr7wWsyPVkLaEeWOkWVjcjhEwXd6qYuFk9DoDXMY0kP4IKCHp6DsCntKJmCs
Knd1d9MvwdbG3zyNqMhflqcviJvycTaIvnBSn/hMCykpLD7dpo1VNvsFd2D2BoBvAdpm3KniFH2B
dk3Q0XaJgFj4Se13dYN6/kJhYf6mO7MhXG6bOOt5X2RhozB3G3CAgDTK0+8+HdPdNlACWtvHL1te
PSiLoens4IBmFDjAnRExjj8/u8oZMjA95w7CaePDzPUDODouP9bo7HdPPLYaWV2ZjL+7Pxnrkwds
3vXfP3/AzwxMPCdZ7AIw1sCAEtiO5QHz95Q2qLYJqLTJGR3IIa0lqqbbtlpw2r69zWtjmzxNORhc
4yyH6dTY7V5uTQCpaJsDigO6ye02X93crHmqH+WAQlP9+rBnvfERgfrnmk1OXecGWeB6rDB2BOz6
rxfEI1Qw0Luzuos2Vvb1+Bzf36xPAHccbAKJ4Ovm5w/9X+angFGGy1jSBhh688Rtb8cAwNGhKNrf
HisAE61gYRfN2kPABr8f4Snw75Op7sBvzXE+rtQQQMQdNB5EvTL6+zXocD6cJULPOc/03NhkbtWu
DdyhF8kJMunhWtaiO5t7XpjA8Q2Y7h2sHW4UMDMh7T45F0kTupVTR8Jph8zhhjU1+/BhL0kbf+c9
f1gB9gbZLQ6uGjv1QHEuFFHGDekXmvNlvuU0cfAuvKmb29VzY3h3SqHfaKBMPjWnUF/IKMx5iMDg
jTxXkJ7FF1xeK5FcxwTqasIpkN7y/rVP72PmteeN6zM5g1WFX39mZjJGhpAkkkqC2+tpvDU9rdkH
ADPl9O0e8ts4DwKlW+ag0HarVZoUgr3Uh3QLA0kXkLfVKAZc/6DZ3QPYBoCjHMAO0/cw8/ic5XtZ
OLEvzG3UWlK9SnkdzQ3SQtl93pAEpTMVYSOW93J+ZR6U1KniiadKVySTvLGOnSRGE9rZEhcbIXO7
FSWpkR4NXBFTwB/jukwWxzCVGiWUiZjjYA5Ei1YvO+gvZUf00366Yxklotwh+jJA1X4PLtV4j4Zh
Xwe34+n6FM8VGlAKBl2RTJC1BYXa5dCdmFE518PW0nettiu2KUXFXSseo028FdeeBJHwpRM7oxiN
XXxmc/I8KyKSqlUEm3A0kP0ASxZ9wRtzNLHNqPVOt0aVa4Y9cvAe9IeFAc8tAPqBgCwBEAnI1sl1
UVbCSEKA+5Y5ZpFqkuhJ8e4I2Hy6xAA9WdBl4GW34H4x2N1L+fHZN/bc+uSNFfxmSAWlH4e+04u9
+iiz6MqlSqB9gf7QXhjr6JJPLy14BdII4UXqepqhGxSn4xhfEk4xOlWqFUQnCy3xZD0MGrRsK3oX
6JX3ft3o7Ft+bnTiA9V+n5QZ3Fv47A9Pzg4oK7q7Lenqs93v94/pdku0G822tYel62LGQUI7P0r3
8N9BhyZNTnGYB04glbF44r/AH9K2Vq2DUqZb0nMdv38yqRdmJicmFdworCBSgGzLkFlDoGBOGT/Q
egeiK9fnci7bAtQ1PFmw/YGQeBqyu5AgFIcmF0/IRdKRMvfO2ltaQb1RcHGzcDTGY3cxMDxusIZz
AbUTPDKTVyYc2LyNRLc9JUrk6l6NgdWtVy+8Mj8Tr6MZaNpB+2F8TqetYq2oJGLhKs2puw1vOJ3Y
8Q5p8U+walm+Ju4eK0PQS11tDgvDU3+chonhydkTfTFIQDbTnlzpxik2zLFakXjleyYAp031KvMf
ca95mrRFP0xqhp75pr5GggGB50h95ktwPOrxHYSkd/mpr1eh/wjqiIjXoq1nFQ4tGzROlDpqC4zh
3qe3aaQ1W/XEBY9KrHk6VCOL6LbLLDHXSh+sXXZ2lPJ9wVW0QO8YQwM7eYXQ4KFUTZdHnCvYGTpw
1z7wmcE25vSW12MtRPkQOj8uFRWjJUCK8BX0TruxsX6XizFFzw7q4BXzCKIR5AUEw9sJb0G52HU+
HqUfW+VsDccH9SzOUR0fdWJFbk4ieu0foHtKKvBhbzlw7uFj5IPIGKVnLInN/XimvxdQgCgnatRg
4Zy+G6HXN/K4gJzp3crIVTkQWV24M5dsTG6vJkXdHfIT7WkjWGhMyzb80pme34Z/jWLyAIHptVdy
F8cMagV6cgslsOYhxBah+cZ5Xbg/ftxVkxmbbPm2zxOx4UZbFH18YmqTyBAPNw7NKKflZrvhtKP6
txW4RqNApyAGhvMGyvvLzRH3Ul5WbAijVVmbtRNFtOfCzkjbVREDDNRVkK312CUyqZ+Fvm+78F/R
fgrUqDCZ2DgNYkh3YumC4IUd0ErGo1HlJvG5EepbspSAGLKzpA+f32af7G2h6NCVoEK9vz7pP3Ip
k8+YzDkgjX3CJkE7FuITk0GFusCQHcNHPSe/jeUl4enveumPw4gizp/jnhzGQEwHoasw30JuVh4V
VZRs/WBVCHr1nopUHqAgkYKZTZP20HqPV6Fsp+/cZwM5NITYBvvBAeCXPl6fhcXVmIR+pefXqQwd
Hmy9NLLD+k7kNO/Nze5VLYb8z6p+av1tiCmBkJakh8zG7++uf8LPyB4rIYM4Aa4elFtQXL3ciNDs
gi5RJranUtr4EnLE+2SvEq2CdHj2LDoJ7WwxodEqFyGugW6OgKp3nP/YEbOHABb6MtGXIiKX21IS
WKTdScJKXITAzF2l4zs48kzCCZ9m/3tUxwQ+kfCRBZXWQYcFlA6JsJIqy+2syF+H4kup7kVyvD47
PxMBMAp2gpHEgsjQb5ssEEFUWTIS5Ag9XNz+XTl02tCBfzz39wF56SQWbDvrgjc5iKkzELqS1Jei
XgClTkMB9B9CoEJBGx3ESVmEt5O9GzKOXIo1+p+eBOsJO0QJqPKMwNJKrdjyaw0gst4OTXRo7Jw7
gJ50aZcA5YG6Pf65PiHj9XB2jH58ymQ+GKC9ALQf2BMLxDkJWxqyN8BZO/HCmKcxwNQQN7kfCdgR
mpCBoQI8hD730Tl7Jc8oaOcMsRDNKtbiDamhZl699HViXh/l5Hb6YXzi5Ln+0IC4kGVPVXqfvjrx
cWDXfmP7nM5VpsQsJNcmr+kPaxOXnGMZpWJ6LG+IYo5077ctdJNqPS5uY0iBXR/Z4rxOjjvEqNgu
FdEhmaxYwy3NnLUTqOiBCyfQKtz+tmh0i8wX36s13TbAW4DzgJNAY/Id8J+5Qpxf9PLAYzVRDm0U
C/o8ZgDWa8iFABjJvS2Rz8yOcmQbwlUB5SUgMC8vtTpgwV0KlPwpEAwx0sTKDlYqsfN+DyfSi75K
1Srw4nLO+8L0zq0lcsws0oYgigG09tLwEOYyxIzRGUZqz3mQ6r61Oh4VNcia8ZTEXv/S+038AGHN
YMWxcm/HTI8OuSh9jofiK+Ti1iplIT1EgKndDimfGrgaXrM+SO3rXzp3kFEIR5MR4SVBncKQu5j1
0sjBh/qlWeM19Dgr1YmSaNfNTNNl35t79DSAIJGgFD+NrpvGKVuUM8DVWeioE2nBHgSa+/ggGcFH
a1XQOWAM0djKpr8SrVaPV6yZo1QGCtJDqKsrqFbAX/dNZuEe+47Tpjvy/LumOyTleIcQfJfMf0px
ZDdmVfpGh7SO677ILcIYkmh/3J7/8d79p/uZ7n///eU//wt/foeMYeGD423yx3/+v7qsitfIf01+
oXXx+Vr/kn79cqxeK7+s/Pfyv8Zf9q+//M/LP+J3/WFLf61eL/5ggLa/6g/1Z9HffZZ1VH1/Bb5q
/Df/pz/85fP7t9z32ec/fn1P66Qaf5sL0b1f//jR6uMfv6Ir62wTjL//jx/evMb4e2iI/4xe6x9/
4/O1rP7xKwNWod/QEq4QEM6AEB3Ev7/+0n7+8SP+N2SNR+0/AZEvZP1+/SVJi8rDX1N+A0SMIB8I
nRNwSiG58OsvZVp//0z9jUAIFN40JynIbSj8r38O/mJJ/lqiX5I63qd+UpX/+PU7QPprZyB9jPOA
4B49cMgjowVhEkABBqT2g5SxR547kPw2cXXHDJJDz29SftO6K8LeZe62B8uu02mxdJPFRhmYw1pQ
afGohtrgbSN1XSdWmq1dCQ1Q4LD4SvW41MT7wmxTPee0JthDNdEtNQDTXeEWtGgdt6mkfVPv1Bby
gUYHeldVAO52JQ3cmPkKkUJG8tg5ecUz62txpuVWCpIMKGQwUqZXua9xwVpM9r7/wnDPEiRA2Z06
2GV+G/G3iVdSNsyoIu248MEVIpqqA+0Fu3e3kXtsOiRLEFvdlvka0Iu/9+b8MaMjsgnSsKCvmjpR
LctXSBzH7LH0xSexcX1wGQkyhB/lF7mrwfOIvvGcMdtHpqvEnUz6Rg/aerEbYFy4y4Ud3Ti0OXBQ
woMCweTIJ0mpZKQUhmOIoIOrOeUOJPn+JiUb0Q/QTJ++ShmygGzHaLyC2i6b8RrACP0xDSAfimaU
s1Pxx8a72GjTz8HbhO2FvJUyfs80EktTqIL2RGmPBV+wZp2B6hm03k8V6S3Ifq5RAWdWQKlwxrfZ
v3UH7fz3Ii3Tr+ryerm8uP55m30mx6r4/Kx2r9n037y4pv6v3Eu4E/7jz6P/8156BZ924iM78Pst
9/tVhr/y+8UksL+NTj5kGkc8HI/r5897icf9MjbrIHoE4gDbFw7an9cS+xv4CBDIj5kWUL9zrHJ2
L3Hcb+iqGdvJoPuIyAqx159f9z+4mC63LxYazxUIuiCbjTsOEKiJR9z4Ie9WTBRQh+3C2FDVPDX9
POlc62xWZvblxDOAHbSsALwG5Sq0HYjyxPnNcyXOvagJKPqv6veAtPW7MAzpo1e7tZ6D/27BRfg5
LpAFYMKBBcDNjvLkpcsU8oWa5mmLuLJoS7Nwc6CQUKr8e8xN36OSWV7kUVXCxf7tMZ55oF5J1Bia
MaA57xn+IJZ5glIC73u3oTJ4uBhLdklifrxO/rpusF4qj6sG22MsKoCkd+LWh7xQKnmRhTQQSg/6
bb7f6R4JkODwA7dbcOeWjE0mMWd7NBiSMqQ5p/SIiHkgx0OXsL6ed26+EB79WDGAgaGZiNcRyfYR
cni5Yl7FskktNihMZTlzCDIZjTetWCxYmRkST/ixG35Ub4H+5KUVDikyqGvXozBsH2xCn1RWEcqQ
1UQd5+9uwZFfa7SFMgJeiOnLACVkUvddG1IgtbkVsvuihkPdLhysuWkTAFvChUFwy0xBDFFci1BS
7kMkVgTOCmvIsHCOuIRdmBZPx33Ho3AK/gAkdUbP+3LeeEaOkckIIxq6HihVITgpRQomMfMqKxab
ukKyq2rKXQZI7KtbMEG/Desk56wuz5Csj6FUX9zzHY68lpQQmDadrnYU6oMdfQdEoYKqGKAEHG1S
xXW1qqsk0ZKksKuBO0yLnIKuMmVo0XLuV1v6xNErMiDPLzaB+ipFMsSah4RAJzsR4/JODdg8X/n+
MAAIj1zYswts5hL53zjiyUnEI4sTCL9zdCEnyUbcBm7pMUJI1T5UwJvRj2kbOY0O8D3DO6mRGRpV
NWeWYD5DrzjjqwscATMrj+wRgS4UsIHjBrtckqpswEvbitBYQqxPoUHYUZa0S62lMwcG8TVQKzic
ZKTavbTiDgPToBwBeo68huJ0w4sbggZmnc1D6f1vvhG40tgRcIBhobN4qvYcSGLlQ5c9okJYJB+Q
RQ8rSMuQIaNSQfxjApl1cQH+NDOHoP/BC03Qgoum1ckcMlnnp74Ckxw3MpAIXWP6vrJErT61gvwa
KqOg7UZKHjhjdmIF2uCFTzioYRUZw4V6LfplRwsooiv69Rn8aWjM56HxBQ8S5O+mTB9oGC9Tjwli
GnCSt+YGkaMy6CGPf9/K704DwnxsvfGtP3v1oGSYex6TxxT9g4TWdRYgxm+W6MBnxgLyCRULAyvo
B594JlBHF6qEr2Pat1IM4VcJ/FBNxOyvj2Wc+vNTDIoFdGGMQgXIheK/Ju9BoPp17vrgwVHLITtA
EjLWmZrvP7j4g69LIBO8JawPur6nNvEuAGeKp240i962y/lLOskVW6nMaRsXjKSVbJKgrhwnTA22
as5PVkqtSo8CshyOzjsgudZw01SJBqxBbg1xVgsUPWN8ZIMgpKqNhuVKRc8lF1QnQZHXMeodpFXA
KxNUjVbUcf9WqhyI27mYL1DITIvwa0C9WQC/TlXwupIKRWBKZAg6qpKqBGkKm7jRWgwFL9NJFjQt
5ciA3uYu4JlbPhpAdZ0MslBpPSHtUVQ74cUtsUAmupL4nEauU8S0UwmYM5BfBy68KsZmYaZwCiNq
8/KzRwPQgGZaXuo1pwUVEe0zmUTAbjetTzs8mqzWOVzeQnMm8p4iJZcGg1OzINAEJGxTPcrB5mqU
iP86Gnhc2tOeb10P3h7hwvVQu60KZDfesZeo4wCXShslY8246VADlgZoONW+U7A79PrKb0LWM/lJ
ZWtFpkHVCi5i8DSR01QruCQQEEsnUj2sWbVHLScX2VR+5D1PQnTtdLhz5SHxwdXUc2IG5GYOZSE3
6tr7AQ8R2tBjqfU1qelbJ6JlmyilzteKwuhOVoCzLlWbTrbdkgDyqWYJeSfYBJHOKI30VqH5sX1g
0th5lVPwodCKwdGmSFr0d2okMR9dyEHUp47j/L6pA4F5yyR2uIdqPO9rVQmH206hz3N0FQTHqyxo
U9TDAi8eALxXc+YEgcBORHeqzz1VUum9MH3Gplqm8tlzDp5Kp6FlJZcuguZWDk2Bh4SIBhT6yJbB
x62g5VznKqYUeJHnaXxe52QdNn0TmELNNC9V0rDZixzGlWAwjeB4ZhAhPLDqIQORBSNF4JTIy4Yw
JlO6/Ki8MjhIRgRtwFuCB8QdVdFO9AJh5BLyxFIwNCD6drHP1ZCQu4j1fElLAimvPgQfdOibMnYI
s1LEHP3EORu5lcaobBWZYR4Oe8w7wAAgDuDY9yJyourUI5It7TrnIrTRZ0zC6T1Izp6AjnYk3W2y
4IgUqk9WSZ9hYhM1yptV3DvQgw7ixmVNkW1DouXgTvNoUPqZ/CXFbBxizogQvJdy1DFgR2MDyE74
KfHXippXwTavaxcddp7UZG8lU8aBS5OiHnKVNpI32CJOfPaRs5mfULiLhaT3aN6CrJLE+dnh/7P3
JUuW21iy/9J7lpHgvGwOd4wb87yhRWYqSIAgQAAcQHx9+1X1s9eS+qms9m8jySwjxeAA4Bx3P+5b
vnaibsTgYaQv2UhcLHEXz1Uf8GQoxBzpoOjUHBmM7g3qJSAt9PIxHwdxzu2SgXjOXdrWcUhBveql
RQ0so5FeJSCYsrh0lPaDqGG0sLbR3oTDmsSVQVPr2VJS6eMbzxeO8Vsq40hUeNJ9f4JYYIBgAu0e
XIomJz+3pSXHgQGAuceW05kdWXQAOF50YzwpQE5NrD9MCo5l+k3TGY1MUJAYPGpa2yRvs/7QaeTk
9q8s64O2tKuld8vCGeK6Rob0KL9IA9YiadEBFAelgeCBLpjOLhlaW1ju+FeDx5oV6ahnW48jyZ/z
lvgZ0thnZICs26ReLXJLMU002DYunAy52EnEVgXFGiW6LzUmWXQZoU3IMf0SBqKIYo1KNe906goT
eBhUzHq0CwdvymNdzYjmnH+tTm8Yt14UAtOmnhL4iKJK9febXdrmErWoU+uxp1tcjsrvIG9zaIeL
bGF+dLCJ59MaWVjs1gOLAt/8cI3Xmk1tPB5pZlKY+ctsHEqyhvk9j1oHT4QpwG/PULXYAvNZw9Nk
42x99JMWbYySjQLbHjfKFDOJJuzTY69smYyj/+Bx3zWnUaxI5cSn1t6zhA93lGERoJpu6BP+H4lF
SK/1XdVravqz5Bn25mAzsimyMFmzcmVZFxyd8a3YBaPMnvCkyFCE3jq8y61NmzKQCf8NUSWYpREr
gWkmd01OS2w6gp5C5Ev/8LJ0m6sRnUQIkjeF5dC4eOMPj8zQmk+s65/DgE3zztJF+ccpCJQsmthb
Lt7aCLIHsN4u6EYykMlxO+R8l2JXeZ3SyR8rn2nybK1ADzkGS7cUWrVoJcwAV2SYrbnka8TRORaD
TyhUgB6Rn4OckFnqwkAdc0WlKohBJ1Sk3ozdGl4J7tUDiRruyNR1a0mTaT1jccSqYL4YLxFLKRIY
ZqQU1o40mH/qfNUmsFnPwr60ejC4Sfj/vszMxHE5iFWrEpxZ1P1GJdbIC37NWEKksaQcH5DH4nfX
bcl4ngY/nc9A+YHNDkEKdd2sZyHKWZCu+Yzw1+YKFrvpeAxMgJkmDWO5tcIAVxSXSzd1ccmg5G2f
ZhvFXR0OLciYVJNVlnHDe/9iei81FV1AsJUy8xaDD7Qn8pRxIdPSH9Xc15Iob97nQFT8neto444b
y/PlRvQyZOcMGw84DhJtrJZNvsWfMaF95Bf9EvfrcdA4k3dprjb6OvuRamrMcOGfqxriBjC3nUQP
8bbQ/k1uUgUSPhfWZA9xq0b9o+lkor9X1swTZtX6eDi0OB0smK9tpAdnAsgF1n4kiLXA3hIcgF91
L7pvG4W3msAG2pmskTWnzIuKuMk9XtJ2o9hS126bCrdNc4sxC3A1BYj22JwYH3EapRPJ17KbadsU
sUgEDlTUTuEz9cM5LIkVPhY4R+9/EHBvpTiaF0iJB4Kh5iNb/QxP1+tX2Dl10EJmMsQeShW6wVok
Pc4wNMkSNQxFTsspzkEpFBSRBd9b58UYpRT5GhcKGOCtpjEUAAvKFuhYHM6t/dxLRktmU/m9YZvN
kOzbtS9IHtT4JrFTNOcsTHWyw9pH+J7nj/LqnmryS7skpC0VgCJVrsHQwB9nS9hL5wdrWLnQxNDY
YT6I1uM2X58vV97rMDiskYzzAIdczD23w9ngdMmpF+8jPakbDPk1AA0hDguhMbLhXC5xuL3OZvGA
+qssqUiuk+8ML80vEIXDZT0lSePXS0OQlYuu3k32G87v8Ufj+cnybDsL1ajfoP4sr7Y+IHbbWGt4
UjL2FvZN/BPTRaO46UeM3BfOFxm2tRBhnKcQk86kjITX72WyyvmaIihMiYnlrC9j3sVriUnW/IVp
3kF5knfUK4yl/jubUy8vUxylqD+tJsPOE3MKxKGR4VM0DKE+tjDkQZSCDoYUeXgpmvp04CGixRYX
x8VkMMRaSG/GSo9lFz8jq1n+iNJmZXvVNg4IE3ZUv5S9Q2JrFntJWgNZsBkGCYHr7JJ2MeltLBjO
QIi1eB3OtO9KwYk6OWqRESRDGTwnkxwxC+B68bVMqcDzmWz++0GsvbInShPcTwSwTmvdIxDKXO37
gMaEv2alU1IIyiOoFbshCAszy/EdYa7QXidIOgV4KPp8K2mmRQ9BI+bR0GF0OIrQ/vdpLZAN+jCH
+MgrskAyUiIaNWAVN0GuigXfJIFyxkSv4+y3eYlqjZ8X9DbZLjajz4spWiy6F0m3h79v3v4MKgOS
grMkBLrQGSHnw/8TPtmpbmxaASFRJhCf4iWuQXgKIzCGHpj/gujI+fnvL/hnMOT3CyKMHO5P4HrC
Pw+8LBtL/X6Ddb2F18JP5+mhQkGNGlC66V+5tP4v18KssA8GAP5hYAH+BLw0rR4VSkdZAAYJd27G
NzZ3at1Dhp1Xf39bf21IMZKcXQE+SI+vgR1/bEhz0VATD+1YNNn4ntN+u2wZ1f/i2f31IqDqo995
kCurkV7//H+gBkzlg0oWi0O3m9n3wEh3r4dxPf67t4K4eLBwyF3CoAco3T9eZcg0ynYU8EWX8+UQ
0B4Mpi+G/d9f5Xdp2B9gAyROQQIC74or3QxF9R8vEyd+n8dGj0W4TNjUDMBRi/InSNA0tglSHECH
zP3LbJuevmTbBFqQoU1xNdpRiODItkXkBruuSo7bHGzpsQvaPi2bdLD//suFRgYcNvAtUEbBn5nn
MB89zHBdn3s6PYYj+D/jyfRfMAX/28uFlwU8PULwVsC7/vg8giVfyIRMzQJTw5NCzTZC47mNY/av
RiX/sipCYK34SkEigVCCyPWPF+pFuig9taqAfm7aeWs3QXGpMq9EdjFmwv/+Nf/lrgA+YWg/BQ4F
f/C/TJ55nRFN5jtdRMjzqdAZ9DvMptPq76/yFwgKexfM+65RmVAHAMj94y2RSKcUVMtc4MNFQvoG
sS52aXZHO9lemoTmxTTnfv33F/3rrWHDxJgs0OMrNRH/6Tm2mZ6JyQCK02FsKtgDyx2J8CX//VXC
v+7QwIxDoHewJsSC+bOHgx8DPQjchNT0CV3pKUL10pX+1DTbjWx1k+xoN3n5fhubyFVw1VMUwmG3
3btgsgBbei373QYlyVZ1grt4n2FGG/63yTjJe+7HgXiMFrMgXg+QmttlrcfIsV0Y+ZikJ2DOa1Gu
PgALbSFu2ASFFk0myQcWTJc+By4Nj/EkkhS+iGP7GhFmX5kLm/xu4/Tqcd5jLe+9pkGgKJD+BGOb
ep2Xj9+f0f+nzv/jqnv9fzPn/3mVLP2ROL/+hX/y5kH6D+TEQUqWw6YKro74PP8p58mh2EGuFyhk
ck2S+V2x89+0eZT/A+p3LCMoav+P0Oe/xTxR8o8QRzZO0+tq9tGn/TucOVjka2Xxf/d/0BNXtjdJ
cADgevjXdXn9z8OspVOXOctKH07JJ2idy5xDX7Om703bpbswVadcm70f7sPRP1AbYbTGfqaUoUIm
PCl5ILrnPN5mpMjDgfRlZbL2lCo3wBhr97yRDrRhF++bUJb5ELZlQOOkzHvYOXFiwVE8my1EDR9N
xyVYah2FRSI7hE5NtMha5AujWiD9+2RieRPmP7SeTxvJAMOAhIjQa1SRoZVs+wozVEVrx5NNFl6A
oL0IAX0K+i+V+6WI3rwAjQFKQ44QNTU4VgI+uENXY6rGhXvSELQTFk6qKSKk9WXFStHOq4aenXy+
fdhgnYBJ93sVjDvlYbpRAIQ0zfuyeQfSQzJv2Vyjy6l0+ykFjE/WUzB+TsBeRpq9J30dgeqew49Z
/IJrVCHs2wJ4vtp6Eh7SfKgWg2rPJOaE1vsFHpV7YdaXuY9+ug60UZ/3L9KdyJZVNO9h5dxPN/w6
jsAEFIKhPee9d0gXuK0F+W6O+va0Eu3KnHWHaMVkYnMC5GZf4clYmuw5ze9SpXGfMbIrhqC00t5p
1iHLPBjmfX/1OWFp96BYstOdf4DL+14RuA7azw4s5QMPcv8VeIB6xmDgfPEb+TpN6Fv19DnksvbX
7A0euAX31QeJxhP8WAqpnxiMJwdAHYVrV47SaWqr5Kq0arQ8wMCrTvMfLvMuvXHnidulGu1YG7ci
wiHKqn4LjwsMSWEfQl/1bEq1oqcDYqHrjHWPwm1Pa8TUD6fm9bdsfGvAtsR2+9I9QL0mu58ZvwdW
gEzqB6hhC6/RhcebKg9tWw3DKCEYSzUr0sHdEAd8W0fPGAowr4gSftl4D/pkEMOBSuQKYUJQwPgY
3cAsQQqHQYnRgQpDI2UsXlBl1WtwoY4/EGAeSeMt5QCmeMqismP5bRP4EIMjlWemh4HFD2PevEqJ
R7qpAihkxNH69Ji6ypM9UO7j1fstaS9jcmwSVoaDX/gdYDZPVi3UbujwXjKCoM70F2uvjr/nPh3u
zABL1XAErnmOybzbluVM4OKa5+aZdPkTRbXfntuNvZDxjB8FaNrPNVngYLl8uuFHbh6SiJ3Cbq6s
3M/5WHUBFHr9GXKOws7ALZtgO6/e9CNo0sK3QOOi7gG2z0UTgq1Tuik1phBcK+Cqbkqh6Iva/Hvk
yb1tbXaLodmdI2ApkzLccuC8VpVZeuKZ4Dc5dYXKYbWbtA9jegwtP6bNgpG1ODgMYGXK1mKOnDDo
3AlQ32IM7cEz3relKT3HGbsPen0J1fy9QuQ36LkDQMbeZevSfdf5tVrCWyhc4ITqUVUJFm8/A6fa
d4fi7mFFzOyeN2KqwGGRWoTBcwfe6uRsZu4Gl887D6AeHr+3HsFPdyUDtYEpOn1PTPykQ/nYZ+sF
xkt7xpn4xskfv/IUJUMxtzASIs1zjLl+kXsFXthIzWPfUjSV3an1zQE2ype59ysgXiBTzadbsg44
TYL4CvIj4PrAm+msN++pmSB1TNlHBBKKtWKqgQC3O8HNXHrZFtTtnK0VsgPBb7R1q74gTYAtm0jB
GkHkGH4DqqpWltj3OTpLmF3xcV7eshDhskvSdr/WZkXtHwceKYAC59vB9lvtN5kpAcUI1N3O/1zh
7HoT6K4BvJNJZAVOU532fr43Ap+pylIIFk3sVRBW9sxsFWsjvy2aqcU8hHofSPbcBRoVSe4ZnBPO
/7moDJZMkkelcQox6zGs89QbSdU7S3kM8OJdDydP59mjor9GAxKr4WmJQd1iwyJjhwWLY7RgViov
vaP+KZow0Jfvp/Cn1OXUYmkg/CNU543LIwzzPhM2dFWTNQfegucx/g5BnsUI4s6FXxQ60K4VdUi3
EmR70a/wBAZKIG104Vc+rwGHkQbd3t/eDfYzknofvmNVqjCaaVBV72MHAoCnMi02oNhBk9Vs1Tck
czfjwB67OHlCiYkazueSn8chu01H+mnAExbdbG8y3N6iebHoJwyYGYwUJRgK7U4ECLbLHrKo/Rgo
Rvhhq4npyWo2N1H0pLC/KgLw128/IwZaDuSNNyFlCfrXNc/v8gTzMPJo9I1p35tJfXoGi1rBUjIt
Yq7Au+liCdI6H3jVpZChe+2tWqZ9Kr1LbPkHTe0xUS8D1++QGmEgQW7nLMiRs9KGWy38VBdAJmHW
nPBdl0/pbTK2HdwXRdEt0LsAT0Cm4brceGv/QHDtY+TGqRza1h1G68ohvRXtuk87mJO23S0HpyMX
vOUt/xVtetcq8LqZzoDbwcuk43D8XujZMnWcwU20I8oMiCEAVy3LMRcGcXicbdUY9R/Sk8/NKn5E
fDxbDd3HOjTwBIa/Nb5gzyU7OcnlaRYYBO2zX8T2wPja6NeU5G8TGFrc3nSKsPKL1hAHXy2AkRtB
FmbjRQ3UHPhUcpGVPrgUj3+A+sCGZ11YD4YV0crfg3azR6sM1iLJLOhJJGoOuBl/eVaWHWWeT+Xk
0V2Q5jVL9XscDs9egBof8ZQ7NY075L6CTqNqK0fH6T7CVtVNbgeB066Hk+vkwvOYWMiP9jOGUyRi
dlgyv07JckwH4GMdEG+MBjloaQgqEyfrPgugPhB3MzvCKIMV/kp8JFfh6UB0lIj+hJb0wPu0aKL1
TMUe1YGcQ3rEIUbKHp6/jKdg7fMqAZclgdLNvvfbEmrwcWmVb/QhGNTTGA4PmzffkcQ+ep2EUrsZ
PuAqVvA5eerV9OH734Ai97P8DrbwtJpz0H618Vx2oTiuPmZtvPUAdmDfTxo7ws3oo6wTl268LNln
Q07+8hpgRTciKukANPUUb28ih+2CjxkvdsgxqCgCUW4d0sby13BDytj6hRRKjEXZHelvKf7iYtsS
rxPvLqqgaXpmPC6FtIc16HBcDJ/sWuBNviBvGrahpIlLGUIitkIbldntQNasLVBqnwOH0KgFJtDe
DEe/LKmpBoDWsG8/w1Ka+3MbrcgOz2BfoJdb1h0RJHa2fKsEONZbazEHPkc/9awA1/oRKhl5CCZv
58MMzm9GuLzlApwuNIoxjN0y+ZD08BXK7A8xqsPqZgHy0yuRiHwiiF7nLVTrvrO7OJFwXzL1lKnH
wFwIwmJdRx5m+g3Ir3JBj93WP5mOnEKHWcaA0MoNWVdA7IV9fn5VbYD6Y6oBawcw8WpqEa87yK9f
o0UfKUqnW49TkHimCUoDDUYRdht+MOrg17oMFjOSsCAEIwSgH+LOTGa7yQeIbU5hfJkHC/ich99J
417kilsAzFO23ZxC6hY2hwQSGQyBk3upLAbqh4cY1AmmGqYqt3gniZVnECCPsFj7tNuEFCuoOHRw
h1SK4yp/xVJVDaRXqC4jeYLXHfoAW5qYPc3uRaDdzjUeqDTHsM+rzpGwSGV28bk5BVq/TpE70Hx7
iyFW6FNyQed8xjlRruADmfTPKvQr8KEXIuWBeATAtJvP1ihSjhGEJQsUFADEh50g0a7rGMFGTMZ6
ZN1ZJX49RjMtXLIVSgcYXp2fmXGH3OsrNDrPGx45GMfKDNhUmBM3iyCwaZswg5Us00s2AN5mM2zb
YfK0Z5B5XC0Iq5FNX4aiC1hn/ydKV42xBuz/vQ382xYEITaPRexdT6aySfQmKhy6cdUwAWdcL4Xn
Pozpz2kD+qkl216NQXhAIEN85Kyt6NQ88cS19+D/RbkAIHzRTmPH7eSwpnfeZvs7e9XZJAHkKNEi
hiqP4e/l/Ai19L4JFvxJklWJyHfIB0Hpr/AwOuG92Uw29x5Bq7eEsOADbbLbmvAIY8bxkM7xs/W8
2yyDkgBfDr7IUdpsp701KIGULgUR7iAztH1ygcYo7by3LkM7wETafHpJfs98T4OHR8UekP4OKLfb
kbU3R9htZMXYS2wHUVqPUp76vHlMdehjrnm87Shc+YQQ93pp4OErflEW11xPpEqiMawV7b2SDeIr
SBi7hz7Z/ApiZw4Zh0gVVgPlSlG6qTB05ZoyD0SZZ26mNAJXYDgqAziOKjrnN1ApQbHQekUGpeMp
XqJn4vGuChPwbBydVixElVrytRAT7qSY1YFGxKtWteaFMxBHpIsOj6h/9mNwpZJGOIaARCpM7uAs
anajgHQicXeT6o801Q/Gz+8GlH/AjoqgX36lDlKtyM2QIWJsRwXfScZvhENIzYwIjetiAWddkgHV
4xR46P4kxCkOIS53VjizlxF63GnCa2ucSMoRwqDdpkNSBvF2DYMxn6Mm74jkATpLDptJb6RS9RRi
2AZfNjTK3yrKPrQ/H9Y8/RaUVb3of9NLXFDTfCHb8ECGn1n+2q7BaxiYJ82j59gO3anZup9emnzF
2nzKwXyAy36k0HOVXkQwHaR5ra9MeIulAAHCBoXDgdvpaAhUXyDAKf01oIk/d2BuqqwJWrhfhkkR
mxjRT1f1CBhGByFjyGb3pv243UmPomrfOFCF8dbzPOgl3AMZbQfzg88xANXa+gvm4ePpTqYqwRAl
51Uym4vjprtNGaaf4i0rh0zuHMh95/uvBkeI4cOzubaEdP7RWbEWqXAjNprEVtnE9sROJ9m2b1x0
T1Lw2yY2tyNB8gdHMTW6XwudAftpUnY6aIApwtt6wnFtExRt21pvmV/5nO3RlT/yERN7fdQDz9i+
4HVwSnWz3MBg9JuizAladoYQ6F7AGDufElXhzaLpTxFW6cR75tKdn3SQyaTg+pWAY2j2rhkEaoiB
g5B1zFlB0rZMSdWy4JOy6Z52zSF2CBy+HiQkUTXPGK+hJUWzCj99Ao/uCDOlBjItG5xEEJ79dS58
Pr/EZMDI6ZDuG5vuliyACmitoOApUhqWMUpJjCHAPz7ZDnqCRA0EJlAU8uZYuyIYBvBGYNBmI/J2
nY7djLHJNP2KqDwMmTnNFCfhNB5nmKqidvd4kc+9Krac37QoUbelCe7DMbyd4K4yhd4r4NmllN6o
cOKyzC86lK3QtI3zTSq3DqWoPS58M+ha2TS9oSKab3JFfkY46ybPVcGK0i/rDLA0cL23kMrZFp24
DY5duNHbNb0WJ17YJSt8yjP7AA4aHjlrnKwPzCxgpn39FKqR4T/C7X0ayWkde4BSMHMrpgXCOkgu
fqgkrnP7i9mogiTtuaP2dqHhb1JEE3bMVd224eiNZRzp7aVtkrUHIDUAaFI4eaMalCfgeXxP7S5l
Sh6YZ/xH1Ygzfu2pZL55EhveIEyfAhjkelAihfZukVO9gIGOFzzBMBnvON68lw/lKtWl8+muHxK5
96cMHC5y+yrodPDMEaeSrapsqakhrHttYllnEWCZeY3jG+hzulvYWPllgBY5ZNv7yLOjHrdoJyID
tde4RidIgB/13NMbDB9sdUrFboVoeD9M9uSuIp3ephaiBtY/Kz3qatgWv4BUq6+8sc9sBSgInID9
OUhTx8E4wYdu26VXlEKkETqRwzqlVbMsu2Dw253ftL2qQVKPGBqEuQ82+f4tg0amYOgFsF9/zBvQ
/3ZF/TIlw17HFPk4fNpu59hY2NfT7QuKpPa7FwA751s1eAeKnMCQTHTfjmEDOgAmvVmHZgugyImP
GhbmMKDmr3GAPlo2ZYuR/iKb46c5vVIL9tBj5Gm/hEew4d8hBfbRb14NNcCDlWIXMrdbmhYNWa7c
BcbDb17oHwdPP65YxMWiukfjL03RNvH31On9tUaB5Klu/JuOnb3Ar2QSlVFs9oHmzxkUm9DYBnyE
cG5+zMWyVYMKL+m8/iKrwimq5HHR/ZlCMHAgrnlkkbooEux9C2hqW64zwhM+fX59Lh2nj3rwL0Oa
253fLlGBCBz6xpsPw+wNmR5zmCAl4iCdPjZN0t4BmEpi0LY9348MYs40VcGnM5spDYMF+QKF6aj4
LRTgF9r8GMOnbY4wJhrfUh2+b2Ot43cCWA6QnnVDCTXaLcWYosOp5E2dV3miqSOINFGKuHdgHicI
oA5QQrkSE/KnVOL04wF6gUA9LQ2kqRGNPzx/gF6zB1eSoEDHPFyR9dkjHSFWm5LPzcYYgU7yOtEQ
qQYT9BQrU2cWP5s2rWLsZROO2BlYgmjpmcvglEHH3lIAQMZnh9bfSg/FHvSnQBEwxtqi69lyAmXc
shXTlr3ZhmnofCAKggM0OmnkMHkLDCOnDwNFCkDprcXQCqkTHDxbbKHPa0BZsipKkXaLCbG8rfzW
ru8iCr7hZv99XVVQa5a+UHtP++8Txwa8CPc4wtEmCvlpFZUWR+CgJ5PGx6TzCy+GQGfZL/lbj28H
tgcP8yA/IYiCIGtpajLyYz5hO16nJ3ndKrxnmUCkc419w4NHXM1lWaI9pHnYnPO9sD9twGFD0lWu
eU8ASszLbt2y3xg6HA/gZz8P1eDgnbX5+ySFZZWddt1Qi7nuyVNnfyPDF8/eN74gmeoXtuxzrpc6
gFQm6T8MfQGi4Q90PwJq90HBAVO4hS/4zhi0DEFwG+Xerl84IDVhzkP7PUJp3QfDRWP+WLb+Hkr1
otk2yNdVVGFWAwVbDMI9K5qRZTuve0uTfocmFw8wak+k++wIRLV8OHrLPTy2ZQl3igOI1QP1MGUW
J/exeMrCLz6H4Mi7epHkceBo6HXk7WeyTHD06e8M7c8NerYCBUMdJLyyIVIjHBBq6NQeErf+AEn4
SwY4Ba0Z73kG50rVPsRLdnLY8ZSgR55BUA1IS5y0T95GCJwS9aaWWwEWpFlfg5DuxvbbgktQkISS
N7HerVNc5MOr3CwerimjxA33zpv90xqJo2cf+wVUhDXJPrFTzfvsBMfBG1/DSUy21RK+Uzcd6bg+
c/LJ161gS/q4mGjP4Cid2K4KmnMbf0Q0O4gRY5JTnr7MsVzxS4qbqKd76MfOcrpr8lk+B7QD3uQd
FPTFAQJdB5NXafNEWXPGxGgpIKEKybZjcVu7foU4iODQz8pJ3KsuLZGkjEPwcY2ekQ1RQBYCCTCt
2+lzJqcNYO909OYOvfdU9isrF/8EjifQN+ijouA8jBfn49EBnOxOfXY01B299gSnfhzvdY9CkdZC
vHJ3B1UyZNKfHo5wdjPKk23TA9x+y84+Rwu7rLTm/oYDpMG3c8rHsKB9W2VKVRyfzLUtjDx5oO5X
E9oKKU4PHPp1Zd+yaCtbYoqFI6ByhnT3Cju72yBGC7mGO0wu3EM2UPMg3LPwgCjTW60ucQ8GS/a2
ZBHKJCBrNFsqmJEeUxXfQQycN2/Y/iFHE7WvzrE4x/ySoPj0DnICVLQLaQAp529WvIbmjcBQiuD8
G9NHBXE1zqFLQwGHEH7gS7LzHGLJBu9VB6yeMPaD7EZYLUWkzhx47vAgV9hccoi69K0m+G7bvcrX
j5A9OFNtAmB5GkGnP94Isc9gwwN4eAqxsVDsUWQX5a6KbPAjcNlTlwo42w33MA6BWj4H/ZHFBfI5
zh7xVNUOAyjAaLhAPQ36Ok/ftm2FSs/NB+QBo0Zc6166I4EDFZiCyiCvqsNL5ArSOQbRaZ2FTXqA
NX/FRgfj+y4j2PBm8DUdDh8eQDycDcdoM2jP+M0YALLl841xkzwIb7ybuuZrTeRn6KG9neY3uN+q
N7ZwccpJjqIw6MfLluuP3r4738FHwJifktMbPbgynHtgPXNJ57HOumqCRm7w7vpmKq4QOazv9zr1
sB0jNWG7a3zc9Pbp80dqNuRHj/WsJH2JIv8O/rU3m2qGnTV7SzZabGBtr6Dvcw8qQjkT1wODLRfC
r4cRP7l9raIe8tcteFXsNiQNZmqhEfUUdK1NsYV815Cb/2LvPJbjxrJ1/S5njgp4M0UC6ZNJUoak
JghKouC9x9OfD2pTFJrJvM3ZjThRFT1QtYDENmuvvdZvUqW7leofPWyDMK92svlsNeF9RB1WDm89
saEvU7nGNG58rXFJFfo43wUJKB838B7l/pBpn6hz31SpQgbeTCtZk9EUFClD1WXzaUqiAGCf8gRR
1EH70OyKY6ErjlXQZyvRRDJKtEPpcUXJdBJH5Wfmf1cpHzstlUpMZUo78IxwXRrZDRUDhWpUMaxi
tTt2Ij+yRuMh67VtqtXxOfOq+AnInL6OR/l29klzIzol7hRsTGoSlvDETZtNZdAHqtuneMpWQTyh
2qrc+SnkZlEPXzxITHUin6zOn/YhMq5N7G/LWqkozWVbCEmFE0Ws5xLxBJuCqCOMxhZmJCBBNabH
Wwnfc8G6ySY6uYKo3iSxZR7MsOk+d5P6DCSnpvkz3EvUhwar+tU2JdBjT7BHhKdpfFHzB4I/rKqG
rsgw3FkQP58bAJbbemrNvV5xqZyaVak9j7TabaQ+BopFFFlAw6Y7Aw38ulVKVzJ8HcMkf6AqGJR3
gubdTy33j1YLvliyrwCMps4ReDgt+dhKbCMglHeptPYsJSDBPvcBsJVRgI6QhsqzFUwhhVQ0iRQa
IOeSqGSbzdhvczj9xC4x9B64GlosIWs6RJLfbMzeEvZp2Uqai/NwvDYovjtqWm0LY3jwB2aj7NXB
VauHvje3QqA9W4q2jlEcoYAof/XFiUuYvK4TlLPk6ax3JZDVZO2b5bqqg10hi8fGEm8MgPBJJIBK
l4dhH02iXbRWcBziSnSSSRA3Fivp1tDHgwQyGR22zPd3WawlaxHT3MLuoiR5kNsCYwSZOsmmrlU5
cEQ5MqDwp4osEFX8z2HcFrJt1AHlyzjgvU40RpteT9y6UJq9oGi6Sx9HOeCKOrg1fQeqtE3seSvP
DLW15xX5BkrcPcot2X0u0SK1sBE7Fz7kN3QEGzfWQ/mLURenuE8VWG5dvpqMvrKlgttNV4iDk+YU
K6ZAbD6V1F1cavrSbQ9nCEIJvA58bCGK2O2QTqAmZFCpZVfSJUeHQVoXMrdjEYENO1UkjHmLH63Z
SmgZerICpczPlac+Ncpf3Vzm9WWpXxU9taYkLqtfUyjCBvan9oU92HGcKC1qS5XhKvAoXPDatIML
oTyl/D2wDGPHxWoSeAT9GBUCtGQNLs3Mn10x1nYSJPJtpRtf8VTBh6XwthHgjXXQZsoTTXda03nR
nlt5ElwMdYkeWS85InDbtTaF1qOPYid1iab/BvDzBV6a2myRutOOZd0rz5VP29sH8fBCHttDsSxJ
7kUJzEkvbC2vSeFDTiW1Nj1oyT6mbNuLanbUBcpOubdlLhpi46Dts7J6aTqpOGtWwN2RhiSn7mCs
Cg4oqj0wv8juenEHxUIjxvftjZSM2mOXwepeSQDTf4nhoCBKKArdRk6qNYWPXnPDKAfxxZ1mUwQC
lV8vKGsDL3Kz4iacjMlLpRrxp7bxivsOtgAtlCl3wn761sCPWmOInLxYUR5WDpD4iWZsVyicyWEW
3dWtj/T3RAKHuAOGTcosMdgBESe9kOGa9/KTBJD8XIoeIDKuNrsC1sFJ7qdyI1eafJNyhSDPKcir
cg4Y2VFg4ayauIRfEPQeHdDEK3X2tZQfowh8tNYH5qYoh9BVzQzdOauipeLFhb7JxFNswj1kKarm
z0LrUpeetgj/EnzLWcwz63tSCdImmgTD7YpKO3kAX9ciWQLCcRmpFOfpGaz98GB06AfKlazfQomo
13rSoUShF5p+qCrFujFjxXC6ogELo3CxUCyBmsRQ9iWXCr37nvSA7DehIHBz8RJxVSlVJu6r2uT8
lH3pXmr81CZFM3LXs2jocgcbnTwUcmpzcUOrD9boCVAIcps59J/blhKwy1Wzu431ge9rTIG+tGT0
a6ttgpMm0Q/2FRQo2crc5ii1b2LF13yMZcUH0/Omal2m4bDFKsj8BvzZ71ZinE6lwykm3MsxwB/D
EH6KXgpdJBq9n2mlyphv0XbSFLRtQuBUGUUKz7qxfOomVWK1TgNdgmkJNZgy2u0Ar5ZTM4O64hUx
PDz4FlwWc0N6UBNPuaXEgx1UrReJdKPHcQu11vNSbgmFtIqBkbgChBOJPYtZC9UNKuCR1jmGqjmm
nAuOMkbA+wt/3AzQAA5iFXUQJAAN+YZubE0kAu69ZAjvCm4ZpWykNxHpJLCP3vsFdHbsba/0zVOR
h7eDVYybIM5WEhSZdQtLdtN6E3XiQpZXYVf4j31sqPuo1x76PCvPkKaHW1luJsK1rLh8lsxYe96W
MlJzKGNPepxD4VqzuEnJRTZ+6cWOSWBN3PuxrG3GquDvDii46Wol7lQVXyi91am7DKlEVgiMJqRC
cSdWcntHraoQaL6PYW+bYmfpTtBHFTxaQdUKJ2nSLwG9BM/sMe1N0v7gxWOzN/u6ZEf4gjMg6fWi
hhF9Gs1s1nlB35c9RFul5M5jSyT7PyOYOsBg++95S88ctaWNNUEotZuYgkwyTNmNkVtcoqKaJL+J
U3UXVLG41QeZJdwrm9ECO1Nb5s4wcmr+plGucrHcl9y274pMbU+0LdW1VA7jSRnr0UUfnz0WVZmD
1Jh+P3iZfpLNvj2PnTZs07yMv5p5RM0JqqzaAlQY2ht83akzeaGIij3/6Rad3XA9MyrtRg7ux7RS
ziNz29okJ4or+LKxTYLha4iN+h2qG+2xgy7ykAujSM0tfoTOI65SoZacaRjybZWna6tT+7XUVYXj
kTV+sbT2ERi26Rb9XB7Nx6T9irt5YNg5tLPBLvWGgtJkNMW2KgdtpQ2xfIoiSLe+D4uL9IdOUjLS
c1FpVU60SM/A3QFmwWaYe8mHIe6Vm7rUq1UVT9+o9VCigeHz3fMUcaUmA+iLXm8posuSOxQV9NyG
Xnoy70bZLQb4VKUgevSL0xxgBpZaroHFk0PC0HBokIhkcV2sxxZaLfU8OCISl5jJ+yb7saQSsHV8
wq1i8BwMS+NnKWPqPJSK9kqKZ6wdhzMCoxx6AOc+qJOmTL2XzJfMI0ykXQm6Bk4TYuBllDiiNRPZ
xF7cs0DjrSX3xvc0tgBn0pY8A+NQeFFlbJIp0OnzSLJwI8oB353HW6+BokrradB3Yt/RBhoUnwv0
2HhnVhu387DGbH0avPC+AdpIiml2uRsVcrhtyD9sXms+JElVb0uwdaNthh3T4qPf3Dl1LQe6TWFw
OMtx21A4Asd2Y4iJdFv12bCLZDT1V5jHTyvVqKOHgjsCqK8ylOE0+sOvPi3Ds5pM+irXO6rTcTDU
1C6sYQ/+lZ4OiGWcli1E7KWjaRblbayO3vd6MBi6XG+5HiVC+XNs8ulXnCT53prEMXYNX6BXoHRz
D3bwv4HB0M7wB7q1TBlqL3ddiD2tpQV3wohPx+RDvu1bCuUA8aXtNHT1U+NPvuNbGtm0khT3VluG
JypZuZv2GFwFwfCUcH9gJ+LwTZ0DmMfn1humX0kcpSfL87p1nkxWassyROcaD/ZVK4L9m/KhctG5
Se8hZICOTYJxcqqpBMea9mZ1HnxrO0SoeRccSTsdRtAem1gEmfshO5V1kTlhNI7nIQfQU4XGvUeH
cj0YSvQUmHGpg3mdmkMrtLkjDDoU+WD6VnpD8bluLABaERSnxBiar2LNorLhjVWU6RrjoJv0laL+
TtF9ioY1cARxrG6SMlI2s3oFenkeHeowNqwvld4WUPJxU+lSqXSFvK3vFGE+GIYu4RQyUiJpM02g
2UwcbuppNG+mDNgVe0Y4BgjBfEfHKjwFiuxzfvoljfaMYp5Jc8j2/Km/m6KoZu6QAQDio0fZajAI
EbEWSQ8Ek+8tfcUdjWGIzRQYsGkQxnUWDtHJQwkU8okfsRd6beqfdWu07kz/lHg0P4KDpd16aZDu
/cqqf5aDyunkHSHWb6ho24bekAJUHuxAaT7NJ+FQ+lQr1RY2+XDQ4OLIVWOLkgqoNj2ooPCdprI0
rpMe1qR0TRS/ohNEtYEERftBV0J94uTwNqAVk5B2iaH9QLDA+9qmWbBNKGfQP6dJP9hJJQok9pHu
GIWkqk4CadUW1bJayWawSaVq68fhV5EiYLsyJ8m/NZW9aQiH1suo71WQYJO8mnaJkVCp8anF/Ob9
jsVTq/m2EE9Hz2xRYOC/KAFvk6nla+PLfw///5yn/LsUw/tDsvP/TVxv85LPcpn/P+h9zkpzl8kB
qzzNq7x+rao3/4V/iuqpkAAMBdFqhb1u0L36FztAVf6anTyhBugwKE3ZRGbuX6J66OYpIPZn4TSO
CBUy1N9an5L8l4oDESbjFtB+2Jzaf8MPUGfyzN/sgFkOSsEGRZNI//l9+m87jFfsgKqsZTHEudQu
/JYqlSho4xYK2HTfckW8BzjKNbdvNYmCatn9EDOujVwI0k9yVlM0iipx2uVZ9sRyHoDL+9UsbKK2
Aelvhv94MOkoavVdmt96dYXKJ+HYOGUShNXVZCIrTovebz/TMPS+JlLPgdMpDf13Dqhjzg2kdTJV
QPczrSbHN9ThBG2MsmJUeDTVY3F6HAND/dQmscqVq56zveBL6Yv5g9DTRud+U2g0oUtJh6cbgQnL
0ZoBxus9hFqe/aBOA5X/1dzf/mPkXotayrPWz58Dym1fQVtAN5HNUZYExcBKpTFJRxAPWiJ9Nqjk
76ZckNpVbnnlKae5/BMV/sTVJ3WqV33TQ7ctKU7dT8mcKqI3kQc2vXRuAdIEej71Ukic6hR+quR0
6B36wN0eJRNN2cb95F/5+UsSFIsBVhfOOBDk8M+YBWhfk0UgTnNyY6aJEDbofE5Pb5PJtBF0ITTd
MgpF5/3hWhoAsP7+fOGCUaZ4YhCQbml2qptoqojnNAXJUgNwb9W7ERZbZVBTUgdzL7YKXZrsSEHk
JknkfeWN1Lc7lHWqFSng9v0fNrNiFtOIxq6GEK8CZfc/BLvliqSRJU8vcKCgOnlpvhfiwbui8v7m
WyQ4oDoCWACfF1zEQqgpFhh0HKGpN8eqAvNTzoXr97/lt5b14mPQD0I1E+9nmnezfPHrWUXmeQrV
yNLxejexmghzVejsQvL8g5z03tegDbh5hXI5Poh6JX6ttBnr2upi9IyyCSpBhroz2g55IYUU16c9
OgWOlabxiyQnqEWoE2ACypB6AFx9yB20Z0ygXqgDB0W3RdikPUvKkEaU3f3iE92Q7BGlPX0/amkF
6MBLXD+UgRkiSdnj8C7XQBEyKdkNIgQkLKiGaadkih7Yv4fl/9hs/wMg7dUK+Q8h2NsgBL+JNM/L
H6fW77/1T06brP+lz64L0G3R5kUQ9l/HliTpf3EqKTJ0N8ToZnrav44tWfzLIuyxZzTOOv4//z60
1L84zKDAoQiPthwyyMZ/c2b9eWQJMhhalSN1qbLWk3cVrQaBZ9D7ndoPP+QkBYuIBv1qknpXGxNz
7U3i91dD80ZA/5Py+s+3cVDPmoqvDkYTT0o/RCPk2MoINynZ0xAOj6qYoTatPUdSe8UDYWG08fd7
5q999R5xRBXD40p/9HMV0vXgWdIdYHb/Jomi5k7vxfEOwLF5IO4bXxEQoAVYdkFwavuIrhmkFvF+
kKc6tRMtTZp/bJE/5Npfn2ZzuP87cPz9oxZxyc+UsQfqPB4zs3qeNemAvqXTXims8kps+vPA+fsN
i7ifVyjS5FXdHSXB25ZGf6ymzHAaf3wqFQgW78/hpZcsTjNPHuOe1h/1lAb0JFpsUrqFUIvK1wdf
sOBWqmlUG6FWQn1IrPinrMrDtpIjAd02M71r6BNdGa1FdvH3cLG3Xq8Sw0eiwqAlf7QKo/yi5liP
GTlJlI/6gRvkAF8KFZG7shKlbQEdC6HRoF2zSTUuk6DXj4IVBg8lTTMU+ro+ugd0Fol2DbblPGoe
gM/OVOM9amblFeGLhfXF3z+ZzPf1T8YiS0mVoOmOUTIGdB51GdCXL36mKA4UzoRMCN3G1NPHUS7M
FN8zAIpZWCrRlTV8ccyIia9/gCdVEyJMeXdMYtrYZnBbKjRuYRE0KWJ9FCjaUrvtVTBgxQa4EEIZ
cC8jy9W6doeqFVV3bNtq9W7yU1fIok1oXBmaS7trcRwXXWCUKL3T6RxvZ2CaeYqKzYdW/CzG/fqb
YZjjdq+zrQL4iJEBdHYGviInVVwztvgzdfn3tJqLeCWLQa9D8umOavVVLU4YHn3sly9CTlChxFsC
WT36xdeCmsoMqY68G4ue1PsvuPTDFxGHPkoUz5eYY4lxTtW4bdtc2Z2XnrwIM6gqW7kczj9duhMZ
8M67ot19YaH8dmp4dTbobTtKJj2ZQzkKkau28alOtV0MKujKL7/0gkVYSS1olmBqwyNE69rNuky0
1VSvXLUZb98f9QvHqLmIAloS1kWpFMahFSnQC7DovND6ieLBftL8Xa2DI3v/RRdi/Xydfr3yxdwU
sw71u0Poww0UwdhCiqLwDoXvHyoIFw/FS9O82LZtnoaiEcnmoWhb0OfZpszT7+//+AuPXkpWi6Ua
BqPWmODW2nYdxeKLQoPsyshcevhixwqk7GJT8HCP/vcmDBD2TEbx2/u//MIKWt5gEDflzl0YUKU0
6TjOatJVdOuN5f3HHr/YtF2fSIDdPeOA8O19HY5r7lF3omGuP/b4xc6FJqbIGtedQ96P2whcGw1K
bhwIU77//EtDP//5qw0sI705CIWvH5DTXEnxl6rsr/zyN5NhJJQXOzcSS7nP4GgcgkyXHK3yvppq
/+TH/g28r0/jzEUIzOpjm9iQ//wMwRubrC887TAKsBEyX9uEfvGjKZP7KCsgNXXTla+6EC2W1gv1
1FnlLJ0GizE9lADPO7CnAJy9XVUm6DoW4bXsYF5Ab2S4xmIz13XUJ23PmyIf2Qij4zWeCaoUyui+
mUWWP7QAlk4BKCTH+KrwmkaVLVu2KCKbcIg+9vDFxqZACOybHtohLQV1L+ZWBVmovmZPcWGElprt
SK7VYRnOP918zpJnuo9+8dSNV4LppafPf/5qZyS5J9dhFhI38rusOXHMrXsFieB6uLL1LgQmfbG1
8Svp5Qw0ziFDuXLrdflLHAktAwT0//3hv/QJi82Nuq3fp3SPsEUaMxgAJC1cm6jq45y3KT35g7O8
2Omi1SudilwL9khlbMtgQqK8fH7/Ey4N0mJjJ3AIfLUojUPnmebWR6QDURprMxTqlfV/6QWLU1kG
7k3t3DcOooCBEwLRTilAoU3qdP/+F1yIsPpiHweFJUwAU/QDHGiMlkVIM+hlXvn1Fx6uLbJpQ5ai
Uc49/SDNHKa+QtLG9KOPJbxLWasuQuBM7y1gLzV0oUB4yktwSEYlgV6D4vj+8FwYf22RVY8KZCE1
NxieUPnSt/JTh2iELGXJB5+/2MZjHvU+Aj44pzZHZACdCCqD2E7b93/9hR2mLfawhwBvniK5dKjD
XR7egZA7p6rhCEKwfv8Fl4ZnuYUbb8oDLqGHFGu6TKmsxzT2q09JV9RXdu+lNyx2b4TfBmgWJkAN
ECivlcyD2DrITlAN1yTgLo2S/GcobauRXmrIR3Tes1YLa/oEs8POakKQ9f1hurQPFru4GkAHIWRW
HLW0bb4qvqlsLNRhd+8/XZof88ZZPHfPXp8FQLIaARHg5DgFib9CBiIN1l6XJN9MXfBu4EkZD12i
08MX6JH4tkgNO7Ilo+4+B5HSXPkV8jwjb/wKdbHZaw9pQi+rc2Qs6shN/L76LsFr3ymen84aGpGC
oFUiop2sqmhHFWpCzoDgVa1sEkFWN0XcQEBVjfAubhEUSJLJOJho2dBfDkfvNkRwci/StKBLBqsB
PiVKuZJvCMeiA+h4ZbldSAt/t/teHasZIv0V3cbqqAyVj8EdjM/ZOn5CygYUHhHSGHvgjSHSwQGI
EAUm95VJvJC6qYtIE6NRbiFjkBw7ACO91z0Opb7PURyjlXnqICuBgQJRewJzYVe5cRqg49aAIwSa
c20o3+pTBwFLC8KPRaaluiaFHIgTTQgRtJO6faOWgOkiTbiJrLq8si2kS0tm3vSvRlsB/CjGQpEc
MVQw6xsrAHgDwy1JSTMqfZvFqDA5KqsvACfZiZsuFGAwzgS6h3oI1FOYFuMR2HDz8/1JuBAJ1EU4
A3SLrEtexMdCReGHiwHMcw0o4OTJiHHn7bWyp3zpRYuoljZQ1RTFyo6UbeJv7IlsL4p1ss98XVpN
GN22DnXsGZQIyH5k2NdcEmHCxkN1zLsxhSxaDvtsHItfXTyIoHpFAdiC6sWSaYtp192qWBlBxoTP
fMD5sr8F3yoegDVIj+CqJYiyYJdXYMDHK8nchTi9lLAdQl2BWs/QJdZZiuNjkN+GRnmljnNpuBbx
szVF6AxqGh/7DOmvsBhzCAcxLDT2xaHCzeK/slv6d21OXQZSybSmNsrjY1c16ioHK1Io7bUywqWC
rrIIkE0bWGY/ZfmxsPKtF/UrBRqVOv3SQBmBGoQO0Yo6WK6vH1rMyuJ209Z5VJpGmkPaUWwxxOhA
/pTFDfWcu4+9YBGxrLYA8KkXvCDaB9AOwmNAuxGFvCsR6FJr57fi6KvwkPXh0DSNlB0L5KG+o+WP
zgU1cQe+AczYIpB2VVRkD1gojMcigo2YmF22zwO5+qL7iuQ0sOu2wNbTK7WaC8tQWYQrSfUBOuGI
cYwqc5uM/bnIxR/xoB3bEIfm9wf1wj5SFslIVeaNYuVRfiyRFK8HiMHF0N9JkNDef/6FVERZbCVg
bqA6hyE6+llRPMuhlK1Bc6pXNtCFQ2zZKI9KWQnFno3qg3f3P9OwR/rlLp5+cJa9//svzIG82ERJ
pYiS3/KGVkDjK9Og1Yr4zrSicgca+9pevTALS+nhwYozSyrngDMD9UOUHCxSNvNj4WwJcRnwas9k
LBlQUgTRKPzsIPeZoeAUwpVc7NIgzX/+auMAXJTFeo6XwUBP0AidTPGdHFEa6/79WbiwipYwF43a
fwZjMYOYpdzVWb7TEDz42KMXZ3AfWB07mJJiX+nNUdBitxU84WOn1O/c9dXA1KQx2KWFEQzX4mXq
6gfYDjtPjuSP7V55uXtF1meGwshx8KXTEMovGFXswQi8fGxsFueTVPuJkA7ZeFBpbYeiBq2kurJk
LsyotFgykRUZXQej4+AP6ifN7z6Pjfr5/V99YTX+Du+vBl3Hliiv+nQ8IBB9bgrjVg1jNAPMwhV6
GCrvv+TCjv2dYr56CZZuXTtZ8XgwS3HWOLqrQm2vIVB55fmXPmIxs7VQIe6lm8Mhgl5U5N9KHD7S
dtpZ/jUh7UtfsIjMtUryO2Kzd2iqHRoqSHShzSB/en945vD4xuXsd07yanj6TBdqSCjjoe3a5qmJ
iyxDuSxWzj7Cy8eoy4d16UnaLlLgiSeKJX1//70XltVsuv46EgHiVhC04KNKo80/RQLncyuqrfOx
py9SnHicFIDXxnAQaLwNlK2K6YOFt6XK/YDAFqm/PhxG9a5Au3GW6fU+VpYRF3utjjXK5bI0HMzp
lMY/Y+VGrZ6K6EqMu3AGi/P6ejXVUy/mwBAS6xBoP0dllpZAVhEt6C6F4Bx8fX/kL71knu9XL/E7
5HYsaxwO+DS6qYxel3nUrHQ9wgsbgivh7sKem6FSr18Czg0hQywqDkaL4J71A+rEUVZ/hIZ45Ssu
vWCxqbta1MZoYv1IHL0DNn6rsqiPVVz8FEXzgz3iGVr2+ivGvqxVwArDAYJp1iGIBHtyauL1+xMh
z495Y2cri5mA7VFqQVvlx341OMm63EROtlZdYy05iOk4w8qz+x0aJZvqlG0Ex7+y9X6ndG+9dzE5
oEM84DqUexpndLX1d8luN4gZufnqpbMfjscbZfX85ROqra5oV7Zsf/r5s11d+eYLq+/3WLxafcaI
HIJvcaLA/XFiN1nD7He7XX3TnRNn2v5IbBHNIqd5Rnlz1bxkm9ZuV9HKc/Ftu3IeLOxB/n1XlBaR
LTUImrLAWazZ2pq6vxO697doYNr1zrMpUmyiK1976RokLaIc+mvkiiFvgmllPSZPmF56jnlruPUP
ZCJxpEIyHhHvKxH792PfmNjfiONXgytVlNxyn9eZJ+Ps3wwIqjjImyIJZ/+IbkZHXpMODyu41tvh
ysXq4mAuYpYUItgh0246lC4d8FXq1qvBjlecUStlJbkIP69M9/3FMz/yjc/7DxQk0lWq3GjDIem6
lZB0TsAHBdfmal79//l0SAZ/bnb857LCL9ThoG68X1Zn96f8VDuda/2qP4NB/JRfgz2+faCb1mJR
xG0UmAWB5RDsGtnu3elorJGDcTIH2c2NcfLO2j79aa7LdbZJr7x0Dilvfdy8HV+tjFIeEV8LCJdq
0iXrWkc8T8y0L+/Py4ViIHzLP5+eBEi+Cj5fVKI0vVYcfGp34g6MyxHL2EOyMq/M0aWvWKy1NPA0
xetZAKEEvU59tNCke/8TLpTATWsRi7sRFdyh7odDbSnRDaxH61bKqOskSuTtplbDnXYIFZj9qMmf
khI5IxPrWyxgRvFTIWrtxqwa6xh3ZTi726kPmEDgqodF2nFmoa7wSYbLPgbKDRavoUOx32owTzCa
a92o3/e3t2Z4XtavZhiYrp9NE2Oj2VgT3w2P3l16o+/NTW6jorIKAEWcjRvkGleiEz81tY0Gzr7+
XKyuOa6rbx9nprU4kicxkBvq4MMBPq3D5lwJ9mOyS+3cPn9273eh/T1Zo5Zpb45Pz6MjrVgcov18
O0eL+ahD2cYN14KDRM2V5fJ2vAC1/eeQ6Gnbmz1shoOIaO3sVdt9keT+2oq59LmLG10K29ysdT5X
2Nbu4Ai2tgWUagurl8Y2iByNi7KPHTu0fNkA4pUU8dIoL2GOYtaOgoAmx6FfTWvkw2zhiEHqWuGf
0R1X/Wrkn2jXOGgY2IaNPKCDsCaTgGqsnXDU4R68bfbtD+tbdKP/QLVLG22MMF3vyqhfAJ/S5Ptz
2AOoUIOc8wsrVoF09A9Yt66MVeX2jEl49DeFq5NXNLzTd6ijvr+DL0w2OPs/1n+DgoERDi3Twc7K
fTwi/IMufXn/4RcCj7kIcF2rmqM3b65WXQMtTborJ/aFbgL0gT9/NY6ZMkpUPLj74X81mLF5ISlO
exNuvc031F1t7AvsboVhxS8FOXBb2/dH5OhP9ZULze+62BtxYwm0NCsjiz2TX6Dxbm8ju5j7cooj
krv1jt7RWJVO5VoncU091o1cPLFd01V2zbpdpQ/XdurvGuZbv2IRvXoDz2qOd1b13ej2m+Ls7bsj
qqNEkYTV0x3AJt/LO3lXbDP7GTnjVbBvTvm52NdneYsn7q3mvD/Vl06CJWyzLLshqgUGxCidgQDm
3+MU5Mz5cbMttvgRWN+Eb4gEBDfSCn1Kpz4In8vttdf/rha/NRKLoFXBwm/zbF4Rjrp6bG3Y6463
MjfBz+jWx3zaHm+UAyfgF29tnutj96yuUydfg4ZjdiS3czGrca7Ny4UE1lw6gw3RlOBdOucq6Imc
m8/oMU8P+q3xxSdBOtZneDbfpdv3R/5SGrGEggrWZHk1gJ/DdDY+ZbfC9/REEdod19pePjLLV9An
v/P8N4bYWAQoTvA+gbXDYtsj4HZb3vSbfAPXfG1+wgOA5FhbiTZ98I22Gzfvf9uFALLEilqR2Vl9
xaz2gbTKK3MlYZ36/qMvBL6lyeE4lXkQi4waMlF2U2/MMVjNSJr3n34pr4Bz+0dcxQEjgxnHIVqt
oW3zbPlO25Vb/ybdKofyS+nIP1CiVM/12nKb7/FJtRH5sLNT8KI8XfkJcwLx1nwtcjPcGzQ0GPnC
bj2usl2xMzf+tt0kTrzn9riJV7XTOwOLv92hy+gWm/5K1nxp+S+hpuJkTTICIiS2OA8/Fre44HyR
d+M53hn7+CnZh58QD33/Ky+u/vnrXyVwLUI4WpUrw0HfhNvus3iKPunk0Oajuc3PGZJxH1yKiwBj
yhTOFY9v8jUcbCLFUWrv2je8XZUxl9DSfowEJJZ5Nnpla32jPcZbZevvzWO4E9e4muy0VXy2rkTq
Cwt/CTCtcdiWQDHjD+adDRNN251XPlyZjAsfMjvbvZ4MjJHMIhgmUse79J5Wj/creVK/yE+zuzkK
uhjp2LOWTmMLu2udn0ufs0hg6Bei2pPyyhJzszE8eOgnaemVvtWF+KMvEhjQpuhIqBT9ZhWXCOOE
q3y5S09exIcawjJ6oVREK2Q1hOD7rGD9/iTMY/3GttcX2x7dmN6fC1WHrtPsFptkhPLF6Esx/FBR
lzera5v8wn1cX+QeqAkFRSCLc0at7tEkpQgXOcJ9cajc/IiG4zZcRydjV5L3eO77n3Zp0BZ7HSka
Pq0kotXT5zj7AkznymFwad0uNrcUTLWg+MwG1VDbE7uVr/arxlOcYcyvbfJL87K4+Ii6LzT6HEAq
Z3oMn/0beR9us7V0EG4MVzjlO/82uK9usr135c5z6cBeglHBhPbodbLTvW8VYjlITn3WHtK7/Iv3
5LcO10e3XI/6Bl3do/+j3Sq792fpUna+xKkaKnAc3edL8RRFr/o8rBund6ud4swJMvL1694Jbopf
8S7dFc/WPruXKXfNmcO1YH0hKCxBrOlkZpmeM5910z9i1d0H2qmWO+f9D/xdaX5ji2mLsKAE+MfF
BR9YuqWL9B9X9nrTn2qui5Xz7XNA6o1S4fd8E59MJzvU3Nq5ptvVS+JGh8zlf13rNjldq8xe+tpF
LDG7bqomqaW7Ig+hLWsQIs1MXBWdsX7/gy/su6Uh6NRHChB1YixmvqinHYP45f0HX7o1aIsgkuSa
nhmIKh4gHLrCGV7KoVgPO2sdnYet7qA8f5L2I6sjO43b9KxvK0LK++++NGqLYFLXDfjLnkkcGsmu
i+dQk7EavDJilx6+CChxM4161ROp+u5/Obuy5Uh5ZvlERAgEAm6B7nY33u2xPb5RzMouFgkQPP3J
njgX/vhNE+HL8URIjaQqlaqyMqG6d+5Tna8Mx9ld/ulrAdYS/5qNVpLXM347vXPeumf7hdyUT13M
9+ol++2+TGlgbkSRK15+iXFNoHaWFgVmcv0sIroIFdhxG/7qgRUK6lFAuM7msHXbnl3hJ3a1xKK6
lcWhP4bT8GaF72aQR8/vN0WAB/7Nz+y0/1kH+yx4TCNkikDwGPoHhmQvCf6mSIjlwd/45aEMXy6v
8MqJX2JTh1EXzdDjcisJ/etAvIQyc2PolfoVBID/GySBuKMEvhdj17v6Ly0htRpkSTB9a56gePUu
buWx3eeoADgP+jTsnBB8m1+LYe3zaf0QK09QhhZti810mhrNCaDpHucNn7h22SyRpBx8bqC+hMvl
30ATuutvslN+x48cfeTIUw4740CurQgKcscS9bPHy9u0Ymb2wn2Iwp1zIhCfjeTGtp+r9MfkX10e
eqVC4y3xnQ2Qt0Y5YbGGvXE3XDtx9gBt1Wt9au+xP6fszo3ajbnWTtvCWzSgO3Md8DfHvQbrD2Tl
lbuRHDhHwZ9Z1CLoqPyRaHo23zn/VqNHzUydSIGD1vHmUNsbEeeZmuqzWZY4zzJvoOroYhZ9By7I
U3OENBVMFMSmd92O/7q8ISueaInutCpp2L7GXhOTXw/q1gLVjiZQaFDpdW2jZDaB+zurNhZuZUv+
EeR8MBXQ7I2syjGb0zw39EdLN8Zd+4qF8VcDmSbTOr+QchU6020OBo9pdKJKPpVQD2UgfrOtjWO1
ui8Le6cjyv0D1wgMICKciWNXt6E8NyWA/AqtsQHY/cGi/81N2XXb3kOMZiPWXTHLZYV+JGYOxW14
uJ7fc3ab1y+Jt1E4Pa/TJweaLi3eM0z0tmJfun7+1vAyGl33NI3VgzTKjS1a2/pFYDDRqWx0rdyj
nw9zpMBb9uiYdOtg/cOXffYFC2Mv5pJXs1G5R5OCLC2owH12GBxQVbm1yY4GOkj2binKg67L5n4y
7P4A4Azk7MDyeqXdP9ANViEVddsEkzNobzd4XrFxAa94iyWYteO9X4Og0D3WBrQ52u/goo38Gczz
YFXOkt1lO145HEs8Kyu4SIYKlLXdMNI7SC6yO5oz4Gnyest3r01xfoJ9MF7mQwtd9aZ/RDdJ92PM
s+FQ2VlyRymxN67StSnOS/hhCpPNsm7A/3EskRGF9l1yU5PuN3gqN7Kt/1KcnxyTf4+rDxNwD+Cc
AURgRxBi9jGI2/2zMGIezQwqNSC+835nJrrbPRCdHfw+589WrUZodHj0Cpxb4OwvIJ2FjGIunaOF
TrKdtLm8mw1odiioQeOfZrEHMTndJxP0P2XayJfKItBfSWvxZIGaCzd3XkKkZPYfLKuYI2m7za5k
CXQhElNFmezAiikhWZvlItuhvcJ4tmY3vwYqGeAr3QPZDfrrDAJp9CzjPc8tKkwkOUndQGsU7WfH
KivIq9nV+jezivqnW1QWAyFqCi4GC004x9aGMCcI4ClE1xV9rqax21XEcZq9YgSluSS33LAckUHp
xAikT9tlR9dCqyJqTiNUnLuhRSNADgruaPIUWGmr3ryRooKWjlZuc5jtCiW8JIGoU9pCpgiyahAu
RB/W9eTW6sHwJ3U3VyNy25p0b187/ucD9WFfqx7iVr1Ef7o0LEhMzfa1SqGppyHE/LUJzm7twwSS
TE2mwdx41EZWgQMUgpxtaSVh14otLr61w79wwq5KXMjZJ8aRVnmosVtjdg2O7/DyB6x4oSWkmPqo
iGe09o593j+DCtMMDc6ufOq+T41nRNCyfb480YqjX4KqhOeAE6zw/SMT5X2DSndZ6o07ZC16/Ffl
/bALg+FAZQukjEdBZXU0WzqEpVKpCsZawRFxZhwK1408epaMBoFhJ8r6CilgCHKUJQJCUEqMID2a
pMriwcM5vPzJK9fnEsMlaosOUhsuPtk8TOXBZtCe8xy0yGz4rZU1XUK3pKrz3i9d/1io5r4m0CKu
p41wZm3ohcsdXMvJpKm9I4cG5EEnjQU9mJJtjL62MovAzHJH6NS4JewSyJMwB2dRMHqAgxB5l4Df
eiMyWvuGhfUXSSn4kPnusZDsMfGmK1JDWeXy3q5Y5b9kwYcjV/plDgnyzjsmBNLPHdCQg75pqbm/
PPyKWf4rwHwcfmZJ2xaef/Q1nb1Ad+N8M5y18IDjKXYChmpHNXRhj5enW9uPRRSmIMAmeqPmR/hv
D3pVpvfieBAx66yGPLoz2Xohra3aIhyjtcqAJPDcY8Pm/VlD1dL9lVZfC1eXKHQlqTFU4L4+trjB
wqli7fPAKD1aVOXfB2JsvexXvmKJOoeexwx0KlbLnMxX4XgQqslO0Gn5+6XNIN5/7xTK5wpqxsQ7
Eg1ghb4G3TTUzCDHtxF4rmz2EnveFXaeA7HNj74NirrRKe2wS/hNW3S3M9SrLn/E2hqdJ/9wgF2b
pzW4E/mxntixLk1w5HoCNHJtv7s8wdpXnCf+MEFecAhrO7i4iuIph6wHWNolxGZmZ+NSWbFAcnYq
H8ZvyGgWfgfgdmdDSNgbWuTshbxRSkMOmcKPgMR9w5esfcrihi8HiPyMUptx47zorAFxOqoHLRQc
x42cwdpmLMy7nsFUbOlOxSb3drVAdAtd1btCD6+X92LF0S4x6M2UyapQrYIkGdQz62rIw0zbG5WV
tR9P/rsR1Vi6TDgWxPSMZ6O6Nafnkm0c0pWMuLvE02bMH1XSCjNu69y4Giy7filrv7pSg+dfuRTK
QEVnlnvmGdPfya7aO8ucAMF25wzZnVGl9xyW+uCnDZNhzYV3TUfIZYphkEHTpOM99DinPkz8c9hG
krH09wO4SY+qGZ2tNtazV/jfpwu4kP+7PIaZ+2r2mikueO6EfSUj8HJcQcwdMlBV+wDKm7cx2aQR
ODvqz2ZbhAXE8AWY/KUZD9BQQe8+F894/xVj1NuNirx0AKPb1KP/HDL3BlBiJURNAkXdPhxHuuV/
/0EbPvsVC+eiIJ9se7aYY+6OE3gKbNYCGs/xoo5sniHAmzxa/ISEFIL+sSX1uzNOwxU4PSSk8RoK
+aUEj5QSCQFSm3Ywa9E9CxfKI4waRQgdIu921Cz7IYuqfC9NVd5VbaN+DDOEN8Yk5Xe8nfSTBpnz
jjkNNOpaaULWQfcUIefcdrEzaXEPME1zjx5eqP/koE89gGvKBLepmF4GT833xJdFxByIIxNSDxIa
MT2Nugm6o/nY+ZHVNNYhIYn9OgGwG7hE6KseAt4HpObaq04bEPZyRysiyqki0VIFCeQKYpAOtCmu
fbBDncARPO9HgwCQlojiYKLnKLTsSaCTprQfEGCoHcgoaRrKiqBjDsC/1ILaNclqyJ5B7ipwi0Ge
5kGMcdo1VR0wYTlQG9ND9+srfsM98+h/9LGQlpZQXxhUzPQ8QfPLciKwA3lf8nruEi6doGbOs3ro
4q5KfoG/4JQzX0BIDoKgl3/+534bPbr//fn+YHlNgqd33JrfO9wIULOt+Y8EejOXx//8CnKXYGWq
bTk3jLWxKPEUAzhrD0FYKNBk7il3oR43VM+XJ/rcf7tLELKcE1uCO9k7+gVKCil572u+cTWsfcPS
eztUpULVZiwSZDVUWUdJ1Rwze7ibFO6K3s/3X/qGJeY4q2k5GOe0eKKtbzmtv1VpG10e+vMbyF2C
hfUoRmDjkNmFW0FOyCzNoyDg4Co752tFX/d/kME1yQQ6xVRseJ77G5pj6WNZtlupxpX9XUKDm8pg
6H1QOq4c8kbdamfy/GtGtgQH10gRU9Q3zHiq/Ds6ZPeJO92zIdl4KK4t/fmLPkRhlY+IXkxdFzcS
amnFuw0P66cbId6K/XoL+1UIVIpOdBTiN7e5/N6AZYG4v/Jsw7utDb+IuvAUmaWYpYpdW0FodOoO
wgSfAGsNZNN89uPy4Vzb28WTCk2SI53m3oxH7u5LcKxn9lZadO0DFrZLWYHs5IxDyWlrRcobrF0L
3r7Q8QsQVNhds2G6Kz5iiantKDhnx9k3QSuZHpKib3ejDQEwTyKLOBfQ3jbbrYhv5ZOWsNrOMiEK
Bp5h9MxU9E+Rjkj0Nkjl+n1JDhCT/hqzqLvE0tbCt90kUwjpbXXDeHM1e9bL5Q1fMYkllramLci5
XVgcmqnrq8KcnWODNyMEr0Y/vDzF2iot7uW6K3hizhPOlEf2hg199ETrXyDlfLZapGouT7JycN2F
aWuZ4mxVPol5N5FbB9yAV0nrNdHl0dc+YWHbOuXKgVYjNtqpHqxuNIKsJy9D2zwYrvc101vyrvpo
7x36XPRx0zJ+knYhdxlNtnpU1tZnYdiQnmnAGdv30MzyT60NGph0C5W6ZnALw64hKlaOLeJUbeGh
4kLcSrhh0Vv70UaXjrkBWlzZgiX2NVeoOw1d2cWemf8hpZEdjVo/QEGBBiqrjY1jtGIOSxQsYkgu
0B6Cs9pmezNhIhjMWUcOFAo3rGHlhbVkWoVMNSoj3DNjCYLJvrhv+ZNV0mMO/c4cUpujMDbSuWsL
dv77h8sOvXHZLEpKYqreatmjknQ7O9+dxN/I8q19yMKsU8QryME4BJVicBA6ObTde2jtOYkHRioP
PVf+MELd7Gv9nO4SG5sroy7BoNnFtZlf2ybkbUTycNm61zZ9Yd39bI9Ti+dUrDQaSvpbW6dRqb9/
bfDFve2IUZqCwsEm47VhZ5EPAjQXWp9fG31h1sIbNc2EY8azO1+punhClQDSs97XwHDuknF1mKYK
jsIyY1tZoTW1TyBZB4NfslHTWPFKS5hrndJ8IjX0XxVvIW5nPQ7QvdtYmhW3tISyJkLNDCSfbdx4
GTRRv+OVf+WmT0JOodE6G5OsHJ0lWhXiWmkFzgQFsmz3WRQMyrtN/qRwUDcc0toKLazYsSXpi1ZO
cdZXd9SvDk3jfO3CWRKuVrkH7bKkQ/ZFVS+a59dWWm6kwtZ+9fnvH3wPySdqdA6ufMi6BwSFBgYN
hssnfsWtLWGn0NOAIqWcVJxl9WiifKnp0Z7L8aoF+GMHXRN/48JZ29qF4XquJf0cxzOGJJsI+1Sq
AHRM0M4bCNnY3LUpFtbLnFl788DbuEAja2Yiex5Kt44uL9QKhMhdIk2RnW1zTZGOrDpkDQ0RebIc
g8TpX7mmIGq0/1KjCV017Ew1/3ThVh2VPH5t8iX4VBq5J6Vn4PZp+jQUHLiRoOUEzslFqyzkeG0S
oUe/3Pkkh747gzxipJH+2vNaDPe+w+XL5V+ychSXwFQOplIIrCJbzWsVCGpfoxq9kUteG/rseT6c
8oE2pPfwCIhHRgcgsxpyj4Sh9cXRF5ZfixqJtr5Rse2+OcOL9f8Cn6vKFiuHbokkbewJNd4G4zK3
uYasIdRpmxi/e8M+V8KCJZg0KWwm+YSwb2Jv1kSCFulGkeR7YrWR6RdhLw+XN3btOxa3dpOzsala
TeLJ8u77itoBkr15QHW9RYaz4mqWMFKzsPwypZUCkJB5IbSvm32X9HnklCNagWWXfM3T/Gt8/3CO
PHNIEzai4JF79F2DlpLQ6iUtN87R2lcswnO0kuByBQdeLLlNQu5w46lmFI3EbpYffDPZUpVc2Y8l
khQCwg54IGBoNJ87gqC8N6IZbFQnZy7IRqS2cqcvgaSEESDzZ5zd0kzDxCtPqv9GJdLo7a/a33rs
rZj1Ej/qzkqeIVUKkeY0BTkpvvsKdP+XT+3aFyys2ocOfNn1ksb2VPwgTX5iPpq8C71PEnc/AV9y
eZq1zTj//cORGshc2Cn3rRhNV3/ZDL3FOpluwABUbHzHSvOmuwSKVqWj9SxLGg952/+xbdFFviiK
HecmP7RQ3zpWLejbffBfP3MA8lHHKskPQCHdF1wNVQwRPrq//LFrG7bwBKyw68yGz0FWuPumAJSB
wPwW0GhtIa3/LqSfdow7w0DjwrDOMq/dd5DIJ4hn6o2c5NqPX8QAPqtLKpMRP37u0WU5D68TUX8v
L8zaYVuYvlO4ZUVJ48S99b1p2K5JnIiSY+XMp7J6uTzHygItMaEOVL1FVQ1WbCSPheuFVl4FPd1Y
nLNVfFKaW1KbQsy3nkxH4Rgz786tisdE+BABJ88zyzfWaO33n9fug6UYtfJIDVG8GMKLA2iHq+wO
fbBdwNNx3vBaa19x/vuHKVLm1k41MTvmcFUdCplTM4Sq0WG21dG59hHnv3+YAeQ+aW9z046h72FG
ltVYN33Jk51jZPprl5R1Pr8fpkiTCerNqNZCRJ3DyCFeMbohU18cfWHCPvVsr8yqKk4b0sZ1mc9Q
ni3n4dmpWbFFi7m2SgtbzloUo0BrbceWuNXymajvzN8AC61Y8RKPOHcabWNmKmPXKUQIITfjZIHU
YiPVsmLHS0Ri5mRGa/fw5nDk11ky/KmJfFF5+tZI53dtzrvLprxyTpcIQxtdDJ1J8SAcmbiyEXsG
ZQ/6DdbTMGmhzvy1Wc6B44eD5BWGm1l+B/LWOn9KdP44TcMtlephKvON07T2IQubRiA+OJJViEHV
I0EM2ug7wl6y4c/lL1jZjn/tAR+/wAYKGLI8ZoyLp9tNbtWCRE/CeytafTdYZr5K2uffLk+2cmj/
oVQ/TJa5PTMJhVFISDTDc1TNldT8ua1KuVF0Wzm7S/BhQmgBwhOkv8rRuQIJM0CaWzobPvb0E/+9
BB6K0cmhGUDn2ERzRGBAoDPgrXUjBGjSW/buYBkDH3i6oPfQ4H55wdZ2Z2HlYlaEswFwDnxK+gDq
Nn0AmYeZHnvPVe+C55URmXMh/l6ebuW980/n5MP+OGCqtRTEfNGmNWQ/HJBn7JO8AqWjhthtyJA8
C+fc4Yi8tWRbL5O1Q7G42IEENkwvsQZIkOy4AKlkdXT6LQNdGXwJSDRmEH4alOPZkxATfYZ6DIw0
fW7UtJGZXptg4QEM6fmZ30EtpB/kjSbkZ+uV+97Y1EFaOdBLSKJpQ2klpy7I3kbyUCeo3EP3rT9c
3u+1H3/2OR/220UFGaR5o38yjR9a3c7di5Qbbmtt6PPfPwwNVpKsm4bZONnV7SiBkJmyoGYbQcja
4Iv7G/ifM2/FxE+Tf19PTZjKR9kVG2nQtRVfXN+9VaTIIWXGKSfNU1UxIPa82d0Y3PrXPvCJGyEL
k8ZTX3AUTdCAn4AtKqjGoQaXaOU/FiwhRTh3Xl5C7r5SVwCv0bCv81c65PMviVA9NBV10Ikix4j3
TB07BBgntGA7uzyb6h/SryyUhOfciqEANkOLXnVexKUx8rAqszmEaISPHuW0l7eVbIsIxS3rx/l6
CbnKx7hsuQynou/vbGPmyBQI5odVr/33XjRo9PLt3Ec7h2FU4eBxMQQ66x0vRAfSW+trpwuEq/Sz
lC66WwpZyTCTSmaR9lPjDzMKR0YtGhLuOm4Aq1Bbjsx2PrPVs2UyYKoGr3B+5XnOCTxoyl7m3J3D
UQodOpq4YJqe2lcoEPXvY85caNUWgkU0GwLQ7qRHlwsapDm3ToPqwWzBCHB1SvbPpOn+lnZS36Qp
/JZnpun0UGYF1KyInzQ/U6A/gxKilIGqKhtTFd54BS5JCJhnSbe3eCMe+aRn/Lf6KZmWwKWN6I3o
fXUqSAq/kg/kHhrNbeSZpvPLdhjI4eEVbjMIzu8h82DsEmB8o9QprKMCFjBsqG7Cgek2dCfL3c+S
2ndTYg9/iYGCxE3ZwbOKAX3fQSWcdl9x0gT2IPp3w7fEa2fQcZebNioYPdVhbbMi0iStIj1mNPR4
m91Yk5UCc6nHyNCVHHcFT+3s6DX9YF+BK6WpQsNITEieWRISOMU0PNYA2Xwf7YzonS0dt9ybluFX
YS94eY236HycB8LaaDJr9tpm/gzdSWblV/OQUnRiwTg8L6NoGXYKp4RKlAn2Y7se38QIlsUocdx6
ByzMUEKUmpoHJj16k7Hce+x05prABpYy6FE3vOoGv+qCamAQ0+qY4TfoDjOagDhlPR8pJFXBrmw6
aQziZb138zwE3s++UlkngxluAM8EMnwrjZmOkZtaYl86NX/w+wlEDr3TgyORd0CasLLboYFA7HlR
D2cUpFeTsGsUP3lFyf4i129899GN9VLnBQwnFTVVO0m7BoJaNj3UmcPuQdift4EHfv2bfG5Nd5d2
+fzmSbChu3M3vqCmaxeR2WV2F45dJ9Supva8U6Ph7PHmGAEzcoyjkKR84YX2voFfTAeWOdh7xVkT
eG09PSS1Ia+6hkEH2+2HuHddsasakr1UNcqT0OYUb7yXxlUvhLHz8uoZyQvzODW+lJCjsof3NtH4
OcQX0dTYJMBukxOZq/w+88y5PJi+67ANt7YSpyxhzpxORe6PlnFqfHSNMwVIL4uS9LGBcBdptkRW
19z+IlIoSdEoNY4Koncs3Q+Cy+dcDxrEmMYW7vLzKZCo/++1xfKMavi0NvYB7cChKiLP9UmYzOXu
K1cuWkAXE3h2k7FMqThx3e+JN4Dg3pucwG63ylUrNNLMP+/Rh5vXshP0Z1qud5rvSBek9+PL9ANo
3/Ym+6YfjHfrzXsbn9WDuuG39uPlj/r8jcKWDMJpyyBVmnneyWxnCKBLjwPMVcwG5JWY16Krcd5i
P1+b6bxvHz6uM0rSypl7p9EbToaXQ0hPv085P+VpvQUuXTsDi+hCNSZNTWp5pyw/5vWbKP/MxpYI
/drYi+CCTImHmhGSGyDLOVos3WnG9x0wrF/biEVwodtWpC4bptgYk58NwROlUYSiWJW/yWGLsWYl
XcqWoFhK50w5LoD1iETziOsaPePdN7OuX2kv4qLUdywfnymdusAgzhgIkd7nMF3wi2zlhD93OMiS
/fccgMpftrSzyxg1q+yQGkUflaUr7pQDgH3qu+bBVN4WO/PnESFbAmh7N2unTiAGzw1vuJkdRFLn
j3u+vGdroy88QsVSIfqewsOb3wf5JNo/Xxt34Qf6OakMqUoOCUFm3baMJDvtZ1sy3isHeQmcHXye
t8bU9bHnKzkHHA+4QEIw6AbNzNPT177gPPcHYzcYmA49O9ExcK71UQ3NcDBm1v3+2ujn/fg4OgcN
hWXiFLPeUfe+HPojZNXVF0dfGLr6JzUFsakTlHCgaloNtwBTptHln762+Asz90qEeZ7vFnGlPah0
Cs6Oc0LGaPac6UvvN+YtUvllNvIxNxp+stI09DO0CGdTlDQbaZoV810S0zp2ywTpWRHrGeriVCCS
rdLUDeZG/ExmhK90M+2+slZLCO1YTNSfUo0bwjvMPoNHmneVP2xkM9dGXxivLm1amlVZxKhCh+N0
aDqKV1BzdXmfV267JVaWFN5EmJn3sc7fPTKDxuBnb7Vh72+8o89H/X/fomwJmJ0bbaJlxR/jTBdt
5Pis/MYNd1Njee3nL+yXTsq1pxrP9LwVYQ7S+gJtYhoMnFtGtrb6CxNurcxnpOn5qRrz75bwj27n
Pttp8ufy8q8tz8KGG6xNIg2fn2g3Jtd9S5B2bf2NUvbab1/YMPAQvtURFFJES04uM35kpX0Sldwq
aq4t/sKAR2bUxayRgMn8V7ePcVkeizRuhuRweXFWTHhJFstSBLBFkvqnpizB4qXzW9O0A1+R0Gqz
nVEbz5fnWdmEJVa2FxopdpcinJ1YFfLasR6IsrINC1vZhSVGtjVAAiPE2McIISIIk0R584dVb5d/
+soWLOGxSIEVlptLOzaoBbHE39qvEQu/FQBeXZ7g7GU+sd8lL6xKHJb7Bnwb0gBZONTSfxQsG8JB
UG4gx5Coe+R5pIrsat4iEF3bj/NKfrg2h9q1m6JFwrN1poNvN/ek4V9zR0tYbA/GFpECcQNMN5tD
2YGgd+y3eAPWfvfCmMGynauGI6o30Mc/9c2b1acbt9na0AtTbvtU2HNrFHGNRr3rzsh8tI3XfAN/
uHZEF4ZcNuNIhmT0TgnyJCDSCpVIg3HoNs7Qih0vUbHIF7QFCEG8k9XUvxr2R1c3mYk0l1kBBuZ+
DeDEluBYgyHrAhUx79R2Jq7h/Ek042Fu2YYzXbG0JT42t8CRSPyzIRhPVpJF/TlbiaL0sNUnvjbB
efU+nPqkcoTZEoefsu6nAaTcHkLVkFU0bmU1b5UsVzZ6SeeatIlMRwcbTaB9Os7kSpLXZqzCy75i
bfSF3SI1pu0uMTC6YwR2t/NaH8iPjcFXLGDJzFqZEnkrNH2eUO1ug6mUPweq/lz+4Z/X3dgSJMu5
nZdiHLwTcnJtYPos9FqUc5FaAqMT3zUuhC4oCBRE+7WaDnMW9jwit0ZcT9ixBj+xNyF+lw6NmCc2
AE3mis05C5N2x6aY8x7KdHltzIdu9vC6ybL2m8hnM0LaugjRTS73SiLsAJtl+Q3PXUBO/bQ6lJbp
R50zAp1tT9K8ymk57vrS6iBqbYLv6vKar+3n4nltedrgpmvZMRP1byDpqyLguen9vjz6ylFc4mnL
Vhac17V/SkdIKej3bHgz5o07d23s81X5wVAzzaHiTCCVNYGhL9DC/8kaN66xhl/77QtHUA40o41E
OOICCa6ml6J5LtRGLXHlWCwZWYdBV0U9Id6EDH2AwvVe9+jdAavC1OzaLcjsytYuIbPAe4KILuEI
av3+W0FITOpi4x5c+/3nKT+sPS0U+sm17Z8MabwO/vTXsiqXBFNn9tdmz4sdugq36PtWHPKSchXF
DLMpx8aOwWp8bynwOiQsNtzqDnK6G05tbYqFGzDhB3SSE9yMPZ9BVJnyoPRB2mYCtMIzJ7p8oNb2
Y+ELUGhxUtAh2LHJ7H2pq4M5b92Ka0MvrLgzZxeQX+2dur5hYEqas50w5c/Lv3vF0JYQ2aLN5OQk
tI/rzIT0kItm1Moqfwtj66CuTbCwZN8zweo34DpshyRCBuLkVuxRz1sws5XdXSJjwbPPO5MB68Cn
8t5IjZB3eH+19S3ZmmHFHOh55g/mUBOLdoKicYR7WQytKCjrjXY0o+8vqKhoImhG2BtH1fT+PSo+
eQvQ8zJ+mE3Mg0ObuZljkXbWzsq480yRLT+OvG0OVl12f+WQdG8w0PRbP0nvUNEsRQ2LNVAqRP3u
VZggBi9R6xSBRzrjXYsiO/hap4+tzOnLgAw/wGajusomnt5L5iXXjFd96HalF0N9O7lpbZsdKZoz
I1L7821ROdM9yHWyA+5vEREymHnA/DrZ12qqdl5pmn/awq92ljWhwFp0YEDwm/57j3LCFA5Ghjdx
1RfPFhvQ7gCNZhZPOeOBo2l/z400+yUINPj25+pDlNrdeFJdau9B3539HX2nfmmVQfdCZN2rj4zP
PSAI+iRb5RwLms4PhumiLVgRPR/HITOyIAPX15GUfLwr8rmO20Ly374hk71fpEnUqDR9QyVD/uwM
l1xnzBuysCnGvNgD9DqgrGeWsS4ZjUjjA1RrEP0A3gX+Otfa/GkgmYBCrMoeXVhKE0B0owpn6lRp
0GY9QqbMBz67IQVFtZuhFG/I5rbRabXD+9eaA7iIqT/hw2ceOrNJ6igHRcgOUKcxUFwYIEiClGHl
1BmW2OPOtSuVeRpcvwwKFzxcvV3ndOc2dcJCmbXdPss8KNW6shR7gl7Nh9qGyOQOFJBKRLaF+rXJ
peWFqM0WgVPMwzcwXc5PI1r0I1dxE8chafedXfX7vJVi39RzfjLaejjWTpacdJYNu9ESYmdXNQhl
tOpAgWOhZg794iurmdsTgTb50fJ6a1dp5TygwUe94QXYQ1iRVNbV5HpQo0T5+goBDwtUTaUIcGD9
B02kfvSp7eLcWMarwIV5ENqz9uhyEiDfFPZh0qkTGtXgBdk069+Ol3bXFRAML2zwyhvSVW2Ee6q9
A2fI9MbrQYRDh/KEOdJhn1KgcgcGOIGP5MBN3Yozt62DHlDVVn9cJEbvW09Dlo8X/XWH6fa2zngE
6ISIKOV4d9Sg8AA8q9+DTDQDAc5QP5kM/aNu0k5VYKN8cJPI2ntNtFnvna7I7ittdHd1aploa6I8
FIVuIzoZZYg+YegyUVO92NC43As+tjtBvHKX9BkWnfTDzk0xysghFJJgJ25mQs1rJs1x39u+h62b
2N5OWbmjREDconH4bYsCV5CCFjLoaGpd+VXRvNud9AK7bMR1loGlRQG+ce10tvcwjzy7MRuuQ2mn
7huZzDEkpkEeRqvqorIiQJw04JJ70P/H2ZU0R4pz219EBGIQsGXKdGY6PVeVa0PU0GaQBAgkIfTr
3/G3eu1od0X0zuGowmSCpHvPPcPMgyOdEnL0Ld5MRoy7CgPEw7a0++nAEjjAXKc5eIgwqpYwUl9I
uL9CzxjexIiNOKz7CvmO2qM88J299VKM/fOQYE6P0TI/Jo2NvqVKuwoGtwPJJ28Zcxh3RNcZFXox
7BLm9dke0xKOPW8+DcSZr0v2O8gGmrct8rqiDHrhWvSZ+cI79aVxkFImUVvHsWLHeJ98UFC8Lf4y
tFv727F2KvqR2/3EKV1PWsdeEXlkgnSGuacUTMa5yLKtqTcR8vsgGuZHptlvjwam9rtkepSTFifl
kvDrxqjfF9xo6O06PlVSZOE1iTm4CqH0K1Ax2tcQP51Q0iTY7QaT5PsIvb/viJdzGEuU7TS9boJ5
N6s/uC/wsxTP7WSQy2h59woGhwkLjC66H5kNXHRckVl6bQOQFca9RXbxvPDpaScDv8lSyAwF2fhz
tAHnrTYaNwdu4+0c0H39EWqreNFDnnylmkP9EiXZX/HSeXC4HBDQNY74vD58DlYhbLEZFhc28Wjd
I8vpuPUb0qioH5zTcAHGDic9WAuowa8R8D1Eddwk7aEXfF7yVbFkKXjS9UUUrd2BNxQm/YmA7H5d
8EWShlTBTGeQXwhyN1rbF2oLJV7frLtrozh9cs6bnzYt9hcip/Tgg2x2SVNrS3jpIQVOqv0Qp5bL
IvMak/fh2n91Q+eXFPYTB7cirX5bV3NW+zS+ODPDI2vB3fMGxrsUm07uwix+CdtQPop9Qu6l9NXP
dvSAXWyMt0e+dA9qBD1yCSZ9gBceTtLO+bpc3KbgZ669KkyH9Rvdwu6ezCo6wOJsK9ckMgXz4KTV
+lrcYhqskAmzdJddGPNbztN4TbHx1/2Uwl3LtaBg6yEaCgx3wlsvIt6NgX/PEa8F3pA0FjeiDXi9
gRZYCenTIl42nTuOfVviMcHYfRNpTcLUf5mE2KAcntP4QTOaImM0m73fK4CTW5k17C7e5DszJ3LX
fhPtFx4E6bfe5wMIHTO77ehGD6lKw3KzjTxpggtsTgrs34u+H8yynjrSQyc84ex9Tjy4yWraRA9i
WWUu1oA/7X7rhqJFlsVaZbJrvo6pJSekXUMpGTF2CIUYvvINwbytjcFW2+l6z3VCi2wLQwi9tMll
6ubDKvv5ZYQErM7SmX2J9uHXCms9Wpok2S/RhGeVSGOeUUxgyTek7292WBLeROAuRbkkK8sQ3qfB
XYuxtbrHEK3cq29HulSc97TogvnRJfOV91k+Yokbjm2RhXNu96hJb+KmC8ldLMZGVoFZbD1k7fgl
S/zlFAgPS2sZEayXNHLJk6WfoKyzPW2R+QNvrUJ7oTH1iu3x6EtYxhTZgtPX6XFqcmQAiidfEFIy
G4HcNnDyNLEAcXxwOcVyA+ARytHmZoy5V3l7Qx/cRPwK25ZftmTb3vx0nSvIhq28282EoftGHXzJ
GkzB42z5DR9v6fJWMPtKUoKsD0q6MMLJNmQI+Ub98016an4hWSyyXLJA1FobXRi8LSK3NGgGBCBH
7SttcACEM3mT3HdPu0HK8qlvdKrzhfkhXNK2GHSwZInnXA5TWnsNt4VO4+02jDx9wFYI8teUmhsz
ebQAKTGa88lkShdk9trX2MvYeQxgHyd8uRlwjpMpj1GoeaWgIbbEPUluuiTRB9Bc3J1Jp+wlSiBs
BhYO2RHXWwEhpf8bBC8GYyEJmxwDw+kcvoOkgtktOzjb+7JI+8Z1JcI1QsSrR+BN5v3i2fu47U1t
JZw5oAbDzApBJRWjjtU766eTFpSBKxe27I6m3XTuQYR4jgwIkjlUNt419NoJechywHYfKi94EZNI
3rQXDz/8TOP4TVy0nmBZnZ4HgaE58SU/GpUgDVul471NNn5o4kA/L4YuD2LAAcItC8tARi7JhaSs
RQfawfVWSd89b6MAHxHkMs5zDl0XPYkWHGqJ9faySoFk+mUIgmpsdnGXUh8xYiMVAaRHEcVWRPkW
VjBU9b4Go2uQbASfsLc2Ab89tIu8gjaCYV1PXbUlXIPaSQZRIDg77UBLlM1bJPe1mJcm/q6VgOGX
tVs1Rkn4pJD+dGWqCbq83V0E/l87N79XP/HiIzRcIIxEwZZtD6DYqLGAjFvVHpXHYZbR2QVJC2Qy
6pGD2bTs7NGR2oJa5teuzzJwBYPA3q/CxGW7oV2m6eLKbdXgqmZmd8WwOSKLMRQoZqztxydft32l
pZN3zm6JzpUDLzAXc2QfNqFcDftpYGaILh3eS3sPPy6QPnhuXbAGfFaRdUXRBNefmi8SSAzfbFAI
+A+fFpyxomBSY4frrRppEdFmeuRIbRvzZcMdT6jTbsbIR4fZs/amTWQDnb9Gk2NUcwNDZM/kGff8
ypJA3Kx2QA5aPI63sF/qT/h6SWFVRmoTixkcGzJcFzs1B71Sma+kh6YIJovyshC45ttMiWOXLeFt
jIr0+0bh7XeT7t5Se6KfHiTSvqu11fQyxDgvQKrY7xN4ANyP4aIR5jxrxF35w3aX+tothV2H/djL
nvoYloON69FOvvhuDouEeG0lcey+eFzR2yiceZvLaZKHIWNxHfZ6w9mOEiSHZ3JTLEE8HJqx808R
cusPW5Qtj37rTd8diuzj5NrpbBDQAcMVxXjJh4bHENMzOZVscl0Rw2n2tY2X5JucQVYG13gaciTi
dSOcEtDZTSHxz1nLk19sG9kKjRVbi46D1Ijarruk/dJWHlLE3/lPZM6K3in8gq3ti0+duCD8ov0L
NFm/7lkjD9wJcogsD0qW6KiMHR4SsNXu3g7KDdUGvWHdBx5YoHTqDzD6jC/ZLjjWDQ8gdtUtGk9O
Tq0fy76AqGF66VYmf1pviF5F2sc/cP92KHg6BzCoANPbI54H3mggvi6s9U0eADCo5SR1GfhjdoxY
rL7RmUQ3npzd8+JbZGC4fcv1siqdoK0jFi7hnRgfpxB1ElIFBnivrr1vsiLwmrns6LDXsgsduM6M
vN/U5KYSLR7Cf7tsFsceJ8HdiLDMB3+R2Rl8jy2t27SdLkuyrZXaYSJaLKpdMN/1hv514jplB2km
dDH9NqPrCpeym+VS9X2I/DlwetHBZ6bIkt5H4arFF96v8kcqUJFWwc7i5K6fhViegh60p9cOozLk
HqNp7gtfSPcFXITgLKYhOCYuk3m2YJ8flzbGVhJZICdPdEqbyuogruZIzH05ZSO5aQKiYJqPL4HB
D22bf2IcMebBqNW3OBmiEizk6AaV2DoXMKGVz4MZ4G8aezuSexIMdV7A4I27stVxCDxkysgJFG/Q
bjvn6HE1AjtCi3a0VlnzK4DY5h61ypLDzY8GpfVaSAdlz21Uts1Roz8Y78Gq3+bCRWkygu0t5VZl
Uw+LqmZmfeEB1fqr2WakD+opQ2G7i/GQIak5h62VyNNQrS9JIzp8tiC7CT23/WzT1Bzg+8AKgy/x
Mch2/1ly2pRKRSE2IRqO5xHwT64FxHQ5LLfWG6PUeN0ZHaqFjawGE8z7poWxpww12omD/H6B6DHi
+ehPfr1t6VBqofrjlnrikMiY3U6GAGwBVu9AjI6iQxRCwrFn7uRQbefAgDCJbCd35eiNyhDJyAj0
gcjmGHm7wNuIvoiBETaKW5EJWtGWLwfP20zeKdrXDe3trdX7dsQLnBTEmanKmljcznxs0Qok2WGN
FpMn6GRfJScDarmd1YEg832zJQrP1w2iwp79NLVolYKMbU8J22f0LDo6Ro3ei4aptB7FlN4tWRPc
6KBpEEjnoqYMB2WrWSTqlGIJK1TLKvuxx1imuZx1epm9JjuOi9a3LgXLSirTP/d2dD9QPvJvg2dM
IUYc4aWGvSDqE8PtlXBvdKjAAWP0mtI7wfRw8fS6XOBza3FCAz+qHRrTBz2u+q9sg+oJ5kmwVewR
GqJzg8669KbMVwVU2tiVJVqkNUlJhY0YhHR+2xAD8GscEDLPBXAuRKhB0NCLqvE5eMQUVAkMj1h0
hlNtWJo2M3U8pBQ4Y9i/IKFdY6A4bGhU7NR+81PRP2A1tTnMovpLwqK2nFwcodbcdRW8t2X5iAwT
m4MZ0cDDfwpOKwwtOwzelskUSPNqX1FD+RV4eclp3a08ZYOdbhcPdrxyXOYrTaPtIfGC9iDjIDgv
STdfWMjETwgvslojBu5AQhqJfBtscwCUiKwQOwZ56PPtlSD/6JDQZmM59q3hqjPnnwdC1kfarfEL
wgBJyVsBj16N+OwTCkH/ZvYM7j8x8mAEkNbF2+kF2H1wonyPixQdEA58Xx8bmcB7eRi6pBhbjA9x
UsBUUcwe/Z3ZASdnMwocbMG0BBDWSpIeN9GkRzEj5ghuYCarGjWDH7606QAMJGFT+t7VKQPFxJhV
nbb28m7Tckj5tt9mcuXISNrc27pE3cF1HbmmLRwV8yQIzAUBUtHjCO+VM6TamO4zr0FN2ngbQv/Q
I43FCkXZdyB/0V9kBK0XYBqkIU0cxndegKmot61JksdxAtaBAZ7xHW6v/ZOZiYrv2Yw4kTIm7UKL
mW76LUn58AxcLLm17RptZRr04x1Tia177oa70XUE0ok5vn+P/MGByea3VmfsMZWdKiGswZiVgPNR
pSZdKhZxWfnbxordz/xLGMxIhpoCWU9cBPXcT2iFiMVcgGYy/dqs/QK15zDdN9hIqxSMlKNe5/Y3
H6LkNK0mvTpkhB0aGsqbcJTjc6BlinoCQ51vQQfMVKBvryAICo+KsuUwm96/6NS3kPd2dM+7DOPs
FMfxmxcFTZzzfaFzCY54cN/YVBx93aNi20d08LkfddBMCAFefDt45NQt4CpDnIIkEnyptxbCAJ13
Ywcp1jSn7XXxsg4zjn6tUREiR3qcG1O2axaih5MgMgyze3Sh4GDzxyHmxTDlCg6hP/TNgS6G/UpR
Q51SLpIIyoh0v8wOoFixbpTW73kfOAOF+zHZhcE4T9HlYEwcfGk2O1dOB3orZ72mBcWqfzQWClOz
jf4Pf+z28v12Cs9hq0EgsY9w3SA4QkXDbpuNmvLdAv03U96b7y+mNp1CuiPMH2svg2RrNHvwush4
vgtnu3/X4QBkNs3WajXd/DKhyKhG0bLS76YSh1gJA4NsO6b75h0sZE7R0WxT8IVKOFTDFEfPUKww
H3isgugoRxoVQPkYE4EXWBCueeu1yFuHH241bRxpaV6maxVr5LJQtHa77SckuvLUPetOZTnzYv+n
b1x2E8BT+GHUy3IBdAHXp92kNVqx7Kgb1GdzD0Cd4Rw7TEKnFYF5w6lDl7fBaX2ODnEnpoNx5KdL
muRx8niK0w+fhrVA6yyM+X/HZuouCnjamWFrefaX3it0KyiOvUZfJ7iflysmjXnmFCqBaS43ijbI
jakpOgrIlQzJ/IqZ8HDrhdiuQ9vaIpR7cg7g51VJxfofIyfAFjDTuJ2ZwD7PwNnCE+wRn7VjpLIW
wIvHyjQ9CpWMh4/YGJraQV2M2jUcb9O9iVH1og58CrwWLDgUToeJje6Gb35coBVD52GHFSU2cPBw
b4JDr1X8BE/poUTVgWNV733VNZ5tc+UlWYEBiLxCDiW+O7Yi4QrKtGLPuIADukNB1G6sCi0MvIL5
Hb6X9mtGEnC7M5/hyrv4aqduvdvFTJ5hsPrVLB4sFJa2/bqp4M36HlxmpBFxCZGRLGFnEpeY8r+F
+7j9VkELQM5ukLvAgLRiG+v2Kkqw8+QA3KFMdJEPpDdL1jrlWfrNTcI9z3sn2mLQCHfRMhyyfKCZ
rbqQ9jlsBJJKdNgukwQwNCRn7sYwz15acCofo3bH8leKPTLTSUj5kBuiUaVUOMbGW1+lzV2/LNMr
hHIO3rrheFjg61REuuelmXESSjO7XKAqQXYGivc6IQmtux3QHwpOdrUoA7OSJi1YiU3iVdESZvXM
gqAwSPA6hlL7JSrRtEooMpEHEaUI+djDb3G/2Yq7KbuwyImKukY/LNsywnxmYgBZvPY4S5VdQbtY
Kx2ixGbwgSlRrupDoyQOcNMmKm8QzfYFNWF8pQMjbxoJUkBbEQK3uXiHPr3NxsL35V608faza9G/
5ZPi8Qvp/CeEtfG1Wkam3zIPwr3A32UNLd58VQEQ+4EO89do75Bo6PRexTIVJV3X99cL3QlyONqy
FywtFt+HtbuHMyoa+/47p/h3e8CjmnU+4h23RembbG+mQ9hg+OQBT3rt+8g/tl5naoy90Si1y9xd
mi3GKgQOmncp5DBJql6xBwEoaKasFGJWz5xlcY2QAe/YRjR+gAQoxAdJMHeBuptA5bQDIT1YTAHe
t+3ZIgpv8INfYPyRb97akDuo6shh8gKSN9okp85hUNOLJDwHA/BoTI/g+BPAUcbumHQidekbp7Mr
UengqmZi9ehBPLeybb4JgiQpBLDtA/x/tjIzvSqsN4myEak+dgRvvR0BEeQ76vDH1JvZwdddc7bb
tEEK68bTxNBKxsOW3TSRQyWtBvYMx6mfGMGM1QahbpWpqAUMD8TU23r/YB3iOMGwZUseobK64g0l
5YBC5AYRkQxSIrqfGv1u448ZXbkr9KeiGTTe4sjcL+1oDqgv0gRrO5Il5Id8KFFZwWlqXrpjs/Tq
ZCIMXMe7EfT1JG9lCq0roP9CjttOch2PyYkgIgxhV6aPMbZc43swlfsOAt8pBgl0W3/PAPrvEPm9
mKcOAGub92kQ3NndYGH63TzXESPjDxLt0RmpiOQu4Ko/rQlNabFphklVP6gE8cOpx3EHCgc2QGDJ
+9wSg9nZrIFmdu0oilgQEeYT6pOKzTH5lmYGDs/CRQpiM0nrcXNBmXDk8IkOO6JpmpnW3jivEMF5
vAZXfyh7a3g5ozz8uq0uBpNKZsOPHmmWyAf2ZxFWFj32LyhmJlfxzjfnbAj6Ew0p/T4rNp7aZLS/
FEZca07bkd4mS0vusw5FJZBKchus03ucXjfkaPRv+z5pbzMzyVuz4n/nKQZncTlij1zKCAPvM5Rz
7WFUhIsqbMf1GK4rqh3MqIabxWND1a+su7Hz7L6v3a5twccFPuAT2X4Y5Fx8tR211022Ue1xGhww
maJ5BOfOW8nNchXhJs60D6InxMB5fjnqTVeJQBOB5a4OclyzCx/E/mCdyqq43fcDmToKOYYUACzX
jkGhrNCfY3cCRIuws1lzSPqzrasSvkfoZ/2wLTqtzA/tQbENiI75AMYs1kUWjc33aJ3DCn4S7SEJ
h74eaKoeBIlNNQEvKRK9tycA6OMDMp1IoWGpUbd+lj0lbWufE/jBHnySDrfzr5R4+hkkf0vzbg0W
yCDmcJ6uerVa5wNevyKCvBYhgMAiv8V7g1dHJ+ySBCzB7e5NTUiwX9jA0L35eomvPjXzT4y9oQAP
woC+otBRUQ79fWhKFSSqK4aWAepYvYVfAInHw8VX3QRCk9MYICMY76GTEpgBjUNabYwwXvWN0Ueq
Qrh3hnrbj8jFbL81MvbqZoa2vDab8C42wLrJyUjG77DU0G8j9xFMace4+YrehyEAsiU3cSI7aIYW
Ue2gBaAfctGOoXOkbDGn6ftkHopmpDXD+iAL7V2T4e6hve5lHu+Du03X2P3uO88rJma8yhAoA4vR
H+wd2wP3SHzbfU/T0R1c6myQI4GQFzu0/wy7RK+vEgq/8x52r6lDQIrNYv6X1is7AWLSL1Cex4UK
4Q5TqCl5CVW8fZv7Ee/HPq1vG9bdy4wZf3iQPlNHqP8bKJ9ZcpdBon4rogXUF9jSvfnWZ1DT8bn2
etwfqCjMy4HTv8vrNh63+Sq3JESfvnOCLlW46wILQ2w6OAVL3YOvc+Be2EGMzhIUZY3v+1UcC0jO
w1DMz5lGOZ1rOCH4VZ/JEWnTna/qbsUAJXOJqhS6vpPeoTDL2eBlv5E/LJ64gpYkV6uSjw7unSta
cMQ9FmOkPaRWd/tRET8t3jNX7wWL0QgLQAC/Es1mclK79kHUk2u1o4PAoBexpmMODwbk9rXYT0H7
IDgi50Fg4AWGTlYAyWofXITOtzfhflEYRbwyxM08JzLityia1CNPdn6UOxOlGjGmSFeXANxZgoNK
0U9veD7340gQXNH5vEjjsH2Qe7PdJ9t2S+fpr24dyVXGsSwXZjAJ54QdFnQquY/UpspOeEvzYWWs
jMOevG0Y8t/AWmq5czgYy5gpcQAcPMHRb8vOe+/QZKc0rjw4nSASKF6B69DpDattuCdI+a5lE2/3
web6G0A6yX2A4Uex6KErpZyAHQSLAkaubVNhYrQf9x5SiA1N6Zcopfwu9tPoCgsdcsGYp4Mh14KJ
lsbXJo3bEAAEGsQajutlWYPoIQzb6A299XScxaJWsFI25BRo2I7kYdAEDxsJhvp9Bo20p41BZBug
B8FENAFu22BAQ2zPK9/DuzkoIFCw5ppvyQQ4XHfAdEoID5sj3unhPNGlrWWIsMecMySYQpOwoKQf
k6UJqrbL1ytQj24ZoeLW6ItPCQZ6mC/h1IWnflhEXWivGH9o5CMhbM9H9boVJubi5wjfnp038wGW
RbSa4Jr+Bx7mZ9S2DzxMljDJk/TdMkqAOiNGP65BMrgMnk3ROjb/jQn7MQI7Ek0oOjA3zhSwoYBC
Cj0CQHvOnv8bwfAD/XJZCfrNTMItGqYlXe6JdAKDKkjfOrZn1b//jU8YkuEH8uXuwP6aDLyHDEM3
9IAd99+v+5lE+mOENVoKRlIL5zQ5qNOgGNrQoSveB6Q9n8uhlyc7hACAzCEEWYx09GYBp86b/0DO
/ORzfTQyzNrVYXOLwbAWL0vyNIMt/u8f7BNS5kcTQ9Gm6NogADpHHBMTmWvvN4WQ4N8v/sl7G3zg
VgMjQ8AYg+ZU7ZDEkaXwYoZ1+7QlfyBYf3b3HxiZs4eDYWv79mx2hpby2JsZ8GX6H2///a/+Pwam
JhhuKwyPzw6TvqgNmhJdaR1TzMZ9f/yTS/tnX9KHxb1nxM1+27VncB1R61z9cD4267udp/vD9vHZ
yxP+/XO02RJpPNTtzIK5aKPfMCoq//0Bf3bl4O9XBu4KayWjspM/iMMUssq3y8u/X/oTKdxH08Ip
UKBBtfF7NySvYB/+tbZRnC9WoBUOlqzYU/PVc+2f1sFnT+EDtZrMK+Z4jVNnShBDcR8Q2CANj9Pi
/YHQ+8k39dG+UKEryTy6RGdMONRtK6fsTGTa//z3L+uzq3+gVutlm0AElJDrmOHEdHrHAWj9t0t/
WMMWVLQe06wMTslpkw9z5Y3Jn5y5Plm+H70Kd7S41oUg5E8pSCYk3I7wTtKVz8T9v9/8Z3/gwwrm
ygDUw0z8DL+rK7ylDAKpw796P3r99+t/ImX66E64ZGNsm9UKcM73rtyaKbxr/feSAvr78JDwWT9o
zBEeJjentw4pxuq/bU0fvQtpS1bjKFQr6a4hRQ2864bCo2Dbex8cLeQPD/9/ecL/QEInHxb42qIS
izIIskFwPXQgowRc3oFQh5rS/rRiPpMofmomfZTE9X/YVP6XUPVPf/TDId6GZAy8kI/nLLHh1SMZ
v9vB63MloH/AMmk7Vx2YLzX3dIwInKwv4yDp6lUNTb4FkQcbKRsdhwXegDxuhtrMvb4DmTE+YNId
GfTfFpSCDghS7iXh/AbwfsjjgS/DsVOr7UAg2t1toGY4tfFJHeeMLNfepfYWcTvsfu2b8BApsl7W
VNmnfu3RVSyKRwBOEImqerzEiJ514rnXGnECgEtTIAfziMJgwmD64ifD/hAtPEO8mG3rxlJ6yJoU
HmgYz4F7lC59/6UJ5Qvo195BMBL+EkDXjph38sO8LPpGR8k70zgNzgQqkLNpqCtluO0wexuC646I
r2rw1vAg2jasmIsG0IMcxuuZF2Oquil7uzfgW3frexXJOb0faGTqScZolWyqEvRuO5sOzCZDncR7
eAHh1P/TofHZovyw1abIVcEwwstOIUajcFpDsOgj1v8fVsYnW+FHg0jjtyaVm8PKAMx5kwmQhqSJ
/pTm/sm9fwysXvTO0yXGbpgaDb9TTJMAyGZAuP59P/ns8h82W8+b58SHZ+4ZjNN75yyItL7K9+C/
+SxS/0O9ZEgbYtyM2yf7iNyLpuTTtR+SPyzcz+7+/ff/r17yVyDCg0a512AES45rn2Assv/hqyH/
60P+YVv4GFPdMOcPPJiak5sRkQPQUN9tZq8zTJLPySgMrBYjCraJF5Yqi371YhY/N4F/78Fuul62
PXyJli4sbfeOKmWQEFZgmrX12LccU/K5f+EaA0Pf48sF4xvwDcd2pw9ZCDqnpH1yhznUeog6RQ4N
UTPMyrv9pvU7EOOGpQf/Cbvvs982aY0WwD4svvrREdFrEGfMds/hIV2nk+avGe23E1DJBrjvFD3Z
DCtrSmE4j5EKOkkQvO8S1wRtsSrLz1Hap6Bt+Ugt2zQyXUPT5U3E3EF7Sp8bB0N77rV7pQbinajB
SByAHcKBoYf4AfDI/IgFH09jYN9dKdWEEbyi37qe0JfVU9ud9ZW7UtG6d+g5ZkBquauRqcRfyDKr
67bDr48nQkOeQuxXzZPwm8nIdPV2DWAcTM3hsmd9fNL9GgEI6MmPZuTraxpFbiybxSdF5ILxAHep
+DHBsO0EAuvyGDgT3QpHwQPf0wCWd9vUH+lq7BdJvfTiZzFS1B0DoTEgYFVggfUAjyLwk+d4qNiw
cwgr4OXWz77NezCDniGsomelJQFxGmOo3Ho2zrs+AOmfWjT3uhl/g6TuPYUDmc9r0EffvVjJn6Rr
bA03InPpGwZmLZTCl2hYQU+B4OYGYgkATATkmaUjL33jIcuapFF34YleC+CLMg+1ZM/eDFdRBTfE
/xa+Aw7t35dSY1QEoy8Yua7exez66mfeZSLmDwv1k2L3o2WpMTtKh8zPTlT/AP+8gFtlzulVbH9c
rO/1wT+t1Q9HOKcgJ6OrT092syeKIjKHDT+oX+EbNCkmdwHyqcE/QiLKqp78IPtqs0EVffIfbUD8
D2eMwTwowLg/PUH89T6CIo2++aMf/D8fMQgO+fvDEaEBDQ0uGacEQBBMCdruT14c/1xPgrH+9yvH
e+y5YYjguzcv93Oz6hKJKM/u/zg7s+Y4dS0K/yKqAEkMr/TgdmM7djwleaHiOEFMQoAYf/1d7Scf
Xaup6pfz4JOCltDemtb+1pBisOG0pFH1TtH82kHB0PkJx9QUbcJhRZ7ZHcH23wfZZz9VAKegqtBd
2XgaTk3AG/pve1CtVrVO52DzwCYWp3OvnqHw409wMVmg7WsFPdiQAXzLFhw9UNGoLcq2cJSJEp3b
IqGgl6bZsgLA+nrQs1CbnapABm0g/fA4Ts8ONPA1zYCU+N6v+Vl8vWFluge35+W8SHqBoIIMaOuH
PVCqUI7jXiF3Ixwmlm9WS9rrxQ2GZWVO/HrCZaGWJcoc+768DUASCe6oe0tVt8EJxcra39Rfp9D+
NJvXczdRa8L5p2O3rwFoqSnnsdvkzxUdVz6J6fdrWYIBNxiMJdZqRTJsRkrjnMmXruKX7ZKYDhWc
3Yq5AMz5x7AroKmStje/Mp61T1ANzPZGoYbyss7SiYK4M5YhTqqh3iJ5VCe46/TbiFGx9cen85F6
isj/z6hMd+bOLS4nVmHHB6v0iFVjVNkD1PZwWbAi/M+VEWV6i54PGOoTKuGgRN6p37BiuQWCutmH
9vijL3rcd5J+f745hk+v4waRDmQ/85TEAc7Jo9aqoJVvqg1M2X5f9gIt3OFghI2GVSxwMgfRAXUY
DS5h2MpxsCE2glM6/RQbdB7hT2bjcxOc2ZWDG43B75TdDFa68h1M3aNFdu+EsPssO1w+pOzaTqH/
mCXInNmaV72pAVpwLxYvALxB9y9VRjdhMzS3oBZAy1vX3VVld8nu/FcwvUeLcL+AUzPu77EbIz8g
OQdafMH9a3ZFrL/nX2DqKG2ih73lyLssX+KRY0eG+pE/Ycp+5Ll/WQN02iDMyUArSN3wiP9ENdCJ
1vCvavmuXlYa8HGE/0Vg6z7duKRkC6Ddeexhj/198dzmHsedkOBwFwRt3NAfvfHELqZeilusJitw
Rs+yXdaTZItKH+uqtQJ21TYlu+J+4d2USSBvLafLNgFxUJ88YN0cLXmKq1iROofEXdSmboCOWFqr
22YQhN3N09wfqj4NXzFDuZCBd5ysoHEM30cnHtK0ULi9A/QBYqp/tT/wLQE9fPLY9UXfXycekq5O
Q7hUTnFKSXNV+ah5tyHfOxBiJZfFon9q2qdghwZlmZjDAmiSrT1XpzLlLP0BKFi/Pd8GQ9L1tWxS
zNkI9j1egNq9/jAzkdylLX0eyryPmhQfV6Ds7LK06GuJRaAQcUgXJJZxueX0rUbtzYyigcsaomUV
ICMg4ITzQCxbCH3dmcM/BVrdMC6TXzy9jGXEfC2nDOipYOiQfPHJg00SFLHK2drho2m8avlkzucO
2/AFfA9eLNictj+LjLQ7FO/vzveRISPq+ENJUK7RQgob97x8TYbpWwmOzqJSVKkJutZFhhGlUxBh
B1AUC0znYy+8y90RdXpzVNh3Tv9tzvyr8w05jc4v8tYHt+RTWMChN/S63nNjWaAuXLUoWpxS9+X8
wz+ueb56+qn7Pj0dR5E452RAShHPbw4t6YptQfugjjrF5kM1FwNsHLL2uYQCHdXW2JcvXSPvcQgu
/86NTPe4s0OdT08zlEY7DIcII4rxIT7nEP04fXoYU8eX+4YCkseVj5rW8z/cMH48LVkk9pgHA2pB
4wHn0M4A+h4kZeXT+Ycbthg6T3Fh4GBDWJrHKlD0l12Xwy+YbFvPZGhhLIF6qVKgrlM0f2zw+9eC
2tQiLWOUUs0oHke4BYC6jPy9dKB8aB/Pt8j0cC1jFATrnEHhBoj40zFN/B9l0V/bnK9kVlOwaanC
JvVU+SXzj67/2ItXABd3A1SO1aJWXmAKAi1d4KKhKsTgzDEZe1h5ocKSDDhMuahzdMbiGITcZ0D5
HLkHvSALXkbfhl+tU65szw29o0MWB5ksSynQO1Y+QNP54PcJ1Oz/yvr7+d9ver62mfBy6BpRtg+D
rewmQd0vKR8X75uA2fP55xuyHNNyRNZ5lbBwyn/0xYAKm8m/gU8Lh4q5vINS9jGpqotkBoxpQd3O
cJWprTo4goFhw1LGvyLOKMDt6VayhmEY6bhFKIianKC8Ke4rULeKexyEXTiGtOh1XdxqdQTboNRl
7qYLl2vpiAJnppdJMBjTIhiFPFnepLhS4EgUTxW8zDZSevNhKpXcn//OhiSh0xVZDolBPp+6n3V3
oM38lnn5G1XLK483DSMthsXIl5ZzdL5SQXhYRlJve6t0I8676SjdHnpv1r6db4ohJP6PlJiFFQHX
ZYlD8c1J4eEibgIII9ty7cjD0Fe6ozg4Px3QWKeMR+uo4vVGBQEAMWsLC9PjtZBOuGi83JlwPqD8
TYf7L8VgwrSsHT+Yuuf090+zfjW2mMApDmzk2GzKhaRbLAGucPl4lxXZSlYyxJrOS1yYi8WWnc1x
6/oOBA1DDb3pGjfV1D+nl35qAJYUbZe4HjuC5ORueCB30Odl8HdKLpwUdE6i4/UOkXAROqpw2Paz
vPaKeQtJ+mX7Nd1WnNl2YImOijhVBNAiMDcWsWP9hU/X5uNEDYOfdAMOmXE2hxpHJrBiQ70196H1
PB9hps+rRXPW9GG6UEfEYOPC9n6f4zLooifrgMQZePcFhQ0yTgd4agaKgONjrc3Fhp+tm4eXuLjz
UTElYlSKoGDj2er/nP/VhjWjjkUsMlaCTJFhvNjqVFB9N4GcB1jEAOnwvCVJ5W4cLg7nX2YY/kSL
XxCf0kwWZROnGVyc+KkcHuAxa2t3dOXkzT1NXF9sDHQsooNzHge+uzOKolW+9yqfR1nWJZHAXd9j
Gyp2QBnIyYwvIA/pxMmxHr1230uQf1MvDXeA6w37MbDhacVSGVx7OBDelszFLW7CuUQdOBc/kPld
0LFQCYaVb7rthjJ8Ot9DhgynO5Ozsp0nawjmmA+vLYq7EMERSvtR+sZX1hKmb6DN+Mr3agViTB7P
NvljSSc5di6ztm1J1e58GwyqIEa0OR/wtQZX6BQzJo7fNrnIUZiO64J90/UlyptDVGpYY7kLxyo7
ps7soPIRuM/zLzcFipZC+gSAfEKH5oRaBl5DEr4raaVWOs/0dC17oOAmQ2CzJoa+YxPI5ldu0R/n
f7jhu+gS3jEMBm7nhB3BiNxTF5jLZXynQB1c9vhT/H+eeWZ4wtHOZ0dSDwozPgr9QYjcLt3aGtUw
cnUxb6IsMTQgPMS4lisTFDvTVxhFbubk5/kGmJ6v5Y4WBe7APagmhmlPDas90ENZKwWEU02w9+Wa
gazpNafP86mfPLsZWq4sdixQCOmXUVKkoKncZLVcmYBM3/k0tD69QC1DBlKjwvoi6aJW3GFHlWdr
yzvD+PzIip8ezkJLdWVRAFuPw/R56jZ50q0MIMNE8eFv+unRwcgm0NaKGt/X9VA0BG1G73gyjyzL
Ww5zN6KyOUym74MqlhUnBFNrtFhuLNRtBG0YHnPHT+5tL+E7pxjDlQYZ1vW6MTnpk95yO1jJhVMb
SZdsE/YIDSuqrUB/W9aUGoY26MLeBBVj9kIYPcIwwoPAHWUTXueurJdMD9eCmrRgAAGERpHCH6gV
/l2s4P18tBk654Nk/+lrhzAhkiWIdnHFiHWHM+4Dzi3sDcS4KCtNuofKKw/n32RqgxbXYVZlmK8X
ibPI4TYn/fVoBfvLHq3FcmmPhIa5rGMCr0L4i7gJaCHF9vzDDXGsa3v7pgEEEu57R1D7PNSkhWy+
9WrRzVFllf/Ov8OQjHQZbxdi6wyhWXJ0sG0msGwCdiUCJiJK14puTG/QpmqvEKJW0nJi7lnw+iYb
lbnHAFVafv52vg0GzYruMc5xmLawaUINdjtAC9PRCklptDdihqKHlQ74UvYf8BbeEnWZwx77WJd8
GrzWrDygp5MqhqsxDzcTDGNRVjJW02WfXteQcl6ewHU+rA+BtRYNKsBSkJTvz/eXIR50CanloHIW
sL42HtziJnfzHXBXfy579CnYP/VLHyJf4woUegeC0jz/ZRYrB2Cm33waXZ8enGEnXuUNdoUOapGD
6a5Jn8//YsPwtLUInsYBHrB56R3dwXupWggxwRCJQN3BgeTYru2ZTT//9PdPP58BDJDVqE+MAa/c
eBkKtUbirx2JmB6urbdpOMFJErCDuEsBX+IW0A252J3vHkNs6UK9mpGg7C2coGK9vVmAhqAFBOHC
vhE9ucNqe9u73V6m3mVLF931d5AFza0Gl+lS3gaJE6XkX7GqbTPkU12SFyY+xB3gBcTNLGDw6298
UkfWeNk8THVRniXByrXroIoZQZeIEi6EOczEz3+Hr4cpONv/HUB0hiGy6LB2d4BLBCNwdv6x7sVB
dfllz9cCN0c5mVvZbQ2xyl0N9T0qSorgu91flHKoLsObZ+oBMdHVMSo3MhQK+++MrNUHmbpGi+CK
MbLYNMccnIMMlbOu33EXZQRBnwX7DFKE8z30MZ38/76f6vK6KsumXNigK3SiwR6h6ocxykZACGgW
iKsRRBW4oc5jbNWuu/eoAwSyU+VL5Ft2vj3/G76OdKrL7foeqFiFkDwqq/qeu/O+rdXTZY/WpumS
D25beLg5Rx2/iKxs3AA9K1ZG19cre6rb+1IYE8EnFsrHOUMFCmDVNV3us+mnNz+CXY9yl2ZtHH8d
41QX3JWZmhSD9vsI1t+0UaGwNzYYs5HENd9KYwzjTVfalctY2vbs0mMItXpmg2UcgCjbPRHx/fyn
MLRBF9plnkSJfY0pqaReNKevS5ttnXFN4Wv4FoEW6cDVgWhLFdbduYsq/Nnp9lz4waEsaXMCXKB4
Abip7LrsSv/9sgadevLT7Df2AAmAKewdJd2NaRItp8L3aVwJClODtPhnbZHMU+LRo1WK29mmsItO
X+apgGgw3w0WT6O+652Vl5m+Df1vU7ImtVARg+N1WqJOKhvTu9zPbpw8zVbOf0wv0CZzHGr1Zeij
NadSK6zSbuyuPUpyYQYJtDCf1Ah+nov1PqntHYhYqLQoDpd9ZW0vDTj46IyBaAC3JBHqMjb9/Biy
cSXqTP2inYsFjcjyPlgQdaiacXFlkguQuIuVQ11DTOsiO18tSlYltrnNyQ/tex/+dftjl6/9eNPj
T0P3UwDMAeqUWYgf7+bXVUcfvGaMZu+6tquni/peF7lNjmpRZwqPstburzzPe5lzrGuAbl0RuZ2G
9xdzny5yq0HDoqC6OpjcAGwE5VVGJ5D5ZT/+9Mk/9U5d50ky2/BU83n5rVoIip3g4lY1qyuEjx3z
Vz9fi9rZCrouLLmIvSkFgghqxjsSqGVTL5gkOkrCqAu8MPZ8MIGbxU2fgaFACTOwIje+X1XfPNWB
eutAGnLZaNZFcEA14p4Cc0dsWwMKQd/HArgRyKnPd6hpuGlB7oOCbGMvACezDLAOHEwEk9rIiaJu
na00wDQgtGAPaOV6aRrSWLFlk8FiUK5lWNOP1wKdLR4v2gY/3vO2Ff3ZFG/t+FYnl3WNLn7DAeNQ
FXYNsL/3Rtvn2u2ipflesIvuBqguexOdCNImSbz4BFmMYHh6YoymKwnW0DO63o2JrlPcPfXMWEV9
cmPhdL0PfjdsWIlyQ47VzX8RB6i1JzlmUPgiF5RsUGYHn9KVIXNaYHwRhLowDV2NEsNmRsVw3X2D
7O0NnGQYHoZOuLc9XGUmvVrJ5oYVga5Ss1tYVbduy+LQmaIO9uCkfWJuEQ1utaHZbzCLV5pk6jBt
sm5auLiMOJGIWR0cYJAS7KE93dIeEMbzkWwIM0+L5KAo86nhaAnQrFA4PvLsx/kHmz6GFr9yLlPu
e64XDwHvrsO6qbbVXM27pWzKKGRgh8OPsFhphWngaiE9o4cmwM1oXM81A+SJ/5mkDZMX/84uwPU7
3yLDS3StWluVFahVHYubKgFDD6DA71kVQN+y0mOGQaVr1WDdtiSK1W0cLEsI2ngx/szFmKAsohlg
PAScHyiaQXHgCw9Xds2G4cW0pTo4vZ6N7ZgfS0tFXe0dElxswu1rJRcablFB2P3vxBsUpC1Gy6ex
j+BQ8Fxv7SvpA0cFo5vFtUAY+xaCS+/WqzQHw3jWdWw54NwJ6pdBs4WrXOi/ZcsbeNLR1Nza+Qvp
/tjBvchebfioYfnSse8Ke8Xzw+MD6fFF+tEVbqWYChe2dnMsXbXhbfXiOWDAyQp6xjk9wCIDBnvq
emr5VS/U3ykAH4wP3pPN0+vMYXsAg3dO41cro9X0abXMQVVv1Qlt4OSYoQpwpuIBDOJrX9QrKdDU
0VriGGAJNPWFYDGHo0WiyCGdm+fzPWl6tJY6KvDkGU98L7YlnEwmQMflmlbQFMNaohgl/AmbSjlx
CQ1KHsDaoL1hQ4FC7DUt8YcQ5IthoOvfVFYRyZDu4pySCZC1rrjC7UEXc5WEOJgqks0sW+sAaVZa
R7AWrw8W6l6+efC6PjijN8ECB4STgrot35R5Nx+ISsFA6+bxX7igCGDxwwx6ACBxReDYLwuv1Jvn
WMC2jbVKf8AVY4ndKeM/CfSQD5nTVxO8d9zxhvWJt4cpu3UHXbi1Yy1c8mTl5U9J7uFOZhLwfrhs
8OkSPWegsOnyawyMDu5CASleKuU9AhizdhRqGN1US1wl7MypaAMW53AcTFGgLGBkoKzvFw1A3dQY
RI2lRpmEiq2weeKolAhT+vf8oz+wMl8Nj1OLPu1FFEVZfd8DK1PWzfCeCGrt0ySrD5Ptd39STAB3
01wysZmzmt+PnTMNEU6bkvtl7sersev5WigYJmh6ir7PP4R1gM+7M/g2wiK3HYrl3KiHlfN9PTDY
/AHeAj+rHn4D5xtuep2WjywQMXPHDVWclLCZxPHidSdQNTx5070I+B0dm5UV8tcXClSX96GQEAi+
Trpx0ZOTDUrbAx1eFi5cp2SHK8gOXEmbtmrj1wMgOTYb+NoUYBqVWuJaCphllb6NE1qfvmSWC/MR
ES62BHB6Ff5ieoeWwSz4NpVdXsh45vNLlo7DcQF3Gk7qq5wwQ/rVRYANZqoGjm5ubBF2VzL5jvqF
diUxGPKvrgFMWAi+alaNMSCYf6q25hGApc6mnt0foy0fzg81UwO05ADfOtzy+BwIZDf9lsGDFFjP
lVFsGFy6+s/pF2tMCKR5UM7t+wx+I55/w2fYxWXYv49AdOLmjXhr3WX42LoSEJzHpAZLiMStqG+I
mO+VoG+AYa8tEkyfQ8sBXJa2UKkkcZLOIVwY7R7GXFUd7oLTFFWCNrNWRWJ6kxb+leeVHTAtTbws
d6K+pXP9nffewYHD22UfXVuP2J4tpV1mTewlr55/X49rR2uGZfn/8TbtGv4ptHbjuR735Wy9Mcta
oGAIblTR/yGL/OVZxdtljdCCGyf/tPN6TuMehrvgpsP7Z+oO55/9wbv8YubR1XkgLEs35xkObRa3
eWzcKbgnpAjucxVMz6gQYNsQVmr/UinhhOCFoABPDeznivLkM41qcB7Z8PMEtNZPdyNKLGFmVkkY
BrshRMgVzoBAkT1YI5mvYQ0fPLhsnAGKGEGQV01w5bPG2ndp199Wtd/B4MdzV3KKAcFBdcDnWNsj
P3mdxT2cra+yVuD7hLOqXjFlwrdk7qqnRVTZNlUZOMu+SLYzGMybaXCtvZQl34yyL17O97Ih9+gS
wgGmPmxskXvc/uT7sKCGpufpilbKdMzonqLr05ydZUoNhA8kDiUMzwIGC3K+bIK5/F0khbyu++5t
6con0Rc5/JXbHZBo8PfKbYjBUHXjhM3j+VYaJnNXW8SAcR/MouckrlBbyDIVK7/aumr0NjCDe2uY
t6Y8MKQNV0tQIVKp07WqjVEAPgELnAGDxZ+sGceMuGK6bL7QFYfgJdY2LFyaOHErsXET6xt8h3+d
7ynTeNDSUgoHhLQkhROrk7cYB+VaTat7DdPDtfWG62awZXQbLLODYd96cdEUV+d/tukDa4koKzNa
lJAJxzNMBR9QgT49WGXTXFsEIsNWVsOd9ApvJWYML9P1haIBHbYoYegcZDga3+FYqLlH1WT/M/DE
eDfJBDdtAImvNM0wpzqnPP8phhyLtpUD3VsMy/tDOaqtCyUR9uDnO8709FMbPz19ropUkExg8TRW
D6yBijUNb4uq/XnZ47UEIAsYa3kOFMQNTmilrGDM+aNSa+Ufph+vhTWqqoAa9tI5TpuuiFhSfyMT
/QOtZLWyfDKEsy44TNrcg2FbYscU1RmbVroHOEhmERj8f+CivYLcMb1EW2qUed1YY9E6cZG89gVM
08oHWqGq2v1z/huYhqsW0rbjj85cAlXelQenF1eCwv2mfauq/rGQK5O1IbJ1xWHKlgz8PaeJW5XB
AKNJbttFhCtfwbCi0bWFohS8atvFiwV88w6Dm9yqlN/BBBOhl3oRjkh+eeMa1vtDi/zFskNXGlY9
vC5O5y5xbwXD/TBX2YEDy5JsQK9JYcIa8mfp+8P8nThe1u7blCq2LXvltmDmwEzHzfxyn5YBzDI4
lMJkt6RkuLYgxXlXYYeCbeksxc+Q8lDhgE1k7e78ZzYEgy5iDNJxHLuiwgUULuXoSSgx3E3jShIy
7CNsLU3Ug90Nzmmh52VJ1PfffbDCREGjk7mhbGeYZ8kIjqorKyRTU7SsYcN8jGMpQmMshSA6JFil
OUfHfTzfUYZ40wWOZZ4COWaVp46C6WogD5CSwcMCdfr9GqLGEHI6F1OJwYLTa4J9EI65gh4GHT04
VNYI6RNMSfq1JbLpNVrmmIrBb6Efa+IJBsVyhiUbEdd9HxM47Un5+7Lu0tKH8OE8Plocd0eKQnKb
4my637MF6by2Vr636Yto6wIfbtSu3aLSzveuSfcUUAuuEQkUMeX2sjZoy4Nx6mTNGC4KJcap21VX
YngOh+vKb1am0a/zH9GljqE7gf2DE9GYif5OVB48r+yVRfTXwUB0oWMShh3zcNAaj2LG9j3bTMEQ
iWElazgfY/L/8x0JtdB2IU7zfQu7EZkv1WaC8d6DqvPqAHuhJtmUfZLcFzn0IKiHs+vfQgbOYxqm
3m1udwidgdWwI1rcjRrxT6OwscKrhY4D3yzKrQ5gMju4bezdcjtNMJ5zZgA0Q87Hm8By+Y5WlX+Q
CetvpC/8rfDc7pAVCzivGWxVnxw7Ezur7v0oh2/uLsnVD+yc3NtR9ZC6zNS/EtninejawImGSbgT
QUhhQKe8hzJs6o3Pa/Gthiv5ncpxPTy6IAPLGZNhBOy7c4AhTYp7xIRetd6pxhN2YfAjmyTEOnKZ
nyap4KfkQphP2Dhet/CJu05woAEn+iHJ74ouhF8khsKmXzJ32VCb0D8J1ERxO1feLQhF84sgzgNV
2RvgofHYucGVPZXdlrRpf1943Zan/T614LA2DFl2nOFluYUlEdJpGCTwJQaQ7Ua4aQ4PXAi6oERb
yE55TbeBB3yyXSaZf5+xBD3aSJP5VhALTea2r964hQsqJxXBU+WGybKtBlCmbNgZ7/BJXYpuD2BS
xv18C6ipHdEQdHeV4mhzZ3X1UGw5/IzXjm1Nw1fL5UUNNwI7D8B7t0CJcQcLRvJT0u49eD2t7IdM
rzj9/dMa1upyQXPp1/FEcDY3KqA5GfztN1CBy5UlyNeZluhSVzIIyDJlUsctLa7Y1PYbZVu/LXQn
5OXDDR+ttVxoaoyW06UfoP4kI31M+2a6BgOBP3QzJxDbBMvrJdmQhFpGD+GFNIY1UMWNa6HeOPOq
q3DKup9Llc+3ru0XKzOHQSBMdJWrGvqulLAmg46ISFDNm/aqhhnhe1hNNd0R2CNHTlf3484XJX2o
bbv4l3c0f82d0Hd35xtrysxa6s/hFsxQ3IES8bHNQVmb9xXWMCvD4uuJC4De/468wLPCuchAL17y
FudS1XsHe6LIpWTrT/DuvqgFuvrVm5fasxYiETfZsffyQ8Dzlc4x/X4t9wvUCHXdUspY9P2DlydT
BFz1HDXQLJazs2a0YXqLlgLgGODB1ZTKGMD9TV50P2Det6/95I7UbH++jwxRE5z+/ikFZKOjHMIy
VLS5PW4X4WmYQPJ1Kzq4hp9/w8eJ2BfzpA6YbF3cKsAD0Y0nO28hnSkUfyknBybWcMmU12pMxX1C
lmI39clwGNrRP+D16WOakHHDayLvAhCxr8IiXB6ZO7dwGmidb2nndjC47IMrKp30KUhmCoB1Z9lH
0o0wQ1hmcZ2qADYKAa5hARtvHQjRfQIk7/l2GeIj0PLNNAUtWtJ3McuH57kZHlKxrGwKvdMzvuoy
LdGIPhysyl66GInyziEKztcQE/I77rrAo+bFMh9aG/j0La8y9aqAsfolsWy+KYlVXeWucG5k17fP
xO3Y9aR4ddsgEnYBjDxjBvtPe+O4S3uQAXc2Ravob7Y0fB/I1PnT9ErFNi4ErpJcwDwp82C1DB0/
VCNJCA7+YC3wv/WCq6ye5gNtivxIKZf3gc3zF7tU7qvV0GyfcBUcFnip70ThDS/2stRg7k5+1FcO
2/otHw/TXIhrCs/Y2yKdlkMaNHTTkTI75qf6AYiGiIR36RikB/gqDDvmt9Uc1R1cCzYdd+VdVQZ0
2RYwV86vQ4+Ldx6EEGLCBDGMnMx+cSacw53/1IZJLNCX2Xbq2BVOuGPuvg+BB5+yE6jBjjLrNxyY
L0wpWr51sWBJF4WqD4epfDeJKf3GUdr6btsT++cIFl624tYFyipJaLskzRincJqOAtY7z4MP6+Tz
XfX1kQPRCaDeDGsCWfh23DZFPI/2g1uUx7IYv49+dqXK4N9szysNMWRHXancVE3OFRIJJqgKrpv8
Oke5SRm8lny+Ot8Y0xu0/Nty+KRMOVRN1ghs/QTvdFUNu3RkdQS/zMvu/ojO5HQGuOr6KXzeVALH
6x6QRjj3XUa+JjqP065lCBNo8N2X9knChraGIbWYb63w3/kuMmRBXX6sLMsdBW+BzGryalsPy8bp
uFwJiQ/F3Rd50Nfy4ERquOS02elICSx5qNBR6gHTXpgZ+pm/dRlN76cRBrBCFuHNyAHk7WUN8EkO
N/eddLJiXyYNSvOSFwajCawvetDCAhG5RUM2SeHBRZhb/VbOjRARCzK+cyE22bAgyY4wqGU71/Ll
Ax/y8ZYyAJDgDQk+63BX8pHtZe1lAhusqUJx4TxsPZwRPjpu7UXZDGe9zTxmyXNYD/7PDj7QsOFq
+5sCBrDXcIRQr1OepHA9rOkItkXxr7UGa+sGdRdNU99lSJtdcyvBMYDOlIKxhfvI6VoQe2ZbJWWx
AykJLpt5YH1b6kTaKx1uEK0QnUcKGS2sBlzPOmLbuK8k7F5VtUuy+arMYCbCnv3kFc6qN7R/6rDD
xOr0sgzra8kv8wmcXes2OY52889fmi1K+rceFd9PZBbqr4lgDQGta7bnrsg9WIoMcTIVu7Yk28KB
JsF79us1jp/pDae8+Gk91QkYu8wlrgOo3Uewr43s4HcHdBD3VzgThrlIl25bqYNNTmtbxyCxITdB
2akjDhnI9uLJytbIn6ZWnP7+qRXUkoqMNVrRhI8jDvcSPqMi8UYp+7Klua7g7jmrWJjOOBYNakiF
FbtH8Xt/4cNPuerTr3f7QNpVgWu+qrvxBaxTsLI4n+0Ms9vHeu3Tk3HYYcEGB5D/Ulj9ZvZGcl26
LHZ4eMCCM0Ve4c9imb6ff5vpK2jZD2qEaXRab4mTYVu348OAIpJqymNwWFcOAEyDSVvYzNIhg21N
APg6bBfC95n4aiMAC+YlvwJsaiW6DZOEp0U3K1nP544sOOApd/Dg2k5rt3CGJ+tS7QKIRlk5xIEe
fNr4SmVRNYc/z3e/6dlaKDsjQdINe/CTUvoK6NOrUOL9/KNPu6sv5jVdjl12wxwIRZ2YFRRLVjd0
j7j6YTtvbO8ve4MWwa7kWDFaPmIg53kM+/Tilk8NgTnywA7nX2Hqn1PjPgUDCywQy5NRxHab/1S8
vCvkGuvW9OjT3z89us6nyRtn3zpCYLvhzT+RrN18mp582nF9ejIYFSHOG+FsYhHsTVjc1WtXnqZv
qkWrYj3s67oiPNJK9lsYGragAhJRvKey4itdbnqHFq921vvMcb3wKHpYqdsFzoZ/UXKZdIswLUzz
HLeFmP+TY0BjrLoib/lRuy8OXErPDxjDr9cF052XEgZ/gPDozrd96m2c4l+txEpqNnxYXYncNf54
ch5fADsfmr1KHGvLQ+mtXDWbnn5KoJ+GjeNUc2MnGDZZPm6KGsUajli9xTH1ixaroqJY/3APdijB
++Da2GS8gAmw0umGKUtHhII6Nvt9BfeodiYxR4ovvC1tx62ThleygS+2WNmOmVqhxazKpglebtI/
gqHTHmmWONvA6xfYwbnZCjjB9AoteN15OWmcxjk+gbDktVhuM3tlWWV6tBa9C1eVMwgc38HAO4+8
rHsIwuouCC4TKxOqRS4XVdKmuDI5qqwm8AvHOWHiblG6Hk/Kfh8q2UYnZTSnazXUH/SrL+YYqkWz
42HtUAcE9uE/+mXT/gxfGeyGq8i7IXOURPLOfpp+PcqHII2Wx/MB/iFP++KduqJ47JplmUnaxlPN
nG0CJiXdSFRyv7njkvxlNav2zOM9PE0sKAqnVrHHuSiKvZyTcTfIEuOx6Wbb3VhZ0/xrJjF/A88+
+1vWxIt6x5l6OAe241XRMI69clu0ryTLA3dfBqe9XVoFYxstc5m9Y51cra3pDcGva5mBqbcnd2hh
36yy4zDSG0eQ1/M9Znq0llcKC0xrmg9NrLLyBkuCp1o47+cfbVg96grmmpeKCuE6sW//C8O3tPiT
9U5EigsffwqkTxkxgJbfcXvcDPtp+c1txvtJWO+2AA/HlmulhaYmnHrt0zuSYAyIZWN1J/FZA6eK
BF2g4HoA1nclO5reoGWUbukY7qdw/SwmumuyZTOMv4K0woBcWxY4hsyiA0a5SgfWpjhEcqyeXjtt
k+05QKy/WscJ31mT8v9xdmXNcepM9BdRhVgEvMJsHrzEdmIneaGSmy9sYhEggfj135k8+epGQ9U8
ucoPaLR0q9V9+pwnkF1692qYp2Sph3DPbF4tse15JUqfDcWxAH8hcMiFd7DnZdnwpaaZaw6JQYGx
BSksSXnfzg+d4vARDNXmqEMzQA018htXWHNDJSR4p2wESGuaZkioQjgOsORop8bbbmYd7DyRKprr
HN9H6TdGqnwnNtXsDTunw40VOtNaSkBVAPVFeaiopHtQMHJIIy/ycN1IDQ8wHUVMGWvV4gngwKHK
eiQi2ztg/kGCWzxwUh7nodyowpjmcjkGH0wJQE5LrkU4owF0ZG9WGDqJnFYCfUJgwTfuUIMz08HC
lA9e26yQg7HIvQuSHDS+bRwi06/XHEGPJl8f51+mnKYeiEC4VcfutIETMViCjgpWlT24pderlIU/
BM3bBKB294L7/4qi1LK/vtGmGWjxBfGlrVYX6z+UTO6FBOV8TSTwFMWycfmaVl8z6JF2kKHzUaQY
LYfEaBsEjfS6VcY3/XzNisFaP0heWtYZMsIiBrcqK2IQbVYvdSHUVs+NYQY6PDiMQshdUK9KIUO+
80f1SU7i5frym6IhHQxcslbSIisrPFa79YRou+kS2Td2jJiFHC022zvPC/3nNaDUOvLQWr/b3F0B
zKHdmABJmZ+iKO9+VEMfPbsyql48D/+bIup83fiJl7X8S/Ck05jOPp/nXF7e00u+7lxHFOiHHc9K
Zb8D1/o6FtanDHFj4C+vSyi2aK5MWIM/Xc4fPANoGmw7olA1A/oHqV70hUM1Nc59qADPK8936OP3
T/YgKkjNQLi9EmN46bXb8BkG4/tza34Y3cuGwpouGag5gk2HDaByhM/WHXg7+MkTWb/hQSLD4moe
pHRtGlVrpNIsEO8y6n+VkGZAp7r1uOKhEvVsjK1lePSotUXuZTAZnQ+1rTPHqgTkgErUjfyFxsT7
OoCI8MbTojkUnBTsVwFxjNDLE1b4SW6N+8F2Yid7cxXfj516XaopBpbs+oimndL8C5Jf5YD3e3D2
HL4n1rfOhiBBdi/q2wISHaxMRN1neNytaAZ/hJTPXQ8+h7UA60atnq/PwLAjOkCZENYxx61aNNU8
1JDdJvJHBGqS6x83LI+OIm4rUgdF1CARD8RZBAlg5QPSDFW6VW1suSFW0KHEFapGbVjVbTpOqHcO
T45X3rn1K2puu7m+cYkus/tgjuBmqrxCwkyC9omijT3zfoXZVirCNIHLvnz4eAiJZL8MAugFzHkS
BQADLI/CqxOAP5JavF3fB9MgmqFD7XG0+zwkqWe5p2YAoCUcKORjwiJGVMtij/DbXJeua+4XEcqR
s9UixfoeVkAERMUOEAr0H2xBTEwHVrNx5M0BFUc/XdqR+bfHgwWsx/Np9l21u75YpgE0m+ZqyeeA
K/AD1u2SFHLpTrgMik8u2nM2hiCGvgDcJv/edlTEKHhyQD7dqIKeXUBAdw6f7As2E2IRKyfgP7Ao
IIKhitzjXPfykHV5W+2CrM3P1grcqAIKeR+uOdqfbdme+iZY7wG3Aa+CCP3ikQd2n7oAE92TTsh4
9tVwluhpjddgye6hCpsnwyi8L3PWiCc/jLqjLfvpsxBB9qKcsd/VfAxf3Lynp2Fh4Y7XTh9DOcbZ
AWW37gar/EnlIHcjDdFnPHGOYhiZ99U0l0/OpMYpXjpbPYFYYUmipWqAQhjKQ7lI9aaCcd550VDd
MVmuJxrOy7nzrfpMs6C+C1z5jw/SsgN4HMoz4p/8UYGn+R3EffnPaYWGZgyewPB3mdXqSKupO/LV
5vddtjJUrgU/tgTc+RnU1R/HDMjAUkFJapEuR6djtL4DMdUdKtca9pSz4iGcGArHk2NdlAI4JBRp
B5Ff3odOnDvOgB6poX0XNPpNu0YmABTRBD4mSlcyzUcJUodEySFMZR2NCfA+4U860+7Q2l3zHjhr
/j65ebErwnxKImU/FfC2ccVb9HGs83gnxup/PAScFrXz5uRzAnJ+mb+NY+58Yfk8H2ZwnKJfc1WJ
WwY/ZGMXnxvoXT+EHmP3PBjblzIQ4PyZxYVqENCVft3Srf2773Z0ELoM7LWeLl7Pc4ss7koJXzFV
3xewJuzKASX4W6zN0QHpEkg7iAZV6HHk1jME1j/lcnhjQDHf9vmLR/zgXinJ3cb2JpX6fgXu+E/t
mMdSbRFxXPznf6NTR+fdjYSohrmAVtNQoema1J9hyD+v/3DTp7V7gYI4qux8yH1wUOf41qNj3/jh
y4AfVsTveYFuEvDsFov/Rkv1KIh3U7bb0flzy0Z0UgHshNcWAesK+DXJjmYbT4G/u2VU//79u62C
eb2HTqkU8OkkhHAVt1zwzm7xtpo+r3n9aa1Bb9CtXbp6LbD0hQ+KRAdxbxZU1sZZNFmU5vMbhd75
tm/pWWbg0GK0ePesaUeKpdtRi29EpIZzo4OIOc3Kxadum7L+m9N9EdP7TedRxw1Do6XkTQMHhRbs
8ckG5rCMnbUpNk7l3yMUR6fNzSk4MAM81tOFXsiloUyPHgR/nA7TJaILQqUeCQiRtvi+DbsdaiGd
1bIs8BQISYHrOcuBHkg+xNDr2XBqptloxkvQ25kNpeXh+VgOZyYg3soJLiA8IHvIQLBo71RjtZHj
MM1FM2i7tT1WTK5Kl+gB0NO4t5+jfo2vb7sB/OToiN6y6MWUrfj6CgbjMwcJ6p2VOcFZojqRZJWX
HRY1tqljlV+cKhdHwImaRHaLe7cUWbe//iv+/lB1dFrdCQqRU8NAwZ+NWfUKll1/n6HeeOj8KI46
GtwNSyQOLsSvT13fk41Y1mRKmkuwbWuW7kUQSdAQd9/TWG4xj5i2TPMEamqDEX3FCPzG8dhdUN9i
HJ7FUm+wABnOnw5nBdJvsXwPvnJmuPWgfUymF1a+dgONXeem5Kmjg1qnBRxU6whKezq4D4zX/+BZ
f7Lz7EaHrCNZa7KCzK7pwEuQB/fg5jy0TdXGQWv/vn6mDLurc+7WtMtc37q0e4fep8L33sP1NslU
RwevdmRgkvmQKhjIEAcui0O080r66bYfrtm7lJ7swA+L1Kyl7orAPQLMurGnhhtKB65CZdsLraGE
mKz4MtHfAO7FYfeNiq30j2nNtTu8J0AkcOFBSiZwxocO4NC7VizF8frCmE69Zq8KvJoUltWkTl/1
Sd+4qfCjx7nqHsbC3uW83wLqGcxXB2ZCRjZrIgv7S0rA8VsSS2R+RXlb1gTIlX9HOgt0KFvGGFQ6
7GJnAcOdCZLwsY+FyzYuKMMMdCJd7kUjrcUiU7+05zuAIdQzW6HtB250/uP6boR/j411TGbWjQT6
n4VKJeWHtuyrXdXSH8uMVrp2ZS8RXQ7QLbjNVVPtPm/y2m6bGqKgVt3GGRTG6cYsDBahYzJVl/ks
8tCTRRrnn2JBBXAi64wnnHNfj8tWItZgFzqj7pi1SzvLyDvbM/s8hOoLB9vV9W34U1L9yxtFh2cC
HeIrKGWjBBIR97XpvOhEm6gg8RJZSCoW3jyBkZQLiCzIQpRJNNPpZej7/JhzZR9nzw6g7whEZHkU
0Sx/jcAXoiwasZLFc+PYCa/D8iDQVXzvdGN5tog1PyOVQd6ItPDSjobod5HluOMCp3RidChMVQwq
x+7Rnuwhtkd/+Ql9T4VUUbmlH2U63pqfqf2Shx2r8XZd+7OTt8suHLJX3oVfri+q6fuap4kmRy5D
BXG10emTcfZ/2Ko/1v34cv3zpkOnhQfFpJyiR4tY6mXsrujzU953h8KG7M1abhiMwTp1jGiY584k
suUi2qaKk7e6r+C2ORYZUnbWFL46UXUqp26rVGmYkE7uW9gCFMgWpAdrDm2dHpla9j9O37ot/RvD
fujQ0TnzVFtmk5O6RI47HrrsPXeZf5bcdzYWzHC56GS+DGx6wCwuuFP6NUFzddLI93b5UlAJXbqN
sr1pmS7T+/A0byVby7xsCR5B4WN7WX6790/rwO9zFJc2XP8f9qi/OASdqTevVe2CwWVIW5Ysh/LR
OaPHLGE724qtxIsHVNp31oPc24csPr/mu+yxeaf7reENrs53/z1HD3SBDgr8aHyUvHnr5sI9CJ4T
vvFeMS2hZvlBNPchePx4Wne/eh/FEvdpydjO26oFmH6+ZvmE5ATkLMDGFDxMojC4DxS97eWuI03n
pXQqd6qc1CbDK2iCnqF9vBEZGVZFB5lWvCRsZfi0Q8Vdg3Yc9PX4RdxknR2j641vHC2Djehw054r
n/ThgvxPPuUQ0K6Xb2Xj5WjrsWnSO2Wdxz6pt8rvpkldfsUHawHdtBjqBnRwdMW7gD+N/LuLfum+
vs0adR5cL6/aAfyQQ1pYh3XFfVl/9VD2dqaNm/kPGucvhqijUHtnIG0GrePUTrwkfJsfgEVsvkzx
p/U87OtkODnfUNTyXu1Ds7PurG/ivXtvftovF07oXXCHaG1j3wzuUyfDDWVXr3leeKkzREcP3Ny7
aGxfM59vsQkZrEbXtF8hG+0viropJ9H6OOZ9hVw5URsbZfq6ZvNMeVEnRI51JO6d5OxHF9xGjufo
CNUwG3vS5rWXDnNfHXgu21eUIfCovn7RmxZeu+hxhNHF7flgElysY2jLCjXxksfZdBtE29Gxp4gd
XGsOsLNQCLgbhuW+zqINn2L47ToAtPEtHspVgHeSdMepfbgo7yJFt3EkDXuqq9rbVm7NUea6acfE
r8Gmd4uVHW5adB0Dyt3Z96XT+akCFQwb35sQjFNqvG1LddLaEmCNxWtGB9xW/cNEg72w0StWl+O6
se6mlbn8/4Pbo0NRlGAFc8FPUtxx3iNga6KtZTd4cFe7nauROL4Njrd0uXQksaVIuy57dOqmACmX
A20fyMBe3wXTNDSjnStU/WQG6Q0frP9JOc3jLmfeRrBmOpvaLR0toA5HNk2mtfPZVxwCeMjuqhvf
565mtR3IhiDX5Im0l/M/ob1+pYX3tcqix4yw2zC4jo7gzKNgiEg3w7rccH2mQV/swcdW7whdaTLU
Ht9f3wYDfayj4znZ0NhZUdAgtYYFsYHHavDUoo47gtHnsHjgi4wb3suzWvr+4DM+HwK3Gk9WH4gT
iCudb2GJ5+D1H2M4E/8Bfi712oB0yYUEpIrAhEEE+ZZVMriNPcj5g9D/YDrdULQZv3jzAIhh1/3h
Vf7dtCkUbrAdHem5skANUVDJtPXrY6TeCgpRYUjbV+HvoPrn+goZYh6dEVZmVku98XJT8yD2+7vM
b04OqWOChoXrI5j2QPMATAYozEcgaCvbPEryCu33tG838osGCl9H16CH/ESg8gmmY7v1lIgsKF6K
qR0+DVJaj1O51mPcFPN6v0Z2e1e67XBAcaM/rtLqP8/O7A7xlENDImcr/3bbfDVXEdQQwIWdgRda
sgc5Wy/Qn7nx05qfUJ6P9HU9OCnjQf7QclkgD1aUtzlQHRhqZVVfjS5iemiLqpMofXoQWec/X18W
gwf9DzQUTP6e6HGY5+nHaj0BDx8vWx0Mpm9fDOiDGTqlyjzmlxKYzuHQKtB8X8jW8vfrv9xgIjp0
k7Ut0icMJjJMPC7s+2pujjhEscVuI9VydHjmEtCpWZjlpawK72Y0qsVL5X0jHdlKBxqSMzpRbFN0
lV9M0aURnEMnuxm/WR7bobsHN441xrVb+Biy3LgCTNuhWTyenY7TZhitisDhASKJ/VCA7jyy8ptA
jM6f0uKH/Q4AqamCHus1zzUATHO3d9x+jAlbnqOlnjccl2kamiFn0PKCAgz1Uu8SE3VV+Oy1Em1d
amMWpu9r1tw7cpxHF7PISBeXDHSrVRcXaqsibfC7Og5z4YsFypapTSFy9z6q6XM7uVtlF1MRV8dh
gk1xFn4PJ7f4cq84wXu5yt5oAd6kEN1osgMwqwYatwv5j1lVj3a5fGdVdmNMrIM0QaAVuECYwSSR
e/hqQ3LkbAFYviett4UDNVi9ffn/hzPmBy4HVBlB/RLR14BdrkQQSpa+pAmqWG/XXYtpjy5H48Mg
rWAQiF5xN4ZzeRrYhPpS+en6p02//zLkh08TkN0067CStM29+ML7HQaJ7f7O5BYkweBTdGBmGygf
emog5lyd6bVdq4S79ChF89TVIFHwgFnu8433uMFSdFF7e20dlQG5nNYE7gs5a1SxUHw7uHV/291n
a7a+CPS9RZWkKW3zuAm+uMXGh03boBn5kGft3Pm1jcI5C+IhatvPObC+yRoO1SGsmy2Uzt+XiOjg
OhJMbsQ4JsBAy+bWDzn+rO5GlPX3rSY6pE6Nvu2GDByvq4fgTd5nEYvVKkFpzmPSvdoQI7x+aA0K
d+BR/PepLaqRZWWOiqsAI9QxGyGdnrl193mebfvkAoBf7O0ma6pYBb5ISj4ytgtrXmxle/9ukETH
39ERtRc/Ah3qMDo/loX9GLotRrC/nwQSabbeeLPf2Bei3M6ujmp4tPOXgL941RbZo+mnawZvSbbI
bMb3A7tOmrYHnG0j7DSdLe0+F44b2mXNIATalk2yopR8QOexk4C1qD9c33jTCdMe70hbiiVX2ZSW
Ybtz3U+Z0322yadhdI/WcA5vvNOJTvlJeEdaGYR+2oZzwghYuuSvYM7312dh0IQhupr9wvsFgSL8
eb9zX50zTZrz+CX4GaX93bj3P6nE29d79lo+h9/s1+iBnMV9dWLP7Hv7nTr7LVig4SToiL2mzUVT
DoC++Xb7uQmmB6G2xGFMn77s34dbBTDALBjQ/5LazvjscvEW8i2tSQODJdERe6IRUE/i6CkAx6pM
/BrsuFmRT6+yrlRCPRD0JUEFiuS2m9enNkAXZzXO7tfCocOToghjAW/Nd+jGg7J8x5AnK8Pmu7Ui
cxbVrFzi2ssmqHhP7o9ikvNhHGz7qWmAo5YTZ0eL50Hiz3m4IyUTNz0dwJ/57+WaF5tLmWUkXYcd
9DnxBgJO71ux3Ma9SkLNp/TTMq10RpmSFN4TaYE6lM3r9bNs2mnNncyo2ktkYlBWW91g33IVHp21
XTfs3eAMdRAgGD3nuWjpAJJ7+23IglOhoMQ3Vctz3/jfr8/ggm75bzWE6Bg/xRT3R8pEinUDTG2J
5FOUV+t+BTXNruy9I5CIw97JnWg3Dcvb9UFNy6YFEtzlgJuGIJOFwPb3scl/kdLbXf+0wQ2HWiiB
z3aNt8L2HNH9tB1oyEC2qPlEheqO10cw/Hgd5Qcq/aBnZeGkRdTOsbCCJ+Wun69/+3KD/2U3dHRf
S1Yy2ArWPUNBHe2n6KYCch6t9mw3Xww4JBuBr2GZdJgfKr8uIl8CdgxCyh2lUQ1kdDODcBwtKNfn
YlonzawnUOeFhFozxNTLL4HKDkO23LhMmkVHqpwyn6xAarS/1oXHqHiGVpeI8SEHSdP1n29aocu0
PjjxfoKgVRuh4x6PqAmEiv2YyLHhd1MJLenrQxjsW8f9BVbpqai/NPVbNDiFvay6nZux7kS6Vp2j
bgS+7fpIpslokcNo884Gcg5cSksWvM2ByI+ZN2ZnUKJvJYBMUanO1+g7TT8x1ZG0nO38ziagnWzQ
J/9eA/pw5FEfJUg8OXf14OV3S10gRrLGZiP4Mq2kZvXQMi0FRZsRpFmj37UvU5BpsJiR4qXsyEZ8
b7BNHR9YkdJRzlCC3SHw6XHoMrWHSlixA9k22cugGN5JaBX/u75hhtwB0aGCuY0Obx5xCJyEs//q
06k/r0TlLyEpx7NfreoL6Pi+qWiAUCw6a8A2KwK0kLM6Cp5ZAQq6206OjicMWZ1b1Rry1Lfkzo4s
5MPA/731PDatqeYjauDLB04kpJHd3xZoDCUkaRwkEAX94WZbBOmGK04HE7JqgiC7my2IzKtPEa+t
O4gRJo7jH33oKKAv8+iV8tvSZO3Gc9ZgbTqusKKj4kAOkTSEV9pXLdhAZMabuEK9/MYhtNdGMzdh
E/ngtwjVqWqfJbR6842YxrQnmq9YWzA3rL21pFLQfVDP4EYaobPX/Rhpu+dI7WycLIPNUi0IID6g
7EyUNspO57JrYjUuR1u1u0F9vW5Dpm3QnAK1HYWzm9vpVFivKLftGot9GxnduCAMNTyig/nyGhSc
KFv0qZAliMRXAdnsJkCdcAKssrFZn9h5U6NxynHvrUDMOa5Yv3r0a0rGGGrB6KCsCu+2A6Fj/WY1
e2tBSZ0G9TTEI+V7t+ogddz1t925OtgPr6OGWtSu04rJBFI5+84bD6ND30TTPs7WuJW1NIQNOuJv
cluWt8iZpL5EVhbY6x0C3i0yR8OZ8y9H5cOlPkvRhb6VAePd58hQ4rHRjyc0/8YdWNyvnzrT79fi
hqhGEZl09gqltnonQtwP1VZIYrBMHcTHHc8KwvKSJhNi71do9pNfcOvuF9BglNXGsTZYja+Zv8ct
2nauuhCkonXXPYAIIXa3TqnpWvM1oy+h8jx6HNBNsubDWYQQCQOp5mDlgEGjvdcSqjxE7hTsrdJn
x3b1IBAbdoBKT4EFjR7/xmeCjvpzBfeBKirstOvfIuD7BxCv0C1CDMMS6rg/27NAdNohGhlrJ65A
bES8z/4WRZDhEOhoPwh5rtCSaPHL53rd+z2FdpNowpi1/pCIJUKXB13I7vphNs3k8iM+2MtQVWwq
Zx/XDKkR43ybqB+z4caoVIf6jSH0GbwQF3MlnD3Ef49COHfNMm38+D+NIX95TelIP9Sse+VPFFoJ
gW/9bx5ExhJvQByXQApQ7bk3q+8+ABbsMK7kQoXWhB54MvIiHdGABlonMaAFzZ8K/zCTTJz7iVag
G3HRchJkbHjyGhBqLJXViiSce28HQluRJ5U/jg9Qqy12IKLt7pyAipMqa3poAo/cF1yoH8JZs6/Z
OK+vQdtbMVgA7FQyRAgX+NWpqMIQ0AJn2U3BeAFkeJ16b6GuEyss2GmFPFeyNj0vk7oMxGe5Rhxs
vcL52YGT43WEPNpZWV3/AvmMNeHLWty5rljCWLpyuMuZH+xlu4YPMqjWHdpgrBMJLD+IacOicwdZ
xETY5Rwzi4nDvPgVcnJF7UKly2qPY1fAGIes6M99vbg/1loE+Y6xuRZQVZRyA0hkcNP/QUYuLaD3
alrTVQwirgPgWMsaEhprXVWJ5FuU0wZXreMjB0UGgvrcko60LBIABVTMGrmRWDHNQfOjDSgRumrC
x2sJl9Z8V8WvIIeIoL9FkG/69ZorxeMGoqPA6qAK4HwJ86X/1BfBllKOIdWsM3ZWqLYC1jnjaerw
fwJwqZ1XpVD1yb2h3cmosb/YEx1lXA4q+3Xd1xjm8x/QpOsHZL6U+aZa2nvG0ePRW9B0ue3rWk62
6sgIfusFYQXQb/Fq21+LZbm7/u0/9Gx/cTQ6bJLa4Otg44CmyTJAJqUcxPoJPL3rG7mQSgExtFpJ
y5vwmUFyY0/tcTnZYdWeBi9ay5gPAZSl5YRorazch9FZ3LgD/8XTZK1hIgkLT1Docx5CaD/cQfbS
2ZWR7yGTm7XWRtBiuFR0cKai6OEbGBUpG3Pg9jr6npPpHr3HMg6C/jzmxZaqpuFG0YGaAZrT7AWE
YqmNdp64iqbHOgpVghTX7vpmmAa4HK8PV1aBbimLLwp9mjnYiGoc4mQYMvqtgrrUVuLGNIb2+rIi
f5ytGYLrwEd57rgblh9MhLe9i3SSzrxzOjDczdm5cMDCiWaK3H+UyMg6m0yjpp+veY7IyVp3RZ9A
KjxY8DTt5uxltrfIuUxf155dwYpuOqlA4ubhQvOHe4s92vM/N22ujs/sZpc0XYjEnw9mHnYhH6Je
N4EaJjhdH8DgtXVcZk1QvIFQMEmhWBtDIPecsyyxm+rkb6nwGpZHR1vmzZCNa6ngtufvpP8KtgLk
djaOjunbl1l9OPtkKosAzgjplKA79eAGjwM27flsbz3OTMtzGfjDAJPihQoZAZQzCMWxnMh4wHOw
hYByD3pCKOFs8GCaJqIZ8ayWCoEKrh/Zfgvsf3z7rNatqNPg63SOTY5gCAk8BBdNWXz3AyftPAeI
bqTNkIsoui19F9MUtPuf4hXIS/ACpcRBLzGPSP4uQOJ6bJoWnZjXT6vhlnY0Q15n0tF+xFsA/vm0
rCJF3saJVwFYgwUV1pBb3y2xbOyJKcH7h1Trw+aPDqlKGhKe2hYJvitcZRHEr0VV7Ek08qcCRPEJ
ARVgkoMowmNRvYcOwdYNZTh5Ou6Sq7ZBUwXeCt36UE+/LDnGtnqss2Hj2jB9X4sPXPBaZG4FGQzU
Ir9T2TSPfcOsvQ9tvX/KPtpy7oZToRNrgsGXz+WC7AYbQIAFxt3xLHvugyHO2Up3mobQnEA3cjEr
CzPpul8gJN9xJ4+Lcgu2aFqny6gfDkFbTm0Oli1w+PPynMngvZvzQ9665b5R0xbBk2kKuvnXom29
IQzOQ5DFM3kSiDS7YOv2vnzlL9Gazoa5Mr+geBFG52qQB+IVz5Fqf143SEOqWcdcinL0iqXB3dcV
Hk/AJuecuqYFoDuInvN5DL6zomjuSFP1h7rjW8LVpuXS3IBlLWTq5ik6s7l6dCr+tczWJ3vkX65P
yrTl2oUu8jFvcWFBmYfuQlY8gy//21xVdexv2J7h9+sgzHYYWQtWCmCq6UWQZ4IchDNMENec1i20
h2EOOhQzh/gJkqMVjq0n920lol3oq2pHo+LeqrwtcUaTi9Qhl5R6ZR36A3IwMh5R8FJQLgKJWwwK
dzDYuXjqb93EhkOsIy9HBOxlRSGdWIUgJ87VJ8hdbAAJTWt12aYPJk7aqHdsaB+kqvllUXFYI7Yb
rZ+QjN+4tkwDaObNBhJ2UoagTuoepiraD/5yx6DDYn296cDqoMtZgakFQjcqDQMg0OexdON2EF08
FXZCK8gCXB/GtAXOv9cpKsuad1NGz2sk0dArPLCRRN7Gi8xkE5pNh1bv5AgMIZYoOLKfb8yOjhFX
G69h09c1k+76sKwW5IRgDiALJcWJ2/drTjfs+e/7a+swSwc4ZlIji3W2PTt7AVHleuZB5t5PI7dP
YTVvsQyaxtHu7JbxMmI5D89jL++o1f0W6A5XQXS0W6iiXt/kv6+UrWMtHduylxVa7Wnb+OTYZKOd
lGxB11yTb13Ypmlc/v/B3qJgWSv7onWEtpU4U00sSRUXSO5OaovV6e8xr63DKjveK0EALDm3xNtb
q72z6X22vjLZoW78+baV0qxasbEvhYMxonXaN6191+bsUzuHG+GnaQramztEA1IHoLxK7aq3X2wA
bQ/dUJcvYyPqJPJWfrKaoH6/Ppe/B9a2znpY26EceDtDSrSvXsDOlpQUYqVZj6ZDKaKkEv7vqdvq
djbNTDP1damYBVYYlkZlm6XQjl/jUVhqbxdLNcS5dKwvDOKQtyVIbB1+2UwVq0H0ivdP66IFlDiP
i3S+eK77cn3t/u4WbR1YKVnQc1tdpBeAHYi5S37WKtjItBmsUadDxJOQloMNDVKvI+h+LnGzFvUl
67ZJQW8a4bJJH4xxDdQ8TO24pGD9JeeuBRE7X6X6GTr5kMhi/WUDwLJz8mhOXQ+thlk7ojGFrm6W
OLVQ97nIwl1e8WJP89473bakmodoWgr+fzdcUsjQ7F1nPTfjFkeAab6X/3+Yb8azxQZ9enj213ea
y/M8fZ3b2xqCbV1uXdAAnwctWKra/g4KPeVhKvovGXXcw/WFMbhOHSGJPvvRqy0LocpAIUD3P7qO
uzn4h9/q/nV4pC8s0RVu5aaWQz+pgUGbHmk4x6r31ydgcDShZvsjTvQAgmbwkIOy8rlz3HxFvcdp
IR+Tu/veZc0rgxztj5LN7tYb1OBvdIikyoPcI6MsUzvvv6BMWe+GRhzHcfoadHkWU7ffyNYZBtKR
kgxGGpULrNWKHqCNnHQ5uubRDSFWGk/AY9y0hDpmEqThK3QBoyrNcZ3VcRst2TvKZmC+wpVE7mXv
z/eZ7brf8Cz2nq+PabCa/8AnA9uuhixTaeNWICxfDsX4mi/jbTepzpFYrcy9EFuvoI+ITnKZ7txM
7Bzibtykph+vmbxV1b0vR7yucUHv6v4YVaDD7W/z/rrItwTLqlwqiqd7JJ7benmkvNxw/gZ5EFvH
S3YLGSrplGC5d5envC4eEQU8uqV1JAqU7FP0OnXDo0V4AXYdyzsOYqvmbnAzgRbpt2U+OGNQr6i5
d+6jJbvpbhWBtxtK1zmNlaq2WuUN+AhwvP3bHXsiWEmlEEQBo+4eM0Ak7wZptXcFa96yum7Ard7P
8ayUcwqtpoWGeogObp96iaqhUroR9BpXWnsfOOHUtR0Y8dLFVvcdlFeitod9ZYcavAVfOw/jtfhx
Z/A3l4fMqbI7VDrH5LpxGXyiDrRU9dBDCxhOvZduUi1vrh3FKH2d5fhTVE9Qp9uYpcEO/gOxtLpJ
ihaEj804Qzy9QrV8WKCKwsvmNjehgyddNJ9764hnlrd8l/avFhTLgaU2lun/nH1Jc5081+0vokpI
dJoCp+O4txMnmVBPOkC0opPEr7/LuZO8fMFUeZKqeAAHNVtbe69m6+evkgJgE0QHf/sgKedPPuzj
wZiGtFT1sZRjDZoEfLccqmwKoJptHtjILy5QDh+b39VFYUTvDMQUuEMtJYXIxDjmJimnzo54iUIc
JAPJN9pYc+LRRe4RVTeOorUco1NzIpeMBsnCIM1LvgnzmQ+/rf6HX/x6/6u2pmMVI/yZNh7JZj+Z
srm4a6w+EpZfRmCz7CU7G4n1GjAZuEXOPY6OAkzCPnssiEazB1bY6GCTtS02QdihtcRKJVan43nS
8Pdgskdnbf5V+jBPswrcfANQdWKHeNUJBsM2bEnbJXGlNd/qXr7q0dOXQbpQzOLwgzeDAp6XLNOh
7oAC71XBD+NUkjMUN03Iaz/7WNeLrHGY1Da8WGYs1dpdni2dXh0BEI2duR+LE2toJfO9bOwULjT9
lEEvMx8OMCY5ErcsdjbEH2zj/61IkzW2cugm3/fL2sA6vLO+1WP+04Dd9WQx2w8BAp9+t8bUJ68M
bqkToEJaS3GjIVIQuT3hXxtYhIFw6BNIIlblQxpw+i0FzzEcWDrfKi/t/2u9wLmgz26h2DPnaIgz
FtKm+uGkrTjA4aiKxhIeX7Yx9mc6VSX8y435DdD0dCoDPj+6fd4dgJxaLt7slkeplR91fOzP4BzD
JMz2vmfSLk9uk7bnlIugDLUBP9TMNO/DrsejKWV6CYHle0DHNsm5enRVSx7q3iyhYZX4r507U4LZ
H3S36OvaEK6buP7gDK5CJa+oagNPtldFvmpih1MLuUr9+/2Nv7Et15jSuTQyra22v7JuktCB702W
sGnpd5LBrce//f2vC5riTcHnTHmJwmR6Wv/glvXBX87+99F+UPblnGf0agVyPKaLR2OvL/aAsBuK
l2SNJPXShdiEBPAu4HXsgw2dSzseu+cSBneDH4RCyQtQywm3ES7Kaoaf29NgDADzSwQExMkYciy6
4Jy78mBQWM2s8lQu6l7joJMasJp8p9a6NcSrpKtwO5ASjfITq4EUh/GWiyWrj6UAa6ApFIUzbc0Q
8lfNABHjMhynT67Ue5EDM/WPwLFGmo6pI0SX536CVKm4nZwMMswuLZO0r+e9psbGwbYGnObpNHtN
ip5GWZ7V8ljZSc2+v791Nk5l5+3vf63tgk+uEG+PlsMUpeo7mQHvg/2da39reP+xzb9GmUKCY5yp
Jl5ii+bOH6vP/WyfVLUn8rmxeNYgUx869Eo6Da6CbQuR3R5im8v4+v74bD17tfdnuJS1yPPM1UYT
ICf/ddXOit8a+NXOr1CX723UhIF9IHFV1OcJvmSEP5FBxGAG7jSStlYO/d/phdwXoAgNbsmAeMEz
+XUWv/s9HNn/Zzz/a+2vdi2CLnRPg36GCcZkoo54/VlZtrIjDblL8JTEPPLY8RfwiIGSpDGDesy5
msvuG6rF+ZUVl0Uv9CQBNb30EIB94C4FOWRib+UkEKDhx5laGaoImejcY8HAIw69aii7kDcOmNJC
cXFStAu+pqT/ovKy+V0obQ5oj0M/qy8h5xlY6ojjM7j3PGmjsuJAdSuETUH3hbtpHfkOrYbYpDnV
NzDRGCDLrZfuMFnMfS4zx4spWg2hmUh1M7iiuELQRZyZ2/gHCezy7zLzxX8zGson3+3FYfaMwLld
0lOpe/3s25arIpam4oXLbCoejZ0BCeC3dbGEk5vV19kqvUtLcvfEsjR7VoMZLgJA56TyZv9opbmO
07JuLtVUNceucAtYb1I7gmHsdLZFMIasKKGY2gooS1fOMJ3GenJO7Wj5TciawCtxHaF8jJRKh5ux
rXkRKbd14pZZ7TVjdHgx4M9F0zgHKiGp8M6Wa/xXi/PgkKrRPJVoJxx4Mwd3fuONz22T10cn84OD
ZLNDQlgNwJpi1p3zIEbbeyl74d46cwEJF/zucxnM7FNKF9VFvhk8ON1D+uh7VesFWk5LO0IjQ9wC
LlgeenhbgxgumuPYuP49NHuGcz2nTtghOgXhMNDmmi69PmC2rRvtBJQdIN0u7nwYp93CLq39NVVD
W5zbHuZdoZ03ML30fa89V9rnCdUVfZCBBGGjAu1nhiHukB1sH+70AE3UPURZ0yGycJ1/laqHHLTt
kAmeb3Azu7Vg9+QdqraGQjjAVzOM8YQF9S4rP8oGZkm4AnSxnpS+ssCok93J+WB7bvcMrWf3h9sZ
IGnTVBXR7IEYHdVIlT/1uYFdiISh+WPHB9xHUWGwprCCN9ozbEmHg2pN6AGoFk9YpXHnP1sOzlrG
LefHLCf5VI1Ay5MK1AmRFi8lZMBPFAAd9+Llc5O0Qa6jbFnGaMjq4QwU2utCoZ8YB/js+9QiCs3w
xSNjJHt4gdxkpPDguchUAb1oiDLsHI0bVYQ1ghnMbw2pth4kDGPbsdDBlwFejOGAZmdpW/e9yk6V
N3wsnq6xyxwkD2d0Zhisul+8DBQwAzMlUHKAVYd3ynD40HHwf7Rfc+bmC9zR0bnhS9JOaXkYWz3+
9/7TN6L1GsTsoOhoCoJuKlz6pqhdglPF6CcXbtcfO4jXIOPBWaY0G0YbRiEKF0jcpbK+P6QgXOy8
4C2d/8eJsMYWG1nRySksN+myASJhztwnRVO5ofB9dQ7SPN0pRG4cy2x1LNfQVJbZosRVV1P2vaTU
qkPodtKdlbv1+NXhXBA7kLqA55d0Sgp7R9FcSqifx+9P89YgrQ5ly4Wp1zLD4a62T15bRBlyRmqj
B/gxmxagTf/31M8Na1y3hMlX2TxQVEYlvxV7dYqtNbqqSy6drBQNyjRhxJ8eDGx6f0GhmICRkLs7
l6KNuLGGGLMmQ/GJ4LZP3UVBZTnnocjnKm5srg4O5hrSWqMJfV73OxJ3GzOyxhwzv/V9F+TKZJTT
TWNrePbaww8VDBeQVXdCx9Y7Vpn2BFZoCro9+kyV6j67VBkQhVrr4vrCPbA8t3ZSvg0EFFmLveKc
Ral6cIur6wfpiUET4ND7PotAnC8wkpUqPnHh82ubNsupbtPsMPe9enp/bW/snLUWbGMrnapgShPa
4iKuMJIpR7/p/Yf/G9tH1iKwFDrJNSxZcZ6nQRum/QLcPOl/Ep5Gc4BXItsUit6KIv31/gs3Fvsa
qNzmDaxCGMS9mB90Z9tTZ4sjHyW5vSdDvPWGVSygo+JEwdk1UdSJAeZMcFs9IGP8EI2LrOHJfi8N
jCEwYpoMX0bLO/pFczMN2TML9njwW5OyCgiecNsscH0oWYx6Os2sPElaXLyuBrvXaWLb8vtjLvRD
yvaq1xtjtgYi531XCaZYmmQ+vbWFPkHf+CB6spNJbCzhtQIsahxF4fXox/f+eBgW66vX868fWk9r
7LFT9ss8TDZPguDV9EvkBfOhq04fe/hb4PnrKq+JJSFJB4v5uqiOynhfmcyOwVzsYQY32PZkLf8a
0MF2gdAPEs1A4ESjTNwPnXRiJ7XnwyRacp+6QXNARXNKrLnr42aoLZxwpD9DKWGJF0+TnSN0awm8
zd1f39oCCA+XZ8wRl3ncNJ0bZrm5a+r6Y17YINr97wvq4a0e3zHYPUokkt1k0shx6xe4ie+sso1t
s8Ypq6kQUKkogFN28jKcbG+KRkXvoDp/BBvi0bQQhzeNeW4a/vP99bF1MPxpNf41aBOFzzKIL2/z
Z6fHYhwOXcuOufR+CPTIIMMoPk+QtmuL4kW3Ft+Zqrcp+UdK+OfX/PXW1CaiqG14fdsThIhzT+nL
XPTV4f2P2iijrIHLOQi9Ae447XVE301Y+WfPoV9sQU41h08rigF7MrUbx/cavjwwu2UwN0SYc9Pf
KUm/cVPfgzV9DSy210bZ+phVilCOyg9aYH+vzCvbCEvc/KAQ/Iwsx9jfwDWcb8u27l/fHzn7T0f7
HzOzBjALieZ3DVGMaz5Y1XfIC/bFufM85kYKrf3pIqpURMphnZWo2XE+Ma8eXq3Oci/guhY3bmHX
T7TVQoQZhHafHV4PDEM+F2fRFeo7mhDilcki6MIig8hRMA/NjZ3XzsEBQoDG40TKR6je4+JdUXrr
uB1UeadumtTBn/2ygu/M56L64dL2ZiALEPxwxvzSpQLz6vr9t0CiTMkK3f2wF4gyhKgzpCjfGNF/
ztqSnwVx3cNg8vlmksPQ4jQiw4/CBCPEX3NYwHvEPvqSAKmgywCQmyE4EpPZrxQy87Hk4Dt4tMiv
qsztk7a00rhSSuvVVYU60glwY98HLiS33Ke0RpkH/YfqHKD8qy5ubsEakdTzeFz66mcDNAmM5izr
tshdO1qyoI4aOMLFDR+ng9D666BSFjW58mJrBjccN2V6RM23e1lqr4Zu8dyxJwzp8guIOOcrrO37
R2XOczCwIqzczJQR63znZ9+KX7kH17dw6Xwau12dkXDxXBTrM+A0RUg893MzD+3RbZY+gXWYOi5z
j24MgXbSJwJuexfSGgLrUZAC/BS2A8DbaTn7YeGMOqqUO9Uhr1zn4Fosv2+WEllYSQb/pu/mGfbi
MD/ycwH8bF/AMBdqU0Nx7ALVUHx/pv8LFDiuEFwO0jNQDHXikZmeHZUS+OKxFDIgXNSfnKX2X91p
lmdZwdM5BHkmuAB96ZyZCXATRpWvzqAagkGw2MzBfV8G8yPTVZN0Ac9PldvmX9HdhoFYbgxSQ6oy
DW55aqnQnVxrOnSlCcLWJvWL4+cdCYFea297v4T8cx1kh7IsqogM1RyPXLrf0fcQBx2Ayhr2vhNc
xJKhsoUSSxW1qlgeAl4baFHR4Q7Kqe19SwV9EkxY5370CnnIZ+I5UFTM8jmuq3a0oT6TVWMkGKHP
7+/kjQhL3g7JvyIsr1ln0F4frqhnXY18cqm7g1PaCnpvb/zryTKVYsnzfrxyar2Srv5F0cQM8uUM
Q+ydq/aftOpfUWh10qZQmzCt41fXTGDQJATevjft7IQTpXlCp6l5qETexqq3xzTywTrlx0z16jt1
WyjoWz0nRcgsSX/nTpa9gAop4BcqBtrGle+hexvULQjVHxvpVba+8N5Q1QQDMIizidqynYGY2IP8
bFx719rOeaA4do0erpSAl93I9KqK+j5fppfK5aflTRF7BtP5/S/ZmtlV1t4oMwErvgzXBfRma9Bh
IM9Ffjdme0o5/8zQoPP8lvf8tXRIzVqs8H5K4O50lmkmkaEPB5HxPYmXf34BXvA2jH+9QARN4ZlR
DgCe+kEC+b5ORrIRHpA4Tfsbwbk8vT9UW1+yOpW15WeWDzvwq6Zehg5C8F/qi7uWf4hDgQ95+8C/
PqS1fUE5zEHRpB2OeoFPpPezzwbEjJ0P+Gd8wAtW8WGkHnHquW3xAaUbpsv4ZZjKnQvm1uCsIoTf
L36TT4685mZ8dtI04ZkTkXne6d1uTfIqOPSGc8sQbidDaaaoxKEUuaZBqtHdznTY669uvWW1rYtg
qCsCYCGYrd7FJ/QxK7KHeh5+ldTsRNKtOViV5DSMfZjndOAJ+6q/MUFW3C86kzu7+Z+XCczwajfr
3KthMAOJQOCCZt8LZ//LxKuDMzlh28xHCJIfM/LB0VqzC8rFApoAEgBXeNFEoIaikAnhzKipdgpY
f2pF/+dEgIr7amfXy1iPuiPj1Tmlp+Ksn9tkvFe39lnEVuRHc7RE9GhuvGN17hN5T86QLTp7h71C
3cZUrfWdGXA8PF2wpGe3CAvrt8M/okeD71pt9BkpyjikE9jbxfSS1VMR2zp9kpBa8Xy+d4ps/frV
ZofW0NQMsiLXCUQF6OA9SmeP+vHPAwq//+2VfwUqPRVtmQcOB/qARKnbxCiOhXmmw9H5qkE0KfsP
AQbwptW2J1NQW12AZs7CeQIjsCr0muElXbKdRsvGhl9zCqSyulIFPtDEedQZD42KezN0YT/vtb42
wuKaVFCyoSO170I+r80inqK5KGf5qfXTnYL11iyvNrwFqJfKa7Zc/W66pVl5YEjC3z/u3o61f+y+
NWXAEfWYsUI10CX+TOVNV3jXlMiILy+LO+ycSH/qj/96yWqLG+2BfWqXcE3wupe5YCkWT+7e2tRP
f9m8yV8gGFM92mnKIzNBXGsSFjkMAn13I7zyXjqiv0J0S960DUCRbathZcjyJjstkzeDrWmVbjxa
zavFyIcwiHB8WKUBFoEojFUrO7Ed3G0XfbCoOTbkQ5VaPH4VHIxgRSoJsoB2yQDx836D8wY30uwT
tfaM6TcWpb8KDaVwPNIOEMWTb+1or6suzcIOddbv2WJsBIg18wAX6cIQPY7Q/qXPlpzGGPJJX1CX
dOPZyp5MtcQ5IXvUpq23rYJE4FaOnUrwHGAa9d+QqWQh/OqrTsUjq1FoSH93Njm+vyk29tuafgBA
Je6T7TBe4eD82QvGW6nnn+8/emtWVplBacOiIC3EdG16mBJL3fykKbCX2qQ7l5atDb2KFeCEoTrj
9zQp01dZP0Ci9AIJ3rCZyyOs+3ZesjFAa8YAhabXWDiwvpFFcWcvNDFC7gzQxu9fkwRKgFsk69AO
FNzLEsvh/EzAknpF9bQ9au1PwK+Q/Mf7s/Fv3gWMVVbbPKDVItIMaoBVYzeROxczLpnoSPKwt1QB
iR02w3/BRcjtSWCenZwBhNxNBdXh0OV99P7P2AqQ3iocjL6b5u400ETP9eNYE3WT05LdtAAlH6gv
QUtmARXnnllLkmfufCxk/8tRsMcMHGLFE8SPwUeYBLwqG0Jl6E1gmpbjzM4CMtK3Lgpc3/hA+1tw
Fj7U/MfQreLL3AU2WtnY/hKImDFtwgkWW232meqn90dlY6usVZ0tYTrU+zwc2xoijBn90vnjdw6t
551R34goa4qCC8N0y5cDSQq0NGI49cHgLiurg7C7+lzlKXR10gCmNUrvKfRvfdHq5mGPTZ7VtSJJ
5rm3o1+dRit9CbK9O7K9tS1XwaUJSD8O82QnTT0/gVH0Qkd9WGq7TAJY/CTgC+RRIFxxkbk3njPa
Va+tp0SEM3wKLab6AyR696hVWx+7CkRWObauM2V2gpLfT1oV99OcZhGo9/H7y2MjUKxZCEMJWBtq
QIDi1nBf6V88aYWMz9FU3aRIhN9/ycZHrKkIrRC10RNka/28CXv1AMx8SPvTxx6+Cj5lBjFrs2CE
gKqkB8fMadgEFKVybu8tiY3U9/+IO1e9Zn2JuS9rDmrMz5lelgb80w+xD+Ee9TZuf10SGKCU85wP
IEiP9pyMZT2E1TjueW9vTfHbOv/r6cE4uq5auJewAL1ZzsM0pSF6DGEg/FiJD87xKrOoBthBs9Ji
SSos6zPUZJpIjzq9TLnLzh+b6dXGz6gLsdbM1Ulg3QR1HjF26uleg/yP5ec/0uu1xnNKVdVMEj7z
+VIURVRo1jwJC3zT0suX5jg0gfzeKq5NCINQp4yyYPZo2PZpWeBf1X5uS5/+gtKGFy8k73/7TYka
fVc5H3KuxypZhQL0J2TdwCYmyRpfhFSihrtM406ytrFF15D8pqiaUgH2n/C5eWJD34SkaG6Zb39+
f+42ttAajq+XYrIIgPLXprtvBD0B1htJWPQEgNJ87A2rOND0DsjBhQdjiar8sgDGExUtP2p7AKkL
MNidcfoDO/jHMlnj8pdxStOOUjsRY5/MlRU3Eo4MaY+O0xnKFPfpBMmAb8wj0Gw2BwM7orH8Zrz8
FbyRULJvuBPtXDq3pmwVNYTjBhTtdp20pV1+RY+YHWBI1Udl4Ow5HG69YhU6FkrQHoaGVsK7KvGt
FjfO9siDnQ/YCExrIWNZC0NH5jDIN4+h5f1KSxYWwf3geejt71Eotz5hFTQqJMJdpXh1VWLUDQhj
KBg7UO2WsWpBuf7Y2lulDNptC+a4Rie6MY+ME1jIzMBvwrvBfH//DVufsdr8FKIHqpkdlaTLQhKx
LMMpWCz7INvS3VFX2sjk1mhgA/spjy2ZuoId99uGsWWscqkTgvOjDtvZVbGmVY+ZGhZz+NBXraHB
YwYry462w9VJfesAnZKvhd0r5NzNzhLbCDtrdLAsTRnkHr7Cg8bdw+LW/n0HqH0scvaGIpLFx2pL
a5AwfC1RJ8qwF1NIWirXOkDA5oPT8rYi/jq+4cg45bbuoHtBHwP32epk2BuEaCD2g4dsnHemYiPr
XaODZ5v5EuJBxRU6S9ehc18AONg5t7cevUoNFk+oonCpTowabwBtSvKi3ck6NkLIWnX4Db7lNc2i
kZm91vKmZhyMnYduSbSV71xwtpbQam87lldMZoTjoi+/jDjRSTEcZpbU/p4/5r8xRjZnq73dedNU
kQFuFQCfRVBkzkNwHKcQ1/RjTxYws2DRUstKx7KZboCBvnxo860hw0oMvtMLCHjVEAqNCe14gkQR
av5ClzvTs/Vpa5DwnJa5BArcSQSn87N2e33rtH5w8ozbhRAi0lHpTSk8+nofVLEGKQ1h3n/vf99G
g2ctWTyOFV4d+CwZXE2XKC26+WBBtBFK5iw/8W5gBwuelAm0pJrf9my1OynC1nvfFtJfG7asCwgF
QowwyWB3pUa4tTa0O/CBw+eqVldLj1+J4ECKIIPb2bwb22CNIBayQDwwA7m6DdTDW6UAZwHIJBRU
4aVQOD72tb+HadzYzmtEMdM5AKsY2WSs8nuV1Ycm4zttrK3sag0ennTjVDnFh0Auw88P1XSYPmWH
PHbieg6zn0ERdnftg76rDtn98vD+OtnY4HSVISw6rReS6v5KDLsUxrdvoSqmDzxXXZzR3jq9/5qt
YVvFEQpXyqFHQfSKxI1cdN42n6wS+lvvP33rI1YxBBJsRFlgNSSV8L4KgxpWkZHL3AlznO1dhZW3
M+cfye8aRQzb+aWagPO82v6pze5l/iCtl/c/YOvRb1nJX7uGGt1bjnbg2WL1LGqDtD3MXZfGYCnW
Oxtza3X9+ftf73A94IjfVMmQ4VRDHs450rNWeM6nNmudR6hH4HJnceMskc1s/tMBtAoGk6CdtLEY
W3TrgiVDA91KAW+ILDZ5kNR7KxySar6W0pc7v3Njpfy5of71MxnQUwO869D35uVrxYpnL98TlN0a
5be///VoP1MV8F6+nRgvA7tu4WeHjhVOmGqnZ78Rif4U1f56wVx36egaqH1YrgjhGTMXXRik3wCW
C9muU9HWAK0SipL4aWrZsEjLlvJRDA3Asbhcvb8Ot569igZMLf4kNBo+tDdhX/8ioOy//+StsV8F
gJLqPJMzZM/HotY3gGLA+lPa/oVn1N5JQzeOnjVuGGYRfICaFE/6sWJxN080D1Ecc+KykdUBWlCi
iaT4L4M//SJZ9fr+h23M+RpPPDVZn5cEDPuZem5ETfkiOKHh2LV35Vy/tA1zDx970ypI5B6fxGzD
2KkPPmnvNwyBYol15sr/iuFDQpOw+X77yr9W8OIGabH4QHxXYpqPi34DNGTomsAAdE+u0f0DF/5H
IF3DiEGQL30Nz/irb2XlkTcj6sp2K3/5HNp9Nwvg5He0h+hzWKPWXZ68gpTnwTZNEfnwySpCv5ZL
HTK0c3FMDjIB8lVHge06eJbfH1rQFL+SilZhAYGIGFToxYkYyLwGbo5uekHX1EtgDFpGLSdjPC8p
++XUhF9gkuCiwGUXwR1zQbe1gzqLyThlRzp69KbIYa1mqiA/jmaawrbW/isfRPBi2wbS9p4q3GfE
QXHUnHde5JTS3Fqqzm6oP7I8DLxmijvRpicgz7IkG/P2Oypn8MSoEISgiVhHOcR6jkERVEeKos1z
Nc71SQN0BxkZSx6yAA8PaW78c2fb/ice+BlaABN5hNeTuh3h0JL0dmniild1BM5xFZIRkgyVHNOz
lfnNOShtBS5SYIW8d5ffSNO8kwu0RNjzDE5N1ui+zG+SNhbEhk7IqeZYCDrH2jQg1tc+PtxRzY01
ttlBg6z7PMF7I4RpZvBELYAxw2lYfBjPuPSoJakvHlTBDrwAqrqF6nXc2k4J/VfeHEvXW066kv2r
XBx2ElqJT70H7kQvcd45JWDO0TKCe+a1AfsOqTQVo7PQPUsX2vsmb6GBMLrXwZ3pYeZzedEtnO7b
efFO0LPv406CElUVtL8Dbc1+hO+O/51lI9oHo/RxmW/VxWvqCqdrNl19YfQt13Z2NJ2/4FE+xQ3E
+dGTYURHh3mQESAhzGMAA65KP3IKewkdnj9YtUUvGijtI3iFP7Oxdy+o+5Jn2xleyqoczx4R9AcA
CUMT8VbOXyk1c6SgQVeFOC9rWCBnLotS8N5/96btosZocyklnDsDmFXHAFz6DwK45ud6DPRdP9b8
EHR6+dq4dvtJyna4g8RMdjMX5rdxdA9gtRb3/uCnGACd3w7+8MmTXZFMC50xIW191bCWvMttTx6B
yOpCptvPkCHI77jECNtlV19SPPGSds50aqvaraNuHsq4Czz9mgqlEsMKckJ6wGK6ZHAAar3i6Bnu
hm03LLDKbPtTRxf2nYIjf9MXLUSLR1P/sAZWXbjRkHHP8v7EcCk+FDZJQf4CYFVi/3hRay3dTe9W
TRQwho+sZRphRXcxlyhDpz2aGqoe8qOYwCLlaIKHi5Px2OpsBUOAOj/D5DaIGoSUkBdALgbwi9Vc
d1GpdBOz3striAHz4IvXedVjJaV+hMpIHnfllMWu9uQZFnxkglsqVxFqcvDpq3A3OuJ1/nWwrAJC
cwRMgiyolsc+YOQB2gVpVAdtl+h+NKcauqZoZotfKWucJHBFGmcMSImUecXZszkNwpwP8K3sfahX
uFCoveNNI+oo1Tb/UpPCDXPqo7Zu1yl4De3Mg7PuyuabDdZFAU/CsnvQS82aeJiossMG9Ib7QLfB
XeXw7JtnW591Xfc+YkePa1eOEHJodMmPtTTDzSKB9IMGhhtatZG3SC6no1eg7eU1qNQ1EjqbISDQ
y8OSYxXmlbfERGbBVUHK6sB53se8c5eQjY1/Z4/zeKeRmx5LXBxvc7ti19H25WesavE5ZYR9wtpR
T7jcKsRT+Iy6IVem5yGpFjc0CzensqfWE9qn3RcgowkIHdBJqNOpu4HyArNiUELTqBuZ8uG8YOCS
2AXMx+W88xBITV6dbWVxFAkm7M2a5vSlr4olsvKMH6xq0d8G1UMYCbwHmFLyFJLGZcHzQ+GOONV0
ik73WBf0XHW8CT3Qa6Nx7NWZM8bul16Osa78+q4A4OVsZneB4DJHSTagTn3WBhBJwgS5V03FHurc
auN+WaYjdjCWaYu90EE94CiIGk8K1xIQLtIBLlYzfLMujEBLt/KyIWakXG6rroCMZyHso+BNcEeJ
4k+61jMw3HI6ciivhaAb2PdlDg6p19Psx2DYeGwnmd9liDhR5ywsFh4M1EvQv8KMkzRRjCwiLEhq
jsUbLKHkHDkQ0q9KRim0ax84ADdPTdlXz2QE6qmFiMZBira8lQWtX6D/mYb1knUvpSihB6Kwei6w
IifHUlFy7Fj/EAy8iAuHLBdmHPINfRLvnAq/jyGFxqH7gT5ngL5tCCMWcxvkhtehV6jyUCwOOaH4
KB8b9P0TXS3tq8vn+lCx0j8BJRqcZhNo/Dcfwtw2zqU1xfDSshJHV9emT3NlzPccsMIT4BT+Ixt7
c6q0FNgnBM4NxHXOkyW9Sx7QAr2IdriZUAK/OgjeX5ltqZdq7H5C2cO+COYNP4dZySrSaJ3cToPW
dw63hv/H2ZXtyMlr3SdCAg8Mt1Aj1VO6k04nNyjTB5jBZgY//b8qVzn+m0JqnYsj9RdBYXtv23uv
4cfIVA7rgXSAO0A6HqA7s9yNiy4yDPFMoSU3NdjMC0jJIYFjFe2LqmlJOIwMMnuOa72hVypeYCSY
/YD2cLHTSAuPJO3Ft75ze5CO4MVNbE0wknb3hSsCkoLlAhvuOQobSyLau55M9MegddKHEHdD01Vm
FswWroexHuaKL73NgZ6tuIDzvCLHOUXhT6VEPyRKqj/2IIKw4L4H/hQ65cU8dkCdZflb2on8LuNi
eEbe1ndIvXRnJ5o/V+VS3zVIcafSghc7XYD/2MmmJ7E34tBVC1hsOl2f7kRtgzM3FuJtrC1+sGtZ
nmXljKcBfoYXx1HZbqaaOSjYUb3LrayNRdbVaLr6EygVaZtWSOfSP/OlTEKLt8OvHBLT+EpRP4F3
vCX1u3KNMfktzKmgYyzK4cJa63uxkF8j2ZK0X7nH2NdX/nNAdifgKFXpAl9ugUzSsuqsVPFgi24D
8rv2fON210GSZOmCDo3XHGyWSVC5Iw20PSjcSjcq0ivVEtu45LVwp3B5C5EbpJAY/FzIeGFLbaXc
+xa3Nkoy10vJe2d8474HxQqXNSOQMfbQwsa0J3eqsu5SMRx4lZ0t1nOUl+jG5XLti4z6D+oZPvL/
1V+3p3d9UZ+9tIDXYtGcE6vamJj315Rv0lPSVgZePig77q1Fgb8IspjaovauPdu42cGJqfbyRdhx
I5uvsJZE9lPQjLx9bVx7uHGl86VNKn9o4IvgZvVuUXyJwZmsjh97+nVK/okHuItLz51q/HQO68Nl
nqcQeh/fbj/8/WDwTR5KMy6yKCsc/3AUrg9MOPVpIQv/OrbeuMGqfv/67gfXUfvn91ct6Kuo1mCd
WpCb4gMAwROD/6H+Jv36WSv95/anvL9E/cCIa69yoLpJINeAyxRElKC2xKGQPPRhPW1BTtdeYcQ1
VbbH3HJ0Ym9qotn51VUzFL33CryO29+wtpKMmHZTGz+6ozq2FY5I3XDXFd5G5Wxtpo0IrqYx17Jq
HAhWf7WwG3Xtp05v9UFX5tjknzQ5hD8qWNHFHs/FPtHYpoTVFrtEFUcouHWh6lGxuT1Ga+8yQnmp
yiLjPYpQ6ZTUl4b7x4FVkOisAW5kNgXR0N+CfL6fYn2TdhLYHao1wQKo3syCnVvlPCqJq0LcnHk4
6bTek2kC4DXxtkQUVlaYyUfB6almQHEKbPWAQ7gzHUPY835dAJYLPVJstCTer+P5/nWN/BOSRWLn
IH6nsFFKnwcJJnBn7yr9VqVVCB2JfTt8c8aNkuHabBnRTwec5pRTAoSs/qPza98/8Wo/Ya7yLV+r
lYVtElM4PMe9qbOqi7abc82anwF8AeTgbgmir8SkSUxZvCQVNkQVY82hO2g35OswQRT9Y4vZCHhe
S7g1ERTqBM6YIfHk0aNg+Tv5vmfzFyjbbCThtUEyor+2oDmJ24ATN4P+I4n1kvfz1Qt16ztWBslk
qJB5bip3AmzJbak8V6jZPvQjChG3R2klKkwzi7aoHXA80dlfiISCUbVzxBuU8fbSYrvbb1gZH5NJ
ourA4kENHZUl8I9B5f9ORJXBwMb9dPv5a+Nz/bJ/Ii6gjeDcB50R104oNzTHbFDn249eiTCTQtI5
BXEG7eB8kEJrofkvT/8r7XSnM/R1Nk4JK3nQJJHgMoUyAtFQKSkhj5AHTv/k06S41OPyCMXyA4VB
y95KUm9jNtbm29jKu7nx6YCLalzzeddP/w282dn5j/5jamwQTzU2cuXW1gQRWUz3gLoBShRK/eHy
x+0JWfv1RkxTYjFISUBV3x6aEy+qLyi3lJE1No+oqLD97ZesLSgjoGG3BBGHkcGMCSoH1qy/lNAH
2dhhV4LBJI6gCtX7HU/9GJZVr6llP0+WFQ3eBuBoZb2a3JGA+x14hFc2pGBRWbdwzCS9j7uqfZYt
a0JHgC12e5BWZuL/EUfgXLsMXaIvQXMKlLVn1c8c5u0o/20s1LWRMsI6LVK7ycF8uzRoXATedzI/
CE9uTPHar7++9J+cURcsR2kKQC/QHF5lDbKwg2J0BSR3GGRqK3OvfcJ1gf3zFstuZpKk83IRCnhZ
QvJPcuEEJcR54zNWVqrJ4KhADOqqQDmQapdnmG7/toS/gedYGyEjjFGaG2rwfJCXOLuDKM7bksu7
ynZe0Fb77/YSWlutRjDLfNS2nEl7YdBf71x0NpXiL1XhvXQpRFXmWmwhSdfGyYho1JkFOIhVfxkW
hc5By98IqTeu1ivoc9/kYbSClNBKkni4YEtUzhrC1pL1+yULTp4cz+1kHwHAfYWS6nfi1I9eRr9N
QfHUa/bJzetPvXBeAsd+uT2ofylT/7924ZuMDbu1ITiDvhVcWnzwxL2Eo0YvpiN3renBr5v0cSlV
ekyYVBeLsTosCSVnO6XDDy/tg2c6zqCYaVq9MKi+hLVVdl9AtEKXfqhhq1BDveSFNQD59MMCDJg9
qUdGRnJHHfWbMnsC6F6SIQx4UD1Crsq9m2roz7QKRl9WWpeftLPMoRwg8tu1mhxLKB4fMIJTaA1D
cp/gNnNBMcG5LymfzgK3HGj0KOfg6IHmkR3MDeAbaPhov69ilP3Kb6Xyul1NtHPKZgeq1MzR8MPD
bqBKx78Iq0oALATYUif4D0BY+1HQITPqQKUPxRxkX5PJ8U6jO8vDBGngXc2QlsXUjw8DeKsb2Wxl
BZqGG0rNgaIBCtouqR4pVWfGtsRhV7KMSXFJyyABuQnInqA7WuxOeJ/YvHGZ+eu0/t5iMvLk1EC5
uGS8uQwxO6o7cP+gL8zvvFMVpfv6RB6Lc/LI8rB9wFXtvnocNrLP2jddh/GfzAm98wBIB6hgK790
1L6aqrEKhxZeoqTwpy3e/dqkGGehrALN0k4y+Ino5SeTy1upsi1xs5VzHTfyJxpTblBwj8QtLLXu
MsGsMJnYAv1kqLqieG1H4LDDuLFc+s+3I39tzIx0Sns2BJkPaI0zF/r71LQZJIlhjRoG87h1IVxJ
2SaRZbEbt/Z9SoCwIN4XSNHoxyL3qtghaRYlsnWPSZqVzx/6IJPYksHBFzIftr7M9E+hhijjqMX6
H5IEchD2/7vEWri9d7aoaQwrzQpCfR07lrmPOr+9vE1gvO1uf8TKPmo6TkCzDL3FKyXRneg5uFb1
uS1DMRR7ODd8DNfpm8wWXHNZLWv4sWf9HPd5/hRU48aRcu33GxnAkwIumosFVfO8fkmt5RQ4E6w7
1ecs86uNs+TKymVGtHM4i3sId3XpbWe3dBq4gin7SRL6ensO1p5vxjkrW5GWbhDXg+xPVT4vd57y
651VD9NGplxJJcwId6jdWJkL8cdYpLyAkuX0q2H+xwoMzAjsMfESh8NjKXYDQKAhs1Z+kQ1axxN8
HzZ+/toIGQekJi1hvXalAvezzOJxaChKvMUh6ZctIuZK5jApKnC2sIqgsu04oOm3ZARGAATj3zBY
2NdSf81nFn1ork1eSocw62radpcmYE/t3LKwpCoGGGkLAbZCmUfn/n8Th10Uknjp4sZuAYjRDHgT
ZGFcK/KXYF+DANVC06pNxlhP5T2xt2gqK3h83+SpaLfI+dIUJMakPDZ0cr7Mc27FgBlUX1LKvbC3
7OCPV8zT1w4dvgaGehtDurK2TZV7NNucvCC0AZBk2GXet3neCvy1JxuBTwCcSCz0ni8DyhxhnovP
/rwlYLKyAVMj6G0+M+LnfXtpdXs3L2I/FRdXDXFnl3t7eaHyy+0Ft7awzcjnhZU2PAdnoKtyAHzG
z9nV8CT12v+UqB4rQJJvv2glE5sy91omeu7cHJKsdRqBNDOUfagCAS7m1pllJQuYbBbm+8GwDA4E
TQpgEgFZLM/DlKA+BM7ax1olJnMFDwZGXCduLCzRPzgVjOeLeWG7WuW/bg/TykeYvJUsXXJAQQaA
mDpgKLtmj75P5NRbXglrjzeiH8r1Sa+CRl2UUJFbCBhheUAg2qeP/frr5P9z8PUgjVXNJXdj2x/2
1EdhAnjQVyrgm3D7BSthYfJNmnHSbMrBPCxxUVBJfXY8a46gWbovs0mGAFndzcTemO2VJWvyTeBd
5NdePeNGN3UMPKUkw22z0RFUWQEI/ZBNpQMvnP8dM21xUlW+C4ufoPgyquSuCNINEuLabBvBrSyw
GXyU3S9u1uaRZDPUKmucFgu+VRBcSYGmZH2VotCuJoh8LNZw5nQ6dolzuD3Vaz/e2NQTnTUdW5C3
2yuEDQZV4BYx/fv2w1fSnsknGeFKL21lN5dkdIZdXSZvkIZ5pgWVAP8Bu1741UYRfmWETIF6u5xl
jo0clIGyOrNkPBRe/3L7I1ZGyGSVAC4MxGqBqzOUeSMgePsc4mj28fbD10bICGXZyRSQW1z5J5mH
Tvrdv7Ym/Bcfqpp962wcz9decv2yf/OFB0L71HMa+xl7GmClOHWQkh48F2htbHRpCajp7c9ZiWWT
HtKCfuLoskli4Y3wpYL3XMV9O9LKhfOQmDeqaWtvMWJ50I3dOhoBx5YTanbhBMspeIeFlRD7j32H
EdIMt8iak4HGFh89WDySdsc7OIdkQnTHYMnExzL5/5OfD+qhg5ZGEPeB/51XkMODJLaXOxupdS0q
jOD27LZVCs2bSwYZLaXg88w3rhsrTzY5IXVLPVf1FuxFoaNxSdno7BorbTeevqLR45vK8tbYtePs
zVAfVepJcS8/ML/0YTNWzeeyAUgaGotL81RQoB1Az0oin6cB5PsrFBD7uhOhoN1yFGqrhr6y4kzS
CMB2AfUZJPWrYkGTvh389n7yqz528oFeKliNfyyATOJI4WQExD4gHgBFQZt14eMv6Tn9Hpf37N4V
rN7IOys7vIkfdGSl4Utc44MooAdOHwqIJ5ChgBP4JajLB4k7yu1QWlsp17//k3yYhjbrKNBhH6bv
VkFOU7kF1lmbFCMNBH0JuluDJy+2DS1sdGXAgR2TlzzfApatpH4TR4gjUIlqddZglReiDVs7lQAb
ORS2Xem8kQLWxse4uOvByaesTNqL8sQFMJNLmquNLLY2yUb4O3AZtIb5uv3a/C2dybfB9uZwls0b
ejY7OlRlWC32h05BnokeRCXehcNySeOCLTG81GVk9cl9aqlPt9fR+x/jmdrWcwbfaMD5nbhHAT7s
RAMDRdX/6njWH8vRf6qBuM8/337X+ysLQrPGmoWDA5DTJYk7uPawap8nvz0xh03rRrdf8P7C8oLr
i/8JinzICxsKdnasAPIOxvY1G6eLIwf+wedf3/vP832UdD1/kEvsyfrY1uBdja/WlHxwqo2Qdmbe
tVORQIpHkbPlXKlTo4QLQlqOh9vj835QeCaWME8TIdq81bHr6wcmilMN84/bj16bW2Nrb3pnGHjh
wy+44JdiKkATVmeVvSV0Y3TWXmAEdOb3KLnxvrvMrD3JpHBDkrbndMq+DRV0l25/xftHOs9Ut84C
AkPXFFr1iQdMnPPVscaQWADfZz+1X28M1cosmKhCXgBTWDZYpULYrwsZXnCN3djh30fAeaaetUf7
KsN90oZMtvqaS+sZ3r88Qn59QBREmXIubQ8Wma3LrT7OXxeh/9+m8kwwYQL5vsCmKYmtpTkvBaR2
csj8D83OZS85ACKysNH1JAe7GXGfznc6/X17rtaG0Qj2qYLsq11SDGNPnuDS90wTurv96L/X1/c+
ygh0OFcWygdNFAo7Kj/6ZOxj2ZWz2PfNXN2VzSSqUFcB/B/AASnbqKSifXFmvZydGRDj0NMywCGd
Oc6BcqbTaPEl2r3N3PyamrGvcEXLwBgV3GmfoLTUQ0e4GFNxVIMuorovlw/18sA+/N+ElfcTh/Cj
Z8eOrEGa6vNwKYdwKMUWinAl45ooxdoGvGyesH3Ysp4vvYZnEBD88i6zrOzp9mSsBL4JVCSg8Ved
h3nOMDZ++0CuIGX2SYuNmPl7bX5vso3MMs7IJvPkzfEkoZxgqZwecjgeP6GSnZ/a2pE7u06GV1Bc
ICCnCyUikIbaAwcj5zQLHuwGb6menZY5O9vu0QWnpcblKZhwPxD1yVXcefvYUBgnDxJwWP4W8O0Y
8+ABS+oZekmXdAliTbZkWFaiykQ82ujyV64rAAtNuxMMkrOoRtr9WOYzAY++hXqUPysWN7DTQ33n
waL5h857nol0DIK5rkiHXlmVzc13MrrqwfMadwvFsrIITc1skaPCXyxzdSkBLy5KeaSOc4F43EkH
48ZJbGXvMQGPZBaV75BugjzDfeUdKKmOdQ/XqwAW0tPG/rZy2jMRj35dpyMbYQeu+O+uLkO0nsIG
BKueJofCvmt9vpFBHYoM805Qede//3NUYgKqTBQKUJc60fnRSvPymE7z8gck9T2O4vQCK283rF2l
PlHKsqcEBoXHivjzKYHS+anQZNj4KSspygRFdtrRBVqc/WVOGRyIE9Y9QaCP7KuRbzm2rQWNkUE6
1jTwpcj6CyHJcAJ9goRj1wQbRbi1DzCinma263uWO16C/ighoUKHdE9BvrqdU1aebqIi56zMNCW8
uIz+koJgviTdLh8K8pBDlWSjsrSytE1sZFtQVoII3+Ms7hUHeGAtrxyYpSFs/AC8CpDes7DxhlFt
fNPa+65//2fxcU/61rSIJGZcRID9OTug6e/txfuDDgWJqtr/cnvw1k4/pni2ROkgoLobL+2sZyAw
YbBoSf2ay+Y5HVyyd5n+pqbgU1VRCFuR+wSHhBA+bz9uv39t8q5//+dDQUsvazfzoVyixK6HPEPJ
4Og+b7W9Vta1qYJdk3puSU77S5KWzzRvv+f9pvjj2rONBMHdgFHiIGZanx3pou4dcGo30txKtnaN
y8jktrZn1SU09HFPq7uXIUC7bgEF1+03ksrKQds1I57Mgc0XJJUOjO+9Fvq1suljm6lDBm2aPEgv
qayeKqveKDmufZGRA3jW+DkU2fvL4gOnMTra++xDGQDmq9Y3B4IT+w+tJxNPOUJTTzuW1V2GcjcR
EQkoNxO5ZcC2MuUmPFK2o5UPbgrVdv8tB0dZb/Ud1x5sxHtDJkhAeznyb0O/qWx5bZQ63h6RlVRi
IvzUUifQvG+vyVccYHf3MKjg0ckmEkL4ReySYdo4wKzMsKlmDSXM3FuIwopqr+m93rnp75w/66b8
4Auug/dPrrA6y1eDyoYLWTQKPbi0JE8pxL6H9uX2UP1tLb6z53MjpElRpjO9+rpap/GwRMnR3mdR
tadg2e+me32BxHN0N92ph/6hPNWfyNfiMT2UGzl/BaThmai/Mc16SYPr2yGxU4bQpSmmvTXv5cH1
Q65C7/ftz1zJudwIfWvxXe67eA8LHpoB0wTkye72o9fWsRHlfeq5mnXW9ahS7iSz9qIvPvZoE9Bn
cY82o8Cv1pb9mogxlF67kZtWQsRE80mVltIugPCWPQwEPfJdiqCJCh18T5zuyU3HX7dH5y8W4p31
ZeL5dE9otrgWievJfwaXvgmFUGXEaTKFLk/mHUgR6Y6K5iFFnyl0PX4snOWIK3ATlgPfEWu2j0ue
6QPu6F2UQ/JEgb85tB0NFRuhI0Lq4VC2hXUKAMaC0Fs67IAZhLXmQNDD5c0cdYWgXy3IWuz5sGkw
uNKYAdv2f2MT8lVDRdwyOS8O3EcnAYZ4WMKnXYYBQMuXCryhe5nP7hlqK20EDqo+EKTTtykZk3EP
vML4NbcH/QUwFbKxYNZm1ThaTLVyfCtVYyzHYgl7EuzgLvvQ0OK1k+jAi4onGyl27QJuYhCLZkgA
UGuTs2AdsEJQ+3imsyKQwOMQ9UjgwvoppQ17q3n5H8pbh0670bDoJ4o708lJuj7EAIxfx5nUn6Ht
bodIpXYWAX2ehInrJF9ur7+1ETHT2yy05yX2EJcQTys0JMPZg5eT0G1glLvFzV17iXF0WcrMo5DF
aePJk+jvSzgeLzAlY3O9nym3YYCWbdSG1t5k5LEmCapMz7KLR4fZ+9yvvmVV99wH/XMLoPcu17zf
SM1r5TRm5DVnDDIJu4b0kiQcbqapbrpsP3Gx/CcbAsrP4or2t2agA+9pqoqnamDOj2XOvEcQNBps
h+6UgbZoixEoigliLeASL48qrcazHsWYhjqFibjvN+zX4Hr6lw+fsnonCmzZoFTQDc7vyg5twig7
i9cLqNNDrMvEfpFVTneF11oPPlgmp2oAJf/2OlvZYEwYZS6Uk424DcWEW9Znd1RNhFTDQrSzrI2l
vLLRmDhKmqXuAOHyNgZ8LvvBqwLGDDlwJLc/YO3pRjab4d5tuwMYoRBtcg89qYMHmjZsA3axNg1G
YqrapQyKJGkgS6GyY4PL6wvkkiD1QOYirOg8frv9FStHfFPa22nyEWJdeR/7vZ4e+lpkT+2UsQh+
4dld5Y3pmbKigwNmM4unhLEt8ORKXJrgyWmA5FS3IM30lQ9VN+nvg2aB7lCJGgmFI6U/bAzk2jQZ
qUYpTBJTThv7eSEfunLhh1ZYW8roa+cxEzM5wHwc3oFeE/eLyCHs5OsBnJ8eEBnLT6DR1jFqPYli
hDSa0oF36Gifwyusqdv/bk/g2vcZWadqgeXDobeJaWq1oC9Bnq1LydOHHm6CKT0OyF459unFh/t4
lRQ7z/pz+8nO333vnXOOCaNMVUYmwfHsy3crfOMhD6vwt7fzoyni4f397nseHprw/u1y2d0f8L/H
8/lwPtzvdvf3nx+fQQ8Kz8/hr+Pxz/H5z/nPGP7p93dPx/M5PJ4/n8Pznzs/jPbHMtw/xPF+v/9y
OuH/vsUv0Sk+PsQRnrPbXU4R/s0+iqPT5X53OLztPl3/WRTt3na70+7tlIVbDIq1lWJKjnvQ16Xz
hIWIZnf/PecB+5SoCcg2H7SzYandRydX/t7ySojXiaqJWps2n2+P9soiIUauokuaZHlje6AKekc3
7aJiyTeWyNqpzsR7LpPmWSdc77ykAeQ4rbAvrZM9/ixcsCx0c2LW85SPTw0u2ng58fIvNnf3jrvl
UrWykZgQUFprNk4LDFfsxWbn2VqcN+VYUFXMkmLjTL42fMaZyMaNFa7qnne2O/j5kFdebO2C3vUc
8l4UGOnJsvO0IS1rY3hJKsi4Fd+LANVKSLnSBX4CwnH+DDPL0pPFCrkrRmV/HthSfpZJ7v43e954
9GoJY71cAGWIZnEiIggYOruZ630OERecFqfTNDP6SUlR3DW21f5oRw1fokVLnV9VxjISMg/2IREb
CD4xEHk4Bd101PA1i6QHWcMy7yD6kc1T/uj2YJ9yDakhPWbgJWBBJUdZWcGfQOokKgWbcIapnYJB
c62Hxirs7gvoS6LL6Ad1cFwoCxYY2Q1JHWnCXLhZTfAZjTw2AcQArOQe0Gr8C+GS4ZEkHVpVC9V7
t0rdB3R4x89oKdIdzBET3EmrNqKSl2/tONWPbueOEZv9bN91upvC0bLTL1UiUOOhPd3NM6TDRde3
d67lbUEW1xaGcbrM8zkjmRJXHbc2f0pEWkR53Wz17FbOAH85k//UMlzog2UTBhio3efZf9ZaR74V
M7Flz7dW1zUhthy2XMIfFT/PQfMwTNbRS8tzJwPgMgJ4WNWRJdtdJelT2kIFlxTgTlXJRqFmZehM
0G0KcAbkmFBGRO0pTNrHLn29netWThYm5HaxnYlVRLVxoazuKGiwnKDj3jx6Xk8exsYu4z7hwf72
y1amyJRjryjatVB/r2IF+5vLIkV/X0wsuDAbPjVhM7ZbaLK1FxnnQShjejMO/d5ZASw5/tSdF3bD
g/x5+zNWKEfe3+T+z1Kb82KUvdsUMQ8Gm4UJUDrTyWmyioVaILlGbd9Dq3N2ae+E0A7nNBR5Ch9M
0g/sWOfFJvpobfqMXJv200jrzi1jMfryAEJ3/nMeRupE1J3bfapHaAU5/XS8/eErm8ffyPjnu7n2
VR94CDG79mO3V3d2Rj9ZHt+4TK1Q9z0Tozsuha1r1XtX4eQFuY6oCTCJbG6/4jgw3/E0J2fqkv7Z
qeYWrnszhCLTii1nSDP3BVgTybSr6tnaMWnR15mBNZPWVbrx89YWlXF29K6bSFYzFQdJ4510kjhx
lo36XkGVk4S6C5IN9MHKpJqI33Qu05K6vIxnaKhK4CxxYLbmAhrYrlfsnAwnIDVB5fj2pK6kFhMA
PNtjxfPSbeN6KdBpdWR3HDzpfSxxmXBe2AyWTufYLZS8AToJA7tkezg+Fv7HLsYmilf645jWdtrG
g/RliB0w9DpfgfOw1aBYmXUTvruUfdf2nDXxVOs9C16dVkYUlinB6+3hX4kpUwM003IArhvFnTGH
nocEsv4X8z7YrLON9ABReacZproFeLqqH3rLag8iS7fqx/77pzETs8tbXxflNI3xnBQh/HBzx8I+
6IS9d2DJIdVsIx7WVqhxbgj8YUD/HBRqCT5c5LKxuwghrcPtCVh7uhHWmdu2FCq3TTxUY/c4IJ8g
meZbFrvvLx/XxOraoypTApPZ2Leto2O1qHQ1zb1sdANvYtjG3/6G9xeRayJ2u2UZs1IvCnRnepIc
jFftJWXotPOv2y94v/DhmjBdF+Vpl869gAZTqvag9AEkUlOv3Ndg1P8UKnMjv1GwIICuP1XZuAUl
fH+JuSZ6l4LA27dVWsdSdn4IFd5fQa+8qNEyC7mbZVAArr04s/ytuuT7q8E1VUKnxHeqTvT8HNhO
EqYSRq8K7JqNLWTt6de//7OBsirVZTkuIh4pXJiCrJFQ/M38D+Va14TyjqMNzekFxyvp5em+sZzm
EffmaqM2vHIldwPj8sX8fvTSUXhn2s6/Hc3mEB2Vp5IC55YDyDkJKOT20z2scH4Li23Bk97fDN3A
CH707UsrmPM6TjiAVnPkdsWhpY9Ezycq9Qfjx8gBMBXtq7LnIoZRefY4C9xUIPxvyYfMB97vdgit
xKgJ8U1V40y2C6Beln+Zk0PTo5HTbDG31x5+jZ9/FpaE+/mSUEtdYKWhYZsg+l2as/q+dYstMdKV
tWuCeotaDiPvAoV7p3/fpe458LZw3ORvOvz/F3vXFAOl0L7G1aCCJARvW0iztBV9pElb6HCsyuHJ
kyn06QV6PJq48piycqIhG3DSXoq03+FqBDhcW7Xdscp78s23GzTHFq0grjyAmdWciO1Wz9NkgSG3
EFH9zjpHtnAEkc0DJYV7Jx2bl2FSte3FcUuZQPO8nyLb93M4g2RepJsgixZ4fERzEgQvbt3PIClk
hD12lbscai26JzsZxGWE98J9yRsvpvBYiIRDj7Am4Z8qgPijaiDzVwp87GGZKPbjnDqf+1YMAF8v
9iFhXPkRbvbZZ5Hl7L6DWsJDl6DLSJ3KfZmuEpZOUP8IgNn/yTvQADrbaeAfYNtH7VrObzaX1td5
VPQH8KXikFsFmw5Q4c72tjv6zw5puXyoeQHX9VzNw1OhlPNgW1Ie6gGmJfAtsHw/KnKxwHIo8Usc
uG3Pj1KJVuSewM3jS55aDgS+LVhIaJgt3TfYEnbIzN0Ryk32FBZuWVDwWxMVp85C9xJC4A88E+2z
9gIWc9W2j8lCxvuEQqk/WeDTMKmF34+zH3zK7N49w0mxuvQFFfdQzOefAYn30O0rikuKqswR7iDO
9zFwqiqiJS7ZqkirSPCmPOel7A6JSOpf1TjZexRFypPn8/zsLEocR1Bzjp4GOJcOTvDTZxaEZTIO
YxcH0g17MN7V3hpd+ADxPPvKk16+VfgUHdntGIDHQ4fg0gE4HTZW79UhmSF9A1cfJ/J1/uS7GcTH
LU1RMXGbMgewoHbzYw8BihNkYLD4Zlg6sLKzjjal04li7kLpJsmRdBpnSj6WZ6dPnH0B44w71H6G
i3LT7GGsA3GScNgNJVOga0vaAkWfNdOrD0sBWKCQ+VPaav8wJa4rw5lQmBPmvHF3flmTHTTQsktR
wQNEjp4H56V62qNs5gKLbPsHQTnKSLyZcEgY9X7y+UT2i4KDpMuxwVpw43m0mhROOFab3gd2Nn/r
aph5C3iu3M2BA5t7msD6IJcTrruO7YSADLqA889ef3DdcT5wr1i+dRUECFVDu4vqvPbcwNPiT1AU
6qFt5ZRFxO/BQU/l1Dm7cu7g1DPDdcAPa1nU3a7Raalg/MBgYbT48PpIXf0VvR2yT6TNXsYuZQ9o
jBX7wV2qS5FVeoqDhdcWNomq39d5ZqM+Q2A8MwgSqg4ya+T/OLuyHkldr/2JSFxQ9FatvfdtevrG
dM/iBirign7696nfVf99xzKpq0l6ErCAc4DDs9Rp9eyOPNsJURohDpXFdiB9/myaHt/5MaR0eZo8
JQhC1O08FrlFYZ4mvLoFOk7+uriBhbbRExY5sLyLuNeNd04Xs1NfTGbItOwC0eZlpBuzD1sx6Afl
jl5yMO3O+5PZFHJQ0B5zvbBHIXuXAhse+P6YRBo6lDTsYsuMQzZp+E1ibn6ZY9ZEXpETMIizcpMV
MCpifQp/EISW34eNbzcH164pNOTr6mvMpQh1r7ODtAFrTQxXRk5TpX9i1g4/c8OfXtIpr/YCDPc/
GhJlt67HrS8BHZFDBbB+6HLq7tNOTPd8Ul4IrnodNfAruc3yNN8lvqe2E4rUNpyyHFuGqaXb2xRi
SkC2K2sfQxSH3xc8ZltTgu0MSyDHzgII28kvyysz90Dwjwg8X7sG7Ff6HCbVg1Xctv6oqohMA559
mMlaerJZJrsr993zlvlta0zOKjd5PsZHR7nORvdeC8MN91RUpdpc3tkXzvhzRsWowKLQZRkf00bv
qIy/eolHubLofgFiuobJXdp+Z1c5V/p2nsWdOllD/XBWzYPD01VgHXfOpoDDBY46VECYoA/H28ZC
eTzC8Qq88svjs/TpsyNcK3ICPybHP+pa/LKsv7Rwny+3vHTsmZ3baG+UhjoL1pQOnhq6PEyNMjDJ
2mVgYWLnxAfwggE+p1yeGLcfCzXtnUxsYzV+2vWaosXC2MzpD00K3uhAY3ki7buTvbDy6/LILLV7
Pk5/W/UVfHIU3OvlqZbTI6yr3sw2ebrc9NKonP/+rekeXualWYJG29juxvJueCqgpHaHktTKelmY
1TnrARVi15oKjAmOUnDEE2ynnYfL3740LOe/f/v2BmBHx9Ro2rf+lvLZWhN9XBqTWXRWyGMqIXlz
GtgzLo1bqD1FVRvvYOK2ckVZ+nLrf78cmwAUuwYT2ky42AUggQKkhieqy8OyNOKzCO270awI6yTo
Ky1M/UpPR9yA0xIVPL2qduyyWajClprmQGNKJF4APIFprdl4wmvK9vIvWBieOWWB2Qnz+9iDZl0X
20FfOjuA93h0ufGF2Z1zFRy7cHDQjeuTZ7xk2HvH2IlanUUFuXJ25/LN9shVw3iCTEOqj9b3b6Ed
vZLdF+Z2TkdIGxsHzrRHNNXGnwqEwtZ0igAqTCsL0/XOU/iPy5t77vl/gkoOSSfH+NBCSG5rJTx5
07zy9p095NvBTIqNqi29cZwUsPHJydPHvIJ+aGOxIgnPlLlhK0EZPHkybh9IztXWpZV537sJ+wld
G/4J8JC6BUMie4HdBuR+Eno2E4QtoWis4S7TXbVx6nHa2ZCwhXVqY99mTMHu3W7g3BlMZVmnwdj1
5p+xIvWmy8lfkQ3jVy28OmoLiOdGhoZifTQYlKY4xHvqBTiYDAUn6cjzOc7rGO7TvDxMWTkcWmlb
PKwnU9+lqZV7sAZsaoS8a8DCz9ZwyptYs/O1nW7xbEefegtgU9W2fYe28TRcUrsnATymx4hoqsF9
KgLFYX+MB0QU312i71zgCr8mm+ubEWrBW+bKMTT7qYdmOPDUSUTcNN8U7lDcgnA6/YQLoBdmXgv6
VN0LsU97uJTtWuLYH7wD1wkOskRveSZxxfGz3IB5IVd3sHuI79Ix83f5aOZPMGHsItNrCzh6shye
j8jzSaDgdnALaEvzMTReFXotZ/s8dZoocaQJBnTa/3Ig9rs14YWMupzmLyNOtJE5wU+x7kb7iGu7
/cu0SX4C2sZ+jSHsG8kmcYsNDsp0y1PJcU+G1MC4MdmUbTXU9UPO6jFMx+pPhjv25zj0qAz4Bn0S
53d/J/VpaBAr+5m7fhZaDWFv6WgPz1QreOBx/KLIgXf8aWJ9DVUBrYISTnSnXHRA/7KEPcOQFfoV
ZQYMQamTMhhM4vmRkDT97EB3PJ/dvHdpqdSDeRIEHgPSl/0d/NTKHS98FTTNABn3TNR3cVbF+w4c
pkM9xriz6BguHXDpa+wTPjMHITBxcB/tCyKqsK7YUG7gJzUam8YryhMOXc3RdRz9qHXSbSazmLaQ
v5AS/oBt0wYV/Kt/WiaF1koBH5gfDCEF9jkS/xvIje498xsc1UyHf+ST4f9tjTj/NaIieo8yI+jI
FrNq2HaW+sUURm0D7xRPfOvYnns/9IziQtU1AMF3sbpD9UUdO+e8AianPFlQR37oKteIPKVd+L/W
+RbqSebGgVZAE7AG5nVWNZCtKsca+BWo0pU050db0LLA5VYT3I/t4th4xNpSs8m2ZdMYoYNbYIRj
rIPah2z2eGRub3rE9cY1ISTtKkfvnHjKN8KX2dZo3PMlpmg25djiwl901k0JbElgM2PYQYKK7xtZ
0AiOji3cIIv23eIUIrtJVYIOM1agJRlK94/5mORhxqb28XxteUCmmo7FaI6RbHPIHAo91Vi5Pixz
Pd7COq6I8yeXDWACYgDGnWdmRhWmiScPHF6ZsMCZ1G1pKn7AjdN7SVFb2ArE7O8EpO4AN6UuUINL
0K5uedSrun5NPeZ88LKnEcC7/S2QkGxjMQEdJdImagi1jDHlQsPMUIBxB7Uu21bqrDLQ7InpjpHu
RgKl0X7cF4x6gaRUHAvJp5D6LXmUnccZPE8bb1e0bPqE9SPfgwtvbWOb0/cGcs1fCUHCgP1VvSt8
Y3ou0jh+MyaWH3ozbYIyBY0YxQzKbzLTYo/W4I93GZ3EQwpZ+KgwfHevwTI+xgamV+Zuci+MtN+7
VWtuhDUCwsRKf2PrxP3yiAaNp5/aT1D4piDObANgXCndMAHZHBLsdb4ZlVG9kgnPtU1nNzn4xF5y
FMjW25raxm1hlVjlxoDbMSWj2NS6jLd5bqevYownGG7DK8Nm2uYBFJAHXCtgVMQLD1dXVISlkTph
D031Pa1RIBStD1pUJ4KKJOeEbmR7g6r4UDHqP3iVO6hgclEZC0qPy20DpvrJhH7WQ9PbeYDL+3jn
c7e4hQ+3FhHVjG4Hajeo5LjpvrENTMuQ0BujGvhLHBv8peMc2c8onQgV9OyVGi2H1ntSnBiozrdm
aySPYsiyrSgbCITDJVX8IAp66KGD4DuSkqLuAYHcXTwI/Yu4WYe6IFWwnG5gMSpJvJ0qhIAlyiLk
Inb3pUozOIaQfofZlfAayozANm0r5D3uQRwIXiuA39906JQiiFwhi50xCHgiWwN7y3vkkwzghI2E
xjeARNSUN1Xi9z+G2tU4fcfeRlbEhRmbm4TV6NU/aojKb8xO5aGXEHcHqfPkXcRjcWOyLt21cdU/
1Wc3yERPNrBUoNfB4Qv3fdZmeI231NFASR9S95bG11jeCD5kQbex8KewKBLQ6VGxNbdSNG0IM3p+
HFJthxLeRLvBt4pgrJBbiD99mcpNPqgtweaxiLPBf8ZBBqu9I1i2DdZV40UO6/ybAufwewM6DDXq
paT5nXJgvNqkcd6w/1inuKztKTB7ZJEtXlBeTKLhjh0btRWVGmbSAStS/lC0g95WFfw0UcUvIxb3
cASXRLafiA/6rjzUfyfAFSOL9vWTHJR1iDMxbeHe7iCEAWzxY3t8wvPMPi1TvsNpqcfKkfQGsUsf
xOi7v1rUESN4o+YbVlT1HgXN/t7nttzncWyHpZ3WOz0q7wD/w3HbCIfcpTWxwrhoyR0uNea+h4tq
5Cqt7kE9jh+yPCfPUKiVr21m8tdOtyXEz+qHlHNUais4UmNryHYGLdV5W+9u8jGfthpLck8VNVB1
jvvIjLGtNzRTNxzeyT+bHBsAvHDPihdm6d+2oAfi0g0nRj2S9ncPibUAe3v2UJiWcz+RBqU71Obf
ZFWJzwJFRUikomAHzB2shOE0/ugajvnI8qJ6gKdS/mf02mrLIEB2gsHpE2xR802d0GxXeU11k4yW
+QyOMPkd2xV/7rVwdkYBnOi2Qaa5g1MzyAHc1IFPze6zGz3rL+s864gfrDdGE9eHNI/pEw7a/s6f
xvGVqonsXG3R3z1w/D+Fo8yN1zbxFk9dZaDMGuTcqXV/lXFb3Dp9Ob0mKPbCEzot+2dwDLLPui/b
v9jm4aXu423vM89U/dhnLsMr+CCtJ7cwWAq78763A1UkKE36k4YTLy9qbm9oJoohSPq4xKWrqtM9
NmyFuppJyzvgfUGKawr/rhSkuxkLam0q6ZBXqU1yP3BjkJAbgd2ybgZXRMJm3bECEDyiBvgiAfB9
3hB1mujXlvEKa72qgRwXKkphdf6ARxF4R9Q4gu0yYqCoyq030xCoWmlYO3t2BWuotBLhqLj5WPaa
35Zua+8Ut7Fz5ZV9EwshI1l6yV1mjXiBAU5ix1rPeSisuHhNNIe0iXabfpOAnLHxG9JH2JxtOOLa
DDsIRKcCjUL0vtGV/zC0BngTMBPCc4Cuxg3Gz/8dpzl7Rl1cn5972o3jWuYNdNo9ACZxOj51vW+8
Q1C4CwY+mKHvW9bBg9LyoectMJrKHMeNVSYJBPENAd/6xtN4u4nNqM5g4U1Mhz45A2zONhbK9fcZ
JBrv/AbGxA6syTdZq7pNFdPkvkqd7I64JNtOMAv/TTIIaqJUrt0AyYHeGw3ARgSOzCJj+QMQZ/1d
j5LOH2WAkQCJoBpoUZ208KhFLdp1JGxe47rRtwmOeo9cg1dfSlI8KgLVuQhXtRE5vq03dj/ubGa7
OysuvZ1NR/mIUhd9sfKGhLwAWjWndbcbYXEewI7M6oMUvJDAN9P6T1dr+pDx1IAScec+wWWd83BM
7MwBLMrPV4gCS7fKWSHFgiyhk8RWfUq5CNX4jrfHAIvp8n17qfFZNQVi2oZKDbs+uXEdNNWxbH73
+coz9tJdflZHUSgwj0Sj7RbrEKkfOqOBl0Qd8GOXP36pEjGrpVSVZbS0B4J3dAhkQNN7ptdkK5aa
ntVQZFMbNG4Iaij+HbZ93EBW6qgLDc853tCTpr4mRXx0DXLsJue1FtnX5eFYeL+fE7wzKfF0oal3
LAg96tb9UcT8Bm8RPPBH+0XG+cpPWFgzc0cXj+Y9rNzT5oQCXwSkAhCQd/maAs7CopkzvlHb93E3
hMtxhpPmYAFFRX5WlRdORrK5PExLn3/++7caylj11ahSC1afJe6Ptp1u2qK5H4w+WynTLMCXXWcW
sR1xC9LASuAEf034Uu6aIkwj8er+ZGGLy1rkjivFxKXBmkVvbCifaVXKE1fQ4aohKI6sSpCOeBpd
HqylHmYxDAmxAQ6mSXPyHKTppgtwaQmgwQgJre3lHpZW7SyIW+UNpSdRbY3Z0IWVnRzLrNnnldFF
4JXpgGUo5lzuamnmZ0EtRGEzyIHUp7wHsqq/59BzLNaMphcan1O8BZiv+WjgaUfGzyXFK7Sj4Jy+
JoSw1PoMdWIoD/wR4p6fX9qIZD9cCpN5mLleHpiFpDSndlcpmGe8MnGgh/Y6wSFdsevEQNw5t5pp
nSY55EbgnOJuKmHbkcuzO7Nhd24r65U19B84/x91UTqL6dKIcRFAUfOQNwp1GrzGTFGqi34IUrN3
PmAz7r5NfjzUIeeNuJvaMsO1lI8HlGzdbANLMAEMtKVwcB7Iby2AREgBwgsGD5CRVA3XKeG6c661
ZeaGLjgkmNvpzuxAykAGGgESca3rnmDpLCNIy6qBVoAQZAwU801SmLA2JVR/yIzolcWykBLoLCWI
xKKi6CrnOFVGWA2HknlYLzbuOSsHnqUOZhkBuq6WqjWslpiZBF7xm/sP0EUOwN66brXP0gDPmZd0
8F05Ngz1ElA795kUX5fbXojTOUuZZWmF+05ngXjzpCD6OPj3o7pOutKdU5N7pWxGoJiPDNk/ipI8
gj+6khoXMsCckizElJgJWP3wv/Z+TLw88kKsbCFLTZ+n+dt+a3c2G3TdQqLSbDYdYajcNdcpMLlz
gxYlPa9nhoWLZwdilWoCpbBq8pVBWViI9vkXffvy3m4TlBKwUPBM4HMW1aiHZP1zCYrYdatlFq0p
7TOlO9M6oh4RCBdr3Pyp3M/LjS9srPYsTm0/ASwohh0I7g45XkJgLDmJ/sV36bFyyr/Q2Vjjay3N
8CxgE5RARgqNfNA1PgFUCWOxdsJfmoFZqE4sQ1HSd6wjIMLtFu9SYu/jDnZv9rjqiiwW+UpSW4jb
OaF4msbCJ2NqHi1YwYQ+QZXQNtN3Rvzt5dlY6mC2gWeDU4raklBPASlSey/udKerKzfZOYW3S2rW
1W4Daec6bFwA7Mr3XLqBrNzrUvKcp5sknHmoC47AO5d+pKZiU8bOFgfo1wYPLVfOwWwTr0ohUAxD
MIO7Hrb+FJDytw/u5uUJWAiHOR0XBeMplxy7ilG+nVX2zX15lpSqAjxTrfyAhdX6nwDHt3wBfrH2
jBh2ZaK38RCbRFWTbpvuF27BV/6IWUxT1EQg2gfLpbjFIS158fPkPuV/87wNJaNr++PSWp3Fs7LL
rm+owkMbAZOW0d4++n4GyQebyVfowViPqci1F4ysgO8TyOIbkqd41CtLlIxQ7Ae+rShY9zDlxnAD
Fo95qIqUAlDpqRAeYTwPEAwU+L0eUq0sZRK1zxZmS4AWhF3d1TdcKci4d0OtbkqIrt/lvQnx2cpx
nlArdzdsgIwJt9r0DQecDkXTsQYIXhZpe6C6KCLL8lsnMAcL3p1O3WOEqvLYsRSusHjjRNG3E3Tv
VGn75lrxmn740vqapSoz9SyJt10Lr0UF0J/FtivbQE/DewVkZdM3K0WVhbmZU2NN22upPZr1qWn2
EiXgHPQMYGFXVvBCJp+TX1FQtPpRTvXJgQRSY5dbXV2nruXO6a/2pLWHOrk85cmT5zjB1P26HNhL
I3KOxu9Rl2UFZIYy+IEUH02CIiGeY1v647rGZzlJiiFNOgawS0zBYs+yTc1eIHa1ua71+QFjghVv
N/Lp2PYnov2IdPBKzlYaXxBAcP8Th/02MCO4SlnmTd4hs4uSh3nW0a1rCLz5sr4MoRVQn3zhozpd
eDjZhF7cyI0wexFaSrWwAG79LdT8ZKQcsubBtTRXs/wlbRAHZD4Y0DeePngB+wFPGjuCh+iVBbzU
wSx1WYCp2xVFCiaWu1HZM+hLUa3+XJ6upeiYh7hjxEl1Pq4JVu6lbX86qv57VdNzIqoNvhqzMmUd
faBg4vTB7NZGZOGj56RTLylbSnqMSGzoEbpzODyV2l/ZjxZ2vDnntIMpbV/U52MTq97AWHi1YSab
exC4ywe10sfClM55p11juKAC42rSWRTKibegcgQaomiXB34hbc9JpzHouIxW1DiO8otPdFNbv+Km
CkZsMyRbmdylUZqFeQ54OyxjbX302HPjfRTK30xNEzpZd7juR9j/mwJjW5xpPRacz2UhPx3Dpfus
NIw4gkIfCjp50Zl4UGL663J3SzMyi+J2qpXXtrlxtKl7MgpnU1R67xYryk9LC3YWwiYB7cAT8Clx
aR+UzodJVxpe+uxZ+FIg4tvWU+Zx1A7b4lnn5Cj9kDZkzffs3x04cwaqTaxEZ6IyjpnX76esSwD7
8e4z2BBcHvd/r1Vnzj118qmywMTTx6SvbnucpgJp2s+VwmXOzr+Ya62UlZf6Of/928ZRtm7hpyli
oh212qQ1v2U5201jY8NWmxxdvvZCtDRg54D51tHYQVKucMh0nNox2QjDibc+8dnG4YLuLo/ZUhfn
v3/rIs0rq5hiqDlVfDgSRn/wPv7I3OvojOB4/m/zwh9M4aTJcIQCDjTQvAj0uVcg5Vdy33+X9f9f
2HTmRFM8VVdGLmMkPwr2T6JID0MwaUOatAVNZQACsQomWGN8MqXNE27F9auJ0/EGsLhkBxJhJgJU
jGCJNxV+HaZ9hToD0K97XZW+HxU0yQDYAkXvlohkBMiTpHgSEaS9h2i48aP0rPRtmpzpT5J11dbu
+uER9GfrCFFP8phbdR8NzAKqb+rH4fflCVt4PXHm5NcYsR9bjqGOVgNOndlBQtrbO/Dr7AV4O6p8
kRCn8m1oA0DESdd11FvZVXnUmTNgAcw2Oqtp2qMmjxnwroDA3kpoe+d44ZraIbr8C5fCa5aHepmA
ZQ9YzDEjXR3lQnVQVbKOMi4/isKF91unr+tpToR1aivtodgAOr9oPqzRerFzoMzbRPeBUONfqHak
K6lpIcz+n/VNzSaplSGPTV74YVoYZtjbIwv6fi0pLfUwS0qmITNhdBi1EqCae8XK4SFxAQdIrL5c
yXvnoP1HsHnzdITaVdqO0CfwWfPlCLJlHdy6L0/6uY1/tT3LQ0mrwX2DmeBxLABYJi/WZGyI/Jsb
YmUGFlbVnBoFl0qAvmNbHj1INAapgOBP7j04frvNh/4vs9OV+DwXrP71Q2ZnDagAsxQIMHnUFfkZ
C+Du+uaQav4goFbu1vp9oGwl+y3Nx+ycAaQyUHF1DJ1M04rAhkwCk09/Ls/HUtvzU8agJTZTpzn6
U7fPOw/arua0Zg+4tFZnET4KKnozh9IIuL0bO1Yfmg9bI4Og8OWPX2h/zpYC3gk1dYu3x2ECajfg
DoD/lZmDt1k11vvlPhbW05wuZRqEMWol4igGXrxnNSi4taLFwfLhj8RrhwLNzPvny50t/aBZcPe1
OZb9BAmsTAGpmkngttqWugcJn9qVxbTUxSy4i7RPwCMo2ME3b8BP3DDQKHu1EnxLjZ///u2UUXHl
G15fySMFanon8tSGPClcuLu6LR8vD9FC3M3NYwY/l5PgrDhKM59GmHmZ8jMvPPbUl4DoBcLkMGZS
DFjqyaz9lU6Xftcs2CnwuDFDHoc+4/DFR5St3fGjltcVs5y5OczQZ5YPMqo4agciHXiTKw8Ga0Bw
9le15Bbi/D99w28zQxzFugGlw0NpwHE0id1hpwa1hs1ayOpzqhVcJ7u0syHUwUvQRPm9X+lAQHHJ
nZ4uz/pCB3OyFYd+pYZCQ32kqT98dCqDGkw3+XoL4cc0D6zYy3aXe1oYqDnzaqSd2du9yY+kMNud
Ur5/Izrwda5rfRbgA3BJFlxoqmPTAe8HyXgnjC3gza5rfRbbzWDFiS9jfLukt2NNnhMEw3VNzyLb
zwC8z/tGHJ2Se/ed4fztQCpZybFLY37++7fFWZIpjW1US45mrvRZUuuj7rNk5csXErg7i13Vs9pJ
cggzDtrgnxzeO3EgB1rcmraUN/0EvYOQAEC0IrizkJ/mri9yKinUo6BY3xYQCC0NgkJQDLqV9EQT
QWGzDm3H+9Xa5dt1EzPbwBsRlwlAvPI4TeVTlRUvSqxxNJdGbrZ9m6OQpDIgBeeOEtgM4NbxVOHc
0lbsuzKjocjXzBsWwnuOBhSaJgMQ5NCEJBUYAuXOz+hmhANC1asfl8dpIYXPUYGGBa0Hs+ohBTqS
53hUrx4bP9RI1tyeltqfRTaMRjPD6Qh0rHEkaHApFbkXFM20v/z5CyEyxwOSEeypBmayR7DO7nAb
7gPuievQbc7c9SVXhchB7MI5LQOVlQnw8UzTvelteU/oGit06RfMgrwTEKtpKeYYivr6piXpsONK
XHktmru+lE1fKTAf8ThHQcNIhvRXpU0WjvzKc9Pc2MUd4gIlOQVLhAZCG01T/PKZyCKt1sZnaQHN
Ankcm7wccpzy8+GHdH+04z1fe5NbwIU5ziySCwJjbuJUPdC2eFuOzFy74KJlMXZOg+ifwH03H5Ut
u7daD1C/8SArlMMJYc8GU29NSLxtZOLWkOux0oAmJH6h3Pjq3ApUgoHbD5eX+ELmnCMH43IqE/Os
cZlX8Qm6Jjcy9R4qs3mCnV3YSueRTMZavWohtc3dYs6qukVlM+s4uBGx/C0RkEqtjY1Rv7v+GsV6
IavN4YQ9TSevgZ/EAYP6W7X5GEAi+A6wmd8+WIGXB21h1cxxhdqEYSNUp7yDJ05u7YPeRUK4k0TX
tX7u9dvG3OXUMGpQQA7ZyIYtR9UVMmh1+hFPFbuyi1lakF2pSlO75OBgISnpQnHKTXYSkN6VS+LS
LMz2f9usjGRi0F1ozEpGpBW3UG21A83BWPTp2oI6f+4/ygFzNKDfgtab1mV8iM+c2b8wtbhuBmZZ
gZQ5JKDtnBxa80a7VTj0zykOjZcbX5C/deaWKG4JlPTYTfHBwKPniQy2fVODVQ01NNRyoVdlygjE
8/p3AdbVxkvwXmaOUMYiUk674cwNpwnIoRUYW5sxTfwNfOGmqx74nTmCMItJDndT/PBKNeGQxUDb
PAAusbn8yxfCZg4hbEGxrbJz66q6K8CvKvODZfy63PbCg7MzBxFqivOsAkv7IIqzZBjvWvXY+LnD
oMQJoI1d5+m+iAW06sfed26ddio3jVm4J3cyIvCN/B/5MCRvJObGys9d0I927HNwfAtkqTI7troO
o9kDFqCyqQ+ZXQc5Er1QsAsEpzKAesvtqM+G76M0NmwqVsRUF3LtHJyIV1fHZ8qMD1bd3cfgGmun
Cwro2kCVUtVrqKmlXmZ5RNUFCktSpiD1QhoNWiIPVmqxbeLQ+ynua3A/jI/L87u0dmYJJfd9Iy/9
KgHVgGb7WAq5ZWP9J7etemW6FpLJHLIIlVGnGT2dHqn/ox7yk8HW7PeWvn2WThoz8SeTe/HBrqxP
CJ3ybYITthuD+33d4MxOGhXvPFJpIz4MAx1DcIOde5i7dE9xzNPrRmeOUWS9l01nM4ND3UAHIQmN
8jrYjzO3POkG2WofahQHXuBtpYEIaFSLoVv5bv/fW8QcnRjbZjN0A757NMY4qNv43bCdz25Iv/Ce
CWg3dIxH4kCi09tdnouFnW+OVtQdLauYEO/Acq1Auzff3Zw/Kx/0lSmtVyozCytqbi8ygYjhJMyO
DykfIlo+FbQFGn5Y2aEWzoRztGKeZY5T1hRCL01+l9rNr4K3916vXjooJJiZ/cbd69C7zhy16JIc
PrYjfohlu7fagSxhvCZkuxDPlvW/2Xec3MyuLUgAGBV/LMv0pUj4yqJaanoW0JmfKVFlMjuCrB22
NiT9JiCWVkZ/acXOgpn4pK5SSGkcrcIXzyga506IShC0JKqajicfd7g+MPTQvOuJ+Qfll+OVx8I5
vi8boLQP7er0aPkGdJezOzqcxpG+XBUZc3wfFyOTkLrIwD9pw7zYOgYcXVwRlt6ajPRCWMxhflms
+hFzkx1p0cIQTO/lCK1Bna2R65ban23oeS2Fn0CE4QD9zQNsACOd+I9+tub2vZA6zHO3384LyLBw
djxHdc2gY5maQWN8ePyRtFdOwHk5f2ufGb6JqybiuijyKmhSIw5ypHPu1S9Z6pnXBccc+ddUPYXs
LfK5OUAvJHe2XU3frltBs5BOMib9RJXJ0axlNLV7TzV3uKuCO2xsr+thFtmuDyJX1uCYUYi/TnEP
/vgDie86x1y5OS4cmP4T3f42BXZlEjqZOJY5vDyZZfInznxEM1QwzVL+qFp7TcZ5IYfPMX0g1PUQ
5omRWKGJwnG+nNgtZESjkSOyh6cyvw5V6cwhfslIzZFpzwP6+R46mGGp4MlZrd0jFyJujvFzEs93
R+pgNzX7t5y1STAU5ouj1uZ7IZPP8X1w2pR+PMJ/tCzsvVdAmIOo58tLaenTZ9Ese6eHXi6i2cxp
0NvQ/oLwCpNrd9+l5mfBDD5+XFnSI4fRoZ/Qpu1CKXgSmgKZ7/IPWEhHc1eJDkK/LjGwgWJLbjII
LvlvkDoKp5ytdLA0+LNwRmGDWj5FkcCr5YuAWZnu2ea6b5/FcWGKFNsiTsRj30R2/uIXNNRFHtj8
6XIHS8M/26WpHFgORbkER4C03zZISgeApBhcBMiaGdS/x5/OEX2gHWjgWZCLPO/Z7LDxu7vSfbbj
604xdI7oK8xsygrKvMNgtTfQPQqNeFgpoPw7zdG5j4RmNSS1SqQ5V7j03UmJCscx/VsnnR0Ylame
hSzTq4r0dO4dkefFGXTW4x13qIaNIAIMCA2M/+V5XpqEWRTr3K04bTt+hPtMCXiaEsbWqHka1LrK
b3nri5UhW+poFs+Z61MPkKzk6HuQj3r0sgcVA037fvln/FfP/f+lMjrH8k15c/Yub5Lj+/v9gWzu
b7MnuqO70xBAzDAYQyO0wio4xeFvJ6gCEtBQ7fD8FNoRDlBBH6hIReYRvNu36sB28mYEtzeow2cS
dUEX/L78lf9tg//6yllGqD0C1e06zo51WkCFQRX/x9l5LUmqo2v0iYgQQkLoFkhfvrrL9A3R1QYj
jAAJ9/Tny33Vw+msjOirmdkzk4WT+81aNA/LKRWoA837o5Pj3wHr7+eoLU76nz4X2NqJpfCvlOBd
egerWQMVd1w7KPU5tvwkGdTL+jCBZWT5NVP932cNJlezRjD2qB+UfnoEHXE3dn0BTI34ymYg4z5/
ghcG3rroTo6KAVvjFEehRr5tEfR5MQvw+Bypsj4sZq85gXRcXFuE/j6Ds3XlXTI6eRK0Q4om1eGe
03lfgBT0b3dyvsM/dkroqhl4UYj8WLJ8vE8rGyaJIFsFPuTGA+TnXI+8/fxPXXgr69I7eLg8OjQO
DiY4zmmQGEt+WACs//zXL9SUsmA1hVgjR5ot+KiXINiYZflqaic4lsK/1aT4TcDJgoqhClU2fusL
tBGDuQNcYdJdGfr/BQX+MqjWxXlJliUMyHIAFhhqcfWzB5xtxyzkmT/B6w6VC7N28z0YsyXiJj+C
QLQDagk8VVgjAJKinvdg+bA5WwvSnGw90dwWnb7LFpxO7X6QyxtU6FcS+Zc+qFWYrwRqt1fczY++
6n5nuYxy0n58/h4uDO41/tzNWKEDt8yPcP9AlIUKE9LHFUg1rfY3n/+JS6NvNX8ETSEAE8GbFk65
VepFB/bQ8j1JHoj41yG3mkJ6sDKGFDHQo7skJzqOh1x3Vy7/vyPaX76UdWmfRhUcdbsAjwh0+MCv
YxQv7caKxtp9Tzz1rTJfAKsM6wlRjxm9HcyeoM+4Eve48H7WNX8zKYMAvmh1BOSt3Xc1zneVP1Zb
nU7NMYFB9MpdXvjExGpiAZKPBD4w3sfGjg9QjR2HrL6GpwAs8+8HLybOt/fHvCXQcqp6vnjw7LnZ
lth+vjdBqvc1kT2olX1hy5BwVf3QQQ82KibN4WCThbxQiUbNo3S8VoSmN94LF04NMYh2vnq0y55L
4wjYPwJ6zyFmQSahSF7Seil70EIKfgO/tTp0tZ+cbE2yF87LxYls1wQ3XjBnSdi5o3qdwCbxItTZ
i12Xem55EgR0OCZ11qMnj4pIM6vRY13nskEnGCWgkBE3riF8AWXVpwikadFvAan0ImCH6313xuC2
7pDuE1IFoZyKbluxBacFhJ7P3IyZp1sUCZp9jbMEFKq23CO1x4AVrvtwTAbw4zr0dkRNP2OPpRl/
ppOud70z99t6ToIjYgnsx+RTcdKVdV7pDFIs2NZG/zAzc/bzKNofEqSBONW6j/K+7QGTZWh6Nlwk
ITpugzocuHJiV/bJvZsA+Rq1dSM6aHnz7GeN8i0Z+vwsmqxy6EYa4B5D0HBR6pYanJfTZcReIM/C
nnKofPG8VERQbfRzZLn73aYWzFregVntlNBo0GX+NS4dsFeofeFPduzHTd9pDfGvD060sDl4ziXq
6NDAM3/0XQ4spx79JEYe3PxIpnR4lcU0fwuKzH2uK1c9Md7U28RNxds0WpBmBSlU3MxLsNNjOf3w
8xnZLRdtM17YzGN7L9t2VlEKcOCGKDPF7mwVIIcWMJBFtTIq69yJ0GnQTBEEJM6dgYzEiwZ8NNCP
lL6IyyYlv/O09L9yD74OwOrgrZmn8Xvp6uBGlnR+AWq63bizHH45eSY3DUQw4BEqG5dioF8hdBIU
BVdgJycoHHwxQvonvBf2VEKwo+FRlTOa6Tq+RA4AUnCoZ4V3dDuVHvDs+c6tqXxqwSP+Pc1mGUMG
8wBajf36xzLBG49qV+ejJFY+ONKgQjdtHQBCGa12fcJsHwZO5bqhqvouru0IdmOfAfua6oB9lC4x
41YatJzMwDwiRFgWUsQkmVBBmQaQ5exyDqaYo7zZAlyeDwegE4Ing5JB/J95EKGvWn9hwtFu6IA0
acIqZXrH2Jzj5C2A6xEKyiHiF02EdGdXhG2Z4EcTkWwMn/IbVdHuuZKBAB6n7B4KqPB6DDpfuRvp
kKkER8TpXytl7G/eWYK9t0ULiJir4IY5lG+o25YlCtyWZZsVbD4KgVGXp+OwL2r3vYCR+t4M1bCn
vB7fUppCoVgy+1CMsgVxWlcPPcOUTupz94rbIgUbLHCUST5BDIwIPB2kdxQtcyM+eP52Qr3knSbN
dNB+OYXaLR3vUJrB3bhIUH802K6AXAQS7CBqD9VFVRW6CuRjXGnwjh1Ps81n1t9lKXw5Sw2sOLNQ
+ZkhDlCeLi1rjm5jnAGKL2l2Sudqx4xnTZSB5yxjbxjlre7KJMYl89eBuM+tTs/UbQSPS+mhgKRr
q9h6S3ErkU+uo3707F0HCPqGFMggDQ3wjAiVd8neLTpEzU0OJ/amBl5yg44O/xAoRfdwRTS/SVWx
1x5F2nuU64Kb2g8T3RS0NqBVF6ILs0Lzr33gV3swrz0OMFhid1S14O3OtrqhcqA7qHyKDTZ7sPGU
IgO/IBthWUI3OArw28gd4RfLs8RB7boslnhMywB2OKdGY+ZobwB/JF9mXjj7Edqa91KPSLAJrMEh
pl61CwpZ75iPbMBWn53mPgkgJNdOFepOT2iOcujL4mjxMMiMfWedqIqtO8NqFCZy6N+nwvUfa+4W
D07b17spGJJXg/7q18SZRdSNhQkTv8f06ZHyZhnleBpYqfaBndOtSYneJG4vHrRosi0jc/4GUGZ2
O5hExL0v9M0ia3JMS+jCap/R+0xUJVaPzMS0bdLYgOZ+07WOuEPP1tzBhKTcR0NYujdAid4FOUBr
+bx0B1CRgTkfxZtpB/+7wWkJXJ3zuTV0tWeeqyEdiyhhUxf7g1P7MW6Nxaofm0OBmPMjymMY3qZn
t+iqtRtTJ3nsBHx4SQdWPbVplT86/SR3i/QIi7TrknBC3hHBuaqmd8jWJ09aVd2PqhLwHLaA4e5L
gc7cus2c22GEi4tWOG/63jhWwCrXiJwvWP/PJUzpKWeiuRNNw78xWnCwpUv1UaUqPzoDjFuFhx73
tOXuIUC1+YZAObP1y07i+xdpA6ImGhwUBLQRPqFmix1k8nNagMEARXiyj30SyJsE29TvKTRX+xKE
dJyA+9z9hX6x6suAFow7n/Xt/Zw63re51PbVCc5FqUnD9Ways89Q32NBdTd1k4am8ciLQCw99FkA
5rKzyNcyGbolzqFWP3dACNQIpJ7c6VKp24RD3DCNKTIeKJnfEMfhB+t42Y7T1qC5xAEqm9cArIIA
HPK0hFkBNJWoBcYyRtCk2GDtbj8s1si4N7MB0wM9YGHXN9luosoPvaRNblu2IOoAwO7PQC7O1kxe
vlsMSGhGYDwNbZO9C5dkcW+V+JqhZC+ehkTH8Onld/MyFXAqMHKaUcWX+pP9MF5LokGUw0/YFFqz
BQxXPaBTmbyNXdvfMot5yCXD4oSlNyQAk8OGl0aJq/tvDa29/ZTRSoVL4y4305yilVZWdYQGxebG
LFTej1VAMBC6Fr3abQ02s5Uujm2we4SVXcgjC/wcJGfIyVSmit+eb/kJvJHhrhN5e1fOjhctBlkA
yCHabDworbiKJYLo812V98sOpmb23Zn87iFAEP/cvMM3nenEAdH28gvj6bBXLJnrvWD19IgoiLel
Wd9usM9S2DohSpKnBY2JOzkFTBJMAnGOnZcMwfDCU+Me/Blgxdhdg2rERzSkKnJG1peodAKyF12H
anoefYopGHbDSHTG2WOfjyOMWqoq7pnbuVHq5nSJDR/128AUEgyqFw0mgKGV97WhmAR511qoALJM
As+Wk2+2kvZrAoJ1NMiuuYdrjp35CNwBaTnPlN4EiVvtCoPcamirAni0ii622lqh/AMPKmevoe1w
bA7EZELhQ/CKaHQIMt96bHfoOJdlNAw5r2NTl820xdaIfzjd1H5rlpw9ai0CcMVrgxaJvqDNQx4A
qTEQnz+mrS+/T60sf01JVscZFsAsCmYXDHpsf94sIvcpagdy/SoFYZhzVeci7KUq70z7sPwevaoS
2gOSj291MQbPlhB2DFzuPaV9TwFJ93u6GdIhizHa/PsyEMFtN6coGZwL4L+xYrnYRo2C3IHKJc1m
bIsBj6OTW9mq4SEoF/2LWQKrmnK1+8vYwb8DWrzhUdlb58ajPju/F0+B1n6uYgJ+mezQcaSP3mLU
K7x+9SkdliJWGZw/2DVlx6DVBpaQ1DXnTTKFdFVrvu/ZOFWhSDBRoJvYde9RfYsWW1kC5Nw4AarN
mIPzIGWQZkR1xinBYuI5u6YryHYcTQXrms+Bdu4C9tXgM2lre8xQobbHUiffANxu4XCYQIK30HR8
K1sfYWdXeLtuKIGmom33I81SUm9MoLLY6mSJksEsH/kCpBHUXyO6jUrtyC9yUGIOmRrr99xx/CSE
G5nedoqXt4bPxdey9ucNGLEUvhOvPKquL228FIMfgYDoggBTZNMvnrTFnTcEzQawZggbs53kfLzj
akE3jVT9DtbMuYhAbVdoehZgKs2O+1hSO+1KypwghK9h2rQisUc6iP4kZ2E2llMGCSX2H3kryclO
fQKhwCxeRviXHspAkYecseFQyjEFvx685rrqgvvzHHprYcg7TY5GibNI85um5PDIlG5anVwDb2pY
n2HRM3ZQCsPNihNhA5w4GRcbeHrt71xX9DRXdbUTqZ5/oF46PQp8D3sv1XSbl7J+LDM97l3plyCv
B3Ir+mKIqANLRrEs/vccJtDHHue8CqINZ7hJZaLPWFS7geUCA9LpmxYI1oBD4Qjg6DKEHuBKxylt
mgeQLKpfyP7ieFGrdA7JOLTb0odAMOlyuA+dOus/2JhqpCL1mMes9OpYpmn/tS5K98bR0LlGqYIw
BQWOy/QCZhwsKVUuf9RneH6MjbZ6Kjip73hTJe0NyumCPZWLfpzgEdp3xphduzBsjspgqlqYFUh5
IohQYqvewGyqW5jdGBnSOSZgdUd1m+PsCWPjB2YEA/8H7UERAXi7mFX2y9EcDnJLFBwgOfbxNqkz
ZzNxMv9qgKp/ZFVdFrtx9oGJrCdsLqJWddVNAugCNBh5Vd3gJt0g4iD0VjGwUwJD3xi499DVG9RZ
dzAY/pHLSL8fipJH1KLjFJDzYj7OmA0PaFgBw8ktDNDr6FaKK7z6JvSHAm4gXbQqLmTZfiEFyWPw
xvMnWFvEdzEr6B09QsIcF/zk85z+7CSfn0xJ0n0D6/Fp6DKxnQLqgoPen1dfx0D5Uuc27mlOEdPH
P34BXRNbZAElr7OkznsPo+XPFE2eX4TjDEmI5kzUUslmRE3+vGBTgMkZcNVe5Cj2zb0KVevKCufD
UNJhuzsDrA9KZ002TQ96/wakAVg0Ha+CxgNG2uWbGvuchrDP5BvX595JFt6AUw5w8VhQcuObcGh9
s3VRy3hAUJCEOnexMZGNv5ncpDoMOHHlQHbBHBCSDluyZSR+LIMqvW3h9PvwJg+cNT1W9amaPbNp
cxzl09FzY8SU3ZOHob7NBPDmfcPYrh7BjAx9mwlYxoIlhuu+9M60i6qNVNH393oe+wf81+rBa0Sv
N4C7KYCMmK+/54vH4Nf0MVQARTlyqtKNb3qc//lUDqdynud93VXNJqOW/0CgAOKkpvdKiFo72CxK
0dxU1CQbCHxEnEyI08CY4SPuMPnDFluVQESjS9kvN0dOohxovfWmuX6ohaVb9DKqtwoirpsxwOaN
+Gn54tc4/Gtr049mVmZjBiM2wzjOR43D5hQyzvK4D1znbRmhU0kQH4qTdKrRDgkfIhwrbPzFqKMB
FA4GDh9H8zrOCzkOTg4vOKdFemotFL8MlZPYRov5Neh7gQNcObfvRdOZtyRRkwhxwuG32jd1DI1x
jRUdkRuJ5etI7BTcoFHCR3SJIRNVI8BspWw+YEMYG4RooO0JBTXFi+8ZkP5HMP5Z5sMZUrZTjHN1
Ew8aBYRh2o8Dhkfq2N3C7XRXTwqzeoqN1zQuNZ5i0xytK5rndp7Uu3UDwGmHxUKIIlD/2/lmOWlP
81MtFI0KOhXvZBITEGR998oW2GLSifg3OOPrB+DFmm9OOrqvCxf+3khFb1wnQ8zHd3tPgnkhvG2f
BvlGDsRC30DgDDgHOk6APJ6/JKawUYGzKo+msuM7sLKyZ+AS0mcWEII2mm451O1c7aHFHXetgQUZ
I0XF3kTze2CEE9Sj+9O9qWEJlXokW7iEyzvPtsECF4Ns9iM01d+8eSzvz5u82PXh0YDImbg/e6in
b/t+QQ3IzHBs1DLYUG/ScWaw0UJvXo5TXUnx4LD0u33R7RzAsOMFXThvWiTlVniIpYV1S5oNzZvs
WWRYYuC21xGU55jOgGjcBKJw49mpYXoBUZ2fwD4etoOfoJgdK9AW9Zgutsl9EJpOj7dQUvAMjrOK
fE2Mjx3XlHYm7FAXuINy9izhm2CUXfBWBEqpnwj2O03cjya7w6cBCHCrq/rZKdIeu8iRO090Gvt7
qeQciYLarzZXzk4pU990pLJbTXO9q1qct0IiGT/ChZaSEITA6VuNbXAElUVdIBWDrfAyJOndjHX+
ze3d4WcDd/VzPVU6rvBqo6mz9SHzMfJDeFtwxYr1RRVnWEvhG3CYeVR5091hBC8nIdt+6/p5ezvD
hXJgKh239cCTfV+MzuF8NrwbZxchIvixOaaYBjsu2zsLEDvd3ETU95cd01m6IXD7IKYGJrHxOiFC
nrdjbHyX/WC+P3b40nz5ZcwLf1PDzRUjilw/cFP4t7DOQTItO5Fu0ZLnICyNHROGXnebZkkDLx6H
0yYLCg2thpc88kHlp0zi2Wy9QOOuAlqT/ewsjMYjStc3UMTXt36Bcg0NT+hON4VGwoAPMxxS5x1D
oPU3D1KbDWOyt2GD5OONnwzuYW7LdlNg7/ZW+I6+bUcXp4HES566ss+/uKO1tyh+I3s48DI8Xr4s
OHv1CBUnM4Ql3iQD6DVSfZAaJvUA0UI0R9L6ppcApEyT6j4QujZR0MPGoifSgLZk0dwyVXWDmAn6
gCGQwple72bUR3/1Ot3ujKTF0Sb+0EaIrzTvmOfb+2oZ2AHKWXtCqrE50bxkdwQt8PcIGCWvihgN
pzJL47RDyZCrkyKWTjVg6TP8IQtwsFJJzV998Pvu/NotbIhwx7ILmOf8pihL2YyOh/8MFJ76hUUt
b0PsVUokT9F1UYFl8mh4aV7oyCHGGvG5z+XY3M4qTXc5wnTbFv/jOIFCazszhK05F9NdIrvvEoeB
ZygRRYx5SoQSLbDbAPam22Bu3BuvdWTcArrz6mS+/oKoDrvRHeMRhlXF4OVuimk7yimLhVK1B6X0
HNyyQiJU6JOF7BB/KIMNmRz6A91+FrOk1OweRU7GfSgs3PERAZ//qQ285EvSpsP91E7dl2RAVdKh
9ObW33qF4W+FwbIdedIuOG2OSfvDQkn3kIOGQQDVQXA7nBA+/0LSkaLe2FISyi4pjhRHW2cb6Mx7
kTIfJhyvyUuywC+pYEPMJ089w8tY9aHuEZljiwP5ts3dfudMNNlogm1OXLEOGKaFttmmZROJMlsF
MPK4toeardLvwTj0z2hRmtBy26r6ezGlwChgaHmPga/ONimR3I2dAz8aJsNfU9aob7zUE7bJdf91
qpdebDAh2/ccucY98KgDrJT+kv5bbl+s8shG02HoeI3c/qyfKxc1ohJLGfIxJMxqyMIwiK+kjP9e
gszEOXX2Rw7Luj2B6dpxDlUm+1sQHzJsz0FZkU5u0Rg4lo+No+pD5UMH5vNK7q+kTy/kT8Uq+zsP
vEPqDNiPAq1CsV2UF3memuJFo3VSpbbcwiNUoldyGsBjIbTJtx30K6E7UbqzdWu3lIlyR7nS6HsZ
wCiYczbvUhwNv9jabe9mt+7fG7RgRFPeOTvaq9+WSorNWebdNH4gTm1tIP5c+iTCkoPYQo1uoqdW
FojNpbYof5bCIBih8mSCHy9f8FH0zbRBgw3i8MprEaDExs+9RfxqrhGYdw26Gfrc+e2oKv2tsOd5
SIs+2Dpt0rGjKNIRAZuhXbDwIIQ0jCTb+BUySpCCNRtsUoKbATr5WxgJf9HGG574MAYYZ2XyOOhe
QVBJm5euxQ5cZon/Rgu3+to0E7JNDIcbRw7VzrMIW8CTt9wBYz2daO+Mu6zpQNAlc51GLICXAP1H
LGJqeMf5D336AeVhMNN/gx+zNWjDZmgHSvMM6T3WOIchcLM4b7BWToQMGyphcUTipb5Sy3Gh6Yqt
mRuz0yculkA4Kr2esginh/5nN/UsMkmmNv7Y/hwNYr3hQjk7wfeCzciAIMyzFaS7Uvl5qYxpTeYo
YLXGXEnLI/rKtg4D8I00HTjE3R6pLhzqhH6RdtyUhYLL1v/y+ei5kNde0zr6oKzShE/FERq57pUs
SNWg25Zdea4XsvNrQsfIXWREGMmO8MMVp2UwfBsQOd4zZJCRQCuSa3ihS7exSs9nfeHUqCtqjmjd
eEOQt3qdh2X8x2e0Ss7PbcpnDqoG5EcZamXH1n8itLJXSpYuXfpqghZB2wSeOfeoOWUIjmTUptd4
GheaRpl//pt/TMmdK2RDBtMcA8f4b8E0BE8E39nHGYvXhJPjv3ge3KrUz939aJsiFANSOeitwYG8
gEiwhi/toaFOvvOnAuXUTqav9IxemLTXqA+L7RrNhG2OGrH2KOvy19wUMuQqeeYTI1E6DP8mDGNr
zAdaXwzDkVkdBXo9www8oKhAPQdiC+baInt+V38pgfFXJTxp23dZzTF9gJKgw8abPtKh++EF/e7z
UXrxRa7qdxYfll+NGOfR1NhmwdJzLnaRAfXjKWDDU6MwPTrY7EQL9qzxyCcOJTb/gZmqQxF/6gb7
ZiTJa6EK+4DSY4ZQq/jHKWRNBDF8WNK6rfABS0g2W5xC6I/Pb/vCY12DQIYB5PVuRCC2DxTKTd16
/L4Ebv0Ftg92pc7uwuj7f2YwZPFmfxr8AxbRhxoWslQtV9zql356NW3QopR+pTH4JqDdi/lpJK+f
P5YLY2fNAAEWHnnrsq+P/TKMP6ifsUPbluyxWFDHj7oea48oAu/eP/9rl17Cag5x+SQScJ7TI8y6
UF3fMfzLIq/wCy+VOa5hIAa7EGz7O30ca0dBXi3paQT4LNjONfHh00aW6oBoZTpH0FykxR47pOSU
I6FEDx6SWxYynOLf+pLZmhsi/HzQ3C/qY0ravXXcpySAF1uUy08OA7GDrPu/Fa3x1XTRz5qi1QBV
2zP8FKRJd+hSBg7tg2ZXPr0L6+4aIuLoerRll0CbXBUor6jNlLxqOgU7FO/LkzvU2bj5p69jTQJZ
GrgQUEyQHmn9kHY3dOhhHr5GU7xQFbdGfyC3VPW1RLsEQbYoEkh6mMm8lJXdDcI/NEG2nbCRuDIT
XPjO1wgQ5CVyWo0MW0COxveqL74m0/hjLstfnz+pC9PBGv+Rzy5aArKmhFaM7mggHhC6vPK6L/30
+Zb+WObdIC0dm0143VOgblPjLDuJk8I/vuLVBIDKzhSpZGxQSJZu2fIFnvRt5RZXHvula1+d3jqY
NodiRHfepL4Ry0IYAv/xl+n/PhUGeYfjT/jlTgEem0PhYc2Vn74wvthqAGs4zutetsiTUTeWCF0X
SXomCzzU6uHzr+XS17ha8IHLzpdiwqIazFPE6dfBQi6DwpzPf/3CCrImdlAXCYjUDghhaQ9RkXaE
KTlMeUFvxtyoJ4P0TBEGGRmu7PYuvOQ1w6MGnx7nyCE7oulvuF3SAedg5KS3n9/NhWe1hnjoHn1D
Bj0Ex9ZxdYhp/KHznCoSzbUQw6XLX6/kCvr3vPXyY430Kmvrnd87VxbAS29iNXQnN0feDqvgcQQG
k9dsy9GtyBaOtJi7of94xlhrwYSgIp9xD8duWSiSGeU5Rpgv5N86YLzVGA5y3yk5XfIjzMW//cXd
lYnqwpwhoZXybrjy0V56C6vxvKh+wpFhRsMF0namew3E78+/nwuBK281mlO3aKCm4zm4sahAVeQ9
6OuQFM2Jd2hcNMuvahGHXD1+/tcuvfHVyMaZjLSmGzFZF94LSjz7GMVCN5kz3iKJHcSLXK51816Y
pdb0DccbANMe8MDE9Jr1OP94Xyi8kIMJrryRC+vzGsKREjoAJUrzI9H2p9D2ZiJByAe00XlZTdGD
ZfZg4/9jG9QaylFABO8WvsYoLCxIPNCig412i6KXa3X4F+aRNYQjc720dXEOgBQOJahzzPjTPFwD
NFz68dVABwEVnhyEDw9T/T5j39rJB5lfezQXhsaavYGDn1bU4srhM7+zyh5K21/pMLz0jldjW88p
98axRWN+IYvYkx5QNwr+TyYyvZ0zw29F1uSP6eyTKwHdS5/tapzXXPlDE4CXQBcUfLRmrGIAIOeQ
FtMUd/1V2felN7Ia9lM6z8YvJM6tWTafo8E58r/IJTaVqv9t3aOrsT77jq2tLzO0xoxVmJYmjaRP
/23WXXM3UD+nhIPquSMr2i9zWQ9xCu2AKZgTgll6Zba68GWt8RtZiyhJUQDugQpH1DfziKOE9vOJ
8MKXteZuLLVE5QDzUex65jLUmH6rMXI9F/ma+VYF5Gvl0CsHrkt3sVrAOykTlnhYwD3UKyhb//Sz
+cricemnV+MaFeJug0aS/Jgp56GTOvavAuUuDIT/oGV/bOsrcKAHOk/5sfe7g5/9mmp/mwZzCLbB
ledyYS1aUzeshxodKB7xXLwxMuredenRyOecflTBtdd86QGthvMgsLhq1OSgPRahIf29+OcPaDWA
gynpc6TRMSFR/6bslhrxg+md9OI7QyP04jsnxaunzz/WC5PFGsEhggClCQozLEs288KjKrkvzDVH
4n90ob/ED9fcjeYsqF/Qp3IcS3S0oaX+jOqDUORUZ67zE10sFu1X+YRCMUhFDKn4TUu8cZNZCjBu
oMeo4q46nZMH4dgH5M5UixsjkflK08Rus2ZGawtqp7eUtM7dPBq1+fypXPhC1xgPqNpS5JH95IC3
TE7ToutH6Wfpr9H6yJm3g3dlqruwQyPn7/ePkTDLbGotQyCgc8v3vApQCUO9RzJ3D4QW31W1PDRF
754n2CsdpZdu7PzP//iDKC1Cx2TDQVzx90si8N1+K5y7/Kqk/sLntHZ4sRwltQStZgc05H2rSu9n
306ncyL58/dy6efPY/GPyy9BNJoZw+XLFJqr3I7RktVHEVwjWV+YuslqU6BGN/dd1PgBV1bvkByp
ooyYD+GyY95oOB30sEMrdPz5zVyYQMhqAql0kyYjsECH3CEZSv+c524i18IPl57Uag5hyuLKXYBf
F/oyoX2vRF9zS65MGpeufLX8o2FHyXZxncNSd+jKQh1zcQ8TZr79/MH8/dq9Neqjo245TdUC8JYf
exXov3BrF75/JS/19yHgrUEfhkHdJAhWft0ehmGIUGC/GWscUjEMP7/+C1lXbw38cC3r/NTFDcCr
2GzZ1NKntMjauxYV0TiIpe7WrWwZl0TkezfROdoLFlRoMe2Fn1/BpSe4Gub+olOJ4mmwRWvqkdDh
kM6EKJFFLUzrzlf2s5f+yPmf/zEY0beKmiAKgJbkeD+q3KB/EMCj+cpT/PtH5q19XsKCswcxzJmx
yA9+SZqQOv945sbu/n+vPYeoSmbWARFnBi53jrzg3wCOnlyN6sV4WrvnpcP4NUFKHYDroPGd3ecv
9r9N5P9fUT25Gte+I3Cc08o7tujufEjOoKa671D1OHjOvVF1cYeCBycyTWtQ8os4b5v5v7i0PIsx
2wTRRGdzIlVDDyhMFCc1aVXiy8j8KwvMpbe2mhp61mZlSnH7PkV/ZzpudK6vfBAXvrc1zcNoZloM
LCCkUNCKVi7SzrhPe2XLeGFaWMM7Akc7iRgx9UOOe86NoEtBhjCpbyr78vm7u3T9q8XeEIKVtz9f
f9NskyYv4v/j7MyW49TVKPxEVCEJhHRLjwbb7TG2c0MlTsIg5hme/qzOVbaOaar6Mq69oUED0q+1
vtUU8sVQEO9cvsHXXy+mkzsSE9WJpggBCXFgi9yanCSPhqgTr++M6h3izoxsOgvPM0NFs7vuntok
gOD3MVUWtglZd9vDxkffS6JQ5PtU5rBpoJq+fJuld3fubv/ONRV2f2OISpxTDSCHQo9X4VSNrNUZ
FnjJTGjzwVgw+ARHdl6I1ZDGjx1g5hGkBEhbT7c23FfbiYp8GyB5/YnVIVJWuY3oO1LLrTWo6rbI
uDiJFguGy8+71Bu1WUSpsWbdiKbkXd8cLHzFXlvrzBrL7Qkl4FGx6wJLmdAmlIgPeZeZqN84yNZQ
6ndc2/BMQEfZ3yai2l5+nKXm02aFvrMNoTrgqKGN3dZgEMwCcoL8/aqr66AOQ+RDBgcqsHXhk52+
UHJL1hYLCz9cx3CkVj9nllkCHDgyeJ+4AZZfaKfAfgDGI39c/v0Lc6ajTQyVHPIMxtfQG87Jkqmc
o08xR+T18tUXupKO4IDsmdEc+pubKWsUbDfZqUzhXrCD7re01vJWl25yfn//jM9WCLOC7c64sSzD
L+v4MR9qQDW6n9Qkvy8/x1JTaFMATSjlpmr4DSJhvCo0fxnUfJzaMFuZYpZaQZsCoOwORydySs9o
EN9R5uQGPsFkZTx/vdFDqsN/34/ssq6Akib3ssBx9gxFze886+SuoWG7jak173gFFArQlBWyQZN8
7au29FDa6K4aNtM2CjKPjdy5g+jP3tZ2k+4vN8nSU2nDOi5s+K4NmiMSq8wL11GkeDI4D3dsNoYt
kic+4TaptjSg5RttpnDlWPg8Lr5YA+naPqgjTCtJG+45Vm36DonbA6v6+qmFOejA4abzGlZfl6vN
dKkfgT+oqDjhHtZMXkWBzYeJxazUbcRX1tELbcS14Z+UUGMrO5n82pjzO0A6Bjdu52jlIG5hZPLz
3/8ZmSmtqHKCyvRVdjCd6TAEv5s63NjwfFzuBEs/Xxv6tG9VwXt79rO63HeBsx8C/nzdpc+3/Oe3
N6i913mamX4zmI+UBg9JEpUrP3vpvWjDHcVrKMwkwc8eXmOMN9M5DB3K2OGvy799YbrS1XkkDouz
Ojv3Rxsgg/Q9cIxNb6xcfOmda8NaMNXVojYcr47ZYyCGExfdypheurQ2pvGCB0UzShG8myUgwcvK
7cHquPxSFrTATNfUlaWSamwMXD3thjuVxuUmjOj3sMSS1aVKNH5Y0e62iyCaOmdpHmrVTCuHFgst
rqvuVDGZIZ058UYo41zEfXzIBALzeYR2t10DAC/dRBvMdh0FbdcieJzZGXRP+VsD87+06iNr27fL
L3GhhfQcLk5oDaFYCEjQrDo3JOpgJ8N1I06X4EkFMMzAy8rH9FofxhnQFpE6wfbyL18YE/b5if4Z
z1y04H0kzIQS3Lk3I+ETfMrN3jlcd3ltSI+sq2G/aGMfGKKNgOd/Yuo2Sfrr5mldRjfYLC3MlIye
RNxuUeG7VkZ/Lv/yhQ+pLpxTNs+UE9kDzs4jDgx8+GcGuga8sOpJhPa46RCy7WaDsTUiY2U0LGwW
dSkdoq7AvbGRYN8SvuGWDcraQ3gzd85mhjcrbXeXn+yv8PmLj7UupJtK07Hg6TSxZHNqvguKcnb7
QKoNaAbDCVV1B0AjHKo3PWsfZS8rLBuxdgzHMjvOBH7YdOjGszK2g4ibZX7PZwcNK9JjH+TjjxKB
XLs5N8hNAwxE4RbAKeyIAYmgjBHwggT1OvwWOjborWFmHsc+qg/odXLLLW7sWkb4thupc2PlUXuM
g9g+lE4MOlX+OUXI9rRTET4w+MU/SZ8+VWNSGnCpz3LPDKA+kDgaH5OmLTdmJcGAnWvDnrYAXYlt
DG/NkVtwpRVDOh9g52c+HJwT0EYVDjQRxYC4caPeg7LaPYZjOz/kXY0YSFDpjR1rh/bOMEt2F+DI
ZKUlFvqYLjosMgcIOoHua3ZsP9pzDBjS+EZH04arPPiR2sC/ZPO04/28JkJemAx16WGMTQyrRtr5
hRH07kCHeAOncewWaW5v4IO/udzH/m5lvupj5/v/M6/EQPhJGreRnyG40a+IJe2No2Z6y4cw3Nsz
EtaSNov3XWedeQojbOhF2ND9xGi/aUU5vk5pxDGfSmNbyXl4GHqDvxEYdM4MGBF9Z8ije5ib0WRQ
/wT0Bxa08fMU5RYMyrZRbqdYATiXi3YLwAuBcz2HC71oyU4Vsjpi+45DnLhqw7cqCnpPtqzZA32I
mrPI+Q1sqmSr5qrARqAz9jA1Wt8U5+pXzwr4h/mAUWlBKmBsQTXM7tO2FQ8R7HVbFiSwzZBkOCLv
eN4nyiq3aQIPpORE7rM5pUDQGf1d0kcWqtBptc/H8QMxRXRjpVTeOY4YPdGJ6JDkzLqpxzrfZtiL
bjNSjKeuqrmLgPF6M8HSDzc8658N3seuOQ/pFg37OYRBAX96fJ1OhVnnz8Y/zZgKPB/CdNFDpf0u
4+mxt9lbH9ZrOuil7qh9fmB3gQiqGCOf5/D3hsmGIep1rhUM+WtxD0uDTPsECUAlwjR0Or/ElzM2
hgkxA9YfS4lv1ZTfFXCouQkBVgDkVboyrheWA3rsW8O4EQU0jX1qN/ezUI9TWqx8r5curS0zYSFG
sqtqBx9+alfaj6A8XHllbZU52YFCxSyLfdDVHvkocdDGh+sEskxXgUYgZ41l0wy+PfmYfbdTtpaK
de6JX0w0ut6zNeFoNxwa+QmvYGmPj3Yd3gID83h5Ilu6vLZ4BCZJRVWFDmrn03f4Q7ZdBTimU1hX
Voj1DDYknlKewwjpC446JijxfBAdIp/kbSyi3RgHZD+2cq0dlh7n/Pd/xrM5tbRpEitCzyzf5jDE
Z4Aeq4hetx7TxZ8UaQwm7EgRQgNJt886ENawcm2uOybUtZ8GwaljmNloi+zDAsWHTQBkznIbqW/X
NbZWEopL6HXqCEOgqD+BY94Z5p09rtkX2F+11FddVRu7kSpaG5TRwAP+NcMXopHBUdkdImLGiAPF
IFj1Jx2MzrwZZlSaXRqHtheMFcArcWcaj2yYxne7MDMHbB6rfO6mNn6fOjF8H85wOdGm4SsIhfw9
Ae5nm7dAFGxoxXIozqB5OnBW09twbseHHDKPB+DESi8yGf9WwsK8bxTDsgpS1H2DkhQ4ZQ3/GZJG
fIiwblwkOwNehnWY8wRXLPsA6haGygRG5ti1gC65H6M22VKSJMcY9JitjCIDTBaq/JjEyQcku3xH
wqjecTamqNROTX9rwVl0DArEuqosmI4D6WmCFXUV3SbjIAHSaCEalw5YCA0IhbKxjD8KCBesWsrS
/EwmWp0ikQLOVid2exgduzlMPMtv6tlsdiBaOj9HkD1OaSnsfWl34FFGjQh88ADy5yIbap8VQ0Rd
J87gRqxQbHx0AGzYByoIX1PgRiBTh6QYOYEx23Gzsv9kssAJx5Bbj+Mo8fg8BznOOTsYea1A/7EV
eA59EW6AKek/oaRpnknfBRDPCLv+bk0UgbnNwKfbFHiX/NYMKvDzyvjetoIaZxYF2QiEed7S1OJg
tzk1ThDBm8zaiu0dbmR3+BuI1+ekEKA64p1oCVhQYZgCZUjBlEAt8xZCHOSLz6UDypJTO6CANPNO
wS//jXHTfm3BQTjOdTRt854nblx3bQXCkhmj0ALuMjSEw6YGhXNLo1C40LHxG7AAQRO1IeaNIh6A
c53Mt0VVIux3mIJjWVazJzAYj3UzTpsh5/Gh4T3bAtUh4awsyc+aqfotnNCJamnI57ma5B4As/FU
RIz+xDG/+JRzPHwDu7PeGUiv+jSc0NxMKNJMGywUxaac6fTLlHITGE27kUDHziAkWfIWUM2NPbY3
oNenrhrkcwZP+zCL704ZxhvVh0jQBKx9U3Pbt9PqiYZWvi8LVuwaXvYunpaBTBo3O9BIyY82rdBU
Wdq/Atks7nozxEtNQdEcO+F4SUWSXZWBKAJEIg6+7WI4wlUK2k/Sgeogil7BQzandyII2T6AyHof
BmH5kkj85jhFivNmZo25qQ0chkw43bqPDZhEZGWpU05K7EJ4yU5MBP0Oe4/Bzbg0QKWpANyxMsP5
1aHguYkwKis3i4CkrRBi5dFymkEPRTOZOPl/sJH0diR9HPgJjks3hhU49zNxnCfAK5tDwwrzWHMV
oHwUQ4YaD43cBkR2RzuW3X6ambkBIxI4JuSHAGnQp1vuNA26gcn3qswgK5EcJy9IIICaWIii3s0Z
jZkHbZbFDiUL6RaoIbW1G/yvEWiLviHQqWOVB5s8Vik4kQwU2hGUJThjrUMas/5H7CSF2uZsTr83
YYK4YpUXT5HIGqT9FtEbn2T5E8O62Mg6rDbSaojlTqFTYZ+mSoPv65xwN5qUCDamYRWntEpjGGXI
GADHN6CYmJR4N5umi01ADEjuAFYEdsZjD1lRuuO2AkFDUg6PP+fjt9Tus7temujzNTOnJ9Ci+CFJ
cuN5BlIQciNqmjaULyCcAWtiNR9pVAffDaCqgNwIZ/C3WDWfhhoUQwC5JvmAoWHDZWElLWYaBFvc
4CRTHO25Q0l5LCfwPoK8QdYV2DT2/TBgfoIbZ3aOKWLEu1Npzp2bBw3oy42Rxz+is6y3mgUbXdDT
ewJvQl8CgQ1wcr4fIaksN13lTI9T3kO/lI9OilVcH+d/rvs+aktE1uFUuamK0esJQ2ZrjHVKHn+M
PC1X1qDnVdUXX0jdRpAJRKs0wMb5c1ffgvO2UbL7bgTIccDKC+N2zZS0sIrW3QQGwHFNa2HjPfbx
o9UiEFbVa1XshSqO7h3A3tSsEoEqTsJjAJQTdtsbwDnUnEfY3jdARdknazXIaGFBpxsJaFSL0nHi
waua33X67pgneWVyGvub1/HPYjEIOhFya8h9asEKjnxggDooJsnIrfsqXil6LT3AuYn+uUlRpLPi
iMkGnrnfJuEtcEwbmawpghf2l3p8Z5sjVoSIpPKpk6n7KmIC7AOFoVLGvojyfuVEZ6k/6QtHLKDS
0goLn8hPGe1xSn/dkQjVloxpkWBRlCWlP3bJ3i6w9gEXBUS9gxquc4sw3TjQVIFoy4HmPni3btq0
XlRnLkipK0N6oX116wBpUWwqxqr0K/UMAfWOGqfUXjvoWmje/7MMFBPD6UhZ+Kaqij8C+w+vtWj1
bBUtfJidMa8ckiw9hLYLDJNuMkmWon1BPqtE9tGp713Wv1w1rf4lMfwzBLggWRiGM9iPAOhXQzPs
SV07AMBE0Uo3WhLT6MmdrdP3ZatACotBLPEiWmcoMEflt0ECtYdUCfN2aHJ/alFUisPqNk9ZeCwB
UdllaghPalYwrHTxWhFjqdm0MY9mgt0gHDI/qoxT5WA5RubETUT7atjGw+WXSv8ekHzxMdEdB0bd
AE2M9E2/xgrteeoG5w5knaDetAOqjXPWD+dgS1QEo7Srpw0EGfKjGgP6zJQjbdCq+u5HyxHrAGLw
lN/XOYoMoWiyJytCWWBL1MR+IClBZPgyoXDu1oCVZQgLcYqNKJMZQvmmwMeboqLCLPGKTOIu2Fgy
t29C02reysaa2i109GBvdjIrA3ccWhOrXVs2Owz5Dug4FuQPoAOMjzaR8SaCL9RwKXC7gKuP43uJ
UGhzZ9SZeGPjMAF1x4OdCVofALi18SOdbfGdzJC+Howqrb8JJoppQ5x2ei4Lu91OIyj/dWoCy90n
zrEpY+uuB+XYV3lYnmDqtxF/kVUgv9IuGbdJ19pyh+OnCiRxKvHTC9PotlFXG28RaD6JW+ZGe2js
It3EVqjAZz4nA7hlmAePpmEHeOW8fSXZRF6M6sw1oyAmU5E8tE5pHSkCMzZpIegvlhky3Fd5POwd
uGyfwWiZTmViAk5Ecyzt49kbwFW7y1IRuQRHe94Z4X2T2ymKbfC9IWAD+RpA4PX7uBIjPlyzAxo3
eM4PoMkl20JAtBUYsXHIAgrWrbINIJnralubQ/Gh+jnaz1NcnyaWRSCBknyvGuOHqqJiH3EW2G7U
n5MawUXJ3cihzUZCvVMgNSBMXJjAGZC0GMsdwp3fFcKKIMAlsfNAhkbBYgau1amrKbLbysgAvjEa
EGpTkBIvDrsMH9N6dU+x7YQqaAQ2MKpAewREGfmEfVMAXR+KgbzOQFzf2EGI+U1N0gl/FXFjew2F
whyupgrl/MTprE0l8+B9GhLDFVkLfpawqo0B08fWKCXBpwRRwffmaEncf5iOKfawL7SRw1FF9Bxj
ZzVeLQviIzLG2gPJ3fhRXKTP5sQTMDLN+Aa9ytoAudocI1alG6R4JSeQacMNKCe1h7pD55oMmTO2
XTp3CECh4DAa7WaKDes0chHk+wn/td/ScAbi2aZ3Q8mw0AYF8cgHswaFXSXv0IMjekAE5Q7Et8hl
Xcgec7QvDLT0hLC6tHbbqYFDMzVL7odYoN5GY6B2Na+tz6zsrbvM7MxdOKPYiwQD/sFsOzlOdZHA
e4kluivqsb0HLdy4lxPSN/ZOkMU/kwjiA4XN0TfDGf5YBShoZSWx8a6RvkKtgezzYCzv4rYbv01C
pqeCYI8MZO9cPBvhJHHgdQaIQjyW5kc7ED0MHRBGuSUrhL1rhCiPhSAAG4P2uzWnCjNxmgavXRL0
hwTE0XPAh0EwkSAR+RcBYz3elNJSR6DLK7btUEp4KYDfAeyFpnXlAqBfvGBrNNe7lvdwLAyk7W9T
c57eQ2ni39JCZAoRMr43Mhv/TrkJumtBE+xj+mCYkNWBnG5MjWGK8xfTGcnPy9PwwsroL4zln28b
jm/qpgZT00+z4ckGxBaBKk+XL/3XcvrVBK8tjqK0l+B8Y9XFH+vb+Ni4fLNv3JtkG3zAE1Rt2ePs
OZ5xyHfPkXe0gU19G1f0TkuPpe2E8goymKLnuc8ROFvDP2itbU0Wlhq6P2tK6gY+C6yHp9Z8jlpw
9CJ2l2Z8ZQu3sDvRbVQYD/RcbSt9aqQH3iEGhZCnpGx3NcC/WT18SLNbWXQsvCPdSYWpW2Lph3cE
C3qznWpwJo3UEvvLrb+wVTTPa4t/OtYUUNORgVnCt5Z6hLCtKdljS6fDXPysEGxx+S5Lr+vcSv/c
JR0HnBqrYoCkzbopwVR3UUB9q+l0qpLhSTGQaNKmuG6VaWrLonP8ET6Jc+QLfGw+2pjTt7AG/BZc
+GjlrS09j3YYlg88khDp5z7G/JOQ5h1CD95y2h6yWsGZWT3zsDxcfnXnhvhidOpeKmEr4HYT7EwR
goQaEkj8geWmQ7oB6Pq6O2jjP57xJQqI0XvV3NqofyJShWa918vxVYTj2hHo0nNoQz3qQV5F2tjk
SZQIJgcLtDJEZs1njNSma56D6uYqAqQoOObB6EHl6o1hdozG9NgYyRNJ8+3lW3w9WqjusCIm4qj6
wU58BAhtQppu6eBFOJKfWenmybfLN/m7m/j/Jqe6ySohoOxXCKnz63f2Xt3PL8obECeHtJT38Udz
8uQHFsjm98t3+/pcl+qxysDsJbQmMK42s4WSBBJbcqQC9wQ8LxXmHlFhtRsSKEXdNOmNYo9IqHql
ZvH1zEalNiuUSULxra0crCByL+bsaKvk8/JTfT39I138vxMOQdKrhUw67sXRO5Pn6eYN66+VGXnp
4trox4kJG6pu5iBoTS/gv/6eOsDAw+o6OBS4tP/98XXfI5cT7GwEuTrtgQjGj0PFipUiy1If1ob7
wPIQ2RTQkimHlweYaNRDZBuomhZz6Xew3P/OYmetErnUu7RRn2Nh1OHImns8C9yi/5yKBtukCckZ
0YbFDYCWFRD/130qqe6jQiRUJIoBJ5sxXCYujlKiD+rMzo/LferrGQzwuv82SyGzNkEY3+hF1i9k
Brnl3J5L465ExOLlOywMCHFusn8+kyoWgyzzEbseof5kFvthjf3j5UsvNITuoAKTCsV0pFD5SZVs
rJn6OLB57OSM00X1AknO1kHexyDW0GlL70ob2i0Yqdh5mSMArAgGSatNh/M8iVAfGJH3l59o6WVp
Q3yYTN5h8T553ORY4cfxFqehZKUlFg6ZqW6bmkTGOjtkOQLykDEXzJO9afq62VZIs7qfw6bZQkBc
7EtC+becKFNtBXYpzLUbI7rPHRzJZkD/p9g/hfUbYH7WTRAUuY8kxeS9s4f8l5GKNX/H0svW5guT
ZaIH+hiFL6Bw3DyKgSNXCIMkk+lmybzyofh6zUN1O1VNir6O7az0C+zd8rEA3qW/AYVpl0JfmIvM
i8cVgcLC/Cq0SQNHFwGJZ2xI5t7esuQJoXH7NHq+3G0WLq5bqgRiJDOGsFhfKtVtguocKGPVT9O8
5rhb6Je6sYobgzCdBpm7SOKIoV8bd0Yq25VOvzB564YqE8ciUU8N/HpgApBJ6xaZ4dZRtBkLclOU
a/aXhbbWnVV9FARJPpmdn0Vkz+38gJOYzdiF9yJKPGQrfTPteE25s/S+tKnCzlVrosaW+I39XjF/
gt3mupbWJoiyr5GIDNalX/XJTV5UryOVx15Evy5fful3a6uA2SQgLI8xpCWxBUWleKFm8+fypRfM
BFQ3VQnbaUQ2ceHR8zF3CHXuBtiOdJcbCKtEpS0+wlrTuSNgm76F+OQdkvzs65bROljdcAIsDBBc
4cXVT94hBAYRE8gi2Yb0yvWTjk2fEW+gghlcfExOCKG2yvoej2Tuc8QKr8zfC+NEN1L1jQksNgJH
PMQA+rFzLzjYVNYuQpbb6n5j6R7aeiAIMdQz02ZeH3VF645KDVsnT9XT33P2orc6t+8NurJsW5i3
dC9VO9coNkNj7NclsObIOZM9vzOG5rpW/38zFUBayqTSEzVFklsqw9sZgVg7tNV0mHC8eLjctRe+
VVwb7QryizKEb9PrqrPWvAteJoGs58iIb02xto5aahlt5POMU+QYN4DzgAOPpJDoJjGsX2brHLqh
enOQXX75YZbaRJsCeNpNoHz2zAvL7jfw6JtMJT/AhFlZcC5dXvuuT0ZpgRwNTE8J17KA1GRCqZRc
N33pAPQ8quC0MrHWNMfeU0V0NMLrzDDwrv53GVtBW1UAhcSAn20/IEUCAETNH0EzkO1V7133Wok+
qiDmaEyf9UiZLJ/gBEap/rrVh26m4jCk8MRmIw4p7+mg7iogPlNDXTcx6fTyKUJayTQXBWTUWXek
MJE8AcJU3BLVWFsGdeBeFPFqFXRhtOmGqgSoHDUipNub5fCrofSWJlAa4uk+nGBeU2os3UQb0oxC
+lU5Y+0HMWRhkylB7E99lI8+7da5rlSg+6sa0VZtg6MbPyrkPVH9Sx6TlRr0wijTeebQ5tt24XQS
pQLuKiyZVQYAv/18uasufcp1b9UElIOZk970gQN7rThVHjYUh1CYv3JEydYpQcgBNhhy+gkg4O7y
TZdaRNviwx+UhDj6hmjL/onzHeR6OVB3pkdqv16+wd/D3y9KVLrHiqatSi2YTBCzlAceJHYh8syL
6oVXsrsXSV8/57NBQBll7FBJbr4gNYnejwU1v5lGnj50o5mvcFkW1qq6DWuQ0ERiSV/5bQTuslXv
Ykj6B1grwLe9I8HvTq7MOgtvVbcZOSkCNnJs+D3WA1xXKQ4VbvsaTMNb4JTXcaoRY/TfuRNaRxs7
zIZ4bYdYY9c0uDwlA9IDnWbMkAFntNeRK6hON4+qlIp4LE2fBDgna0m/nVj4Qe325nIfWRhXuucF
+ZAwiJqEIPjSrF1HTMGvPOfhJkQu5uflW5y/51/0Quv893/qJW3QFlPX5cyri+oXqOd+acqny5de
qJdY2qfdqJXTRWUWeA0CsXAACawwNTfx2J0cHCaRQvi96n+zfo0evrBk0b0uPGMojQXT7Ef9m8Ob
MxcR2tBTw8odcd4uP9PSPbRpwc5Tg6BSKb3BmbZBBwEmiV3K/8SDdC0YDS7fZandta//4EBan8cj
8RJrvjHCPHWxunuTwSxWPqEL7EWqu2BGZldjNti1T8bRJFv4uuNN0tD8NQqiuYT9zrDAU+065NIz
wHTAjopOHQx7D6PZl/BEFbXaTXZlewVyOn0Un+1nybldu+OsoIwAn+sUygDILz7x6Jg7Mva7qQzT
lX3pwjyiW22srCzrxhxbvxizWzFBIN84IQIayQsjYGRcboWFoaET1oNeZkMDA6Av0q6FPgIGTN4k
a1PhQhvrbhs1jbA0jAz1YipvQhG85AkFSrxb+7ws9FR2vu8/A7seE8A3+tFEBRxi6yrNECVm02IP
3fEfUofx3lAl2au6gy02SdkNcvGsozUGxkGO1S9lxcE2hOrhKLO+frRliWN+xKivTA1Lr1abdaDx
w+F/35peQpI7FL+2UOZvr2s1bdYZeEdsbvbUkxPvTjHo2fsmSuKVL+XSD9f2EyJpCXIfY6ggI2nd
tJ0z3AtaBQ+Xf/tSn9BmF1jHna5xpsJHzvEtwkh/DRnUGU65sixfGjXatILo6x5Z3dT0sE29DfNv
k/zGhwx6pzUR5MLv10XTJAQMxSEz80TWpz940SKtZ2y5x4Z01aW28BC6YLqPuxQ5XkPjZ8YtT4pH
k9wiMvzgdGvDfmHg6KrpEJaCmKYcMmAEUHf82UGQdAw1HIsyVPj7w+WmXnqM89//GZ5dM+fKoCH1
4g4xOGZJPDwVcnnT3nPq6e3yTZbaQ5sD7BgpoTjNbfy56R8a1hxMhArnmdpfvvzCYNAB7FR0g4jn
bvL63sbCWPkNjBiXL73UCNoozoG4iiRBaY6GAMYp+5M3onBro/+Nml4KUJ14vXyjpS/h37//0xCT
AT9TDx6LT7+37+Oee/vxpjsQyBLc9id/sZ75KXwwbwOfHp/Tu+g1/nn5xktto431Zu6MHqmScKZk
L+CoQFhWb0W8UopaahltpMfUGZVTNJ2PIM4PNdgfZDXGaeHSuooaNrgwDxmKHrXTn2YePwkOFMxV
70QXUSMG2oQBGpIg+N+zXUTIn3Qu9xiA3Uq3Whh1On09qcEVSeB49Ow25fdJwOYnUyl40GA5gjMM
IXmXH2TpPtroRv6EU+CQvwLDRPkyJbfJVHo9eA/5KqJjof/oOmozYxk1pwTtAHOKlWXfagaLV0LX
8AwLe0Kdw26qQtnn8FOvKHufO2HspkH1ko3WowhgUVJJvc0HVEIuv7AFdCnVJdJyRGQG63Istqz+
HfJNz3D+2EOyj4P5vsrGrUGBGuCdN0CIuuERchyR/w1+gdvCBuYwaJ5jBbUgu25q08WCYWwCNSDH
0g/V4NWcHYJ5XOmDSw2nDXwCYwMrJBZ+PQ9PuZ09mKGBhHj24/KbXLq8NvRDKxyspps7P28BqHMI
e52yuXCjbI0NszA167JAlUuLjkGGuWU68f4WRdWjZMGewCJgGddlS1JdHBjWfSDSAielU979yk3p
V2w+TW16XawOBHr//fz2SGEl1DKwjkuqPYNy1171Ki2Vq3Q9YIGq+VzNdQe1P//ELOxn0ngNGYOm
tVO7qp0eWdi+wC2I0I36uiA3qrPV7TDoLRgjM1/Mxc4h4e3UZEDMrC0dF2Z9XRCYJGGWAVec+mVu
IwfeAZpfIsb8qi6rg9X7kbF5mNrOn5K3HAJg7nzSfmUgLxQhdO1fqFTcNhyfWVUOOIGb0jL+iYWF
ueFyJp8NwulO5sCHVzACJQBKdFy579+Z4ovCiqkN857YyRzN9dlt1LhpfYrbey4GVI9Dl5hkj1D7
+7hMvQJFg7Y4keDKWp6pjf/JIG2aD4B0GWOTuFHgltVmTvtddjZAzG6YDCvFqa/nAaJrBWNHsDRC
8qrfII/wNXSKcNvbBvvMMzgA5iQECymvmqu6CNFVg3OAOhjrnNKfB5zWxuA1ta5o5pXG+nrOJLpa
sKKoqk3nq7fjW2IVmxDVNrm6oeCYU/6/JxBdHtgh0JHmIT5tWAzYP4zeMWFzhowaVCLY2+csWmmQ
pac4//2flWxKTU7HDPPOQOUuD3JE/8U7Ow1Wdo9fTwFE1wMiJrSFCinO/dlobhB6v1eMrpwfLF1a
W+2zsOZ4k+B3SZSZ+rz46J14RZn79fgnuhBQxWTkUYp5ETZnvocjf2tS7mJjBE3AbDxWvWOAZCft
nXDEdctYomPY7QCH80OMwhFJDQYiUvcHkS2p2/XsupAzIrVBHmRTm9OxAjurzTDAi30KfusovIBf
FxIAP8Z/OxPMjBzSDzL4JX2qZAi/MBwf88pq7+u1JdFlgPZciEyxJvON/PsIzJJjdxuwgTdJ/epQ
+yDWwqIW+pUuBuzSXjR1KnEfoBemOr0RnK0Ugv7WNL4Y1boa0IjZaLY59irS6tptR8xkIyPGfClJ
BL9/RZgbwBt351QOVLmyDfZjGlpvlaxbSIEG7hY0m9ykAaI4Jxn9kyYB4CbAK7pDbE3PMD+yD4l1
Mhz0aXvbmTXyjass31HmmJsqVt2uGLChGHoIWyqp0tf/kfZlS3LjSLa/0lbv7AEJkiDHpvqBZERk
BHOVMrXUC0xbgeC+gOvX3xOanjspKBm8Ftesra2UKQHE5nC4Hz8HQdju8fKFvLY+miXpKoeleAD0
Mc/yOUhEsm+cLuT2+Jl1buxkJgsQnb7KYTW98+K9MlvDQmUxzUuBYj8/bLmzK9RNkW4VeK7cUjoI
0QM3fFXwpI8JaNlZGzdI1Ey2F4n8rq6uU9oyPevXIcy94fZGiU5U91kl+1puwXzWvl5zIhjYjNPR
qfsYxWqUnKUaAMXIAwtRwa2bde2MaKZE+DZXkJwb49Rve1QUkw8KRC2X99HK5+tAQRCRmvVkzvCE
ezqjYDxNA1NOkFRD1WTAbfsuK+XzdV2dt/KrXbTIHNwPlPYxQAAI05fBgE2aFT7eh7At7bjhh6zM
lg4eBKtM7RdZjUqirP1ssGLvEHXdJagDBnmfZ6XRlPCCW/VRdXyfmtV1/g3TzjOyOSihhaQJqMOW
eoewIwEFkzmWQQXa/Q2DeG7rDXvI9GPsuoRxAxctsZ0wMfyDV7aPAqISl9d3beI1F6G22JxIylXc
zfSw+FbUu1upkrWmtdObVLzx/UKMsddCMCRRQ/ni+U264TateH86FrB2QFmcdhn45kCsbVfVrvdB
eAO8vhzcjet0bQDaEYacHXGcIsE1N5Y7FFW3wZChsvKqiddhgGIuYNuSrIhRrE19FBdX15UamDp5
ei9Bx9skErcM63/w0namgLJks1pqZUPqaL95ZGbXEU/F1Kmau3Gas2cgnsC6VbvZzeW5WevivOav
jE7XKzbQ3lcxB3snGbJoxFELepVtJVRWVtbVDq4PJsR0NvHsxvP4FuTRzyB3+n7529eaPv/81bcb
VT9y6AWN8ejaQYdarHbL2qy1rB3VTKjJSBu0LAorMMQUVFv6QWvzrZ3UdjKY8jo1xFnixBJ5MtL6
L0zQ3eUpWWteu21lS1k55gQ7RuGCJfwlPwN/5mwLmLJyHeqgPtMuO7ca0iHmQ7HL3R/ZRFAjKgID
uuM52yJqWRmFjuxzwSPK3HKEzzD098qwb1RFP0NH6Lo9r2P7CCkKa27sIQaPZqCkdZOpE6u2aLTX
Pv48da92ZS+nbEmgthPzuhqi3EQ5SJ+Zt0YOwoqrFlnH81VD15UUFcCxeWaxSt24JOnXua7eX25+
xdzrHOmtmjlTFQbQcflgtDkK4F3jDqwbJ5aq58t9rBwwHcknMl7kbKpVnNBb2ygP1uRuOAorO1QH
8knQ80nLQssAJ7xXKdk33vCuE8uB4zIfymmLxWblVa4j+hi1az4a5hBD0fLvZJbHZmpVYFH50HaQ
WlCobu588PC3XrKFGl3bWdrhnmqno9DeVXGNiyccJfrjSpnBmLRbV+VPLqc3fCAd0pcZo5uNS9vF
NhurpxRZ15NQBUBnvmpBqSo7XA7900RA7wnK5pSA4M44e0mNcjLkgH1mhmBALKeAuw7Z5YslqsBo
eukCNZWXDzOoQb4KQvo5TCGiAjINBSZAUHe3begVzpb9XpkpHQ0IYQ3fnTN3iE2KMkPw5r1USMgE
ZNp6FqzsXx0FiLKP2fJbdCDtJwbVm/Tz5XOx9uGa8QDgWBpgiRlikHvL9Huf3nbz98tNrxxrHekH
+XoIU6m2jVlqVXVgdplRBx0BigWwL6e844Ui0eWu1mbnPLpXJlBQUP7NbB6QX/GCZrpfwEd/Xcvn
Hl+17CEmDa13tFyXfzntNxArXdeuduG7jZGQsR7P817vQPJ3R4ctia21eddufMM/RyA8OcT5Mp1J
67IPbVkfHAnIECjTr7sSbM00JM7A6iHN+KkFzt4yQVwHYnhLbMVl1xZUc89NCJDVthQpPC0oArBx
rm5R+ryVPPnJjvaG0dGhfBK12e7Q9jiuRc9ujGRJgsIjdti2GW5Q6HoFcuG9ERiekezbKYNGsjUU
Ye5mLBhVmQV9tYyfRyRbIygAoEqCU6TZDAKyXuZwcH72tHrw7by4brfo2L1E1o3tL+0Qk66qPqSZ
n94plbafLu/FlQ2jg/ZQudlmjRTq5OcO5GNqIY7GuKgoYTZk67K6213Xz7n/V2cJ3LayaJNpgGe+
QDWAARoi/Q9zVtPIQOL4yl50W9DkIOa3hyFm9ZNiP4qkDmVztOyNN/vKztRJsscSvK+Nga3T1T9k
+tUvtvCZaw1rFsE2CSidKBr2nBiXG8gdxHVnlWoGYVrwxQv44KD7XbykxOxAgSrepdz5cHld175c
swWV3y+EcKyrb43PZuE/5LN4d7np86K9dVA1OwCouO+BbWyIE8N6tLl3bBR7Alg9uty893bzOvhu
YeD3zRcCIBNRHxKKlDnn90XL+oA65/ChnX63BmS6L/e2Mk86DA+iKsvP51JskwdzEGCg3nrzrkyT
jr9LFhSyNh10BXBWG7yM0hKUpSjRvfzda61r5xZu39TXBDQ6g+ft2kkGlFgRwkqXW1+bFe28eiYT
rUHw7Rk4jEbjbhq2AAsrdk3H2oH9zDDmZQRcDHTYxJjDZWx2ffpuKrb8jrWZ0c6sAvWb052FEdyO
QtXr1jzjvOcN12xtYrRjC0XGmbcoP0IYvgdH8gNRHy/P+MqLRaclbSkYy9wcL4kG7DtdUoVmawVD
+d6Cav3S8I1ds/b52tH1W4QeqIvAA0vZexAQhKCtfLo8AHq2LG+YBR1Q50HPp07nAUGkmqd20Iwm
OZPc2xEY090IvCjIq5eKRaNbIlbglSh9IjbEz8Eqk0aJVZs3vgDIBNwwS2QMPgqZ8ZaKjbbu3iM/
3wY9cmBhMaNWQXqld+84M8iLoZ1tgnu7LvY8TzzcKOZ4z0CUfrDAGA8ScmFHeQGRKS636NdWNrCO
7St9BU5wyCHFkLWhQe5377u6e1YL6mOn+nh5LleWSYf3tblHZhDrd8j3pY9Ox78AAb9VO7xyPHRq
1LnD+RvcZognD5LgrZ3ZO2QUjdBh42AHKA7IwUuf8ipUJu13aqnYfpYgEg1cnk1AX4wQ0um6/sW1
u/KWpRK8gUvjBVUiyQ66auKpQE3GC3EsJxJD0+8xK82+n2cvQlYDKJLKEnvpy/ZFgDH6RF3w/gQG
OB2TMJnM8m+7Ly0w2rfDHnBuKBMMqTs9lHyudgMkrHY+dlnowGu2io+Egcf6MOQui4AMI/dQnmqP
NemTvV3S7MnsBPkbNLDq45ip4cFCG4euRqlj71veDQwcD/yUOg8JSE3NIFkApdw4ZWtbRLOeJAVw
KgGvYew44EYvk2QPNaNnJymtkCICtNHL2iY5//yV5wbBlCY/+yenir8HQgIHbouGYaWkD1RvWtMZ
NfwFBbWnsQ2S75kAPXyY/eg+g00kv88+0yrkRbAFIF4bh2ZSkWypVF6hM6hcBIX5ni8bW31tGTQX
CIxSQA5XOQxSevIkKLadAiSleVBMQ3T5nK6Ef34i514tgVelRtpbNI9ZJ753A9DVvXgHOHwayg4E
mSI7do1xV+V8w8auTJUOWWzz0R4qCfNtz5/tBhLxW7fyilHQYYogfW77ESIDce3V/o5a3QBezW46
FjXdCiqtrIaOVGxGsGraiZfFRb6cBqdYYtVM3d8OipLukPTZYplam6Jz96+WhA/JQjwXtMyqSHfT
4B9Buvru8mqvOKY6NLEGaWhqgQU0lo6rDiKZ1MvUQPjDtvGCB/AtD9oR7MaB5XfjtbN2Huar4fSG
cC3uw9ee2hFKKeCOBePqrbVMX0Q/XHfb/AZb7IasHSq4ZLOZfpVm8m0RdMuUrLg1OmwRt/PsQgwx
j5t56sPCqJ7LJYuTkj2Pvbqj3XClNdRhiiTxjYJ1SNHbk4hGxM4qj1zn8+lIRAVaYdZLC0+1sYmU
+Znwr5c31NvmA3Irvy7uuYJ4WSxDxYU7ez9y2sn9IB3Uyy85e6x7KsM2nQ2weLtJBMk1a3+527cP
O9ExiIMtLTfL8fQ0amsHeO1eMCsQm8JkK7cH0VGIA8oPXEmQfuLqLN1To0Bk10EI7Q7EyOmN4mUV
1cSUe+H15f1COXsoXZMfcksWT3NSi3tQRvCXy2M1f0pZ/e6WEh21WDQWxGPtc3a2PqtocercQu0D
MuSgJVs+EdINxybx+4+kHiRogZj7BVqwKBqkM6rWo7GwQeq7FCgQoDllOypVHRPeN0dlFfyh9zMS
EULZHjSczRcrYcOdVydsJxfbGQOX2MkDNwH/Nyy/+KoGRcHe0w/yFgzZVSDUkj6kajZu7QbkShBd
mx5JX7HHufQhtQQk8QF1oXOHLIbhRQ4qnD+D86B9VLUE43FTjR+4K+VLwkb53ZyK5K5sBy8UXUMO
cl4EaBrNPL1FzePy3q7LbOf2Tf3iKuRJReuzH15lMfBtt2b2DmH+KRyLZQK0VszA+zH6oBZJgxQx
tcB0zfTe6QXUcnrRFFEN2aSgLNPsgCi1BJ9bfd8MkHqRJSQGR+Kyz4NdIu4PzYB9hTr1qFeDexgK
SAKyxlSfFuk4QZ57Zug00H6ZB1adUlKUIV5BKuwkyvTNfIZbiOr6uzFhxg/GHeuQuC6PjMpVtyNx
OOiqMfdF2Tg3CejsQmDG2cFQwvhKOgih+o4jIjBuQxprhvjyB6/vjP0IEvgXhtLBYHYImL9dAF8A
l7VuBDFFqKAcFgKGlrz0UB3aoaRwfkTk0AY2xiwfM0qHMPWH6kAhmxKBrpvv2logeo56D7BoG9wJ
83lY4pL6f7f1MB44z6Bj5dbtbVn544ENDDUnYJ/9tIhefM8LC7pD6Qi8XdJnW4DKtbN9/vmr+yJd
cjsbUnj3iXcA5xjevxhm9nz5ML19txIdOev3EAfLnPMFCEQ2Le+zYqPht30D0Ar/+tUUiSRsjio/
Mw+DSbFVQjx2LSd/V4uZPEkhtyiH1kag+ZpySJRdqwLJM/KYAehdJHQjnrfWsuZsQrUHFaKDUrFH
bkqqAmiiBpdn/e0rlOgY2aSVsz36cGNFhmNMjkb9XgxQUsvS3QBFpsudrOwbHSbrQLvMmThSWQpC
WQbq27Mz+gYv+MvN/6y2esMK60jZNIfByR0G2BPtm91QmNkd0KJ1aLvmeDOXthsZeOvuapzGXZ3T
fDdKw7xxxqkIqdm3f4mKFbti5Nm7yx/0ti9HdEStchZWVYQi9dz7gWXdmemzkUJPu+jBR5qiknwL
xbCyejq8djSpDUlmhAt65UULPzaISAy9DBcoKaf243Wj0U69qoXFIdXSxcQTJpz2Wd7gJe7viTFU
pyan6iOUv7ywSPxkd12P52Pw2s6AC0yB1V/FY5vetqb3DG/lVjhkDDOB2KxrilPhbmFfV86Wjn2t
7HnwawmjZjRAFQP2ntkbWMW11bF+HQb08WbKDdgDpyT9HWJ6bQgiEdh5DlGTAYxJe1B5GlexZhKd
NXMhlhx61qiYuVyECweUvuWDPHkMlCJm6UI1zVHpJ3Mqtzbfil3V2TMzZhTIeJsKQkRjeW8hifYo
alSbDKWwgiZV2cZuWFkgHR87UhSFNTUUV8eEyFvLaeidw61vl7faimnSSTRNU5lW2yOa4lvVA2KJ
PlRR5J6W3lYKYK2D8+Z4tZcZGbtmKCb/5JcPef6QVD+8+aoQBNGxsKR0aaXmUsXpUkWOz4IKAjaT
B83JrTLJtak/D+rVxzczVO1dkql4mXvgMWXqH+HHORtmcm1qtGM+QGJjqPHmjXuHgNXWCVCWGZiT
s3Fprlhhpt37eavMBSIuKm6zHqqICqlN17VuzgLWoZl0Wdh7zceh6r5f3klr3Wmn3WjahhlTgjJg
L2pQo7Bblt2ykw9Zs7vcwdpiaE6A2bRjPXQCD7p6DnqzCcx049NXDJXOkzmXLuRVB5hAbyyOqXCO
UjY30moQjK3NJmp4v9HRyor/BpO1UVducexYm2V7Rz1CiTJCKcvl+VlzA3SobEsKWJ3KQc0tFxOk
J83phiLdf5uxuT6mi4FaLwWrlHlAXPaT7z42GTSCDAp6/aYzx101QNGK0Srd2IDmeWXe8Et0cC1z
BBIR0BCMudfOQcbloW+mXS6wfhNJP9dG82wUxd6ExAxUHnzcPku70ffaTGuRKsuyZltS3D0jfHRC
H2toLJRXhXSIjrelSTIZeYWd3lVfPfmFyg0Q+No3nzf+K2sDpd4xtSnvY2r5kVu95ISF5rgFaVw5
Pq5mDqCSPELcEbryQ5vuiDHdtFCZ2th5K1ehq519y63nzmJeHy+VM0EbKXcgXZpWMW2aJCDOUO8X
iUStX1nzF5UZNnwYaDTuIKqWHmc7HUNEJ0Aw6df9LlOFdZCgs/p6+dvWhq1ZjYS0tpmw2j9N6cuU
t7s0ERv2aG25tHSfhVPGHKPxT+4CVSIbhPtVxr4unXtz1ZfrEN1OEVTBnCOisxxLSOo4nzLVbVU8
rlApEB2hm2aimy0FHxPVgHZUGVx8WaTiO9402YkXxQQ5YFADoLgvicAzxvZ4Mc6hyJc5rArbeJzS
uo3SEstNQJgXK0dZD9ACmTcGv7KjdPrOph+aqvOBgh6tkcPip4cy9bxIgZ8ySni6sYRrvWhWwrSp
UULqGd5PUQfZueQ2z0Izv7GJeZ2t0JG+HfR3F6SFYfHzUztG7hZQdYWRhujwXlvNpp8qNNyH3a4+
Zu9EPDybURnl+2Q/BG407qujf+qe7Vsvbg9luJUDWMGvgnf5VzNVWG3OQXuB190tffAO6gi58v0I
gq7AuJd3oGXZF0fxON6mMeoQ4+TEd/5ztQGdMFcqKpHp/LX3zHOXHNyueSwSFHuHEwfNauP0LxNL
hYnnLF5LCfRZH1H4ilJJaNYDKEsngC/noTNBkms4XugOFsgzh9K+BWkEMqsGXudluACrRQEUsrN7
sEkXpzGvi7PLVIhgbGzPhDZi6QcDW2TYkbQGKfhCn6a8AH7OTpBVJz0HFm5AaoqDS42atnmECvv0
gAKH4UMFcam/fZOLu9pVzSd/aeCyesrZuwAZR8yG9+r4Yrg3KpHvUzEAXAGcyDNRYgh7B7TExVl3
ID9jnidnyvcFIRPioGN1w0k/vVTDQI8p9Nd3Ejqf35ze8pBXtN3uDpwy7p612YxKxsLaeXYrvrXQ
36uCYawxtBr52yBr6vK+htTZe1D2G2BmdajxhRstu7UaqDYLpxDRrDyrC8Chmnxn/pl7ljbGC61E
f5+5ECg0RkeEfc2/OgUzP9LEEkEDlsBHlpnebikR6Fwoqhcmc0jLiOfzCHV0s4D8qRqiparVrWEv
EM0z3dw4eGTo3s0Ag4Bu3VYPhTuOH4WzlMkBtL70Ex6qPODEwp42UHLUNglUNSoIhUzgSvrYli3f
V0jk3Xt27sYMIudIfhv+MZ8EhUZfCRXHDny9uznrGTTEpAScE/LVPJhd2kdzaRVuULcABQaKNcNu
AAHQrWdQ831dU/NcVpn4J9o1H0GhQg1cWih+ih1IKIOXb4SK+nXGX7u2wJHSdUsLyJHn14En73nx
crnhlVtLR587Yqq8dqzoqUkxTogZf+0kRiU7tmHx1txQHRleUVnysWvpCdqheezRarlx8eyOFgOB
5BKli5WZJlFhllCzgLwlqpxlALXaB5X304FCxfJgiCvdQB1EDgnDnJtzBfO7HGX5AbwegXA3whsr
l4fOIFvACZzbpEjjqX6gPkq8vek45uYBMtQb19PPRXnDgdYB5UiNTbI674IRN/8zZA/lbc0L81jz
2rhB+eGCknvF7G8+qnFfYCAKxDdAZZg7OQkmqM7j/9ruqULwNMIxkFExO/6+qLLmJjdNM+zsUd74
vBoO0mkqKMI3UD5LRIV3ibfczGAf2zNmW08NmccArnu/N1hNon5oxUffMeZT087NIYMG653n8/Q+
t6AtJWsrCUGTUO5qmhi72jHGqFo8H6VAgxexNjEhGGqaoNXnOZQ38V+DkVo3CBy3TwkEMHdLN9mh
D03K4Kodr/PjphWyZVOV+zif/MtUyWd7IC+z71znYOrcuHlb15WaEIOU4ol5H3n6fPmzVxxXnRg3
z6wzhXkGuY6u3Bdi3jki3aC7WNu52h3KZpBlFxO2Fcpxg7ofQ9JUO5IOB7e5ToiQ6Gj51oMbb/Rw
T4YoK3d5HbE7RORUGW2+LtfmR3O/FVTSK2EgJyDN7j6b3FPdsY1z9xNu9sa509HyDTJxTuvjaEMe
bFDBCLbQ8ihdUb73RAnFXtbVdrkXwjY/FdQ/qbZpg0XJj0Wf3lCDia+SZCa8D6NbTtLx2r05S3bI
zZpC1FRtKf2tmPLfMPJF56reGFVczvcDqOxtRaOyJ9fdQDpG3q9ws2XlObYOXdyU3qjm++WNvbL7
dE7bmScFYwQLBy3kE62dbwoiG54lIpz5jcjgSkBHp7XtmwQAXgGbDOUzv7wzarC+FSi0m8K2uE4M
iuiweC6zxh9zKmO1uO/dWf6o7emY8f6eple+AH9m3V8FBOoRrDRjR1ETktN5B1QB3dlycDZ2+do6
aFZggkR3ZbRlc5K+LXZFp8zQ90b7pfKY82FhZrNhbda2qebKpEY3+TNqCGK7WHaeuMmtCkx2G7t0
bRCaFXBHuxyEiWcsIEI0oN74jLK0j5n0IwvVidfdIDpofkDd1oTMuIqtdq9KL4CySsj9p8vHYcWO
6Rh5qHurFKUQKlYgPA+g0YMQvCroxjt6ZfJ1nLzVgCO19gD19d0l6ubDuDhRb2+4eiuTb51//mp/
Woa7mIWHnEs979myb+doTCAFv7G0axNzHtKr1mEnhMBbB0vrFhHeAGGzBWdam5Rzj69aFvDcVHIO
vHfpR5L84KCBV1u1ySum5+er+VXbc99Z0zIh6u72pIfXZcod+O3FaUI8EhWelbwR4zBHl/eOjw9+
457SaWnHxRoHZWOKaDvXUZ13xU5OgOZBsN2+gSAJgDeV7x8IS14slXcbgea1hdEONANOn0L0AvdO
Nj54dnXbmeWGrVhrWjvOEyv9iQCBHEPL4gYi8XtXmVeVMREdQZ9UyN4YBJvVtZ559S7zv11eg5XN
pEPWbZGLUULBOR7TGW9u6gdUmI9usnGVraRVdLS65VRVV4/wzis7Sd6pwmDxPLMhGpfMCy1O3ZAM
UCh26VJthKF/Wp43dpUOYk9cLK9oSxF3OUjRA6RblmeEObz9MntTtIAqCYJbpQne2g7cUmbKk3sD
sCAZ4JHS7xI7lzFLuH2gjU0RVunG8bNhSiRFB7rYN5Y3I4LiVALgdvDmuyJI55EcgWEQJAB1fnfn
UL9HRLIyQoDChhfDt0n1DpKjy4fLK7ZitnRS3ExB96FFxOlIloUcbBdPAlYKPw0aoKtiKB6orafH
Wk+aoUmJMIH7Nf1j5ZX8+2A4KKroBq82QBzYgOdIAJu3sU/WtqEWlfNT3y4dBweRic57alrL3HkJ
N/aI/FZXniDNYRiAd1gg+Zye/EQBmmXC9oQpq73Pl5dlbQSaWVFD2iZD0YkT6eyvzKvvkNsVEEOW
3sY1vmJcdEC5gEtTlp70joyb9y23HhxVP1/+9pWF1rHjfBwAF+89dhxMFHu0LO7T5T4VoCkdyy0K
tJXP12HkBHKE1LcMhs9X79vGi0pZbGyetc8/X2avLq0C1fx16qHExxPLicj3VpPuaOOHc+pszP3K
TaXT3Y5ZzwtWjOxoOf5dN4i9k9JTWj9KADOaeoxkaX2vpLu7bjnOW+zVeCoc7rY0CDtmzvTOMuuP
s10echth1BzhtOv60M62bTiNbXjMPqYNP0e42vtmVnZYMLpESddtrMzKofgNPt4Q0lsNoE2Dm733
lHvrmNO71nM39u1a89qRNlt8N/dLH5yH0v80uVX3rsk5mBwrIsfvlydqrQ/tXE8uNfp0cr2jQJH7
qfXntA9Q42QEVmrBEl7XieY4jO7gs7TLvaPZGA/mMnxMjOoom/HLFc0DS37e1q82lCCJOS2S02Mx
OU+dJC+8YYemHHbXNX++/F81n7WqnZzOp5B4QeCuGHaS4z+96LrWtdM9uAMKZZVHj613IA3YfdsZ
KZCt6vM3HV5MzdmmvPr2pp0GFIE6SD8Yez4udz7/7Hr9ASwboeXtL4/gTfuEPs5b61UfvOOd0eJk
HXnOv9eQhQnA22WCAhraQU45bDg+55P7m9+DXs4/f9WLh9hOUic2PTrd+GI6dQk2hPHd5RGszZJ2
PXdLlfhQ1qFHs/Kjoav/shWEkMvUeZzdqQ4AwHt/XUfaiVYSbDjUkuzYtlb9aclndQRLEl4iPhI/
QPyqQ1Hl6UY6bm1U2tE2ZgVOyLrwjsqAbHEKKnH/NmtvimXZS/pyeUBvo0iwLNrRTiWCK8QxISw7
MUC502l0vy2Vy1WgWiF2bkZ5SGrInbco+49ob07ve7fiaSCZYW/VcL15f6GqQzMAltdVQ9NN7nFy
XO/GGG0c/9onR2H7KqDnKmhDoZohyB3LPSpZ9xuvi7d54tGxZhoaZaReYxj0COpXI3DMuR3jpEON
fmT2pXjwwaMdsIyDlrgmfI6UXJwPluTFhmV6O5uD/jXjIanXpY6X2ce5npZnKzEhk8r7GZiBObcy
drKLbLwRc0+HkwJIkaPyI6vriDSmBYBWmu/AU9ujOtWdP81d6W981vngv3FUdeBv1Um3y83EOVJ/
fuJTtYQq7afASKfHy7tuxRZ4545f2YJxAARSQMz2OIKhsgiU0dt7a7CqLc3sn6Xnb41AMzalY8k5
MRU7eiiH6Ra5q5PxXY0i7AnVpjQRYeF5wbJUBzzqo5EnwIsbO1oiE/SS1ktIyLMzLYHtPKRmG0Dm
48ZDycTlsa9YWx0R3ECs1mnEDO8pnZ5aQ4aNe1Pm80PpfbzcwdrkajZqTtpymEeH4QEmXqosiXNT
bKzb2/VR2K+aSULUhUirFR4Ab0C+h4XNZGhMvD9CDUpGs8WK07zYYPHvJpAIn2kBa/AzHeRYDUG5
tCqyQf/8/fI414yGZrkEQkGtPaskruv+Jh39PWgyo9FMYuIuh7Tw4ZLGnG6pL6z0puOEJ2fgpe/M
SWwt7pFAgNtcEE/0qlvc9XeEd/sONcyp1z1fHtxPUok3drAOHSZ9k7VVhtWrUJhThyAXBeyEGx/H
qsqqoyuc2g/tJDfi0cB2lr3TRF7ejidlibQKE4Q8QXWamEXkGon/wWwKO0Cyu/8kEAOYw4F1zVe/
rsUSZlaWP1bKND7TWQxqh3IoCKrJafpvG/sf36b/FD+qx//+5u5f/4U/f6vquZUiUdof//VcFfjf
f53/zf/9O7/+i38dflT3X4ofnf6Xfvk3aPff/UZf1Jdf/rArAauan/of7fzuR9fn6mf7+MLz3/x/
/eU/fvxs5Xmuf/z5x7eqB60YWhOyKv/496+O3//845ww/o/Xzf/7d+fv//OPMJH5D/2v//jSqT//
MFz3nzb43G2HmhZs3/jj509N4v/Ttn3PtimCQA408v74R1m1KsG/MNk/8RsKnSWHAkeMv/rHP7qq
//k7x/0nLmjHhwqpZxPPwjPmf77ql2X532X6R9kXj5UsVffnH7/aJZeACh5RC9d1bRQMWlQPiVFo
AKUG/PEYF0BXtiCfc/Mn1Xo5f7HKAkx0CTbY11cz8+9veN2n5n24xEIOk5lQp2TUsXxXT8XLyREF
FzkYGoMHEbz7eHv//mkrTPTryf29D+2u9efBrl0n805Z8OmvZxHc8mAjrqqZxd+70NwJvPML6MGj
i2739Onu+TGNHpfwMxA/wcZ8nW3b/1qF3zs6j/XVBdrYbT47MzqK/cCMnpMIgymiMtzo5tew6G/d
6HAWDoeEpBWWJeNjVFcHhthkuSR716oDBjUoTsGr6N347L1ZnZOA4CwDwJ53OQoSl4DapzP7d1/3
0eXv2lhJR7uF7Pl/pnnZPzz44eEeUiH/n11ol2gzA1fLUed5KoK/kvBZBfdWsDW9Zy/n1SJix1se
tRizmG+6v7+IagFBq8Jn6lAxe9wZGU8iV1IaNMJgGxf2r08I92dXrgmsKfgrYUV0lEZtcGvK/UYd
DIdXzwJS6uWCF8VoiOw0+iOc/azZKpjTDIltQRmBQIHGATbZgTmhv+7RDNDjJXOd4gbw924PFUQ3
cIa+jQrLAuGkxeTh8q74mXd+PZ/nDk0LZFHEth3HPlvW14eCg/HYai0LHRaoarVa293ZZeuGlZOx
qEeYP8qyhh9Umvi7RDUMHCdtfQNsvhdmvmj2IlPjl7ombQ0CGbMPeV16US4lGKp6OQGDOPH0neEW
XtA5hX/HuHCDvpDVjWhr71BPuDxlN7Cj7ZvgAU9RmmE7PsWbqWn2jtV54cxIcn5RQQiDFfmuHgpn
f3kObG1LQf/atplnOcQhlvdb/TqkSFhR9L7Y0zohez/Pc4D1xi0hp996cZiLKnXXcUGEabs6NGI2
HMozsjT/h7MzW44Uybr1Cx3MAAfcuYWIEFIOyqlyusGqMiuZ55mn/z+yLk4GChOm7urum7aWh+Pb
fU9rr3VZnML0J8RWLq02tAd72V8P0zV0S0oXsLrF7PueFmFttcy0l8K69L3bfq5VqT3kjT2Rfkoj
eP6z3VgKxQhiT7wybnaPhzZh85Vxxrg0qK7ylLEyim09uInVGj68fCmXINe2GOMWxh7fWxWLqhKh
W5fViOxz04LRs8BeXmIzdg+e7yfH5AouhARnzXEZ9p6XC5n3tQ6T2Lm40rHPq6IQ3OdafOCL9k+L
EBQNBHcPUyA82edyYTckFMDcIaDub/4qa2ON/Ta3kl9UOnnW1k7WH91udPODF3rnmyyLOMfSYdUH
vqtb4jeX1x8uUDdj2o3WGN5FUVRZngOv3tfczqbsUupJ8qW3ZfstIdbaqAQ6Rj6eP8b948brRihm
ObqyhGmoPSUMBNxxPVpdHhiZ3jARGVWGHcxdJScfOLD+wRzd6IiNb/+lLZ7S7coRAbrCZsLo+n1T
xdwWfalBR9DQ6ObVjb7WTPr7XSvFq3UTnSOC7Q+uxt6ILNtCjAu8osHDwpXcPap2Ea6wYqkqKEoa
sLFuV28aCLMOml77C/h7FZcoVpgOSgn78RlYGqKFC1gFTY8kkVGElefkdn/Julk7uBVPviKewcAP
EicrRz4ZZU2rZpYrStsBqBOZwTs4SjhZhwKysMmopsazC8HyUVOVLyPM5GXGVnFMls3kNNH9XmZn
UFU4Z2Y/B5Nu5V5lixgAb5H45TDlL6qy/rcU0bSNteB75f7uo2zbV7HtLIHOOPBbO8zbO8it54OA
96lxcPmUFKQdFkwSe4ocTbl6JOlvBUaxaBfKlW2AfMo/z1+1G4vYjJ9KwxWORUqyXcU/LnrXYxKu
lk5BDQr9nE7VUnppEg+/nl/myY3ma+lEK+4WRJCB7W5Xpea5sYx8CjSu4aMcmvC1qbfNm3pRq98t
8/Lj+fV2QexmDLbkdHQTb6rI7a63Zdh5HQ1LNQdOaUXvnazXzgYS7F5aFAxFulN26uuekYI0pOQp
kurg6J7eOCkNxFglrzdZ3p4RKuNVk7E5TgHQAu0c1olGNzXWZy9vnPGv57d64wQROcW9Sh4uXd9j
1gmmi7wcYUsA3pnl3pK7pg8eAY6W59e5tSdBpAC7nm459p6YNqxB86XULAPgQOXffFHZBaoEgX9H
w01U98+vtk9aLWItvp6iLYzvQztlZzHAMfpEilwLxmgS6hLnTqPe6VpUfS4jTXu7rsgwfqMQpT5N
oVIfyrYS6tzA000DcMjhXD74PU8s2KHFYSMe78ACyJlux/DHRYlmJ2XaT9eDiO8wemYCh9idJkuZ
X8w1ttoTuqd2d05MQtMTjzASmFnsjDBZ0CqUdxnM/CXoduaMvUJb0/wUMwL12YiShXmfUqSn53/v
kwvAz5W4Udsx8KVPPt/sSBSmxboEqTTkzxLhosmPzaH349a0mUyL0otbqO7NICd5NgHJH0wWPHEE
2/pKGVgMp+fsG1KyH2rbKpolWAQkpSaausyDjsmdKIr2K1KuyeuSvR8YzRMTZVHqK8JwbV1XPDbX
Z7QOaz+bpbYEjLuP3zN3zAdIbroqpAJddkfaDjdXQ5rQIUhzkAfd/vc/LILpo7kdHXsJyjEZ7yFO
7ZjQ6Brpm7GpH5jfrc+p4LwkHuLqqX10wrUP4UXj8uU9/FADiRHP9JIMgVslTD9Lcz7PUkZH2ti/
A5A/sz4uusnLYuDLTYT99kjq2BDxKrt5Cdaqb70G6ZLhzuxF+E4k4G19FB4CmAAudS2zL3o01Y/W
7JwjWDZ9ESNtks+Q5RskF7mv5VFvHoRPt+4kwZpSqEVQ3tp/FY0uWQ5Pkh4sFhzccdktn/Ih0iCq
6fv2ldDzo/zi1jGg/ixtKA04ir06WgitqdKnYhu2dHI/K0r3TSO66q/aaqLz0ArrrkIN5UUdSqIN
zmB7CClBWjr1ye1H/WFnei5AX8XmGjRwiTlemVrt2R7N5qOZtPGHWOgIU6d1JeRLH3wsDR8mzC0S
p5S6awHMjUnq0yd6kExubflZ7HbaOQ9H9dPhcL88/17d+LLCxIxt+qzEjnu8OJTyYZ5JuQRxpmtY
UZ/nnp04w9sp7tD8YlrAC+uhe2kgt/kxIkbof210a/fYCGcUqLK2zhroVC9rrzWspvH1KZVHg9ZP
nPTvhXiNtw+pcKHXZ6jiWIicui/Cj0BrSXuyIJ/1I1DwrVUc7imbMnGZ+0Kv3oRyNuC5Dvq1RV3I
DqdSPxnSPhwc2NdiN5sU0qTopVvKJXvZvbRw0rhamMHEZCJaPJyFUerdqQaMv/oi2j5fDAf5p8pN
oPdFnSCpGEs0u8jX4lbGfo8IlUQPxs6SIFGJfUTYcus7SMuRkqeZspWzvRt/3Bh0vMs6KSCOTnNo
S5nbyezu4jDpelQEuOECqPf9/4V2x0pGmYeLYCG7nAH8rWXDBGo9N/kHo0XQ/eBCPknKeeIs3LWD
OycI21/IpumHaspKXh9Nk34UC+2Lk/bmfTfPxcfC7uRj0prtyS0EaLHnr+eNcMKi/c/EnCDIdPd+
YAmnbIH9kJe2cMtPtlp73W8bd/6AX4D5Je9d/XWkhcuDcFGlWMYcWoHnf8GNMyW9Y++OwX+b+0RF
mtUAsLrTA6dI88rD3rrpIRm6+mjw5sZCWDbVKjJmS9n7am65MFhaArQN9MiGJDyvZ4YP+iNxkBuu
iwyFCAnfqm+9mWsThe1s6t05lEFoaw4V9mKaAddMSfGDhwhNqG4Nra/Pf8Ebxsp0s0X5i3OkzbVb
0syquG7iXAaVNslTG8nuLJZFfyAFDA/ynxu7c/GSPHVbzEyd8Xp3REbKyHvDoljc99+LLCrfoU2l
jSe3KcAmtZVsh4PYz3BuHBxJLLU43LPBBndvEhVqu9BXJpjGfnBTP5sJAi690TfvNT2ynLeG3ory
Ttl1n95BJdm2HmMGjHBFwtUvZtY7UEaMJTNKTqKyzylD+tWp4+EGjJeasN71eRsrZqpF/7lkkm7w
kyQ0E8jMrTT39XINP8Jqm38xtKR4q8dz13wVa9aKwM2MmUFwOdW+6oTtnEaqPs5dHDEKe9HyVAh/
MTULbEzW9MpfrdaafHdcJAAxVRg/23bsfxH3NdXr2LS1zs8nM/uMJhGaEW7RS0hF8676YA+jJdFb
1vTVq7tOjufK7K0fI4NRi5/oIULaDZwc7WVaNPfr4BZy9m1rztpTZo+auswY5ORrYzrDpg8w6ZHm
yVh9SIWyw5OE9HtFM8eu7ItIGyR6LXIvKN4bZYbMyFvzd6OPtf4xTYb2zTjZIvOc2G6/pzVxsZ9L
Q/u7g1tA3S9FMi2nlm7/536sh091D2GoJ7rV+CSSVPt3YQDkR0yu1d6hLr6+d9y8NjnMtBbeGpru
cgozEiqi39kW73PDaZEPWMzwfZugGuHhgpwPYW2numeUUfgjLvtZQhYf1m97PRxlwJ7Gv6phsMNH
Z4h4tG0n1ZtzXrXF26E06s4vKCMxbScmrT1Pdll8n3Tq9XeiU/lf82QbGUQj0/DT0sclCgb+RgY7
eRdDWhrq9g+I9iB5FrASlK9iRLNKX66wQXtRldEvcKzBTLxw4AdduiJSzSUpSQbf69AhDB6kpUCP
wDx0g69yoYf3WoFygt+b+mTCWjBmnR8VMZKEbV3pd7PpVqGPzHYnTlEz6RksApn4UdmR7XqZYUzS
z2Q7Fg9Kq/O/52KYfxC5rfeLzMBclbCnVZ5tNq24tGoO/wHAWf1jib4wLlU75LovQ10rz9WitK9a
pDvdKevy9n2N98Z5Dzo/AzuLzkrvJ92zNTF1WMhME2rK58I6R/imX/9vzOZp7tIGjXCt2/704jAm
Bry8zg9qj08fHSrxLnEylWvpEpdcPzp1ZDdlpefZfQmN7zkWSXZWhjm8iWHJvNhqjA/WexqyEmDQ
hSP3oMxk7UnKxjGxVJKvKlAJjLc02Zmus9fijUDR9C7p0A5YdNGdXvqIsyj0GVJnj3Q4d4Utoc+0
OwHTB5x3/pbr33nr4qznCPDQwf6evqdSSoGvoMbJ9Mi+ytlGsSN7oL1BZdfmRbOG7KFPl6NG1I2g
hjNjvEOStivqWNenlorabbSwswJrEi1c/HrewPM1z/HXNpqnAQKPtgxaTUQkAGMfHtVJduDE39mV
S63JZKMuPbc9KbVdtfViGJEVFObayEu3rCaK8E2RvWuNuHm1TmX9IWqi4RcjylPhOWtivK/QlngZ
h+V/v8MmrLGokhqSEP76OxTwBJeTDuVwz69829INOhU5Gi/Pm89Tm7WpVWwfmqSeFtnua8/L0MNS
XJiB2TESA7HZsqmIKX0oVk8n7sn9QeTyn1guXfXr+aWfXk+WpjUgXUGTnNjneoPWUEVbgGcGS542
hVcm9nLXCX39YNdK3s2d8+359Z5u1QFqo2/VOmoE5v5gEZspNSOe7GBlBjbz4lHTE99tJqRLtWy1
HU/r7HW+xKtG0vL80k9tWlpUvkxF5Zde5D7SoqFnJI02p/f1EqXuueql+CdKkKz2G31SsDtXshzO
A1n/5JkxDPUHFYMbxVPK7bRBt1STjHqfbvZL7FiLkxb3TuLEUTA6Km78Mimrhgk/sqNzz6U3PACS
nQjo5NTaZbRaURA+6P1fll6WR2RPT4NP3koqkRsI2qZIvTv9TEsaMedJdt+0HT1+t2vdV0tn2A9j
m6i/n//8Ty2Nh2sbKKJcS795Hwga4UqyUA9AZ3SA/ZCQaB+7eGIyYdInztuID6oIOyKr7e4SyYOM
oIPHR6caf23a6bwK5t0BVwObrHJKX4qLRD1DNK/mqRHvq6acnHtm8zqEWY0wDO/S2Igfu6mV7xLN
qoSnkO8G4Ri22qdwQTTkZHSiyN+kUM3ZXiiSdUCixu7fp3o/hm9luVjf+nBx/1ojYrLL85/vxlHR
rifbo42nbBgMr3eTLCYxrt2HwawziA5aI2zis3DxSTCm23N28CTdXG4DIrgsuZXyrpfTOpCTK/ic
oG4GhRxrWRbamapx+8nKi+poyOaGUwMWhEkbJpNU3NDr1ZrFaBEFN8KgLzbVqGh0vg1O0R4ggm6v
YvHoGFRPefWuV3FhigHftIRBBUCUqCgT6fCXPjuGOljoxkujhDLptPLibFfreqFMWmPjoDUcrDKR
64m43SQMVZ3fdgPSrW3oTOdazfFreP9hBHu5oWzlANJXzF7fTw7m1Iu1sTPDQNf65BNOvje/Zqko
/zK11joaT7xlJpQGQWKSwwLr2lUjo05FkzuPWqC1veaNTcrQa9U0OmOL7ssYGX7fZwyf+i4tZfzV
E3DMvJaZZSxaEOVuccrHvj/pkTldALL+AwHNeOAunnoqgB0u6EwqaTR894GWrff97BaGFljgVB5N
vWlPzurkr7ssL72yHrX71iicA8vZTPC6sr8tyq21t3KOvo+WexjvZ7yAFph1AZUOXORx6GeN0dnn
welm0HLF5DAQjnYDKmOhujO7brEOHNWtndPno1PEfyyqsDvzLWensJ1BCyhcFkYQVyHwrTGyp+mC
Ruuin1aUajtfhUv78XnbvXVDJWjg/6pJIFyuV+YqxuPQFVqQN6vzqoBiFoLIyTzY361VFHeT/heB
DyXT61U6rV7tVlWcbLbEqNHSh9t4btxOHix0w+XRbNtcPa1vGhS77TBCaGV2GLMdSTUpdfvad5Px
pxVRc22j4ggie+syci3sLdGi97xfrneTNK+FcsGtdNbJEhCIzrJ3vCUd/4fLQQ99670CHsNUdiai
bBrc5pCHwZD1gLgGlQ7v9biwwBsWA2zApVWzvbRx3QM3eOOT8p66/GMDvII28/rs1o0Mrof8KxiQ
UQ8oy+beaqzOXzmSCD7F1vL8vEXe+KZ8S/ytpEdgPomQ7Jyi+pYfwW9mz54ZGulpiZWg+NgdkcHc
MEuaLDyjzJ5tRc6de6KVX0IH2LhBndoJ1Gdl/DA4Y3r38g0RghEdATDE9nfGHwENmBhnJirK8vkV
s1j9OWqM6F83ssvT80sZJoexe83wDS6wf540haVcH5aZ160x5akboBFb3VsUei7zYqZbPulEvh5a
+SlHYMjPowEsXTciY+a46ksr1uguzDV1UP+84ZZdsg4etO32P0kAciosRTtv/r+rMxqFqqrvKqjq
HyIKej4UwcyWtQ4RHw6tOfgWt+xICBoF4JHJEvdvKqrhnRwK1qbXggbD5MzAoSCzBjvraPMLleF+
+0oKLjwCHDRR4/6UE8HAYClsokXNre9jZxYK4TNnejfVi32kQnLrTtqKqN7lNeCibHv/o7Ezhas7
qZFjXiWAZ2OeNY+IR3gh4Av0dqD2PLCrLarY2xVFJaIO/oxJqfN6QUcbp7y0ezdAebhfvaI3ReEP
Zmyt5yXUW+3CtCbC55T5O0SPom6sznEpkobC7LwcidP8Ttue/BrQx0pgVTiV3Y1KJ6uzUmWFQZei
P+W7pPPNQ1sVVfzYVi113zhPFTzIqzbOJy3Psldjkc7/Irs1fIVKqeq9ZshhLVFzkhr4BaMo7vR+
kA8L9RFoEsOpedkg3n/msUUXv2ssW2fy+gOWYRLN+hqHgZu27b+1K5JvepZV38DL5cupTEf7iMn7
6d0jFaNTTlTsUiXbPwWSe27HcDsBCkBC+M6CxORbaIeNfgJdkffnrkZB/QQox/q4dp17JLD09G1V
uqBFhuvQt9LZzm0Mdpe5a5gp4irRuv4cwTB7yWYAfgf+6fZCFncPz89js1soBp879JGSQRNF6k6L
8/J+gFDp4AY8fU3YDl4CwBppOzZ3fX5dHrVOVnWsksX5BXYC61S0IKrBJc4H/uLmhkiBGFECjgjw
8XqpeKmGGDSxDHIYCmDRlEVQm+PgP3+lb26IMIISFO8WUdn1KkBh9RXOEBnEsi1PnWs0fjvq4l5q
7cujJL4dqTRlLWMDJO1OyBSRncz1RM+Bp8JXpb6cazeefSR+jP9lVwokDN4c97c3+rIgwIaJTQZr
PH8xAAsBl566O5XV04Fre/oEbwgrqTNyAvyDgPP6+yU2KMPVmSXArqq/T4xSXXTmqP3ZLU0mksTL
KP62B4Q9kRwBgBXAyfa1lRBGgBJ0kQrKytEfKj1E2zlfu3OJRqRvONPRk39jf1i74FIpk3/vpxXK
rIwJHHqeD5nq7wZa3e/J25rudViM9g89rFLzIBO7YZFMKgDeBLC3zRLtrlg09aicaLUKYm1TakFw
k6FoIU9LDTHai42fvukWHBBqIt+7M37ZVz34MaECWK3VQ2z33Yle1HwqoSI8WOrGbaYRwUXeQqAt
BLy2k8xthNPjdAIxUu/r2y5D71ubDuz+1mn9scrv6v4fAYEwUnC8SGIHXA3Al6650Hxcxk+LSvpg
LpyXsfL8Z40YPbVVydNO0HO9q4nwbaGtzFlVa+lZ6Pe9hwRj8aCmLi+WlaKs9z+cGD0Y18UwKCft
HkVNQdoeaRW61Gi6nWXnDhcHQB7ttvlo5mM7kevogr4SE6oMPzg0lvZie4OddgQEJd+y1U2/R6z9
lFlYZFasmb9OQg9qRRu8YZ7gZKet+fP5nd6I4VkfeAJVEMB1VO6vv21frVksHL7tJFOrDhIjyv6F
J3qwTlmiZO4XptNV7xZGt6c71ZqyIQAS3cfCMbuHmhIZbe8pTosDO74RTvAWgPBkGgVM1T7mKls4
f9pZSOpO9lJ7NH6MN2kbyr+HoekgdsSddZ4S4/DLaGx60c9/lFu3iH4J4yiU2Jj329lbsUGjGwjS
AqfVutOcO4nPsK92//wqu1uEWQPvBKxOEsu7QOxy/eXNrKkEuW3xkMS14XW1Eb4xpzh7a4rR8WYT
gd7n19vt6r/1pMlYEaE8tfPdeqWDBMMmrfXQkah9HDQjozmPI35+ld27+nuVzUfhe8Ewghm63lVi
FU7nqD5/mOq1+9EUTXjJhnh+I/TsAJ27s5H/VqLdABZ4AzzvgVmZBQoJgdoCKkNZ/1jdpVC+7HX7
ToWzJATMsnvbXtBBVXpUHjwQt74la+pURilTPOGG7JYEpTqRFA+VXckNCma8JuhQB9/yloX8scq+
+mqFcVwsTKg/jHavv4vMJbvU8bJcHGP4pq2iOQgFby2HUdJ4BsotnrQp06FLV2LR/MFd6t4vJ02m
nkEP+BWI0O6u4//z/nlbuXWCWwZLiMELRC3y2lacThjhxLjBQ2s0M8gVKb6qVXMDEc/hR4YOYgTa
xvTbWHfuUYS9x1j/th40ODb7wVyZd7tee2YUbpizCtWOdOlbv5bDCN24UTWUQue4/FQ3mXGSse4y
PBMOD9k8aK8b9KHpzNTxl44pg7/RwWK4RcGfWniaEY4H9r1/mv/7ia7JjVX01ECXXv9EZWb2RM0q
f6ghavwQZVV2mdox/LQ6xfh6SSKwyXXSe3NeVl5TQARGHCj8aOzUm7wC8Pn8Yf3mO/3DU/3+OTRw
aAds0AH6btc/x9ZRGUHtvnyYphQ4GQ0cVBnTjJH4qZiQ/xtiotSTG+XFctGmqq5OiupE4SWGyJUP
EMcqPBW2jvJRw1zWUwR2KXmXpm0nfbgc19GTxVrWpyRWWuTPfWseYSt2vvb3DtwNXsiwKo34PQlQ
3ChIXV2neHDNkEFqI3Quw7QgPjCo9o0Z5vWdm6edt9RTGciqTYLnv+CN+wVa3qb+LYDI0r65/oBb
02NJYybF1dhqj5M+9hdGpuy7tlogPlHqSLjrdxy2OzHmDqkP6eyW0Yzdi8/lQq0oQpmGvo1+vzSt
8htbfLFmt2p8e1lXKA/qaml9UVfj26axi8/FYswHhvPkq2+JLAVdgm1J1XM/lFJRYe2WhZGvJre/
Nq1VvMu0BUR9YttBW7fFo1jb9avS19yL8to+8LJbcH31DZjABLFDjcxgPpLn+vqjszFHtTk8XK5W
xeeqi9QjEjnjGxLv+VKYte2jsR0euIedDgCxqi140QjsBO1cUtFdvjYrd1WpjvojJKuN+5r5kq7x
uymzsleWPbuftRT5F7HmUDcRezXvxqHWHY85d4ROssGKHi1GbmjQwINeAcDLoo8lxvtWd+b0YbW6
9RXRg3lURHlin/xoqHGBwRgGzdq9En0U48fySlP3YxN/SUVIGUdG2aWzTcvvO+tIlvHGcgCdKPJt
87GUFXfXAX5fJOb0yb131nL+EMoOEGAjLM9aUA1XdKKfv31PDQHQOAhVet5UiHgDrg1ByUgfrbmD
Wlf8VoSGef+1GM2vWh5a74rMbgMDVaEDl/okGiJpt7cYwYXFgSng3Q2ci7oZTfJCRCLz5V5ZjfKt
JVvO00TT/fn9PQlJWMrhohs6QTwJ/O5zjkM1R2E3Y3JORYap0hwMirXo4c/n13l6bNuIOoUVpo35
oPuRvNHmNoXmKu+bKVcnJN21ezlEkxeuSXLp68Y4P7/e0+eDLpC1ARUsng/qbtfn1ptgdwqoJu6R
vG/fuxnj4I3NBBR0UdWDMbsQtCAe/VbNUe+jBfTC2WpuskVhk8kjME283vvpjsbKXX3tDXlfgAx9
bMM2/0bPcWBVu7S/V1GMU3ZhOD89v+unhsOylFRxFtv4wT5YH9q+jDJGhO5jqa13WUNFbjRSNKQd
QKTPL3XjQClPbLkfeEMg+DvDiQDEzqBcNa49NKUogd1PiS4v9I7L01jP+ecXL2fSs4Bkgy4UN38X
RlTUvyvGrrkSTgu0T5/H7tuksuTtXAH/66dlOoijbuyP5UCeQGnAWOQefbd0aTWZCwuqqVQf0QLT
vTSrjK/SGByCk/bX8/t7+s6wO+issFSeNezm2l6HPNYgAITCO9wyuik347cIhxmPyLw0Xusaw/2q
i+Hy/KLbJbj2ciwKAh+eD8D4xIy7RbdxGbW27j2ckm50Ry8/remGxBKgqpHI7B5JJ+073U7j76po
Gdt7fvmnbw/Lg0kBJLmVKfdJX1zlw+RQFbxv2fRlUQxahWzyoAh6axX++jYcx3Aexn+9SQVmn66w
ckGzNdaXRsn4oUqiI2zqjVUwEpO2PtAQrv7OddNOmiNXG+MHmZTRudM68zzU2VE0feN+X62yOzDV
WlY0OU38YCxud27c2j4BwwARkogjt35zQ5tN4hO2Md3tf/+jWhdVmL0VadGD7NcGEtDFvBeDCk8v
NgGIWUhVFI1X/QmlwRzX7qQR0T/ItljvjTmbHuxoFQeGduuzbaMtoC5MvNw+YzQiwyiatk8eRFp+
XvswvytaA75JidrH8/sBwvH0TjH7+xtiBZsMIeT1dzOLZjLnpEwfuknJR1k10ddRaA5k0XqceoPI
4hIW8oTmz1QVeXqKEmXmnxllGd5l4Tg4D9USx/fWuGmmgfgFM25ZQ/0YM3zyKzMjVXtc6bn0GQMo
szeJY1YR4+mD/kOvYgfGayM2P8hezrD+LnDeMII6Wm9iVeSLV1hF6ngZIe3oAfLUz7KP0Uhw+2Q0
LznDN+YngvKC+YCoW4FgDq4k0MwLPT1VjZtD7pImCEMusnLeOQCQdXIeTeZnaGrxbO5gqJ+WyvT6
lC8R/iZrZ+udWgZyoy5aGUlBGXhd3hLk2q9sMKUjKbPS/65mN/3F6I58b8ZZFJ4mLXVjBiuM+l/I
3coPOXRd613J6/9otWFYnaZtPIehBpB6/li5zZdUK6vv3TgULhRMdgFV1ViHCEEuMv6UqXBdT4Cn
6rMI1TQE4TA7b5xyKsf3zqrEx9p2ZxLxLhRf6SQg5MQstP0uL+NMO0+DmCPPAXCkXVBYaV4XM+ye
/pRp2fckHMokKJ02mdHpMloXxBlsKr5ytWb08oSGOHiXudX9wbSbx7KKkfiGWMCEZSAvGut+7aLi
5xqjDVPVtmzgqIojfgjwUZhXul45npPFo3ZKKKgOflrxL09pdv2om5aWoRYODe7JIXbTOSlHowzR
44XfLm1tx6dJLuKVZGyofYPG6NK97yKh/1tCzCw24JjhgMpr1uadGWbZXepUS+FFFK7QmVyb9gf9
XvRAkf4IQUF35YINqrl6v8p5Qj80dRvYTUyz+bWuKo/vW5bkPMzCzhgDVqn7zklrU38cR4f6DNlJ
95oHt48CYyrq2ZtlLv/W5jXOPDel5/0hjOLkSFTk5i3kWSEfoatBVfb6FjpJY+iQsCYPSDNOrwzR
hWfbKduDLPHWu6LwLSQ+RFuwL12vsvAUz22mxcw2TskJUMt6FtmQnlqEGg5c9a2lSIKpPtB10u09
C2qco5q8Jnn0oK1a7Q2kH+e5T7I7UqGXaQBsWShhHUVsynmEz8QA17vSza6a7LTR7sO0R6i2aYtL
3TjRa9GP7hEv8fa3dhGIxaTs1hIHI0Kyc71WbzuVqWiKP9BmGM7Oomdnxtbyv7Uiyl9PhjW9cNx4
2xz+jLCDajyx1v7I8pIwoRrL8H6jSjgVXQnFDNfsIHj87R13+yJH5dvZCkwaiPPdvhidzp2FDK4h
nDrlzeD6DDHSWJ5aSpYTY3P22GaBsxQCzamoejU2yz+0J/JTtDplMNXm4PfMhQfPu6cbUSalWAOI
Iwj47VNc/yyIcHKGymAt7px63MYL4m+52ejnXqrqO1MI9h1BWfVy02VRsP3MlIB+ULugJeRBWnNk
te8HCqenMDGay7hG9R1YUnmA7n9qThv4ZyOAJXTfmmPX+1tWBcKGCah7I4rywYsjdJs/t3otgqmM
u+TvagrrFylmbLcFcwLgQ/mb1inlquslo9LKuxncyn0yT+rUtkl7Dk2AuWnZvLBN+3spinJAVNnd
hla/XgrqnB7o6Krfk7LY38Yo7D8TLx+tAv0Af+fKeNkKWQj/bJ8SZprrdeqhbhbV0IxJrVE15yaZ
nYupR6Hj9/ESQ1s01/JXVsKUfMnyPlWebhVSXUQV1qnv0Cb6y0yiJDpRNYN0fJ4iyFKZJpjxTZWs
NhRYh7r6ILPMh8TZfIQBxphPMQFMeTLzycouWjfZ79zWLbO7vFz671Axdf8aaVZ8tt0lMu+QjKzQ
VYpmkb0WPIwQcK+VhRNyZ/On07dQCKgun74i1zwvQW0XaHaGlNC+lZaKILZRebdeesGQ5wrTDW20
toImnHQkry/onUOE4Iz0+F5pQ4d7j+TUWicbwSnX1zW4XfyhY0D1HFczIpsGYdX3wjVn5Abjokk9
06RNckqU1ptea7ntxw4M44R7Vi2q2hBWGH4VDmTliwLt7VdyZJZOm3uobzRUBU3PyqPM+DYXlVP5
NfO7vRcxlPCPnbRJCMn4mv2IaCNZlzJx3a+AEdrorRuhgdwZbtjetUQHlZ9bThdfBshW/skKBhwu
AxJ3H4ysHpgmrZJq9koB6s2rxCBeT+s6ra+Y7oujN25GH9sPoTr7ak8Jmsk0WHIaum62vorhHspP
qtwaPSMT2ppnDWH1sw8zDr6uGDM+GQlUE6dcF/Vr5ebZ6Jc6HFSoKUTi3zUviu9Z34tXwCmr6Wzm
0YzUN4rqTZBm0AWUNM16j3FnNLumUvtpOkniKaO1vy+TqwXZaOb/DG3XfG0RDEUafPww9qdqCBML
HJJwPy6ZWNJzF1VDct7e3GmTVU9LL17T8V8OvXmTimE13un5CtpAAVjK368wAvWXsZlA8jemtnwa
k3mw/SIfxzsN2h60MJlJs6lpJO6jahcwoB0fhuaDs/bnQgFcvS8HiPJ8+vT19zzPWNZKWjj7OnfV
s0A6ofVv9X+cndeO5Eayhp+IAL25Zfnqnh4jjb0hZEb0ZNKbpz9f9l6cKRZRRA+gFQTNQllMExkZ
8ZsR6uSe55aS+33UmOk+6+b8YziCBD9WaiiKHQTwLt4XTReyBVRlrCd/0MbmEwKjAd7lUAGrZzUk
48betrGc/aAGELfjJK4Tf5yV9ozw4+wBfra89DJ2Tv4e2rnJabAHlB8C7JBKU/1jAkgCOCBsM7ze
ezv7TPMqQwZdNcP6AKXdDU+NYzQ/AKu5CIEU1dz/FerzoO1zr9JI2dPJqk5R7JV/5nEDDGtuUUHc
RZoU1XQRcj2PsSbgqeMC/6lFOXt+8ZSx+V6Xtve3U0Sl8jTOPTaUURSSlysINT4NkQ1ZP2yTofDj
Ee0VP+3c9n2dGtkIlQqVntOkmHCCGyvwPtuJNQ5/wLtiKvWEHc755Cp5X5KotH9oIzn8x1kvANN3
GY/CK6uCE187t1+DiEbByUQM9E9R1tW8f3y53l0+hE065BxuuGXgChd3vh1DFCwQqLuitpVyZnE6
PrgW5c24KkzfIzH2Hw94lxPKmg0KESAxqOA4xiL9HNRoxsOwSK9h0uAir6jGU5qbM2ojQb1RRFn5
Ngru1ALAPkrW6+JiBdACFKlW02seVsgKI7pxqLO2PVWlKnahmW62Qoz7OwjGl0NVmk8jd1jcQTQs
LfSMhvRqtjHg00oRg7JPdSP7mCvJXP/UtZSoCeAMBBZYlOlDMY7hxz6a8OuZpmSGLV8AfOucup2P
j6ddfuvieqT5a3Hdo19Mg2gxF4EZ5X1kohetZG4DyVgLPjZB1336nVFcWy4wxeRl1uQZ9azYcP+v
TaeLvRJW0QuxrP/38ShrW4hqhUvphUfSXf2l7yqrE0UUX02rnJ+Davo3c6YCyzcjPbx1JL4EPjE9
VMjwqI3cJhXo8c1NHznp1ciw1OkRI9zNeYU7VyS2Oph3tX85aXwM9E5Yinetw5b2u4rIF4iEUu3O
YVc73z1gxsdM0d2vZWnbn/nk/iLi0BG+AmJgIwt9BXrd7hB+ANgSOrb0HnAHuf3Wvnew0xRBxuvT
qcZTXsSSnVWpnjg4UJ0D36Ck6nzEEk38dFuhoXDpURjaFUXgfM6z1M180cLo90NNsbYIJfdLzvuR
v+iMUA8Frnb740YPA7DGsjlZYaJdxWybJ2onyqkcSX4er/ndc4OFIO3XqZ/rcFeWa476+ERRgYWw
g3I8gsfLXuzCTv1hoFvnRwEFm7KZt7pna8v/qspNLIajusQZtomN/2WnZVdTUaxDPaFhC7jcPhlk
gCcUkIbPGtWoXTpEJy2avz3+5PtAieqkFCgAl6dSGVjMrmMMWVSJObtWuHB+hjyk+Pj7tH6QG2nq
l1qkbrw/1ubYlnVG2SnkXStn45c6rTpEaqC0RXYdLSv40kehsqtstljaDvm7TiS4BHaO2Chzru2h
/x+Utt7toGUb0ntK4uyKdll5sro6exqqTN+LytFOjydUTtjyLNkSyaLL0u3drQpcC6px5abXftRJ
v6lZvAdXXG9IYMoTeT8Kb3UXVwDwh3JZf5lFI4K1Zgd8ELVM/ZNIqHk0vVXsOqU3Nb8EnQoNfPim
aM2WtdTa9/GwJzmkB2uhhXI7sogI84h7plfYeelLkk3uDye2fmsUZLNZFk4+N/ntKHmfKoHDfXLt
qeHjlVV3RHwvOz9eq7W9yBqxUtSg76tubq67ZuyAb2uqeDcGY3bQtc48ZHEd7Oe5sQ99uWXVtzqk
TLlcAJ+I3S7yBKcEVgT8Ed2cHCJqG2v5AXeraK+Zen1xYFrvkXyaNrb/2poRuOhoUynlPlvE90KU
1oDmVwa+qwm+dHpqfqQkvKX/sXbIUGRF/oP7is7gYs16DSmBOg3zazZW+Q4clbazK6X61Jllv3HI
1rY/qSugdrgCEA0Xm5B6Ai10hwuLh3WP/HEn6l1Wpy25taIEfutEvNamMjumRhx++41N84p2Iavi
zl6MjRvr4EGAB86XRs6uEa1Da94cD5nTktWOcarseAqrPx6PujK5mtSdJUYTvmhCLg5EHo1onBOn
FRG7z5nSwbdylOQHDgRbWIC1oYBXsIBSlZVq0e1QkeK2pKJM7jyb6a6f0uakGXmx7xBP2EjTVzYm
O9KGBSsv9zu0iuEizjNmQXrVC+19TIXxqa70eaO4ufo9Ej6LwCn0hGXNFjdjiU030ytCWtDQRYAu
VxZGf7bduBWW14ZCWJpNSWcVsPlibwQpxwxCanoNWj15N42Z9THI52HEpWUctuD7K5PHFUOElFQw
KMyL84aakeGFQ55cdTtVd4MRxUdDq9vDmzceZ5l7RuNUI9m6iB2Tnc4lzdTkWmbKj7Qp8v2o5PoF
PtWWB+hKHvSqikCPEpIb6InbfedUwCmraQqvVar3f4cg12duslqjua8D2vWnXPWqj6JwnH+MqVDr
JxSAky108Nqkwq+jmwAPEqjIYlK13qjSIS/Ca5baE+DNKDyaShnvH0/qyigg7iW6iNSWfvLiNLdz
OfI2pzuSJH375A1jZO2cRLhbec/qOJREoTd5iNAuFw9Yxtjaah5ecVLUrq6dhe8zr9U3rpeVaAzq
EYkQuiJQCZajaG5q60OuKBe9y4sdjVrPzwdtpv5V6S+uSPRd1Ksgu4GPbaRBK+eNOI/KA+jHFeFO
3YpU9LFpx8dhgGygpQQHiGruvgvnaCNvXZlKysvcN4iyYWCyLDKHRj/oPAuia+Rqyod6cLS/LMDC
G6OspAfkI/xEhpLS6oszMMdV3CldEF5L1476g1aF+k8rtaGB5GNWu0c0N8R4KUOqM2+PkoyMnwyd
QXBSSwAaMv916epANdqByp8Xod2IrovYj4USXR7v/rVVQ2yAtBVZNkBEizM2aE2cAWaLrqHAHaGm
4lH4aRrGR2TK9N/4LJ4asg0J9uuuN5D2KcIHgRNeLUwbAp/Xjn2e+jChrYz6yBtZmdSbaKxK4AZL
z0N6edUMteVJ3av4mlY8G53KpftfBdbejZWt1tjafpRlNAB7sLfAmd1GS1fXWjfTZ6p3RRC+o1Q6
nVBJ/O/xSt1jq+UH0ZNGskkKUS0vtNKrrcGmHnClniMOCTYXHweR5ruiHozDmLTVnjzdOyGuaR+C
eLBOYzG9GQ3Db0AxBzMbDh91n0WwjGKnS9SAms+g5tUlMyrtZCCbua/CZtrYLWuTyunGh4FMmTto
MamDEiPrVeSsXxa1Z3dMptOYuvGGoMrqrKJ/DoSM7h/E08UX8TSgZwyN4KoKTd9Hpe4cyxmVPKco
k12ndhkql2h9lckc+vXU5R+rwHwzg0nOKpQQyemV1afFp8YTQsqhKuIrFOzyGFOyBXVZDj7Il2xj
VtfOO5VHYqeK2srdVo0Uq0devQ6voFfrv5pucvx6HOsfU7PZDFwdShp7cAg5GMt3ceUYkWnVPUPF
anLQK9rlxhibfh4bb8auonIM0pLDIbGzd+lKUUS24WVafjW9rv4D4IzzZVRLZ/Q9O7I/PT6HcjEW
z335FGY4UAfwBBdJmMLpdsxiyCnhtv1RVVF3n5Gqvup1opzUQrh/Px5vZRoZj+EoCQIHWB57VemS
UFfb/NqJOY98QNLtM5px6QcwW8HbdscrCRv2KaQdsKsGDMPbQBaFPJ5iBalTJ62ml7orkkPS09F0
R/HP469anjs5FFc3zwzgFLwDlvzrln81owDlnhFn7t8PBbKcOw1tVXs3Fpn93SwA0foxSfVFVVHj
8bQBXdpW2dIrXESZ//0Mzp2Uj+TRcyfjYMQGPlmTdy64Zl+6FGhDPxVv9u6RHysJVcDysR9YUr9r
20z1oda8c1AkcfAqn4RNywRp0X88rYuc5X+fY2OLQhBBjGQp4xDloVSADoMzpb0y2GeNYlT7muf4
l4wiFWE7oZFpaK26pe63OBX/G1g6K4A0APiz5C9PNRrBRZlBYM1S7blltq+jQ0uY1iDEvsm1N6oO
q/tHGhJwMJhVJE5vt6pT6ohIpBoySqbRfweqJ97RtXYRUYTnEA3BeLBiRCxwrfROTZrkx0FrtzbP
2keD8iZkk6zBj1nUT0ezpTIVo5zb1Vb6fUzKxjvZTk6zThSwdQ78i/mNvZDXiYa+yyy7ZPh3svUk
/oORezDh3RZoH7BBrNhLTxyTeioPjzfTIvK8DsWLCG0nydMGHXM7xYY1dUVnRZDgae9/BsFg/mxg
b1t+lFthtbFzFw+Xu8HkQf2liqqqA5buk+uc7S5SzZ2CTMf3bs6ay9hqpmzDh9oHZKldxy+xEBnP
jz91LQxAUWZbYvsia6m3o+voHZswn1ywiUP5Epvp8IyVkL5RYlmbUJp/MtBQcWcNb0dRUwQHRDcR
XierPpjUw3bjZJsHqv5bTdC1D6IOQT7Dg+zeVsukQz6rGbIMoEWqSwpVBuyFsQXBWxsFjwYpvyPF
o+/0Z2m7q2aR2ucoy6PTnOblnmeT2NiH2to5k3QcMiSqtHTJb+cNhbuRXlNun8sqE5jxac2nyVA8
nwOO6JeZ2jsRTNFJAJ7eNyJQYcqozjMy96iamp2yB3ijgRWp6pc8CUt4Q4m1sbJrcRecGs17pFlk
vnr7C4Oe0qgd4V7pJaDvVNDZOEof1CJSDyO00I2zshr8fh1ucVgwXsxjNQzts+h77a+gNY1/Oap9
fuzKerB3eW2m50RE5Z8ZHHG0wWh1mfuxdBOxkT6v7WgecgQzqSJLw/T2u0tTx64bvNNZGZL2mxeB
jLf0KnyfWkW0sQvW9hodFl5zdEfRyFhMMSsf2YU7Ofg+KkBLGxU+b4Q7w+NAsLbVQF16tH5R6Lu7
x/BZGWKXMHOOosm5RI2r7w0EytFBKosPFUCSjQlc2TgGG8CBrOdQO19KSOOKJ1rhBTa6H3P3FPS4
KtdzrrwwA+OOtlyBUnnzG4GdwgbFIRXNJ9oDizePnnpB6CoMarQZ3b5C6PthUKyz3lnxRhFlZT6p
zyDW/6paAEjpdoNE0dzjih2xarHwdrZm0lQRZXiKaFvtaJ+3+8frt7Ihb8aTf/7LNZKpHXitJHHO
IfivXR3r+osDEwkJkSrZuDNWh5LkIOq+zOVy7wvA6B3OIPY5F9DxQ8w53g/UTT+X9hbTZW0Sueyl
fSfVNbLz24+i99FUaIiHl6GMe5+3fXWoG7d9mgc32SWOpW8kV4vqr7yLAalIW0aKGgy7ONV9nCvG
bLThxagdJ7u0QV98TgpNK3dpaQw/XHQ9sgOSUW7oowOsP7Vpn1wer+PKaUckgVIRkiWUAJbyXW00
qty/bnjpRKMdLIE6DHfQ1sN7JekgdGFXCvNRikUvdoulZ3FWVUZIktGKZ+y++3e2OzvvnNq2n8HI
lt6eGWpD32m98NPjL1wytl9nmQIVT3GJcOBBebuqLYI/uTIWEYRLmChkArDNkIvMXfO5a0Bx77Sq
REBsFMjN+FZPw+RqZT1SqL2SI3WgB515qkfbnI/Stnn2KzdxutOguG66t1xRw7nRpKeKM5iV+e3x
j1+bOEu23Oie8r+lwFSH340B+wXlZHTeIt/RFecYdFH0IYvn9uqpqJm7oDIPDhIph8dDrx07LgGk
KGVpgfN3O22BUwaZ247KWc3VYe91s34KcmsENTgOG5tw7RzQ0ufIyZ70/RuDQ6fmxRwD0oxS71Qh
CQ32oxZZ+8MODP2H2xtgbRUTieo4Mt3nFDyk97ay+usuoSpE252/06VebFGDHkFtxl10cbUxPnhu
HRwmJ/ynmaItDOLKVQTbmKcMnXaQektdpiRNQtWcYpS3PQFPNULuw9tRAq/nXQS71PB722uHQ1wN
XfL2W1fKsVC/wa8KjfhFwNEHhNOMvlHOBgJ33bu8dxOYq33Jm7/kzz41ZtRVGzfTyj4CCi8VzWl5
0uda1DrGKNaFl6TKGTuOz1nVFp/VLP+ct26/sYJr88pskgAiNo5X8GLDZnC3FU0vg3OW1WMEPDfn
NYPZ47UagG/7PdrDxWF04CK//S6kWCuNM1lO2HeLa2NStbZrswF12qyN3H0qFGh3mP0lhg+5a95I
gVdCApVpVs/g2iAsLObTgVfEVYIebT0KPTx5NP6pVk29257LxKrLU0m4/wkgHGUJhXLxxhZaHZ5C
Eog5aK536nop/FmOqxsAYtaVz5qX49wSOg0w9YY0Y3zuXGCKZ9NNyvpSzUOvfHkcllZiBep3LlVk
RHk5Q4vP91wEw6YaQHeS907/L85PtMJK9h/4a33Aokm4TlJg1IQ2ld/hdiN8zWvEbyj/vWJsmWqI
HKATbqMjSvnVlAr0zgFOh0+ZC2TfzTpMzZww3zhAS0EjGZqAKBL/SZjZ2cvnbFm4WTorjnKuK1sB
/S+MUD1CtI8KamiGeYGwIXAo7JQG8+SI3mfz1cvDZNypepg5R4TB6uQEH5WG0Kgo3dOgKNPL2CEA
ubE11446K0Noo6p4/0qx8kGoXh0qODgNneVDrg5/KH1fmzvQYOWWme5KtoafO9cG3RpK+kvJ+TwN
9DRIcTCICpuHkVWVFhzIaDYuoSHCv2LOz3R8vPlWsiVuREmC5u1JTWgRYshx2lHHC/xiThroM+GU
x3mw9cPjUXQZMH4pfcsFJ1GhIQP+kwbCUug0deeYR6RFxlK3Uf5vBdUkfmosbYr9Wp/T0YdKHnog
V71iPHWqMytgEwYLRyfU3ZNLCAQ7+VqZJmTmqTbq4Sko+u4lgirS7lqjRxlnmhNnQqjH7qarnjii
/hTzWrd/KmRhrS85oGQ1uO1sGbmvOOlI2AtdXuyhELpfHt/BhD+OvE58UTygHBfNhrBKGQEtbB8c
hBe+o+8FsEkPsFzfdXPDDOeW2ehHw1CyF+GlmPQ9nu21NaVWRNmf3hDPtMXFb2tKow6GHV8AV4lL
XNliF2Xo/T8eZeVokNdgYIL+hZSoWtwRVaW7PQJZ8SV3rOSqkg5/SNtZnJAi0L4/Hmr1g+AA8Bco
o7tsiiYJBDe0IS56GI6nEWXmneY2W/b1K7et/G9LsivSlryfbwNgplapStUyvrS0uXaKU1eZPyD4
dS4FznbC1Nt3IEnE6Xe+jUlEvYH35/ItmM29UVQtB1APNZjY3mQqkvjuZhtzuHLLYf5AzkIHXXoe
yT//5XkbDG5T2mGWXNIw4knEN1KkjCHHCj9Pi2A8eYEbixeq/v1nbNmTtzum8N7hA5GqoPd1VycN
q1mMJvAAAk3Ns8xDpwnBRfFS1GpwLto2Oj+e15VYyqfSq0QoRkI+FtcZptChoJIaXXKrTY5QkYyz
OQsDOEQ0fVXHZMtZeWU86pkA7QCoIaO0jHCtVM8UcxVe8rQRhyxKLH9I4uIUiHg8q1XxGzcTiG9U
P8AEgQ1a6n4C+Q4zWhfhZeprBKNbYPQTofyI0eWWe9XKSWcobkBkU6hTLrNBQjdg1yoN4e/GHkr6
tv5U0fO+iCF+I7dd3hOv5Vq2qlSqXiYh85hoWanzOuwHfDHnpMmegip0r0reDRt8iZXjTt9X4vsk
0PSuTjCXWj70XRpd5smaiqceLYbaFzwIDQDlM16oU5QkwTcrb+fo6+O9uSLTT5cNsgaqreR8d5tT
s1BEs5CvvZRzklYnOrOYFyLEVv7bRK3+lI4knsdurgJjj6rulO1axPHto2PHUbazk66bdoohzK99
Y+AWW3Wd89zZ/IuDbSXxS6haZvTl8U9e2wNwgEGv/o9jsIj26WjbyF733nmorHAXQuI+UwXKrrx8
tpCrazVqykggDegdAeJbbm3FRC+Zpq4nfU70l7iuTBJhmJu9HpbIrkXRYcib8VAFcbyv6kjdVW3c
bbyAVsKlzFExCaVrQHlH7p5fwmXTwJlP1Fr2XUX/X1mO/RXFOXMfuNB+JzMePrlW/jNIqn5jb6zc
deRK1Ceg2fHkW7aV58gq43ik4Zv2QXvGO9z+gADGli35Uq/z9aCR2HLONClkvqxfjZPojBFFQETa
zbTADlgxg/0Ut1101HOj/o5OdvK1zZX+q9X2/B/MJCp4a0bogRwVVDTsEwo9XrSRja4EUYp2mOVK
bQvmfxG0My1rIHmyt5q6RmbGCef/bC+cTyXKl76YAvHt8a5eWWXQJUw0E4Di3p2hwOCEqP7R6xpq
+i6e/Z+jxe+j2n5XhfbXWjP+Kgv0rB+PuRJ3gHsRb+h80PBephnNgGtQnY44lIRG+b0J8mmnuq1+
CEeHMu0s/lVT29yIdSunl6PLw4LSPR+7TDJsI49aUl/cmLzkO5WmdtfkBb3meq43zo1coUWiTyoo
3V5obtMqWCRRdo22hpWaNLZjs493sNFb5IGQZhn9quK0+aXdWv1e6tL8HdZzE+y8vFY+PJ7itc+l
9mah4Ul3nW++PbxlnSl9XFFQ0AQ6NL6TqvZL41gBcrk2xOG3J8J0unnZkPujfrdMhK0GarFpUiwZ
4i4DiVKGX2orSnax0Ve/82G/DCWDxy9RqQeAGI55H5zjJilOVad8N0QyHCctHX7jJFLQQbwM8gDo
tkX8y3Gx1pOgw1QrH5WL0GGQzTXBwZ3KdueOjXn6jSUj52ZvAqjGreT2y4RhUEzLquCM9nYT+2U+
qd1Bb9r8p6HN+haHee0M8jaShr70uO96Z3GhVmrT2phB2ZYkMY9xnrx4YEXSvT5N6Appia5FKFJZ
8VZLem1vkoZ7IE9gRN1d/Z4x2kOEv/oZ0dX+gNi++1KUubozyk3R0rWhqODRVpYY3TtMljLG9uRG
GKNVZTijHpxw7M1QPWudu1UBXhsKXC4VEonYI9DcLl8LNFyMtM7PaTlkH3JVQ3dJTM6un0W1ZfG0
FmJInKRQKe3Wu0x7cBDoQNbMOQuzcz5UmPNeusBUP+Ldgz+t1g7NO55ZzQXnyeH7QGtm6329dmtg
toDyLMwlkrhFeIF4rsxDbvEwjIJAvehVUHRHxCzsn2oWBv+Bse2bfThkxleyheyNiEV5c6PDDwuA
m4lzuTwpHj082g6ec3byKX/f5vZ4FG5j+xR3rK9vP5SUH4HxIJEvdWZuVxUZuSi2aPiey64PjnVi
zPuqj9Or2ui/YeKC2SL1ewZiTZch20D00qAU6J4bz52fhW3gaQ/IbRdVyej3ab21YVc2EZMnwTTg
wO6bI6GVFF08u+5Z2oM0YL+s+XMFirGmElWG3ycLRtquLnTrHx4R5XXSm/jn48ldSfQAJXAlE2Vp
5i27CFOIcpuBgjE2UJazq5s22/e5s4V9WDmYsHTpU4KwAHW6bLcZ7tii6omfSze6znGozAibIX08
JXVqbyQ2r6np4u4nbUc54FVX8T6byt2utDrPO/edmvZn9EpSo/BbKoN/V1E2eF81kQXo5HVdVv8M
ldZ6nkczftFEYIgvsyloEZm9cIaXwRiU8Ti01ZR9UYbeqS9pOyFggyF5mL/LtSj/oxT0XfykrucX
u286ZTcNdTo/90JT/6AB3NYHZXTwRJ6nYPrXSwQ6HnHQ6MZRH6Zq34EJLXbDhKj7pcy00JJlZ23a
4xliRtdpCBA/zbxvmjNM40ckHbxmpxuxqZ2LuMn+0BDRs/0GV9l+rzde+V9jdggdgmNEoSbJC109
T3bc/qWUlR7s67BjK7lVE31CWWEafWGnZnEBAoxUE7BZEYP582qxU7ukBYCk0iY7aDnyVb4rXPMl
QYg9/VqC1FEPb96BcAJ4YpC1IFmwzLbjokIGYQiUcxOa066pQRzqLeCox6OsPecgtNCveJUlu7ts
S1eJ3XGiMqIGtXPx0F07F6Nhvu9tSgroIM7/0QxAUdzsPRt8sjVL6bLK/vj4Z6w8LWCTWq9HntO2
jGVT3c9JJwMMJTxlJ20BLoqRaH5eWPOl1wv77Vkh40lUF5wHRN0Xl0RMvh1YA2ad1qA6H0sPiHkr
QJn1qrcRSNaOOAEfYh+MH7ye5Z//khS2Pc7p1RyFl8gy0/LodOjo77Q0dJujHiMItrGeK7kT17zk
TsHvo7O8uOpR5qfA5+BF3IGCOpILhH/iXNKgUxzZSGyb5p4y+bAx6Oo38l8FYylpOcswVtl11QC+
pOXaD82FxQtedK+030Og36JKrt0MUqqOfrIuEYqLhWuc0ZyGpqYJAzqnp/2lh1RorDq2/VqpE3dv
ZFNp7uJMNa9oOTnjLsEMpDo/3q5rHwzISvaXMWC9S3Iw6s2xjaI0KqIh/Aw0uNiZc+1+yRW92dip
rxnDMm6zS2kUAA8GiL344jyuHaNNWrpxZL3TH52HsCnNX0f4IovN6Jhl8zAdOz1A7WuOleQ5bOkW
+kmX2t9SuKYveSa89mJkllLsnXm0aVVbwLcwZFPM5GMc2l6xi0cLXVcl6urPVVakGGs0rYroa5sq
EJFoBP0FUCX5Ql5eKEfIPdo195ws8gfs3p/qMIjfyPKSeRTgHZzZMDWScnqLfTxSgFQgJCpnT80/
p6nhncRkG36mjsbGWq7c9NKRnHGkorG2bOPjF6J72FdzYtI2OwQi56IpRbyxjKtxlsoejh2MRVlz
sYylEMi+5SbLGJvjM4ZNmIRbyLv1nsYUJ4Vp/i1wJj6Mdvpt6KP4EHbaz8e7diXIUtqnZAZCWSfq
LeZU66jaFp7CMcUb+ayYaTb4ZSzmA6go7ailRbiBkFg5JoQ9uhlkNhCOl7Gvme10wLEDlTaw/H4R
9NnO9JT41CkkGo+/bXUVSfgJe69FwcX0VvNoJFZnKGcrdIpzbEfTeYBY93ZUJ5cl8q5S4ZUaxmIG
R2/I20yJKeunY3SeJps3VFcnB1LTmerN2J1oGyYbn7YS0nl6w/kFZUmEXVbdUeY1chRq6HJHoX0I
VSW4GlpTvMuitDr3YVF90ruq3agwrMRZhAZZM86GxW6VP+qXa6tGrcMeR5zPEeIVXzS0mBFjQ8Q4
mI0YdnqdP4042e6ikctEK36HgSHxJiYiVwCH7qo2ajzpIrQqtipNzndFK4q9hjBS4FJplK6cG1N8
v3uoawDuAIcuJXuX9eREw4pJx0TkHM2O/qdj4OSDH+a0cRzuXqaScgEUS8pAyeKC/BW/zOmkV23V
0tU4e6JxP9Z9Ld53nt7su6xzXqoc3cd5EIASwS+9+aHB0JBKeJVSX5Td/tuh884LEiTouvPYR53q
z3ZU/WhQwZ7gQ1rBlk78fbAjY6Wk4dGSol1LW+J2uHByzRk9g+EMGoNNU3UlWtQhEmzh+94ZK3uv
CQqhOzya0smveHjofqYPBTm1ZSVbfO+VaeeB7NGz5PSQO8it/su0Jwn0/DAper69QO4gBbifH0Jm
42tSde43V6068xg2hjPQVLJ4TDyOTCvDU1GWMZeMgQtmEZm6OTL6gQ7/mZvc2JUthSW/ne3GL9K4
f24KUJ0iy5wrxP6NAsHayDihypcl19tds8Lr3JIiSz0QE/HXSl2RPamFif62mRfDSUPz96muq24P
tDq4PP7oV/biTdYihWOk5yF7jSxp6V0RuFgDYgs7nDGC669p3SJvORWBvtf7aD6NWqM8i6QzvntT
19M1iptjohqBj6brLHuYtd8gWf5PFxTeRmC7i6b8MHlD8DeQQ5Cdb3cDlj2zGyV6f+4Gxf7iFqiw
FWJ2TnAQ5j9rLzI+d2Y2fH48HXc3L8U3SLkUFBiRCtxiD1QKhVzQ+N15SDqnPyiBl1wmdUr+HGGc
GodaR3R6Iye/C2my3oeRh+zYSCeN5a4fUg5gKPqzV/DutfR4OqiUwQ+PP2x1FLBDCEhxWdxBxRqn
1eLSbThbvMj/NryoeGn1OdxYs7VReLZwC4EXkD2S2zXDOcct6piiRT24Fsp0Y3mkAbnVKVgbhYY9
MjUq5D8av7ejNMiooqY4kRiLUtmJIrF3k1s7G+HgHpHEwgDLkZ7SdPcoW98OIyoqFTZmxGdzcNxT
h1dDvS8CW/uQGQ7/6CQDdQYKINbLHJflBwTzSndPmmZgHZq15rB/vIJ3WxNmOjgSFNBJaOgoyCDy
S3Qs8XsQjlbN0r041X2joOritxnCy77tlUjVjZQH/n085t1MyzEpryHBIfnPd/VoUUZ9AwDsrJCx
fejMtnnJcWfY2JurXwZZFiYM9zoX0u2XuWVsWX1szqQw4bwroZCfky6uPtG+1U9aHHlbYkF38ZZ+
OEeNvpqUpbvjVYZjCz5es6bznJnJwQPO9uwUdfLHaETCH7XQOem4Qp7DNg7f2kGUI9NLkHI6ALGW
W9eOaQaBAlHPCqZERzM34o+oKapn21PaaCOwyP15E9nlWNxnrJ4ExS7fS64BV7MVynwG2mwe0Kuc
ntvajv4Y8OPbYjveJxIMhn8OPCOSXzIYuca/7M6RDqHT2vp8HjKl+moMevREPurGx3yoe8/vzQZZ
6Lax2n+G0DNf3N4b3ycJFcENTOz9jiWLwdgYfhraLcDqbn+HoiQRvnW9cS6kppsZAWswu2aLD3Q/
tXIU+Z1UpiBeLkKDrGwAxKqMc5tE1U6fsmE3GKP4I+4oST4+gveHQ2oLugawavB0d/l9YupIgsWq
cca7UcVMM1UP09y4hzbPY+xWGnUjF7m7dilhoN/A32iOQPPQbyeQS6HPYACbvJKy/jTkavWjRHtj
n4cijA9J5kE8Bt+nbjzY1mZU1hPRqmP1eIfeDlvCm3Qgz5tn0G3RHvhSv8s0OoilYqhvDqRSgJ8r
FxV+OA/LuF6Q3lZqkZjnKkurS9R26eewsufnOdGnnx6ip1ulW3mD3x5EADjcJBwRjqO9zGstL9di
EUGJG/S4/iuLU6e6woAFpW2IvNS58xvFOmV17ux0KoKXwtTLfx7vopXplU0urg5iLNf/4ngG+tBk
Ii6c8xxoio83EEY2aaAdXDcZT4+HWjmBbCFg0HzySrdrmiJK9yFc4bk0ohNMIXs/MzeHx6OsHAv4
AhwKUHvU3JZgOnhxVt7DWCaEVw79Cgt9AWF1e9h04jRko7J1Zyw+61XbhFCKQJMLHIJX4e0GdWiN
FlSiswvPTffZCnIuXzPaSnpXRnnV0yK2cNPzMLsdJas7w5uaLIPEkBYvWhjX+7l0t5hvizMuvwVZ
Le5zCrNUu+++xazSVICHu5ha0flZl2oHmP5/O72GPayJo2KALLu3legujsHrqKAEyHSpNdHcWlzz
XdtqQM/r7DJYcfFnQrH72gdGkuAWkJSeX6aV5FZ2MVBadEiMD6lL3X3jTlz9DVBF2ZsS2L2sHyiG
OY0mKouXflLdT5bBLTQGjuNXIW5JNpKd7xTFq3x7SvJvmVmLz4937drEg1mi7M8LgyRc/vkvt6TI
6If1ZV1e6L1pu3oajO+BY1d+K/p2pyt68Q7GDFHvzaOir0STH1QIT7klkH0eajxQp6q8zDBwPoat
qp8qe2y+NOrovktE+jOmMf3t8ZgrG5n9RRvToRh+/6TVyiJr57ovLvgOG++rUqn8SFG3NGtXlpOe
LBcwKtUqMORF+QL5GlBDlVJcEBB0f7hVkqSHoRpScS5AnIX7XA8xyu6TUFqnlR6aD6IJ6vjj429d
BFe5sQH30JYj/aHcvSyBD/gTdrg6l5ciCJpvgdn/MxWThRtYp//5eKS1WX1FYkEWIJAvb8lIE/Pc
xnl5qYKgxXQstI6zMaYbEXz1e4hxr1cF9bZFEMJrJ6rNei4uTUI+TquixmkkcEjflDdiQF6nDi0n
3lmwH9DDWhyIxrLKpIiq/OI4o/5lMDJocp3C2f0/zs6rN25dXcO/SIB6uZU0Y4/jxHESp90IKSsq
JNUb9evPo1xtjwce5AAbawMrC+FIIvm1t7z1jdUbTiV+T/4pr4qqTenOeOrfjwb16m5pu3e+wfg8
P5CIZwAvLMf2tE04nwzTrE8ybKfD0rgqnZRNxrNiefLPX5FBJkKXtBbBhZ1DT5aqyWuc/ZrTkpvO
Eav5Jo7WZbvyaBe+IlQBGsP7vA9Q0dmjOe1sUABl9amwpBuLsm1vWsfe4tYw5sPrD3ReKu+fkbWo
EpHJpfY/B0bi806mZXDah67o1xunz7ohLjtHvZcL0rrHFjTufe73s05nRELEPYY7oXHoddAtSWVG
tUxf/0UXDsqOgEfCH86QjQbz8++6qiLHK0bz8PNa/+rsZYQh7FvXptMXlyF+AjuhG0G/+Pky0zqI
jnynOYlu6B/zRQSnbA6NKw9zVq7+fbv89cC09ubwCwZyV0q7X6OuPnlzJJy4psPjpw7G4dZxzIvl
ztXFasTVbFQ3GLKpa27MFx4ycikHaBLCy2DDPn9IPD5h7g1bf6If7HxCGX+5s6Lpmm7qpT2EYTwJ
+c7Ip3d0tgztV5zVbNWfchTeniKjzx5adORujN4akla4dHpG5J3neRuPcrSixBZr98kzlLhSQl44
ONDrYJEyyMEn5LyExEGot8ciR4Fc1fW72ffqL9TOXRw6+TXp7kuvltk01SoTR/63/5T/yQeqttxW
q/K700Sj/zDXMIrYQ/84l9pBDSTjuzgOSHwyv7ObAA5oZlApi5MZ1DiuSHYaT7NEM2eU8Gke6U8O
73M7W/IrF8OL52NlMp19hgkz8gWCWO6eUFUHW4omTv7BGSHDwtn7V5Pg/fkAGRBA6FCRV54FkSzC
OTu0RAWxJpjiGi5YXOvu2ll/uUH3ZWihQglEPPXFBlUyR5B2zspTPnecca1AZsder6L23SzUkj3Z
xbiZd8tiD85xRosXhK/yauNAW3QTYYxKQWWfXr/nzjUs/n7bfVa0sxSZwZ/ndllbD3aAD+mpbrWz
ErdM0kft5oqB0cqGO5gq06e2b7YgLnAx+uXsGuN4YONw9AYd0b27P2JuYfYWJdPqO8M3S8PYOG6Z
Kj4NfSsQMc5FeQ2+/+KQ8TKhxgPMhUVHinH2zdxpxsUFCdUT0hjrm8qvy9PayOyxlyq6Em4vLkVy
AcQUXYUX95cRMTlT0SZOUDTE7TYUdrw2IrgtN/n0+te4tBL3884BBhbxgoSYqwaoC1ZYHDTlx6PT
jyeZrQ5sc2kcXl/qr8Ty/zQV/n54OICUcXsjilvz+dUx94PI0WcVJ3JN+3fjMjyAz+NETwY0Fx3L
UarvHd/ge1WZorrzoSKGsZVP5jeYP71Mun5yHQZ+wpjeeu3sPY5y9IxDgPltk6x2WP80s8y14nlY
nc9NOGdbbEsFBG/JHX3taS6+uL/tSlAIL+9+uwPezBSyOgULUq8AK6u4M/sumek2X0mLLl1JlPAO
cG4LtMp58pWvS1ED5qxObmm5t9uky3sgHv84CPn7dQjZ4GFQ8LFoGT3/OqAUx0hijnfyqyhMqwIt
mKbUfvr6Jrj0LJx8YjPTfxSezkLmgGQVcjRTefKU9lJsWJwjZKxrnkMXVuEGZyC+g+J2KsPzZykB
8ReN5o0tWFi/X8NxSD1/UlckAi6vQh4Jyhbo8vnkTRv+UjtTziqm7g+QM8TRzZZ/lU8mVNjkMru3
z55OnffEeyNq6P4J7oK608EhyMWAHN0ahnXst1NYHV//QC8yt7/LMU8mIyOHOo/vQhXo0o1bdWJm
rm+nOaxB1kuoStEcbV9WqxgOSPM6P0xZXaus9h12dj+gmbNLmO/X3gsJqaEI/L2hUp2QrXbS3smx
62qUtTm3a2g2b61iXT7XwFT/IOka/O5M7/frj35p/V3Hdpd2hvZ6fgL8zBN13eNmONeq0UeyvrCH
Uimn8ORHCJy/reyufxyAzk4Hbqy+Tp0tFM2VUnYPI+dvAUVOJrmorL1MnSW6iU7WjeKENr66cdaB
i9gFz/JhtKr6YyGq0r7r3OFai/nCfebQqqX8IJNkl51FN6MJFyRBPXXyF8/RSRbWnReXdL/B6IHt
/vcARxHJRbO3lKjbz/M7JxiCwqvrU9Mtph1bm9t/6DBm/r062r+W0l14o88Ws5/fBsLNOs/rMyr2
Sag3RljlqTcOZjxUT0Zlfm0y75oF8Vmrd79L4UwzakEelCv1/BBN5bh0UeuKk4eM7hwLWS2fsN4A
/6HW0gx3eRm1XtFhPid2/l2UiSf2hTsqAiTZ88dsBjQO57YQJxV22yMm9lielau+RQDMSXMs6I+z
7ES6Vr51mw/NnOCD2h/IH/ufg66vcQIuvXQCI/jVcM+a3LM+F7unXAc7JLHwcOwdzHm6W6OwvZ/y
okoz6iZgpaLR/x4q94uStJqWLdKfZ0EMcRtR+0YjTtmotsexARXTmUb48/WL4tLnZRIDr2pXjcCa
4PmbRrdkXcaRRGYrQuNYG9lwhKbdfewZyX4Q5XSNWnnpbHJGOJacF4762Zf1R9LzITJ4lw795nnD
+tfLp/AGTIFKX3+0y0uRl9MHJeicx2dz9VccfpU4+b3txV63/mxda0s09iTJ6ytdiJ7gHKGoRPTX
cX0+uwKqoTRwlS+556aqvjcDY7nL6K3dvr7KhXC2yyySRe9Umxdqs5HZD1OwUGhhFrzND3U25Gu8
RuXWHUqkyvuTX+aOnUbZ2gV32MUWf15f/1zwaD+ViBlwE6ASQ251XjVs7hAEw0YqL+oQhTsQpuZt
bkDAPhm4bS1fHasM5Je6a2qR4M2IcXNpaCS54zEKmiddVqiwVhjEDcnmVW59qDe0c49RG1nzv58d
fil+ai4x4CVPAvBl7RQ9Z2cYqGqELNUbmhtXjs6Fr86Qm00MGJqE5vxmnDOX7i+Q01MZepjtFraI
vU1fM0m/cED32pJNDPdktxJ7fkCRVannXSvx5C198MHKdPkweGv5Q7ehfOrI1a9pqF9acBeQoV/w
d2J5tpkDYF4GNq35yWiaLh1LBAbHNddvQ2P75jD8Pry+q/6mlmdJApn67qAGcmDvyD5/wDYLe0Sn
5+I0qq55dPytcGP4TYWXMvOuP1pLNjdvw8z0IVAx8bxdpm2mve8u+s7Xm+0dnQmv17TeR24/qko5
ClxAVejUH9XsxKYWeZaMVb26ybTaFgBLyynygx9h1EpXO3Tow8AFMOJaVZaRNH0uUBXddUmO0lTN
MQoqo7/rstAZ436VlZOqKuiZWi9RExx7a71qyXTh4qIhTkJB/KO+PH8jjb1brXsVwhra1YclFAuE
bMdJs3HQV+7ISx+bqSq5OMd6b1A9f/mSP1porwKaXiN9wvOm/jSOjfwOoctM8I+z/z+7i14m6ggI
6RDYz7ZzBifKVflk3C7WFKR547zLLZd60x1mTN6Ma3pwl84oA096/VxetKPPNtemhDnNJnj3zDSH
tHS8PG2brb5yM1/6YPT4//ok7XjO/c//p5FoIs6cd5Fv3Fr2aEIB6aw3g+qHD6gkiI+vH5dLD/S/
S+0f9H+WgkiCZG2ItszgyDHBr17dBA0KPf+PVYBf0xQAMoGyzPNVfH9bi3lnu+Wy72NBX/yGKV51
ZZULAY2hIUgs9LB2eufZa5NlsUrE7fNTFji4JAjLOMCRLY9wDe075ffFTR5KM80ld97rz3dp20e7
lgQXOODr8xM2maMNZ5ATNq26TPCDETfNjHl6JHjcZVbelQRh39VndxytywiwNwILJNNnuz4Cl0gd
GqDj5Grj0R2s8Cho/x11bnUJwhISgp2+xg26uOiugM9UiP8771GNDFtl5YXFabHs7IAf4JxMfeGd
0OkI0rnxxtuInuqVyHvhKKB5g8sVIllw2c49WYPB7zLDGBABCWvrXSv8kWI3mD4bc+QcX/+IF5eC
XAJkkTDPEX++SW1mh3Moib91WYbHycd2TRkqfxd2/2r1zd2BtCdjPApW+NbnLI+qjpSnWmSqQq/r
psQqpdsyYGvUNzVlyzVA5jmab8+zYD2Q4HH2iMEvSNVrXrSjKIrTME7TvRsa4hi4UjmY3+T+x2FB
4uzgqW1TiYtp5Xe3cbr7blPq2nj2wvnkd+yzL84Kk8WzXZtjSdw1EoXm0uoou/RS3Duo+rxRazfz
/FYTJugHcRVlU394/dteOKD7lUBggkdE5WU//7bwG+rFW1GmHsSEqFQV/FaOPSBuIzy6Kdh7v77c
pa2EIyeNSRoVO5nn+XKywbo4a9CsNPamXtqsUwmfeCx+jiBFr0n0XbjC2UIMt2gd06U+H7WtzYbf
RdMatyW+uwkcpf5OC9M8/T8eidxh16lE2/s88mnV+ZMnYQaubTnMKb5X3q0WEFzieSydb68vdvFz
UfygRLLLPp3PuIoFv67GhntVQGTxknps+HKZxeijaqx02SgGrnyxSysCxkZ6iO6W+8JSqHWDlYAC
wRVMNorhoasmsAtVnr2Thq/H1JMqMK/c4pc+HN0Q5vY7EvQF7rRrDaozOeWnqqw4e8rFg536/coq
l65tcrHdlpnZ5IvmdQbLgnke+XdfGxPoC98pu5se6s4Rve3xzcjoQcabU3g3r3/DC2dgny+jNAj3
CdrHWSoYLXSUitpkW3qY2xdFUx6EswRxBlbgysc7dzTZbzg839DJYP4E5fHc8Q39401H1VyeMF1X
5o2tMuz7VC2zLZkWuzc+Z4vX+UdH2aq8rX3P6JKsHoDD2FsGHsaszPCjGRYMT3PhNLdiUvOTVEPl
Hysv88wr2cKlN/O/v/bsHuwNXclxUKgsgBZJXT0j47WMdoyJ6PzvH3+XDuQWImYT286WkkPF0I7B
NE2fbf5krluTNDXzYscYuodmat10GMfpypffv+xZdrLTRUgbAVTvtI7ntx8itH3X9CQKQR1Vj+Ni
6dg3rCKZhGMnOLUaKQR59xufx0znKVKPr2+8C0cZKM7O2qbBuMe+58vPGLmNS5UXJ9+unTrNe8m0
NPRGZd/kKxYFsTaD6VrhcyG2UROAfCK7pRQ5L94V0kygL9GVjwy7fGNNzXD0Fkw4N0NabCL6qhZm
aOADi38kIfzd+2RkpEYMWuiMnz3umreVsAFenow28x+awGyZ8hVWYld9cOXDXnqz0A/Q2NkReIxe
nr/ZQPsA9NQ+AKmyPY/vHOtG+cK+8VvalbnZbVdOyqW3ipMEpdDOm36hPltNqnKABVanIp/zL8sg
WlBWXXXoPUsHd+UwRU3MlRkdKdkNdWXxv222s30c7MUEcmmkDHzb54/rTVbGKLvjzU5FNUGhM9wu
xU3WLO4cFBH6Q141M0POOS9SZ6TOZfRRmHbcO2H9YBTD8pT3BlhYkdtD/QD5rveSNreyu8CZRvGY
ZeX4GPVh/xZ1UtNOWkySt2Mfek195URcCDQQ7yB0cENiKHe+Ode+6NyqoyXStdX64OnWyuMJM57j
6wfv0jI4U+5FCVOiF60lCCACLTZZnOrZ0PfhhLxM7QbX5BAv3J6IaMKnZwuiKnueRfqDt00+zq2n
1nPnLXXyNkIh2GiBxbn0gr+//kz2hS2I6bkFqoeJKbCpszA2Y3fTin1CkjlDmB+zoV3nGFiW/bFU
7jIlftHWecw2He0bbeu2ilEqjOCaDquW35XtVduR5yhlqis9/XZQv9oSd7V7eRs0AX/Bqgy0uKcI
w/ibZsvXxwU+xvLgmkW+fBx9PxeJW+NskExdlht3aHt2RKx5km/cfKofMZTbuisf8sIrhtOEwgZ4
Ozor5/sFlQQ1BZOjyJZrtSVZNy83Tu4W7Wmq+OeVGHVOWt1vMNwiQfxA84GZd77cJutxxueMV1zO
Vpig+COtZFJmr+IaO/spKexRfR+xkWvvTUi05k2bG9US+3lAVwkw6RDGxtxbE015B4W6ZVNtl76+
Dy69EmR+EXghp0cS4OyWrU1LbesMyL6uQr6/2U5HY9VD7En5j6p/f18H9DmwnruJ5ouRxug2RYG3
hTwhGWkdkYUaf2Uqq5PJ3uo///5U6OhC8NhHqgyFnt9w+T7SbtGHOJljEx61cPx0RJgo8UX96fWV
Lh0j4hOoOHqyiIs6z1daMjGJbVDyRAvmu1RleIjQ4YtNVI4e3WiZcQRGZ3Cx2upKKXHhUvrrg7J7
aYJ8O09GstHLTeXxNptmbA+O1sFbDeLr34e2ZDv7ZAAVIPQTzm4JObiyHvqB7YFx1e0mjPZQrDgf
GZN1TeN6jzpnUYmlaEISmcAlnad05WhmyjIrHijMsWxXS530PhVZOWmLAGQUiWzN5un1z3dh+0fA
HtghYBBegpyzcbeCmOHLlLofQEAN2ZvKwrqqCcoryJELGwW5OygVe44BePTsoI2lHfXcxuK0rMa8
nSIb4dK7gsu0TTpnhdKxVc26vpvBl/of8zy0s2vX0YUsZx/BcCkTYF5iHUbdKzNvTFg7plv+ygwa
9bjqFtUny5eyi4fAV59Q8qE9iwha5X8wdAu7pifj9ePJc8sHe5R+czPDTX8DsAuLzXbJczeW2ayu
6TJd2AwUPUwjiYiIaJx3ksrAnadKMEJrSclulL36cWOK7bbxnC2Rivw+K9f5Cu314icCmUk1SVOJ
0cLzsxy2zWJmwSxOUyCdb1bUyCfd1At1uVvcVMMo7hXvl/BmeqfXt+GlVhYZBqeYcEzFfL50YXW6
xtNSnOxAFxgaK0ipMfSUrUokotRdSqSREmmFpq2TeRaWg+EXBLcYYTnjw+s/5tKZAPe/48VJDplO
Pn8NY+1QOweeRIfP78KY+t7+WuZut5tYmON6eH21C/cY1BiYMTRg9/Tn7FxQZauiaQlA4P0CuA0D
Km2IT6Wvr3Lpmch3d/t2OGsvFFly8hW6hROrSCt4BDnrxIWp60NOXLzyQJeOGckoXWwX3tqLbBEf
NtEZow9tzcvEzaBUUCbOWgRfVrEUDkOCqX7614eDegt4CBAVyRyZzfMPhjwq9OWoUidbImMdhy4+
b+iytaMXNxum2K+vdqEpQSbMyJNuss91ds5GqV3agEbGPRLOIfrKU1OhqlsrT3zGXplKxlVD2CUj
rMD2MWqWIo+zLAIzrnvP0Dc+gVjTFM7n7FAvflUc/M5d6kNX22MWI8jfuf/8QdBuRaRmzzpgtJ1X
d/aAwkONBuDJA3J0KKPVu/NEi0FsaIuHMRq3K+t5LwIZaHJGkgBz4Au9sDUARNfSd2mqU4aIakLa
0SdViMB97czB7ZVvscff50Fzb33tDVKaUXA7zuIzGko4R1mjPHGp6CEtphlpan8X6I3h05ufGsr2
b5kcuuZmC/pySjQcjTWGmFrlEKS7VsTdqAr/DVD09U6uefQb5FI/IYm5mpAX8mXJU/it/pLO1UI0
vvL77Ze/nynIX/E9sKFMUJ9v3WBDDTToQE2VgdW/z2i3/Vwy8jr4nfbmJ33muf9ROEZQn1TEDSQC
t/qohFD63q8larEFJJryStLz8gQj2MH+Bg1D4+2FajPvc8Jzaw/VVtN+skrDj50lig6zmq2ndlq/
vP4SLiy3d+65cMmxXqpvl4a5LHIuJXQ56pEC/eZ3U7WBYop8mjruVl2jyrwMrhxdsmJQAOEFgEzl
csUbwgPwU47lh6UAiL2apoax74aYJOrpFqhmdSX/eXnPA2RGmhqDFhJWBunPvzQUgAbimphPrTC7
wxYOclfcDa4E0n06/nJLMSelqCXLgTR3Pu7yVZmZs5DRach7pzj6UFfyd7UOvENkaaOI1YLNc7IU
a/DNGpdmOBTeOgQpWgmzjlVozL+xo6jtnYvmfx1XL39oM1mod1434CrVW2ru7qGSjEOy1KtumC33
RQ6Ox86Hm0xnyD51+bjO74elln5cbjguJ6vIJD6sk6l6tL+D6EdvSuOr23nqvSLK5rTx7OxrmOfF
FvuStCoFa2j82dB40mm9zc07S+XjD61Xqe6jbV1/edY8V/AhvLlOHAGZI+FRChmjPYZ6Giix4fN+
hIt4pS3qHbvRK3SyRYEW79Fskp/MWomvQWU3X611q/qbwpbD5yKkr32wym3bYtkvC74oUybEf4hl
FM1pojdkxGEkiyVuPdwtPy5ZPWKlACFSuDfL4jM6iYxJtz/y0qFHqHXnfTDMJvxZLlHnHUry8OXG
xqNKoJ0gxv5eGMxH7xUcqTydvFWKN5MytPkGpLjj/JxlVBoxMjPL9osbTaA71EkbjLq11VlSRlq+
VbZvEPH6vkXwps66j8ozsnyGIrJG5u9t7aIar/Zucd5WTsNAFlPU1bS5mgOjlv0Jd2HQqL/tsJj8
BPBVvZLvOt5vJgu1/4YCXt8IvXVDMu2uIbcrHaf5Voaz/F1k9vSVKTGZigLD8DSZiBHfrpL/IAZa
udRpNWp7jdGaC7BQAWjf4gpWLF0Caij/E9at4yaQHKstnmolvzc6X2B0q3xhaNGF4QdUTy0JDEwV
Xzovazt4Zb38NiL3KBM7HMjJNcEuAtgGWu+ADYPqYiA81harTYLPkX0dAbSCJv87yxGiSiwLhAcY
/FznKeC0SKa0e9fPOKJb70hjxm8gh8b6ULSD6A+zzJc+7nH9mmIf4XOZhBE6oEnvbcMfzriXzmAq
HvUQ1WVc6tG/N+opBF8XMHhUjSWshEpEJFXW+lMyR0X5aAw9mqAeYqtTHLjd9EZUoWywHWz6z3kn
5JvKc+obo1btT+34KrqxhbbadMBBQCYRCqWP5dj4VWzU9rwmbH9RYRjnmk7cb17wnzU72dcNz7C7
plrL9QCVBpek2pSOTEeTOHNfdJ0No0S07l1Bv7qJzXYZ3kwlGk2xCPLs0drM8mtECJUITJf5x0Zk
1SfT67bvhVENW+KVhaWTys7yX3jCFEZc2rMsEwG1Mo8NDJl0momgDm9ba1w/O3bnvI9a6Uxx2eTi
8yo27ynK3WlJtk777yYFnDQtynD51biGtuNpbuhf9mHYFNC2Jge+/9BWqPsGuLinRTPrKY6abTb4
91N0qMKpz9Dcb6oHFJVziycrg65Kp6HxutTRQ6l/wdXjKA9R6RVpw/xP3hpj594rRmYPW1ZEqYKW
jnwJ9ns6BmvobgkCpnOTNgz3VKxQMUuUHJYPhuP3Q6rHxX5wc0fyD6/uU9VuoUrWbfGKREVT/bUU
vfyDgagDV7huLb6uzoORXVjjiq7x9048XU5filwOedKtudpinCA4IHO/jsjGenX3U3jY/8QZl5lK
B7w6s+NY+P5n36yWP4Mfys9OPYn1MPrz6CXR4BfvPZS28htA5LB/dN1NeVrI3pvAZdEITEn4I4ss
J8+GeMkN+8YdhMqPTsMQKZ7zoX+7CtsU3HRqecpsm+ZX7ZI3x01QOb9Ks8yLg+47PRyF0CGtHaYv
35ytroo0pFWGcSVyWE+DUWRTokrf+0J/rx8PlZH3TQwZc/tjMOfduWtruMWbZegvWBDXfRLlhrrt
XYrqZOmEhcIECpUi9dkzUWwZbf0eYlv1FVQFwK95GOc1jiJz/J7nWYeNTN2YP1DOH79IABboFgy2
+C497XeHHIEzP46WEQW8oGStpCrLnVgBxcyLq6xs/ywluKG09/xKHeZ5DYKkC035YMMBeLSgIqzJ
uBbFiP1U4XyGvk0P0iynsH3KRtMfgaHN9Y9tR5VwHC2jP2x5jYmcHeC55lpqNFM8r8Y+CYNi/dxC
zSE1xbzTw/emxqxXoDKICAp67la89TYSgjRtUTv1620LDqGxBABvAgP4AuBU5CRdt9Wnxsy87GZo
2p3mF7glL8Ve6fgnnhC2kaCHZ6lDtRj2Z9oDTYfs5QIqb2oa5/egougtlCM4hoGG2BJ3qplqXP6k
fnTWub33RDEEsZv3IJoIkeJB271+chuxPTWyY6/m2Gv8CTPyuEOzkU5zdwj7bq0E6peyz8Pu6K4Y
eMVRO40aLCXCiLFRKVfeO93snsp8Kn7kDdcCPnFFIRJdzd3T4DqFOFYzzJaZNn9zh/7O1jH+cYfT
2g7WD2zYKowCWv6GCSnokmt+MvND3QfLn3beHPR2YfPQTVYD16A5NNFbmA1ZnupJBzeWXQ9d4mSe
XyeoH47/eXUmvXhrzaI4VnoMFKcsj/7A3O4x0+Q2MeKtIVom+IZvBbaWJaaIzKDVn6n0543comjo
RTfS1bEFrGBMrLzPZWwtdfRQ5AVKKab21kRLbH5i1+mqr7Ociv+a1l7mNAtUqOlqG/5j7pgN598z
3JqJk/RIMNB3BJVEYBUd3zl2p3p42EJ7GhJNyvwhM+DAHQfu/tPkr1mUriojOW6JRDa9Qj2FYKhL
NEDh5xF1fT/rv9huY2+wL3LxqdcbVvR1A+o1xlcnfGgRGZjTYM3Yk409rsOtgKL2n1Mb9Xth1FiL
eMpVS5KHYSuSpYrmNdViv7WYYujHNW9K/7ayq/It+lQI7A0Yl4Hn8Pr5vUBeXt/oBmb/kVvCfB/i
jb2SFFj60Eyqjd5RwlePCP1T+/ZuF6i09jT4Nm3scAnijeZG3nLZHswSib64zU3CDt5VRYAKjjTL
e8PI2yYe+0a2yQLDgvg4ry1HlNv+v3obq/fboKn+LbfAPRN/hs2+3cZ6/R1ZU34z+LUXcV7G9VPj
6+ZNoZ3xk2kqwiB63Mwf6m7osrixuWETxObVEivXJPgbQqCNEgbgDvx+8b/JsOKEmVvv3GWVCkee
gNZnnPVcyokllxYnMaOYmzi3G/8ttVy5xgFSnm3qVs5kHjbR2HayFh33Yu+snpcC0gFGJJFksDki
UfgACAjZ/iArMhEbi85qtl9h3A8oUai47YaZPyzn6KGRzO2IMwH+qtkSLcvNPDIzZH4mSbwqJMX/
a21vKqHjk8SCoVRYNsrBZq9kehK/cQJdM0RjC+ujUm3+ZHhT9DUYTIJ8LrnTpwrDm5ulKLL+2OMX
iB6Rb1s9HerWaPDzWH2DDV8bjFD8uvk6R+bc0rkT0y0OmEV9K9fS+aT6STrUH1bpxG1vA2SMpt6q
j2ZnuKC4PTAaKVONkVix1NmDG+7msoXLpBgskofoHxWWxLZQ28VyLBjVjAiPGQjirnDKphhVUPFz
suutv63dwviglIky0QA6/cnaASKJ16OaFlc+mPEYdIR9WytjZX6HFiYmTOsyfYzKtjMTgbn598G0
8vsCVw2Nlb0ju1vqZKtK4FEQSQyKHUF6qNx3vZvVzAbDwrpbtGEtNwqs3RDLcJk+oY3i8atNT2J5
pH3zu2ir6m7xs0UkdYBsYzJ27fqlA6k3xoU1+AuWqM66JsXUz2OM9kvW4r28iOJgTSTiSVRT2aRs
VatOGCX1vwrhzkgURWVQxUQZw3xrGQBB3lAcBDK20UqjlJpt9aEry2aI0fuxf8E190hBohrZ3qBr
1WGpajaZi4vDEqPy0b3PwTE2MXID2U9nssbPW6v6NV1JPmre014J9GpVfTprMdI4D1fRxxlDS9A3
XVd+HKoteoClQPzffN0vx4E0yY2rLsp/jZ2T/WDsaanECztzTvzMbVkWQdV3DXOk373rkWEXpv9B
oRLYx7XRi3d5azKA1bW3/sBaBY3syIL8nLhNOyypJvP6ibF7/2WXFTOOC/nIV2Ozpj9I9SkBcXQK
90ta6TEWZC8/lJx5PHvQM91lwP/vMuYxy9E2ZPmLEm39I1tZDAwEJFvUVW0vqCbmbomrwuUSzlaP
H7wsFkotkhpDDbSYMmd8C6LBcxNRt/IXNjr9LzePiBrSRdUt7ophK9OxMtyv7kRtlrhrsHyloOUi
48ICJxlyPd+LXLlloq1yLlLSvHZ/PwodkXGT+ru3+l0b4+1BbenZm/MddiiZj1HO45oKL5I9pKW5
+Vpm5fLbmxRQjkpROsWAU4wHMnaP8nXqZHYzd8pa4mkaVz6z9LrygOX2AGMBnOVIVFz1N1WiPBeP
QW8aCQG+ustwSuC26YX+aSx5+aax16F6rC2gQI2h/M8F7HBxbBcdwUBo2sh5gxR02abhoPKbMOtH
kZJ3tgBYLD23N2pGkyFee+3k5NlZUwM7sScqZ+XaHGu1ysTM/L1hrHLCOLYN/X/Yh4YiXvRWUgPS
+5OHPWh/3wx3HWMfaJBIuaOzd2vnlH98f3Sr1BsM+WG2zbJO9039psFogcS9880ugUxg48FSBTTa
hhH03EL2+DHU/tQnw7KsZgIkxCD8GWL6LbINIlpkbNiUU+Sut3UVdVZMatU/5aEO1ySokJ2Ijb43
fkiCxs9s9Zvvwsm3KF5kNHH3e41HReyTdVnuaoVcf60RJZVshy9aBh724MbaB0fivv5YmU35A5hM
94jokvre+5sV3Kyz1Y1JhCx2Hg++bokYqp6apNhUwPWvwADHigqH4lgU7o9p6sd3Tsm6cYldwO+1
FUpSdW9LhnhA5RBqiNVeYnbr8l7yZx9kafwfR+exHCmyheEnIgJvtkAZlVSSWi3X2hBtRmTiEkgg
gae/X93NLMb0lEqQec5vE+sUts72q2jb5KVYpirJCwvhFW/CMHIz+wD46f99QalA1nC3VMUuMquZ
PeRg8R64uTGdfKuZfU9JGydfZg99zvGkqwLOOwK7074vkv8I+hnqlGFwHA/JWPjNkTCEuMq8WHCg
boVpP5ganQdDkvSc+n3g0EsdOVoflT3Ev9ei2r58406XwLkF01Fiuf3juOZZiaeA/2HSzh2nJIrB
MnWAAP5NWxA/zdE+7JkXVvIP81Hip1tsdRecGFMESjGjOAAPGIo70e/gSHqwd3OqElMB2dsVt0e4
j1HCQuu1p4rNfD2PtC1ZOOEDyzkI3egrupVty+QUS8XFNABBdVbJb78a5rFJtds1XGfeZuJ7qzf2
2yzG+QmfN8PQ7rfigaGZdW0TTdmhktAL1byLC2And8tjLkTp16SiJ4n80AZu+cOmQeHcua56MbvW
FrH+dFKkhROvKjeFiPp0jxfTkQoRxzITYuPtmPFRAJct7naIfdH82Rcn+bKtaaxoIEscCNlhT+Z0
iTe3TPsYkDyb59579exFfVVTslL3OMbGAD7r3r5jb5wNE6sZZUbPl+1kAmC5TIOYrNXS79k3wmUQ
jzad8cMtdFlYR9yIsB2YH4OXSoROlzcuDcA8VgPdUr4TknJSRav6FzYLhWXlEu3c9Ums3+tqLV7M
6hVFDsng/qf5aR7rxMVEGDlN/GOV08pnbKubBdmNvgokWW1aVyxlqS4AtVN/TMrfExmOZdaqoeeG
KUU8HHq29v9cz8Qin3qluFamxdvToPfwgiqExY+F13KnDgA0+ujcbHWXaR+WJ6upWoEecEqe+3Cc
OaAtewfYiEZvyi3Q1u6wB8riYYDxdlK73d2LmlXo84GL8JMAFyxscbO0PyzfEVeKEtYQRG9VH9E2
az+zQ7m+msot+b7KLbxYo7KiC/Lj2IFYmsuVZNsyCi80Oq/fPYFsBOCjn/vu/Q1YpvRtgn1b5CjM
K1Mz/+uWuGZ9K1p9ZTLb5lN78/eliQTjydauX59GxtivLglnwmkg498SuqQEC7muFCGQc/xFg1fz
upAyz1Wxko2KDjJmF6t3tTwniaoEm7ZynYPf7m2Ijyqyf0IIWuNdN7Fbp0nhho9NUHiXiBfXTeOl
nL/WMmj/MMG53167wQUIGlVpruo90nv6IqoFE9vujKeik/Y9xtF+RFhdqDWPTdn/lt68xVBoSalJ
bkhCfZj2cnxfwNpchvey7g/MAkCL0bxLnYpWDN+NPdgaDqho/y5jyfHZgNnGuYmVxZu3r+2zrh3x
jUKHHdsd5uV1d/T6tPnC/OL58F5CGqr+UDWLn3PVqEPJwyyGr5aQiGtZqtI97fVS/t6YGONsrDZ4
wCRiGUv32lUfpVm6X3vt2J9L5/Q/RwKCPq1Wj+HJoB98wqQf/ZayLHqyELe6ygcQuC7fLWc9oUtD
VciQ6f63owL/pUku+my6tV0z8o1YXJlU3X/tBs6fEx8V8szNvCRz7NWk5dlO/Rr6BZl5tVsgKvG5
/+00IY85Sbe2ScYssNd1PSUjCAtji5reIa7dH1WUqJ9zINS9M8ioPk+tbYu8JhDEzwyXyZpOwrPp
g3BpjEs345evhTVsJTycW32YRFgcm6uxvYNSY/BfZ0UbcCqUz+cuZ2I2RSN7H2i7tvsDnI+59KFZ
I1QP0fTulK4YONRKLzp15EbHKc8lkmd+OvIFttl+4CDieJOFKmBee2f5RkrIqWJvgiY9yCVlHfm+
bmwfj/nr1kcr+8LElnPn9asJ0k3BI6Z9Uq9xyuixfA24BroUs0sMFlcxy6YNrECXDr30qXiYOGHS
FgG2hDKZebC80m3+0wAM4NmOjRhz1F539NEWOpk/UT+db2LEg4tNhKNxsBpW4r0nSiUNAAq3XIGe
lkhJmuZ5rgfKe4VpQ8Wdq5IkK6thvBiXTDc+YrVUeUuV87UZ2iTMqK2x34t1DL819MXPrlyYMaaa
53NG6TuCEwbK53jSVkKZV9N9uJMhFXeVkXxbZm/x3qi08F8GpGR9d4x7SO8POGv93zy4Fme8jmc6
Ik+auy44kYzeX2s3mdlnhnZ8cCR6jjOpe0t72BZVfM2cHXdMhmt7rHo0FFkTTuqfL4tqP6iiiUdC
W0OgZ3qwElZntcxvgzYClJUzW5yWaJqvyTRhAKcPe/kWg7ltbCyIP4Kt7p836UQd8QajZxj+q/Zq
esd9rpfVlocBV5ZMY6W376oNvXslou016J36o+UpDYg3Hszztnrjb1UN4XsH0Q6CJkPWzc6r5rcG
ubV6iGgQGdmIGsNaObgMz0vrVEBCyxKwS3CQyuGxB10dnXOjYm+pAWGCLfCA9u1NTfSzEwHQhoAF
oy4PsAJdxJRTbUzuNsLg+iBGp2Dncjx56SkH4293dCylVrw6dj5yvr5VVu09xyCnjBtIcf4zRIB+
zLW2Pkc+i5N2dlJs8ELawZPItv4vmjwfeoUV2ctQHFSXCUyrz4Xubzggp8wjabKNwoXlmuFQFXwc
WI01vGCN6PyjLfCu/2scLMpUn4/zRNRcsTDJJAyUxHCx0XM4IEObCG4rQlk8Bqtvr9mytcnPzgzr
cHbJ591OS0u06w1csPuza1jiDoHbrsuh8bryo7PQyQJfjEA6dKyJMLPJeq1ysYl9urfDsioOq7dH
Sd51YTylUveRyRVSjJixZOpecGxsFcT8NiDFjgxfRJ2M5idAhNJZlTR2/E/YTQArGIvRvujZ2YM0
4vYUme49xrMpLpqal4kx/QQxtJ9dPbM4DGE/tPnQtsMGfop14+A5nc0CKEubCK5kQ+BxpDhzdZ7p
BVmQbnLHfbhbEQP+d8EtyrH3vdY+UHexvi/RPCW58aIJ23IIlZXSSWL2J359g5tNIYxbPi1xf8+l
3X4uo/HOSdUMf2tuMHFeUObWx9hsbXUMhyF5ahfd1jkvCxBC5UaDYM0I6+SgHCyiqZwDBkQJwN4f
b9ejc1caqaJrxaLwt2h82iaHxfulJrGpvGqcrktXIllUljR4VYia253voPOZbFLgsCk8OVHvTs9b
IOf9E9Bj1dcdCDw8+IwxIi0aU/6Hi6/cTg7UXXvfUv7CSjCLqH1XBI+6R2cg/yIHFPSHO6TFVXlc
olGoR3/rizUtzR51dwY4fWQT9elM5r1gCAaNltul9XztfHJssdEkPS4EmUozzmHaSO7gx9VuZPBs
JaSdeKmVbOt0wDHavDJVFeGdC4xfPoXDwmJXx8Hm5q2t9n9KAgX+nm+OzdPEgzbxytsQd0LazsHj
yKsOssTvly0T5dGcul3rHIe4nNlNeX6gUh1DcpskL3ji31SFfyGCKpzuk9vQ/UaDQrz+rRpr1rzB
HD5pzfrI96WlXh8JXJ052pRdjQT0Np53jdY1lBe23bbOsEdUTGLGCOJCC2788K8Kgz45AeW3ZdbE
Gn5EBGWyHOAmknexJRZawGF3/3qbr9eXpgj1fFCmrhNY1W7SV+MvhBWIxB/sUyNc17mSKms5J6uS
kHoWvRLqyDk3fK+eNdo05BZkNUxwocdmd8y/vqzAQepiWw3DS+J8L/zhywMQ3FAfPUDM6Y1wsa5J
a0po1wcRVIuX9ZgTGG6J3fEyfuhh+SSTZ35wqD0d/3GRxCaDaeqcZ6sYYi8TcZ9Yzz4DW08iwz4v
j0lhYihJ3nfzw1HzaK5g05H/6ZD6ER009eswK2pzzaXaYjNdeeadKWOr7AnjnHgBcl9hhU+XRQf2
Xwdee8xjCRR/55mm6e+AcYkQQG/PpTHhP9CcU1wO5zGYepEHoTT65M7Ih1KcKpv72gAH6bStjQ2Y
YwOdZ8Om1u7aRZqzv2Fv1bkZOwTpKwE1bdoQ99ykCCPse9tZKkAm6Y1b5vZ+MrEKkYJ6SQDa/u39
BqeMFl1PBxbVwjuWQ0HcX8n5sDx0ycBzA6W9r/nEqKN+VjezBHeTJPtmndfZyhVlujUfcy6q5IAG
IFyzQk3Ll1vvi58luJ/3lAdsCs9lE1XTUdd7yNaQ0NR9cLulm7LRp8gy13SzbYeCGDk3F5M/bB91
3Lo25KQ/h6+B7p3oksClshQSXph5VscHp/NrehuHtcDRQkGvyhZMpWumKXrdc9ksC02Y0zZN6+UW
3r3l6+7L6oCLxuXHCnf8M8IajXpMTBe88IdzISp+uHc9Ge3k+zQnZFjA4/9jc9L007vldh552d9D
SSh4SqdybD/YYrXNsU8Mk0RgmC9h6CzGOhGWbX+pyol7sBbWHuYoPnbY7iny+i0DNh28C+0t/k+f
dRa1XTWRYpcCTtYda0Ix7+9qs4c2pXIuLqATOphelcxFcbQX2+/fIB40v5ilast7gAtYfy2nCUwZ
Pis8NKtAeIjOTENdl42zvAO7i/K4rwWRojgjwiHvY4zCFxHE0/rYzZF1DZBTxHfAB2GfWr0tnfsA
rOON26hY8glcgfMdDOmny7cAEufXPtUwEULDrNk84u+12/YAck5biOMUlWGbVpLl8dLvAbm/1KE5
LwCxbBTuluBt0aGFJZLfRPUlfEftuTK7LLI23HsqwQfly7zqkOv86tuWQdeDjarSyGu65jwqqe2n
pMYyeWyXNravNpl2HNgLCAEUJrQIQw5OAC84EKhaEU0J2dUc4rXDRDaPGiePqBowXQehr/XoFajN
fwS31I2PehJCwP0ukLOHvipYc32E1sHPPpT2ks8LIcL/qqmIB7gBjs2GcRy4BizW5jkfbHaukz+C
UD7urlPJ3ELn6h2mwCTTuSt9PR8T5IDi5zyuI9MDJrjuuFqkhffNsqmzoZn1tSVz+n6k7nbMXTnt
kIjIOnJPOEH3EHmV6u+41FqEhasEEZGThhccpbdQ2+3J9hN4qwgzOcSFoPolmL8JkUHu49f2Mtz3
5Ujw0oLz41/fO/rJwHV9YmVf/w+T2OD+07R5R5Bhy72TIEDiNS6TeKOzyo+G3O0rqyAviAl4JegY
jgsxgXfsOuIBX8mnQaEeUcL2XzXrdb90nIHmYBkZI/rgxCPrvoelMbxt7gtyC6XsrK1Bu/9TjWmq
EwbTus1GaOsod7soXI6DDyuPi2y15kGl0V7VVAHb9rL015Lo8IVIYhCZBySucjmGlRq+eFKZ6AgI
lACJid0RkUF8J6XiTkk1s3Z3/PjNso8fLA/t8jQGiXjARDyWJzFui3dUYMKAAksNTauT3elQ1XRe
kfduXdNCbKYYMU84ggHqwfajNMCE1qar5ZmrhKJPTtJwlmSOhiHMgnZ1t7M7jCxvs6XlfOzqoT9N
aKvKzGu8XTy4cGRtXswYhM8xIViIbreu3nJqV+c+U+7m7PlUBmrOoBS4oLnVpQeN7d9614OovK5U
ChGW3pkYIC+pxeOEYhPhkJgDfjDp7IdQOpN32pJu/FV1Y/m4YFJG+iL53A6hv+1xZ216F2IIHzc+
d5clBW3yQJhSfZi1cX+TeVC/+EHTf5WF0yK0WHZ/f74JbeKr4y1grEiVNEE1YNx9Bhal9tSQEvvl
1W5UH8eGcrfGRl942ler+8+RvNHHZi2m7kjzWxCceAun+OCKaGmOxEIghprUtvUn1wrr9RSiHNCZ
lmUUHDH+6OJ1mVmK89H3bxdBN9kf/GHO+DAxmDq/TT8lwUkpy3FzJcwujn0c6uS4VTSVvMzFIt/8
yuedlWosftVxokEqVt/7gtZBr1WRCfZz2gAGD2tpgq+xxCqSDixycMIMJ7zrnEjvGmxNZIUYh29D
0WmbSzigR5C/GvlMOEXPRACMiBjiYKmOsOgrr5ArCju1PSXRFanZ7kgCLEMQ8Nbu3oRak7dqC/tv
1MF+c/U3WyJSbnE4uItq2ixSAiwtsGWPd23gk/2cgkGJMxIt2tzWBYT6dY5u5AQT9fwjNMP2x0Fz
05IkGbObxpYa/kHEVfKBGjgu+iIMtX/vbZPWnwZdZHQsalf7p1FwsFy2Tg3yhDGPOtZBewvaGNe0
WE0LFpgK6Gi9m2U0/SR3l2fTssL+q8Wz9segsP5hJcQ0Z11JggyvIv2552olFiAPI9ObN6/sFnRU
3iy3s9isRZ2sZVhfltXA/ADqk/gywcQnuRtvcESl1UzAckJSBND3rLGINsymzwiWZpPzn9rPWIlA
xRSWRUJD2WvFsWXt+08t8QoJtUWQzgOyh+F+d91JZSHlXi/tPO3/imJZhzsEfnwRDBF9qukAaY9x
vXWVToHJtvZ9VpPhzp4XriFKN+GtU9wfitjj3tXiMAOzVtdaVfJdmLqp84HCefvQRUOsPpvGE58Y
Dzo0bGOYVGgF29nJtsIpONGpCJ3OtjP5hgSh1v4zFQatDvr7YEdFZZY/erJ2AhQGOU9nxEFUI0RB
QLtybGjdySO3Dp7sSIzmX0MJq5/OHoxcZmyNabjpLKEQdY2hPAq/IkM2IVuPFD6v79+NS6L1cTQj
9aGcS7V34K8NVAlbW8fV7PBo66GdDBZUuX86oiq6E0m+ZJyh1POnW5E2G7eLuP6tako7ug5hUU5Y
7zdPHJqmNSvUrRVeNmvuwYdENDTQNuNtSCX8MsiCKEAjUuI1B08t7QIREpxLd9c1VL/kSxeXQKmT
O4p8cNywJXFI36pD+xhA0FGR9b51LcsTX9cv24r5R3OPcwwyH8Y3XxcBM4S80kb3wClNy2G57m6+
z000niV8+u9dSxCzCLh4YZQra4YNKYbXZZHJcreK1fkv1CIsDiOQ949q1+iKuC4FZoo+Cm+MZDsf
cGKHuEhW4edQiMHrgIImPOBiKP4jcxA5zi0s53kP3bY6zbIIoztB4SSyX097LtdEP7AEB7uNbIgV
XhxLJsf4FPCL/7b5vgZG3CmSpwZtcvNbjyTip4wd0NCpjDr3DBNQXjDDW/Md9rakvklf9j4L25WV
3gV1HF5UCICeul0Mrqer2FnvOUIrkwVJHx/im10snSARnHNAQGt7YjcSGPzKWjQXxMr1ig4z0HjR
I8C1I498V18dNKUtLyPAxgGPfnHpxm28iolf/3EPZ/snfNnyksRe8jUiuhhvzJ9QNpC0zcODNtH+
lmNi1ekElylyuB/HO9bJCp8B8N4gAlvBvudBji+R8W2T046z4uKcuz5OJ7RyBq2yNu4BoL2G53Ok
i2QcWF7e13SXjDjknKmEuwfK+ow6T1kP0mMYyJMB5jfz7ZpYOle41v4DmQZg2zQUSZibxg6uDbIv
8bIpPnFFiW+r5wwhirw20+p0T95uRng9vYnk5FlS3hLztfNiY70khM+S7vpjSFSJX9jup/9WNVXm
fgX2VU+MJdstxiAumIk7W9kn2FZGEj+cBvcZMEpNlMaGCHEGHVcfSpvaT73CDcbXHciXkaougYML
pgnrwxkGa3nYGgdCbsdPEjyCeDXLkdaAwH+zVLN7OUquFbQ4lF58W1QMdg10SiLXDLcyrU01WXxN
ffJcsaOBWMOF2mc0zMkvD8F3dZxmn+cmSZoV9aLnbX/nJdm4DusBtrlEPMNDVUzlt9WPyfJSehb0
HF6j1nv2RbwhHAUfMs+7Ny9faGjrERUrYr10WPawPfkT+ifqxhNLk968aZ2pNVqe95naXobZQv2a
GIZKLCfK+kVrKwNjE7gYmRKvXcxrjPVj+huCA6Me982EH0bt/fpzpyDEfp7AiFBJuLPvD2dpFu6q
EhHcDzfafB/oI0g+Oqexfw/JGL17iPPn26o3/GrLpkp+ukWFXtzd2yp5MHZfNs/r7t1AqljGw8lF
aYus10M+nPUu/O6PXQImPYzjMCQPTh9BKfjTUv8MsJaGj9Y0u9WJKahwD24Nd0IjUbJYQFtWMbLc
hqVcH6oACOpg5nD5m3DrLpkWfc9RrZXd0YI5sO0XjqOB+8l5e6qQIbZpKPsZxUXHMvy8gRmpnEyv
rkgZOtrp6Pd7s6QoYUdSMKmeA65fbwEG7F4LA0y/U/o6TjFqvcnfiymLxk2Bfil39rKS7520qnkw
ikEjjPvM5sC9jbFYBXO1QXeD5SObvBS8gkm2SWDLrB7aWDHK9EOXEXfMJ4yT3h6/97XyXHGTRM/b
YUzcwM0ckPBfsjYNtfIOl/ZhjkTkX/Wo+D36mpDmK1EWqKb7xO31awMsux83ukhuT2MCDocZo2qy
PdRdc/RRp2yoL28bDuEdyKA80APO/TD4dHqwpYxp12lPtaX78d4stXx1xr7V2aKrzcrnFWEuJKyH
TNkHsn7aadqwjjQ9t96h68uyvxhnqMS9H/cLQ6u3IMvkq2EU7aTZHjtyEkj1GhpFiupaqYrFU3ea
8TvZLlhAquYTk3N0Jhl0fhk8gWJoHfr+twmi5hv6MX6lhQYUfHYLFPe7u19dO6ifGszOz6ZT03hY
IScQdc6b+9IwE0Nzw3C/+AuXEDQmqUeMSWacsqJxUTzbs16OptNe8gAy6UT5HAv9xdswrHkLCgAb
7hjaGxQD6a82Xhb8EduIAm4rg/i7XBO3PFRS12uGFk7350QM3ndroWg9hA06CpZJuvWIyB2qPoSC
rtc/M6r/j1VzR9xo7FAf/X2o7Sdn45zPYC7c8c6Tc7GfalTqvxBG4XtwtzZ+dah9HZ96dHkTqFXk
GKCWuFBPc7xxSOt4Ia5uWePgt5B1FZ1AOyDIVKnlxYu2BB8DSfXNmUt9Qm0alfaB/sCxPSBjRS+n
sV3e7/0OKVGRFSkurZM4P9Sk1bnoFBomdyj4oTZpCgYZZfuXOGo5Zb1R6V9La7n2MRIV5zu7O4cs
H5JFqZZNOPx2uFDeVhHqMRMk4ngHOxBeTPc7s/4BA5TfM+V0AXFQRakirC49YrIqNO3ftYnnj22z
hvliRba5q6dy8V96J+g3Py3a2f1XRhGEmt+5oP+G+LBfy+4C/A1kNFvHneMrR1leddhx+yE57nPA
JgZou4r26FirI/EumPlZWFb3j6gPNuPNtscvJZtKHdFoIVSulgVMX1GAHTCwd/YHRWlavGLAMW+s
LJjp1nhL8m3n9kQu4dnYakZu443Z/Q/FhmbNLTVznNERjC7L9mJ0zy3L5mOF2PKNNAF4Nn8Qw98I
kdqUxnXS30eeokg4LmZgHb3X8h4QhKeIfNtVZ7Fwgy+6k6v3TcYySjVMiUjHDX0Hpmu5L6nfCIkA
68YaPsQ0zawHp9CIMqLJQSKO2xoNh/EsFyxFb8R+TURovPp7W0JYIJD4G83YnO+ixewYqO09HI+R
i0I8K+zVG04ew1pxI/QTmS0wGIfBEsxg5NWrv5LXUVymDr8aqKLrNrllPI7Z2VI+wBU/UPXQtnAZ
SPgHRCVICVHOdy57wqHRsaUPfVKuj0QmmfDPzjdJwApzo33fR36LPaqa3eUoZDJ7h9B4W31uotUf
+L4CTopmbyasPotYZc6eQ1p9ujJO8jjYkCCg8736InQLtxe/Ck/mkKI3pVFvJ3/sHslVimS8kY+7
rZvhYIUxoi7mEt/ny/U7TuhuWIr5OOKS0efYAm2Hw92Ry46TwzOnEb3qnP4QlSC12dD2UlAOHpaU
lIYdyO920bSI6bFmnbtG0aTLPBJTGT2E3ub88VaSiqFUF+OfgJjW7aRlYvrftY60m8kFcfzlJhPr
cwfNZX8C7IuXPLRK7F0MGHF81o6pqus+OOov2/L2wqlWyxMWGnm1dDj3J7OWMrhHHZ68kksl/3bT
vJFuhrzZRw/cjZR9qU4KNnwCu9M2WrigkVN18rAK9KYZLgN8SPC2JXCTYm88EpVGed8gPS5oFHjB
fjLVMvnPOKoceSzcqXogdHmfDpqBt37U7BnHbvYI3EqsYeTMpPDwm8oev7qgOFw+E7+Qjz77Bttz
WU//laEdffYefqvHODGjOu+jPf2ImtWrf9lAEvvbXi6mPcfTVk48o9hHclbIJWFQqCN9V5URNwxH
oPO2OmTcZo3fcNYx8nP4cg/OpIiyO2myZ53OP1lm9q0ck0L3ApItv5W1WH979HtsdzM0IprBuf1t
tR1zIk2AFMRDFoXyEIimZoiqVnGgR/XGdcWeRJnETPswAjF0+WCjz8XU7tX+oXYiKwC+36M/3Spg
7ZwFixAzzFDv+dphLz00kURIuJC/5p1DC+nIqZp391c0I6XKHRTZzckOo+JPaPio41zMRB1BxD1h
F0FjNa/oYW4xOIh4prbbprsAEPxYh9s6IHXgWWpxwnXjh6gWyz2jXyR6cPQCs54GUNCBQ6GNf2Me
9n6gq3D/cLYv4U1EVZdHYMdB/HSEPfeI+rmppx+iNgoqB3lpcajadTNcQoGsz45bukzb4caKib69
U7kFTv6pBuHPJ29j4YLMKlV7FS6VKZj6CjU/2yLodb4M2/JQL3WH0BRVJAuUBwV4xXGhbPSwcof1
b72eHkl/kvN6thyA7hSs1Tm7fRPaCLxWbD24NXSVkwTU3QdVN/hPNEyI8RhaN1xGL4l85gN1XwiM
+X7SHYKMqW1zBMACvcr9T69YYT/mfZnQ9xJgjx3GqE1fqkgl7SGxkabVGO0Q4RNNHp844+zlbAmU
q6giEs3pCGz+ijJ9Y4oOBre8luPcTY8m2fcZUCPakS3Y+CDgMCbMLnrGY39qx6KIXvhQHUgunp0i
M4XtvRUKRjfrHcnSGwmRFKjwOg7jRKAV3OwZv/mCbuChcK0gOna4He7rmof+R2QTmXRmW0eZz6aF
ei4cHKv4bOp1BhntlPkOUCDsdyxf43qy4He9Czp5xs2wq70jGveGB6mS9XVWjkGWijj+FdsUsi+e
U9W8MIImf9E61hiGo3IeMrxcLnsryaDiNRxE+RuBUbQdezI8A/YJmviwavmRexza/y+fROR5vHeg
739d048mRUhbXYGORnmh16FdsrWt9ffqCvDuOgLH5Hy/iSGsoeO3LRnf96MdzP1+UbzKZd74Uj7L
sq2wZkS8yu/czh0mACQB5VUgk44vKMqll881PlRUkvC3ebFNw33beFWRAenFHwNpU/UJ0yDzzNzW
VX8XjU4tLo4rFV2ajBg4c+CaiM2k6FymZQHhnY2Nr/sPo2reMtetSLMkJ43Sg6Czp+kA7h03Tyh0
ydYP1w1byub25RNFcYpbd2nWA3SAXxzaygB295YXv9GirpCiDJsprrxkaCtuK91Pu/Sd+dzsMZNL
EcUcEWGAQynE5Rvn2tFc/YnXq/BhXiP8BhFgAIevY6KrqcP9U44BQjkNPJ9krVdAvyW1zWbjVsv2
3PL/4VvBoiB5gXv2ESDpTmY2uoHg4NGzYQ6thyHw0Dm+ZXPCAvel84jEKgtL169P6HDq+OjKuPVP
qwVrShhXN57sWKKrHfTmybMfFtI/LlJ4N+FYUD1NkykU4rY67J/2dpTdD95fFd4VjmXWOxwU4MeN
Pz+JCAttpnqxoBTlS2QiJ7fKtXtnvhINtMaXpB+7x3LDyX6XbMSNoHupdzYJucXIXorqe8fiOt7B
c7JEAUwl0n5urSDuU7LVap+nrdqbvJ1EoPIRPvWPbuHwD5G21JgNEUgSI9Ze/tAYAtbfw+RRcyGZ
2OpDgSokPP2PtPPqkVP50/AX+iMBVRRw25nJHo/jDXIk58yn3wevtOthWt3yrs7FOZJ1XA1U1S+9
oeyZe53KvrbJHDFD+C0IkZA7bNyYdroy4/zYd7IfnlqjSBSsvnT6aA+o9rOEyhyYCqK+dYox0I96
C+B1080Bgwq0HrjY8wCiIt2oisiTJWBgNmOiDH6oHzMBoUWXglPWNfXTDe2g3gbmGEZbp54qY58h
YO2NLtfnFpgl+qYW2XJN/Brr5kPTB7NiYoWXUkHSJOFmBd30oUl8513AsMcgdQDLv9Nli4O3ASIJ
oHMRwnfO0W2GzpFazbCxfLv6xlCE+b2bu4JKVoZgDHk5EZ0L8sLkBIrcSPamsGcaNqqTEfMw2MR7
dHMC+2DUTAO8CQwNrasc3CkpWKI3tATB1e0qe4i0bZw0xDYfyUfpjTNI8pM1Zs5PhhCwsGgKxcFe
jNUo9nORTR84xQwWYWFOG8eYCuMockRoUVLo5UsF8LC4K9xham+Cyuo/csAXP76+C/aZWxQ/RSum
3+B0I6hjlTYBBnNInumFm7CsYZoeCLNZtNfdomX0DZvOPWpjM9fbMfD9eV8LQRXFdn8qAEf9Zpru
7gD/LSQk+tP153nq55gfp8iFB8oNOCV9UD0yrqpID0fALh6Z++CQl9e1syn8mVtPuGg7bOHc5MUe
yw4L4MtS8OzGEBH4DUnt9Kl3rfa9qIzmy5jZ0ylFnyi6qehW39pIpC3s1QHWTYptCgBeG7V/Olt+
fFcBfvtshrWTk1oWRgn+moubLW9X4x4xK5++JuYq9skZNCfZ0beGE+QOSG6EDqiHYwnCDy0HrXKA
JjhB/oQtWPUFndvwOZoS7YvR5Ux6MptococoVir2tCt7awvi3bmz4xEGCf46EgSUjoWfSGyQEplv
DqdlHMqQD7Q93XWgdfeNHMvvOmbHw74bJQoEKClAFredIlDHEbcOl74gWKPndlIuBR6xZ0Ox5H5s
AOFFEGb8TqEv5FsvFjDm+EgvYXyxs7n6pGSCyZQwivBby6037tNMt79XGlCvDejiYDyiQa9/Y0sg
GUqZolMX2cP4iLKEXKTyZkviGlInyb5xu6Z5wtWlBk0tZuOHquacaoTBXL4rbGS0d8Fsl+8jZH/E
viq74ClCO+onwdxWO61LJ5NyGg1IdIHT9HvO6I4JQVbZ1DXzIIHXiYQZV90X4IhmQTI/l5BVAcU6
iXWyTYqzbQjgnhaSifjyRtUIU2xNI2SuIcfARZwiQseoBfnVHZOg6H3C/KA+47s+QGwRmfUY2AG1
kBG74nPv2yZAgMIe38VRGqS3CgTLb2X30edGKznLGWfrT6N07nZI3WX2Fk2k8KNdFHF/qqIZooYd
2O5Jc4U5PEAMw9Wrd8cOIKUZienGUcBNSR57eiJFgmPpJmlH9WUaRgADY+e2/jFhQH1rwNaLDiVe
KTqpUbM0j2FCyuOszdNdV7VD55lw79ydSihaoRoOrn3L2LTJOIQVv0LrCtrREDTjhKEoYhI7y2jj
8iEPfLQt2L36h4TbIj+C1cLZSRPJ1DwnqoufkmaafxjQHLzRgE65TMyxn2/7ogrwiJ+sGVaSQ9va
9ZVrbmVJFuDlqpI6mBQNsTkZhUlwtBBlYDxvySLYjZL88khfPjS+js04vBSy15oDbEZ1P7dBVh8V
WhBfoo7KgiZrmT2D5MyHzWDx4tgGSBRsiZjIbAy+mp+LtLOmDY2ECdhurSHAFhgKWEunTZQ8VPtT
cAroVO5NfWTWH0eZIUlc+upnazoUCS0gg3bTDmqUVDuz/y7rMqEdBMyBHzpzOeXJwRS/urm0Mlor
Sn/y5yQDa1843efFMLoBKFaXpAoyd62bGYQlxu7IhTzmiFZJGP4BW2tRQ3msXLD7+6nsrfkA4TwH
LQujZmOhQvptgERPF92xmm+uykLN6+i3va/gKMQbaNHRQwuSON4ZopRPBr1xNtwkGA6YUxH593AQ
I7ieSe0+Nkaajke4mbjvmsuIBlhN9V4zWjpVem664d5q04qTpNVt9+gOwRjspyHFQ6xB/b04cVOR
fLmZgZMvOzPFM2h0kpStZaMnEuUASsKAcRmXUuuIY2lKC1DPn2ZRtrBDaXMQsbYTHO9bqxh7Nl8G
sokcKmQ0g45LBzzQYIj1PalD9zEm0qEQQ0z5qqB41TdR6AfmXhttWhH0Jgaxt9EZiXbQb+1n058N
YO+iDDN8Kmr7qQ0rLvymI9/TsgqGLLI4JVc5WokuYwI3DcRuTvyShptZ2gedQRW4pzwU1rZjGEND
UteLZ/I1crqh0A3obg031nG2xPSYGlynm35irjZYcbRk0zUN6LlXMU2yIgq30QgWeNP7uCjdilJP
m4WSQlb5nfLGtlEFscxH3jNhxbJ0rMIYLk/vJJpcn/yiahBgCAVY/DniMjmg3NXWNzrFzHMw2AlU
fKuMwA1Bquo3RQwk/Z4OBD2xoGjkR99J/Kc2mP17ndGNfysLNdtbdDe0Ye+6g5Ft5slQE0AeiYba
2OrZb2wHyy9a2PkfJwCks7eocv1mGhLhZJYDj9g47dyjDF6FtMkM383ukIjm/hWyD7+jaRTaR4Tl
cEmcpnRSVEJII3iaXVaPflgZtOQVNdjeqpn98RnCHC6TpXxxsjWA9HDyIaHtnLqqGUoUjrGTeQbm
FZdB68ScjNkFkJnY38nZdgC0gXbGfyNJu/wZ3kP3NMVd/05kRcONDai9AZEfjp9quZQqcEj6G/QY
wJI5SWYPt1x3vv6e3QiZQk0i74GxWZaxD3z6JpBBwbRtqFEX8X29HW59ZwQ/aWkWiplM87KtcgJD
DzYJ3kq/KkbuC44NtvGGLn7/pTMcUOCULPVz2JbA9lHEuS1aFVl7f2Imh3ZTACfNF0H0M6g6Y9wB
G0f+ZdHNMDczcBD/YNGCaRENEO4nyzfDj8i1F++TMeLgRDJvT5MqdJ25TChvIekE5iZm0yD/T+oT
761EoCwxRbp7LNxY3DGmbXNsuOl7P+ZdClCHzrX10rpO32zKTtQcBDBBPp2FgOApySSbh9mPKncT
IFhlbRsjX5jcASnOXguM+LNq4mo+VExeuid+6vhcE6cQ59cql2aqskS7n6EcgLEkjClel8XIM5Nz
8xHZJ8ZBaeqUPxq3t+uNESiHqJF2sDcAeIAnkXWrtZtgMUjYxsLPomOtjyVjg67GvoPGkGgezNmN
Xuj9K+uBjZiiG2qqzt8blUV4YxrALD3oQFzTv7SqYK8nA6ow/K99tUcCGe2C2J6Rw4PTiNA/7xbe
FZ0kerDIO9jxru6HNj40yNqG1Fph/2Cavb4ICTjh/TwLzXkf+HJ6yZbDSKcipuAtC1e96DU9TeBU
ZXIb1E4qUNlxm889U9DxmMGzf8iIDfio5fjBBsyhCqJEN3xtkYf+hWqCvJNaJpE3sh3f2QYSIPUN
bDYdFeeyGD0UiqybusZrcQO5BZjETJLFfqXkt74a9EY/GaA2yaDAI9HbBGppv1dmKsp9X/cKtRti
87aBaOQhRtFXR/4sTDbNMDIvSE1V6jsBuwjUiuymr6k90OSe+9ANdibFcPaV/qyzh+a7dHcEAIQT
lZ4mTqAMu5te9LSUNKeySFFsy/3GOM1MIeIb4RIfUIiGM5EO4gU1Nv392JjpD4198qXJxuI+lMG0
UEd8blDLn/IfkPX1haVs0DlzEbL7FWYaLnYMZNS4mYhfty47fbpNZZY+aUmcWNsZrHC8sWywB59R
xwhgvGFADEMNiWZa+DNFI3GG6fOuHcvheYzjuX0umN/BnXLr9mNGexK8KGL0n4FcDM4RaJmoQAjl
3JS4QdrWpqqoQU+DXmjNVybler41h6gq72hxFDcFqdZ8rMHJmPtQDzRoDcC7EOrJxvAdKYn51Qh8
EtF8BkcCjrsFGDfrcdUiqYP7w6Zi0FTQYRZlfJxnd4JVlqfk0aXSXfZcmEsyZi7A8ZBRzXELFI1R
Prq5TB4g1NTx3VCm1j6x9QxAVhKIHARxLIO9RVu5JJvsl8FohRLjO5TQoK9bRuTkHrAZJbZgtvxv
qHAF8VPZWXV8wA7DzPe16Q4gNR2zesC5uao2RqTzqyHbmOaN6QAJB7ntpMfUyNLwhl5pQQqHRRHg
+byZ9M+tU2o/Kcxz3u5Q2O8mlUnwmFNcqw3SkV30vgrm5iCCcer2qTlS/M9m34CKFX5xAHEXPxmo
HSEXVRTl/BBVlcBvFroNzm9AcoPs4T/ABZXWRu3gKacPb5DoLO373ox8dzPb02js/mP6opYgZTNv
9nsssowsL3Nkd2Se7geUgccDyHS94K+aQSkUcTmdynrK7X3aEbGmjg8HeSIZrih8nhETVSQ4SGyi
8Eq5svz5Xz52TEMnZj5l5yEarWNvWAiAIoB6TUrOawLRi9jmSkwUoRDarQo5Sv5ZiYnGi2IorJ7O
65BK2PkIH+0jZToPEwIxW5pF9lfNnyktXPJAhtyg0woSc8iAsbiiwHlOLNIWeMYzIbKxZlrJgmps
aTpneuc19tweOjQxkcqO+uNl4c0zOpjKRiDOMcXi7CBWkpRaQEd3oiLxOr9+zwcMPomQspH/QfNo
JVBPVSmk7MuLGmffMiL4BiBnDITWviY5NMjBp//oDX1vPIFrcI7SNLStZDZzIOtCvQjAzT5r1Lwr
B7jKuJq623IorrnxnttaSHf9zw9ZdEn/2looLtV2rXjJfZahwAfuynGM6BbKaH93+ZnPfk7wG5hC
LeLub1Re1ahSW9adpxglH4UjrAeFdNwV3eqzq9jS5m0JAdJt9Tl7ACud0QgqWGxZaVRJ61QMtbW/
/CxnN81fq6zUsUUbKGBZY+eVEKM9XCqCvcOg6BNqXPlNXIOsJOfrr5yHM58K2x8d91JDtzEUXj0a
zvEuPUfZeTaaiHtG+O1Dlww+Am5Q/y4/35m3CFoUmI0Cv4Ri/UoEvUNwCYBI3HmY1ZlwaFvlHMBO
Mkf/13VMdoMucMAxkKNdXzZhznUOqoXdFzfioZhNsKPzGFzZE2+1dVmFNFLguWa+VZ1FsBGwuMXO
85FcPDhFZX7w3VEbb+YoNj1agr55xZN9+f6vL1E8qXSJm4BuIyK/3usmdic2mkSNR4rQfQwtygwt
TpP9mKsAWeVF7z9RBQpwvmleEb/94yGwWtvGOMFV6I5LB2uc1YlmAAM5LJq9tteU4SV+DrWGKYNL
AVzmZuH1NkBEr+7Ix04MCFRFmWJYN10HZeGQ6G5FXeXDK2Zcj3aLldpTtoUn4VunHEoteIIMLVCG
ro4b3GS2xUC+BPq9SaHlZ3ssoVrUR9E9ATqYzvLFrmdRXrk+325PlK4JDBIIjcS/ZuVAaLhpEUWR
OQFtTdQLYlFAGuZQf3d5c749b8sqy37hhsYgaXXe6kRLJOONiakVUgOhNrRbrQ9Nbyjn5nh5qbMP
hHud40pkFJFmev3NdOiqsxPYLIVR9j6RNGkXLOGVU33ugTC6wEVOKKnoub9eBREpt65didEg6KLt
1FjIH8wUdfAZrjkOnjkANDl12qxUPTYDutdLAXbO4TI6oxdQIBUboNloRHXDImuEiKEZ3iG1Gn4b
3A4crplqU3jlYln+/tUhcFjekDa0VUYEqwuMxmqcdbIaPdolGt3EjNFtMYDbo+NwW1V6vFOiuOY+
fub9OjQDLdzKuGb+W5T6r1ha+mUU2209ebEWYeuhhnRv192wF0jf/PunZKnFK0Hi4oGZ5Ov3G6gY
IfmEvRnL8bM0xw7KF2NfJWR2ZaWzb/KvlVabpq00ZGS6bPJaktBnYFzqIXeLCdqM2XsVSieMZx11
uHwezi7qMlgUmOnoZByvHw+SHAW0A9mjAcfxnRMT/MhKihcnh82bGZ35bWII+/3youc+nyTmSV6q
dPS1ZjhctoD5TjJ4AfyXmyqDeKVJKBB0q+srL/XcUo4yJeA8FybBOj6gP02JOpSjN0iEwQdZQUyK
+l/dOLhXItGZNwmOQreYgBAL8KF6/SarSRZ5b6jBi5u+fUJJVBwmDEQ+MOWt7hw/AM8Y6T8uv8iz
a2IXBBGNGAhU8/Wa0URH0VgmpT044YwBcJPepsjM76IR8SR0AnQkgCbg5fJ0eeG3gV4YBvEAT1pd
LSYfrxcGFpcnaCNVBD0rhFLN3D3FB+NnkXXFL4FQSXDlO769t1lQ6hZxFrMPtfbzqTl4Q2g2FXr2
WkPNiJ5clkTNlW94fhVSWpJnk7t7dRqMJkfhcWwrLytGkCQuOP53bqzMKw/zdlPyMPjROoRW8+1n
M2idyt5va68e0DQDyNPMR0U/cdiFKBj/vvypziymluiNMxeyvpaz+lQMuia7isLWQ3RHu22xIDyE
o589THp5zXRp2eKvY4FQJra+bMXFWGHtzuUOlsVAwW+8smyq9ieazVRRZjelD4gUAqPumUP2Nzmy
nk+4GKVUugah/vLjnvmECCFx/IjtGMKtyxJUIGc/oaXqWX7Y3eltB/IFAtLHy6uce6lkKy7VHB5C
1jrqOdFcYDFVdF6YmeHBn7Nv0HmzvS2BH19e6cxJW842Lt82xau5fh6GC0NojHbtqXjWj93oBDE9
bAShGT/33RHZ1fbfbaepCTHz1SmBCH3rmFAWGCoI5Ao8vdbGJ6IBykJqdm9N2LqHy0/3J4FcbRkC
OHGHI71AWZcb7q9IDgswBBKDMJKEF5rdLKZ1NcNz+DobaBbyprHq4hd82eEbhgTmnntQfzGR+r5y
n535nmwY08SGRJC3rSMSIOfRrMwFwgC89wX9WiaWTtRopykDb3/5mc98UVcgOsx1hjMSYfD1I9t2
lqouijovAuh1qw2l9cGvugwGYEOjCClIfGJ2/7qkBFHO1SnBqmAmtLoDAO3keRrFjYfNBOoOltoz
hm12OtLn23yAxn55ubdnkOUwYsRgRWeMaK8ymXmg3RW2Tu2FRth5iGDAAOVZr6zy9puxCmnvYlqm
06tbvccUiLH0B7/2otadH5DccY5p4IKzXuReLj/Qeim+lG4renVEHoVz1iouaJVEvb/TmKXXfXXT
FKIBtGoXh8CK/jVh+bMUh1046A66b2wbGcAAKKtT3cNNJD+RtHyGSTgsNK3gyvtbf6X1Sss+/evo
Gag6JElbYFIRlsNh6Hy1kxqSHpdf3TomLKvAqdEp0w2qrnV90seTQaToDM8gG0F11VIfhXBtj5zd
3vetEe9RhnTv8U1p9iM6h1cO25mHxK1LcLYN8hRKsdcPmWCXjH8RspEm+IubXHO6U7TwDi4/5PpI
85CkQ9iU4IJDf1NfbUUEvZSMuFm8PLHgrWcQUyOkPPGSiQB4Ywnzj+4+y3r/naOY7El4Oa+fqps1
siFf0z0Gg3q/zeYk/lzXNpp0l5/rzL7nzZEHOQBm9DeRoAf4M2m5MqGz4OOK/mM8o7PU0siFdIPo
wZXlznwsQKi8QNphLvywVTCwigoIOVQEymYLVlIVx3d8XNu7/FBieTt/xxzeHhc9ZYep25jhrS8O
s1UxxSyAPE58436MijykwSGL5qUqNeBgDg5vET2VIDzksplwwKhMk3A7o5QJlLU3t1oQGaigOJ0d
HQJXr0/sbaPZ1o4L2LmawwknBK5VKOvM894Vdd5qO0R21NMMbIfWTaoJeVBDErlfEGeemq9hafZA
saEWmAzFMDu5GX096baoyuThFqceHRg54M/pSvw994Ed3NoMnZmHTcPi9UYaAxMtGpRLvVB3Ym+G
gLiJtbSgmQD77PJrP3NGaJvy2rFzP9NKimPULdCUnz19DPtPNi42Hvy0YdfJrvw1Tv0Vx+Ulxqw+
smB0IDgoS39kXTA49dDls85yWPWhNTQH2W/MJp0PAW4VWwRwzUcEP3B/zvAsufygf5K/N0tblCpU
LLRB19E2S4O4qSqQV/R2A+u2zGX0GTyE+9xrjrX4rTro2oVd8Dh3WvXZzLrqAMRfvVR+YX4a2j57
7GkZ7i//qjNf+k//F7A6L+VNuz4bDSOIEokVathYp6BumxvEQIoPgOniKy/g/FKMtpi+qqWv93pT
uXJG20BTfOlWRzeyqEHrWFF+X2gATP4PT7V06U2aQNzvq8Cc9WaFtzrREnUTaEwIZbe7VAvDZyjo
7dPltc5sYLHUT4oWt8RsevVY1UQKEjfO7IEPmJOPAbndhxEwwX2XohT0wzQn7UrwOrsi1Mal8yT4
12rFUMuiwEjy2TOG0oZ0j6wkADjcXrqAPmwaXHOnXrcTuBiJk8JiSkDW9qZ+a3qttKuknbwkDMzd
aEKD7EuQVMAzMkCjwQ/dFeofM+8/a7InuYjJeBg/rjZLCKQzCywu4NwungGHQPAEDXwshjT6fy61
hJ+/Ep62YH4d9M7kzaYTR/scA4J3WQI2aKOlujld2ZpnX6aFvaytBL6G65wAuWDlhMBAPLcZjNsB
kf9jJ9P094KjPwVzWX5EG7e8skfPHT0TQpdkhs1YaR3aFlBeOXR0Ky34Rw8jIoPHtqwjNJIgdV8+
DucuWNr2DotJR9nrUx43NcTv3B3h7ZsMKYKiOsFYNGBOJsiBDWQ/WGPhVAoW90qX5trKy7H5+zsi
gBprU85DgkzcVpkN+smdEBYdc/ckR6P72YcNmIJaFfmVpY1zay8zXA4b9rbOOqxUVtkzgE/4qn1d
F0Ty1u9BNE5Rv0MqOHa22I2E4y6nLBq2CrSxN0FxjZHh990bxLUcY6PDBQi3Ti4DZK6hS6MROY2+
s6mtqsGwaDYHiNIDmkD7yx/s3N6gC0Tyw1xCvsnEszDzjQkNNK9KnfQwuJq9Q0sgJXvUnSt7/9zF
RUKhm+Rx3FvreknvkXmWwzx7fV1Nh6AImxOWOcVOD6b5Dr2Q6Xj50c6dNeQDGQOS5Fu0el/vCJDB
IggQgPV613fNg+xEdw+2xQ+eelGYjpf5i8yEkTTt8+WFxbmXCmIEJgKhnkx5tbIKiHM6ihdeoY1m
idhEJL/VLk4wXotAUH2U4CCcA25dSbQf6iRE7qCCCQPOcrQ+D+go5I8QUBITefkIZpNfyMHZlbi2
4XGJ3kByaKCB66ei6uMPGfJoi3iOX3YHVBRQ1mDai4UBoPz5Q4wUKUilyVIAScGwya9tAD97C0mp
/TG384yMhANQaAedpnqZhthGptmpRmD6HWJ4t4jpCByELr+eM/uAni3yYS4xhVx7dbmPcY4M4HJH
cGoWhbPSSLXbOAmHr4Bu4/TQdF1UHf59TcOmUUa3n8b/OvsqcZcI+1ajD1/oqMlUZT6x+bgf9sBe
fQP2ak/r4/+yJnNoabmCxu4qDakDesRjzZqTtH0+ggGsueWGOFjaOL7vdffKtlsi1SrDBHZBwNQF
TXimG6/3O9qFoveRo/eCDBeHjd9iaLO1kPC+Bp85c7AkHWqLQkkpsoPVB3TRioWJlo2eRAQiRHhC
NzSQ8Rm+pai2Jgj+h/N8FzdT/O3yGz1zrlBVQzRE8pB0QZYf9tcdPw9xo3SLCZ+J4DhGESqa3D3m
PaLf96ZlXhlintun7FEDdTlUcOjKvV5NZmM5VTCrvKqdOySPWiRCZaSZ485uZ2RMFFLmV27jM4GE
QYbFFqWEpdWz2jJOEQatCKsZXBKCm/dtsvCFVZgogI/ZN8Qz7+3cFuM2d1r/SuRedsd69zA0XYoA
w8IdeLU0emm53lCketws1YkQkO6zFphe7cjYw1tWnhQGVru8jrV5U/ZVfeVtn/u2yqXExrJA0MFb
7V4awRkpusGt0ObvHEyFPKwPvs/4sRwvbyLj3Eo2auJLB8glC1v+/K9dlCC/MeRBxXclWTIfw9ii
tQr9QMt3iPcwF9m4c1beC7uDLIz7S/61aqr8BFTL+ahnuQCLCNXxO6egUjcR6JXWQ2SZbtLl33nm
OBO08A+RJrkUTbLXPxOkSmu72Th7MoTMaXYtmuANtOQrqyyHdfXdIdBAt6e7SK97nbtopoGXIIqR
nkHsT49+n3XlLeDr4KbDKQjmcj/UAqKNEd/aWHIiAhXk8xe6uQU+pWMCwQUYfX7U7Qjovw3D+Gej
g+9GY9kU2J3Mpt1uERrT8iMyPhBNKDQx/fKzCdJH7Lqx/V1pDXK3iEPr5i1VYjqdnKbCfllJOxnQ
OM1s9IPLduIjRUmJFH/LZX3XT1P8fZRh+U5GQfDbLFXW7vzBCKDz+lixbbEtxbIGzfz6RiBWF+wy
TU05XjmDeSP0Jsu/XH6Tb0CFFC2KHr6x1INMJNelYIqWLOoJgUUx3UXmD3KDcvjVoQH0CcJ12Dzp
spFUvlGvhtuqGxETzfkw4ZZ22vTbBiqeXQlAZzY6fX2OEl06UtP1TMExkMBMK0N6ogD7vgks4wO1
vnzChXB8f/nhz9yVVIZMvXBPFzz6crH9daZ0t86HorRw2dS4W1B4aysUdmIbt+GghUj6zLAh/Pey
hmYKnUjANCy5viyDOTIjTAAE8hCZUifSBjc6DCZuNJ8nadjXZm7LeVsdFAdskIWu3lLvr1OIsJkY
Mc6G8DIBqVvAXTjWCjMANNizT4C4h0Oml+8uv9Yz8YD9RAtZSSYaxhoyRAFp920eSmbbNihU9I8W
k3EnG57qyiWHrnqaVcGc3MKJDq7Bns9cQFjTA3kEwMOV7K6+6ZDNkPBxXgSbinY3hCdUtVBY//dr
jkAOPpB5KXSSNV5uiHBRQXhTeUlnDbhU2hhuh0Z8JbqdOQrOggtagJsM8te98bi1XF+SkHkjQvg7
F4kvTNdabS8K5oeXv9mb6SX3AJWghYKV6xq8veW9/nUWQOND5cWs2at7G7q5yqw76bTRPtKs+WRP
9kS/OGs/y64Xu1Bz4t2MA8qVt3rmPC64E74c7Vt+yeo3KJgISE3FtmdBPvqUxlaL3LnhHwpnsD7h
GB5cGw+fe2qgxXLp7plAZJ3lF/311E6TqhLKj1qy3RxrewvSzJzD2XStcsdECQe/CaOcZBjRaQ2i
AZvG2b5y4Z19aocsnxSRH7M+LsmkT2OY6jaKna48JNB0t/jmIGAFsGBXCDu+VvifOSKuTuva5M5f
UNwrJCRM+FTFfmd7MJ9iB8UQN0HLVua71sHkxC7lYoDtRM/AH1CScvQGg3u6/pMV15uexu8OZXrn
GCFK8/HyJjz3w+h+ShylTGRj9FXyYBSI0w+6ZnF2Hflsk+JurK4Prjz/mSuRN/2/q6xuCAvFJGzR
I+XpiRHsCXtfcag3P42D/NYjEXzTDK24cpD/jHtW1zCBhrk1813oNO5qZyNaT8ruEGXLOuu0TWlr
XX0o8rHEGAVv4E2LoQtsnRQVgcccgQsYSyWKQ/dm3OXiLtHb/gsartMJvxu//xKlmsQJwsxR5JmQ
TkE1BLwWyouQdoNtPQzJs68GfI0Ss1dbuqQLfV5Lx49McjS8EIOgsfDpsxp7F4FbOYZJiyibwAQY
3iEC/5jH1LHh7/Aosfxnxx9BJxVi6S4GAPKDXTMg9oD2riWvDXLffhvwucD3mBeDA33Tk8pnNTp2
AQTTqETzddCXDjGUv40N1XVXIuVxNxU4alzedmdvAUGXESos3Apdmq9vARuJLuStG0UXrpjcQxyT
MR7rytbDk5FgObtpaulqG2OK7JOhugkZCBPgLVyw0FfHyz/mzJ2/TJU4ArBXwIGvDqcbdcZiOqO8
mSHHPlYB7myxibeYm+lXLp4zcZqlaMovKPdlWPn6sRMrgeHkmITKIAp/JtCr0FAusUcM6ukezt14
6lBDuAFNYF3L3/mb18dhAVTQueMmYu67WjlDhjSeZuU1MxJ0uWX2WzlG18Z0514l41dKU1I7XMdW
hw4pyCmJHNvyhnnEqzEwMq7TWHxCNPfDv380rlPYFA5ILdLW18+DeQcWNSIjHXCxm06SqPgG2lfc
Ry1IjstLvT0hy/UBTpLqnkRKX0UsLUfnsCzZH9loi5vA0qoXlWXmXUSlf2eOqMDbqr6S0J17kS4l
HU0hDgf37uvHC2Kk32LMUD1bBJ2918j8Mlp1fblH5SW+UpGcX4xiZLkAyM1Xh1HWbpXhHmR5EWbq
XEfFIqtuxCeEpuSVA/B2KWplnSwVLiA5uVhtwymKrET2RALXTOfbqp6Qzvat+X05h9fayMsrer3j
l7JcYJJBL5n8ZrUUqhMJN7lpeRYUf4jZZBYZ0otXbjL19kgbyzUGPHjBvL3pGLp96IdmFwtvCKzK
PY4MTMx3VlcM4S2+0/gP4QrW3S776meObQZKysRyJMua5AUHRf3FlUAat3UWV4hnGbHJxB7ROBsJ
Wqzc8H5oWqPexX7rfBxtBe3dCM389wyt4n1fQg04+IWStEVH3/+hUmiUG80Kgw+Q1IrszkGTzdnE
HQ3PDfwOzdg6va9+pF1iiWOEVOEP20LmAcVuzfqFUbD4UeMb+Iitq/O9Rem32FI3Y+2S9GaJ72Jl
N8fQLTv7BZobfbVknqv+uRnTOL9NcIx4N+fWkBz8vpx/YuBYZye/wFNgNw2gkRD1rMyXAWI+8KcK
gPEWUFluHGgEYkQj03wQmwCFgh9p4of9vpjiFr0SsvT7pNQUHn5Z1eo32ECiTGjomb7p7EXaPVWi
U9dyh6WHtdo6aFtbJMYglCnm3NenrxGYm0aj6L0+QQX/PjMr0BSoOdNXY+BdP9ElwQAFQ7p2URsM
mIIgD2PtA6sJMbDP0c09DGWI2HyUZbGxC5DfCh5H+GcfhmimB7qM8u7ttMqRuk7C0ngJA3bmBrjm
4syZZGP8TaDHn3wpCYLftDY0ilNCUdQw6jcj+zCkCaqCGZdg8Jw6faY2YXGdvnOmUQH0gfTJXop1
ukureyFqdR1Pi0R4VCD4ZKI55gbf9SokE8Em3JD3fSkGkCxJjK1oqNwUcVTTHp740can2Snd+kq2
+qccWX0YoEuU8AZfxrDXpXzf9gPSnTqjoSx87+CJjeZKjDocds5jfe9MdrvHZRvxkZjhYaFJdxfK
MEb/SQimfBpKTnT0Xy6HB2N5DesfxZACbhx1HCPwVSiaswKNz7QwPZlOXYJwCy7Nd1GOIgqHzg0+
2TMootOYR8jjNGjRx9vM1WftBnZUm95kJZ/7IKMMp9ArP2wJTOsfxlifIguYPW3i1Q8j2QPpOxVo
h4VF0SMR55fxPp2Gyr2fXL37NmtuMm36JnGKLdqaervFMQvPsY3Eze2jmbWjftIQ3hI7gV9xiTBH
234DIDE9lpHR/7z8a89c1ybIKmfBtZOErStRC4tVjGlrAVwh098n+MaO20mgqnnlrSxnd/VSGH5w
qgFfs5paRfO+gwrnhLrw9CF3v6R9gKcGMNpHQZmA0BAuQhmq2wNqUGOTokBV4W5hXIFmvM0oCLLw
LpB/oXULWvP1/aLBvkezqSI08R/v+fUO0r2ZieALIv4BOsOTe0oBpl4pw869YuIhEzXoCQYI9NfL
RiWSWk0703icexMj5Cy+oWgzrxzSMyHelAJABrZnAiTB6gX7KVoKsIKkxwQGyxZ0a9wfnVsG7yQY
9fjwz7uGIo+MmmEA7L/1FUVF1Y/LfesVZWZ5E1Yt7+Y2Dq7MHM68OAp3m/4602/gJqtHqgYnj5Ez
Fh7ZdXDj64gMQaerHi4/y/K3rHYm2BnwkqZLAKEwev158rm1fTFUg5dHvu/+dv+Ls/PqjRtJ1/Av
IsAcbslObNmyJTnODeEwZs65fv156IvFiE00obOLxQ5mBq6uYoUvvGFUzfQAs0NHirTlAL4vQA3s
jLmxE9EfJca0Kf/IjP56TCtyNEuvu85PEm1+CfB5wT8EpUFALZ16mqhf45ii1OPzm6e6tObA7NOf
g3277KH/FIGiokbRTQfFrkCl+piFiKKjDmR5EF/tJw5Mt3Pol529Wlq8lGCWgCXmL9Y4YkpgPbEs
cPJ4ioynsVDaXyh5RR7aCSiRNp34Bdym9tCAKt6+QUnzOAcGUTwrvQoljEptq6ChB9rrSJLrqI6d
jdCYdlIUZWPvMAJ5/LJDUQ5bBbu1sJOxrkyYanGPcElnBHJ7MRNF9c1qNEOCkjIVLlZGknTIECMS
D0bLnnjpsSNNXbyVg+53E+IbcOKwDaidqY0K+qeUxs8qxtT6zu/d2HacWPpqC4PpllaE6wguxk1C
Ew/RB9rDZvVxzjI0+YdOS3s3boLML6cucw73993WuFwT4AkAPqvqGlpSJRryMWj/+1JpVZes7+In
vSlxBx5S5QNXdYtCaxN/uT/oxrf5Wxun8reQJNf9/WGYkFhfWISaLSokE2VcoOzBPk59+SXAhcq/
P9zGZYUFIM1Z7niZrvTqSDdFKusDppZ+2/YIgFiDgzuDXmV78Iyt8JAe7BLxQDVwuCheH2Jh1LQD
sbf0DRDR4jCGWvyjoNizaP0WMwbJUaP7CoK+A1CNNH6REWBXz4NeG1igq/r84/68N76txbOq8ZkI
IIAgvv45U1BICMzKrR9jvomxdxZbTxX7+Nz1avmQIjamHpUsKt9e81iiFY6Ftnzbm36PSFM5piUB
r3BAGTwIMFbM0rC9DDxNx/tT3Ihd0GKmFEGaSc1jHf7OzkzaGFetX4pI8YzQVNy6kR1PTuLuNGlV
cFYCuTvFnKVThM/ep/vDb1TtFDYV3STuUsoFa0BHIkC4x2rV+QhoiOCgWj3CRAW+BR9j1KvhqlvI
YYFXYrcftTjTqbImSvhVjpAC3rnRN6IMiziGKArWIGiE1b06kfCi/Qh/Z0r7+WCC0TFdXZr65tAO
ZbPXY984wtzg8Bg4VwDS1s8kqScArq6F4TWW4Pa6qL8Q6veug7XOAc38YicD3ZqdxQVJXYGvTbT2
ei9HGLZVmpN0PsrNULfrRsNiaCrm8DsmHa364f533XgdacqSIvBQsbXWo9HQr9BSbDo4ZT02bZKC
Sr+hlH6fKNLJmpAMnhTLeKrRhNq5jw315mGm8rGEbkxz6dGuPiPwliQoM2hE8PxSjupAuIjzQ58L
l4qCTAsMAsmjyOzxxUkirBZL3Z6/ogYujQeQfAFVdtsOzGMohG0jDV3JOEnZwYiM3ti1uD6Ieord
GVMF5YAmVNUc2zFDwq4NAcuc7bScFll1gURoqAXKn9zBkgZlx3C2XCuorBelaqXMFSiaPQa9YvxJ
LUWKTsZE18DXKF98KsMAaeChKXqAHm3/4ozIUJwc6BqIAXaGpPHxZuwrB2t0BrT/zBRILx5lBwNu
Iho7UTD+KSNk7nyoe53lYQdjFIcGxcnAU3ATniLXyFFh9sI6Mo2dbXb74TnKIDqpXCnkBWuEi5nM
0P0QZPMR0670l0WOwfmD61YfnRFMB00S5Q2Mk4T7NnAJ2dQ96Nv2DyAuInWWlRuIXx1GOL1ZEu+x
qXfJs2jB1iBb3NbvQ6K5Mz2j5BFwR/thhlf67f6uvz3TxEtL94H4g0tt3ZOLW3ptItUEIsy8CbKF
2qiMv5w7IqVymkfCovvj3Z5pAg6CQJaahguaM6/PdJZaUY0JEGwDvS2OMZLmR6OR/+2GfvTuj3T7
Er4eaTl0/4muJ1UtYmwsYAH2xnwQeifwZRrqE0Z+6QnB2oINPNfn+4Pehh0Myim2FeJ5yiGrCLRL
ZljpEdNTA+qZY6zZ12FKm53ghhbx7Y1BFP23fEz/9ubiL/J57Mjhl655UoxftAHR23+cuky1H5UF
teJB1iN1PMM5w2a9ixsExwOEr9GNz1BaPOqt6tQ+oUpKWQTwWuJW5tyJAz69Km7AZS4MV1O6qnYz
/MIWGb2qSh4SJ6M+HZpp1aPCA8L2wEXT135b6dnwkdhCqBgC2MPvSg/gx0Zx3SFGHQVCwg9AwTWz
TidrONRRy92qtEqHFHgWYD8cYnI3wKWZtf6jFFlEoUC7o+kTkCDpsxknKGSGWdiHD8Zg4zWH/Xz4
B7PI1DroFZq1h7qP6TzqZtS6YkR/0BP4YidnSvDVIx3tODsuFQ6BeEtsftBpW0SIj3TFr5Ig8aQb
gfJkA4H/2PDjH9TRUaJDGIUyJpZ4h7UHIUiHEehOkvodtGaDGjAi8F+UTrFTL8KabGJ6nfo4dopI
vrUC1zqXInVH0TsgFuB5zJvqHzvp7eZnl5UU5hD+cqIHA/3A+VHIUvKlm+coONR1O5YnhE+d86AW
WvcLl5z4BfnQPD2bJnLRFxs/r/KjXHJkfhV0JRvmK1Uhbo1mC5KrE+oL4v4oerVjn2THaqr68mNS
Q1Dz5Mmw4x9qS4nu2toNT4vEwmiekjcq2oZGMTgXnACC2OfwoiEi8N+AS151qNGnjTJfMZG1ba+I
IOJ9yDpgWeCiC1wlbExAgu9mlZjXrlOx96JOTaVdo+T4TTKadqA6raTTp0xUqnOw4cBoH4I40asj
3Ic89SxUnO0vYwiA8J2oQRF+MRHlLn+EaSoprmo13UVrUGGj8i5bk6snaIW+k7ogHN1p6omuBC1r
/aERsZ5cwrxsyKda8OQu0sCSgkn2bMbYcYu6PSGbyKuX2Q3leDkxtOrr0MbW+LU1pFZ1s1pVf4S1
FrUPZVxgBhK2EbJGE/evfJkxEZ2wF1nCOafTyg+GYXJNQsG05BMeFTKyjiYyvVMOyPfAhyiaQ0c1
OEaG1lT05Ng1WKiDxhPZVS5xR/ZEZaj/4LgXoK2Lrx5o2aybn/DVwnLPDnGpchBv1vhLc3pf5ulc
I7BZRL2XArD4GQSNSXc6zZPqobCd6bfTWjFv1Fjx2SmWTLilR5Yh+VYHYcHNsG6NMR8lxjlmGEWY
LhkELn08zWrmtYPdKXht29rPxgAHcaQJQ4cfW1GUl/Koa/NDqDZyfCgmKc4vCva8OXC1AP3+uHKS
LyX2xg8mNm/0p+0ge5KNzjSOdgJW/Qq7Z5ivlaPE7ckSVuBzB6fjBzKJ+D3mI3J5zkazazwcvTlY
VjTT55uiOQ/fyUo3apcsk8eXDP2lX1DgMdvVM2RIPWGYfXQYxyHETaeSErQfzaZPvaBFKvSMAYF4
Pzd2/cCqseg0k+kq1XSDcne25UI5isTB+xEwitl/meSusX5D+uhxpm17/L94FwLsrBuVt3c2isVL
D0gIZC6erN8Fdh/Kr0mVhy9T3BUflUxVPhuQZcJzHGWxP05trhzmEq8zcIt105z5IzR/sMm83LIx
aBsgF7QXvG70BKiXLc3EJb92bkqAdloZcZLFth90cVgTzUX2Sc9V/YeOjNxLqs/aP5VhZO+bSmve
x3Fon9pQNUfXaozon3AopuCIUSii9fgOKDs56UaMgXAQMgNQ/9Xbrrtkxqo99RKE9SCoPbZ9dZoc
Z3oo5GZ+kIfC2Hn5/8bLrwtdi07LUlRZsP20c18//RiClyi22KY/1nYoeVh3GI+Ugg3do/TkfAJv
mvyB8WHgxgUwsHIXTG7jtc1YmMi5g0RxqRZZ1QmhP6k8m8EwKoehCpP0NNjoKx2w8WzsQ+iYVfNx
zDu1PwDRUKyPBWZb0odZCDj40EcWsxUSZiStkT4YPTogtj+IZqbCl6TaL9qGvfrrzfEH/XmiDxA/
AJTXAIe6HMSM2Inld3WRXCLc2x6EXPQ7CcttBg69HPYEYTOclJv1dZx4qBxJs6g3j+VzPzfpd2zY
sAbX1E7RsE+zomuRI3ztqk1dnvEFqr/en+dGcIfSI3crRXZg8Oqy5f4T3HUhJoZdxXZPSP2fGrxT
JpdAJbsEXFeRW8Sm82kug/7L/WE3wjsgwgo1B4Ny8Q0IAl8ptJDT2fId1EcO1CGGdwHtwdP9UTaW
F0AH7AJuFRA56+3bs6k7J+AjSpnmZC55f4CReDJqj4Wmp1+aOioedKMa3uEjOT6LRtQ7u2gjSEfJ
zKSmpUL/0daVfsQaE7VrWF0Mg7pDqwE1rUJQ0BOOaJf7c926GzRgpmQ/SwljDfGQ4R7LU68yV+qf
boBVO1k37z5+As6jAtdtZ+tuTo36FPVhlCZuAnQ1aVusKti6ihr90EOzvorMMZ+zQMg7M9vaK9zG
dIzBAi0H8vUWBZCgprwYwCvDiPw3G5VHYxjn5/vrd3sQ0AWhTYJLK/w5JIBejxLMploPymT7RivJ
D0kSSjjMRhaL2FUX2selN6rsnvuD3i4iugB/71a4Lwv75vWgpsDyPh2o2ao4ZaG8iXsHfWoD3sGg
HP8/Q9EaZofQKlyfBYxa6kAeGyqZcxydEP3U3Eg35nOeBNHOsbv9YFQVAYbReuVs32CrMXKLI2J3
268jOBQ1nIP3JDb1TpnpdsMzCt0edIgAVFFIe712IgPKlIy65fNYB/IRXG6YuVpoWFiASfngolqK
LPvbF9GBZEFBnIYDgcLrMeWk5TRg24dyrbqEzZwCxSPWkjyzq8edcsrt7QUy3URIFh0o9EHXnc+2
baMO5yTD7xdvChfdnzC6jHWWgG4eQawfpkmzcZYneMdXGaDngcbi1Oyc87+iXq9jAA2MBCedLiwF
hXXbX27jpAnQ9vO10SrUA9gHs3gZ06rpH+yCEqkHtNrJvYwU6dOAv2mLj5SMazT8/bj7HqEsOx46
CY+qC4Q2DMRkVFzrhzoZLe04SyOuRQoGk3vk6I09SLJPzGLCwl2Yia+/VCYsqSKq0P2uVMQxTpQc
azFsNN68H5ZwB+kn6l7sidUeHLEAdZrYMfxiMWLuUpoEbhUTAok6U/fUi5Z7bvUhNJT6OFKUjRda
wespJbiwdKEMMUIiJ/Z6Z5q/DWK0EixXovmjTpBae31kye9irdsVt9hYT40Z0piRqZawpK8H1+Qh
1FITnH1tUbYLZzP1utnYuzn+khTWc0SwmcXUkX0A3f56GJRRWqupe9tHs7Z7Dx+P6c34qD+1qoQy
HXnJLFFYkzu1JksnaoL9kpIVpIWkjdD95VDB894UPyBxgTGj8hoSRpWJUrrILHQ5bjqiwESEmn52
tNOkuVYd0G4PF9X4fQ1eCkxw2jffzYHnCLOpyO6Hg8XTIB8h4zm/bKVDcwuzXO3RycnySf9UqfRQ
8cGgWxMFerdYRzg7YcTW4ht0Yw1YRxCq1kcwH/KAv5nYvt232RE3a+2iAQV5++WGBCQ9EG4dqqfq
6gUsHTkww4nsIoad702dleI3UOCuVM97V9vmhADQAtH4q/KxKl4OasYVi80lwUMrH6iBG4eISG6n
urfxui68qf+NspoQBb2k1vWUZVNjAXKkyk/hFAyfEmyFdobaiB4YCnGNBRHNs7SKUYIxzqo0jGy/
l5URL+YZx0mCe2wvqQ29c2qa9RDmrZ3wYeMJhMHEcVzQ5ra6JjEFosOPTKF4qUdY0RiZGE/yiHkk
DYXp2OCn9PH+dbf12WjrWJiJsb9uoGm53EyDPo6Wn7KWjwK7bQ8AlL3z7m2t5dKC42blXWcfv74D
nAzUSjwgy0YF0vle4vjt4OFJXWUS6rVqR8nHRmrYUxff2CxQ7PSFakfEcvNg2JT4soZU088mDD/i
Sgp9XN8wj3MieycU2/hs3N404siAoJ+tQ01ud7BiheygORUVJCSpof6SNGl6pMuTvYdSme8AxDY6
rQC1EAIGQs/LQdP39ZJOWDyEGBMGPtXf8D0qW9ZvwHraV+pTzqcJDN6hSDsuRJE6h1TNzac6KYPp
dH/3bMQzFrETCCDHBDSxfr+IdEp04crwWpqU1jGBT8YHkcwTaiVoFHyJyLgdnKuiNPIctQiJ4JSi
incuuY21XzRwcJMivUfzcrUSVpRDpQYP7XeKLGbXkaV8BokozX8KEXClRmZU7tzeG+82JRsV9S8A
BYh/rfazbiAjGk2OhJOOiP0J/MbHEsc8b4jn5hJH9eQWTiTcgXDzfH/FN84rvPYFGQgTRbv57GOY
G5UjKF4aVmd9HE3c1JzCyXbO69/LbfVoI9eGbBKpzBIlLj/jPzWEBCJpKJxawvdgkhWs19GlGhTs
P910BGPggqyW/5UlK/2YwIvG2sqZ4w8y7qM/VEUY4lMepUngmgSHESG1IabHMs7L3AXtjcBspdSm
4jnS0OHPEkqxcuo6xQpwbUpkXIT60KHQidu8OA6QWd+1cCtRLekzZYTglOESFpmzjbv6HI/puyGj
z+AOQMiNSxWGyidIBc54UUD40tsIB+25HdvgK2o98XPXFJl6SPHqbo+0UqLuPMODfRKoYGGzNC6W
4B35KqDxudbxoU0Xy+Eh1qcXM4W/76UI8U34qPfKB3wnTEzLjDx7HoooNw/YqBafBqI1LB/tikij
CyR8q4wYaKPXTHkDJLDurPaQD06Vex1mdKbbhQqecwb9oWeemQGgfRU1vRv1U00vp5yKJ6OM8G3C
kQE3cbvIJvVjkSA8BGxZw0E1Se35WpCp/MmNTv3Th4CMq5k1Po5hn/+DNGXquBPl7NaTaVz/hGus
fWryOP9JSzP43jdh88vOcGC4Jn0iPkNzwhrPZqoN0hu9/Q4qLZyqxJKyE6ZhFAUDigf4ZCItlUFt
S2z9cy5ZZrTz9m7c3Ev0DQCLxvNCA3+9/ebebjWl7yX45vHXeVJNugONYh91vYh3HsCtoVCTRiSD
OJwoaRVR1Dge8zMIVOSimJ6QXyk/FnhtXWMMX3ceiY2zu0AaVVQxAKjfvLU0+JIAKznb7+iYXFKs
Ph/nBNus+zfExnVoL4h8Y0H5UepcrZ2JvRRO9pbt41sifeMD1g9R7MgxpBHNJmUq7XI43B9ya2Lg
UED+gKqSCV5Wnytpw4QGHxXcGdkNyRqG95kKd/X+KFtfitiPdXOorFLyeD2KHY1KHYNZ9sdWEYd0
yKeD3o+/gJOlO9tvcz7csHDWF06utjx7/7n9dFPKTDNiPhb+1BdcKLE5rYK9fvj2fP43ir6ajwQR
tMgKgGhUwjIvRf3iTOMo9jo4sJf7S7c1Id4rasKL2A0yB68nhOG9nWLpR5FDwba+pRbyu5Ws5Oeb
R+H9XUzxFp7YTYEdQ2Q7k5rI8cN2yI8aOnEnpSyLt58i6HwyjxKYOkLK1bIlyD/kWN05eAPEtkKG
NgbOBZvpsdtZtI3vQ8ZEF2IRLl3kKF4vWieLIM/bhoJ21fef0jEBKKBqaKjRRa/DnSBmazCdnQa+
CkzXDSZeDQbKLx2JDYSA4ADLHhRuO0wu3mJ7znAbwYsDFBiXNOrXFpnu63mFZkHkolKozyh/SB4u
n/THg9RONHcupaoDEDDYP4sITzyFvPvp/ibZuJ7QSebTkeIQOq3vikhDwSoXFGVxs85daZbwBR2j
SofwWs2f0DUJdz7j1nRBI8KIpV/Af1d7X2QU4hLAGT6CEOkvcL/Y3g5tIA60+7JHKQODCStAfmyH
BpW8+5Pd+qpA9WmQIjRFOXg9Nupkcb9kV8B7xbUzB4NQx2is98A/dHXnftw45FCMNBxPyAjQ1FoN
1nKBBMIqLVB5oXlsNCd/tHM12xnldkqoUlBSp7q9NNHWyzloPRaLbRv4DnCHC8iG1u3bqPwwWbsu
IBu8KXSN0R8zYIo4VE1XMwJgqtCljgK/qCn0HMjS5+iwlI1iyhia/ZmUohk97GPN8dB2eTt5ZY4N
uqtXeoE5rq4THx6tqTX3YLa3e2r5YXQR4dvBm1qLgMgoDJltES/xiQjDE3XP9Ccyo/oJH2KlQmyv
7XRPncMmdrMSc9Tj/W21OfwCpKJszWW7PkOTXWK7ISuBH/e9kXvYZs8D8kagP10pbMuHYZS1r+Ai
s/jYjSibvTnC0GXCPAojKHdzXa0ukLLBGhPHjQB5cJgnuuQ4h0KuhmMRONpzHqZ7fZyNXJcHhbza
Rj2GfHedbjVNXdN2KwNf1jBUH/QOcidqB+Z57nE87ZVOPhpKghdIZY8fcTHGZFIfq+f7i7618Um4
QJBQMLVumhP4LQxt6zSSH02j5s3OBI8164qjWljGzhm7PcnLA0rJlDtjYZWvFthKWzMsx1Ly1Qmj
Cj0hn7bUXPt/7CIamOik8fAsguWv3wFLdH1VFPayqsl8kpUMM8euSI5TipRUj4HKIUtH7RBbiDje
X8rlT36dXfJ+4xWxSGqCmFoXuaIeclgg9MBH/df0alPT34d9XXi2LBUfJDoQe6/rhma2Dgl7OauM
edsKxP9Nx+6rc3wBPGTJ2/JU/QeFsLB+NgZh5qci74uvVtdpn9uh0DPPwtfe8orAjktcqsvmzwB9
7EkrW6o79xdj65YDDwmoepGYAMm9nPb/RJtGaotMbir69ZmR5qdhTNMX2UxUJFtR5/s6zrJSnWBy
F//IkhPqLgL5xZMWW2pzGHsrEV4tVUq6swVvKztAUAlHOHXGUmda/ag2XdRQGsvyk1h+nvv8XYkY
+Tl2WuM6h0p2JDz4jdO2OIRZnX27vyK31ULWgf+Qw6DdcOMKaBZqpJk51cJQMd/3RXpIo8YDiJQ9
ZmUE7A21zcv9ETfONugg3G95Nm26IdrrTxCGQyppde34ThABAHfk4Rhlivy7Uua3t76p7BJU8pyh
bcwL8nqovprhewGt8WMrVz1NavoDlK9u5/NtTgimyQJFQXdrHXiksUaQSgnGB6aHpSmJHxkGdPIX
MWokG29fPQOqNX8MnULC8tdTQoNK1YOJFDo0ARWCPS0OSOIYuD0Hezngsu1WNwdgbC4s3j0amOu2
iVzCnLal3vFzw+jjSzdAIXODCYMMF+upqfRkMwaJrg52+CJj/Lh3WDduLsYnzCIn4P/W6A9qHzYh
FveIbEviYEMMOAqtqw+lNWQepLU9le+NlwAgOBO2aNhCZ1nd0WgMqMq8JPN9a4zvSYZ0tPXjvZ7n
1qwotkDSIiDngVu9N/Mg0QcgMfHD2THjqxEq5Usea1zDcmUF/RGxobdj3bmFbZq50OI32u4jxpKt
GpLFWaP2ryq3zbsqF8F7KnHZHrVz6yygL4s4C4UXbE1WazhLee+M7FF/quQReVdUjxtqkp4cIbz3
5pNAdxDtbnAfiy7oaihZAI/QZlPzI0uNoqMY6XxQMjOkP1XUpvnOA771clCahWa1XFwIXayGS2tF
jAIRIR9kZ/1nzDXEwMAdy6mbZOTI51mU5fSsNaNAcz9s0GoZnFEeDmmqNlRhW9isx0mu5Gznfd/Y
tTaoCUpQ7CWqNas7Di2SOs1DaOSZLjVfhRx+nYxCer6/1huDOEtaR/qGTtRNp0yOAk3Btdn0lUoN
PYVKoS/NoPvvj3J7NJaCFlANcOy8z+vQsw1qpdcXVFtvl9WTZPbOjHNXbIKOFMmPeA71ncv09oZj
wEVDlUKKgf7C6iymKF1arYLeHjy+4Kkz9fw0xU71UoIbccUcDd/gGhWekxjtTtF/c6rLg08ND2j2
+hpvlaDTEnmwALlP8xlIUUUzSTM9FcItnUjt7cx8NNwNmpy8GzTCb26d1DHp8NfAcoNhOpdToFya
YbTe/LSDdl2KUSqCxMSAq73YqwhtUiOyfMjL8LxkLXxXNOKnow7l29cP1VIKRcuup+O+egZ1qx9S
dQSuh2q2+qj2DrDorkV3tpGUk5BjY6dKeRsm0WmESINuHh1jFHdfP7uNNSSRCfMKCAHi54kZN8cJ
tQNvkILpKiX67KGh81bvch3c0MLKNnmNeIbXHT+AGY4q2oqeauOYh7jEJIQNVR0XBfjP94/e7QEH
0gZ8YemwOeQpqyosYJ+e8afgMplx9DS0Y+PblTLumWvdPg/LMDyxiJ+xiGtW8Kx1aFzC7buUti5V
nqQo5QFKIk68sprutQA2B6PuBb5yOeFrjWQkknWuxjy4zLKZndu+wpXJrINLpNR7SO+/fc9XsRKy
lbT1iUkolhs39DUFyzM7N5voKs02oL0IiQjrKPcpUjzNrHe/5rwap0OJ8rrpyk2GHk5vdMWPQjhJ
cQwto0DBf5rqr4VR5v+OBUWnUy/6uaTSkJU/I8aNT2o91oGnG72VeYmoAcNOmi1ZH7SQb6a6YYhr
rZuJRLcQ24n7zCuLEoXdXEWo7CD6NAwOPKbzV60O6n/HOU0AnAPs6hFzAtDBzT6jbbwwWj0NbSz+
oSjG4lj0Vjd41RjUHwxJUOLKRRjhWCm0/Cv/AnpVoimGPyIJmwu4IkM5RIWj4Nc+9hmED1mkz5Ow
ocG8ccOi+kQTiXgGrQz6ScvV/p9EblQEJsF96/hGEUTXMTKFB0kyP90f5eaBWEah8UsuCyMT4sDr
UVD0EoMRSI6vWw3qM8j0D+fMiLLvC8XhIknjj2a0Wg+swl4gdXMglw21WAXReaaSus4JYVjmRYDP
0zWY2vBAK6vwCxUAx/353RwREKbcMNwxZJQgJVfXqBxJSDB0k+S3YN4+63KlHTKh9I9RQMxyf6jb
CS1D/VXDYKQbrK4dIXNhGKBPrKaNj9rQqA+iyPdAEpuj8M5RL1vKHuucRWR9b6JfQrFwzJwzbAjp
WMDP25nLzevNtkCeZREihEhyU9WvhNMkg20EPs1T9RhYXeYpkhp/C5w+uerNFO95N2x8J6r46AIv
wD4CltU+pNXXmgIn5iv25UjytrJ1DsAaulE07GV9t4BVJqfDZlikHElT1juvVGa1BnYq+SIK6s9k
zlp3WIqF75QuEYNL8WYYDnHWZyNUTjFyFURmd8UYMXxO1GR6VotJfpkMrYvw3Zuk3i1LNbGPXEzF
T1rrzV5rb+OTc+uiI7O8J3yO1doowkymDqqeb+VF8iQ3ffwP5FF5R5rn1h2GZWEIujm0eYEfrSIA
JUylrDYdiGO2FAMyiMLRIebQSKHmBi7gJR0mW7htECNBO+PtJV1CQAk4oSud/SOPHS160opQGlC0
H4xv+B3BCIuQY9IuaZE2s0t/tbOOo8zj8DCgOpd6RmQ00ZMSTKmBGE5uJsjkqp1xluJYaj0g9+mP
YtKH2WsHAzwmIpwFNzhihtrRsPq6PkWaEZSU8mWwJOCoxB+q3DXcviBQ93ywt74CobTK/8j7UNJ+
fVNKRqIYuDNQp070iMeknq9aUEOYvX+LbB2EhVeEOhJi7je3yNCqo1H0ReDXulT86g0tel8p2aS7
JgL9b8a08ckB0C2hA7KfzjrlUwZETGg/BH6WDCm0SqG6hprl70AKDsf789p6aHC34DohC2Fiy43z
n+cMofg+0AK6L3M86d5oomuRp5l9nGUxvGt5nc5SgWFQPZnmv/dHvik+MslF5I3LhQL1Tf17iNDF
lOzR8WsHCKZbzalxiXPKHshE1p5ko/6omhnwwdwQR2ho5U5kvfVF6Tgt1zVdDmLD1zOXSsBb+G0H
vjEK7Vw1mnyeQDmBLq6Kt1YMiN/Z6+wcemnUXpY9/J9FbvUBlbnlewZ2k74rVLl4KOreOjXVsJdZ
bhwHPiWIkEVX+LZMNy8lOjRXwiuK4u2XWgsXxmc+7EjIbewaODdLXkJ7mVxhtXZmGUbzpCOCpg12
+idUh/FcDDBsj1UzOv8IJdc490YRnfO0Ck73983WDBcWx1+47tIper2YVirZdkcX7FqVvXGGf6+N
B1mHjnO4P84yh9eRNRBkagEk6PSkqFW/HsfpRFrQNgivAurXEZz5ReTD0Ym76YKnyZ679saKLjwm
aKKUOgjbVis6a3Osq1EYXyOtqo9ZZjmnqp9NTHXM5LNWq7Wv2nnzrYNAsrM5bzLMhaQChZE4k2uA
pt/reU5p6SCE2MTXzATjNymDce6yLP0EY1Z7yETzB358sFNw+XuDrRYXMCcCXJhU0Jha33BzbgIz
tLLsCjWhCo7UliUkhOwybF1rtPvp2LVlnpy6OCm1SzAp7XDNQbQBWxui8GuGq+/kzqjE/YLJrxru
oMdFdaTsj3OI6vSGm7Vl27nawDZ1W10Kz4o0mZrbOI1hE68b8ocp0pTs2gxmV13bqAk6t7Q6rNNj
FBh/2/kMl0ByYn+o+kZ1q9KJH8HWht9M3He/BaE8/olDGZuusAbr5Uado/4Cb5F9LzArCI8mYkDR
o2Hgytulhv5Mg1Y8WmxYyPpCNmcP2eP60/39uvkdOffktyBWb+q7tVMo/ZihWUCNnL5XLpROcXPV
GQ23zcPKPI8z5m3eBGFU2zmSG1c5STUD455KjeIvO+Q/9xt6LTGq4nl0Taw+687ZkIbgGNtQN57L
tG3es+HHnxJ46Q+Ejb36Dn1R+lr3p39bJ2Uf/91TS7zK5bQKBGJFy/pRi+PrnKRd+pQZPGvgGenY
QyThWnJ7VD2FJ+Gh/BOG+vRxwq9IPkAAbSNPqa3hRQxaIu1E7LdtbX4W6obg7pH+gyKzuq7MaQzC
tuOqLIu2HY4M1FbeUFcwWyaakIrr5EpsnBVlqDqvnWsjc43W1AvXznRlJ+va+k5AihGU0ujk3CBV
9B7ABOWA8KpipHRY2pzHpJqDxywDYxXkJi6tUlEc4gk2WkrT+Nf9T7RMdX3oASzS90Pv8TbAD+ah
HBsnD6+F3tSuLc3Gu4Cgc+ccbLzraH1jZAJKjU257qvPNhkSRCtGCcnEgD2hicIop7EWe1fn9lBL
85TWLmjtVQZAmtZagZPyRKSqc+z6SX/SEmU8oGFRH++v3fZQFNuZFgTNdX5ZhT1RTBKG1yQfO5yt
ZP2QF0K4/dDvdYU3tyzpHo5bGGEuYKPXL0IzZlFRYn/oZ0VqPqA7UxylQDM+aVLRPk5xiUKYXGSe
jELoqZsUmF5akH25P9/N4wzin0h7qUTeUOxrnMXiSCGQ6ZXZ+k6bMyZGrJvqQytnCUomGMfm5ynV
IzDdKdfbe/w0SnEoQ238XuqK5LiqWWh7ttRblyw7ePGIwGnpBp4qp7mwuEXCK2/b8BNV9AkoexbK
n62gax+Q1ERyQR0xgru/Gn/rk6ujg2gUsntk4TiS69rrT4Ln5EAHUYqvdF2Qg68xTvlZgkv/UU6z
/L1Q+/p5mK2seFaToUS5pJZ72YXtl6CvkzUkbU7XWc8o4CSfBUYemZtbQvqBN+BQeIXolU9a5cyR
Gxd1PbiyNkq6h4qN0h9sM5rJuqWqOQ2lrkIIdnhY67FqYeP1ifWCPUFmXDW4f1hNRQ3utZGI2n9o
XxTZQ47p4W+Mfwcy48yqjjjC/YWqI3PjoQAUAVufs+Q5mev6t5TE5eiV8AAAyKN3gjZSHiXaMS3K
oOVmnMsfra2UiouWfI0uW6LlH0mdpPJbaxvlAwDRVnsJxZQec70V7UPdTsmvOsqMf+MwGn/vfJDb
q+zV91gdkSqc7TnV2J2jkf5Qh9g6zo1Ve4WeisubR4KRDWQdFicNzvUd08/kYCNx0HXWAb0ZA75d
xf9xdl47chtb274iAszhlOwwwxmNsm3phLBkb+ZUzLz676n5D34Nm2hCPtjYhiW4mmTVqhXeMI3O
qUpn68P9peSP3mwyOdeQXpmMh5xtmVJ1LRYwSp+GY+3VT/0Kbd6uRX26v8pOJEP9k1qIuRciytsL
0QEEi/r/nIW0xIc/0SJLXyovSi8V7jkHaeatNilASZJMkC2ACfinTYCme4merxVn4aR47d/dpK7f
F5iFf6hov3wemn56P4mm/Ftrx7R5SNVkwmdpMobmPJlu9P3+c++EDu5d3ixlL7oL28lRYoEwHlvy
E7Bv4sXtVzSIcEm5MPF1zlad6X95VmEffNKdIsZ1aVcQNUCo3qg9CK9QqrbWkrBFa+sMGQFyBwLI
L/Eg+gA7kfjrf3hIOYijjbfDFUOYa1hjnjLM0pQejFTM/hxrlcM/Fmn0jen/vPomXRrjIELu7V0X
+UpmIIBGbhA3xEKknZjZhgnlbuoblbtiSp24n+4/3y3GjB1FvSJx6RY+MNt7eMGdvHf0JQlFEkFR
BiA4flHNAmOGPjKRPWvi4oMCB/NnW0XzYzc2BVJrHe6s56mc2qDv1Uy7tOvYHnzovVMluYkQGdjs
N3PCWIcqIYaE7F/X8pdJcabrFLnec77mR7O0nVctBfcoFslDZPfm7V1UJKNd1U2bhHoyqt8doRuX
foUFef9N7xwXD4FZeAwECzzDNkcXK+vWWz0zDludC2c21lM6RMGiZksQ5VCuBiSOfj8yAefgmqX7
Rgt6G2qnuUJ1s8fKtLKK4mTasXq1NQbyNiofB1F951yCrcVcBN1/Vtw2FxATyxS1mNKwWTrlaczc
4WVNM2UJCrL+/lIptT4cnJCdDgNFoRQolugfhspvP1sDoleLNU6IahTiXUvm/blz3OUJWVE1TNJk
eLLszlWY8GXKcL7/MXd2pzw0zHvk0bmZz4/6ajulajMva4zyajrpt7FV6g962/57f6G9vYmzAdwU
0OtAATZ7c8lBGY3yeNZoDb8HLvS3CtzgoIzaW4SkH7Qy6k90MTdvMsIV0VhpRIRah+XNjIJock4M
UxzRQPeOAJeBBMCAQrvZJIqlVWnS8zBDP35uadNemV07F7MvUgGRUW2CVMCtPtgne9+KWhWkGHO5
Wxy2XSHVhVMfkUQxow+imcrA1fAmsevlyMT5NVpuMg7Jf6eVBw2LwLqp2WFsGF1sN0UIiXeOLvrQ
tdl7ZPKH/wnTQvkR+ggKbXMfmyeDfqPj0+PvPzSoTQCeXZNvWTaiJumkUfN3B1TopxrHw+eq6NFc
LCuraf3Ja5yjZPz281vMLWQ2gVwxsAz97UHiCJndUi5F2BgudjhDpJ3RGm4OGgd7q8i5kio7ZLdz
DdcbSHadmA7ZVKWnDF2U89LmzW8fTLaxQdeGTw2R+yYoDMmc9H2LJONqFxc2fHEVQmsecwHb4neP
JsMM6CRySMpQYzvea4Wb6d00ZaGjgKVviq45i7o8Uhe6PTNwp+gAcVw0mu3baVm59EMZ91kWqj36
r77et2sfoI/hvI96Jpe+3syaOI9ATo6gGK812NvNzMSGtEDOUSBJbmelNsUUypJpGYIPMmQi0ulu
MOqDmE8N1k+Jn2mr6U0UWahbX+nH2ravqLP6d1Pow9cKedDxNGUDlEpuU5thzNiVP9uy1zAyamM0
DRNm5vGzV6cJ4Fdg4v/ShpzfW+in2gGkCPO96SXpp1az0UtpdU+UvluXxnxae63Aga/vXfuMVqkB
pDyJ9eXK96qWIC1WlNutaHQLGMydKWBoa2UfuEJKsxRdaaZB3ajmH6tRQ5cePYuQk9ULBaBZCBcx
IYt/fX+v3MYgXqVF3k7vDJm77XwBWDx4SkPneqz67Fpg833W6yYPaif3DoL53oaRXHv4v2B1bgRy
mmhJJsWY03BG4NQHsWr/MHMBztcZxWc4KZilzd1vY3G5BJlXEmPpwqEEvQkh49BrRpuTJoOs0B66
BcKLWnu4s826cgLO2R6cvdvGH3AOCjqb4g5M801HpxM9SkdVFmpubRWnNE/Mn5mwI02SAXOUYrmB
Ls7iVdMZRIjzU49bZMrvf9Pb/EOabZDuYNq1p8yYJbnSRSP5R5NVUTBGS/yFXnTx1C1T+Wz3avto
6mJAVobff7D23n6i3GTMwWu/RZQLgFiLPrF2VRReIPGPUkPZRBW3OGr47sVt6bZlU4fQid++6lxp
KXFK9lOEiPB5dqvmofbK/iBu3+aPyGuTTKF6QkcIZae3d1CxGCvn1s5DXSmDuijLa0T/3VdbpF2A
JRzk4trO+8MoSxatPNKtFEacFbli1WBMYn3QUQZYYvshA/32xU2qLjrLaDCfrLiDd+yOdHN80ebK
81iCuhFpWgSVgovggz0hGxZEENWfMjU+Ekt5hdVt4i+dZTnBAgLKxbl5J3NMxEPXjLssxhngugIP
ASnCRADrvR558GcN6Tn13A7N8D6OZrMPwEGN9TkdmuKLihvi/7ACLtcnW03rR0tXeylrLUxMitPM
OdtQ7LKTOqYuBMRCberHgv6XEuKTU4yB60rPvwghlvlcRnaXg83Mxu5gG+/sLYA4KII4svREvPDt
V7fpZKTLwGfQUAP5Ypam5xvoSB8I9DlSxWn7Ihmv4psJ0wHE5OZFrkbacI8DxPFcMS9hioeK5tc2
8zEfxZVKPAHoRHN7SFtL+2g1takERs74wu8sSWXTgeWVqHktUxRkjlp9juLVRNQDRvrsz4Pa09Lt
zAHVu9GtfR3bg/LiDYATgyyuChHE8+K+ox4BwrjYjboGg5qnP/PeHBhFrvaPcliNT1a9TIavASFL
fbVL0uyc67Nrn+JBsbpTV0DpOmtDa+unaWS8S5fFmf+ohVGawTgt8UNdW1Pvl6mmfm+bNPq3bCL7
RbMXXBwcQLFf0qkwfkChR0O3r7zGe4oqxJv9hsZndFnydfwm1qRUfII4SgtFrGTTuRwg1D47Md1B
v54mRZw8XI2/kmEp+WXFTPJxyQv1HzeqnMlXTNH/KNtx4fyC3YzRQkEV3aezkWrvMrOd/9AEzusX
FwK8RV6wGEfl7k53jCoGCBNPQZP95pZd7AQnIrTAH0U3I81Mr/SUmSIOYrWc38s+4YvXZTUTs756
Vyr9cOqZoQSOM+gH0ey1st7uONBAsqAC53QLwI91o8ynxX1EtMQwz148Js2pzbpWvKze3HKy9CSN
n3LPm7Jr2ZMdoHCv5OlDl83C8vvem7wrMKZouRjGhAZ96SCtkiOSa/kWrXn3mbHJMvyraiLtA4SS
aHuXbJev6mB1BWasa4JkfCzg98zKqNafmsEdm0vd59OPsnCwB0D3XKvfue7qvbPXxTZPIrHFh8xS
sr/cBq9VyBhmXvLX5o5f3pfLEiidM2W+gprAt7Re1fxSOmoPXHxJKUzWxCynT5DKOTALwuhVOC5D
HU5dOuDwS4CZT4W3aO9VY8US1PHYZwfBZCfxobiQGFaOOYmBvGJ+GdqOLeI561x7j7qKYW2rl63n
99RYp0ljDyh5154SMt2DVfc2HcsiUAG3nAHTdjwX1RKwKxT3MUGewM9s0BtTXtantBmYZg11Ebhl
FwV9Rzqq6s30hOqWuBrdcgRB3clHuJ4pR/gtMH1vcCRorGeMPvghUMtOU5uvL4o+92dmUdZLP6gz
qvalc7Gso0bwzmWqS20LxCBVKVO9ieIOuAHPaORmV73qEnWZGmStZ16kVOP1fs61067komJmSCeE
T33TqpgrRq0mPgCPbj73HxHWwYE3c8Fg+52xMgO2y3z9mKUjkvtOqzLJhBA2pF+GSVm/GzriCS3i
jLCd/DiN1OoAgbVznXGLwbshH6SSvmnWzFiuTFJKxFVEcc7Tcg2NeSoPVtnb53JyRnyDJHKD8+IP
ynKBZI+3YaYw3AJY+mXJPSFvj8EL5yF3MEe2kvQoE9R2sm7JbGDWboEOvYGKg8yfnL5NlMc4Krr5
bIhYiiaWngV2hT8yQej3DaLB1rj8mK10/pdY1H9i3zBcrfJFwzg2MXrvbGuR1T6Qbeb6KXKa8c8F
oBnDPCdTLu4smN9n1KSfDrbO7q+X1SzpNpDj7ZyGdvKk6TH89GYlUoGzZKZtZUUHSEArzefFwMYC
8md8aWpNfZqjWBc+dbEVwAczXya8UoJOGZX3njErl9Ud1M/x0k0PYFGUvwyzm69JoRxp+uykxQjm
caNROwPT3Fb/g7c6nZcAySWOFI/ZWibXqTHLf7N5zr+kpaIdvKSdowxBRiox0T25bTcmeQunpGc9
6FPFzwKGSRvU4yA+xFz6R8yD3cVoiDt4MaPIsG1P9yi7Y1xnK4/LPGQnWlC4tCDk/4AUm3W5//F3
TiZcdUKjRGjdSjnW6L8hEsNzMUieA21F4L9eLON0f5W9ryUxwOxoHofv9vYG4glJp5KKGqEAetK0
a3E2aRFdYxKhU1LrRxi7vRfIbUcXHEraTj8VKorAHiR6nEt7OFlkVmcFS3MfNY3fb6IS2aUIGNMY
DTvoTWPTjCJnLmL5aOnSP8NMVZFedjH9Ksb0IL7tPhWMFNp3kid2Aw3oJ8asQ648ms2YvhsUb36k
a9l9L7XE8e9/sKOlNh8MsxktmeOM44Uoy8VRXVprcIm/xlH627LndNa5Fmz+x7QUbMPbveGAAZyg
+UaPGZY8iT8shggwe5keZocgcv+xdm4I2iIoIciCmvmZjIS/ZEKK6PUMTAl883yIz525Zi9JOWYn
x1q/t0Pyr9lp08HFvPMmf13S3eQAU7Va+Wyt3qNmp9DDcLebP9dop44kp90RhGDv+WgXgFl5RTtv
U65WQmxUzCAeG9euXhQcap7ytjOfKrtDfXaKJy7B1Tnoq+09ofROkF0X+mpbQCv/cu27IXLxWFXz
0E4Geq/1ql9ia6oPtuVOHMELUwprMdxC53azLRf8W7WuJ6WsR6U/rcgyniajxzjPTNOAUt0+398v
e+tJUVaJYUNVfjsDhh0cDWOFukM+jNkl7af1n6mzvpl9r4epPXoH9fjOm6Q6o9PDGJR0dcs3T7W0
UgohsSZJgiaxhaVBifHOFWnJIzOK3aX4Vq/35y2Pdq5TeIug8UOC7/RsVNbyQtfH/jC4cHHuv8Qd
gJeFDhqCXShxMFLfzgMsu8D1zI6k+qinXealVIJmrszTDC7jqmjOQiGyQqyFwPUijKb/o5zyKtC1
RnmKYzre93/O3pMz9rXBLbCXbiZRRsv6tadDPkL19LxAEHsgp1POMZ3aA1TKznFEf4adI689rj/9
bbgZxRhNzgj3DS+05bnp6vhBSxX1Ita4OIvO+jArdXYAPpFHYFNggwrgHmJcT//0teXzS4hTu7JA
2H5RHrOuis/eUuUfmUWIA73i3Zf4yyqbJ2vUsrYxCFIeRztLqcextfQzr019dKEBL93/YnuVJPh8
uK98LenmvbkihqiQnoa0GGFSOn+vRmM9TkhRnMYIhgCpqGd8aHFse+qj2ftDa3PTCdLVAErWRr/N
cqe6gHAhpxWUGTe1tCEo3jOD1KxZ1CLsbacIvdg7ch3afb1I3En5Gqj724pVUTMnzsomDjvDmkO3
AETjWkn/4nnlfxjW8U6hBJAmSb705t1OIAqztgVE684JEEzdqx6Ksfx8/wvuHgSp+kb7gcb89opA
iMATbgQ0OsKmyV+cBbsoO8dpMEMGdyzSLhjy5MCKa+8dvgZu4DtcT1udEMBJ2uwgkBuaS9zRG9Rr
zGF5m3kEafj+4+0uJUUliG/837YYqQmfBfpl6EfDUAuWJcdso1PLxwj5toN8XX6O7fEG1IFINwSS
W2A3EzRRqy21GgKtxXUYXBXJlSG/IKKancphyr5RgFlf+3j+Dy1pwIk2ySdIFsnmeBvMphkBHcSi
ieJJ411rJLdOTjosBwOIvfBFgUW7hHRazs7eroJCvzZZLkcd4DFaIEJRH3Ndzw/uAG1vQ1I4SiUC
rJhgxb1dxhk0xq0ekmWKsNbYR6KqBUXbj4vm2/gXiYfIWY1/GZAxSBWrNjcn0S2juJbFasm+1Tw2
PpOA3js5ngOcVu6NxK+LtfxHrVbRnWlv6kejoL1tJkWUqWvopJDCvv3Rur4mMwRS5bEa1SVcXVH8
9CrdONvOrP2HA+sA3WeKhyjhDZoQnSwxqU1BQ6Mu3ZOEUfmprQ7Xpq/GS54vlV/WdXbANdv7KK/O
fmi30aV3NzsMZKOXCBW4mRJNI9qPGhaYGEGcc0v5aLsLdAUoWf/h6EqyuE15SpNu25nydHg0Op7l
oaPF5ue8FmmAErf4uTjrt/tBYufkeq9Nb1ahKt3u7DJbtabLgLkpFUpJjBNM8WSksfaCMZqHvaQV
l5/t3mzWK9DSo8Jn51hRmxLg6UTS6dlGKCfD/AgH2Di0ZsC3viZUMJso4KoHr3N3HXpgdMIkzmTb
uTDryE7azoJFLvJm8kdrci4Ttu0/fv9dSgdIsHsq+dX2XSYlShKrOdLERCkpZNiMqNUCGJR5bxQi
O98HXgxNEMuPo3J/7wFpLZLPeuDcblozOsMuu4tos4qhHD8x0Gqhm4ijS3kv46EeRr8cARqHM7gJ
gxG+KM7SQllNEinJuqZt554gK0iN3WZZaWNOVeOcy8wrIx9qyjTTvU0mhiWrMTiBISqjOUhm954c
CJwHhgG05k0zu3bn2Mpq2OmlqS4vHd0HGAHzUXa+++QUeBQLEgzK878NclaBQGIDWeURdoT2MNOZ
DvHMqk+xDcXDKBQdPGgZv4C+mX0vGcZHtffa0zC57UG3ZfeXyNk7tglADG9odpM1KCOH1n0sFJRM
TmUChAHetJW2p8peHPsBCaIBEUe1xXFap1A5N4i0iIsB1MD1c8WesoOftHMBeKDpga7IWvRGscMC
WikWK48e8yUtLgKUzrORzdpFggf/w9cGkybVIADw3+gCl2sdIS6Wss8dNTlbfZudlbk9IiDt1NdI
J6KnTDqBsOH2RpuXKjK6Fl8KOwdBlbRN/DCqWg4ESESnZs1+3g8be+8P5BuvTqdbf8PQ8yim66KW
zrw2FHhVIJ3QVCMOMmNe/P5dJn38JMxIkou3nQP6Ey3aVLGCiFkaXTujyxTftEXzPHarZZCJJprh
51ay/nH/EXfuUNJsoiKpCUpLW5xljZh6j0EupRI+DFcxKCJ0nSV+ijIX6wso+uHcGUeJibGDI/Ag
lBAYCPmUW5ubO2mgt+MySX7fKJV5ThvEl4I0QauE+UdFOQaRcwgHPL0NPzMS8XMQLlZdTgtIDipm
xEWv5qZygoTiLA89VI3cH2BB10ErxDKc3aSYPi6rp4A9ETlIUS0d5szHiiP7m/bizGS9XMv00iN/
9BfWjHkcwPcV39Qe5smHzhtHXOYAQT1kjXCdYCSExQcp5d71TshCwQMxSxBIm7jlKEmTtk1Dy1lJ
akTlZyd/bpfGu7RORue5TLr6MfFyj/lPk17vf/S90AyE3oWfT3i+UVgtLEjkldYi4q3r6Xlojf5a
ptERimDvsHoGvRCwVXIpufV+6SzUJfN1deLqU9qseLBUoYJTxfQ5aiwsTmojP+grvqKrN7UOl+z/
X3Czq0SDrS7EA1RPndqmv96VgRTofh/PAAT5J883F4yRCgBvvh6h8+WkTEruv9rdh6YFSJSi30jx
+vahcRZHZwReGiGjad/Piicu6RrrgdIalh979dGk9DZEwd9hmEA+6iIZ+Dpp/OUlK22XjQmaKviX
jBhIjybKOLASznZUHBVBt6HizVL65tHqDICRl0nZZtepfqzlOgUeakMBszvjpWNOzTsuj6R0ZIf9
7TfloaR0MyM7aWGx+aYtGTbTTb7pnOm8z8gDDwkI5eymUTH6hd3VH/OY7p+ndBhQFfZvm+JKxjCI
Uo0jCnl8W/jlneWusz4koWGUyftkXqtnd2ib9TED3Bod7OC9j8k5Qf4Afdlbqahu7CZdwck+zOO4
eDGirsdNJZo/FHWfHdzXe0tRFaLY+0q+2LYaZzNezEwUgFttrzn1mYvJEFIF5y5H/fr+kdhbiv4X
VmUujLMbepsqqkaNe5ix6ZIqT4umFP90xtifnMWYv9xf6vb00QOj10AKJoXvtn2jYiiVhWsHiDW1
p9JxW1jGFF/yaMpPNEnW8/3ldlI+1pP2a9IEjdxP/p5fTp/osiWNJzRzkUp0v4yiivx5jUAjK6V2
HodhAYFmGxccGZYTRlf5c4ONVTDnmnHQBrm9TWi1wDygEwLAHHeUtz/ELqZkbEZ+SDT12QevtrzA
sKlNkS1wAnNeLD9tFbDf1WgdGHrsdOvfLi0vm1/eASJAhTUOSx62q6p2IHW6prfOqpXn71YXjT6/
EWs6+rSeIRCXmjDCAVOBJhyKSL10XMw9b681jgLHzm2AFQ2aF4gfcoRvJA3mgSHWSH0e6hW2EVXV
2ddeWdNLNs6Ue2XRPBljl536cXT5aCK5ZvWk/oetL9UXccijxr2p4TtTw66CPRLmveUEUSXUb9ow
9IGNu9nBd9jb+vR6pHUybdkbSMmoxi0tJIhUebP+iZRCpQYuajQnpWuczxWdhIMAsvt+SWBIVpGd
Nm54lUZiolVhKUkYZUNx0RONDle6lIY/aJF9qo3IPFuCuFXrWvLeaunZYkEkDvoHe09NJiMxveSv
1NhvNx869W7VxbDltDZzv6uit9+PS15dkNXonkwyuCMBrt0Feb8YdIIPuqFyOFqWRYVH3NRctpZV
qsWnRcnKJ2dSko8F2tAHqdrepUuhg9wCCg9E0E2EqZMhNxqMbsNyQKnCmSZcBqsZo7pqyBZK2zE6
icw0Pt0PbLtPCbpD4j9f2/xvX2sSk/lnI5pDwhvnb3OT9H6lJNnLZEUMa+P0qEu9d8szqnnlxkBt
2t6yeitKta/cJHRaG/e9CakYrRy/LXZkoclfrhgHJnmwUC37VbH8c/9h93YyKk5IysMsIZ5ve3rW
WNOm97CxjJhT4S4Ya4hAahpqQ1elt9dLiW1WqAvduWAUML2jXWZ8qkas5A/KdRkpN7mORj8Wdh2i
YIg/b7613VpzUsxDHBbMs/0CgYXPzaSoB0nG7ipUmcC4DQ7NFr3l8obdwmVWtKSt8Q+dua8tkn1/
HrzTnQuJOh3nLMb89BG3+9ag79EO0iJHrZTV8mkT0UZM17R/N6gNPs4LHYJQdRPnL05ukYN9RVTU
r0bQpX4xgPn1lSRahb94bEYf29AhDlYbz3HcIFqrPw3VKL0l6zxXji51eVduP4Ns1RFE94y/CvJs
Ly01SnHbbL1AmZL1OZuTzr2mQ2qqDxk5Tk3qqfd/xaU6WifHndUnLcqbv+N+iJ7tunDLE7lA/dv2
A9L+nCwKwXeAZTdtzAkeRlFZCqAyJZ4uc9sblwQs/T96Uasf52r9fcVXWGvSsRfR8Vf9h7dhgK3i
KCMiz6EOLz209AjxoQEO7Yf7m2WHH4c2PwkUKCWqxZt5GHo/SkIXLA7LIitcH5Jc8ncS2ebXbtVb
dkIZofYHNSn+Wx8cbX6nLEb5gGaRGIMV9mv3Yix17pz1UtYk0Dvnb4ljgxBoXF1xHxyrcAWiQuPy
Fyh/54cYs169ajMn/mS7WYvwwVqWn2s3wlDUZ6bj9g8TimLeuR5q/N4saKiuv2I+MV2mGYmGh6V3
l9VfzLp+At3nxf40avnnaml0+52aZENDG3aIxVUHK/Hd4T+S/69P4KcDrRWxc+4aUqQzfJk2/nzw
Jne2LvmvjhcjsLmbSOboa16vSw9DV12MEPS2/TJ1XfVwf5WdO4m5IQGTaEVzbBunRi+tEQBg7tJk
tfokmql9squ0C4s1L19gH3716kj76/6aO0UEZRGhBFwI48TthLsfm04va7Y+OgtNMJdm+dgyAz7B
IEkPAsDO5Qd0ANIxs3Qkdbehi0s/K9oV0NDS1j8bzx35pvnyGbMP730Ue9VwkCTurAdvh56BvAAZ
estQ+ksCvURuDKikBCIQGQsESgkZuLSFQsMqVgwxB9At1ezr/fe5tyhDCZkyUXDezAZx6S3aZRij
xz5VtPM66T+cZO18e2mQZmzWI0uInc8Hf4N3CXOUwLrt0rdO2kFQYj4xiHoi345l9OZvW2ZQp0Z2
8AV3rjjAnHRuuSdfc8O3bzQ2jSZWW4n/qFsUIlRM8cAMGgcX6c4rRLITHCzqIhLMvemHGCYk7MZm
vCpUhiiXVqc78dmevAQItCfW+tyIOrZP97/bzot8RQhRa9KuBRvx9tEwjLU61ASVx3YyWzQPV+WS
NxnjQYrdg7e4sxRzFaAQkgvBgGXzfEW3ZAmiZQBW2rG+OJSv78bGSMqgLQ4Dl77zyWSaS/EixcVu
+t9QQG1FX40idNAlrs5jpEHHtFfVGn3LGoXtp5SRP8XgpN/TshxK39TGOYemVZj/5nnWviPiNuvJ
EDCXz02uo4E8x4l7MRdX+wMuj2sHidfoHsSrAY6QMvXdD23U1X8MN7YxTKmz6bOLm9aRO/nec5Fk
6XT2aenctFrNeaBDMCt52KSeQOx+aU4RViIHEXlvldfeCl0PrFe3x8vkJrLmmBrcMtfioZmQuPGM
5agXtrcKqEZYYSSopB/yXvg1UMVanLrGWIQgAfvnFF5W0NX9kbni0SqbcDi0LDPpXRGmFlACY7aT
i2636n/Y3DIcSd4BKc72PgGeD5MdcknYlKoSTAb9IuZv9cUEnHoQJ+QPfptPghUgSCCG+//Erd6+
NlAjc9etWR5qUZyKgGpCnCO7dD+Nml3GJ2OynAvKvw+GkycHRfrtESbLp2362rnEbmVzhD3yQlud
zTxcK7PC2ClVfcMclzBRhuWgeNl7SlCLDLAcCbTd4sISxOcqqu4iNBJIbteky7rhIpzZjYOigkD/
U3dG9ArM0ojCfl4g4N4PjLvrM2eG9EwmCXnt7VtORT4xieYt941VPZnrFL/QP1V9t7OShzKZsxdo
bOoFRll3sPLuS0bUCkw/RcMNr7vXnT4FJ87Kq6qtAR7x7g8Lxmfsu3pztG9vTweqQBw/DGZY8iYP
qqamGDqU7sMUMjYe80vyDDNvuN5/mbcZHowBIEjELfj9N94hmVFNzHkrCNNI6lWo981WeUKHoKv9
MWqJrW3SR+9sGi9HQ6OdlqokK6AHgnodyeV2Hwk1robOyMuwRoLia1SL+V1RZLZ6LlEL+5n01vix
7yrnhAL98JQbSpwHeVXUhW+7uIr9h09L2w5WNRiaWzJ9DKI6Q1OjoLfZfGmT0nlMrEQ/wTpOvvz+
GwcsIVGiMg/cyj6BMtb7wU7KEGR6gbawp35coKz7XtF0X4Q3VBcHFOTB0Hmn84HADspPchCAjOA2
PnRjS++2jMuwGuvmstgxGhOaNX+Y6DSfBkf/Z2kH75qLHlHGoqvO9DyOZsF7G5ovzU6jbyLrls25
VaYIvQInDwUN8uvQukaQges9CPe7TwoqASgpSJTbibNiurGmRlYezp4oPmJ0Onq+qs9e5hdak0iU
+bQ8132cnF07LWu/auzp64qD4RE4+TZrlIBWaWMP4Nq9iRaRPkFXx+YuxHMkX/3GcKYfTQ7tE+nM
OT5XWv5fDjPTM4KyBhT6hgYkBrSEB/ICSSHGqsnlcn2aOob+QT5FdusPeTrmgdBHYR0cn71v++vK
8s9/SRhof+Nr1GVF6NbK+mJOrR1iXiwOOt+7q1Dt0qJgTgf6+e0qMw3SuGwjPm3nWVUICTBC5zSN
B+90/4zufjpAJ4g8Af67EfVN1Ilqw+OKi0y9vVjGPyhR/cDoSw8qD+nm+4vthGCiAXGQHqwsDfW3
TzX06hw7uZGF+aTr2RfmJPmfOo4S+vvcdqIrjj/1o6oO88P9ZXeeEWofIy3iArzgbSe2NxeTKbWF
5ns3gIAeV6qDIMpogaV63j3p1TAedH9ue7+IlyIMiYIt2oE3gu/AOscmFfSa7Wqiu+5P7aS3z67S
K6Bi3Xr8tKr6aFzaKi2S/3UoUvWXcop788vvPzhgWSlcSHv/5uOiqKTnLJ2GLoDod1Ba61OjixGY
XB0/J85wJAq1MzfjuQHSo0cN3/2GKzQSEBmNoDzjGgMmWUnUnMZ0MZ+Fu/ZX4dhYayQ5kkuL3gV4
yYgAK9ynXIm1b6R148Fn39tt8t4FXSXBW9tbF5H2wTRp7IR1ktPRLAZTKS9W5y1/oM6VnsbB7B69
Rot/X3oQvDN8KfALEmi17X3EqLhFecnUKo6j8mSuVXES7kUrgfun4/PYex+MzKkOrr2dgEGSimGL
7A3cDqQBCoFgGD1GZWqEfEvTOy/eWh9xwXbSQlZBBVBKKEjVvLcHOPH00qNQQvDUUtIAcoa4rNoS
nZYSz9r7e3dvKYh6chdJbPK2pV8BaKmdFREnb53gP7W9wBUp770INecRB8n7q+2FCChKEGxo8EtE
+9sHaxVYxl2iZGGpzji1paBbegAED96a/ljBVf1+1KU+oz0GGInuwDZHibO1NlOhZ6Hele0jY273
VE1G90iJmJ+zyOoOct+9l0kTTrajqdhvEHEVIiKDrrDeOHVJmEzReu5R1TnVyAud77/J3aUkMpOJ
/Q7lpNDmRUmRSQ+VkqSkWSv9nM+d9mePT9HBW7zd8xDKdNlbR+WTKLfZjV0Xe17WzHmIKj35JZXn
We+hQ95/oJ00i2VM7GW4QXZ6RkDwbTa+zjIIDAfYzOZXWc6cGy92ofUb7gfkw9qrg6Spr2izebJN
IQ5uztsLRf4GB0csKntU9zYZ5Zz1SAktZJSWNbBhiOIP86gszxnfO5gab7Z84nnt44qFts6SHXGh
5X//bb3P+mgNok7Ljr1pj6t9bKMw6JKP6J3IfNsWT7nbiXPMfC8YQP74Y7MuH3snTw9O5u5H5mDS
QsO7nf349mT2Wjcgs17y9sukP6/Ipl+7yjR+e9e+NsaZlkqgCWyPt6sAJ63SNkfIak6UKKj5W8Ek
NOcUd0I5CGx7r1JD4pJ5KJnrDbhb8ugVr29YKurrh8lx+ktvzY3vqKsHb2pWL6Aop4vVd9YRR2tH
IIXHpM7Wqcpg/Gwrsq41e02hjRG2Y+V8nGsz+1mOFuhfOYkYr7QmMecoEiV9x+StaR+83knPXATD
yZ679Eu3JmBNEHf87ZYOP4uxC4AjUusbnEdsjGOlGBZ5YWy3C8itLPq0IgvZnRQhAA3fP9B7OwpW
AfBxdBggGG521Bw3hYNddBZGiGcbPvpY7pfW7bvflwDkqTisAGIlyWq7p1KHwfua1hlV/yDGS4ak
41cXceARvQ53fqr7ktoecnIRo0hoRAcVhK7tHFmUh9CbBbJ5K6XvmGPR9F6Zheu6tvknvexnNMuM
eI1PmlQe/LOcmxEpp0pL0RabsklfTgZINsPXNcTf/NQ1mwRfhKyqfSUFGXiarc7tHop17f7qZ72B
kjE0I3qOS2RfmnKZ0wdVHY3IXxczMQ4C4O21gjKb5FxQDrF3t71NC9Xbsq7yLBSqXoZlPs+n3rWK
h341jvbHbsAHO84xQUmHFtgm2OqRp7Xd+H+cnUeTnEi3hn8REXizBcp0tVrqkZc2hKT5hEu859ff
B92NGogieja9mIlQFpB58pjX9MktAkz1ruh1DaUyVKpOE/psp7iKxyfbGJBzguD2P7uNQOQp2Ca9
fpeiYYQkHRw95kyriJS0cRcaBgKy4Azbt+PcS56VZdZB3Ns7C+SomK4yhSdvXDVTkSSO8tYGtpCl
Vf9gWLV0RTPMPmoQ7H091kAIk4+HHsfqjc693ReKibZzWSumH8mx6TUtjE1HhNYBK3ubydGAABmH
zhcw9I3iFkF7gJgykOXMZfukIBCPZTsty7FXen/W7Mm//512dwtYSaZm9Lno4qxeYZeOaC8uTkxi
1uSfqAFN/am18l5/FIqVK35NM7xyBeqCwnXytLCe4y6338lpC4Xp/m/Ze82gG5Y2JwnRpvKgZxtK
9oSkewRJyLf1OrhFiWOdExzqDh57dylqeGa8nJONaqIOigQyKLDeAqxg7ytCbpSnAZ0vD/MW5r73
H2zvo1JX0jrlg25BIhHWKLIlpZRUrZF7I5CmxzABe+DEgf4LEOYRvHf3o4IPgWlEvYMk9eqOUEsU
1Wm54XwTDKpw0TgUj1qr6+UVneM59YaC7gHqVOHHKY+S6lQGdXhNx1I76s/svGfElZfmP3pmOvnX
y8Sk4a0MGnpdtEzm0cuUGUcZ4FbJtc+H6uDK2F2L4Ep9wCgWhsPLtVTR8anxorkBb1avppPUJ8eC
T5cqkFDuf9CduMOol34TqzBCX7/fcKj1CBox2wetwEuWNeU5kIMjPsreHUiug/Em3Riuwj+f+a9m
nTaN0HYhUNxM1Fp1F0HK8Re+Usp3gE32W03JC6w6hkDNH7uiL7kM8R4cf6C1njgn1NrLT60zyd1J
R77/WtRtKPtDmQyp4mrKhG2ooqNa7SVU3rWLuUm6AHhs66RPpXBef7SBwFAMU3uji7LO3PAcZ8KM
evFNMjUsaytbcUUWptfUFMbB0d45bCxF6OTaAYO6rjWyPtZ6dYjFrUBf/EmRutb2auhI3+JOGs+a
HkzKwfHe23hQXCANkRKD+V52y1+fKWpn1Doysm9cKqanrtHtSyWFLaKJnXNQTuxk37h4ADol/wWT
uX64cirmHlofUyA7jJ+l3Eke5jo1iwsvX3+CMmfdmGtW2FHCMzz4hnubniKGPAaUEbn/8uL/eky0
pIBuZKwdo+NxmgBjnlojbg+ecO9lLspYXOmES+7bl6sUWq8E7TJNc6qsMl1gTQYa7VLy25z15KCv
sLdVwJGCbadm2pKu0NRMkLlvBT5tZnKK1ah8HKXwfan2hZ9b9nCgDbS3HDCKJXWHFMCOefloA+JD
5QCc7pYXme433Dafww56s6T36SXTjKMB1t6rpGVMDoZmFIP1VdpixKlV63ombjO69H6qDoHPlsz9
XJNePzLCJ4B2EK1DOP4bDAz1CloqoLRuctAHj0rZV6ckzI4GyrsPhNgDQxNAUhuVQ+DVXafbtLna
KbS8kd7s26J0dHdGn/fT/Qi/7b7yQFBxIHDTc9+0CtO+AB1VivRm1+18loiLzMAi+x3Q2ezSNE36
IKpAfnUXlEWRsyBfJk5uELo5CL6qClMCSUWqbIRKz11W/nv/yfZ2IaQU+pJkWoy9lif/+xhnWIqr
UGZvGiheKOi1WzjVdA6nvvIlJT94j0errfagXuUN1wIq2H0RG29Kkf1IqjR9bjl6XtlM6en+w+3t
EMBs5Oq0edBaXy3nqBO8ijxMb1MPz6ADcuBJEezTsOAE3F9q98kAJQPVQyF2k0LiwzsjaMxm1CXJ
OceaKq5qE7ZenMTyqY7G/nx/vb3wy76HzQ7KeEu709TZsXKbxouTKuJMKl/egkVV+f4qey+Q3Alx
C67p7Yyr1LHydboCETi7d04GNNzTRKfyGnZq/R++FRMGKlTGLSSJq29l0zIWg0k4DBM1PhdBHGm+
NM7jCfHnPjtYbO9rWUjqMtihS7ZpthbhbNWhRiyUIhmSohINXmwh5CzPzOusojlCoOzFD1A3IFMh
DQKgW37PX6cM1AnMk5xrbHKy/FOdtY2LgG58jstG/oS+zHxSY+kItrqzKEkiNwyVMF9vnWWxD7M6
XfrkvIDmVghUk13Rmq03mW3omVKGmXFXN1/vb5ndVYmRizIUF/dapUmyVDim1pzcmhyrw5gK+iIY
EZ1FHVmPyPTk53kulNfv00Wwk9mkoSy9+lWFU/bO3JdJzaJTk77t8jl6nyhx6mfqqB+AxXaOBHU/
zTD4RdQW60+pWpHu9AG+hKMVKfY5MEX1LkxBTj4UJqXNQWmxs1GJJwv2A1bkoqLxcuOMuHkILQqo
x1Nhfa+iKrj0XdVcjHiQGpdZ63Bw6ex9PoYQlGiLvPYGdsxLnPO+x+IRWpzkxTFeIqoehVctUvtz
Djze02WssO/vmeVsrxrySzmwjHX/JESrz6dWdteb2LTfqlwpny1lfEsZa55jC19OK6riyxTm42XE
rOvj/YX3PiZrUh4gfbftSyl53aUAT2jEIeyVePj1IP2bDbCYetMM/sO3XEDrtP2J25v21KSSMqAO
H980s4haD438svFKrYxohhVQqp7tnIv+4F7auSe4ALnXUWwHrbDO+vCczZaMFzrcMmsxnVw82Xhw
HXzAvVXQEaPAIuMjhq8+YGJW0KJaet5VZpR+Oi3txrLPD6L2DvSM88bIz4L4Q2G1fpgkFEOJdDZA
PoUkwuup+746VSk91xzDxEtRrcjdJq/y0lVgAvlhqBuRP8cATWRLaw86DPs/ZwGnLqTpxQrt5eGE
nFBkIBhJLzSwHmFfZF6Of8YbZc7NL7iEl19zdMrxjpKyq2Du5ndp1T6FI6qR97fx/i+hs7qoue1Q
xiJnFJxchYJapEbtTaMevzESKWZLm8K5NUHYvq2VWj9PhTG9Q7lZfopqPOVx0Wlfz3MFpCE7bAfm
z2gerd4K1sDmnBf0eus0+iXQnKFqSxoX0VX1MiRS9R+2HlkXkZ+wv8UJh6IBgmKYpJRKMr83rCp9
FwFVODi7O4FCI/NXcHVYxPLWDWzEN8wpRDf9BvhsODWa/WtqovZMqlwe3C87sRDGP0GCY7Twtpej
9neq0Af2aOUyZPy6KH/oUZGMD5ndiLcy7IXSbaIsB/NSYXrR2aMpXe7vpL3Vafwi74pWE4D1VaIS
znbZCNoVN4neKwNg4DZJ1RRnpR6ja1rp5qXGd+CkEsgOvuPeG6YNyUyfQMzduvyyv567C0NlmkRG
q1tOp1NiSbYfWUF6oVNVHMSRnfkz4AHgEVDxCYnrHYqSC1G4GcJbOjftTZbbGhuRLPOyJhw/Wmj4
uzl2aRcrwivSZcj6epYgBfhyCXDjEJjXo35sIwbMu/nEU5+eYKjM57md4dm0TezzZQ9e7M6NTsTk
Z0I9oM27RoPgeV6gwVgHD3nioMYkGf0b24omr5bryU+Z256iQQ4/3t9HO4zBhQGJpjPoAcrKdbOy
IfMuQsGNIOMaMp7m0GIqbM5mlp3mqsDhpQcthnq1lhYKvOHBfJ8YbQQF3zCD3hutUvmiKCG2BbY9
/JaHSFS+mmLF4NVVJr1JyyAU8KxVBGpr3K+sSz+P4T+xMrY6bkJt+RgU6Sy7yHKEybmtm+KrXhfK
dKGWSoXLEL79wbiois4Mu+rPWNTGOh8dxVR/Ek5sX3PDnGI/U8LiOYce2Pld0zriF+1xiju0HObT
3HZ6eB2rIlS+qGo7fcR/tjlCSuwcRxRjoaYw3uVlrqeuKZKJEBzj6GaIoLpkODWc+w4dPCGVyf+S
koHMFOQRZJxYvt7/gDu7BjoCDRwU68g812PDKFCqOh8YcqllVNzwlYS9OUbdP3Q90MfowxpB1PQI
O79zMMnf4dFjKwLaeZ1bVwLLnM6BHZl1YXlyZiH7KXLZXypVE6j0iPIyhnnvNRb4s34sum/3n3kn
i6FbsJgWAmNawBMvQ1Bh9UkKLZQEDSHyhya24rMs5vpACWRvFTotgPjIY3BqWAX4MsMjy5nSZcTW
F6GLj2/vFyIfD9qL+8swjljaETBO1ylZM3M9RKAXjWHOMzebwuxHHhVHzhY7BQraRgRsAtqfDPPl
OwsXnRp2PnaPkWM8lTZ+RHGjqW6DYIJfDPPRPHv3sUhm0Y+BtMMmebmeNuAU5eQk0XkrlbfEbsWH
UfRHs5b9VRzmoA53MX9eroKwv9GFXPX0+1D598NJNrwwFbH6+rQCv2Ngndx3ZOFr9IaVQGMHiYR4
0aC3odsrBfVWYTXQlgcJkPvr9zcr0S2CViUDTnn5VFGhqElWgZkTOfZndQkiO6oPhQb3YhYsG1jA
pGWgUlarmG3XlRUIpJseatJbjpPlJ4i7vZnttEHZcrR8IkruKcr4epHtP9ZU8G5UlDg2LaRZcuCK
pcBGlZkB5lTI2NLNUvcPrMGv99/kTrLChHxBBcPJYJS52oVDZGtjnWXxLTTL/lth5BVPFjcfR4DS
Bx9t74AtSvtQgRkqbZzNE6fX7LjF0xn/T+YQtXNrVSE8M58/t1H75f5z7S7GN6MfvGz7da4A4d6W
tFTH7LsL2yfHiCM362T7XOLOfRp5Fwezsp1ztjwW4gK08Glyr/ZKPOuqGLQCiZosmc4kEtPDDJfU
v/9UO1+LVchnyd2g261Ty7gVwzgpI2bcajy/GxvccEymgW+6ZjhCce5sfhOMDZklJ2ybbJky3kEY
oEQ3Bi2OfkvkVCS+OXf1tbAlx8Bb0EwuNZv0s1PN5kHI33tOoKOQNpgpUZeu7q9cK/CNwWfoNg6i
Tv1gyJQPQTIkpS9H6nS+/1L3ak7wBCBTmHLS1FyfAUmEQW5WZn4TaBielEkL/FQehZtYrXTuLTW4
xorzkUIRD2QjdyAlK5Fvd+nBUdzZsosbG/4PXD+MCpf//1fdgNZ8FdRJn92EWoQPOUo43ghW/Wxk
DklanxzlKDtfeCERLgFuwRitH1uVC0mvYiu/Ddoo10iLxNFXeZTUxreUYCJzic13TRrF/gQh8d/7
73znuADyAzoCVoXx2vq6qOyByzzQs1uTAfHjAwfGcyhb7ZGG0k7yBziNvA/gP8Ylaw67ms2tIcHS
vImhD1Em7qHGch+f8gaQX4Wkt9fUTXb9Dw9HxxHMD0Knm8I3TEr00Golv+mB3Dxmep091ENSHZTX
e49GTQILljYceJ/l8/61XcCh6mUqTfmNyZDxq+ln9RooVvrNKQsNNk2IlBPaw+kRZn3vyy0jZRoj
BuDjtS4uMBXgi0GU0xVPu1NaWzGim+pwABfbCQBMeqAZMBFCwmHdHwtofEM9EsVN1spCdoHxaN/q
pCl6bCnDQ1OznZNAQ5qTR29awXhlFbyrlgytlwJOQmA63dW2huaJaUv/tXGUKPctDeikh89up4C/
nMbCuNzfMHsAYH4ARChGlxQM6xpFD5SUXWMzxZlHyClzp6eyC06s/tFEToIRX2WU87UnbESulYbZ
vxqu9Z/nqBl/Vq1qJ/SW21BxJbjWwcGtvfMluLE5Qgogrx3IFf7xaAia/LQQLVU5tKezpQn9SuUj
H7yGnQBICsIE/E9U2hDCJCD8Jj0wQS5Xlb4xF/0bzBE7rNEW63Uo1wdBaPe1E2kJQkA/to7kkiFC
2MUgPzonaN82iWk8k/tX9hm31ck+x6MszfgHjqnsN0g+mzdNmPUH1FZRcbc6KZEf5izVrmDwkbO8
vyX2XjvVztIOhJaGwfbL0y2V0VAoIzuiSIzslxRPcNslJD6CwdBfD/PmjS8XwGIjuGn+SqotRvIN
9Am0+LcR6M4bu+76s0bz4dPrH4rZFjQUWpCLddXLhxphDAWxaohbOqWFP8lxTHWFwFymTtZBPfKn
xF1NYpiUL2BTivBtCo3LpjFFcZXdWhEk34e8nv9pBzEH7pA66YMyOPrFpANjunqSob1jF8ZpaGnf
vPr4OAQWRmw2BfIWq5IoueQkhZbdKk0ZdA9mYZf6YN0WUNuk1kcyodtt49CsJ4NYyr2F7PfyDRdp
19tyBLrcWsJmkU7i82SaPxB61V59ybESE0ryUYiwm+Z4z62eB4jP31QctFxDDuaHqhBH+JvtJccq
6DChaolD7iYw0iYftN6OGUygv/uJfSJfSeLSXxp4O8uVI7M79TIa8wdfbRuJgIPh6kTgA9e36Rml
3NlJlYyIEs6m+IASsAqjuWjempNehZdeixX1fP9obK9VVqSYpScPL2ADV7aKmgLN0OPbEIc4bQ9t
5kulpRxE2L3Xya6AZbHgIDZpl1YQ7BrG9bemEuG1LgrlNGWd/TbGW+1MKdB+WOQ8X38UGdsjlPun
8OPPKlOJYgoVZaaajZNcddOAozc7XeTRKJw+1Cjb/h6Ylj4oXS3OiBCGbglnPD/4pHsvmCgHEGmZ
5pAUvjwZpa0PvBOGOXTSs0sQOcEjyctRG2Tb92NoCC+STpUJQnkdtsF3TArWD8mtlKSpu0yx7lwl
Lu+PoYqW31lte1mG/x6J9wBw485jklo/v34ngTCk06qyk4g7Lx8U2b6wzdQI7kDQhw+aJin+gFju
Qe9v74RwNMFs0r8yyI9ertLxkrsWg5qbaoezN2Vj95zWKnroYfgzEYBd7j/UXlwjmJv0sAAObxBy
OSouOPNAH5AVgptUaxquNJH90CI7drBR9s4ILo7KgpBbyrHVRukzVWP7WUC7I1H6nWMAMUeLFIaJ
ZUaLynIbXud86j7ff8IdkjZdEci7C0eZa39d83aTVA5yQcEdGtUYeDZAG28cA/lNCOT1t5E1devB
mVcuRphOjkutqAenap7td3huSYx38tD+df837Z2Z5eMuDFyy4nVFmqGAaNdTH92aIdZ+pqGdP+v9
fzB0Xa5pulBALIFQr2tByZZgatSMBmyjDW7WgAyLo/bTk1nLR5L5fwZiL7MCPiwSeARAxlUbPCe1
MJJTDoE9SWOBmStqDm+qbMgmd9aqBoxGGmKTFlrIep0TrtCPuAlm4c86LCLYI2rzpTfL7p3ctlnt
t2bVaxfbYsvTomtn052jQldcJBw1ZjAjqNiz3TrGCcecsrlInVyeysbWBe2EKv7aas4weVrTMwdQ
xhn0lqPEheXN4HU1d1Skpj+I/jufc5Hsol+KEtVWKBXRaXI9CQTFWDgflU6YTwJh9oOydOeksgh7
GJ8PYuE6AoaaUNu01eIb5KLWxy+cmYA6V49GP8gHd+ZODAKcCyZk+ZTbqkmN0nKqFsyLPsgKmvLz
8G5o1ejJmmf1Ry6P/UFk2F1vmXWyT3eEvHorRzLf4o6WBCKJcWx+RYdTXHu6l+9Q8LUP7s29z4Uu
B3UhtdSWJSGVTo86RoROXS13zOeU8QRDvT1YZe978TxoEdNp2za5q3BWmgLm5W2cRPKodGbpF5Kq
eFDDyoOifomcq8O3SIaTACzS4dxQL++MAj1GXEgAOES1Mf1K0Zr0Oub317ETnVdKdvLGwinquU0O
Tat2HhLVROqpZSpPO199ubLSKgwXNcTJHNpAxhldz/RtnCX1N5FI7ff7QXNnlwBSoo8A44tXulYZ
MmttQlp5oRPIU3zGxqFovU5nZpynjVS7da6rBwXczkbBmJeqirkLBLt1AE01bc7HuMxucyQVntnn
2mXxnDndf669dwidgPbE0nneOBSZkgEncY6zW93odLjDKL5h1Gt6gNKOpDr2liKHAsZNfkGvfLVR
0L3qHIxGsxs6XPMPHAXDwGMgZ36N4ej9e/+xdq57BGEA3RhMS7nwV2v1BGc9MTBMLdRBPCnjMNVe
kDXqhzhQ49wdVaVALbUQB7F4f1maaFjFKcx4lm/6V/euW9jJ5QSOtrbHvHM7wkrp9pEwTtGoS4ZX
o1p2m+TBObLb23u3TGFAfYIjJ0tdPe/EKfl/GtEwdqYf4y/4MddwPs1GWX1//9XuLbU0XemrL2zE
dSYlpYY6ppnFVdDmBoozCMy7VqmLUzZowB3uL7YXXLhvQOGCvdmqTgxYJE+ZiR+HPBjml0aMCvq2
WmM9mKI2HpK51K4K7KGnJE/0I1Lw3oPSYoaexUvVLVV7+TF1kLOT3pJVGDa0l6LS55NcxdU5ju3w
4KzvRZe/l1rtG9ENIixHhamxnSXnPLGb88Dt8XvWYjyHqih4/agVBDSugn+afwu54uWzaVJTlXGO
C0GnDL9jvQ/eiCY+Amtxz/DPrO6G5aJju9Aaohe3itAIocSMGQBNBWVk6B8zypu5cGHLS/ByO1U+
izluLDcI1LT1ENMxOq/vHOUWVoFIsF7J88yzlE6aLmZlm6U3hYb8Dy432heryULLhVmT1PgJZKPh
y7pozOdpTuvfKRSlxLXt2vkYpkaeXx0TuYmLZldKeGqivGhcCYHum1AUXN2dLA1kL8rH4bcp5zYO
LIUtf1XM3FH9EJTkP30/BO/T3pyb05Cpeemb6oiAu5OE/RtpdJr2XDmJ9tXOpbH39bQLKy8X2pz5
gjGN4zdG1XcuJrqShNHoPL8dVa00H8qhA+s+SEDuPQea6y+jobB8H9BpI2YEZqpc1LJuoD9OM33a
Hsk5b4qLVHhtIFmjOxktI/kZ2CKeiFOWN28hHOE0XAlblGQXxfgzQ3AQhWt6SyBT8nD8PIZj+oko
Zc3vGsdiLuWC9RfGv4hNjkhBNEr0rUmqeHjISt25ZD2ckQdJHZrwRDavJJ6WyrY4BbJIzZOchTou
EnqoasS1WJO8QkvitzN4AeHj9dT8j+gxmo+qGGP1FEpSDS5qSPL+UzJR5PizrWf581xUzYcyqcwn
5PXCzJ3NYayfJ7OMSlfU5vzVNlLn12DO09kZ8bByuxihn6ukmLV1yeUqQ+Fw6Pu3XZqr6dPQDP3g
wj8NbZ+6ciC9z4w09OeshzuaOoM+X2W88UI3lLn1Tsj0W8JXpk6vvXIwcTYs6U0111TulcwNRVnp
ft068WM+DU2H8XfqfEWDbLC9dsyNT5VjNLlrAdaxn1RpGG5GqQwCZWE4v57MRTNe+6iYKmQf7EyP
sTdpMsVtHZhTEH3KofUF+KjqQUkjE+8tLovKtfuw/bfSkflzAyGZFXZ1TJy9Bhd5+bFsZ+NzJwUR
ADAjyT3R5YgqmikzancC5RY+9xSTjZvZZiV9zsdaNb0QevVNKpv5g5Ygcv+cY7M7u+RsSc+mdKb+
YYyr+lM/NUbr6mWrfSkrdVbOCK2axW8sKdXMUzHTOGwgLTHmRXBY0EXsZvqAWEtuUg/VlMwC1URm
TolIBn/paTxOtdP8nPXc/p8Z6WwpObNT1c3qOn9KzTqynya91CS/jSRbnINRxN/kIJeZqgzknq+8
epafhyMSYGHGF5thFa56k46jYHaLgjr3sD3mUzfzoPmidH70oaWdbHsUXhDkRxyHnYsHKB0yJvS1
+LuG2I7J2MxiqJB8rpzinzEaJ8wVg4GKq07P9x9yfylkL0BlcxusAQ5Jn+ehI8PhCwaollkezjAL
SuOsSsGRw9TmczMDIxHjRSI+s6UXxNEMTtHOGdVWQ/XvYrT1S+kYcr3+gRZZWy63Re5n3RAMY2TZ
wOFT+Gg9J66ex8TxbDsxfizKr/Pr0xPUHBnqk5/QDF1fo3pbapOTU/ukkOzfOLE2XHpmu+PF1EYy
zsqJxwe9z5VTISvj0QHa+3aYVtPRYlAMfmTVrMsrcHN0d5Kb0eD6mLV6Lbsq6z7kUtu+XsgW/Asj
fSR1QZ1tkDC5GcttNNMCVRXo+qlKdLHb8dLgI3LwTndyaPpFzAWY8BMU1h2zMh1DmMAQtIwu054B
6Acfncqxf2X07D5UjfJvPZbTwZqbV7kQs5CGI3EmEm0cFJrUHqwKZhE2W1PsNQsGt4yl5DRJxs/7
+3PTSiaqoOJOq4rTwFqrRH1k3Ccbg5XdzEYV3+zRyf4JtdYEi+gk7dcS3d5LlzYFN/I0fm40OylP
93/AJtXkB1ApgC5fIKTIdL7M/Aoljoaw6jLKkGA8SVqenURZ9hcjteY3amxMR/2VnXdLzxwRZECl
VA3rJ0Z6uAqqiAVzXI1vxSSPnM3yPZQUcdCk+hOt1jcKLFoKEwaRtARXTV5cbyYQuhaTSHUOelcd
QhDbozoYoa9rbc29GFR24ZKxLKzKKq+QtJ2S+ruaJsU/MiZOH1Uj1id/nmDEX/sOsWw3j40mumpO
ZX3KmsYcMIIo0+/ABcQ3oQZgl6aRxzv1aqHMp6HS5l/5KCH2WfYB4AYEVxWBdV5dq585OF3rJs08
9v/UEZ26k9VAKmXKBsPeJe0xaaqB0vtWhaExupQDVuzhMJo4Llu+b92wwP3lLbEv/VAjAxW4ymQP
X+5vj02UZnvAG6RnjQIe/Ej15fbI88gcoxxZ+5hnPZlz0H4yYil9La5uWYUuGONMGDibaCJbCe5X
sshusmhVgmUsPdVZdaRquYWAsQzzKYIgRch2OhQniTAFmNLbbAXxRYhgOJHvyP4YJx3fXwm8SKj6
uyhuY1zmjPl7VFvau4G5tX//rW5i2vJDGAOS+UEihAX18q2aQyDTyWLuH6f6dMKMiBtDaphNy9ro
p7bEniTCHhyHTfHFoizHUdDxH91Q6zhpzrwAT+iBhPn/QiPrHxIptC2X+tI6B3qhf4cfljwFiHIf
Ee72Dj16PguyG/wBGfDLB2ZrlRyyMr+Z3TQ81rLowZsFWKP1zpH87+5SiBzTUmW1jbpNIpWUewt0
CTFqmwanFMJUQSxgTGf7IFva+Yy2zIAVVVaacvT7Xz4VVUSoTej13KbGKS6Tnpa3MrXMk8KowSur
qHiUrSA/WHTn+WgooQ4DbpIJ0jqjqbXKJDOfsxtS2+13DUfKS1x3befG6mwdIeuUneuBfhlSQbTD
d0wvaZxRQfRsmpqy0a17Q3kw6zpzi0YgThhPsgtcPznVaWf/HhgV+mUM5i415eaaQKK5SPlsPNAF
axe1ytkNKvlIzWjnBmXcSzcIoSYZrOHqAluUg5Rx5D6JDQv4FAKPGcESkboz1g7FR8yAmq8z+OHz
mKIRhdqGmK73T/PuO1rGpBzZZeK0ipGVDdylptS+zWpqPsqd8YxBBcqcQwZTCoeTg+RkbznmOjSD
GVtupQ1Ls8pnJk7ZrbQV6ZNdNAgPGBnKo2UvTrM1tePBgluUDW1I6C2YTYJR2g4tm77MHZG1YFYD
s3wLjig8ZW0ZobtkpMk3vImGs6ja0vK03Jk+Bm3SP8B1Kg4KsL2NT8sdij7Z0tYfVB0lUWc6IJvM
bOLHDPYTur195bZSFh/E591XjHMW+RglA+Cxlwc7E/Jc2emQ3WxhticrjJ0Leini6pSh9djOtfXt
/g7aezR6+zrAOBApPOPL9dRoLIfB7ODDhlHznZWM2UN5Wf9k9H2tH3zOvYdj+3DomDiht7o6MB1m
0yEWVilaS7hrp0o6X5RKrS4FwiReZ43Rf3g4smkcMWlpsmuXh/+rCS6UPLWCGaeEkpNymYP8fe+M
4ynGEvXz61/j3ystT/7XSqBKlHAmHbq1DJl9YGEpfS/6bvjHHjVM974YzQqskRZCpLE+82qDC4yj
UFdOTVm4BTi+J9G0uErBfvv0H55qwYzSDYXftk4WJnivmPGCjkrkvL3FFofdL2zi24ANm3RQLy87
bZUyL5BtjanBH72z1StMaZXJdImSWxeFnTfY2vQYlfZ8kIrsvb1FWJPU3NipHofGjPUWOCw61bP2
KZmj9DS2xnwu5+aolNt7IAocyg3aNsts8OWe6IVD3VgxqGtCgSpRZFU3wDtHCLad3IqNQPLKNcC0
ez0EwYDbTMYKtzEIm+iiyk3k6vbUPBi9GZ0im/ZsXPXNhYTwKFTtvUoydCgc4AC3fPLMFKAKuNSQ
5Upi+BrydKXaTD0xpsX5/kbcfZXccKBEGNhuqAuNOWIyFZniRnoN23lq0dTsrSNw4+5tQzYF44uG
G/PB1XWKvnY0NtZScgROd0qaZKZRKkcfJm1OziSXTALQR2pPWjpTkQ9dg2GxVRxwU7aoYe68hZUC
fYGLb5OxBh16nhQ/Ai/xVg1PiRqYI730RD/3CVIEgErsDFawBNHeLXKn7i5FkaFonKY4tlJtZ5kL
lKB7IOc+6pztbTZiDr+MxssWrF33YZIHKkOAHLj042BWDDFMS3rO4uLnEIzyDwextu89I4eDm2Nv
AxAaKB6o07b0XjWwTUlzSnEb5d58stoh/oJUyZE01V5WzS0PeAe+GkYeq++PGYWap2WW3azYCn9l
3Rh+daR2cpURkjsQotF1xvTI3X3vGPFIiybPAghdB9lWx0LHbpFzMjJDfsqUKSvdwLFa3QWSpf68
f5D2PuCiAIcziE1fa42QNuvGnuWMxfgxUGq1eCgv6EUE5Md1pF/QBIrejpU8+HShmoNSewngqwC/
YJWpLyG50/FZlKv/uiOjUoSIchIPGSjp7ytF+jcdhfMbK66IGrjr64NR5s6eebHe6mvWUaD2zjIC
b4XSCzdX2+mnM6uJf/+V7i4DFxoeCSnNJgcn/ENvjLQU/n4hPUkVfGWGuAeZzF5oQoBhYVIC/dA3
Wul8TZm5JTZmfaT2/RWhIVpJ2LWbvhkLU/El04wV18g7U3Wjuq1zF5edWPgZfmOvHkcjWIV8KwBf
yk8Oyuqmlq20JviRM1ZF9l0zUlyE7c70QJ0Wr7+tsTbBAoGYjCvIev4gB3qtJS1Ck12XFZ/bwqZr
lRewA8Vk/ofMYPmICFou044NgLdnuK91gkacjc7Eh9JKjXdRUga+NfbWQdm21w5amoKEGpoSnPxV
aoANSC6ZDapqRqN3cE8mtfudpWXxs5ar8s2YKMFZEU0FiR8PtRMUyv5B1fJOcfGy0w727078YUfh
1gvyDBUKx3l5LKemLm1JIUlWzSj80tWT4hlDUd+ECKfT/aNyfymAUi+XKrA57mcHmFQ0BbFXdF3l
I1qVvZU0Cuf7S+2EcngDKBnSh3EW/M3LpRoNM+BmScijVAGzZMFPGKMkfnDGNr1UKKNfp+gIO7GN
BCCXgAuyXynguMFfrjmqcdUmec2cbgxwYAtC4yN1o3ykCbyNoyzDZqQBtOTl65JNi0LLmB16iX1v
T6c4jLWnZpByP5By803cNEdCAptX+acSXcDmnI/tIex1xFdHc3mszAwT31DJe8iCnJzkKM34D3qa
XBhiWx/uf8LNXcW65OmL8QhFAU/88nXKRqGVDIiRYVWL+VSrZXxKNFm80/pGZo6dNOe+6uR3uciO
BGc3+5QQwIBw6RjStdzckmOWSQiNwiPK22H0jTCKfPiP4jTiRXJwSW0DO2stDWEwRTjnbKqExpzo
1gmUQ+Qi0ivXis3xVKrKeE5y0+SG1vBn68zCQmZOUim/xqozHytH6768+m1jOgFWjFp5x7uslIw4
FKoEhDHo6qdISrHqSm3bN9Pgf6kKY18Gne6PY3pE29+cGl4AnVkyrgXbRF/x5WdGfUabShOPmShT
nSeuA/2pLZMjJ/S9T0oiQ9mM7BowvGWT/5V85KGoEjlAgUzFluijInfD+f84O69euY0lCP8iAszh
ldx4pCMdZVkvhGRJzHmY5tffj37ScokldGHAMGxDszOc0F1dXaVH8xIv71ZDNyf0x1DLvv5jKPqB
B2cKCQjEVNsHD0XLg6P2exp5G6djUR/ABIm2L4KpZcJ/jFJ7Y1x3goAgG8fiexLX0Sfdbt1znevy
aqYlrkRCs8r20Nj9X4vTLk/kH2OvLlfdmIdWVRHFMLOiPAK9OYENNSzg9tD8hLXduczv38tlQHwR
4W4hzMR+uZ1shQLg3CkAR+7cR7Gv61F+TUXmfrGqik6/sQey8jsRtwd1RnESYktuvLaiSj5TGSiG
w+OjsrWXlrCE3HeRkFtTOlNT8vVpu3tq50WG2pnc5Nk2vbb2TWPsPz4e7O62Z+o8Y7xjCCUsKN3t
1HNFnwxvksA9Wv2txKLsFKcwMEa3TQ64bu1l2ptzQ1jMAuek02jd9e2BUqAEMsONSLz6KTZNhO4d
UznEkW3ttPhs7WDUOqALLA5AdxIaOhKdY2zQMW+0Ru35EV3f70alghcV99pEBhLB0GsTO5wO0Dmy
T3+9rrRnsK0WYVtu89WWQsJ6nixKBvgCS/uU5c0vdSadtfS6f5c66V+LtkGNAInEhA3ZQRjOq+G0
EQuS3ARaGNpBvIAMmb+baGz+qQel37tRN74h1yhvCsEB3sZ3U7Mk4kw2ybJwrOl1GdrWFSVY69pb
MEEer+LWUDS8kc6hEUeldjWtMlSRlNa4Vmlzjt9IZZQnOyqGj6gX6ufHQ21cqwiTcHODA4GMrOvB
GcpnahUSPOaTlb5MFtpjEe0RO1fNxoS8hYHE34CA7r8T2qoQPFX0cfsm/mfuRBMIxLaeh74zdiak
bxwAFNJ5buEgUZVdH20FmDgNieSeMLl3FFictdMe0T0xvdNU5EMSGG2R9oGFMtDk66Vj/wjxv0U3
pDXUb0IivnCIqwotcLjn2ceuQNg9iMVoQ4BWho5afR7xz8KaLRupVg1YoyhcgKsefBCNmjkdAi/2
FKT05pgNH1WF8QvNijE9qVYIyRBHoHCvZra1vrSBUw4GBVgEbW6vs6GNe28q8HekVIp/ypTPR4+i
0tu4G18e75et1aUpFM0tomUMR5b//scDqbhZ2LXwnsixdNgLqFyc0fnKzvAwK/qwUDE0+mii3442
t8cjL3O4ATqAQyHNLXacNsJO6zn2jmjDQscBzBzS4pgC+vhot4/nVETCL0p1r+68cTJg+MP6MnmR
gCBWM41irNOVSkG1xzajY1WF8qt0Jm8nHN/6cotnC8YP1Dypcd+uJy2fsQwJzJ5CTKmuKST/98oI
+EhxfS/y3xpqUTuySEuRuVvX7BXTUqwoQrpsbO3q0CT4jaL/lfsZ3TU732qJ+9bfaskzCPiBM9w1
wkAT7Tir+iIbbabKeLaF0XzVcabNAw9l9VMxpcW7wWrrPd20zSnC9QLzI4C76xhqRs2RUUqvXB6n
uMXa5vRPEU5v+tBp3j/ejZsj8eqA0hNB3KE1Va4gFmNhg+woUQqaHJkBFUUzmLVqL8je2vjLFkQW
Fcjm7vIUY+9SvJwT8vu5CGy3Kb7nYa4GlhfNr52m2EOF/2t8WH+9xYILSSz0le5eOvqF7KjMyfJx
/rK+GnOpf2kw+Xun1lbxxaqL+OOUNxDwE6eNB9hWof67UlL5wZVxqQZq7ygz6tLIJR6coSmvk1f1
s+929MRhy1yIU586w/fB6tz6ILxmsv1sspri0OqV9QqHX3OvWW7BWu7mg/c3AB+1jrvqL2/FYLoh
muJl7w5PHIPiZ03e+6Ny0nYITGm6ox+1+nSQlBA+GaPbyZ1HaesuoU0Cu1js1YlZlv/+x63ZWWjq
to2z2Ada1RfDjrSgyqJpB9fbOnVQJxZPcNhQsDxuR9HDTAxW5i6d1nPp62nSnaek+OR5E+aT+tQG
HpIIl78/By6eCdQxt8pxkpCpC80pexoc5UfqNdpznaXxRc9Fv6MMv3UMXHDRJQRbNDJXb5yMACgI
uKgxSlX55iqm9t3A4Rd9qFJWr8eu3MMTt546VOiBK7j8UcBbLWfsQey1rUWVI27rtxyJOfAS+kno
eTR9tR7FZ6NT5mOes3cfL+r9h0TXCNY8uvvU5u70CGhgqMaq4qYW3pgfUVlAw9pwp6NL+3gw9fSs
onMe7+ye++kyKHk8NBTQ2ruXSDZEMClytfSwiPKiK+aP0c7MIJeRTjNDbr3twso66LS3/nVpjkZW
UHhzIaQAwK1PhztbRpuMcI9NXD2/KoOZW/6Y4LTpx1AHj+hvRGf6gHDDFcJTRu4dy/scdl31pqFv
Y9H6VCs96IY83rt679v7l5+2CGHjigyZdn2k4DjpOkkh+YyVOp+dhi4b34IqFR4sbSh/0URUWX5m
KOnbbhbljyKSBESm0I1/MrOCjg65u9jz01v23e11xm/CFx7iDEnsXe+jVk2VkvcE02rRi4sxUMK0
W1prHu/B+wcOWAHxEGKTrQKMU6a0hlSEW15YWE+DkrlxUOeJovu96RV79POtzUcKtzAVoJWw3LdX
V68ViYshGgFsnCivitxSfU/NpyPJJI52qjGf+qgyX5luvCfGvTlPkikoZxQn71j2Dba1fdfjUjKO
pnophzY8tA3PGOZDexyTrUkunBnIC2ylO7ylMbq0GIol1ovi4hq39IkHZegp5sHNlZKOrzl0Pzdh
V79KJWXZnaTy/v404ExQv13MC5jw6v6M0shOTb4gmkZzF8x5kr1zIif2JVr5Z1PP4p03z9m6xUwq
P8uRhnK/7gdObG9OmmrRoRiM9DnRxVgFtKeXAp+nFooXrZdFy8dtyy6QlVvTEBY60Xcn8zr3iIjl
VF3TrJvb92pU9sZr7EaV3I/HZHwzGFK4XwY8SMQRzCwtniW2L9yKfVgYB/I7C+dVG23xM+oCSeZ3
uOx5h9ikxe00NV5nHItBjSXl2rDsfKCK3vClGJrn0R5SQVNJaLc+r174qsB6Kw4qV9pfbH5WhHhR
gxqOmVfmc1j3sRoUJtYvfpSI6n3uJFQOx0kxqqNXNUVybGUuPd/JWzCziHcR1qqZD9ZZmIbUgwHf
SIVJJ1UV1HXX0pvTz8YUWLM9/LAUILvDaE3OfFbaIeeQJy6CW2UnaRfXLdEiw98p5XiQiJtkEJWG
zPZraQ36Ie9C2z3pfRJjbIi/58T5jc36SUlRfDn1EN6aC3Gc8akoa7V/LujMrA/NNKgvajs6id+H
9oBvhRg146/DZojKYGCLpSq9Ces90QvX4+Vq4qc5jYwDsA6dh4SH52YUYucR3TrY1kJN5j75T4D+
9koRFOqbxEaNNPJkceICa5FQtsJXHfogj6/KrZO1DETXH1SKu7jLkrMjiwSpa9WrLQN1dzt9TxJi
n8Xkih9Wo/41qYtXadGcAuMD5birbghHDmPVNMnTXDil5SshLj3HUOEo7TwCWzNDLQaMGElM4Jvl
RvsjblXt3qaMgHaGVNM2GEOzOfRaI3wQuYHgft5zJtj6ZpSmFlHHhSmyRqSn0IQrtOheG6qsz7RM
NIcqG7r3PRyZ4+OPtjkUBE2yqkX6ac2biHho0CBDcMlW++FVBAXoSauN7jjPtvl/7EQCZOJ/lMkW
0ZzbVSxnLZb5oksmy9I8Kl1m+k0Ut8fYhFr997NaQCC0Ouwl+16xQQS9aUZcQ5ZA28l2A2Wc0kuj
62FI/gWZ6fFgGxe8BqBNUgPpdGnhv51XYuLbWqhLd5zhZoEhPbf3i0bBcUa49VlAEnlDir9nXn6f
zVFOAy4xFpFRuEurynqd4+8VqoQKBS4zP6jYNMfM1BrXb60J+QyA/ZBShT2Yqb/A1J8ifE9348Jl
HVcxGL1ySOXAM0AuZ60d4KgtVzJPC0JapgNaUzbKG8Ubo9Kv4yZ/7WBHXbyPUPRp4bZBzQxgsdef
ClUteHqTatzTSds4qDoaaUTtC/ZJfff2U0xaoQ92gkScO1X2FWBA+m1a6b4Vt9nRFqE8Pf70G7Wj
hRWJXgqbDFhCNW4H9JoRAT6HaCLWU90Xszddmh4P7rSOnUNmNdnFdqoawREZHTMpU3DYPnySLn1/
j3/JRjSMcAu4IC5aRDfrH6INlpoUqCo8pXneX5zQSt55hRn+P/MFYaWuQkUZGe/VwWqpBEJ8gB+M
5P9wUt3CO6HbYCJwIq1X3eCWV8er+0CQIgSt1QCLdJp+MMGed8KqjXsLwQoQJ4oD/JT1fHP6eipn
tPB/m6fogHUil4mVyQARjT0gaGtTQUiC/QlmTwC33lQ1TUt6zdJmNCr7hSqKYOa7v0kJMn7akTPs
vKMb9wldCdZSj0SHGcWm2z2F14gUSpOkT3nV60qApGkBxST3QzUyfmJY070vBnwmH++fzZ0M05c9
RBVkqfmuRu2SMEEPFr+AsDEGX606FylHVW9/EiPWb4fKTT9VSW9drHh+jb31QKpX6tcu7vaofJvz
hxHO00cywt9vf8mk28xX1nxaq1MuhGD58IrqVv9i90l/JhlvP4M6THvP08awFuU6rNPotqEjZDlh
fzzykRAgdCCqV62caDqspBtrAX575amlua/Elgg/KL+r3a7bSUk2Rkatnmrhgo3xZ63A79qJOnsQ
mXeln8g56XVZXr3Rmc6KmVSv0i40IJCX8c6gGxcGDOCFWr2wfO7QQKx2hBOXDJrA1TzBkcmP9gDG
8XhbbRxTOnooyYBOgB6tlVHCrHWpE1bONdWc+qA0aXRoTePUjWq4s4E35kMn3iJuhozBvTRQJGVs
FyW3fg3rwp+MVn8ReJjujLLBqIEozGzISUD67jJ0NBwsAXHavjY0JI3BKBoFj0sXy6FxjBLFl31t
m88qNnDJydDqpvaduKui1w3ATnr868Xl03ENI3O40SKmzHbohKqInkKSxVNVVPanMXMsP3bknlbD
xrzR5iKg4okB4ETO4vZ0ENrnNM0qytUuaaAuvVDOPOaa9qNDpr4JUs1rxLGuZfghiXCTCsq0G956
ojV+Pp7z9g8hJObVhRR/V9d0myEeep6hp8quQhpGqiRANsNIfIAyrA/0Tjt1cT0HeqLPhyKZdF8P
TfvX419xv61ZDfr2QXvJCe4Oz9xUFs3ktXLt1VoeIn6PP3GtBI1l7VnebU6YjcYNsci73zHVamzJ
Y3TflCtK5ho3UtSk6IdWBp3fOeyJS2wJXZyrWFVS3wkHKz4VVtQ+NWjy1ofH0954JJDrZ74Ao4uq
5vqRYDgvE5YVUTtDX8jPqtr+kMZK/qaI6uHfVDESujSk+X7O2/naV04hjzQAm4aPFWw07Nwt9xHw
7Y/Rb7dkram8x3KOnvRSLd/HlmNl/qjNzusmrccgnzX3aM8uzRxu9IL/9Pz3VwHxHlqUnED6Y+6E
s5quNvphjuOnlDz0AH6IuFPZjsYPCJrEt3lWe2/moQpPET1k77Hj8J5YC2XPjvP+4uNnYLEJMZQM
7i4ETU02Y2T32OhZjrgUlj0rgcyTrt+5be7DIP5ssIqFt0hpZf3tK+F4sTJq0VNnToofOSm8TKvq
T9KyYx9BPeXd4822dcYWzjDQMg7G6Kveft7YWHaSN3G7FbVy6KZ6Ordy6P05M7wdbcetoWgAJbyD
kclRW0UcJWJEpTtyp6SWkvgRRb1DhILXt65UzT2T3c2x4GTCFFw42v859v0RZjipVRZlmUVPIo07
38ohRVqdOsEts/bKbZtDYeMN8Eg0RYJ6u4JlBoFgim3lOuRq/C52cvNTYY/DGxp6vK+PP9bWJuRZ
pFC65CDA8bdDdaGCTIudRk+NOYxHsw6Vk5PlxU764W4NQwQOdIasx73av1FEVhWOc3j1sLJKTk5i
quJ5jmcUoQSazl+SNsu1oMBrMTkOdSO+JxGFgfOAR04WxJVXWQEPxJzA4fPSj8U8dekpGsCK/UbM
6s8Jc2zp1+FUddh/tUkGt1vk5hmzzVIeBjmDXHaxHSEll0LI4y2CaR4byZQGVZs7A9JiiiJ86aB8
GkDZcn+X7RCS/1jW9EILwhT6wGD59LYJK7azinoi0mho0ZMYp63jXCJXbcxgiGO75EnNjVNvkuYf
LQCo9jCIafKOABvZ4LsTXKJnVZfup1TLpuI1rfriSuFfNMcZScji0NEHc8mdEpOAxqnj9CJxx/5m
56YW+mHZR+Exm4ZCnp18VLqjJqq+flujmeW+JtyfL1E0lZmvoJj8xlAqONHzqPSfWzcvwmtstO1P
cngvPipqnT3rjWhGX4xFO/uOmor+KFSld45hmPQN0mtRU/md2kUfyAqLErYffeU+1pRj4pelNtfQ
ZFrAwUQxq+9g/9jlPt6cG+cANtBSNKWLkaRqFbuECeVgrFLhlZhj/op3nY79PILyIUGb99T3lz/s
FhIh4V8U43mqacPwlh/zx/kO27YyorJNnjw7So7UEyZfJok8FFIVRxtGe1nkyUFz4r2B77MImDPA
LAtgiJzW+mLp9ao3WsfF8wqhq8/p0CpfRm1M3YAkS1xRDuAtFnW0pzi+8QrTcWWBRGmwVukAvJ2v
iy163yxeZXNcdW9dFuVSGkgKm658lXrmv5Q1lXM7DQDxVd/sXNz37YyARtB2aalbaAWoBtyO7llS
MwvR43uIwKuHd+hQn+m9AHzrhSYvXWsO1ZPRhXrno/ZWfINn1L/0hkcyaQ+Yd0xaa5zR9vxroVJ+
FwQ/cCg6gUFVV7vAKaJCJkiAP/UVnbI8neSPaT8dJopiO7t767vTucilSxbAs7IaKqHfR5dpiwJ5
kdhPaSr7IPeKX6oRVX7aex66y+1eZX7jRIFM0Na7yBIvJuC3yx6nc5GPbsjb7NU6tgeddg1bQ3md
Klq/c+dvDWWilEUgQHJHfnw7VCagnxFgsa01yq0WtZ/D0GoDshflfH58T2xEOOTDVJIZjzx8vZLh
6LmQU0wesXQODb/Kvej12FeDoOyeinNSFom6gx1vDEk5cqlHLr2noOK3s4uqxKOrzo3oJKrjY0rJ
/yP1p+jkxU0LfjgpOwdmY7MsRV4qNHQS3eN3VYo9AB1Z2Fp7Ok90P31ABKn6Bi/bDiTXpG+N8/x/
3EyQk1lZ+CogDWuUOIcO7tiTR+6YNH3QDrr9Fusvkuepy9E6dbGKq+u/btDkK+LWC2GFKhuAjnG7
snbrEdbZxHSTVaWuH4G7YmvMgXD+j0+4RCPEqEufm7E6f1rUVbawpXI1EJ7wqdrEAQqU7kGZ2vlc
JblyfLxLN2IgkP/F5xUm8WIIcjuxMMOk0RGTcm2ztv7muGUfuJm1t1E2jh1hPuUFGhFAxdbHTkkG
mTpINl3zrsQwfu7LoJKlG3RVu2cgtnUG4LyAsLIpSelXJ3yeZq/PPYYy9ah6HhUaPgrD+5qmjXuk
f/evO9zYGH8MtxbeS+Ew29SHyd1jL/Hj2NLOs1Gi9o9I1hF22l5NYmslIaPxOFo8CneeAsKIu9kJ
J+86m3L0da2vnmL8eoN+UMQOK3lrKEjJdCRy3shLVxnxXNPGobWmd+0Wo9C2qeqLWU+sYh8Px8e7
8L9q3SrOYR0XAhpF7Hscpms5WxiNOFf2R3mxJ4RjIRWk49WleP88qSFx3Zi1XnZEqiL92Zp9O/oj
0DNEpX7mRJrG7MqLKFG+9nOSZ/uDmnhSfHS6yRRHE3VLNdCpcTWHopIq5ma4KJwR1rS+pKaoxsCC
m/Mqzkv7g1NJ64tA7Uv6ti1z4w2gnBOeeOarn3VuFEMQDq54DsmFoh8ugefs0/dR08U8QSxDOU/D
J9KBw47qkxK6nl+bUOQR3FWE+6OTg1CPMZzhb0nf0q+fW6NqXt22VMcAw+/ha6anY3+mbdP6DB7H
I0WGgt2oEcdkQooWZSgmdDPcg9lJfxdA55THHn+MjZgTGIK/lvyVh2TZF3/EnNK2U7ySG+UaL0pN
+ZiFh1mb1ONSBSP5IGlWIIn8ylW72nkyN3YcoCudQ2g8Lt4kq7PbaQRQKt321za0qtPI/3HI4w68
Z7am948nuQWELVwJQlzaXxcl3dtZiloR8MwM5YqPhX2ZyW1pEVMy3E8SdiD6V4rP4zUGbWybb83S
+N5refPu8Y+4ny9qzotMmQOZAuL/KqUujAQN6cX3GqEoL7Ch8QZh68iPhsjkzlN9f8/DGl9CA0rY
pLrrpS0Ks3Qim3r8SPXrQnSrXPKs6X8/ntDWKC7iAi5DbKAsloTDU5eE7xOyW6+reTSvppLpe5yv
e8E1WHrAVABmPMYEjatAR0wN9m7wrGDruf07jarZ92yYpB1YJcbhARRrIHT0V8RbslnxKY8jiQEV
bbGJ1OzvNK8m/6Zj60FWVuOPczepl5Ht/OnxYvzHY7y91BbbYJpzCZGAudfhGHBNrrvlGD8NMuoW
98ISz6Q+Ln4PihtdSCtK08chxn09l9FA3lvIj4XMxmOdKs7BGhz1NDi9/XaIbXl9/NM2Nh7VGgR4
KddQ47BWBy3uZTK5qRHhP421Tm4W7cUKhRWUtpYf/n4ougag/Orky9hY3J4zTHYog+UifhK4/hxU
PP/OadmEx9zIkp2Ly9zYftDR6cTgGYHLua51loQFMOKIRyOavr8PQKho8AEzZufQ6MfvthWLOuhJ
XiO/scL+LRyfYfChNInvNrCGeC0idT5PZjdgT9iB9hwm6ek/aiheKCy4NMtgkTjL6RSjhA60p1RN
5uN81H2M8iL54rbFiJchtezLrE9pfkijUFugl2r6hu322B9Uq+9f6oWLfTBsWYP/KFpTBEUxZXGg
RVZt0TylGt8FNRjg37yyWlTtXe/3NFax64vGjmwKEnPaBPowobrvUbH40MTS2yMpbeyQhVJJhr2o
NUHxv/1sChWvrIsx8S7cZAj0SZZHHdr2u8mo9vhJy2ZbHZOFaYCgxSLui1rH7VC9l1tG6JH+oZH4
TeuN+CwVSwRuYbQH3e3UF49uiAOKM6qflGLe2Z/3OQz9gAAOlPtUyrXrNE2DVuH2OcBwi07/oWg9
caANuQkizwufdfpCoDU26c5tvDVlPCk1OHsExCCdt1OO0DLOFDMnnVBT99hSf8G+rVvK8z2uCWUY
zjBvwiI8x3UFrtD0LRThx+dy6w5dmpaWOJl6Axjo7W9oWzHOXohPXdmLjH2HeOGVMlDo/Z4Hr9L+
9QCaen+g8HEVsCaTizLEPIqSMrpyXKx7XsYsdT/rsrR+m2M1FofJQcjLl6OyR8/YWi6KEVD3wYY2
cJnGhKrmtOG1sCUuALULae7g1gkxYL0owvsiSXSH3h05tZfajmL1k5Z0pruzZBvXC1xqdiqcIHjV
6ipkKBOVzAivpmtreHMw6nb+Ypai/uuWDBIktiMdA0un6jojE1nmdImdKNe5TlA3shQvfj9FCGwE
1Vy1+ikSaf3x8V64z5lsNj8C8KB9Cy99dQIjNH7nrBPh1chstz20Sm2fu2KYvSNkJO+DS3F/523c
uF5gwLD/F4oRbVGrzddpIdTzLgqvLRdiQ1B9FKjz+FOe7TmQ/4fHrq6XxRGNk03qSRa6OmtW1oRZ
MgvlOk628mzGXu5gZ59JNUjqafrBhpMa+HGqw0Cuy2K+ZqmW/BjBbsqDUtbtdwN3EQQ0jcb7Fdr6
XPmmYmvPVjZaL9gFTaPfaU2qBVJTUU5VCkXtTu2glNbTrNegZk4Hgv5L61QM7fRonIgBwjryLrU1
te/7MekTX0cOG25fptfoRneAqiRJcRGkDankcRiaAQoCWms/KLeMBmQ8xfw4aJLiUlt75YtCpfTq
gWeRsAjF9N4TlaivSkIS7WAOpl09c31P4h2VKljWbp8W8hBqObzvwWzkOxTwGyVwSy+jDbcolfaS
ZGVd8m8aLT4oemuqCC1H2dmjHTV/R+gPoUev8Fc5tK43WYFq1I4Ikl5X+wDx7/5towrEb8vKoXga
5+qnnl6SD3iGw/9WYmV4TvKmxoQFbXpgogkKZ1V47gfDIKGCuD04bwwIb59dzNhciDOTEx4wA2zM
U0zVFJ67TCd5KFFpbvC4GCh2eVkVtYFgXQZfRjO1lKYMY/fgxrbLfVSEeX8wxJD2B7ohVOS1cGCl
wQQ1cvpO9EhRMRKvy3/olIgzHvgx/fz4eN0/Mdgq0OLu0um2SHsu98ofCdXQCsul9mddVcDko1D0
5GveqtlJLYZwadObTnNi7MVdGwkOowLg8sRQ4rp7Y2JBMmNZrX2dXWrOfms2pnZozGq2qElC8MeY
pY1+5a2BpzjopMsn0eN2zl/RsJR1O0twf95vf8xqCZDs5OMoDt39WREdylAAI9iNfpxUNzz89WpD
5KZdG1xrMUteLrs/VtuxCw7WqJtXjZszgN6vPvVWFRd+mknvJDkoz8IY92CnjQlCniWI4ZJZCiar
UenME0lfDMZ14No8h7baHJA2oDdjjHaKoxsjkZhDFVh8QskaV/WnRNhWkqSDdsUyKT80wkrfCzVW
XzW9Fe8Mtfzom6uTmgOLuPgCLNTxdRBILS+pBz3yrrWuvJcs65M2dh+9LvE6TEKjvUdhazjsrtgM
C/RwV/bVSrNCuTr1rsTN9lHGwkTfV9ECLw2NwCykFTzeKXcruVTWlsyEuBPa51pObGza2ApVCUcv
dIpP4SBC+FVKpX2tS6nsyU/cxTDLYAB2SCLwGt0BrWYP6yanY/1qZUkSXkp4RFaQl3pxbHS76wM5
N1PkD4XXRNyScf6262W5o+C0tcDEe/91QVo8vMuC/HE0EBQ0IwwSnKtL2fo5mk0nPw9Qahti+7zE
KEmfdiKL/0pT6y1EOIOJMBCzfpeSmdzeBcQe7xpnrt1dGq3L5cGghkZjML0YA6Sq2KUbM7HogfP6
0jhoYgh/duWoX4XT07wcu1n0qcaAA35D3WUdrfW52MO8lvtn/TMBYCjrQgMG0l0dX8WVPD9K610b
aIwf9WrKfzmDsSeAu7Xh0GulpLoIaBJ1366/p9Ot1uuwJFukz7/VxWzDsZqp8UcoJH16vLm3ZrS0
iUHpA364O0wVlrqhpJ5xRe1kOhIT96+SOtF3LtutGSF04tFUtMgMrY8Q0V1RkKywq9MxC7JeFmfw
1UUVFEz18YS2DhBJPbwQenN4SVdxnD120s1h6V87rcQY3bEG42vNu/0OwcXwSw4rIQ5odWsJXcMJ
Bp9N2WRPJ3nrAEHUQ3lsaeNn0rcfUMtHMxfp7F5n+IFRIFNgA5rBuiEFyC0V9apX0d68Nz4kUBqn
lpTA5CpejTnnpUZorttXUhr3gLlfczHyKL4+Xt3/KJerE0CGRZzC5cSFuC6rma3mKqkaudeILrK6
O1SyG9sj8UX6oUBQQBxTEln3oHVNJw5uacf1UeLb1r4gDgyFRiZW1QQdDlXWtzbuzJc+zLDHhiIe
RYGqSTG/8ZDFid+ETlx9FZUllFc4I4ksmD0n+jmYZrGI1JfyFMnY6wLVivSziWefFuBShy5C2WlG
jv9fFX4WpZP+dPss+4CxseHi1WfN7kU3+9wKxrYZvqnODMdkMsfx31GY1R6Ff2PTW3TLQP1YBB3A
DG53gToOrpONlXd13LY948DXncrBUE6VyPZ8LO5CR/AQSnMLLRTpvTvaWpnPcWsrOuUeYu0AMojn
d2acHuh8kWdLL0iZkBE7Pt4L98DlMiqIJbVO6vF3LAwg3Ky2kE28ItGjnMjLS9IB6jcfKk3TnhJC
ySgoqek9T0NjvZVdVjwrABpvhZ2lVxslW+kLlLG/ea2Q8eXxj9s4Dqihw6+jqQHgcr1PebgsmdZg
ATpOeP+GiiXfzdHUnB6PsrnupBM04ugkxGuAJsUtVSSN610VHLuhm2N9G4R5bLavHRoaejxhuurf
Js20PQ+YjVuOUGR5IEgIlubp273V6nlbt+kQXiEmU+rxhHeQkxcGs52WxzGt1CeBEvFRaNH0Pi/j
v2bB8uWBHwgu2eBIg662tuyiOYtSxSO4tPprjYtjoKR5ccnbvkbNSstft17RH7t+1E91bul/i4sx
PIQ86jGYAQObr+86BOJzDOGJAPEh/bzIOby1jEpl6R3U+rSuPDSIzfokkGMwOeouO3rjfl9M8GC+
IArDL1hO/h8BEvOd3bDMw6u5dO8il9eVL6mbp9pB9FJ/maSulGSIbfMrlWPMxsucfxorNl/B6Bi1
s2JIY7oICpnfwtAkSCnNJHqZ6I7es5zZuoKwgoKthOAeJ2H1neY2cyh0ELqWSdt8m/TUgSyQzuTh
oxGNO4/8xpGD60ZzO1XHJYddvbxONE1KG5EG6LBaqZQK67c9qf0/j4/cxtqTP0EQgKYLWLNe+zLW
clVRKh6gTNoXlLe0T6jnixPKyooaiOave9wQ/aEetjA6sJe6i/4zQ7T12MbedczK8NxpXZIenaJv
i/Pjed3LXTAQHFNDh7xFaUJfbWqpI8URpgQupSbwJM612XbBIHrjm+IKpfrghfPwo9PNIvZ5CMR3
PU9MBTzWBHt2yqR+Sp06+WuDudWP0m93OlK8jj5VjXvN+3Y+yaQJ3+lJHh0bBNZ3Ard7JGIZC7YC
LxlsKIKL27Eao8RYt1bd62SG/XmM4T1hyTv4TuXVl4LbJqDRwsDQ2EwCEU+AVH2ZZzubeOPEcLGZ
oPwLKsLDdvsjcMuVGYauRPg8t8+mrdCP1lbhE6q9e45XW0Mt3WZUKNEhvgvzy162s1WwsypTRL87
MfTHsJvEZ8euPj7eWxsnk427iDjDweLGXl0DmgWSlsCdu3aocx+LMKreyy52drRkNk4mYyyESLjL
9/CwdClcWi1RL1JU8rMai/QyetH4krDUEQbBvf3j8bSWn72KRZcWpEXMgKcQSPr2W4m0EE6Eq/S1
6qAp+87YJN8wVEqnr7FWQLkyKy/+Ltu8fz/l9CEHAxqqewdka9cunb8W3dCExXeUL0Sbna4pR+eK
8uf4jdpceG7b2uowGzbK1A9JAWKfZr5SUpBo21dwBOTT7CqjuXN+FkBnvRoLtMR7vFSp1tfvLEO0
r3rVunox8GfUu4avWWN2TDVUjos6F+/mXiqBhZTQznP833u7HnoxaqVMRBwIAnT7IbAKyx2ML+2r
69R4mJhTZ54aIwSX1QfdGBAON+vWN+gvvVSeEX6MhRN+TD1HvsGeIdw7whtBGUr+CyOZS2Rpbrz9
NSEpVowfoXXVC2wp45Dv4480PuArYHsnrW7ro1u08vvjzbhxxpBIdFAShBh83wXOhQ5Jvinsa9Hb
/+PszJbjRrI0/SpleY8a7MtYV18AiCDBnZJSlHQDozYsjh3u2J5+PqhrppNBmmKyrawyLY0SEQHA
3c/5z7986be+uUaLkJ9BZt7YMnCUhvOM8Nt8PZCnraxQsfPVJDF1V7VOsAWsF7V+3Yhl6g+//0Zv
XgySBtMXCN5Eqp7cxzJDfleu4NFl3SYN1i1XHcG4cTDO9t+v1kGg4Wky0t7nPSePbNBrN63cxUlA
cWBn1J08rrojzqyQN99TilYk8xyLmBSeVM2LXltzupZOstlLLw6+3uDSD6u4fJf2RimjfjPKG1W0
pYhI187vVAe1KSS8vqqiRq9xZP77d3hPvdqhAuxETsuzwGvHsVoFb6rZ5tcTwFIbzujuRKxPvq3O
HG1vvaHYlkCvgPD2GloEq7SXzR/dRGO8R8h62kWTbldnWqK33hpEtxBuERZzlJ48Snsx/KlpuQpj
fMR6ljNHwu7XI+wb9T+4fajwOc92XhRWly9fUKwMO6druBR6ABFWwbwkQbkEcZoNxplLvXXveDXZ
QX+Rpk+rzrwYtK1DIJronkZMAdeD6bh0Z+7dG4cJpjLMaKEt4YYFe/nlNwqASnz04Cy5og6+y2W1
0yjdpJzDzV2xOjagpn6nRnLxOKq3KnTzthGxZc+AWr9/NV8f5nySndy328hSbZ/c2zFjYu4XhpN4
kKhuJyEmmJXSzaawa7z6xlylea5/eOuSO/1pXwk7vnTy5V0Yq0VGiZgQWZRdolvabW+QXB2zdqmv
FkudQ3Nfv6rAA9DSeai/YhlO6gdA9Km2/MJLEBBMcVkP2RE8yTk0A4zC39/ONy8FIIFx3A4en06X
rUW3YEg6blJpbo1qWq+uya3llBxL/YxEdL9NLw9jvhUzH6ppjxr21C2DCoxBM+GSidUN3oEg6um4
yunZKBb7IEoPSDT3U6yzegIa1vI86W43Dnh1ffq/Xd8PX+C0DtFLS8uh/3jJ4gQDHIhseK9PhXGt
T+lIOKIxX2zW0KpQpI1ZhFaTz3d485zjKrx1w9nrQMOgrLxuE8kV60rHzrxEH436aCKuiGxrrS4N
k3n975/tGzjYTi7k6XK27BrV/bP8BQ7AxM330Hy7CaRrDFQxADO/VWW+0rT42ocKBsMFOYPB+2FY
3GRZGmKNFDLNm63Sye/1rf5CFVP5zlNi+fn7j2Z75uunweuNiQh2ghgPn65ju/T56nA+k1RkwfRM
+dXZj7NTGVpkaZbXH+3NxcHMw7TMvEHVI2FKr9q6hrvDmnFccjUQhNs4PQ4ghYAN6D52ndaM3Y0j
bEc8UPGPxaGv+fXhNCxtEU6e6H/CZfPbH2vjyuzYGzBYb6TelOZNHzDd/eAUdAShcpbZvzLbKYMu
tOrt9jmvgrGJ3NHGN05zgrU8gIBl5TOkn36OJ2tV1oXmWbVxKX1DWlHQpa4d4e+t0p9ehRUDjIMF
M7aISXZW3o7TPGBRijx9iSc84zmO7FY9V25eiiOMfDhceY0xXZRp+ItEja9qGVPfMpMgMy9fSUsy
J4B7LRircBzK/kqtxZyGBZoEQgjd3cAOzyfzwS9aJijD2OOwI8Rq1JFpEVsT5tCjfZhGy/R1cNrJ
jQozV3ms94q/ORRp/oB1Xq+uREFe9mVGoK95mA1yGwlYDObxo1BWbbqxBzjuPW/zYGTHxh699NBZ
ELsPi1+sREPAod2qJ+gZ/h60VBjN9Vw6a3scKlqCr3NbL3oEvd2domYx7fZQNAoXrBbbz+FRrzqt
wmd0W78MvdPYMUqP6r3EhV77alh1e5e1wtJjVPWNMyfjNhqdDJWb6fZttZJVE/W2tdzs2ijYFJN0
vnrKdNIHwx1Bu3G4658ct59EjL0w5DFD5rCwUFabOnG3Ka6/+I7o0wUgG2O7NRizPyX+eQ7JZsty
U/eoNS/cjvfnHQrc+pkZh9eHwPUiD/GHMT6tqamN96i1FuKUjUZaNwx6rDtncrcZTyy7/K7wL+0+
5llVrRcAzvMN7lht/bBxJuQEDTlmGZaTWMdQOu5yRUrOlB7nrZ0+4gVjBuRqa/M7I3Wca10X2sdg
5X+YFq8rh3Dh1ZFa8/RzS1/nhPqQiime5bphiRAYjReEqvDyLUJn0j7XDHOzyLY762EA5ZiuXSx9
cDRc+Y6hVSuLjGur37IwZ4P505sb+SxHX5lxUJeMLnQIO+papENtXQitsNRlManmB1qrbo4b2Yiv
daBEH4rAGaywox89btItngt8Q77UnqE5oatXGIVl2hz8WYw5qSYusLQKs0ktj1qnUQyWZVeMYeAw
nQtVT/ja0YbZGRzxOST0RaMPj5c0ZciaT55Bk1fUTSJLoOBLYdXEiunSLm7LYU2/y9k3+tgwuuVP
la1uHhPR4z+4uOQ1U+wOi+U9LkZa25FVpMo5Ml5HrzDYXS5pz5ShP1kj9oFJVblZez0giUi1aHCl
t8YWummYfbkD1arpdkLiYHs02POYBymeGLND6acsS3vn2V3tXQO4yT9ryaDv2V/FnnY5qjS/NYbS
cD8u5SouqVbh0xdtPkLV7atllteLyKz03jOLYrgtnc5rIywmg2tG5bI8ZFqw3naBvnydyg0QDOUA
qQOl0duPXS6k/rBhRhWwF2IOw1Za2d8MZiAiQrAaLFeWP9rTBZPI8WYBCXDDSm9g1LQYv2AjCZdb
PhTlApUynfo+JtvPyMPUMiaoZ0PZPM1FX6B4sNU2oy8HnHtQ3VjdaRi7p5dT2onpoICUMl66enUw
uSvad13bGBCPV+4YqeH9+7EX7fzRyFVaHTL2l/tNydJD76LpX9zO7+9x1CWq0RpH3UDc3UpkreBS
a4i99eaFvpTeg4f9m43gB/+1G6PDZuMRCZ/8tA0a68PK/OF2cHm3jzkHAmzRQfiR7iLUibAD79fI
tYjfihvMG9cn8q/Eesws+GzX7WYUBMFkS9E+5doojQsbifr7XK2Nd+TZ+sEdp/2qIjd3p/subbMl
ghQ4z7fd6sFFwxbGk7FVDJvAKwKfw7Aq1rEO7V7Pq8hrq6k/VsJ0s2PXUE9zxhmqOlgmjvhUJEZ7
dGpzKKMim6B/TcJ0vil7kUbYKLPCAZ42LgTJ4+VdyQ0LvbVq3y1QX74amip+eN5gPVQ15jHoGZvy
ezEO83edCPsy7qZs9MIZaYEez2q13wOVl1BTjU1HJcP798SJPNZxoNr1c2D06fvJXcbrdmnWn4vv
LoyNq1X9OdF4s080i5RhQR7J00xwaXWlVdo2HKvaaP70rLH73KVG8R4wOSfxRlTdAX9PknKtYvK/
OALQOOT3FiJu8O756foMBq5SPZ/axFBNm8fzlOv3ra+JPsHgubjblD+7kYBSnoZyCtw8wlEq/xPn
7c6jK+Gtjkrdq7tEwv8sYwbf7nojW9d5yuEEpaRDKE8nwLFbfs4+IxustEiO8lET3g44INuhMzjY
DFeuk93YVdOJEFlLjlH7Koc4nUb2M0d4G1iwlAQap/ADH2sGLow5ZbZskdaUxbetSzf7QFdBmJAt
7fHLlLVG97Qsfv2R4eKsoUVqceVpnJydlmglzUvU2uWJT9REy75hBV/mae2+2cTY2Ae2olr/vE5L
7xzTITUIa8hX3T7IvmvuTK8ePlt4DHLKz6a8VdpgfgJQkFvkWKNaQmuigQlbk9930bVr4cb9uMB7
CWW1df6Vh1jaQhw2TmS+D1WBLwTmdriau23zOBMn7oB915WK0lFPE2pJ75NLt0cKsTenH/wGJ9vI
X/txeKCGNDlfqqJDthuUQUt8prZ9a7xJd8JWkbISD3AUaB49d7WuFmn6ZYxYfzUO5L8v+oU5OcPl
aEjPibW2nPKbyvS2d8PU9vYFida84/Celo9DBaEyUtL0VJT7gah4Ij0dtxjg5sJFckjLo2DoyFlV
23rp4JFK05+l258yy/mWAcTad3VbzEZkuzMOkctq1VqOKDfd3O+NHPvh6fd1796dnvQgzJ92TIB/
wZI+ga5kVstiK5SeGFanP2pFiUamcorjxLFrR4ZgIhq2QUng/e+v+xqDheSyA3OYqO7utydd8zSx
Cm3yGZPaq+1EaKWaY6kLWJTWSu8VZnqaXY94Ud+UyjP6M53fGz0P/lQ4c1HeQo07RQ+QqesVJ6mR
BFWwV4dZ8YAMuQ47tzxnivLGpWBNAjJjzc4Y7rTJ5CCoK01yBuCYPcfZItLIS9PxcpXdOash2qjX
TxPAag8CwFED8tXJXa0pF7fJN02s6nLtucMoLyUDoMAO3t0Gq4qGQRHSLZtpmiJStfUtFOM43vSp
pcPvaUiTO6wZ8k3SMIJcJBx3/rM5kqUTlmDlZWhn+tTHg87WzI5jtUTa9HrwvFrDhs/XbnUUV57I
MmoNUz7Z2aQtT3PTmyLq7Mb5NOnC5n3XCgFBdutcXI5Tzn4dd+ryaGs1yoxtkB3H74Q5CTVlV2gH
YQYyveK3pNt1Z+8bBgWiMcR5B8IvcIyd/fsU/sL6buw9vzhoU935F0tf5Q9Dp6/2l8GwFotAJBO/
beoSI4s6gCOcRXL2ySyuukCrQx2hU3rhZsM8XSypMb4LgrHdzZj31KW7sjbUcsnI3sQoomgW4Pq+
1txI12WqYruwMGb0S10zLoAjFxFPWua4xyJYjCbmLG0Uhh9u3172i0fllplm2d1NroEhBKz4vvzT
w69MC30MSYtr9K99d/A6u8O8RoP1c6A0E+6fNq3g/bbA1Y5KV1oq6lS5bVFm4UQeuiNzcrCDVX9Y
an+qbqEFO+83JyjbKA9QPx6mPDPqgxFkbRcvGIhDTgZkti+7qd2el2UzPqY4xLCj112X3WiGNzYh
cxK2MLtua/w5iroYLuCD9Q8q2ClAOFvUAcetuex/EEe/g0mkClpBQNM8XFNt85kmZZ12kNNQyMjD
eoieVznlGDVdMD5qll+z0NkO5VGTPfcgEu1qfWg6t1JZWAfuLEMpyOW9q9OiH36W29A8uXrhUoU6
9upfF4af3WBHSfwgJblQEQyQ9KofBHGhQaP5OBnqVTve1LM5EvqqudS/SH7rj0FT9S5yANNhHTBM
fppm5V513WIGF+NqlIh062wlPNoZ2rArnHS6mOvS2GLp+tUnVaAew9BusvOQwHvrvXK64DPVcvl+
CXrzOmOgpUUqd+rqpvNhW4ZD22jBJUprdVvZK7K9WWxeeYnt+phGowBwPsqq5PypIbW2MdmNqgtZ
qjq+Pb3p34kcbxzIrQ2eVGOfNV3kTnX7bNukrrEEq+CbndX5zLrZOvvAma0z18oyZA7o240tMhFU
OLjvtdM7pTe2uNErpP7o4db0ya7rrcbN3S8+UWp4VeRWzvYhAF79OW29vh36rFo+iG3p1IWGbFni
4W3tv7NcCnEUw+S+yza5M/91TwIoNE5z101V3zJAc6zvVJKbdrvOgXo/NziEhhNSWf1Q+UUvkIOs
nneR+qoANqiJODi2zPx/aJXbrSglIJyFk1VbNeb0zvoO67S+iXKwKpP08k3VSdA1w0Ux1kEQSeyr
20hfg0yPqATr5nopIDzh36QXPCwlEbBugbLaMNes9FCILg1CXXN7caQxsGgSfMboG0q5ozXnCpTc
SJdrZU6qjACwlxplacdo1Gvl/GEqBp9RWWCOH8qh9cyY8bTrRoZDEc8Eo1LhRvjQp2zMbPPC6bMl
Tsupw8aKaUAeyWzUEzFYy3Soh0FTkVhhySSLmeFqb0xp+UDr5n6pTZUPf3t8BMRHPBP+gAaTz1N0
tbX0rM3n3kma0XIOKbkfx4xX/fH3h/sb+PRu9slQ0WSCwln0EuZrZa101c5Ogr5FY393VPdxoVx+
b6XzcHRxyv32+wu+dcgiugBaxMQEs49TfNoe2nquAsQCQB4HY5Lmzdx4uExW4pyx9xuFyx42gtaQ
WB0SFk++2zIhYicS16Yqbo3+sJF3cEi7NW0uZaqNFzjF+mTwybmhbeuM/FxK1Otbu4/O96IF1Bpf
oZNvWouR07xtESvIzD56epFemxW6DzuY9Bij1/VvvzC4CSLqp0KEQ/bqUVYG8nYcYaxk26EbZtBj
bE5ZcA4Y3u/ayzKUy8AU4xsB+r/yoDG8hmaoL+0ESq4qw9kZx/ugIVCbA2BufuA12tyvY+NciBxX
0zBwy87dxasmno1W+fn3b9PrRwxrFxdVHa9BStPT19ffSLb2wF4SspXamyClL9ZMU10BOHqPYIsl
Bo6BCn27Fhe/v/Ib7/E+EcQAhafr4N10snCCZjGcbbMSJ23lwZgbUM4Z3CvApurMLX/jUlwJrhtl
uLcrQV9eao9NL9JqtPBTdlLw3llVF/gXuOtBKKSr0e+/mP3q+bIsEWOwRnGwRinx8mo4/RJNpPlm
sk0wPGlm3dtN2s4ZesUb5S+NHPN+yAwGnlsn5W9JTFxf9ZmO0YZe3A4Op2Vh1u6NsyJwm3S9i1ar
Mp7//ldDggKrhRiZ1/7jOJulnl3oekJkVX092r1I2kCdszF666sxbIY1w766Uw1e3kAfYrdpk2OW
QGv3700Gb6C+cnwQIrM/9H2gp+Gaw50606a9td1AHv3FvXpjRi2rfjS9kbdkHEz/cVGLQbO91kdb
+c3dbKTn8ubfXHp7GjqERfx0T7+mnePzOXe9lewHC42nbGO/t4pjlbZf0qB2P4EV1KD2w3T8/VN8
vRxISuD42CUXiM5OO0KtnJDnWq6ZuFW2YQbnqHgxhQ+8q69nLvX6UXIpcFysAFnqBHe+fJRgfKIs
ncxKIP5scVWP2a2kHLvHi788Covh/+R67t9egFBbyT7f19+uBNtv/F8mb5O7jq3aSj2Rdt8ngUq/
Oat+Lq3kjbcFQRa3j0BScshOGQ3dlLcFeRp6shjS7SNfzfXXwLPkLdEOQX8Y/cI5o+1+47HxtiBi
4/+w6U5XfOEq8g4ya0tWQQ2oO3mBoVhTHJXm12c2l9fT4j3CHM5SwEbG1OPksRFCak6to4yEKKDt
sA2u+XU32btA3WlfDXiTRAAOAzYcCrgLI+Ez+/Ub9xbDNBcfGPxPQGxOLl/kovIqBpfJhB/iYZgg
swu3TGmstzJSs/0/WBAwtHYg4Zf1zClTrRbMhGupb8lkDnrUbaLFELWYEseZqjN0yNc2kexsvJw7
CY0bTJ3x8uUcHHduHOXqSZ22rGxd88bnPa2iD405H74FFalRWMRZTReWZaCVEQXmItFMD8adkr1A
9OvpE4HhS9A8/n5feOO2cxeYj9NkQzY5vQ02e6yr6B4x6S2cd4NlrV+NaSlFPPud/a0zQBDPrNQ3
tgdKDxiCWAASaHQ6I+8r9K6uJ5AnwTtKJn1c4nWziCZ1OnW1x4BGCgH377/lG3QaVCmcX2xIuJOx
R7x8Apzbpj0hZEqAr71dAzMwmq0Gf3vCUh9STT8PThqPlILHrljwBTNkXceiGb1zoTVvrGjbQZ3D
gB4X81e7oyYRoBh1TyW4buKYAmgnpj46B6Mfz5GI3rgUTiW0QvuG+HpFN56URb2PZ+y+u0sLX94J
Q2JZ0mjm4ff393X582sluVCwSA9kRb28vejNxnYkriUxmQv0sZY6zMOctjbO7FFvXQfvQXQ8fC1q
u5MqwVzyqqiJr0mcpWxvIPs38TqZ+pm35Y1Dmj0QJSSqNiisp9+GhrHRnM7WE3fh/UdOg77muKxl
aR79su+myJGq/LrSpjBKHhtxrhb6xac86RYIENpbMJOy69U7gjrDVpm7Ghxm9HrhiF8y8hXRANYw
eaw6oIh11kM46eY7HCwC/B96y/6GSVzwKXA765sulvlTSi46AUTMWu9UD2QfLfnuJz4zvfwirNmc
nk1DAQQOzO9DXcGjTSwcDu4tGpNnkfvO584s8j4maV0bI2/01JfBKbdraxRSw7wOkUfcrUBtf78m
g7W79we7k/GrkB+n9NtRwPZLLJINAEkX3Mm1jLkvGEmE0Exd/v7lPV0maML8HajXeeg7/2v/+V9K
h7G2zMZ3UeepKR8YnDGpt7Wqi7Q675Izlzq91i+BLdxgGITQ1Nl0Xl4LR7HaB01e2IdKJn4jSOxd
pXmLebcJmPRRMCzyGssF0gq0rMg/0+FobehMgX3PJu3fLBuklxAxGfZ6khG4GZVzO7SfSjtdvbse
TnA0QE5+XlLS4b8PThXc6LMc9SX0+9x1QfxmB0fDyTFEjJOFk9+P+eIwNR861UbLniQWZZWbZujN
Pf3ztgYbcYbYiMrjUulYpZpdPyyxNrrVGGkr8quQVDU01vo29NmlWvTlydHMHNps7fIFZe37WZyX
c9c8zPM8Hp1FTuudndYgUCNer8GlPQeF9dCbWUk3k00C0xPO5i4Bmy2yixZgy72EqLOSUeiD1//5
+ydyehrxQDgXDGYkxNW+1kvisVJprAuVFH7n4wCB3dqFlaaqup6Yvk+XwMXmp6DNl+ycNPjVmcSl
d2r6rnWnQYUt9vJdID3FtDXNnRLLHzIR+XlHdlQ+t9kXvRXeFOVEiGhXrsRiOjGkZnxktWJxXlcb
dPm/fRfok1lqOjMjuK17lfCXJeCpElo8Y5NkHNMpbvFUCEujdL8FNowGt6u7yPbG7Mxm/usL/nWb
4waAoUGVgzQH2fuUSktyAIht16pkhig30Zm4wb1RA6ji+jbjclbaCzB+vqatflsvGUqKPuulG2tl
N8LZMbLynE/g6+WJgIPzBRCRHpR/vrwPeVOUBfaVa2I3bXCfKa1MfH224q0fxZld7vQo85A1YdjE
C0AhZL4i+FbISKn55w2cTZWXtqyrqw7+3cXvH+xbV8FABp47hl34gZ+0RbUItlQzJz3ZKlXH+SaQ
Hw/VOcHJG6+yBZ70K5yHm/eKte/g+jT7gi27IBF9txrXMQr0x4PXKyM2xZ5Vj96mLfrrQOvdO6Np
5jOb+Ot1zCcAywLFwzCDyevLJ9fOI7wde9UTNVfpJZS74rJHkXssvNRLhDWsUetm25lC4VVhvz9E
2k1WMPanVNEndY814XhXzbgtEt4JP8dMPXJqNUTO+VE1i55Mnehthk3g9Ia5jnjz2Xp/DeEul9j+
MVTLvUzzIEpinHLms73S5//6bFgtoHLgrHl1rFVZgHlHLrekMirzui1nd58C+v1XbyO2BlLLVC/Y
xTFxi8d92gQnKNiaRJ8GO4/gXGdNBC0Uj6i1m5siHL2xNi8HSbURaZKA0NDF9WuILAksFKX57D5Z
1ugu4dDhRRMrsx8fXHqLJdIhcXwmZHjsMNruJyZfjGSeZ1b//VLn5RCmezkTDrKvm1DP9PknuRYF
mKT0yiJ0JHOesIJo/2Bja/9ZV7I7l2R1WvDttwrhABYyPKbX7qC226VFIMctGRwjvdOdxrupy4xY
DXsTwfcGVt5PQo3VcPTawf3w+xX6xi4IHEwrij8ACNSr2hlJmTmyfrYE9m7RHrzVdH6KDLOK0Ba1
t+xkq/S+L1VZRSObYxPvRcRTJRfCHAxbglr//gOd4gDcDBPLCiCqvSACF3+5kohXwrKul3rChj1r
TMfWcsIfi4A2w8JJOpS5YKhnwPiq49W2CipKXbPOgI5vbMQY0lOAs3mBl58eDYutNVm6DnPStUMJ
tUBfD7om0vcUgt2ZLfKNnQMLUOoxQHaK5VOdpz2mKcX+tiQbw7X7Xgo4AnXfRXPW6VcNO39ci7L6
r5v8v74t/zv70T781yk3/ud/8N/f2m4dClbayX/+5/30Y5Bq+PGP2+du/AcbwvdnWbTNf+y/5P/9
pZe/4j9vi29Qadqf8vRPvfhLXOnfnyR+ls8v/uPQyEKuj+rHsL77MapK/roAn3n/k/+/P/zHj1+/
5cPa/fjXH99a1cj9t2V8+D/+/aPk+7/+2ONz/tdff/2/f3b3XPPXjsNz8+3H6Z//8TzKf/0R/NNh
D0dgw8gElQ0C+z/+Mf/Yf6I5/zSg8VCtcUrv1ooWG33TDjL/1x+O8U8cZdBOcQQ5+PzuDHhAv/1H
tvFPiz4ONSomX/RTRBr/3w/24ln997P7R6Pqh5YJy/ivP15iJo69O0vSmRC6CuBuwyx6uUIEVrBD
Cl0Z0U2/iMvFKLePtnCCKwLVxxshlH4OM3l1RTIKTNYCc5NdUx+crEm9hkNAh80+2AwNqZCOx8h3
ng09apdh6I4OsaNngKETLQPfiy4bg388ZJioEjp4eqL2TtGmulDh4m41BBmA6TQc0eKQ0m5udJNZ
5x0ActPyUCEE/0RWkGaH0Gt+wpWovs4dcCLsDWt5CqQ1n5NMv1y1+6ejO0ZkvFfvUI/8k+LZapWb
ysyCOIex4MjQfXSh7Gyje+8YLUaHG9glvNJ2PaedOznzuTKNG+8QDve8aaAQvOV/rZUL5XplPtCV
rZNDBnzLtPYiq6xtoE/KIZoVra7oZFxzuFdZNxjXfaGCPqpsrHujAW2sCOHLF9U7ejD66L+soX+/
qn99NX+hZ/9dU//6dITFovuhGMIu1mIN/PXT2QuJTbPbwupId5ojTAb3YbDHBZa/4DQd+rrwLrVB
85vYcYfVvTCx1/nZQmjVI1Fr4xflyOKxVo3QbnMcjbV4dbWzbhSgUC+PGfRIu7UmqiTmrj7pze5J
6iguwS5ekNyM0kHFWmTpcODblNdCVPqlpw/f26rcDuR6DJD2Z/tr35QZbsqVJ+8Hv6luMB1yPrsS
YnNoNBNsm8WzonKF1Bsqf0CBTKXhfLIKrc9jzMCMNR7pep/VEKySpnmqokCsIr/os6DK48XX5PaA
v221PHIMG1+3tHUhD5kp5OiwU0MjHrbShGgGOm5Zj2VQb+bBGqRVNGFNOK0ZgpW0AZZEGWlDx8ow
tvIhd+diuci8Zpd/Z8IeY8nmljnhJEn2eu8NTmfseV/+Vw+va+wxi14bEwWf7jjBuGgu5NShQE0l
UhmUBFD8I6aMbaRtskVQBePbvF+nhn5lw0QMKlwrtTGsiOAuI9dDRcqGPy/P+J5T+21NwGJwc8Mu
btbCIQzC2oQ4sOHwG7duhVIz6ZONFVdXm4/DuEIdg1ZPG4a97C2zOXu4bYqx1UNTX/intlRmFmnC
BZtCGyIEwgebWynbLe0voLijamg3MGxIPzDZL1ZN179mrpMWYQBbOY8zpyYrqOoGBU066686aG/2
UZI1W32YQBSvob5ZmOpDDlrvlW45ZWi0ffURpBNfqyAL/O/VunkzvGErj3YG2xLVweZ91dcBmY7X
YcQSZna1PLi2ZJ/esH261vAHIPBBy02EGqSxp6xaX//mD7kQx3K3cPYz3z66hFlQqGaTRVS80/jx
2AZbtKlZTodlzVQCMynjHTQRvsxyaTboyCp/3HzL/06wODRj2L7hsI2NC/HHMB4BoeRwlZYCzpdR
OsHyQZENBXPK2oUVdU7blAVN/+AQfDaEvSmbJ42dZbpMcTl93zlduySONvmAP3U2P/rCLqjhFzie
oTEExS5VhLjdw7O70IQ0rqzKf0bEgqoZAEk8M4zWzG+dmw5QxkT5Hemz04eaK9iqBgvVzMFRTX9A
yKGu1829nju5fTcqpYc9AMyFVZjTN6c1y1t9KPUPntTrLcKqC3/6CafYSzkPxF6kTp0QBTk+OYOy
YkumuLMWRh23Cx0FqgpY9XLi+6+LufLg/eyQjQjlQ6G10zEQeY1pl0PPH9mdRHBWyzQPR79kH59H
49uGmACGdJGaT0aTIw2CvDtbUYvA73Jw8EkPU86JI033D7Rm5QettIOfvdYDGkr+fhChsK4/IJm1
DHovr7gyhkWLVuF7MfqL7uBsY/e+tLW1CnvZlE+i1UUMD2rKDjMWIGwzPG4z7PA70g96hiFsPY7s
X9u8blfeqpz3TKqcr8WyNvfDYi6R2/cp7guNl/SFbG/a1nW1sCO08rqDxleFbe9aU4QHWCmPmDU5
MPeV3R1X8ix+tH4w3Pbesh2UAW0vato0v4Lzn1uh3yrxsx0hpG6pJcqIgKopgN+giYdlyPzgYvGg
qY5IH97pEAWJ9vPta5GNZbSUo5bf4mysguuq10RkTJUxEVW2uNFo6sOhm4sxQN/OyaXr271Aosep
JuX8qbM8XtbUzaxbE7+Q46j67MHHhfGiFEJHo5fK8TA50nwUkOVi7ox16Y2+jT9563zEzoic3GIt
9sSbVtuOwWAiZCkQux9VX/qXZZ55Yp/yFVer6tcLvSfn+KbNKjuxGhz2y7w10R5q0xgRuaLec/JX
X8k6sm5Lg4FaXSNHeiRxbc5jWMMD/cpm9u9qVAXDpbYp9cjoO9cj2ETuNWCqL64n2eSHCd7Eg9ag
qnD0GfDNB3eKsnzsI97i7QtGt7bClth2cYHFKBB6cGv7j0K1tfZY86Z3STEHW3DJgaxhwMVSqON5
XPIjsiv48IOw70bv/zB3Htt1I1m6fpX7ABe14M0Ux/IceitpgkWKFAI+Ai4APH1/kLJXp1h9latm
twbJEkUROIHAjm1+Azg40r7eMafQ29wXBv1NlIWNzutOU+ndjqGGIR8+Ngm8y2KcZwzN+oNd2AcV
WN/p9t1LM/qAbncP53vnFzaTh/SmXTSEzew2M3r3wms7deM6LS2IEnxR7AwpMVVYD6X0r3rLzPYd
ekDeVOrTVCn+X+FUG6yGKDETbe0s3uYn7MemPYBRfw94NT+OcIe3EJgBCVVLsKUZnX9AkhFYyqTq
wB4MdgX41TcUoafzyCUCTp/G37Uh6wi8Qz03eZuYW6wYjwIHhG5vtqEPX8Dp6+zUevMw09CP5HnI
rRHKF/RD1OrsAThuMbzmatlbE0YnV35VgJy3DGFit6lbtLxY0CR9NbxpwHkqCY0HmaXpnvgs0oss
9x1SLacqvSMENTO8oi3lhbsIqMxjYxJUQSZbrDBFnl6o6e9r5SxbF5aXjtmEcoOEI8YCVd3Bfp16
73IElr2nkTR1B1INvTboPRy2Mj1dFzqPdBxGg24vnVlOu2w0F5CrjpmP20iNqtuZljseLZBl18pX
pO+z48pg0zRAejfzFMxmbPbLcp8nrDlh0HPgRYjK+6qGQEQ7u4LMv0JUrTgvU3vcB+RRT7yz6jKf
aZlsgADTIGhHsHhY4snbhQC0h3U9IwLepeV7mEKNZY2C3dxirr115OwB0myy/DEgt49iTDM7F9BQ
5eNtpA33LjCyZFPmUfFDWqnxpAaZDTuoQvVFJwDc7hYXzHgRBN0mSgv7aQJf9kWgRDWcFNpMWFfA
BGjQJHESTo5x1gdhNuro1rQtphVWV4NzvsEAthZHTpPyJjSi6etgV/IezfP2NFdmeDfy11cgAV7G
MO9OQeHaVw0Cls/2rKEjCru3vtHy8s7AJSKosqX1I++c4Ckd2m6HQNPwnZX1vvZWYp55cOwYPl7S
4tRgGwCrgTy/AFUHiu9Pi7ObjaHcznX7NqHhuluo5TaFM8hjZxf02gtZITu7jnF3pWs4+jikpfVN
FhAEw7aITpZq4ESHI/dZaKeu94XLvK4tmnqzMDPgeU/Tya+wTBmUZqYum3GXaJm9IFhhxYv0Qwxp
UmVtAjnxJIfImeEJeFDBJqvQl6PvnLM0H09V0voxFBn+Y+rgbTYB7UJf9Xd0pS4SJ08hzi7Q/Ihd
+rqxnLNeGWnIW+oFhztnvNDThFSXIcNb7fXWYyG8+lz1lrqGLTffzrJy8Y0t62iPTGW94mapL83p
Arx78Y3SVGw6NDXuIk6NAxAcI9nBalluBMZl8C9y5uceNq2caJ56r203uawgKp7B/nZPNFCtYz67
6lRFvbiymW/cKrM4M+65CZakvpTgxe0tBcApDYyLOm+LL37S6Ff8VpqngWTnAPvzziyyA0kcWvj4
fB4QeFNxGIyoCw5et5FI4cTC8u09qgLD1WJU2OEgXsyBVup9U1bevsSnA0VSg4JRVfLRAfa5aUKn
PMz1LDd2iB9qlhXWQc/yMiiltYvSfriOiqDe0DgVZzsoUYxXYRjDtuhunKJILrQ/4N4y6Pk8d7I/
yVEbj6Rc1rZF2vU8agEcP+Jx89xVm2+VEMF2hjnyPCPEfQgduZw1nfBtPXhvQoqKPGRQOx1hblAV
2XgoEudDAf2N9kOxVLsscZOzMhZGbgJbulrM9o1Rzc2jJbr6qqrhVXJCZcFuEg7Z9Gxg/ToUeh/C
yTjPEsjVBJ3/WAQomUljmM9YPHWPzAR+AIbv3isdFVsg9SjPCDsN4yADr59hL3KQaV4eSpjHpPsY
QW2xwbqsRPXOYCbZk3vXZ9df8C2wkQ/oHeUwXU7mTQrPgrjTddfB5BkIxjdogJv+6lhMz9evyTyS
1ZJg9HMecVYcOrdY7oawtx+hZOfHSY31njmQIAWpVXQ15MjO10O7bLpcsQ+cNt+bxF18R9LwI4Dj
Hg+AL5H/S+wLpJGwbgj94jB3bvgUuQm1U8/088xkd9iJsXwOl5SY63lVnJT1Kglmty9W02+NPslP
fROFY6wdn9LKGjn6S2VWFC4a6kg7emtWbO4yNS2XifStve7TB57JFAsnc7aJSLr9EOnnMPHqzTxP
5cUEcaVzrWXnGBzSVlPP0DSDg5izeudkPQM2hYrndvSbeWvaFuGlmsd9rTEjLgrKGIuz5THLMudo
kEpdYBLFYta18730zWpfDfre6aU3cxZE4sXMjNsyzZa9YYcf+HgAIh5g+oUcLRdRlh0iOcyI1vTX
MyTnM7GA0k0b1QP52nIs3L7cCChW1GzZpT14sGPryg3p8UfBsIvUyp83mpJZAsd7yut9pPWV7EmO
v1aBFgf0J50XAMbRlZrBBqCk78devQz7QA/EkSJ666LwwR6ltZGrsIuU1rCxrLLZ+/Z8NHiB4lq7
zuVUhPl7XZb6RTNELuMJquxFqFEPm5f6tkRktNrooAgesPqT+7FHijGG1EdSA2L1CMr4S+aJZd+5
DqbtmTfMK2ME8fRRlpvFCf3hIpz8yY2rYeibuOhHHqFaBG4dAVWTqygR4hAeOcPI+i3pm5cSEum7
mvv8zD+sboJuEP5Fogbvyk1lXsNsbd0v6dC4J39sxmsDuMJrYVjtrbbk1K22fOpoet6rK00YPvim
yKsRafHX0jXlrZ+b+Um5hnvV2rVz63Zw4s2G8kJbmXlHQemdkrCoDxLmzIlRmKxwkxLWBf6pw8nA
Pv4KIbDprhFle40eKn+s4PAMg+E89NVk0Npw9TfsiK23SvcVgAo60wev1oBXiq6YjxGayU7c0fG6
wPSl4z9UAp2j9E6R1j0h5ma+J4a77KIhnN9xXe4OsLCnfRs0Gko6WpznChWMjWcM8jCVFEG7KClw
3qaZavVbxgyR4FSbMhy5QVw8BbajUTls8LJQSx+9NEtpQT6pTO9jNLoBkmmi1F0ny/zZWbjSNpfj
cJfAwDpNbUAjtCja74maomPBPPJL0+jmlNbeu5GV9cmdEYQ2sPN9JG1/KEcvu1Q5FW3sO8udBnz4
IhjX7YSchqNpmuKtcMPiQ0owH8hSkGa1/aEpze6EQ3l02eNdtJn7Qj6GowrvzKCtdzmb5hjlJkyn
HP7TJJmT10NvH4BuGPe2rmGGS7GFRHw3NLb1veymFIJ6o6+KUX+1TPQHObDM3oSCbcg3BjGjeSAi
tZsGbxLUSBqESGIzm5JjNRjyy9QC29BNYZxT1BqABAlrJVClV5XVBVu/NMASZnnunxw0ypx4wr5P
QrhGfS8JkSxb+mlACsBxw2M/o8twLxEbK46jE/XGfmmn6SDt2f8IGGXuFK7dV/jQPFQOTvTfRT+5
Ixx426utu7QKxpmuTlffjEXpJTvQJHB5p9a0TtbQKrLzYbExqCKwuLsUa3jxjEC+r2PLl+abFUl/
3ielHr5FJF7FfmwV3hf9wAwUIJx99mlI342wic04nCt6Z7PrGpEdpxIxlpVnnxfZ0WmDVOzp4JEd
V3Pph2cPPqXe2G2BqndUJ1jR11AD7UuJV0u/b4xktGNLIfEBC9oytnkfUmWhRZ4eOPnmLG5gb90S
TuviVfU6o81d+Fker5vW+6IFpdA1rvel/4MOXIF+YTCP/Uz9CmhdeLFRwmPfoz5AyVf4rbRuXL9M
HALL2OX7nKzlfURB5ZGJKIUI5Kl7hlFTcg6wg3/uq7Z8pnpSJald5X5b2sIf8HrGJP4ayKedHTIP
a2ZGce41Mjwl5Xlue2KrJpExqKJqvUqbeeqgIlHY0LlIutvWTpL6FNhAR+MGaaWt4dbVZY3Ay4z/
m1jTzaac6kMdCvhqxpjeobsRlDEhAd30TmST3KDDVP6IBnquqHegAP2EK1NfYijcEtOFZZdIRtiS
ziHs8B7oM+AeRoOG6zTX2BrVJc+z9WnD05gsjo7ymSC0ts3P48PDc4XSxvxk6dR0O2L8HG7xqXPH
eyAvvX0zdR0/jkeTqDcFrbzHRLI999ZoohMudYfMfLGA0NwsqXAhZCKGksTQy0km6hk+1mhYvrlv
YI7mm9w2pis/7wKYpFYwvDDw0MexEKV37zcG/M7EM9TG8RK/5dzgtXrwaie8IisXVygYkyU6+P+J
bZMxetp0q33OJiP7DDZ5WuBgEAxuvsRWWAgzLnVOF32MqjqJF6tYhm059Znc9GRg2wjWe3C3OJmL
xW+YIGrijJlDU0M6+jZl6MrK1ArCsb8UKB/lvdkRVla/Ws6W6TEXAEoZ/fog+Pxx5gAZ3QwRqaXW
Sb9NbPSKkNiQ7yiOg2wdKLi/6hZZoc5x6ndYj8Ozb+uIHrjsblz0PDrQxUydY2+ZkjhH/VAfBieB
L+v5YNIuBBqMqKm2LX1a0boNPEU4S5edKq1YkFbdYt0xe5gI1+WzQ/7+AkxvuY6aIKo2UsnI4UBt
vCcG+yas7GgC9E+yjHSR0sjI0CnnlJ5A3cWhDMbqJevrhIS+Am77Y4yAT2wtgQjWsdMuKT/95xqp
NJcj6TLlvD2gbSNknIXJPO25c+d1HCMPRAXuuez42ct2wxSw+8AX6VM7LdkXe2naxzB1+murLdID
fQa2DOKaGBT05I/pse+9pTgvM5TUTSPTLNw2TlqV28yteJXzBZDgAfkkEivDsOxbTwWVc0aGqITB
5Xt2eYFJE1bYxqgCDu4knZItTEpj3qwCtOep7mjVh7NBYOsLbMfLufdOQ9Y71cn0yRJ31Gpsbp2T
7299bzC/Zd6admZoTT64vaidjWgG3gqTwp13DtuEixlVKyfWZUBKMScsZZMJzIMpwf1dJ/yOdDWZ
2uq4tFVx3YV9ZN8AEDJtGhIWqRXQzarcGIHLR2h5K1egl0EZaP/c7yZ6GB9Tkdv+zqXMuwY6YTtb
OTLlDDurSTfT0DbfOk87oLK0bzVx0vXlA/3c8DVjiP5ttpWYDrl0ymebpFPyshbO82LSC0CteTJp
ruNpSHdxGm9CXr+ckiCYXqy56PS2i2iuXJiZrimsO4M7DCq78HegbXovxu0HLQPbSc1rt629N2S9
qouqV7ygQ9rz6AQ0XnEItCfLOBtJu7liVBlbx01qOt2zI/dF2JC95sqoLplhznIbua577UaKjwbD
wzzovjWYbyaGvwNbhbNnpiRKFZQYSX9h2nanD7XVONPB9JaSEwOVsGE71qNb7hpdzt2mGvGe2IGN
1Bp1J3Rxd0Nlq5s6ioh5HMLDlj7HlOwpcKr6EgSevuzcBV0OcEvB8sWHlv4d9rDXbTnG7fnsUR9N
d52oU9JTGN9qM3fLrPFUa9ST7gPZbFTVMOeYjTwc739OsebKqqoLc8lcPJEZgr01nY6uxzxEwrub
8JqlerdTpraRTB+KfLTt4xo8dz4vW4Cr0BA9Fy5ijNSjYX8fZfRNsJ7WNdJhUfrRRXa2cZqUnK7J
sP0WI+2ieOnD/tkDAD5t26F1UEKAqk+fW3HUxbVy9WWi7EjuJcotB88IafL3dPnr49jZnAwCglKD
f1x9mVh2nZyLEFrU+xBgYnqbR71Kr9F/4uX1qmnpL/HzULyBNErsc1cgqHJscGVq1/oZ8w8PZYVl
q7AnhFbeVu2PtjHSnvGZUTxLR5nzWU+FnXy1F39REYpxSXnhdFbbv5pYNy7PdrJmB6Glg3DnFWMU
7EJ6FOrBTfIZeQWr2EmrjxAhakLhbukAZdvaB1Abj4nizGCIkokLwGoZ5aWWAw6tVcBJ8eYuIkMX
YtJtNdzSlc+7u0pl9tMyLE2w61TkTHsTRRVvEypv8G4GA++9qk6zbTia56K27PshrYt9S2vwJSiL
5XuamcmVtzQW5S8aZeBRlhcXtjYZdtfdB+nSHOUcerGX+kxzYPkfC9KlG2VnWKZKy5RYrC2472mL
K9nSHLZMZYMHdB3776CQUrZPlAUHUwh1yxy7/EA8efzRoVGDnhDRZ7sA27zPcplHZz1U4dmXym+3
RqE1hhDQ0YDTJPNLYE7ZscvlDhhZn20LsQTfJjdKvnZIsD8ZpL7boGcrBAW48xyRiY8qq0I3RuvE
vhrnvL8Ixtq8ESCGgqMAu2CfkPG1yhgX6RbTv7w/Egy8I2UVpn60Spo3KaRPAB+0gWue6dScQ0q8
rpJweHZPdABCHZ19x51OHuiNjW8Z0WlGdSdGyiS4FpG0dz5Eg3AzVQsC1e7kuQaDkMRCqUgsDyIz
fJM5FnZ9cQpM5SpEAAin7D57tfsOj94gKm54g6SxDSAv5GhudsN37USg+OGvWgy9x/yyh8Jho47L
NmQsndVRnFLp7sdIYWDfBJW4Wei3pnEmO0arXjpjKmGhJQXuP6mQwSjFD2bZBDtrpGITlWnmqwaF
dDZtJeyNGAUcl9kt3B15bX3SvXS6LWIcAp2zAeITW3mTj1lyMeNIH+OlMXz1F5ydBzW0lzbORRdW
UzIcs5IXWL01Z4+XQFMKrKbxdkuu25dZWz/CzM2v5TA+waGbOQqbYjfT0bpkfjrfTGiiTRvDbbN7
FAa8bdCGQxPT9UR+IOm8U4+0BL1zY3gUsxui8KebSwuIxS3NVDb+olW9N73W3E4eemh5lGY23AZw
L0jhllFKfoUzbRnAbUNRydD7wJd+g2ieqcRb5XTGicHbJhxb2WJQgtKHWHTXg48w0DcJde4DgSeX
LCbvwUQr6hIkSRMzsYalSTx1jzZrxrSaQv/WHbB5j6Wnm6slkdEFBXL5zMSh2iLmYdNkQ8h04yVh
hgedjqJzXg/NtykbOcX0LJonLcPgOltyBL4kzHbY+EOc06B/qS1D09HtOVKzpqVhgcFwBpJU08jC
abM8e5jmXM/1KluWmna71Yb8gRrJePRQwCu3K0Ro83+FtmYeNeJKixHRFx1Q8tyx7MgFeFlLzpYm
zSnPaEp1dp5uylD/k07P79gcoB2hY0OBxpIFuyMHRu/vGJSWeImW3SrlkSMHGqPL6p2XZBi/a6xT
bw2zCm5ybZNZ/hn78jtI6udlkeAAQgmNkczN+3RZxDcmb5l7Btq1geBbVaKZvEV9hfFHV4UUB0E9
hv9wTctc4T7/A7jhquDFUURdLX9QR0b1/tOH7RAPRaMLqsPort1MHHeYQ5kErxgEUd+ifKeHxynp
GeJa5NSAIcL8yNCfim8s/KXfidk33+ayi0YKqMykeA26Sb54du8ZF1B8NM22DqEb741xMzm09Nz8
R1WUc87wOwSl4pk1+cGcW/33IMI1fo/WZWRxMkd1dfRKxMRy2hrGRpWLcz2iq/gUUuXqDQawlXMH
pNUCBmQOsj8KHCmHXZ+jAbErdBIg3dh7jOdyCiP1Fs1ou2yB/RZEUV46WmUoKjxG2cAEVeU45prJ
XBhMlTT4ycAf4Wk5tX8/OXnJq0Wt8KYnzVknppAeLKnV3jFILjcqdR0X83MDcTf6f0lHDw7tgm0r
THSn0S0Z4QF19QxFwKRmm+A5Ez1bJU9W4SvmJtTXL0AWVb2VXmN8VDVidqi1T4ivMLHKvvr4JnoH
TDDDfucm1vy9DKfM3BjtNCCVOU6ducvHCWAAzuj+tpd0oik0m4kQQHfM2CBlPKiLsuplQTWDfm4c
BTg4RODpuRFU5EoQRKjQoTXYzMVWSoystsLI6kNadQDmUHV0qh2yRgMoeC1K2gJWERG+gc148Yyl
ygkZJjPaq2leLmQ0m9Ph58vxHwFOHxvwDdVn5OhvaNP/J770t586fDQriLP7/Kv+PwShIvL0tyiy
glx/Q6E+1Vn/8f5/HvrX/qP7Oxj157/7hUY1fP9fjPgcf7Wl5MUBE/3fcFQC3L88y8Z7JAKj7Por
FPQvNGqwQk7dgPBHB8QG39z9gqJa4b9AesMwWR3BCZIow/0HUNQV7vq38LNe8aeDLJjtgL56aH/C
opaoYtYWeuIfIXXJwMxYuquOrynHbCELH2Tx6hqth+GcmlHp3PY282vOYca/b2ndurWxaWwynVMk
mMkjHkgn8cgIquyuONHWjlHDmSjfvKLPp2bLWpW5s0kD9Hc+ggl45X0ppqB8DUP8Tr47Fa2e69Sn
VqL/hf8gt+JKEqubtdmp623K+LWQvANeVV1aAUDIaJdWlTWf7QqTlB9GNzb8m7890v8FFPn7eeRi
7YsXCYI9AIp5fAix/B6iA6vKaNWL8CNhuJmrY1+5pXssXSQlgyMOZj2xcMlkmf0ozQSZtP2fL2+t
R8D/HBFcPwiAqAJjhycClf/zEbHkaL0SzrJ3XnqnwLKocdDkjCkMDJXv20mTOBLrELyhRe5iLwBX
Donyzt5YaHJr59T7ooaA1DQKjMc13CXF3/35Jn8/PH8So+n+rhh4IJXrtvx9jegmwtprHePdZ77F
PDZdghRN8DJ0ewdnkbb3/W+FZ1L7/vm6n54NMGoH9D1WQZ6J8i9p/O/XZRLVBA1Kae8p7hudDwRR
lt0X4SYr1lLnmJ3fYM3d9z1DzwYCR/zny/+OQl0/NtS7lTgEKRLdwOBTzgDNgmYe89J3IygD5Ww8
bfreKy+S0V80SxaU15lhNdaVU6h5eCg6YFFg0kRWsij/6Z3g/uGj149Chwmf6BMeVgQiKUF1tO+u
T5+fWsUiAy/2XqsHnJrodbn+t5ZZgq3iDrCn/60x57GNdiN4Y6n/4an8Tr9gWSA1rUL2SDH4PJrP
KGIEo00UkevkewIlyGsPjZK4tu6MpOqi+TCH7cQW+fPn/4SrXq/JlIO3hBcVeqwTflqANAK8Esne
eBNZG1TGcerF+kJUE8SuBmxYjjbAJqu6GSTYBAGMhfAyUwwPlfTR9K+ZtNUPEXPpFtM/r2nte1Kt
unv7822u8fRv73LAMAmWMFpOFkUMb8unWMI4PERffZneprZv2QTmUJg8H5MuJEPuqUWO/UHahVpf
ml6jR0bfRabDPzyff1ssxLkQMALuQ3Xg4FH26TZCZXf9TInyVpeeQQzPiV4gekdQvLN3ppFL3O9A
xBSvSL3URNRWVi2jWixbDfI5JYi2a+SfKYO4Q6r3szsVCKL/Q1j5KXz0+3qxSD9ZrvCFPfQ9fn+/
J0dTh9aL89bhSGuQA/XM9IZbZn4ZcCGtZsXNGUE18nfNTANr3obFMhsPWsrkooOcTo1SLXBzzpVQ
dZ/QiKBjynzQM43y3q+iFHU/uPwTIdE28tmqTzh0l/zWIku0+idd1090rVW1AWFXpAdM6Bg+rLpP
EYOdWQNMGOW3wGu83AN7Ar9T4UU3RBG2LEtgENohY/+MngA6+bvhZziRVoI7DU2f3vEVRZ3zz+/Q
T6v6v6+2TbYB/WUVDmCC/W/bopgKEM2ikd9ky1ukdlD1Q/cK6XBnhrY/zCxHlIzl8kwKPs8BaKoW
gMWGgK9ROVRwRSE8M9B4RrWv86/B6K8JAgPAqowOxeCtj6fpnIgtNI+BN94DWqBPtpQ+s5DYRJua
p5Cx+jygpo4E33QgRy3PYTVNPDsw3DNfusVM+5BcvXO6vR8M67MrpjQjwVA/Lx+FqUGNHTYTLtFx
Q/LAnWdGveYGvfSq4nXq/FrJfTRiOECbqqEX2LbI4iPYCdCrgj2fVNMxdTlcv9ZhnbjPgNsxwd2B
vyfPGFXdkKL8OTZ8jpqsPhRQ+Awrwwis3qetAeilThlxlt8Q+Ojwm5igP9B51E3e0FcEAUag+PMV
P0cjm+k5cBDObRgfsOU+XbFrzU5orKxQoUZ3FDPjwV3DH4TCgsPbH5Xnf4OwAxg21owDUWIKCCzs
0z/fxprO/hYVHRhVaMf4aJOZEGE/V/yLMw7KiPzqGUhR1Ttxj+Y0IGYlFNEIviBd9xZubHY7dmFK
xEG2vwH9DdYHVRv0eXRJ7Wun6lwmof8wwR/CibvTlj/e96FhZhv06qfmzCYyRZybbpJJoKtQ6nnZ
hck+bEZBdnEBvr5f3/zR9Zwbm/Nerk2UVYnyVzlFlfO/U8A+xzV6FkxKsHmy15oAvMWn06rwE1Fr
1QVPuC+YJLFe21KD2+Oy7lucG1z3KCw9sW2nInL4kvY/M1vDBy7HW0G/304ekokhZLmxVQbF6pjB
nF1DpFoY0O0RypFddli8GYrTFvHaNae25rDi7QwsBr3/sHt/2or+LXiEZEDgeUH4IqDpWFjL/R6q
cd2sliavbboDAMjkvpfpegO94Qzrq/vzPbZNJnrWPhHT+ooTK9eQ0gJvK15Bo5DGW5O3fqtR1M2v
ZZQH7jHT5boOataNfw1kg5/KhLN+xDmt/G5fgDJ39hLYttNtZs4LPu4/7M9PWSYfDS6Ua1u8KjD2
yPd+/2iM4C1GoM385CAwwfL3EITG+6VcsuZ7b4aFXcdz36jlObABmRc0IRqLBwLMp0zn3VL5Fu41
Eb1C/USW2rIcOshxNTs540I0qTNgrJiX6FKu0W0gbB4zm0m1venJSLhg1icmf6LGsliKKnVZir4P
BIhUr0TnWMcisnP+9Gt91lBY/EeUWjT16DHYnF/wIP83jQekBlx/9pXxOFZBQ3T4ld7aIkR8akNl
KSB8/8Oyr+Hntx1F3xxVwF9cL8iSn7IUM8fu0QfZ+tgNjF1fe/robCjOftbHzaVL8zjRRgM4yi+d
mQUvxwQMRkXQY5V0O5X9beB3YZLvk95lqEUVYo/3LS0tTgCc4/kOo1X/+q/Hlipds5RTGTJVB11g
ro8jRQuHpafpa/EFK6FovDdxPOBOvKLgbCr8fq1T//zZUUj8tw+/HgIEiVX4698rKtLBzkjNaX4U
NPiYEPZD4chNos0kv/btxW3nHaM/X4bQoewoxxq0VZk6meXgTF4syXaMc5tWIMKSSsBtU/Sj0u9m
Bj1OJ4Prb8GmNuW7m5dLi6Y+CItXTc9e3wDyMtGDZKQWITmtyB+7Ya/BUI3XrRJgelaYHNJMDiJY
ILLrll5hPgH+SAAjhTgXxaJGBGDaMAFZZdjGpQVOHE+Gl7v5HovpwX3wy3520405WYMeDjLSwkrI
35K0v+hFQGa2CWBgLsvawiMKX4DcTYYYiavcZ6rBPGnrVca0PEJVtLPnwS3TZOvQqLY2M/VpM8d+
2nfRFtFyMBapV6ZHAGP9VjWmXs4J2BHzYGlL2PvU6EJh7mTRVO7TzMy8MJ6ixpymx6mfUObDO6Q2
7jkxguHda32/fVqCMa3hRyIyK7q7aEK+5pBgWDHtMb0KqwaTgmZFPAct8JTwzcK6q34XNtDtactW
mdVHNNDhhC5ZahQNkcWtFQAW6gCv9A9JBSPums64URSH0Zd2V4oPEdZOzypPFlIv7tXiNIgg7xcL
SQRx5/hmzwiprl0p8aKIkkyUl7U3FSqlKZn2erzU2OJk2T5xKz1497ilOerCz12Rhnv2io9KvBwX
k2Md9geMFJCBrq9oQCYtU4YLnXaGyA46qzhtNkWk0RfajgD7vS+NMfhed8HmwFkHJ3DSFguvS7Iu
uAGzA87xBiOIgC/9r28aGe7B6EoDJeNyS9O56m0ZVGSPpxzoUwq4YDKMINhAMCuG4DDVOYousefi
UsUY3DMyPk7qeBwqaBTR+MYzxBORl97MWmoZ3ObMlXS5DwrHsOVFMczgcG/83PGyKFZRtGbVQdt7
ongO0gQN9rPrliiG74yZ2XR1RdRWApYfTjNBeWlhkmOVt3mu8xCsWk4gSHdNhn5JuyGTXm9pHo0S
ry0zBYqL7ows8ha+GawVr/5ipzY2U/sqL6MI+6JQqU1L6c3KAsDIOEE2FnQefgn3T8oSI1O65vQu
5m9rYSAsbH3wCwGDjrMTXEq+NJ3ojYe6YlJNmjD2aYjmk8YkxdwtNfnGoY9agNix/PVRBagUlk/l
Af/jLOkSrlYKiyIT7tX6eCzpQmV8scppXefajXJ6SQZOJDwKoy6YS38oRUGj9m2WkWltMGSaA7XJ
QuENBk/QZcb3zMx1yGrWy0Bk/CCGxbWmK5xZ1ltmst/K5QF/GM0VGJxa6i0xpnWD+S3gvPHkzQbf
K6NqXZpxRPYU17Y+VJp7gJjNZTd/fZ4WgUH1RsNN8D1vgsHwgNZTEv2clNEAimUAjN/c/bV74HNH
/MogN9YPl+CoxRc0fNet/leOG3kg/fiT03nFFS4PrfHw11Ibv378vxf518/RKbCLq8CWFTdg1YYY
34rMl8wDs9qZ+dDKhsTF8Bd0SWY+UICnTRR7vx5Us4zgD3ZU3kObYs4ezT9ZiAI41k1UDQ2rNNoV
Ar10YemxtRvaHMnKzTPnNelNK8/mmyVO1cxSfq1gI3mDiGu/PpOwM2o07BtqX1vHeQjX6tz89Wh/
bQ8/KUB873wXGrq5Q3dn/fCTPwv2aWrhNEUi4Qqfb86NMgPxBMLeHfoTnxRSFOCgnxtpQXOIu+RD
rr/FytqOf8dI3WF3db1Yb/3XghqLXvhDUzqNG+wMlFGK/2LvzJbbVrJt+0U4gb55JQiSEiWqs7Qt
vWRYbtADCSQS3defAcvnVtl1795x3m89lKPKskh0iZVrzTlmcbWS2zHLY7o1kcxkyiGhjzdRkW6d
Dxy73TvpVXb3TmhMw+0DtazeDr4fKXbvlMneml9oj9sfLlB6/qgac3sc6tXbvn+j/TSbnnWVomE/
NIQNGAizHSt1TqVaAms4O1O03St5oaIhOP465WS4kDSVzLlT8kt4AyDq3JFjBlD8OFrd6pvPVG4o
Y/ZE8eFBi02VCj7cw1vIlgmqHr1N7AZb54bLlOkrHI/b46x5v/L/lYv2ixDdUGnPy7VDEODcnga3
NZGhV5FbkTgoFHLTKwjump/Phk7xB0WjV11qVGvVZakn+nZYDS1aRR29/OoylgMGX0qdgk+3spS8
Ob8RM7sA4sK3e38CJU2TeHY6mxUGm3KlwwTrgMmPMGkWEVJtZlHr/IqmtGC9SasWM/bpVzu5GKoM
n4TGNdnKr4uLGt45yYIpl3l0fj4zXRtWnDAl4F6tL04WttPw3BERMPknYoq2Q5+jVHGKHDmvJUdU
phO8Sn818THHA+JA/s6a5XbX0K/abvGP/mmoUMSYO0vb2/EOeU5AyY6xdsfPdzndRyCCFZ6mN+BK
JZIHWhZI0m4dafX8hL9Y2x529LTivvposqzk1/cCkkrH5P+KlMSV37F+tN4E23K6hp3nlrQohVWy
9a1r9k5NPFQ0JrxzXfrb8zS4U04TPkXRxFLp+GBmrItaWGmKA3u97eTp3NlaBbYOSRG8L6om5Z/3
S8VRvk6UZ8JAdqL6Pr9EeK9oUraa191tgGHHHx5c2liLSCBlGEt28CdJohcZW+iq3F1AE8h/w29o
sSXnZRhx8Vdk9RyV39Tba6MGLsJZ6+3e4ub7OJPFgFbz4uRm7ozX0+rVIngoVyQtTz3FNF2FVXaR
/8Z6y/1lTHLlDAAL344BTgkZEAe2l1uXqsqpV7dgB5To8s2PFsTA7+5c+dXF9zso/wfXbtVg/Jhy
q5hFwhvNqcDiV/S/jTisrKB/oSM5lcMnM+2KNI0FarpsfpwCapvuWzTmY2e/KhHSmjj2pR7rCPnP
qsqX1dVETu40b4eZzb5ltdSUyNsibWnu8rqI7Hjk/zQQ95N6SP25/3UkH9eykwUN4tjznGU7rJ/L
TYW0n9stWtJtNaH63x7eXNXbTzQ/u/eigIxJDJvF3Jg1kQhC/hAO3Yk6Yee+zTbySkge5ZRqUVzW
YbFkUvCgbk9lVG9/8+uWpaZkJQKUsv3VRwt+W04xRfXzQk7wzgIkHN6jck1xXkzEkHChl1VE9hXa
le0pZ769tQMVcyL+cCnLhqtuNbm/XZDA1YW+5fbNy5xJ49uvD/L6iFdax61iPH3s2GDUrQEj+UZq
96H8WLDKj0ZjF1pbM9rAprd9x97vXXcPNKtr0Ud3vjaeNGpyjnmYmOKN1znaP85H5s58Bm667Wvp
nw8czADeI5C59PaQS3sbM2LDn7d7MhCrXaIcxnVW10lWVDyNh48TAu1wW/TK0N9KLFdZRnHObKdC
P/f326s/NvT0clgfuIPtjQO7YaN/39BnAzME+tX2U4Y7hW8dpOnM0zC1LLMdIiO+RDXSeCEeNO+2
7/73H79tXP9tY7t9PBIyHxY9UgM+/4+Nba/n1phUQKvqY2ksNsbflqqIxfkf0Ix/TKh4mkzozHwW
LSv+299ab/+GZpzCskMiaTX/c4+Adm1RekrhunfEoGx3N1F820XVecEVbt0eK238a3H8+8P+vc2H
qZb7B54cB884nPvc/v27kIhF2jeP3lO0AS2RKBPl3h2UCgMnWVtK5386z//5gUgDaRxsIQ40F6M/
+ptl1psWSFLx2M0NL4q05I1/FSwly9yvJ/vvD/APkOF2hPRuIUvhhiYnGXnj70c4VzDzmqHygfP8
XDHwcG5N+8VH7e4dZleF46EgYrB/0JOzFHtAOdt67vQsDYZaXd5H//CNfr/T+UabKweevYO1gMCq
P8diS2QaU7A43WP18VBN1HU847MuBet6Ho45lyBz9cKTGTm8HCgtDKSRBsWPQwpfPKLhE+RZOq3H
q5ylhdTNTnb8OM+HsC754rCfjKePeZb8WGb//iD+vIxcOILOQYyD19t463+cVd678IdnY7xkiGk4
nevPQkgqr9EPixFq9x/Iov+3z/NMLuT2H9//ky0UzFQjdmjqy6/X3pxmHXaelpUViDpUo/9Vaw3R
2aaYp7PIws2j+h/LgTMJOtFAbi4fryWK5O1qkC3Gc9GQ2sYh//0J/X39oT+LroobdROlMCnmf/9+
m0IcmeF7eOUpaIy+9PDN1YHz5vc8MP/0CP7nR3Hpwg1T6rLT/w/cVY21ZAFGjUPi5xRr9OiOcB/Z
Xc0ff39Uv6QY/1pYAZXafBTcP/vnYD78c103TeYyQZ6pY7/aZqYS25s3NYI2XVu36I0bZugxymh6
q9GuFiu7xd3gpYNFaAZixxaXW1tKOj83tkvvwbyvhZem7WmhNvDaiyDSy5qXWNiMnF5V19Vsg/rC
dmHfIOJb7QHTpekTwAqzgVbbjTOj8ffvo495XumzGXHuRFNb3XxbEmkZIZnRIwnJ9EQKpBonNhpB
XiM7LCSX4leBEhj8s2xXfpQVVOghLwv/5zL2sdUoJ5Olm7BPm6WbreFWBkyjjRkWTALm10tjY+V8
osTydXBxVLUVc8ZHbSMZjvK0m1v4d46Zc6jxOzSqj5p878ugKjTq/I+WB/BcvsavQuZnBcVkbeL8
rl24vcSDbqSzxN6i9O1EAvkwnuqSXcV4bTKtyBGLzpBd8iP9fPy3zw5lb+RckEdH8JoL34Q0e+2R
ZkqfdfnYh0XTgol0n5W6pu1KByZgygBpYwixsRi6TSez3nUO6iH7HrGzDKYEQprrdZ+8JRrX9hPz
hm2iRQ1o2v6lHRRDhE85DloXqXjgIic4ZH1ngW2oLYrOHwtbTxVee/482W+WNy9DeKFtJuQDxoui
tJOiUQaZvpKFYx5iFNvM0pMG1Z4f7qfZXqE+mAadiTGmNLO8MEb0KKYbQggBhJKyWEw5u2kgM8xF
88yERWASIPCODbtcsj0WfdlABAuauv/c0HkxyFH6GLn9Wos65uGpfxPCYWPDAevKtwl4/aizaHxv
deLSDNtL5+PWIJaBarBB5c+WrY9QxMjd2Jt+TdC5StuAr4GK0AaTBQboE4t4Gz5JIuiqQ517qbcD
2zE9eRigi/1CZP0xd0fnlJtEitSAyk50MtpHrHroloGkXIJ8qLYo97H/JLipTy5xfcC9XTt7L3pZ
fU4Jm9vPMFLYi1bOcGSzS0vJbrxzKM23tuRxbCbp3wA+k3ts/BlXF+jCoQhmcvvaXN+t5C2YCVX5
kJBS6mAUVH79NZP6iXgGee7hy5yxUg4Jfpc5RvuSnsZWR/sMq+ZDILOOub7MyVTuEPdmJGYvbgPL
TkTddbja9YGkMqbADSJZfnW4NLFbEBk98SuvQvZj7/3c6iO6B/ENbT2RULMFOGCJUM1mhdk+SZfe
/K6iRaMQh7fp8zSv4Rf8tQDYSD75NIV2npj2YF67ZpRhHTUM58alTXfoB9V8V0UgHmge5uiVBif6
ZjHqYT9jSetxtIssP8ilMRJL1cOjGl0aDiwFe7XM+tpR/VLiapnCWASRyMLP+UhU5hUKBP1V2W5h
JS0SXbY5eZ2B3YJ3+T0cPCCsZKL3wDWQI+xd8j8f5tEp2SfVLZYhEB+xCLP2i1koeTMHrnlWPvhl
1k5vm6GmI0ggytlbMyjHK7rfxnVeOpm9D1n9vlkTUBM8nCHMggFd4Ssgi+l7ZxhzbOfW+kWporVR
FEjkg+uquHOzCssViqle7+U6lcBPdNqlO9OS+WWxAhZitlSYYZzKuXbBLUnseV1/sKW2z16FsYlO
74s3LV9NLcTFJU57N+IG39NaJME1nesRssfSOokbDMQw4nZ8hbxDTWYy3k4Ru5doIHBl5qmH/0M7
7hcm0+3Osavm2NIo2NlmPTwQW1ripMLTHZfDkD532dJ97me4d7uODKiYnGcJAZ3vx8Q1pOfGgzdv
sQBzON1HtiJCvFnH4ktRy3XHkKd+aWBb76QcrYeIIcKVtHtiTHpTXLt5435RoT/fFPT7R8YOLnmI
gxh2QmM8BSWX3vih0ebkMZbRFzxneMpD6jPICYXq7v3Jh0tnd6QvRvkanAarze7R6aDtIDrm2W4b
eRyJrcJpN/pfekc8T+yTn9eOmIxjJ91lhwY//b5wQo7ZEGidUAYuT0MfeWLXux0T2zIF4pKNANij
Uh476lALHbOKnqNmiN6dWTqEQIr2HaPu+l1zg+/HoLVvMUE5R5M3xb6bu+GJ+tLYEXc+AshQ5dtq
ts2RMDJAIA3t5Eu2mC7vspkVySzykH6QV/pwHl0SflRTHEtP989ouxy+/2hfW2bjHIA5qVf6ct19
1JAUaS1V9FTX/XoGZtYlc8CSu1lX80vjmsN1r93pvlGi/9SDN/7qlCOLgw2D4uJig0vQTk53ljPo
M/yA6SqfZqIyW2K+jsKv3T3bYxSWtD2iq9XoxY0QWf+AlT17DmmdvHZrOHzihZ+eeNiC29UyBjRM
PsFdkfBumHBbTjzUUbUHwwOBwkSLdlhToyW/LMzuU5y5GHtkZR56LJ6vctDYeAWMihvSGvQZoRL5
P0bdfiLqKapZs+s5cYIyPFnM/OJRru4dHDqHznxvfDOEjQbtZvHgf0XxUs/UuvtA09IOb0rPGYMh
MaF9VsMOvpa4wSSS3tNlqS6GuzQv1dB/4d+kNHpz6wUftt6TQF1c5qhAfulJK7+OWmm/aUNoIlmz
ybxF6qOfc3scu2NmV44bR5kVnF2yjMJDZNZNdA2/UIL5w79ICHg27cNorQNcswOeBjACzaU1mPef
yTeFG7T3zWnob7poZNBjzdhFrhq3q++c2TUeAnxmMLTmPmsTzFf9Y5HmYw1QoF2yc52XLW52PJ+I
EIWwjGMwKrU+LmHTk9uwlR4m5K0Z1kzJWWuntLwu2ZP3FT4sKpfYq7UYb+mWkNHraCv9NAVrCxre
rPwb5HrC2k8WJeJ5YCOOiTFn97f5yHo5eD6FU9ogKzpt8M5rz57NpvhEcJGw4XrNnRnpa5vFzryC
szIuRzgpDSHOo/L0U2SkGOsnO60ivLaGSKsSJ1Q0P+UOqpmdnbnVQ7tYxnqc2GgWsRl0tnkzRcXc
QDWgj38Lkmid9gjk1n1LZ+u6sIc89q2gvMZjPKviriL9N1odTn9jQqGjT1OXm0pL2l59NwxuEQ6Q
XAu/smmwq5bnIWS8GWtrsevEtXSV3ZQZ01lshrR5N2BE1wDOWhj8kA5RnpocO2GSTh4Ei5w26R46
zHxyUnKe9uSwZgEtsaK3rsq0l4wjtRcsO3ti+u0P9nAxAF4G5AIIF0KEC44fKk7qv1jS6L9h3S72
Ti8X4BmtsJwkHTMbHxUlXAYvgNk8UrQJ35z/uBhuSzBGp7FlVjEr6cAPtKaRz/lXFqEuxCEst3gc
kFpzlGBctIIskfbcet6tZYy+fmaYW4tT0YXul3Qc39Y1S5/TTL6lkYQvyjahfprQdiQiFP3R5OUB
oUP7PeOvYD1Xi11deifXB5Jiolh2cpW7zRgEa6P26qe+qTCt9P4CgjZ3WV/Hof46pBtBrq2YXOEK
v2XCGJqxNaup26+8bNz7SGXOU4CACAfjuNlh7YwbBt5NPn2zWlk+yK5RYaKCIL1RbdM+6U4NKRb3
dBRXdI1TnLr1HF3VbdHt7aarDmUnvKemNKFYDVl7LmEc3Nrl7J5tydCyTRXD64ht0d62xfil0YE+
rrNtw/QJeAnvTRz4Cmur317QD07DleyBO0RqMue4K1P4nL4aJUDaWqAhRRCpr5TPwSULTe6nVfT5
N8HcuzsWzNf2PQ/ltMNZ3+MNBIs55n6Jr76gvuAriEfeOuTZBcQKaExjL0WeWm903uYDop3o2JpR
fQhkUNwbhdnHI+S8z2ZTP1cFSrCUjdshsEXx2k42EB/PadtXxxT9tbaBl+xEPxchyDftXgtpc9Cp
SYc7n8eYza5zV7AtuR4B7HwtMyd4AytofS4tB+4ak9u9J7v2yqFl/ELz3S63NW2WO6cwu1ti5wEc
MNmHFeBq9yugfjbDS1Nvb+3ZVu/4sow8qXyQYvBa2bJckRqdt7Hq83lg1rS2NAsDcBGxU7GOwGjN
C++2ksp+z7IMjJZd8R2g/gVZGJf83pj2F/dEtkjvqva1HeyHDCFnT61VgiuU7fCXZNeWxaV0HPON
Fy+gpMgIp/FkDOVmaSqMU9559vOmGzhY6wjYO18MeecBC37XYyh5PbDzPLRaoIZqhefcMLrrz3JB
VLLrU0qam1lp+V7aw5zHijbjiLm+mr8Ow8KzwkPJPk1LupjfRqZW446J3Jg0xehc06ROkUwRrEYx
j2z0u4uEVBzqICPsaGH/BlXZA2NRic7wEqMjfCE219F7GVRVvQZynONS4VjF/dWZFz0F1hPTtTBC
FUQNt/MHLFUY9sUAuNFspmQGtYYjDUcpEM5VGe3FwRVJZLnYlHgLkCGZ9HLEYYAihZtogy6SQF6O
h3T0GaXUuGFLirQ+2baxYywW3NnU1A4m6c+NAo59Z7fWRDLAqAThR9y8LeTH3gIPuBwN0y4a986H
pxHuSqvLnS8VslGjiUcjnAtxYGBWzuYtsRikTsXstmdgPXrNaqXjgBeut0Aw4L1V7TRqbnfZN+Mi
6vJMiLbtACHRbMDkPZEYDs7mGZl3pA+9ll3+OU1LFw/1xKPCGAU3jgNMeJy71h9wjJZ+c6UzbdQ/
VKfm0UtgHkP8TbyOWduTMG1mL0eJUIpYtX6BsVfcF1qWXAfXQC5FbrHWzABGZO4c/vfaiAKT86iK
ZtlHkhypzx5Tpuzpo1lryG3gMFTR1hq1CRuX5yjCqsPIlXWc/gXP4Rp8S11hzv4RXfXK89ZZKspf
tZwyI9tBtVrWDQAtCC/hFcFyPLzojIZCeDNQUM4Xs4jMxcXSqnRXHlemW1wtXnlFW7w7oW7Geu9V
g16a8wYpAQ1DhAHohhjRi1OLJ2fwJLAMH6Fq7lybWndLiw4JLAe/03HT7iBlWLAeG+S0lqiQbm3E
XJTuMmLFXKDZqiF0j/kQ1Msi6cKOdFJz2Dm9rjb+UTO7eQWEEMVNRO+gacObldKPQG0S4AVTsFHA
YttZbhe5BH+sjntk7le/yFBXzwbqmi0DEvPZzsXbCgzdB7pnNiVVFur3rMcaDhIl248gw6BHrnbH
8HH1gbsVqOyvI9K07j3UsSf6wPlNawonLm1fw8xdljqRTo1Ya4wYBEsDc3c0T5CKKeGCHUGUi7ub
oYM1x34wUTHOISEwGx+8/CZXU5QsrYBRdj7vUQ3UfF0eVW5MMwWCUSVUoOwQRSE979j7LrgxUYfz
u7EKoFg7K5066zEs89LbT3nTfO2h7Pd4hcHqmc1qANAEMg2ei3KiVycNnm78lhr4K42YitoGrVlm
6QGf1igM0HdWiDjH7qImFqbbtom7mOpkqTZ4rcbKtUiuE3baxjQU4cHtlmBRlzr0IRzYpqeHz0gf
kE3seonKLkbTAR630ZaNrojm1iVl513v3I46/HZm4DbDBCyDhPjK6tpIVYuUXXuYK9DWyRrphr1o
tQ8bL2IkZQzZEd8CFyaYU2PnoK07dbLqiDOlYfa+Iljg3hDRgzbMluNc5cG35Hy/cLH3QBHCCMxY
O30H50FRUBYS9iDLsHpjczllD0FR91vV5dj5iQrGJ6M18PJ3lkhnOTqjWzy2kyNukUmm39Le4syH
0zojVyPcbFduFKadzM3pOZw9fQ9ZN+MQsLExHQ7qltUU6gDaZS8CO5xbwR4D8nRl0bTI9xPamL8m
x8VH6JXKPTVuUSBP7L2nTqTtYbAb87PfK2LMAViDD6pWFPpqXeACe8sFTyVIKlurEVNX1SCQj3KY
P1ep36NOUw3ool0qJhLrJsj8SCPYDceStHv7wISIOSvUhFxBqnRGll7cwnRhBhkgL4TX3FEUNIu6
BeGqb1LbwvBteqkMwHBV8tM0BwOq46HhKFEDBG9un4Vg3inA7zpjq3hV6AJFoaaG++GXIkKOUnY5
+CdYtCivaJfcrzUdgN3qS+kn5YjAbu+AhkxWrLt0KDzkdMhGarkfHfljAteS2ELNQOK95TVgtRjP
89D0cl91Y/iovH7AOW54XseGIKcLVNvtrVMJ+xxmVRkgExJLvestEZ0N2HTYxPPyeoZnco9Wr4jR
gNlfcMXohjlDEC1x7imQigEg7WWvp6XY0gDCQSQ6y8OK9bd3qnNh2Yt3GPzJezEEDLwLnSvYfwg5
6mVXydp6zSMUD7saIcalRWFiJsEEnSheIxtXQwdGv05qq8g+ld7cTzHvTao66vN95vRduJ03/25y
tvBJx27FJaxq53OHyiLdjbp6dVTdfu4HIiqyvKH3iKISoVQ6cstX/WtqTCYYNQWa3aDyuO019h5F
3+WtSbVx1eMk33ISyuBuANt4PXjkxLEjL2/oCwQnQ5jhCx1jaNRpk/rv0gbxO7umehz7xb4qVTuQ
mAhxe6vWzBrpTEOLJ1AqPCk4pj6sX4PCqc6j+dh49lg94pbN9z3NrX3Pre7GnePphPLFOjdLm6EN
nKzPGRyqz5EYyHJQGqoQg5mkDivxA1mxCQPQHZ6JMuiOFtbz9xYF+meTfwI4bubEIfn/jOcmvJ0Z
8h/lOPDUhfoLAuXhXmpzgZ8wtKbFc7DeR6kBBKS33PrI+6Bv2GYoZx8GiFP41zdTZ/d/AYK29uHM
RgXOM7kEc2a1L0ZYuU9F5rh17NLVv5KysRiFobQsHefroun+w1ST9IP6d15QZQ3AOsTPEnxmR9tC
Z+5d1bre3VBkHau8CsNNm9R3+J8RCRCNWnfMGhg4tnfugpRmOU7EdjJYcFpzHrIrUwP3JyUNbs7w
LPJ58r56jduWp6IN68GNhdubgwHdxnOnnsWrRM3CTAt9RBFZuW/uEd5ZK2VjaC553EPZM+crvcx0
MXe+PXsH122m8M1vmoFFpZNlNVesY15mgrodG3QKe2Px4Vd3HQz3ETkyZTyqqgUvNA8NMnYXG/6Y
yfa72RlLoPYMNBHqJUpOgFWYWOZpiVpIpsDR7Jh7sGMMkhbpanYPoxMObGFyZ/b7/qUNJzEWewax
Ifs+LEP5XFyKolW63avJJ9IoMaWjVfcO1HcE2cdvkfkST61LSQYTOmNlOAlskkUU07HejgT2oRlV
xyydx6D7SxvpSnpFDg+Uv0MLH/jz2RgUG+ZzsShRAfqFWhH8U2L2H9Y3hn8YqCO8sgw5kekhfPh9
6tiY7DmKWUZfzQIXya+pt+3D0EXX5dQpas8pHJs6BmTY28EOJi9GpF3FHEXFA2TK4Ln4Oej6+7Hh
79NevlbAnB67KlG5DA+ZFf3+tXJvwZoE9/hb2crN21R/CD/IPqy4EY2Wcdk/DCp/n8lvn+hbG+tj
8w4z8t0QA/+uyaBpGA4mfonv9ccnjh+qGsdrekbzKshcjQhuNGcDywdQJHJPfx7y/6c5/EOk2OZZ
+n9Hiu2+owjV9W8YB/7BB8XB/69tjo1x02Z4jpbkfxAOABxcRvbsPFAEWJ7lcLH/FSiGisAnBnQT
/CB6sf8PxcGN/gvHB/oaB8Gci+DY/d9QHP64n3iagDdsIVt2iFo/+DMV2HSLuepq3wNHvZhYYpp9
3eq/dOWexdgPB/Rzx387L/cfA/V/j4n6w+vFDGH7RJysmPVMfDneH3dw3qYtmngWPd3Zz65VfsmZ
KRVG8UkJBnGRfgglc0YxOX9F2vtqOvRhc/lOLh50HcNht+l9zzzvphxAVXbqc+ssVaJGP01QyPyD
AIrLw+P0L1FAgMoLBSg+Z8vfNF/okP943JZU+BvVmy4EPHt0zDNlb1desjwCDs41bQ7+RgwHPGd/
6jeKOJuLY4+39Vis6/OCnJrSbdsJOyJHdNwTCTBHBm8Om/RlJ3v18kYyeWJWwd7SeQt19NC7JNhs
VHOHxIHrNbxLyU9PutI5qAlodD8g7Rh1Oj4DcKdXxAZw34r8ZJt0PRKRLuQJDJd5dLfe3Aq5Fnf6
HsMY4R99sUP5Nz/avWSX2TvdcY1UgeBzTm8mFIV7k35jDFf5jREOSEHAyCPIAWhcsOVgG3qF9dAN
o/GQitTHjtPkhwi700mvlLIdMU0xsT0JAINLgNbyIOqOJlxTLM53URrld97j6IHZT+0HpO47TAAJ
QH9KsCB/UmFfHbK6+SsbwPkFYfB5deWTp/pdm4JbVXNFP93NiyMBr+Ux6JhfQEaJropJvFi0I5EW
wEDvZk6QGUGO5V1iHHWfS2h2dBRRiF/TWnwG9WA+ruARk3odm4TGrHFbTpX9ziykOIrFOXL9ohNc
LX2Xwu/ifdt4t0TZX9Gl+TblRn3P2CWHK2YSL9ug8jvmOVnA5MyWzMHQey/s0vZDZ3pUeIC4aC8J
9xwuVbApjmlQ2I2dtCh44y4rwB2RW8d2MmPJDnc8ge5zXtZHAAjRVbTaXxosGXsgEEQpNNEcr3ZT
J1bl3Htr3ieavCoAjWRY5VnfXjyGLWCd2i5pJbPBsfSw4VRa3lYLtV4Tih8kwLAfm70vagG0Po5V
XVCAZMNJ+nX7sApSPevUgtDic4cWoYUlGnsk8FoXevHIxtcLg69NsMKXC40XGl/OnaPy8gYpjDpC
5HXOmZV+YaxRfWakZT6VSz/HGRImJkyeUHtJz56q2jESO4BfxJSRLmYTyOaaTMNLZAr51s0iOBW0
zunApPVe1UF5ZWDXp4YCeQhKbGLH699lheV8GvKAGNJ2A3D2DT6PrkUFJQYAm1XkvQeQBejnQYo1
9dwf3Dm7R6E5JIFHclRRR9GJtY/5qzk/tibGs9FJKwbpy6lqCfHNNiOM34O4tAa1F+gPkjTNTn3P
dAx3iXisEI5fYNx4R5tq8mKY0fpKMTC96lW4D9Vi9cnUZ3D7Ke3E0c6BpgfRg6KDd6ZJT53vLdOt
C9aK7Kgs3GN1EseBRpGzcwz9Xs3enc8gL5ZVn1D7gDi1l1sovs/u4nxjR+veRM0UHFULzcorzRWm
bjEM5JfQaHEMeXB6mkOmP4U7Rgo0HhF9q0Tl7KBLPXffxtmI4rR3/Vch1Eu9DPlpIYF6n+aEwait
MxWnk2hfSIX4grJBXizM/Ce0Gn8VBOU9d6mvHpSjxaVVVnrLEpTDA1NWUqZhkyjLs++Y39L4aBf7
Plzn8G0xGLTm3KtMFKS8kXlT3dsFHTNSi5EJ+N6S2DnTc7AZVmwL+aWYanXEvT78EAjF6RcH6Z0H
vn7n5oFG9jG0nzuZvTFO5Fzq4XHAG3zMSBM+Q/yELmCYd0M6fTJs96/ZM19whNV+jBYnZQTXZUQN
9LYf28VoPaIanq+9yrauvLCg0csC+Z0AoOBs8QCfQCdoJkDsRwOUHaCjwayl1hWiAO7EUefkvLCh
2gdEW5+cQPJcq5pGxU51zgnkI8M4HETM9gUCwB1DNHknOxpovAU6xpad1OzMe4thLr7KFThGpsu4
EYP5qV3o+3gA33+4UkPSHWwnMS0RFDdBah0HRuGQnKtv9rDAZu7C9uxCDTvNETsomh8ieEch2x4c
QnX2YxRlNtZUK0/qwemvU6+3YuZFwJvb1LsNnUI+iL4q71zMCqjRXQODg2M6JIjZX9ecrInEC7X4
pAJtxfCMRotxoJw2Q3V2PUBkf0gLbSXc1ld0xEgNLBUeWIiJy4H20rrX2Yxb0nfGNqm9wNuTlGck
Q+ZF920vuu2MVdeY0vfIk0g2yzx/50RtyKCL0LdSRuJH17rjfS98AM5WYzPQcfUB1do6cteDuLXd
hb1pW2rIzMT7RTdaZD8mQ0Uvba+iBAao+2VAOHC2mdNLNKqrPtNNLSVTIV8eEaTXEJPxee3Xeqzv
JLPCd2NR5k4gaj2BoHiyUdFfZ0ugzylDhkSig09oxH7P6rS6qLluEz+YrIMi5aoPVJkUTjnc07+L
Dsqr/+r7tiTKlLBe3gZtdiJ5w4xT4gf3zRwWtyB/U3KARkh4OR70nVdF5kNr2ENSzgbT8jJkgOrI
bruGxvwKvmBXeeYKKzg6RHV3lxHIRiIUw7KxFDchb6BbKoNiJ2ePVOtq5CWpi6LcV301PcmglgcD
7BRTpXFVFxGVj0Cp5pgHQtwYAwEaDnVHLGHS33lh5+IF807sa/qMhCUgkslgmCQowaW96SqHqStk
zh86mEFm8MY4G2qTS7iyR3FR/MgVZITc89tzBz/+JVfcpCzZxkxa2sYE6a9NxCPzY272FcTZFC0F
KunwtPwMDUCQBq56SxJgVlrsV+XPty6xejvb/2FXvQsPvF0j0kxoXHqKGIJqSyQYiCboM4ueY2VD
HffH8WDUBR3AUm/CZPLQM0BLF3qG3b7aAg5oRwrEk217Uu4kztks+pt0nIu/UoMgEyVDdF+8/s79
ODPx6SI9H2haFNcNzbB3t8rFeSp99d0gCK7eTXXaJvaWtjDh+Dg6XtY/glV6GEggwfCcPk3Kaq5G
O4T7BV/jGDkNY1FRpwhYPHMPNnw4hf/N3pk0x61kWfq/1B7P4JixqEUDiIFDcJZEagOjRBIz4HDM
+PX1Qfm6SuJjS53LNmvLNEvLNwgRCMD9+r3nfIflZwdOusV+2OQXjUD46U2oTz2mA5eA2bpzAjX7
w2q7N1lMvCB+sDDfciRsq0VvrRXEmKb1sSDmfY94k94gs5CwVgsvoFiaaDAnTv2ASI4j1vQrMZdf
ipGkCthXd2ut3IepItqI5YU8i9F4qbeEi87qAwcp92c5jv1tMq5H6GvbCFy9KFIjmlWJIB4Rk5DJ
R/me5gR6jdCj5DjcDt7QsbGtnnfFTpp/Hgc2z85MGlbHtr0gbB2yBvk2tZ87r7HZyVPHnOdzliX+
F1qIEJfzxYfiPXlzBJLeuUmNerpBBY8XZEzmNEL5SsZHM8E4xKMiL2wUJUhP80dXwYrojKmMTK/N
AHeTUSKWhIJQK3PW7uYmFtWD1WldaAhiAeY2tw94dM5x6Gb3hXRObQkz3TbUrnc1RLnm8ph3xMr0
jl+e5WIYGalhbfb1cW9L956VLoO0nEHlcNnJxjR/k/QRt5bWSzE4z1XcPyyNvF05i53KwiMX03xe
Jid9IEQuZkBhnAqvepAU2edVlj6W1tw7IZ8synxRRPrkZYh0S6pJcpm/TV2XMHEfp7M8i9vQFsSI
lKU9HLO4t/cMhgjAzJkeuu0sr9dqvVdN7e2TtM8DUkGcUE8E98u64ZcEvbuoEzIheScNLOhLxQ5q
DRKhXhO/aIyT6TCizhgpN4FwcdkFjbStM5Jv2cCCvF/KiCw7DQd/Jx8cq0DVAcL8QM4u9lDkPUk7
nuldVwH3KwnrlFsm07ApPba8mXH0jBt0f1bAjNjaTz0hucbaHwlOmHA9kOFc4mG9m2b5gi7dgHIE
bDU3MSaTeIe1wO/JyjLPRwSeV8K36J1XtF8hIX11pdYdZ4bf11aFeGUqGUfm3npRS2sg7kdT6eVS
2hiMcIghhLTx1mtRgtnzFiVP5BHFi5hUsy4lbaYb6GtVIMDFBDla0vNudgdvrxVl8wWtiB5Cs7os
ZqJ6/L75QqbZN3BdU8TMkDwf00ViOBn6+C0pttrXNct7oyezJyg9gwd1ttWxlpCJz5ahsUAYGUO0
lD2ZJ/0WI1TbyXAcWgIfB+24ACqhd6wP9RDQBiaEW3LEXOP+LQEFsBO+wXKcNQRerYwZAwMHfKQ6
/ant3qYtymj8kWoks/lpmkb/ek4N/7vGXCZCwouugAoJyUWJf1IkmxaioedrW3ddRfSDJc1b4ue+
1Uq/L8GknVtbyFK2cozsF/c+S/P+aNimeMQ1A2+DI/lcOZ9638OXZmdfsSgvV/q20rk+spQ0j+cD
mePDjtQYcp7oezEIoNRvLv0K3vtCYFJuuHXkG81LRz/+vkiMIuhqWz9YSXFd8vJF7CyQ3pVdnE1o
rAKFeboE7njOZ3pyls8lOoo9vHzSuWvjTrkzSqeS7nQ1L3c2gOs9ZvPuqSF0jzUicQ5DTDSzjhkv
sPLtqDkjzoGgsI3zOS/x+ca9Pm23yeOFlVCoIuNHilbJF9ipJD+XVYEW2KUgSvPi4M+UwPp8CXU4
33ecwxkK3vlE4JymLXgCfjTECcP5hNIDyXPPjx4762UGFHIPV6FnFJVcrqNm3ZPWq32m5h4uR5Ns
sAox0XfwCOAEPHKYsMBEqyy6Lzgfz91CMWFr0iV0/caMGs7nkWZPElBCLo3QMqX+iVhOeYiRNUCS
xtHaj+SXuaqxiTeq0lfEZfL7uuWcqZzEs//fQgTx2y9/aCEKnfbS/7mHeIBz8Ir95/XHn3X28p//
8eNf+JsE6/7lmBjy6JzB3INX6QF9mV67/j//QxP2XzpQYhMKF0YZXadX+HcbURh/OS7/OHhoCIe6
DfH1f8Ng3b/gwPJXt4a6gFbvmv9OG/EdaNSmI80f5OBho2OGBk/fOuU/eQXzfk4Gs0pPmprU80zX
JIHz4I2veU/UZKTTQbmxmV+gZUCaPOw42I/NRVbn+TeOFtVyVmCv+JN/aOu+/0/z7l+fScBJBLbF
fzFj/fqZyLhodWMuTysKifuq1OwnRiolIYJWXHyFcjF9AjnvP9o4IMQfGDzbH/2PSwN+4l7gyuJQ
8+uly8kg+cnNTzXipz3p2vblVJE+TlKLfsPSkn776UH5oKn60eUMXbh0lxl/uCat55/vvlnNzCfK
/ORZZe4Gaaqq73mb1V9jAjqQTFfuy++v9+vc41939ufr8cT9cr1cc9CZ5CdhrOnOK3R5RiuWFLGc
//v7K73zgP14rvhOLu5DmOXmD9fkT89VminZLGtx0sq6P+VaUZ3l6TJe//4iHz0ohgPQEvishwPz
HVFN63J/ILTmRDelOZAcKN7gISky1rvyzIh75mWtQysIv8wfvt2vDtu/7yOmRN3mqhsD7df72BWr
zpmAuCdmSyZKA8vcm8WU3HmM8O7qeWBij4gpRDCg3cV507rB77/4h3fXx20qbBrxhvHuDUH8skDW
5fokju8k3bUDCpk/Ifo+eDhhzrHEMA3GRfreWIearIcikJ4yL7O/M1bWDoKG2y1mCTJZpepvfv+d
3s0Kf9xUwfRXp2dvcVHxbihnzF5hG3ZyymfVMJ2W2mOTGdlNo5vxLV3h+QmER3fAV4svcwChund5
bdxQn0jG/P1H+eA14XXc/sMjzBjn3c8Lq5NVM05O/VAK4JGlFcVDx+jcx+L1b1+JCZPLAMPEGM6a
8+uDhDYfqWbsXo6UlI/mnOVnM1FXe/x76vj7K733KW9vpOmTNWYIE5yd/x77XaFTpgtlXoKEEA89
t5ISu/C+SR8sxPnkoq12Of3JkLl78RwT+D5DZJLT199/jA/eHLzZfFvocmge3vvBZzsjeMIRl9h3
gDnYHRETMh2sk1wLuav0dT0tIqk+rwtnjaq0uovfX/6DZ3ozxzuCfWWDB2+//E/LUkU/wkUESU48
Tglj8XuazkTs5rS897Gokz9Bd3+dQ/14pi3hbgh436Mq2Db/n683+FbKxmtcMk5E5lJhvCVpjeLO
IlPYHR6n0ZwvERQNXzLNE2hRavOLyvvhD8vFRzf950/x7iljoYdlJo1LNffy2kBHf+XnNJxxgzq3
ut3pt8x6xsNCHPehN/30D0/eB4sVkn5IviYPHbkX71Zppy7SbFrFZU8cznnRG/aReFwj+8N3/OCd
tdjaBANWJPqsjL/e6Z7oOl1KcYmep9/F9mgcekJtQro2/fnvnyHx0aVM2zAp7xH8UY79eimikUY4
goJW/po79AoWtIguGuy9Zo6eSw8lUScUhTiGDJq8tdUVl3aODJnDrd0+uFPD0MdqzauZ9D+k+7aC
XPr7j/jBxmjhOjQZTYMd1fV3j51Xd6lm2fMlkUvL5bQpDETt07nPJuewJMBXVlclr3EDZu/3Fxbb
n/xrASUw0qIiZjzE3vjj7//0gvmwysZWcy5owxTXMelFzCasYeeMhEhBu5vC1EUnylsIgLrOlls+
Q3VWO0ZD+o4iBFHq3vSHKuGDlW9jUPA7gZZkVP5+5TPnYWqwC1+Mqin3xI0MpwS51n1WSSNy3DTh
cOkOR18sY7SCCNxngz1+/sN92R6/d/cF3QcwTepZ4AhU7b8sBIigVh/ZDZi5rDsxGHQvDWB0VwxK
tUjRc7rTLGkd5jw3zmlco0ipzfrGaaY2/MMH+efD++NO+JjzCdFBk/TugwyzOYJjvIDLnr8wwJFR
Ys9nokDJNoxLKTd3WH9IwJ2iAdazN2nG5qOliCwDCb2e0YPFrzta6gqltfWnN+uDp8dgg9pOSgZl
4/s3S2RGxQ00L2wjI93SR8gbkZxknREwOJza6jnWGQ5SZNURyqd4t7DihskQNxdx06dt0JjjwkHt
v49yH1ToHxyQhIE8FIoBH8t13Hf3K7H6WSsW/aKXpuMFzKnLm5WBWER6krsFlpd3JAercBi65xTX
EN30xj+Lx2a5TVWSmn+oTD56lvk4MJNZ6nzqz3fCBjl1eQba8yJhdHJQLkDjQM3CCpiV9gBVevlg
WUtzB3eIWbqsrzAkW//24sIdsW2oLihjHOQgvz5BQ29bbjcZFzoB2nvgjvQ6BMN9hudm8TQsjjqb
RPdUwKH+w0by0eJicFTCOEXtu51Xf71yVlsDEjtBPFbXHi2mIYcRO/seB5J+W8Ik/SqQfL+Cz2VB
JgcrPptp9ro5aXAGt4fwRL//w9ryz4UWuQ/3wQciRdn6fmkpa6YHEDMvsqZZn4Gj8qiuC2GETpFY
+AV7MHuBS4l3dGL8zb9/NP+5r9qCYpnVhFsBJOXdo6ClJJ2aPtHiQuZ3+FmWQ43p6NvvL/LBZsdV
UEludGfu+/uKCVu6NMg4v2gZm7yu7UJzfXlRIEtpKY9kOfautS95Ig55GWdRjDGFGTkpcoubmjOD
GnN9anrLyhEGAM74/Yf74O6z2+ibBcRm3//B0/1ps4HCVTqKz8YNMo4zk8CrigzLfTwbSeht/ga8
GTWTz/gPq/l2Z39dzOlVU8LyMOrIwDb9189VXdGbXlpX2jmpth4xTo2n+lBOiEZ3KUjHLCqnmIRM
g57tnw5+Px6o95f2tiKHMp499v1X9pQwS7KtLtxW4KGlmRhWUwYROseY2zCX7x0Bl2SdmfS0zsXE
tIy50tLtiY1hsgj55Ua1TP0J4u7vXau99kW93q7CVqeqHfFJjgnmiuFhmHLzfMnjfFdjbgqV6rTd
bPq3otEvoRFrf3iU/1mWuxu0iK2RwoHabXvUf/ohXYXhLhvcc+a1vCqlAqi6prF5YNbnNzvTWJPb
3z85/3x3tguSm8IaygHMefcL8thU8JSd89n1gVoOXrsvivZPMOsPvhUvqG7AqEEwaPrvLqIz0Vq1
3D6vNBHfjO7mfmlrBi+LEOUSTGuq3f/+W/1zb0fMukWM8K5uS/P293+6jXVBIKHrqnP08Vnk49fa
AX519oBp/5T9w2np3TtAu4rql84hvxtf0Hy3Frd1SYRb6eyMtbD6fZvYBl7FRK+/6LUDQsPLRiYY
TlytXwxsoaC1efgMXAHmWJ85XeycjAk/QADyGsHFVKzGESs/w+oVJ96wG5wlv8Yul1VRDi7rULr+
HJ+R5NK8DM1aMbTVu/Z+QcwDYmGQsQw7ptqf8aQUtNl7/zt2Ndgqrkjls5gttw96A8/fzoJhO+1I
ZCm/Kzm4VSDjFJ0Iik5iKPm5Bo6/fefvjQEzdKjmyt751gqwr8FWiC/XWC8B+WDjqz1Tbd6wTo/Z
eyFcB5MsixtXXz3chai1v7MIqDfy8+aLAgcyxsdmKlQwlEP51skaTycJG85r4+b5HYdV/a2rZ+PW
hAuAZ1MqdwoTQ4hvdS/KhFDUdbMN08l6zoHXjeSV6/FXi6HwTFx7WZrA/vX8Ap9XcTuUIJ0DFNDa
A/0AI2VYUDIOzAm2mS/WnGDuUMG9R+pizBWU1dgf0CfEOTevId27l0OD8ABvlEHU8SvuPPNT31jM
TNLZ8XmC5SLGnVuXvTigjADODS70i4HNDwOA6KcWfHHStrvWitOVwS3sdED5uZuB/lekhzLqsd/M
VEdCMJbOI77GnlEbe6YX9FXNv9J0q08edrZgd4ChLzGseuZ00YC8zDColD7CcL0cVyR+MZN20hEG
zlAEaDLBXJgmdzW7YtSZ3nRkamlWQY86RyObO6ua0G7t+LpSIx4EdPXgmwstM24sENzpQeWQTfpc
jYSzL0ubhI6RUfLhceDzQFArk13sALcJfT8T8cUIC6bZDdh1DqnGRNjOjczCyIcLKuiQ8ONmLevx
M6+BRmipbi850GcFpcZU1nJm4iZ8orYyZMDKE38b7HT7SeoEfEmVLcXZYLjqM4viDFR9mc2Hqhbp
Y9q1M66LbjZfnJr9FqJiawG3J+otintYOVG1LjMBbJ2+bk2r2i54Ohf7ftIt7ckjQqHfDQTl5qF0
yumi9NrSPowZR2fkqWNbHBPyobJzQsGhi6RFzoBfY3y3AlJ2NWxUbrEw+QakE7QV+YjMvRtxQJNS
amCYV8QQpUoyP0qwtmJY11IQOB0Pz3Bh5VmzuR9cqnRmgm19AE0PTWNR9lSGsUJ9QUC1nxMFD64L
9UhVDUPUgg6s+QEaH051UozfnHx0CVCy3PSru9pmzw/Fdrj31ZhcWpO+HkYdhRqJaHn+mQd5cDZP
T3ktqQvTMGsq5tkJfOtLs/Tx0k8MZ1tiam2TQfNCeGsMwMvbraC0KnSptbrASk+8bsOPPJKnpcff
sFUQRUzIqldEierg50wtnpOj0cj+Kfa8vL920a/dYek2yrCNM6yJJjcyoTfgxZ9rWaCEbBF7WgA1
4W9FpZWx0MQTZlTMMYiNo3L1Zi/IpKeTDpuNQ3GmKp2x8dg5Llk0KvO/S0Rz1q5cY3JKAWBVQDwW
ZJywCJoJkWQpqPvxCo4EnkjvW9JiuwsW+uPfoYAa55Xeeg8m3mU/QMeuoBUUhVYdBIxOtVOtM3Zh
wbgW2PUgu3vHyVyFBoleQdATAm/SMatZoRnV1tS2cqu14fRC+xgKuwjFlpdH4zvXoEuKeoGnp62f
TK9j2UngLh+TvFk9jnaT9uYCiEDPYsFCQ6Iya7dMlRkEOwvVdohyBGFdYXTjaVg0/OUt+P1b8C6K
VNbZn77oYpyeEHgYJ+6UbQSk9eWf+AHGuyR29XsjKzUz9CqM0GGV1Hqzwx9l5TvPyXFaxuYMDQ5T
dFrvDYwg9z4HWzdYGwYKKLpz49Ix7fXJHyjBmCKj8gvMEXoBcntB4iiID7RfTTa1xM+N3lpFi8We
Ek5TbL7Y3pSdzLyGy7bwDeXR1hAQG0xvv3TZanwb9Wb+PrvVgI041apPLvb5GytX/mfNsaYrxBge
Er4KCC8OPd0h6ddKwLSt5ZxlEVLCuNijA9Nv9XQLq0chxC+DbdJ2QuTh0EKypNt8dLyxN6CiMDf1
fTkdM7jDXwxrFK90ZeObkokaA2x81HcY92PUIOvqMmKj1r6E/yY4YStwuAgWLeImxgl0MCsmoQLR
quvt26RTJZIhnBLGMxliyGG/lc4QZfgCq2DkoWwiSZYY+iPbnh79qXNscudGtzzTaQo9trlfjBHv
1dATDC0chVM91R5A+W5m/gF5dokiC7Pn6uekrNd1+akQI/GxaYtTEMNqWYZDJRPAcLPei9AhJX0I
K69CVWINi7ikaKF3n4NlU+G0aKzaNpIuG+NkrIqAjKfmdWZ6U4d2w44bLoRr4KRXNq5SORf1+ZpT
SODoKa6zifnKq+2Mw1Gw1yDp0PV6OJ97E4UOJvCmDS3ReNeYITNwGGbCkm7CVPhqEb2Mx22pV+Cr
NaKnqMid8alQTnY2GV09QrEz6zqcCZm6q0u4gsFiGMWLx8hsCed0xqOPCY9cYiRzKg5rsxruOHiv
ecTFSy0EmVJ9Ryg3T3vLVWN3mhbQymdJ6TtHmB64aRmyWnBWEcp8T9c4uerxoH6fMlW0wVgPxa1V
udq3xsRKSVelthBua1KpAG4jjSBB5GUfwntuWXD8/B5Q9XxVscoz2KJeZ1MYekUGSYw3IVjbUj/X
lWuv53HsTtqXqiGP4qDHqT+cxZNE5YfHnZheginIJxGsP9SECweLG7w2o476Gd0O2C84ZlNERkg+
hlACShOPIXZyTO08mmhh8wb14EALHdTPOnx2cFAA7G0zST+NyRQADVs9dq3I4yiBfoIOwnXSL+gU
nRcnxjse1iNlD32czHixBne6tZkYegGQIpQiFnEft2Ps4j0rqgQ5nMJ24OFt5w7CRKOODux1YjsH
2YSkeUTRS0HkmfYjwb3okRLHuyf5fLmHVmA/mCK17DMNdSy7KA882i+k8tnO63HthZAg5QUqKJVF
AA7NL2hhl1dbTb2M+tG0H+YunR8INTNRv0GehalmxAAaXF3G1ykjnAkNKSFLd62NxYVlyYbuYzg2
crLJXDukg50nR1T6uCH3W2F90qgVZDjn9bb3NGq8dVGFfq00XJm9v1onz7A3ggvioAO1PGvKNHWQ
DCzsTFeaP43rPgZ/BxGFv/LVaBo1R+mse/MuZ/k92cM4Pqy2XrVnuW518thOS3VbItQ5sMiQapwv
0lp32HJoBcS4p4mjb6z4NU716k4CLdlJiJoYmxOvmNDLreyTJsvnFEIJQAJu5YCMsBu50odM3mvp
3ionIXaGXhQrJe7gv4mulV44x11VYIYa+fkWv+rFyS8sI9lL30oc7BQ9MTj6sNaAjtYNeYMx8xMg
iphQKbZ8FG3Evzyh/9NUYHVuW114WHPWUPXZIkI6pPZLvjT5c5/NFbBMBNtjhGmq+0ah6+shxJuk
3oMYofszSpPfpFyAYkZ+b7lEp2S0BTRnrR70FiNB0IzU6jt7pCe9I6Ew+SKzSZyYIa9fZ1jVny1s
5+eohFIVSmNa7vxKeahOx244OHPhToGQa0v5swCPcuidxkdz7B7GJvcPpqYqRN8FxdbBVIa2qym9
zNPMzbmF3ZXlR5nZ3iX7LeipINNxh0Rp1w/UQvlYzaTK2mNzJ1c1PtRWojsQo3ErRB4c92+V1YxP
S1kvd+QppZiMfMJAsCYPDYIvrOXOkeUVm223CL0IoTciFU0B/wQ+PWd+/UVuwsPZml9UCWYqSK1u
Pq0JX2Ynu258InEL+EGOqPJlXpKCJ3o25V62S8wNBrl+ry12U4ZJtxRXjKXLN3dFhhr57mo9NoY9
pjsNFr2BAaap7fMsn+cp0uQyT0dc357gYNUCHmxaOOmhJ9tiDLQtbuwIXqsHGiJnZYUagehQ1VJ9
ucQMN/BEjbFd7CFFYs1ayxhKCDD7V5pa0KXYexHllyAsgBjkg3VwiWx6w4RlnMGej+l9sR49bZOJ
q7SHE3DGrwByxh/qZJcaxvzZV7zaXdlV115SAqRVq5VOl6YHZAPyl+sf3dZDLgsCxzkRqOB7IbVf
NwFqXpBFF0PyLVWdnqDyawwn8lNUHQEYTMTAviiH0JtqkK6OUWk3EPVX7M5Axzr0b870Rh65BgsG
lNim3EyBKLS17z4hOhanZWq7u24sxU0Zc2uC2igqK2id2H/sBhaJvex6V0CLabagEFAjpMMkg/aI
aGlp2aqZSO8nUAdv5E5pD23u5dy7wc1KyiXf50+ySzJ6AIJ6RUggTj6HplmuBEHl1Gq7apqQ6WqV
XZ/bsOnSvcK34/FqZ0vHGclVW81nUWZ3dWqPJwWNawLMMq9+2A+p/9UyVN3t6LpAF9N9rblOVLKZ
W1ovm9AtK3m1ssaTwDpknCabWVueyGcl0beEXdLsyWD0gKOmSu1FaiSffrRq/i077v9dcvq1fK2B
K76+9qdn+f9AfDqttv8esPwjPP1/lcmrypjB/I9Yjn/+X1I5If5C2WYyJYYEb/M20C/7Wynn/eXQ
9Ld8GnbsYWjD+Ft/S+VM9y/dIw+a/5iWznSZRhTQ5j5FhkduuuOhdRCezQAaw/e/I5WzvV9bXi7m
NrRGTD0Q3VlwR97LQrKEdKyqyM6bSWuT4oEkTcs6jfoMbUYE8wK7Los8CQmU0yMEwzY/kFBccH7f
vq62JTRNWm9egWjVn6plSkwG/RUlZRe5I6r66rFJ+tnnSAeKQ2+BXvLX1HOeDkK/pZbRQapWw5JB
KbbhVI31E5wUP8WioqEbhhmT2qn1ibdrciM8Q8N8byK4rSLUtfYYzetkb1UeJ4VAevW2JBsx74Eo
x3S/YKW7X8hfxMHqp8mVU/QyowAswJs29G3RjxOX+ZKYHoi2JgekdmblqSYvBbHPjMCJAGkCdLu2
Fol51bKjS34qOC1fjP0JfK1GtQpvgSXziXmanFPKH7UC8zRIyPlsNQbL0a4c3Uncbwu1d+ioMpJT
O1TTA0RKv9umPYV/0xJ/ou/SvqaE41d39P3UD059rEAJA/kd+2Jv1IQdbIFXNm2hWrJat30FoW4g
Qd0KLHBoR3gENayYslpr1LagoA9isbwkkhRiRDKaHeRUbe41B40xgVksQj0kD/asrh1AQ2GGMvRk
PQe+McY01npp6eelnc1nnkNyD7Zcob4VhcAk2VZuV+1a8LuD/uMYw0Kyb8cFsUBEAhawovMETm9J
8EVi1fM9VaWb3FSKv7ePiWSbMR8WM40WexXY/CAltNWV7uPFpk+njGkPUGuBK2clGozsLgZldlwL
DjoBaZRrH1aG5tTBpHmePFbCBHxC/lJb7Atndted3+TkONLN8Rl8L107nSer0121ttdpB9yXFnF0
8LDm49STQX4r8H8tO4JxxBjFjBfasEP9T4IstYwIfWOpPznERd7SIsufZOH3XpgiB/lE7M8MQqVw
5c2q0XIiy7Lp0WkoVBIp6qvAzWIYPX5n0SIbbMkxciVrnI2hLOrPvTem1pkOtvkNXkxeH2AC0x/h
1GHplyQ6FF1YssM3Eez30jk63oKhIY0xikZd42jXjta0djDB4BZQX3KfzUSW6eOMtMnY9VmlQNUw
2R1oigItCux66uK9Xs3d94JwKRGi9YAMmrC33QhpY15PjASsGQFUfrefN5Ng2AvpfBWU4x17Y7JV
gc4ELznROPOFnhfDhyJpl9/MhUVA86BKoe41pADxuVKXQpOANOe545qPI+ylt4IuBl46CiDO+65R
0tlkL6Tg6VG5BKrzNB4iIonv/GbrkhVe1qBomuf0qVQt+7Hfrv1E0CI+nJ0pB/9Zm12XVmedmu1e
U6yYwPoadbD1Om52LoSdz3ZTuAJsYEfKFW8rNguna59zQOcJrTcBG4DDEPc3mXZ6ulrjOSmYrb4r
aksk4PEYpZAdbMw5jDOEYzH7rey959QjzOeckItqLMnXagT/Y/Gu0YGH8+E8DJSq+nXMULu89RaO
MGNQuKDyI98Hg9nsFLVv/DyN0zjHxJP02kAsqpmk6cvcskrwYq3tGqa00+0k8h3NX+1rL82YQcJw
U7p5BJVsFF+gLnr10dcMTj5OkZfLXQZGpdqDQ4yzC3cdmuIrPTrPXPDeyb6939iOIINGOmksudYI
DvmM95PVm/WCs59H7WY0VTR3NIqnczAmtIIjl5gIHHhgkK1sF9eW5p5L34nl5zgfHevg9SL1rzL0
SFWE3M8uFvzfiGQfqwlK4K0Xoxil4e0X0xBosQcefzZE735xM6M3jtvSWwFlAhJJEUUb1EteKo4S
umKQtGhwSKtRcwKAT7O5J9JB1jQsrcINc5mrIjKnynICfWobedbXtffc55nxNCJ31u7HkaRkltPB
uiUgeZhugOSI53SlqR2tEx3L3TDSo6DrKYz0UVQC6eVCnqgRThi01iDVYPVE6UAn98qThBseBscc
LA6vg/J2VuM4GGisKbl3jEE8lPo2tOgNxn1hqtUg17mCi0HDo7VNv8/EVwF1Or6k5JxAXOdalUSW
kBXbCYcggAG1LVteyEainLHa4laCmq845KzTp7Fh7dv7s9VmZ/zQqR+sE0oIoEdtFu8MDK1dxMxo
dJntIPrBo8+BmQzosqHZGBIdIyHsxVKAd3BnEPF2i48zR+2lHZKWdygsM6KLDt2SkAeAqxCmfTlw
JAgQ2tAln2QVN/shJuKQYUTpcW/SprxL6XjZkW1laq9b05zgXGUDoSekkuRYp1ZLgELRiAdbMBmN
RKuZzkl01mAFYpSeediK4rfKQ8wckPQlvvI0Z13gdWQxRbBc0+R6GMnqDTK3ivNzOtvyNDFh/MSp
pikYz/RucbWMKPR2seuh0Ar0DOf/Lk0JcQp03Ft4bjhZ7hnbQOA2spxAA7uGlB/O5G56FlxYw6Y3
kzO1ua6d3tLpt1kw1JhEj/d4U3pcXK0l3gYvx2eVaSV8Cygp3bKrB4kgIFeJe1PmANECCXW+2HNb
xwckqIkZWXVW34+5cr7iFydPtgWbPId9vsxFkBLegQtuxsy9SyyUEFuN46S7gkrwDutUQYPQqCpW
OU/N32iQ4JJDwG/eilkO5vkga6/ZCWorZzcS/thdUF3NiuDFle08MlgErPMW+HNG7HTb4f/tPcLW
YkxiTjV9ItJUQRkXTfx9bbYOop51yUNPhqO4SDgv11f9KNvhezO70xucLn5SrM/b8KIstBTpg2OP
wWC1vQx0ypkttrS1j5nC2nXoKsVRU+bANkPQ3aK8jWkAacfCzjJ3740N9d8KwLW5JsSwGjeHMloC
B7Ps3u61FrRBVhH1RkuNIOapnmm2ZwsIs6rZaPqkhgyMLTwneRYV7eaoLpRSx0Q1mnsGSLB4gnK2
9NeilK68I62lV/daqnXqIMxGvfllt7Y7qzZwcGbTsOjnBf7Fci8roJG0PNXk7BJsakuI9KnMzzOP
Zv1zVs9wyHtzEc3NipHa2GWapuzH2gR7ewNJJx/u7ZwaGkvixAiuWLSdVkkKgvSQ0lBvZroaDV+j
4w3WzCGDYQIyKc+YKoxrYnaXscKWmWjA6CFgkVR5MBaRl+zQivwFrW36K6l0gNYtOZANWSeuizPT
I2mNDn7DPzKVbIznEOcMCGgSmvBRdY4F2zIB1E/9Q+KyttItJN63uKXGgrjvJuaAPzaJPf3M5Mly
AubKiwxHdFFPHg5vojTtxojDQnc4Zs4+NTS0Vek9M1g2UUahfWlCxmQaPuil0piF0g8/MQ9W1wMO
aZDusRifqV2WeZ+lKW5qXPIt0uxFPUBLod8Wk7t5S3CwMUeNE2OAc0S1seWYozyxLrY97XaaaLsc
z+w+HjX2Y6aestybCMUemSfrAwvTpsChOaWB7zH1/M2cLWxkcqy6KmhyS32eZ6zvxJM0tH7SsiqM
vZeo7C31qRf2Q0vnIcCH4YGXt13JEMA19G/CJqkwgDAAjk8l9XLPqb3AuZ4P5gv8Y+agesKQK3Qd
LAph2SR0JXTiQkaiPcumCtPUWY9JNSZ44WprJFlD1wRtqKFQjwvUzjrUafsCbFT0/xnMt+AAsll/
zeO4HLEJ/xd757Fct9Wu6XvpObqQQ1dXD3ZipkRRovx7gpL828hhIQNX38+3AfcRN6vJ4zM+nshM
G8DCCl94g9c3xzRPCVZtbaAwn1fATHcB6cZmnvTf2fr/sAAv///T9f2P8se/X2Xr8vsbs82BpGaB
ofENC7Urdl/gWX8z2wR+vSXovvU/DRJz4KaUdPg/1/x/CbptQHPjM8CGA0QVvMr/+d9/TP8r+rPa
kJntxde/ClS5XOIXVBZ9EBu4s2Fg9WPBtntjNVfMDYIz5HHfNxvZekFeSj9iJu57JbGtiiKqlP0Y
qp/aRMhj7xPK/uV0yuq6T14QGR8rTHGcxJeSeGFIINp3HCqI2KtpxBZ70LpI5Pgt/DRtRBZ7saLN
/JCez7VbZOJzBCpbecQ0eTFi3R5FXqVPKEn1yFkfN1/nCL4f9xVpI6rtV22EBSsO4grbrOG2mKhW
VUdE63TviaAtwnM4A3Dh/RstCqP6hmiD3F2p6fKByJ/qXHqKo4EC3Ox2uXgkOzTOzGutzULvWUN6
tqW+oJAmMe4Wa0G5/SoLNZQZTz7d37p4iOC61f8mWsaX/UTiwHF2SO0+xPhZhVhImNdKJdow3PtT
Dk8Axl8X8pWNxAFXU46NXfOVqg2dW2iUmmwNs6fEQB/K7XW5/6TvSdvBfJuO+gCdKEj7/0DDySv3
DHbaAC4JTCiw3fz8F8ATAYDjYq/UvEB5nSLvhhQ/XEbEKcbBdQ4KtewuPprRks3jTQVwCLtl6ghj
l14jRA/D/QOA6ms8IrcD341ak0lQBHkIA8LXt4NYcGcG0xR+a+GDMjWmVBeVA8OlA4l6sjvJUA14
duHhrpl57Q73U0IRONn/ski3pfHrUjAEWfZqXKDd+TBOMZy0GJ1LWOpCBxoZ7tb75lUZQkuP6JeV
Q3rVNDhX208BLyQECdHjM078DoZKVVQMFJ7H3SGZfXucT+HSyz/DOAdofhQ9qa/xyUuH2dI+FfBE
fdqGXR9lD1MVWtmDX+Dj9PT+U7yGzzGaIDuFyeGAc0RWwb9AXkO8IHZy6vkbznFpjGrnsFgMow2a
H5FGsCwKl7FAK9sK2PX7lzakavh6BD0YOzA8mFqC/77U1yuA8iKvbEXfXLTz55BUtchwTexQkeMd
hlYuF/eSQdYAdsYF7QZda4dAPZSL05bWIxGWuILHCVF1dBwGQ4yExUZD5kWkxeCRUTuhPfep6gvT
dK5cfCH52TjEFZ/pNmr2aHvCFACrVGGkE/wLQXe0NAl8g5RVbFP9o+gTIMeGXs3mYN4igkMqPpuV
Iwu3xYZ3uAURJCKXAbUA9p0ZKQjuqGgpgwcYClMvDHabO7uANPlNFFPg9e4Tz48bEejqZW2DMZr5
mb9+CuhS+WidPJLnmuxWNpapjgu+6cONlMebgHNRYUwC1v1UtYqL25Vh2PEfSJQgNXzX4otMBFG5
pa5+somWjHCJYx+3h8dtbNaHMDdd42CgOh3P5a7B89fCJ97wvTq5maMRm7SnzbC7rD3MLZ7qrC9d
7Ue1bpDosdI1+jqpLp/qfw1GJ07r1oygu/Ndz+A3GoAdTPFvTkOzgni4I+tdZINdfdvB9Mld++Bo
eK7VsNxend2L9T4pAmKziyQ1c/VQOV4Upyh6o8hO1zUfdXrwSe9iuQ5qAA4hZM12tBQ4JqqL6rR9
FOb2HX7wIkHPm5+6qJq+FAUEoiNl5naIrpwknzrza18BfsDA0wGtmH/vhtEHa0gbkObSbRZjHRcd
R1r3LipJ+tyyx5TImDOk768N582mK1yIwOYI4qhlcVyAdWM31Ntl8buXqreTBfDSgu14ud/2PE01
E0PmDtnCpKHxhD4TGEXMFJHGXbdFK6HmqA5WSh/3Cc6YeL5blUn55KobvWZ8HgCkFS026ogieFcB
elKMS93gqnvlYPQA/GzKrMZBn9iAUBgllJvaunKeu8oxu+WLPqVthOZI6kzuvfIW0FJk6GYN4+7O
Wg9Q02px366otnKB9QvD0mV+V+tsNwak4IxHWlayZzs2UhzjzkkKJMRvm9lRrfa5NipkV+iKtQPs
k+/baWdMpjjNI7sOiHKvtICiy56iNkYlTxyPKc/a4DWGvE2Ejp2un0oK/KZ3Dwi5af/QHQ1L7muj
Q0l6uLeMpafKoeWdat1bhzJvGKC4YSzldEXNtcS7PUPnjOEGZLiY6Ye74OtNkJZJwKGqs//hC8FO
fPGm68K22JOc7NlzF2zrT0U4IN2zR81QR9I4dVBPMx5D2y7SBL3/AJ16qCAppfc7a7ZGdmVMS3RA
ke9PwMvTzQe1zaEmUCRw/W8DPSQ2TIdst/nmdObIwy9DJf/k+Pu1wUNXD079hc0XDv2p6/R2Gv9A
1peM6mpCvinW/ph1cBfFQ2BMvYV411gNyke8LR84XYqp7FJ6oE2Y2t6D5qeufYM4CF4WHzBRL45o
3zAdN9Ch5wl73QX0/jpWmJxRg5KpzGdjbhRkp2TA6iRJd+hYG+LyGFItsG5MbezG+qqZdfhSX98f
x4tohTtgHRvSTtOpImOY/PoOlqYxnHFR43NUlZnnfB9x+XSQfgPmxpTPPGxMKMW5Tce7NqBa83Yp
mVnzdPyn9xEAkYdJ4dvA5N+MRKbwS3CVqp/XvREYimzIrHyO/VMXIomMsymaYLIgWPWEI8LsZJW8
fxsX4QZZjI5EmWm7kMwdXEAvXkiaCZoJfCEvBPuXAgFTQ8oQO8wfS9P/y+3Sos3uUptaevTw/qXf
vAkuTKTjIRPiyShcxI3LjPdalS31MzAity4/s1l4HCdYfQg6Z9t8rLJHCOzGiodhfqFq4OTVByNA
6Hyx4GluGjDEA9glJpHs5RiMuV+B3wvq5yqGUGY8WusCi9OSt3eddx3b+ZWfod6jH7cgpijmchzu
4wrHFWzcS2ex0pORxbJlZ5pObJj0CUdejOEl+6JdO+dnWj/YIpCM25sxn8M22o/4wQgWS9VaN32l
eoRZ7KcuLLoKwVn8MwLzBqM0O3PvTNpSbMRjSN/hp6PB9VEAvfCSAqlq2lHSfIkCX2ZxrTd9Ot+S
IeUDSljU1ekZUsc0uRXEQiX06YIG5DGwnHGUk2rd/imwm+pn2ywS5LSUVNP2fnAmKwkpCOpyaBhQ
FCkH0bJ2HfgCQ7tU30oU9jljoNTYnPHrCYjQ2tzRPXFU1vGzDKAfN2tXDqnW3YKtNdAWQJ1aaHzH
0yHPHunJdMb0EGLYy3HU0SbizAfrTE5z39TFAv4V96RQh+fkh+EQUFvP6kEdcKGYQD/SMsFdF9SN
q9XfGJeKk3ZJ5GWfyCczbmEBCcktVGvMMsKEcTSUoDoP3SE2/ISfLeh0MnoIzMt5VQ8oGjXkcfSp
pofcd3CwuHH9JubDsMsVzVVzTVU1Vhe/uf2BwbJmopScuSSTxGwywCFYfz6a6J9K6KGIDbx+hs7G
ZeKAJJg9Fdcc9BIB0oiTqzb1FPCPuc6otnQl0OomN+c8zWtOeP1IEZ8t9EhAIGe1MWkal0M41gS6
sSSMVXyyinKOAMOXhZ3lw2+TZ2ZzdNf3VdL1exSevFAdk74iHtG7wFmyUztg7veXCr1z9G5gqqRR
UayqFL3ENAt15HXLoSOZ0iIKnA9o9qc+vjHr0lg6d2F/6pbMArwIIbzA3OseUecGIzOQebPSh0OC
SUv8V0E+AJ/DDGDPt0923i2Td9sgcsNbSEt78SKa22Uuvj7BkLB3vGg2PlfqVqOonhrSh0wJspup
tfT+BPYtWu5c1A2S+rHAYyKYn1kxS7WoQ4HRcIBCFhZjLM3CtBWQLy0klS1usCKX9aR7Xcd4FlFd
gBhIBwvtjT1hmgWoaF7dmb2ocXkBW3azvW9chiQ8KtdwChqtfMp2Kmu9Jjt34M0aQ7KG0P9w9wT0
AfPf4jSFawV65PU5pnJljHZZxV/W84OKAaEdnfxienKwnuL0st0xZpBsDV8G1Fy9gbX9/j28OTzQ
SOHYwI0KUwEEny7OUpV49NIbbXjCVDafnmK9cjMBPmTLi1Za5DqnMsCd5aOCw5mt/Uuij0hKgI0B
Ek6YMwRItVw8u4+zklZ59NY8Czvd+WcbxzSUDgPpvuq+Fb7Tu7SdqV5lGuXR3uBwoQQvThw5HhLt
eBpg+pJZdeaQYnAJurcd7RvgBJGnXzGLrfRH3mWyFwDI7OrqUwD1m/eIf6ERsHE3mEQXD1YUZj6c
rwWpRfMJN2Q/edZnPKo4vDJtpuoSlr3dnuDAmhJUj6Te8W6LH6Mhnggqt9tqsQLh2Me7WHaEXNOC
pnn2Zw1g9H5SGPPmB6NsU1oATQliAMe7kIg+9Y7p4i8G6Eo0Wpvwg/P5PIyvhpl3imSIQziMkge8
t9dTTNpBThJ0zZc4CcHkXgGFSIKUypJZT9pxBE4etw+Gilua/4YRK6+i1QZZxrkLsrBDUD6ItaaP
rsd6YVEdC5V7fn0SWystuG7RoGGk4iU1GAcOj7BL95qBp8eXaAaRDIIFwE06Xpm13WQGOpBe3ZNl
klEbOU5ivEjrkEPTj/UPUj37NeKJaIiJ5VKG8TnFLEBPF9PLcNU4Rm7ef0HqwjXAIk12QzidNG3P
srIqQ7zHDX/smSCoOZjyHit7Qbg+YVvzv6IuZvM9imVSEKBxzHqoSW35harGPCw94Faj8FSmli+1
nXT9YFuL0xQaY29MYAVoQTDZ6NyjSazuoIa7eCfFWDdX2Q1QxJnpUgwtiuF3XanJoW9YWpbYfyq4
YZNzh8U9dwJTf4qbAx362sG/usajJT/io9fY/s4YOewxFY5N+oa4j4cYsyZPU21RH72mkIId3ckj
yBE96DboDUTzHY71nl7HNAPbdu7qLlzOz45Brn5iiyyA3by/w1zmC+TZgGXAncHtRFfrUjgnback
COc+eLLsZBjq3yicZNPTEgOHcLAfayR3jdMBiNVpMm1ZUe9f/3KHo+CsMwVI+SVbeROlV4ojbc4K
/4nFli8vtH5kS4V+5TEFzDgfuCJ5ElvvP74ucgeId3hCPgf/93rpOfXoJqO92E8w2LiuXdPNFc5J
JccQRDi2FS+HQfJhCfCiAuib0k3ArwWkkTQ5LtOjHKsprKqW5WkwmPo8Y6cKC730NSvgHIjN6rZC
r8LTjigiT7XzWeWkxsmuQeqsaKkk2PTkbqp4Unj2YAE+5r9RyfGBtX6QQZ350b/uT6YJzZjXQkoH
nZnT8PUgBZNe9IltxU9T6Pck434Wy0SwG7f1fyfUSqPgYKZF2HxLBwRP8QaFU5j+QZrdk1JsGR84
nABLyjjp8rQ8WFj8KcTTak8G+v13elFB8k2TdBPOsLjhuCi3XbzTVumpPyGG89mZcSI2965IWmBi
ZVszX9Xn8zkZVZAeHCHizld6k0TMNtAhIenf+zfzZmKbpotTC8m4/Odd9hAkGusqWhpPpdsnrCW9
R/Ch2VtoU4naNeSuCf3/MVle3r+u8XYUbGyIWFSew9J6U10JoikiB7fZaTyFbVUJ3kiWcjkhOr8H
ICRVWtStexwmCPHjKgPWcA5to9aSA6ML2pCoa/RnyV8cI1m47a3wWdTKnXuqMZPUm80B0/jkUfrc
3XLw0D0nPoMIDNrgr/cf6uwC82omInjHQcm7xSlG6jMXMxFv1sUZ0uFpK3wHkDfdT72h4HcdEw/+
US3i1YtYYGQ4skTXSWm2Hf7dOhiM7hC1o+JpOkCURNxw6+K8Yh5TFfyy1LaHezDFb9fS9nrXUiHY
WTZQLAAl7qRDQsWAEMeAGw+SR2Zd2Z1GjvFtQJ1Q145rTGaOKEmQy9ixNGgaamfnf6g5tP/Cuhv2
0G7x2hRnYm/W69y6wmcXluIuLF0d45E8izELuu3V0GnPyK3AkPq5vY4FFgb5zdLP8uLatqwsskSo
YREPF+VG3pyGtfxPIbNgNm8l+3yKOQIPPb04ONC1VnOm3OcWfCe8RgIcFsYr0mm/ALaPXptdIvJf
6HVlkGygF+fvvcHAR+Sfnja0Yy2aaqiQmqJ0cXHwu04cLbaXdU9DCVPS3C8VBe6feRzinIIYeyJj
6Bl52N1gJIJO/D++vCwKI9AdqUhQEnk9i4i1kpRuSv20VYxts9Q5X7Led7l+cu4k2g4872afRykv
/YPrC9T81/YPJyy7vgssmw5jYLx5fsxs0tRY1PA5cmGTgqLLid8oRVtgP/u9M4bLFGDJQcTb3ykq
O7xAc7GZI0ctUBW525YCa+Yo5dmeDZlvhjXK9ORJa+tly5qQXWMuhfg66t6uK6MBdKnmnK+6zazC
zqWV1ER9VzjXs4dfGuRyvetTXJqN2dPQbQdlilXFLk9KkKof7JBvNirc2APLoi4lbXrjMvSYchca
Lj3yz9sWRdZn88q3wN2iKqB+IivOHua6pcVsmd24nJ4A+XyYZ10GpDZaicwHOnMe9k4QZl5PjBDJ
eyfC4A46fKdFDkzggmuMGWb0hzbwmY/v72cXekuIFCKU4NoIYEozMqBS+vqCAGZcHMf76Csa+4ll
7aGEkheLQECrETJWcTD8GG2Ad7uu7TDWAA9oqBzzaZ1SUIOSA32xjxbnm6yP3ihDIPEgLZi3Rxam
St1cVUX8NQoi2UlmK7M47jNalYS/a4A20oubnmqtZ0yKSZcAaTmfMxxrdvbgxPMoJy+lIIbRhUyf
PcC0k7e3bpQFuLPlxUtbM62vsIgyzS/459Dl37d5IV3tNQBVxM6swtadiUa39mGCuxB35Z7dGHNU
zVOYVO0wg3IoXPqhu9pDkPAe/91OnzHo9Wrn0DpIw8Q75SVAdq/LHlZ8dj2M6lxOagKJZ/GwFCdF
v9ckp5/WGun7r/syFmDR07sH92AQEaCVeTG9+s5I9IB2zPOWwGOX2+EUkOhYj1MBmGGvOTXL+6OA
SPaz/zg1Hemm2XTtoJiL7vCbGMSs58QPvQo/DAyJJghBcGpV/kIPCi3O9x+RsvbrizFnoNaI2DDz
x5Cy++spbU+L6VccqZ/jCi0RBXfUHix9FzuIooN5jW34XNeF2UlZEJVZ5k8U1QZs9tDp5Z86Bzxe
gkAc5TCw9GbSnte6zmBYs/xeim3XswN+ly8cQyeH5y2j/vM7CGCL76XsMmR7VH0lf+w7nIvjO5tg
FNGhbrQmXED7IZCP4mhcuA2fLoT2bLT0v5q9kfb98DIamLlMxyFd6hSig0YFEbTieqNa3MuDeZMp
fxxGupc/AsINKSAXY0MB/FAvC622XUYOA3YS8FsbcM21v1rSPwJKB682CPJv5ToQI1nRNH8vJgox
Np4TXa9bn2iQD8l8W6QwRvpTF0yOre5cOJbt8hRRVeYBSlsp5BfdJgOUfUjaQpAgMbIsebkz1ICH
yfUM0YfHGojf3eLamdrajmnouTQxYZbr8OWPljMN3DWMHdVn9xHNVF7YIjVU/SYmDFgg9IuMQnqq
BjsPl31H2EpBL4YjG3pPIU1n9/cQqCW3klilQ5ssoxrFkbS9A6wNKCAi0mPjmPNlW8cB9u/UnpEV
auP6CFl9sazHXu/8etoHhRlRAAITvohjZhPJ/SGUUwJ3MgLI+yEBbSevXJvkkamOjqnatTq1ZAum
aabx5tnqJZCo4OD/PYU0IiVejFkaGCYcw262xQyDHmQDQ7iyFYMI6LFlhrZ9bhUgZsM54ptbn2hq
EGQKbxOdsHu6Bi9B4+wAJdFrowd9AFKIHQCMSse8yma0NbzHWsd7Lv4ah2bRNi+bM2lNNZzRqD0w
7fMNzVpm5k1SK5nvuW/LzwZrDux9l9Sdcb8FKQArCJkepi4F5qthjo6ylGm3bvIpVXHGPfaJU/On
H6zn8xH0y+ZBYs6Wxaq2UJplEV2G3FwdNNCUV0hMaVSIDgsAJcRAmgJ1E2QzShiRiJB0Lk2M/QrG
2FAb/orPmiGYOQUlYZx/iHFMtwbr/oLBBoWO38aQqVPtoOTBAT9shWnAIbTilY5Ib7hvkBBrod9Y
ulZ6uxxceN7fTHWrM7oDfT9pI7UwNUCCrA2XQI8pjk5OyDGEKoWA5xY3EhCAw0fwe/HQ+i7gd1x/
ETOL7UbTEGqiIR4hc42dMcoHGnWfcUfeYNGK8MM5589A10rVPO9ASUfAvs8NfIWGgAB5q4a6HiX1
pKxD70iTeqy7u9wwrCL4+w9nM1eav4dmMs3FXqnBm9XB7xabf3CP6vxitxjeWH7fwrjIAj9bnybL
KQZkmDRmPUCaNcSLzUwS1rUTtAFvTB+L3mbvLE3YfMLzQfhofoicXvi1RJMk5i6ttctRtTFiNXeN
7MRYuiAiyHNtMWS7RKGG4ptW9FJTY+8squiT63ZFw+ysIc7Qo9nixw0UkjqtvajPqb04hrrOAFgT
tZpqlkYcSY7VhAdnoKKVXFEimPnzDdsSrsEryn8WL3Fr4G0II7MmXOLc12mR1HsLsTaSsU5Xbvqv
1qAiiYd56yx5dVNmBDDefusbIKgSQVhDFw3cwgfqodTCLk82KjVsiGKyKpXLy2DNjjuX2KuLPpUR
9nT1kZPJL6sTpxIjgMmuLWVnmoqy6SCn4uaP22rG3asu/N2M9NRc3Ji+yjAPqfW+7++70NHKE0Kp
KX/LyKF3sFhDjP9N3MTLSwsag9CLgiyVrz5PBHc4zo1cQbqH05OHRzsZgBsU8r1AVLGYF2EqXZu6
goBm71uNKHI+Dj0VRwBWfSMf4vY1Seouw8ZT/bTNjmCssBGU14+KfYTKROl7kpml5L1U9QEVCnoP
ZJRFqKTGVIoX2qhTCCKLPoPPSLS4x1RntX9ipdBn35XkyfO96QUAYu984Prs5ZtTdQj3Y+6RdJvC
pN9lEyyx+NSbtdT50IwG0qWPMcn+k0UzNnuu4dmQDJ7DwAn4OGMC1Um2jrIAq7Oc+iYqquK49Q+y
DohZsp97raVrPPEa6rs1boVMKY+PHJDAIPwCtZTqdhjZ+ioYWQV5RQUxSXjq+kI9A2e3pZDgFi8A
iRXdDAujB1uvRc/JhaDCE23VsK1W2aghI7ZsjTxyvZvUVRLMdpOpc0p5kyrjAyXsPLgugxCqx21q
NOfS03rDyC763FbX+ALDbcFKck1dz8S/PDfb0EP9Ej22hhA2rubQ3juw8zVItHB5o/4TjDuwuleY
yae5eTJVbFM8HiGHcO3EmyLua14Hry8DhEjElRaDDhD08H61E5pGs1TaK2+mbNf1/My8TqN+DKKn
ZBjrqLkx0YeLb2KQyZzx6Nn1XIBJOTGkOrJY/DWbvyI0mAON3vlQ06TVq32iR1rTvDRuLRW47UDz
0epT2d0MJY8bMyr2V/N6G0yAKfbSHH1aSkt3YnX7rPVm0SQa2P7c1Pu2wZyJH9qYa9FwrT6FXkNr
P8C1kbdvQQzgvib83JnW3SQ1ZuBvLpyUOSkm1z2sSYxXhoIBYb9kim1fVPmCpNCBdFfeemdPyQTc
7Qzh2RopmaFhTHdtmP7STTs0geo6Pg0+5dPnmmJaRjjlmI30plxcyYb7CqJoad3B+Szjbp+tXbJt
MaIq5uFOWavI0LB/nHVZL9H6wibXlkm2ZqJBTV8ou8ZkQ+qWEIbPc60fFvtmxJai8O/QX3CHCOvf
LDofTNuBkSOxxJAYHejR05DrbEgnCr2JA8s2xmf4mQaGMeq3+NAWs3vUauAK8HrWJ3bGpi47hAwm
0I+PVVXKlkQyiNj6vnKR5vuZn7eRkWXJfsAxUE8TZOoF3et8x3aNmsRdXnOATVfoYdNuQxEEZ9zb
2tRs/C5zYOZDAN1plmiyGxx5X6nv4uT5NK4FIm1WAp8KHOYiaTlkPnqe2shretG7xchgvG69mmHQ
pei8df/gITlsrJQSpcxssKHQZioDRHXi3UxfiXe8YZCzppe9R0NNka2Nk1WwBdvoLZ3W8shRrfT+
Zqlb/zNIDAc+1ljK7RipLZVdpIfYG9CDkL/UvLE3iDW8Upn6sTJyMJ7gc0P8ZAkImgSBmBa937R+
9iJeGVxXwwQ5esz6PvL6278r11QHuW+0gWRFZhjOyoJemxMqjGVjssrcmE9J4U7BDztrTHYnMwtg
Y3YuIoPDLm1bVGSo7caDO6T7bZmN2hhqlgP/qlkoN+0mhIKM/DNKdjEp6c5Y1/LgJy791wTaDTPY
otrveDfJ5MsDAp/VAb02KOTw1bYmvYUeOk5cDqKNfLcegkSmfqpzEp28hHQ3CmDqJnF/o5weVK6f
TVIhzWZVsBWg5S7w5zWzbxJ0vrI7l5BMlZ/DYJENSxl1yB1N5E78bIvMtqaN5urZUKBfY6a5/zJ7
nt/dxIRyvKHtfor1TDPPjcIJoaja+rK9rz4HYwMQrU9tUiQyQk027JiOpNAmUuDq3WkscKLuHjaw
WB5ZSrbJFUE21LFM0LFsiHi+VIFSmnNKFODVP6NRp4gUJtK8igeLQsZ0Ll2JgLdMm7UK0YKNZk6z
PZ8Hma2fr1A0qYbxHrXCpUFSZyLl0Y+D51IM2jtw48bxClkUWXT1kJjMhkja4j8R/ucAnYOlgva7
W5fJ9oDw3c+zRi/OUEscz5j0LbAH9XPbYihgswBQfpYC2HZchvkoVwYyZDP6245d9KPLI6+QhGwt
2iKRJKvITDSd2x9cAKbl58EuUw7BoSpk2RlrswVVUblOPZWSv/XrAdmUqA9xQCyVxC9b5xr9SOlH
REsssNAteVRZLTm+U6JuhMoo9AG+gs3lyDJPCzn9e7+VY2BrJWbrDggBjzO+OQcSyANId3Ox+/Os
87wZhLaowy3C8/RRJTg4/Sj4xK0BmppRzPzMJpvaF3occq/FNMlVUoXyTnWTQ2vl2PfcHCmnu8J2
5K9duvvLS4IIVOjctOyaOAvjchyCW9mee5tE22BsK9uxcZ/j5awtMn/y8FT/O3feNuHAYxlau45A
zMUKYaSOTxhjAFqGSAkJuL8xh5zxO41r8Ff2zsLBPTvUzKo77Do0L793UB2BFA6MPhz/pBrLZnnI
ccwmpjVb5bm/23yTWHYtp6ghtKz2mEGOCfE+7hAn1nYRonj8lcPhQVECx1dJZYGq+PxZ2MurMSOK
rr8jm2pROYEO7PDP4HsjF2FWN+StGEriDv0wJiqVUkZpoQx2aJxc/oHyDoiNGqgdTj+sARDr7wIt
5cEsf5KF2mAwlD/SqeJ2O6sn1zoAl8kVGj5oONTf0H+Wkg3+11KyaZdJZu5aQSCAaPliqxlEa0Wo
Ru6HfalHepLf7yCu80DvZ9aX2QQtVboA1Jtx7zZZ3Bd1shgZatRcK+txTDhm0BTJvSnF0TdjaH7C
QpGZg0XpUmHXmA6pld6t8+79u3jdiaDzDfja9MmewGJ7HDFSsvyV4iT17gwdmUc4rYKLXbujek7w
Ryuek4kIe+3+e7H+cdv/de2fy5tADUjCPQO0g/mmMjkM2lRh8Tg9Ypcu/bleYeGEOtjaAqBIRdwV
JYXObQQl8t4S73vnveE/0TI1zYsEjzIDmGUQy7bFJLcu67MATDwCMyclGWVCY0nakXqj5AptFSAU
ipBId47HAaVQKgDB2PGi4qSWvJz2jUCPthwc/CBeSJ/pOhP+oicIEx1sWpgJsBHlUmrhkXeGg/Ya
yfaPvsLUfviSZaUkaBtuNKGs6Bbw0o16/qjt8GbUgXkEdMkRJpeuA8JFr166p8dIgWqticd3wR6x
7ZdZzBZArnnuj6fTIGEnColngtbaGQf8Javi/Rn4uijOFKBJT69Bd3UDEtabnksKHlW1Tjg8xM4k
OPtpILTmWDkngQvq87L/lmPGxvv+hd8sQAfNJgPvDfodlkGN6/UomJ0PRS2w+wdnjbJQ/MJL525r
4fZ4JjfftgBwSPogtv+M1mTt/du4fH7BVnCke9DpqM6/QSv0ozG0UTHmD7CP1qpl7PIaKGEnhEQs
EEgF6DCcZ/37V760RAPWIagOpGGBXlEluSxoqCGJwPSG2n1ctFI3yL2QZPfop6pu0HVVnLvY0ibS
FoHmLgUGlC7kEGbRylFuh14UfsUfIgXP/v69XU5RiBeMhcOSDgyaJpewCbddgAF4oX6/lVVwr5Zg
qesDkrR1io5oNk9PWzeocBEWNsmH/xOb1KVJC+OEBQSeZgZacSDW3mySiPX6YPqb+2zI7AVs7jom
QC4H/cscdcruDz1iKvqPPHMlnDGspjR+KBQLs2gfKIgwlKEjBMDSa2fIY+sjw8DLqYzhmI1gmIuj
JTfyBqDDMTMA2A+8h79JcetERRNfOiAVuhnLi584JAeQVIE0GUvhcJvvvzLnNaSJ9q24A+i+x1IG
EfUG0kQoMEg1d35IkXrnbB5Ui3fFQzAgcPyCwbDmxgjkztD4npaVCbiRmxMX7Di6EnQA7cfOc+Y6
u6oXpVd/1WEXZT9izYDNZCFQgZSrRlWAEB0u9KxJR7yKfNpBo2FG7MOUNunk2EC2GPEtelcFezi8
PN0ToOlWLa2iaejAzZfUeNVPcBAAxP7Ga2x7uoKUxEf2I0zNcaf5gzOK3lIFh/mgkC5CgCvTIWQv
zAffJwrdNgs3p+70HMFsSuI9xD60c4/UmK3WL3e0DISaiTqFUM90vKzqiCdAcra4yqxKoA6R38pM
zs0Yecij5xDL1gfdQVu9u21UDFrtSBUk1l/ef3tn/8Nf6/wgwHl1yLSgQBcYb7xmRLrFHukUPmxV
4np9fEI/EmKw264e+vBAUcini9fQFIKwtkKxt4NLrZTUDH0GBl9fMkHuL3Yn0MGVA7c9dkFbqvqG
aleErKZSvht+1IS87EFC+wfewe4BAwmQ0CVgzYJyTgFYb+5JBmun/ANufmyVJ4hAZEcbB3Njyy2l
JiQEqJyko+uWFw+eIJg+GN/LSMsNkB5kmVouaEOG+iLS0kNcBTTmFJavvr/E3y2n6ersBlyFrT37
xNkEmh7A6OI3k02MCTsNaUDy2UXTqAWPEwYf43gsiRS8frfd/JhXkvAA9/X938mhrfZmYUNlFsGs
DLXu9P4zvIZHEJ+BVHGhdbmQxDAau4TtDDP4JfyO2ntv0boGYEAbFhb2ERN1L3Q9/ivRgYcHleVY
dJM9oWsbF6NGz0SRkzvF/dZQ3CJ4tcbn6AgkJAvKBehsfoDNuHxfbGMOr8w3HBBn1pv4PBuUADfG
+h7zco/NUiR13N//vn7uART97AWtdN7QWIEkfv3+YL+5PpBwtJ3P4Sgy2s7Fk5f5jJirb8R3GzVi
ZFOTnPoVa6swHIAPN8qEGfwRSunNDfCaATyxL8Dk0jliXsdHLuVjF0mD9hYk3XkHtM9J9nb4RVon
lTXmX6FgsDZJ631/fwDkAX/dkPCEAhMOcoGDJXh7qGXTaENFjea7lA1y+er7feuf4tYNKfJw043W
nlwTsvAHC9V8LfQh1rCE/l4AEonIkDl38dyZYw3WUlTNHcyiWPWPHrK38wviyOlyszXTS8QyrO8d
AoskrqwbSXfBy0vqkoRmKvVvlfYkrqhCldWyhypDye/UmIVUu7ZuPZmAnFL0JgvmEEQsnYB7sDge
GzT5hfBFV1UQEe8P62VkBTyWiQ3IFOwd0f9lkoMafz1VppHedcFgnU9dM8m8HbIA6LYf+zIbnPRv
7peDUiQ2x5DoBl1ybACNH7zkyy3FZ6x5zZjgmmzZb1KRMe+CyOrm9M47w3lQsKaptUZ2axnw/Yd/
ezl2Lrp3ECEBxRLSvZ7TqD059DAX5xZZEo9CWWpKtdfOBwLYzlYfJ7jOBZ2YMabQCPKGlew7OoSa
i0u2bTipgBjxdgMAp2e+4hQV9fLSt6P02oRHP+R38dzBpNs3iCPa9aPZdwsyS5CkQ725w2wvo5S6
VSs3QpUTgVqnthI0FFQnDFuWlw1ZVIVjAN2ugtn12Vn6Du0pl0+Vg2EGlwEzLpylhYU2ouQcRCoy
d3O3kOZYHNK7gYQFrIOq4BmPn68QL6cfpJ3lJYU00jucSPl1f0VMVeUoGUIKYpDSbBXm1MiSNQ4t
M1XRyxwKoXEVg0k06hmocqLuvyJkY7zeFn2fh4oW355IH1RQsjbehlITgt6CxDO/D7NFypIN3Dgu
siUFVVQ6lCWHGndAvHDOyLR1HNrUlQL9VkkLnUUWXBX6CwFWE+ZSOlwzilxSwJ9zVLjtyW80O+p2
Y6M1s3vVFjBygptULRDO1+KMro8jz53SI1msk4NUZvx5HawtWdm243TlGG+Fs61ZgC9Nubxs1Rbq
mpLdmeeaz1obprgmdeIzBhUtQn1Or0LYgajDr5C5LRP0zUAG01ODUJW3Xmhlj6LxkZyLzL/i7La0
wC7txH7KkcAf4DhQ4bSJzChj1n8RIaOe1ywogPzo7DGFV+ZEedKhMho5EIuKmKekNpqcp2tpmAyg
1ptCiAQf0JSnmmUVuLeFWY/BHeKLbf81RSMCKiD9BWcJDmtoBR0I59GTjj1oQT8UeYDI2qeNbVMo
VDD9fwB8Srx9R8PFVcdBryXpixJ4qS/93MV0rOl6aBFgeoCZaIYhw1tbx/9L2ZntyG2k2/pVGr5n
b87DwXZfZDIzK2vUWJZ1Q1RJZc7zzKc/XzBCfWxtwH02YMCQVJUDGYzh/9f6Vg0RD3Uqf0UFc8gz
3bkADBN91YqSAuk+6EkW58smuxqFqw3WU5y7+IJDVYRXpS5TNs5VGToakSW+EhM9ia0ZJQj7sdPb
OU9IMxnz7fNMfsP2bLWaMb+VqDjBZSRE3TvPC6+zPdNbH8dvFDMM+5mm+DQ+gcchFPasaY22Pnv2
tmjDE+49wZtxNlu0jXMs8zDTeBmjL8Je9oFVhwC6gNBfYinau01+Kk6aHvVqBitnZddgW9hkNd0c
j77jdlZiAGZD5oLLVgZuN733/HzQ6D3JCjszr6i1dHIWUBu4YHXt9LcSck32Xg7r0V14ZPP9wZ10
auwQ2ibf7OvTNOhiGEqxQqTR77hpNFOD+ztJZY88queYQhmYUtOZmWbm6Ggx4VpsYdNGDj0CXHWi
f6EcXW5G3H13EjEGIyXcIokTjKJdND16uRXPCL2UnrNaEhZb9U3lEPNXFxuYXtDLxpq5WBvsF1lN
lY967ge+9tvkdJN1CuTUpXp/luNUYvrb3ZXDrmPVd7+lukyKGdARRclDSwSncG/LrgmlXuoSqnBf
+DozsZKu2qiHqeKDs4n1Z5iejkXvTFEP4rgdPoI9JJ4CfPRUUsKXTQ7ZoXL9RZQ6x3kruIFUa8QV
2hZ8FqgTuDJBHMou2mbqNe0GW5qmSjDS/FpAA4OfFzLB9lWBfoaZzq4TEumxi3P2YepRakdtkcBv
HsLWgPL94EBf3ODNyIkyrSKfSbRcoJ86h7xO9Dw7VoEGeuMQaDYqFWjB4mGb5evt3Y7OWlf/M4ww
7u4hytaodg5Ypg2dUSA1TPLW/Bjb+6zXcxWY5D208VwyOVNi1ODjGX4n5EgssmIVyIZE9Lxk+16J
CqRExq46cfqJF9EZnkZ3X9xk6Uj12q39DKimB1lkHDNDPII2qAjuqyulIR21X8Zl1fYE3MXHpkm5
p0GrefBxUXF0GLsrrROeGIMmPN9eTuJ4oW126ZAOxBEykWf5H97Lvfv+78G2G4Dmdet57qcqFz8P
F1isUGDjxAUghlasynGhM7bUDdJJEeEHza1ItvRD1q8ZWiG1zNnewJ5m9jexrqnaT14Pe7lc1tXX
DdbrfJjsmAbQg8U2g2ZVLhFFg5xXiGhByXceRQdaO6FJdPQalcMgep3s02nofWmiUdTqQTDibQrV
nwxZwF/ku8u9G3oicXBQBfycrRLjKGdC5ctFY8UciSdVCIo86c7hxFkaD5nmr/p96+6ttmZo/K8d
7qrkt5jmcnUYKZNob0VGdJ50WhfFJK6Zako29CxYEFVJe7ZjtpMC54B8IxsFGWAyJ0assl8FdOhA
ZzoY8SjURXFAuN9ZI11Xq4+w3IWEvbdBgFFsamYxxKkZ24V/xIoTxVXoUgAc+9OoAx8NToMUrsth
G0gOgdoJqOUeYBIzwDVtzRElIJy4rQqOMVRcZHhmWlradiYJTdxf7hAfXE3IauOoBjrFAFGzz1ch
glL9WTitGdtmeUIsnHIVvWNp0gs0oAbYsRp8ULDE5R53lJsqpfHCoiPkRsEciykTz6EYMXTMeO6c
ynTYaMHwE/OslYHD965IY5Ll40D/eajDVJp2OsleikxOczXYfxqf4DFIGIBUKzuviMDErhLu6/6K
7A95RVZ0URstE7i3mG3o2IlfaydOHb5U8egsBeI20KPmWZDrUWBC2H+voQmmASNnJ7l56uT2EHWI
mC1U5zeWfXbQTWhfZOdXDc8t3TWO7SwQC3JDKgtVvdzZojt2oedNiVGaqOpQJHElmeSpe12zku+F
8ELzBRVIjuYxRhaK9kQ+c5kQOLcwlScLbScs2Jxr5w9VW6fnVCep6LWUN7t20Zo/DxlUBEgGCRrD
95ari4a7NcVxP30Ch18BCF52wz8QRiEH4wggBAdS0aNle5HekS1pKjRlgZCQa2oCGSFccziqHvza
O8WEdi7C/5Ucx94WHR9ldsmkBs1ge8H9b/vCaet3+pxa+N7LlFaCyJ1GUUtnd5+t1TOGbH4jfNr3
061wr6pYocXzkBOFA5giAWqbTXsli1Uyr47DxGQ0H1edRi5deilqtApHaAl5H0AQB2+NC4K/1YdW
u9d80cTIMViSGTnqIisLIis0ftijkJsly2MvJUQYUqvBP3EIWeomtNMi7rPf//48+XONAvgheE9M
bOR1wLP5udC4Oe5Sp3FV3JawjvMHhNhyP7+JfvEqO1nKZvK/emOcQhzhKc9Q9ndoXv1ciitya2j9
ektuwZC3/uvKScFD5N9AYIFE0WpLWZ0qlgqm+b9/45+bIZT4OdD6Nn0zuh72/1DBapoPDJMo1Ztq
XhvfvlJYHdz4NoAxg4QbicPo+ZfNtDsDHc02EptQHUkcsaDZuKypnXmf71PLoEMeyZ9QBI5z8+7v
P+TPnVzat75PEdvyUK6Q3/KzBXhF7eJ5zWRdlDBJyhEXhYvrMlHyJVysKbQz2BlSJsmNWnzP/7gM
U9M0l7oA8kY0WtlRyu/qVKvjI6I5tMYA+23TghMpOX1tUhJZcWBwaSSDjk5XkB6RsFO1klMJzoU6
rnxanL0r8Pdf09jLn3+qkdE7N1yc8+RAoyXQwcD/tZ6ho4BjbE7meXAg6pN1kcWVDTMvCIwWjN0A
0qCFNJWy9z9uc7BE8QnYblI/mZIj51rsuDk/ep2hvRrkMk6AqfaGisLiKT029U0kuIfSQweehDoc
EG0AsLzV3QPw9XnVj6UH8D3DN6sL30c1F6MHEwTaDSe7mTwdEIWcXFYmwnan1CGfEo1ze2omDIbk
zHSE0I1ijXhVXCBY41WrHdHYbcZ0aUDq9Ck9nd5pHmq2gXl5oejbmy8ARtEunFantLznnNQ1TLae
rY0A16NpQxF815oR++rLNsI4eESNtcL8ZwPVwDInwjats0uxBlX0QKqXKKez1GhzFyLQaYL1cSUR
wyI1L0hF1cDRfGKdblaSS2jm6z3et4X4gyjV8pPaazl97y/ab3C8nYXQaquDzHqoMRprn+xZ14lw
4cTXrcU5h39jepfUdwrm+nnFDIBJYRtWooDTqe9pC+wag1J2VCKcTt43cDsJyT8cQVqKdnmFOS/s
2mFm2G0SxKm6aTMa5wynt7byDIfT0ntkDg/Wykn+yMyI6vNKwPs6dp/QDUFUv9XJ09nS95wMM5KL
9az29B7c79jkLyQbzPoru1/Tv45NZxjxMV9IxaO/heSBzpmid8pDU+qTU0+8Rh6NKzGXfiPwSdKr
oJCmai+gcUtZ7+W5bdpqYXAeckJx2aJiBCLwpNFmZywPJju86bt8kOKsot+XeO6MzcBdoZ514WzV
8Ma7zNey5//wiIGB+GsdmhowRWCmdjDUNpKBn02hWPYg5RPOcp1q8jinA0rWuM4+Gcgq4WIyE0Y3
HnwckgNg4FRF0DUirSnybuYCFCphk0tKPWzA3Rg24JHu53loqM2NRvypKEawOIFdxvOD6ZV9f0wW
YuN1rsHIw8x6Gee3iF2p4+XHIhh6PRw7/i25lGZO5FiWg9W51RqoV5cRWwR08zqdXqI+X7Oz5aQz
LjjT6D6AQUjrU9uQbH3sNt8hiQRv3nx10XAW59qKgiZso9gbjumwIEgNjSFfjLsgqJpHzVtJj9Nx
+3iHsSQ9c+Y0uB2qxG9CqjN1cBs7OGpg6lTePdCAKjjNqIl9vmzufSyq0XgYO3uacaZY5lfDJQC6
WJzePVAlyh67MhhD0g+N56UkDCMfuhc3Sdpngm/yx8LWFuOwDTYikAPdwqicwH0lgEnvKVfRCw8X
h9huog+sruz1ezw42vdgiq0LfENCczFDnNA1x0fP6f0bvqtx0rWEOYgQ8PqTC1TlQJrKCKgr2O6H
LYKXHxTe+lkv7O1MVx+2/mQU/dOUts27yGq6hxjfzTlfB+fD4GvWJQpE8G/WCJIhxYM7mnnVRefk
EBrUbgVaxnuAPBTfNABNP+mN4/y+mn7yOeqH7v1Kd/4+Bj92LfpuIEkb+xyhvySQMkFuJ3fJbFRP
W7ZcdWsY72q0UE+12RunjeCIU57ZJtiyqSFX1DPW7w3ZiR/b0Z7flbY+3EJySB5nTy9ztElZeyrK
brvDURV8hLpV3Bpx5LzzUUeTngHN9YBa3L/TEb9+Lpyx+xyAtbuguNGO1EmiG6cbG1YTim5HykUa
AZ+jb9/Yk1t9bIa5qo9Cg3+21kl7ic20vg9q4r1oKA0fUWabyOw76zJ7tflA/IoWztu0veVdVL/G
bgqbZ42IT58Ir++3yHglFay48eo1v7FSZ33aTG14cOO+uRjJNF2TOcPGFG0renJyIY5pV9vvIBWT
EwrnmNhvjywPjbPrXdPYZFWToEDeRZFHf6A0fg4IgHg1WN4u6BSDQw7oAZOXw3yY5vonmwn4pC25
/+TEnndjbeQeHa2eL0BZ2Pnks5nHOj/jsw1rv65exjJz0gPO6PqeockxIWhmnhOzwtwFlIz9RW7c
xwBmXpbU1m5bs8P9xXHn6jCdvK/rFAspPK1nGDPE0m9T9pJUeUrKMxlj71pnrqiURMQtES89oRKe
LHyoc1G9MqGW1sHkf9mBhSentoQlj3Bfrf1CwvF4dvCsXvOxGZkzko1Azmwd3s8sNnTj++oygrk6
+JShP7qILc1DVNZGnh+JG0s4IVM/X6ZzEZf974Y3VI8Jm7WTNtN1DqPJ00l+pTRH0Fv5PGfwAEnl
/C3ZzOEK0f4bUSjPLnV/2N/5ctZG0lW2wGzJA/Ma7WoMbR7cU6srb/hihUVG1dw8sqNIgjOtzWhC
C2CyJCca9R2saw3Ta4UG9kCzSn9BQbEc58AhIsButN+1eDA5DnYpSa98quK7u1XODaFx9l29re1X
bGvabc6RhofLXh5i25pvx7TPUHy4hNZBtmh/n1k77ozVcT+DqWvfl1Gr22GV5MPZXWf32TSIUQmj
SOtuvcEhzWdkQ/ymJWWyoolsBvgehKsZp8Tp04d2sUagNlHfhE3ueBWR2biO/S807f2j2XcrcECu
8O04Eayi1zPSdMLQPtRA3E6jmSXpmSqG/iGmEzAdKr+M+EKk5eiIeT9gx9feGzDg3mprZfoJUuse
Z0ZGaLc56LczPLSTb43lJ+yZVNmWzX+JrDr+nCNp6A+1kKgcuArNRyPInHO2GFDZ06grLnHtp19t
d+xvPG1NXu0e/YAdDR5ElJnTobuZxBCRScqjieX2DOCvvU3NtAqBbFEFs/MozNIm/e43CdlFi++/
76ikgYez4xviiRYO9P2AscaM78ptau7adH3kg3/Lerf81pI5R/MTSmCdW8zdrTWckOem/BY9utvc
Hoiz8hb7tKZOd7baOS4Pzpw2YeZozr3dLC7x8PpX2Dr23ZIveAALa7jMgSEk7zy7Ydo1xZeN9CbY
305Npmc+BDeNPXWfXBhEkNTyPH3UYs08sgjXH6pumW7cQNuuOrPZZV7X6MbmvbPQm2ztA2FjE3A/
6p4FuWw5kcN57CfZm1TXUyUUiuIt9SFF5JshmCGkh4lCnLSMNRsbtfSYQhhnF2kGcYpfSx0XJVlC
Vj0UdkSp2vpZ6JM+KCV7zoTCeU6WPf0hTygc4ssDkHoaoP8VwXEp4nlLnz2Ms+xjMzIg+BFHMq3Y
XIlDqeznbfBixuqgNyPGqQNFBPpzSzrE7W+RE5TL9KPQslVIO9j240q7BpVT2d9U7ZXWBSjQY19C
tQ3XcZq2B9Q1cXfTRbQ3oFPFzdoceOrc6jEjSXoaD3HgDNlpBOaXnAgDsrpQ0ypBMIyq1X/TQURG
tyDrjRITU84WTyPfYD63tN+r9/bcRtmXwSHarwFf0tfpB2CekWFQmM0LU7+j6bs47gX8QdymhxGk
LLDjGYD+ehpQOPogb9q8JsYI+mRyjuaMhesAfEPYoXoiNh9UhzMLCix6o8FOJ5QVo2AnoZFfT0o5
ipe0HN4ADucjAkkMCc73HxA6s/Hzh5n+cny76i6PmO/VzSXKI5rs1N3yzX1hQ+alpzGbR+2CriWv
3ikqf7nRGq+5HTG9QdklCRDA+ZxBSJRkmZiM/g/OrEJmo6+zOC4sTilKMfgu8B4/yq1xSsANZTTV
XkDVjx30gEut7d8rhJxydAWRXbjuKbJY/LpH9lJUy2dlZpKNE2s0tzI7br5GGtkFwlfDe8rGoraB
ELzK+qBogsCv2nslSiuMDEnoVxnnQiKGdlxYS2VLIpF/p9oxynhVz6Zgkif6LBrCUnkuzxHKDiGN
rpM0grVpJUpsnIJE6VqfcauACpIeGNVDkp8mt3zubSWFy6p6qDo7kyE6ZxhGo6oQk4+/GNfEm5xJ
u9Lrs1LoNx6Xpr5w+l478yma6q7+Ywhcr8vuOBdjRTtMdID15naLieCYjiZG0AYXCxx6HnKZWVGB
au9RGCbSL+WTec7DaOgkmzqHyEOBQtE6MjRw4J05ociAeJ5jCb0o10jd+sKN2SYz5V7VApX1Olf3
uejKQjiYZUJLPjY5HQwnPwXh+AbAnUiogxf5leMxelxRXtyVs0KJkPhXDuugRg81iSFgCbZ5A7xy
MepuXAHty0pra5vLgujD0yYTLN5ePZ6k03cySXK23wiupHx7qCz2RPj1pAFGFZEJHhN9mKpuRA/q
h4ZX3qYfZVma1RRQibTbaElNSSBuaMSGpXDus9xuqP+pqqO3q9SVlZaThSgbuktiLNmlnPFbs/eJ
8m5lNwgWko9im/i9sOVVtALpc/caDTC8pWI4tkL98LpKguG40TAhdw2Fe1wK4ExrfwYFKLiRA/oZ
PTmmGScH3GbO4o+AG3fDnepDK9Of204TZ5TFJiSrIS5ucJbnBS5Y/6psnHWQ4gpUyoqeqlTKp5j7
du0Bnux6hCBdgzWE/LguXzOmBf2TDsG3YXYOkqw8Yy2dpq+c2tKXSlCGZ/rlgZF/0JNiBDm8WIRK
U+VtM/s52eKsuE9d4O7njvOY+17OJYNLZ5+G2l5XH+ISz4HmYBpNDvRv/11Jlw+dajMqI8YkbXHl
lIorahYDE4UyOiuP9bSrxEloYkhWzSj69WAc8LQhlihdoDxSd9zx1DpfZ28xgm91wlb6NXcGcdDv
pHRNPbS7OUJWgfpIF6oOLPeiETQ0mNQ/lGsdlS+NCaKMPK51XFb9sNoAlcn/2ouKCkUkNTYgjMXH
wcA+bZe19FHERF5lN5wHd64TgcmIPuQl6vK8KUWx3l8JX484Pi5fZGfU6OuYK2VLNvy2YyJl/0Cu
2DlCKyauarHFam/6u0PeoqDCX84RSb40Rnelupyj1TK/ejRsmiBfrbfeQbdRYvMmGeC98i7jDBI6
F9kGMldPBAoUkFlJaSNmr3A+yakMMLFw1qluuOw797KAooNHRF4wS91+OfTiB8e91RER2oOqS5rt
qXuJj2gsq3hSmwm63Pik4DtdiWGmpjK66zsp/AjPoBwmlM3E8lO3jfjyEkVM4oFYfpRno65MopKv
2WSWC4knciJ2kQvwtGMRFkI49PbCGUPOccqHC1A1c7vkeBlk2y1LZyFesAjf2p7daYVlf11W2l3Q
QHMKwCX7+TrPXO+kul7tkmG2uE5uIWYCSoNizyM7qGsTCB9RhRigbkn/rVNmeuUbkBzGH5zVNRJ9
3QkXLQsZ2YRiuZD3TZmg1M2Wxr4a2D2v23axmG7cORLLcyodFV7t7Q2BvQMJPWFkxquA/Gng6DG0
Bmx+d7RDt8Mc7C2fxu4mSqveGk9AY+qiuKX86RMKavSkXdGPDtxlgVjplgz+C/SuXMe16lHNITS3
TITrcAItisR+RJEATuiQWwUu3hvVE1PyYMvuRD8HXbTYlWLRt4jjLKqiGb71hVGP5kers0s7DR19
Wr35bBirQIDpoCG5MrKHXk+B8IL80NCxgRfd84Lt43t3X3K0ohdXTlIbYg6gwhK566yVp5EtsXhV
aITiAgJHEDuAZu+GRcgQuVa6pGXKxYsumYt92hJ+WhqJEto31aR44hgD3FE3N+g5gMnd1pB9+Wjb
LomzB30TXueSxnMRThpHyhDZARlMj2RicDQNYytZvDxUuQjKyxX4cCvMzxmsoyJAdrs/yWoYywe6
SqbBih7iVFs2NEHwjuv2a2+gpTrVhMFMa0j73OZbqJ2OJe9/WmqeNbySeLIPr12uFsd1zdDOA6RG
5cn1+pRrpdudmHWVh1mBAKQnLpUKCPAoQpClLmBO/jR3h6BcIRCqx048oVmUiMZaunhimW26nQLa
0z3hEnZaBioHEmWfoQ+EgcRwSXbI7mgHM3ZrJZNQfWglE6LxKRruyrGn6A8K+Kb1cEexK0nWqdLl
NDgHuM2kqnJ0eZ/nIKusx5pNH+F4VYYzAlMwSzC/F9flBm6LbN2REj0JqUKOOOlRTMNvQDDJJapc
gEwEmAzsjqC1LViNteOWI+qi4owqsRxCuY1W0kJMnqQJXSfNSr0+/EG0IwyL+2LIeKmWTQsfTNpk
5Io4BRivnDsN2wWfQJmmnb4UzeqVLCD6kNlq52b3kufOzhuQW1uKMB03UCoy624l1v1RjZmuMUUj
HjGPwN0MUQc9/+IHET2GS4o9azeHV2zH2JWJx0aKyPxCFw+Zuq6gv8WTgrhAPIZLNIinV5+ZThzi
N8F46OHSNXNZHuXaRildaC1WipHzybP0raqRLVoZXFQ1ZtTJA9j/fgDpoUBe1bSfShymElmSKyGM
tuqYtILx7Y2wwlxM/0OeSOO6F/q0IUsGrplc5NUzTR6c/O6cibNzK4F7q+ERP8MaF0F9OUsqgJqw
ifgV7W++vOAHqPSwUooQlFrHk/IGf7XErKt6rPZKrE+HbZZXBACyoyPx2IolR03ZKJHE3D7qMNyQ
cEppQpGBNXFCyZVE0GA3F0RX1mxcm333rdSBWmORnHSXpAYz32mEWMaXkRdaDrkAhSLXSP6VKWVB
kvliSr/9j7splZNx14ubr9sL9aYDAnC2UFsPOQL7/SiMqEDoWapXqngj4dvrFqDcPOhw3KrmENPZ
ooxPyUkHOiZltPI+WIMvbrrUNnV+LDy8Ul0dyy23WsgDzk68VSARDOpPlA/ELVIaLcSzYoE2eifx
iVzw7dgBbSEfirbHOZWdfyDCpYIDkI8YrpU0xSdS/ttBU2cHhW5T4/1+qOjkRx6ahRKAElxKGWEC
GIdbpLReUsJDyoEY6nIdcGVBgxrlnum1bUKw1FutuPY6wc7gIsTFFIIV6Q5HRyim2gCbA9c7Nmtx
ElMhdpPhiToKvC/B1tg6oArgVSlvgBCexkXcjJUpmherqWDzKgpGrlgS6tC7Oagl+BCStT9Kt/1I
0AivKY5r4rPsexi1W5yCGbEemb1iW0wm+Bz3SG6kyJrzF7oWAmXE5D/sOzZZtIktnwrm0aE66BG7
wHLDveEwKvgDCm9QagxbqAo7l3NeTKHkkZtdtXSTzcku05b+rTYhP4ptmBSWoiVnd99S1WDAuHtp
ROoQFURF7qL6XR1cyp1+bDdCCpnJmSLPxqmhNsr2JtJuDRnjBfiO849Sxqh1gVbbXi2TY11dOy2x
FjG37eUW9cTJveaCJITvoXANSg2C4kNIV+X2KcJb3b4iM+fI7zGRidsry1162uxlMskBUTkAepNP
JGNPea9tPcBRIoEfQdXo23xs9SUw2PWI40yddUKwJrfa9BSE7EY536zNb1aB5dJBECH9Fasplm6x
jTWQt4uVSdbnHCsTe+I8MhjmUqPIQr4KrnNMJtOz4mwoqgW6UDG/y6OAL2d5danxUYjlPKGKxV33
3F3M7y1RYi4PPuVE1z66MsHSMNnLO6GC5ChFpJKIqgmIqAOxL5H1L3kA0haEAw9k3BgONeLRmmtf
LSJlbwon8g8qxZ/DFhCt7Q+dFCWiMxKXqLdyDJgV/T1kq9UJjLiwcP/w6UohEWcxsddXB3zhiuZH
fuh8pB6Rx5RTohwOqoRJnOMKRoqYADys5a55UyWXJs4GzySaYNHPiauJ9VDp9+RAljBpgtwGLh4A
JnFPpBuQfaKDZN7S+l5Bljoc1/1DyfRdv8cQUa5PRQvZ3T9IxerWdUI8q+w+anWUeTAqIEFB29KW
Y4pxQse4ddOt0ZTsVc643bqJRBwtFrJPNe95cy00hopU1UpE2Q9d675Hi/Fb8pSrekrNoU5sK7tJ
PKrqqGS5s9g21DIIRk1WCmelvA6V3LnVji+IYAniFjZUpj4I/gW5XJbfs5DiLyO6W4bJAloT9gLD
8ZNhgaQS5dSY1KftgxQv9pOSy9JZFl8odtdF7y6w/X1jDanRCa52gZSI51Kqel1x+OfyScAWsVuM
Ompj3GoLah/fiodYZG5Icb0sCyi1pnyIvIzSP4fS1hbbjE53BeAHj714Va+saO+ESubctkxlLNT9
brJRvjXqpRtf19k6MRTUxmSSqJhN7qSQUe7FKwx/4jV1f+QXermtUfYLjeRQj47YkMEsPkpbSLRB
3jJvZmfw2Dqqs6TSlMv9gbEf8ccROWF8SlrDHvKPTHdiYw5zWQwBX7fFLTVWGiMUQwkR9SNUHh4u
WTWPJwXmHH5wwLpHVUKiC5S327bFJrrJSaGrD8jdxOSuZOjqofBiOH6vATVdnj4leI4kWKOX0tCu
SlaPJzO3eurlqgAhKVpKXx4sfTyeSn/A80ffad+KqpKzUt0Lcy63MJG7Pl+Sa2ZZPKyk6FIRBGbc
C7Z+rOeqX6dnLaHIy4nSrwxjud0MYl0Im3DLYtweGmT/i/OIXQz0nKiVblFTJG9Lp7OHOnt5ZWYf
hhx1jXtJTHdyfCxORjwSM+SBVD44VJHH8Zi5w9q+xWZTT0uIg3HLHzlqG0XoNkQMj7/14EpsPzQx
vICTdbbN8k5NRHHosk1e44aiGmU89BlYr7upRRSVXIKCk/i7NZlG61qtVV08VwyjPxyNtu5z4Y7B
dIa1u9HXzMrVpRyPdOq2ntvxi960Xf2IKy4qL9HE50NFZaHori9AoLTVOQFBsC/U/JLx3dIxts6l
Ga36pan1ebszocKEeZ2ZKOpr02NfEDP9Ijexg3o9DLi8x1CfF/RfVp/Mt50zuTWVGs53xn21QdTA
4NVk7hm4TQD9x9zm+s5Pi03vznYfDAPNEp/8s/RsF7NGFlNaa+ODRipAsR7R5qLoP6S0ABft4FTR
nFuo1vXK8ujWajACj+PWzStSJz/rJ0LJEJbZy7FOSfrJDim5Uui3E+YHN9R5DCwM9bbu3EfIjM36
oCX55AW3kKLSwT1Yk6EvWzjRs5qfitotu5faqVC1BFPizHe4SMf6DMjXrEiiK/SbFBwFZGfcLk8N
AeHNtaXiaT8ERV9rd04NB/Obz6TcfGt0182ogWp41L+WG3qn/JSMy2RPhx6ZeUNlGNrBq1vM9JwA
kP+GDYX21cFRyK1d3cwQEZJ6h4U7Gag1ult6mEfPqr86G9srYXFbqLap0BxZOPSMONbuUcaY7jtE
MlyZQ2cHa22RT5HTiwL1TxMqXUvHvokF7XQ9lLhJoTfIaVlDxMK8qsTfaqMst/jShZBi3Zh+86m0
cziQW6Q6FpbAi8TPmDJaSXLZpZp6wb2eP0g5sXyRTPYvmf0mFmf5KoaxeXwnMpXo6qheRlZas88T
xnMQraEUKasFR5Y8ZYs0gvy0z83wtRisHkp6/TjWlLLR/4M+ISjG3DbnczS1ne4/LfZWaf4pHwya
F2nqiSPSZqD0e+tJiaqREe8b0X+f2cTmaDFaZrce70X9aWj8qHpNh9yNvs8kxGOQ1Ce9fD8Ugw1X
ohfeRvltV1V32v9KquvTdU6pMDuFPpg0g/ri2WMlW0811cXRB/OoxYsVgqUV9YlcMnLSfVcS8yVN
NBxkU6fVvTNmjX9ZlwFpZqSbJO49tcYYF/h86UaThjM6HCd64omNuWdLgfv2ybWqaPsysvEgk8xF
SDkdcYZRLzhZQ44z5MUszMzQLnVfpNDhPng9L++1N0h9jGC6S7qR6U/DS7kmdQAMO01jQiuPbTNB
p15K3WlOY9d27QHRlKlhZSOO9LFZghbx0zrHGVsAx8/PgK+6szPMSXEJhhV5EjwAL0C4npgfc11r
9cceh1U4Oe1Cy6gofs8xrz4D785vatMfv7H4DE3obfp6igInwruzJrxp4SXDHUVEiPfd1MxvU0oN
7oZzXf0hoYr5WGaTdetn03Qa54AHcaC+bH9vSC+uwp5gyu6STMXyrbORlB38zZzT49yPzWsbN/BZ
VjRAIa5u72OHWfkODqp9D8TDqg7bnCXr2XTK9tF1luwVuXj7xOxWcJczOwGgWFqfk6bTbryIeR7H
6DrdmIUx48XmkK1/RRbNrFY09fAbe/n4tufmF90hqkfLC2O0nleT6vd3nBfLLTDWBNVHF+BXoQXB
xcub3nylBZE7DybHvAr495wZx4SGdnvoupQKueFO7iX22OkdUtpa7tVxtjTH5OLHGWIws3/dqhIF
Umy6FrQ0+nfoKAogJKuJEcvM9PaB6AS6xZVXmHmYcUCib9fWV69MrTAzrPk+i2Lji6/X3leoQ+m3
NMnHW5SP1tO8GIyywI3OQWPq6JcK+9ac+9w/DtTtl4OpR90tqI36d9Y2VoYJ09LvmmFX5yTmueOo
93lEef8l4jxEGvWcvav0oDwP5hBcHEdfzhbU/a9maSbPUeq4RyfI0/OsbdGHJEO7481mQSd2NJcj
SJf2sbItptRUS6YQhV3ZXqzSS78vtWZ87P0+WU75pHff0L4uXoiykQKgnWhTc2jymJklgmJ5bDt8
kGQvwc4qtLx59Iel60/6aJZlOAWVhdBUT6cLNvH5JQs4i4VV3OtH044mhCGLfZcBZn5wWOPvtnhE
N5iszkejaovzmEUEx0Pqv4K7i9FEDvMcXdFujvGJean+6I9rfA/stfdPDTu493Oczt/NZog5vU0+
HXkra/ou5ItYHy2RevpOX4glohOd+fqxgYj8wNtiWo2j7dxOQ/mt0EBMf8r8icRvfuPsi/7AHylr
5kul6VV0o2uTO34OVsRMzoM/Lx6OQo7fW+B+cnzu0JIfxY+k8QWAOoJeBOs0UDE5aWNijtRr6siw
TttKKRif5VAuT/ih8uHBnLGQXJHnNMaVOlpuvK4rOQTZ0Q9m33mO8Vlk48EzeNqYW0xKxkO4EJ9d
Pum6WUJLQjEKsr8M81Vzg83CAkiEXvaUEgiAkmjgRMN+8Bb4D+t70a1zWFbR6D0seqbTia51Xb+f
15jWbjXhY72Ya7q9q0GPeAc9d/p3aRbgcSfGwEyCDoEikrRDptNgv1mx09VkSdArCsk6GTDMjHGr
XxkGhfUuGwtn+49xhn/VCUNUgdJhUV7wEKno3s9hmUBIVsNByXVj7ZZFdUAcWOFUHOh/fVv+T/xW
v5MC//5f/82fv9UNdaE4GX76478+1SX//bf4nX//zF9/418P6beu7lEm/O1PXd7qx5fyrf/5h/7y
yry7+nThy/Dylz+cqiEd1vfjW7d+eCMVYdg/Bd9D/OT/7z/+421/lU9r8/brL9+IvB7Eq8VpXf2i
/un6/ddfRJbIf/355dW/ic//6y/X7q14qb7//AtvL/3w6y+a809mRI9sd5dtj+sj5f7lH2gFxT8Z
+j9dem8+xA/Em5S8eJuq7obk118c558WaU0WQU0GeC6sPr/8o6+xK/BPxj+FKJy/tXxuufinHx/t
L3fw/93Rf1Rj+a5Oq6Hnq/x18NgQi8DqAMPzfMg6nvgIf+YwGrHX9/3aNcfWNH/H1o59u6lNYPCl
dnEqxId/ujLq7f/8dj9TKfb345M7mJ13GMZPVAoOGNuCi7U59iDK4oMWbfQMCBw949SqzoM7DRcA
5RSOwRQh83adL9iIEQuzebo2fbXe4jj4sNAHuWUJNUJYAPkpK3ogAX//QX8CdojPKagZjuuAoaH0
JK7bn/iUQVCT5ZYVDRGe3de2hkSVWG2AaLht/wPf/3/eAY+AXfFuCP455v30TsbYG/rWN6Lvm7SX
eVnci5n5HhEwfv3VW4L/JV6Hb8ZX8xg4cGaADP3M/0zNIgUDXNNIy2cyrbLNPmLnoGuR5Ov/pe7M
lutWrmz7K/6AgiMTSHSPF9gNe4qkKJF6Qaih0DeJHvj6GtBx+EpbKvIeR9yHeiiHo45tcAOJxMq1
5hzzegAkHNCU8t547n/4kYiLuZrES4QqeIPD/HQ7i6wou0KlbchJzQiNgvl5Q99mRydIn2Gs/f76
0zv1Yf34kSwRkxfL3bxim7fip+v1zJMYP+c6pJpP0oA0t/ExwfNbQYGuuqfMlJtrAkLsg+WSwrqL
sFg+aDLAv7miLggfB+U1QjVuZbV3msR294kxNFnIb1jnXZQp530hR+trMlXik07tCuOzuXoPGZpm
/QaQ6U/3jgViYbciVpLj6K+/pU3Jw7WTRofMOLyrqm3zY9nN61UZ5/W+ourev37z/B9omJ/cXdvd
cwWH0A0Sy/ZkbsC9n+4e7sLe0kWTE+HgdhcR+adVAHhueJemkDF2uaRjVA8CIWc3zPG5YxXWE6d8
/xI+6bAEQpVWdoOsHeFqtqKIDAhxb1CrGU56YWT06kgFcHgsRGUtL1ap7ScMBEZ5Hqs4uU66clOD
00zqjiCJ8ou8Y0i4bxdZfRhaE/lkQltwPiawx4owVlQeVc73aO9WvXnRWG18l0X+6KL+clIsgF7i
FQEytygOvKXO7udhbW4bwEKfEbopnhuSVCNYfIrhIKXXfo9ftzI59FTLujfrnu/8CDPOQ2vV6w8+
22y7Z5ATo13B83LQpm8ngdM2fh+sWURGjhoa4yvKEvsDe1qDKdmU+qkAaPUuH9DchISBuWcumu+7
FaFpth8neP4d2CD7KiUQ77lGa2oiR4ELFxWt96ha312JlCfsdKKeNZDFRr3azdAIhx01oPjKmdJ8
RvFtFO/AA3IuSJZuLrF7Uf5wJJw7MygjMjeDuExTqkGnFXY4eop3AJ23nJANZETSSOTU6FSaKbl2
K9d8bMvGXYieRkYQ1H4hYVoTCr/sFwzqZbgUtndtmNm8BOtIDmBQF7GXnjGKMdxdik6n3asMAsM2
IB4eJ7Nh+0QxiOlu6FP1TEAGtdvYCARpS9eM9n7pxvZTKWTShRwwOzb4mTDqBChedCCpTcC4MmWX
hCsZKDdN5XXcCbPKVOjqaRK0elalGMf1/XTI+m5IIVG4cbEHVG2TGSKdlPQb3ucPE7PdeOdltGto
v/lDBKuitvj3SlQf/aZZt0Cg1nguKn8gxmuOJw/a/cCQxocCctWX5KcEnsjmj4y8lR/WaBqGwFrE
9DxtyVfo0KDZkP6GCBMdtX6HUH9x8BrSGlhpbpHvcVDE1N8AU/SdvegTtttsmIsjs2Hdhzoa6jEc
e47lO0QH0ZmD/Mih/p/waTW2xi2l0k6+MwvGLxxJeiwlEXrdeD9AabxOpyL/Pq6EOoSWHIuPhWNP
75xVDCUbyGp5YQZ4+YYDPTaNhXU9HeKoLtG497q4BQpiPYqJzW6/eGZzzgASJw8nlAF+0kRLERnQ
lO2m3nW+TNVY3XgtvbsA2rpkYMVnzAzidui6YLGr9Js7DnINfAco/27l+TxIpjsKg0rhYOUoEhKI
EsKdOHLgNTsf4lX7vKOzXe3xSRjYObJEfOf24+rpOZCvzC0n+X3Jk1SErUUyy74fcFDuVndt672d
W84QEoJnXCa9J6sdMmT0lXMl1hWnf2r7mFcq3vjETtUVoTEjPbihGrod2OcZrTQ6HR0OMdSLXbn0
Ig4r28BzUhm4RPDrNMuXzLInIqgMnb6jtUL+Bl5BpARpVwoE917tPG0MGo7ueUHfoKpN1A+QBBVo
JO1/Q93NHxslqfG+6vPlrpwaVxzHxoEyMzUlRjER3W/vtjo6S6WdkF1qfCYtwP/YrbxQgaRwlQFi
WboPLntcFSxN6b/4Xp+sfErFdKlnmtdB4qE0DbCzpazACUE1eTdx/ZD26OUZj9VodK3F7GAb9vZC
DYU7MFic1tkCgdkZaPblXdh2Sf2IFD0vOdoI+5vdr/2nnsqhPk5jZ/fnEa/3TsYisbF3jn4W9IDs
oSrl9XDvVGjBwriv5uEwjVllBuADRsRn5NLhpup0dJvDhGLu02R01W30bTogtZGtWuK1OiabEJrh
RGx9NKfWe0+alOiP9mIOn/zV1cW51U8638vJUE/0m0xo13lpt/sS4MzW+xj0dc+wKg0qOgYvCbLj
a97K5hNCtforaPZu2iHmNwd2f3cqQIqU4+U8TsYCzMZNboWni3wvnKo1aUvF9rfVxs0WpkZjfhrQ
K8Vh0vnNbdZrawjobyFfBrckruXgFWOQUOzkhBDYnRW6i5q97zzOqboHTWDLXQRjvN/lpVoIUmEW
9I3uCKr9lnWDrbB0HzvDKD6tiSvWHQBajtAzRmaBDMBTfVjgaM6DvsymJ8+L84ivyWrfrlWbWOzc
blmfRWPqCYJOlhHPJcp3iEd+O18RsovYkxgL++vo+Vmxj/ASK9i3TmTu0gZbVziRXr1x0ugunAP0
b4koyMglC2axGOd6rJc5YBaywlWAQliH6MOwQkGcqq5AknViz2ECG5l2E/yMo7sma9DpyjCOpqrz
W41xF2Fai2Gdfl8UPTIrdjvYErrOAlgDxUc+YD278ESjsKFgTMKsidYvTl51yZ4VujzQi9bcjZKo
uwBxchMfkJhYc6Br3Be7occCyz91arQ9Za6tMO+RX6Cuc9PzMuqcFTVK7n7x3Ci3+B4wAAsiBWSX
Fdeua8CzNa+YIDDXoL3FT6CCbD9opWta4oWb5wEKHYzV8M94KeOx98gFqNcnC1gl75MqRBmoxbW+
lyOUsdBMmtyg2lzZWgejqJ5x+BpZmBe191X6dOeu1sltPo1y0CWb46Lu1cbLC/rUyq6os9o5NKNR
fnW1K14cdCg7xLjMMEQ3Rt/hWzBbyrlV+QGNdf2uFSbPQlkWmaNTmUdXqTdY3+hm9XuYPvWnksCk
2yih2xqsudW+A1xmXhu0lVs+e8Wz6xjzO4/GVxXaadRrZHuiJ9Sqyg8lCS37HPHPIXfj+hzT+taZ
xkJHS6gaAbUxnnnBd7k+23ai3htoii9NV6cxJ8qOdMPKHbrnqWOmEMIsGJiOIcK4VlalurMMRttH
TABZA0bHEtf17JoLQZje8HGkYPo8D36HRUKv+fsIWS/7Kl5GGq+ioLmril5fadvNnpQd1Q2466o7
mDofuYdVXmAYHKl5gyFOebFEXgwXbeOiwa4HKnUC8PjPhHyAl+/RUJYUSNJqGO+NulyDPhvlA7bw
iPlQuawfdY3Kb4ddZ7nJau07QZsziwzhR+Q+R9PZb+9nhR81GKPafa8nWt6BOaPgSzFB2EB2Ohl3
/iGron6GB7JGnwfTar91dDrfg83dBPwSWXSA9717xJboZ2dR19pPLFr3fdJMzQXfOVp+hK3Nxk4y
r4f9WrTa3ymROi50Qkyd6EC8XgabRhWjUdY00T4jDAyBHhmhgJRBQ53rTszp0cgQJSKqN80nAx/7
FmmLxCzUxpq7fFHM5AoSsAXMwM7NL5Ypm4E5d5v6+xRU/BftzR3wxXaxqKccW3JEhsR6qRYs3fu2
KPx7MWjHP0PgUMd0cO3uoY/4L4a+n0yPcrWzswFxbxZ0KiufkSGZ92A6/W9NKZb30u0XWnJZSt5m
JdKcUqxx14WDiIiesfCNinlGXzBbLAyTkHV/qu6wmIsUFnHpp3ypEgt7W6dkSHZ0JgIxxezv3hhP
jykqINS+yULNRvuQuYNJIaDJ6fSNd20WU6452qyw22OzDyzDyL+pXFD8QUZo7siIMsmBlOidCelA
/4/QFvAeFUHqH2c320q2cor0PreU5+8qfFTvMgO3I9WB23yDc5twDIGODIIq7VYkdPEoz73Ycc6c
uuiO+H/NveJLAsKOMfxZ3Q/kODnDML6bl4RKPRo7vBn1jKxpJ8xuuTWcaRzpwse+cadsaa0BtIkJ
0AUTyxdFufjSJUZLvJdnOn2AP40ew1xGJQoZ4HDdzp7qZDqr82ned6pP571DwlsTuoMentvWXayQ
wRX3NGIzfdFe7O5GNUhijrMcjZpHe9/Y16VMnYMzDgnDCBT9cWDTHie5zMxJzVwwW38eKYYi4knB
WoS+xc4c4tGZgC61CSZ13UG+csd5Zh9wUpSHrpiX0ACdk3MoL6wsNBYh7lQKjDJwU401evVAeOHC
6Be1m7Tur13cqUMY+y2f0bwbUZ7zvadC5z8dRO0WM0Xm1PjiYMZljFHa+D8JyOARzu3ans311Bbw
GK0oDeyRDmswOuNM17ucrrwWm1YwU/ef5+Rh5AGGBPdcVyMLLioadT+M83QBx0F+ZFisOS3walpU
+nr+FJkmAInKE/qwaupBWi0wGLegoJbDHJ/qfWOo+S5yDZeEGSd33+OEMHA2156sQ68e1mgvaTzB
wijZc5DiGjTORTbO92qB0hysqZLv4nq1X3rZU+IjlAKlaZXld9/qu695EpNvggKgebZhkFEPAmlJ
jvxMHMS1rpvybuhK62loF8iXnkJCGsC26SvM7b6koBIdb05ci4HpNN9c1NUWw54dVuP1IxwBNV+a
LRCXAw4P60YWlV2EwsrYiYFh6bO1RbgWzix7Bxevq6J9R80r+b6VJd4GAsNCfwYyEBBL2n4wFtMf
dzx8eVu0cslDe2zHXTF0GaRG3I4XNEdRmpnZiAkaellyhYOjlmAnnImqEoQwtYmsq/e5nThIMPo5
/6rJ6L6es6q/6psaiIzWLUF8UBMKHNjtzHwkMl7wY+NnXgw7yi/gQk1uOJUjUoCayvV6jbc9ZYqy
Se6pk3wzYDSlUFRopqumdrtn362K7kwsVXreW938DS8JSAxvQRi76zwjhffSSNoL4OziL2qwBA+s
rvAfUx1Z4ay9AkQW075870YrN1RLw+XYrEUWqhxkV8jfFFsHvoi+2NEVNghp9G3vLFEaHYQD1+rz
yluMhtgYyqvCiLnbSTKmN6Ya1fesXdRLl5otAgvXHfFirJzm5slPP5iraz+aVcx+4URlROZ7UmW3
C8WCH/Lgii6soA2etz1IRrKMHPVdWXO97qyOhNcAFE1tkTswKeO4VLaad57JmAIHdisu6FnYXtDW
8doGSI4oI2cCi89rKMeKo6Qj7MNI0semyuiy4shXliFcP+VjzQnSS5m9u61xOQPf4BfG8GJCJmac
nw2PT+dmlviKBT8jvLaOpxswfuunue/7K6wLxic9l8anQtDtBsFZMxBPAOxYF7HWyCp8vqIkzIKF
0Fj0mZYdOD02n4F1kSjFXrCYYdPXcREOTRl7N0pW4gE7r0uGqYfEmfFoK7DdeqoMen87PuNeie6L
DqMWWrMCPH7eyuzR7if1BHXNnc9LYB4vSzqt95tLg0gOxmAZJ6vYaViIwOrgmEcefRnNaSQoaNdc
5mzI/L/z2nu0BF5bNPpK1jurHthesN51TMQlFwsnBefrfLJG7wp8YModH5PknNm6I0OlgHNRBg3W
FxcUVxuYNQSGc2it9rhzmza76HJQAuzEdURcal0QdqujWbg7orCkf3AnWnHgHbP+iJgS/MaQOUO5
a0uhb+grJ4z5VbnYR92v3YfI7dpbDbWvCwHIJBGdIadSh1LTuQmr0my/pQtFZ7BS+GXgPMVwV66x
gWeHYNAnBfetIQ+w963zlheb701tCtoijAv1xYZdor3G1B2niN1JciMXPjzTjn/q4TLLavsLnLWR
rxKwAj6M1ZB9NJMeGAyN7dbdOSUZckEcLyRdtWRh5kdJA/A7qZXeFSgmTqC84uUXPnfzVSeZJe+2
ViW2Oiy+Ce8A49id5F/2MRQsQrr7mmRltqjIDZG+Ru90W1DlxBnhuhf0VbJLDhdLFxgDh8sQsIqz
XhkYQK1wYaBK1MjYEKHnNz4kgGAeEaE8zJtjkqA0Q0H0dLug7S2Hg5LlDSrEf5JMe2cxxy98i4f+
4Ltmcj3nSA/PoXy5Fcw/BOCEkTq1vYewxKLMnCJGrpTNT/9ll5UUOPp4uHQX3zWjXu8nL+5v/quK
8mV1yokGeVERWib4gJ+1Bf2Sw+vN5BOY/1+tZInakBaBrSgWf20lL3nEuU/TiG8EsLZ17aaQLPTs
Urol3aW19/eD27pvoOa3odVp/xqku5BIR5lpqZMhk1VOSSN5Bej3UcYOIyUKKe3OsbWrLzpCINq5
fKyi3C3eaJ2fQup+/FyL7rlDuBlDNeekVy+MaGusZNu+zQwbA+BUJEHZNnBKMiofalL3zJhNOgUO
SJC2aeHr0KdG+oCwewuab964FafxKj/+Is9n9MsnBmn+KUUK7xAd7JZ7gWWvuc+7udiZI62FaV5f
hhGXS2lYaNHXLA8I1xjPR8xfZ77qZnDoWx07ps2hQeSyw1Ko3wmNdsKJANPWVuX8/bXC5mExfbBN
xzRPb56j2y5CDaiZRxmAMOjNXWHSGnbIHvMbXRrRQ5Q53RuDPnmS2bLdIM8C1SeYFaFgcbfxy0/D
DqXLaYhKHpmv+mKmbETwNWVFe2yVzvbCKKJzaer0UDBOIB5wNg8tavM35mPbujhZsaQTKnQFluJJ
OScTF8P2YBDHdhOu82BepHqQzDcs+6aw5+r29TdyG339dilCgICLMVMw1ckozhxax2gVn0PmWuho
TPCBblbYbwyt/viDfGbLROwx17S2feGnu4pxp5Pa5XCIjFlxmIrYkNvpQQwcDv7u7+H84rOzKI+H
xxfs1yspe9xiwCiNB73Wh8qKTIbLzK3Mv/2IiLja7hrxHA7czZNNpSRuE210X4dLYs9nus7bCwza
a4jCK/37l3J4NGTAsJcI6zQBxaaIJivPpxnDGebSqCP33CwyoAi603//7rkCKZtjO4L/s7bV8tNz
8iX4nK6kaOeLaAXW1nqgr1i9cZXTxLctZw+ZFoub9aaQL5wsOtv2DBPEMNJWx4cQ29At5qvqfZlH
S8IvTFvOjdEMBMle93ZRU3Y0NX0YM3JuXl8tv32PGGeakrRF3jZeIOvkKcau0xqDXTahQZ5oANKB
L1NV2ZcF/sVdl27qytiX569f9Lfv0TZDNbe8SRInmQduW9BPN9mdKFDSbYni2spCizoSGwH8H0XI
WNCZTnwcRe/tCphG/8GNB32MjAFTHRng3snvlUtp2UbK702AlgZCRkDrsgT4llGaV60Ry3AiPeom
c1rzcoC2yVwMj5cHMPqNNf2nG88aAxjKTZdSnRQCciAWCtV4E+Zl2gH9gtZm+XWI2v/otH59F0s8
K3/3thPx6FDsI64AO+BZv952h7O3BUd9w/AVzXEZTR2uvbAvqiz2ITLUHadsaw2TMa7eeOB/WO+2
IljG56QjgMvLk/XeRyhjp8SpySlHIU+GT3NJP4fTdxWn0PhbTN85ViUiEZJ96rTtPh4UoK/WjI+v
34Pf9mE2LZLI0AshNUJ9dPKHoBvOy7b0ah5zi1+zmrDTjFTq2QQb+vVLbVvFLx8WLkVeluAqlBpY
1X693eDbRzAk1Px55eVnuiiivW0hw/27V2ER8TYphK9bcXfygxYJ7nWYgdThjWqPGMHS+9nQzhur
9ffb5rBhsVX5eFZgQpz8ll7CNY3XrgqbhqPkmJT5MVEQq8SINOD1H/T7i4Gog28+iVOm56Po+vW2
RZmGf2dxKaNNxLCfGmUc+tRz9mXm0DFbB/pmEKTzN3jKv+9JfJqpAtAo2myF3knZg0kMQLs5Aop1
jfxA0ot1SZJPdTXihbrqelMEJXo00MlvbYa/L5PtwlQEronAzdy0dT9vhpgpsOX3A/BGQD/vCx/n
0GKJ/Oz1u/qnq3jcUrY8iDn8yF+vYkdz1+CtAadfmt51VbtPc2Y0d//BRVxUlbzqmGPdkw1mHCgX
xFDQrcN6eDZJXbyDJuu9sUDkHxYjiAa1paKRqMnn89ffMliYcNCnIkx1B3VjTbjWR0qiK/pJcCQZ
ewfYCsXB6RT0DdT+4YqNRNPdzsxdkmXVWWmb6aXXzcZjbY/e59dvgvzTrfZJUcZ4BkoBLvmvf545
zqkZ0fgLm9L+LtJYP0PtvHdIkL7ECJZdQOOoSeMZaPm7sHOvgXxXe8wz040TL6Bc1MyIUGbTx9f/
rj8tcPIOHVYb6ZLyNGS2hWukmCvXYQmd/RADON11o4x3funkF6seX+KiKg9y8b+9ft0/PC2ynLfz
H7vbVij+ejvotnlEvbEocIAw3448miMR88VJlG/tUr+fXVgR0t5UoLZQ5LSdvMRMMkdj1SmaorxE
SNQUYlcWi7UvCxRT/ZKLcIxT/6buKvfG9tcyKPzVeOPU9kMN9uu+70C24iOzqQo5TJ1sYJvZFiol
I/BRmVGIINPcF9Qd4DFRmxc89nO5zP4F84v5c2P05ifLn7/jcZTUH4xHtGkkt7nXVfsxd6N3ZVug
qzBL7TwkC/OaGG+E3E1yqmQ4C+UfZBu1deho8ZY29Q8LxkYKC4fcA3IPpu3XBwe60JiiZqh4cPH8
bMepdw8oB8smsLr71Y2MjxIxwTWIVXv/+pLZHtPJHbSx2/1oGLBqTquFBHBuI5gchKVUw5fJi8RR
oIm9p4wQ93rx33o1/vDGOtSEfNYIh6NVcbKhYHVgf0/MMizQFt5TZA+3C96HN2rPP7wILveTFGXb
43N9ui/whUnxoCM7qhKtH/DoaXasOL318ka+caaV2057cgf5nlg8PI4yaKxP1uDcw2O2h7YM214m
odzQh36zDJdyhHgEBgJxyiQk02vE+To1YXZP5QeSN65oSEWX5qjf2Hx+v8OuZMuhB/TjqKhOvgxN
oeMc5GoZKkNmRwCnK2KeMn7j1ft93VAzoOLl1LvFx/8giP90rvDNeCks3qGQ0Jb0Y9XSqxxbfzqr
UPDe1BUTgtfX6e9PlOvhQWajsdCkn6ZOKAOfqzK5Hgyk9NApBu6MnKNDUmNh+Q8uRRgm3zsTtsyp
gDdl9ldochJCdxjac3urj9bcm8/tjb78+qX+8Ky2Ehml/XZGo1j/9b33c6QbkEuReRZpfbDJacLr
JY03rvLHZwXpg2VKkYfG59erEKgqSBblB0UoaXhMdntZMewI+1mhQ3Hy8Y0C6I/P6qfrbf/8p7UB
/kWkXqv5Ve2wPmjHw1wqBebouXyrh/CnS2FF2z60eD5d52Q7aSEtTIbkp7FXQysACx52fdFeGkOs
3jhY/elSfOgIPaH8Zwq53eWfflVsTg2WMZQbcFTV+djnUWDNpbypRW/sXl8W8vcnhjye5jHcNmYm
IM1+vVaJvZimPeI5YgflF+3UHNNV5r1rHNPKDnXdOuFQquExN8ksU3Fj7K3W1TDIdIRNvNFlUOnI
2/VozxEB9I3eYbSQb7ySvy/e7Y9kUUkU2z6Bxb/+kaKnbmxI8Ua0R1z3LKPoEDNLPbx+L36/7Z5J
Ie2YFFQcp08PXUyn6RyNbhGaCA6PSVQW51o7607ltn7jUr8fhzDCEPxEQU3NSxv41x9Up4ODjXAq
ECKtVY7JNXI/zB46m0X2M2zKAhNzOHrLW1XsH34ifSl+IuEynNhP41IjH5GtopgOM6MyfTItkLJx
rf5slNElN74G/EvmAUt9vTGxal9C9KzhVUQRqeqx4L+HB++bQEHwXuppfeMx//7X0YVxqLMEHVVG
qSd3Jfb7uRE9f1KLx/XBEHF9PQgaSklsvNWr+/0B+BzKWE80IHkA7skBW5e5YGYD3r0gAPWTaeZe
AIrPgrYllLGL3JY58kLSwOsr7Pd1TLuHhiduNlqeNMJ/fexZgx5BN/RKaq26R2+ylnuvXUmPef0y
2x//a51AZWdJthCSMUx56kNp7MiuIfLThGOYeLHOJcLtgZkeimpv3hTa6GVG+LB4woVDKANisNf/
gD/8Tg77lMqKDgkn4O2f/7SB5d2Ks7GUWUgd7e993O37PJnjh9ev8oflQkfXpftEOen9cI/9fBU2
yRb1XZ8x1LXG+34Z7+jMlk82CXj/we/xMaZIPD18pZ2TTXLRsZFOxoiwUfgR+K5y/OIKv3n/+u/5
wxGY1hUNVPqHNH1M92R5rHWDWYfQknCGkrjPzA0TkffevHOXKNuluR/vHXzhO2CtyCogtO5nZ/ra
E79xbNDybrnSiOTJIwglfe7/YFGxrLYTmKe208OvzxTZZkTVBSHLSJPulmR2Bsc5M/u1I7qXYbbi
LO5EFSQaveyEdt7Yun5bUtwWFg27suNaPIiTvYHNsY0G24oCchHyx8TwQSt2UfnGj/z9mE9pTX1E
F2JrJFNw/vorc2MqOj7ICXlUtrnQGEqSYzZFCNIrQukDJ8+9Mz/zUIRKtNj7Mlk/K7Izjjmy872R
DlD2jcJ9TBAY7H6sjr9lS/1/85zeNi/VQ9++vPTXn5v/BcZT7vH/7Dv9P+3whaXyl4N1s6nyn/6X
6dTx/8mhAOsT9SbyECWobf5lOnXFP6nU4IfwIeHoAHr236ZTaf6T0sWyecSYEdk++B/8l+mUf8TI
hOEMH2cwBpgi/47p9LRlsAWNeNLxqLeBN+Bc3vavn3ZBw8v6hbYjcpNJlne2mHInWOExTDZenfNS
TuU5GSHl+wHgxYVc9LAeUcbTjUWi+j7FLXQh0hJxWkssoioKyC6zlrdNmjXDjnGkfYGuJb1xjMy9
NyeveoCz5NUH02mjv7a//x9Lb3whm7V9+Qcrr/vHYai+fUY7Vf0vWIRbxt//vAp3REx/bfktX/9x
/9IMXwr+Tf39H33y8o+wruL65wW6/S/9tUIt+U/USxQXWzGzLUI2rb8WKCsNzCINYpuRhe0hf/73
+sQTzYJleTLMwtfJPOPf69OQ1j/5rjLlcTgaSM4h5t9ZoNISFkvw/1YKbKMsT1oJ+FUZXGLO3Xbd
n5bo6JH2Zcw+qq9lnqKdHy8YYXCVQWH9XosO20C3NIxwcI4hR6ZHI6OdaE3zuXEMNFoSXWIclIVP
bhDSAxJLotZJOLH41SY5KgsSXsp1TY98Vd13Kk71Z7S+8QPSB4P8zTxFBzhFSJWCDBhvin4WF3kw
Wo04t+08Q33kOYSsZBIFZLjWuMt3Ma/MlQJIp4PRH8YYo9BsfjQA8WFZguj82CHgj0l8Fg3MvihW
sC7HmX7gYqxtcj5MY9+TYFGaaxg7q/M1we7wzE3vvcs6dzAzzAjFvkWtS1DNWNcJFWiWxgSnkZNN
XpTLPNzKVlQti7NSqHpTveyrpROECLU6ekyttPrKnrUOZ6PtpVmwpCAK8DP0xfuO9HAjMBTo13Dq
jOrToLC8wdiQ5hEUTr+SbNZUh3bu3TbwEdg9GPkM8rHvfVcDHpn0R02vudlXPdrJQHbC5l97pm37
PmKggTkAjuIRyi9BZCa1NFT9yZ+epsp0c3hkGckjRMAUnzyFonk3mi3XcQsklIvI19vSXHLQKbmK
7+fCWNVZn/rNd9fwDKYkeTrO57pZjerMiAjgPvgURXQrxMC3UClVz1gEWts8pJ2BbwFe2PAAt1Ag
93cM8R41tf0pdfE74BrrvQ/2mHTj0awz6wPaPGS8zDj7QLiz+AEJfcHfOn4YrXnxWBnR2gVstOZd
Uiv1DUW6lgHcHTGgWSbvIQC+JXu0ctaS7VfSJLLAHGBmBnLEpn2X9JHu2kBVygAkAlgDx2+eTml/
nXeFkAHxcK6/K2stvD19bCYMpWgsEEI2Qst+Xm4EAPQ1OsqmSqozLLDxEhSg6S5aZujkrI1iEf21
R4VIFMOAATBQxYDUMjNj4h5Hd0pp/0bYU727qHP1jM4vr1oimAG3I4OfSWGPbtre1NF+pIiK9hgt
l/RDhTvTOoAUzAmSM9NciaDh+GZ/wvTG7/RVK9M9Akoru1wBU49XIqGddE6NVotDY2pj4C/WqJqJ
XKldoDO5WV80HrQp7B9AF8I+Rz6yQ+WUi2ujWmzzCbeKih9Wq0rtkG6pssOu9fCJDlFSiMexKBAW
MxlMok+FScv4AwYIc7qB3eI0l0NuZPZTBYKsuGT8mq9m0Ay68b8QmtBk94VbjclhpsZW96I0Z9RP
UxPpo5jnabppmsEdLxsocwT6QbD1uWE+oiiMi5yR9vhqJvGgtIXXy8TQSjxeFrW30OtTLsOMBW0z
sGb7uTCmFX9oqWW3g/fnfClB2BOoaa2V8xzjDzGpHqfiw2SYDgo9DGP4ZwwAlWtbLt7V4oCJzdze
hhQ3FbI/l1XXv6gRIub15OYLlrvSUirEhz0bt0S0exKfRqP6A7pxa/i8kJuCeCvFusq+i15mLvwm
vZa6RBfu4Lnp7kXl5FOIO0rdAXoEBJX40XgHf8gseO4JmxJu/4m41N6ersAnTtP3mMbLAZMUb3Na
ZFjXUotHyimOcI4AjI75wPcpKx/sLE3vcQGB+cmrrcpYhAeGFbIdaECIdWt0YIhv3+Xd0n0lSml4
UnnSfE3dTOBetOfpC5FLZG3TQ8YSjTsoTeZnDWOMWnfuyuzMIm2uI0fAagmewXSO4LRHBL9vp7To
7vyKRKhgqOZcgBxAbBz2C6JeGDgC5G8cyR7jGMTeW9ZAp47pgAseX54qrxPTX9KdQZi5G1ax6VY7
n2njbc/IM2fq12jcSyaQ4PyYDZ43Y5smTJbmCM3MA1FFXnMcR0L38ibTVcD9VNFNjvP0EVJY1XJC
Mtl0/Ug42MEcF+d3MVtpqH3DEmGcpOlTr0frmWBC9PCVI5tnhRDc3k9IsKG7OUWn77VImit7dfoi
lKhnydCq4bOH67Im/o7TZvVBagZxezkmqOAHM52eqzhzH4zeabtdAqR2uZZNnN+kTRl9r7uU3JiK
yfv7GqjgdNSShXfm4BpBMeMlsQhsOZTkUrvVsEvnYW4xPGQrzSFXksSlMAVOBMOM9dHSA4Z8N9v+
1LwAWUaCa58CbBwMzLxowGH328w0K4h9TTHuiUsqiv1YesudbG3xXDMayfY0K9Cp2+MShWkTjV/J
0xPxhZ4XQoVbEhQ7FLqzTXpmMriPswXiiA6ZO5LOZ1h9Qk/OtM5qGOp8omf2tCAigggAKudQ/tWo
xVVJV8cNVOYTyF6ZaefgnAFFcYYph35h2qA32JUr3dVQjd1/s3dmS3YiW7b9lfsDpOH0vLJhN9F3
CkXoBZMUEj244/RfX4M8p+pkKqtOWj3ch2t2Lc3yQV2w2eDua605x/Ro8JE0flrQXvjxAOLtxeoq
vsNxXsOnmilSGtVlUX4jlhYn3wyoURO5ij1Qgz9Alw2M69MkN5twBoq5e54Lk+QXV+sYi/WKXZM7
8o1TjWscZ39YcMDPzTcIND7+ZG2RmrvCQNkfZdt4wWOVv20Vtua9XYeUhSOCB0cy4yJctXbDwQ8b
k62T2B/URVxPhb3avTF7xdeIFbqamBB6DUeHYN549snhRAsFBSaBzmu4zwHvzYygW+AjRRdL3Jde
lG5uQPxmzHkaYfyocBN0RxK1SueYIXO+bFkwW0yUReYdAhhSb9iSu/txqdzmEJAryQofdv29ldUg
xkq27CKxlnJ8SH1yy06LtDtSlAYOWMQXZGjIraJuzENFKOFTP3SYu+y8G+2oMkSj4nHCoZY40uaP
p8UWTOCsRmS0hZKcVaplyenFVnl9Q35WIM+6GjmkzR43+rRlW9rebYWxvk84dqaTS5DZT9rHaLQc
TSsqcdWcNjd6CbwlDolTvvF6W364S2F8rlIre8nWTAL1HObwmySJBBCbVa8/GtNPR/oOUr2niwEJ
bd4M+4b2AK4o7FK9E/GLxXla9PbV7uFs4gKEQnnoU9vgGQVqANJjNeXrKHy+H6TM/l09keh4KBYW
lMNcE4sb5T15VPbCEDFRhUqvaHoqO1H9NDy2HGk/SMyTxKfiin/Wfa2+hNNSfmTYJNHnT36DxYmw
qy8E6801JOa+/TTmcEAAUsmHcsZ+egg2M3zp/bC6guwwfuUISzsjwDT2nZ25fyTcaQGX0wnyYcte
lq+FW4ifVr9uz2GntvNsIF05FCjsvkxkBzyNhoBqI7qaZM4VM+R3Rw+YhB2dhd9UPWWfV8i7X/0x
C/n2R91+k1vPkGus1vAGMT5nrDQnzeLACTN43xPubhd/FM6hy0tKz9LGtnxoSSiCBGZagP3CTQY3
s08AWbRm5aLisCPI8mA2vvzmKYX3ba2kb0dDP8qXzFjmM1FaC0GN2RI89Og/xmi2+lFFzraFz3i9
XOz+WAYvgmU/I1y0mj+zrpkG2w/wMtZmHwcKBHZyLxdbT11SOjVmeLk/LUS1BoAzIQ7iMWp6DxhO
gCfu2K9y+CGx6H5xjJLpmjd3aZnMEEDKiC6a8Tldmvm7B87spWTFQEA4DAaIQA76n9ay6gdiU0sA
qOHgbWeS2XCUZnUXAp3ItJEecLqCeXHdYcKnLHMsHmlq9t0ZioMDhwG4WnbAuFGRFm9U5CMOZW9z
aFYlWL/N50x96MvKY73vHLA76eogV+OMbLykYL1n3PaOvOKvpK+qKI0am2m+Glg3WoKfRAV6LskG
tTq3u6SpOffh5rmRIt2BIya4w8+Me7SIbHeSBRpQTu3gNhrYFVXQssFPTdn9WJbJC5N05swbW0Hv
cGxdQ3YXgxiLr2Af2iaS9sIGJIfJ/LLQHaPsyiX5whWoOeKEYNJBMkc/PifFvNhvfM/yAeio+94T
4Yt7eOznO8MI67d0gIUX+Vs4BMkAr+Y1bzIVHP3NyLdr6suuianCkBq3VTr/2MwydbgkhnnMlNWQ
HXldxnPahaObpFYNrIVIUrgzBBdb2Eko97o4WByKSMz/yDSaWgRtVKvag0OyzM0aT6miuNQg83mM
htqS58Akbx1n7GAiAcPKaUTOyFqDfbGGT2wV2cJXw/CBDBhXNPKk14XRlhBDcCxLB1AACCHYkmO2
QisIHEMBgLC2sb8z3EGrUx3q5tZfSgLky2y3O6rFYFrNyK2r4mFc/SWqiTcraKMg3D/4expygp4G
kqisvcJ7RkdbW7FtZJSlPtkR2RkiAdvUknoENUKxnMho2yosnWRBCRlPRAe1F6Ijg/aQtaRUJ+W0
2oRaEALAeXwDRRy77Cx25NpL25440OgXw8OMdZWieKzxG8uKJaMSQDprvNVjPGWue4emxg5AOM7G
09JwvD1pEow7YBpjFd5COV+XA7m/fLRqDsOPsicSDEDCXhNDDpfpEcqUh0nN9fR6BWZcFefaGaZP
0CeIakTAFk6Qd7RlXeHIDrNPJrx/M5H4oqFlrNh1ITy4ZR+twHl0zPuC73XTa4AZHFsRDsuMbQgK
QxF2J9iaQX7svakwuLlBydHTRvUMNCDPRawxsBkxZaFingXK0jn04zQJpI/1GJwaoWtCMgE6U/k0
dSXPtfLL/GL5eeafMzbm7i4ldrw8b0Emm1urSYvizP5f7PiUwcsTIFQgMckhh6Cr09X3SJjYf3dY
wMEdA1HwNVuuoYcHjtpwj2l3K+sjtX2J/cQz2+YuQ2zfgpPManW35PQ2idIitedUukCzz3LycpFw
gVV3rPqshyrpNhT7w+jCa6q0Bp6ZUST+BLm0iZO/b+/x0BmhfZVzaWjNN/D09yP1ek30eDFs8bIp
idNvhZN4Cd3VGeNMrUuRGBgFoVPPEz7OyeLpf9SThSG4Iu7ZPUoE1HDpQjPtTo6Zpv4Y40AcdniR
6kH42hBjLvPS+fP9io18uqsHEqSvBWtE/UiAdV+8pABO5GEo0ml+n9yM5zEqxLb5TxNiUJyvdu06
0YqFezlOK0v8KidkdjNP9R7iTNj30Q6LNH0Z5VSIgPM00TXRNqp2PSrK3J5Sne5JwgMFb2cp+fyH
Zs238aYalCDsWdlbR+COkwWYqj1ZAkGg23+2SkeKxKoH8p/DGgpTrImk0YnntWH5rZKd8YYpvFFX
kpjzIKbvh5x85RY3xwBq1nDT23rFjGtj1DwNa2avyabGWZ48G3QLDuStpCMFO0EcmE6GBP2WiL5w
w4pgja2NsGIsxHpP+FaLJy9F1Yz6wgY/8qS5fe89KRt35dPot5jUbXdjUg2vSYkj6b3jgqu+aC3y
0aeMndvmVp7Qodk3RrCMK0P6AbE2JJ5ijSbL7p9w0ZVfidtyjUhqhk+HlVgrelsaiD9ka/oOsSdr
fRd4rQ9HNWuaCODK+AU9TH/aFj1hEOaN8pLdYw7klSsmsb11ORLmHc/63DrrcyGQwuLaLxcnXq1a
8c1gA3uBIBoutAHEYOKOhpGWEFbFUbOv/DY4gAAKugQrbP1Ai2DAcV8v3oX2WweStyu9DJwWYIVg
IQ6UQicc7oqta9ajQbH7VvRB+ArXY5URqQEgd2FN+V9E4VTfVrFuBvc86Ki1oMCzRUwER6Pkx51R
WdxnVkv6iGznyNnhKICkwJiJgza2GibFtTEIPGTg/wpqQWBgBxIkNJRhhPYfvPxGH4d+r9aradJi
/dwX1AeXldiuV+QLE1RxZPBUjpjWOYpW0zx2dMRQUZUo7sy2h3U0LcN8V8uRgI8T6bOag1RnUj3b
h7HNMyD5RgMzDJCLR5PtlI5i6c8AwxGa0uEqs5cmXThaPPQCasydJrIWcViMhKOSZFs3cjia3ujS
rzVcct+fzSoEng9yyPESNy2r+TvoLkvAWvfH3v5hGI6Txr6CcAP72jQ4w6eFokHRjnCWX0TXuCoJ
7MUbY+XBOoqzgPaRPJKhYaaQf5xRganXuSXRezteSuczn3BuH6e+MEY2g7D2zrVvp0THwR8h8pWl
e0uciloOlO9Ik/y0h6YE/akc/E18nSBhTU91ZjbB2clT1+F79zL/qa3IJvqhibvisNrXIwXm9Vz4
bneiT2BSzTQqc9mEqJdzVo5KzlC08zCf5ltT9hR5PbqfSUR+B3cdYpbfZKS+g5WyqjICXrOCqcNo
nn4ZLK8aX6q0GehlFmZKwRCNnUefDIcxw+g18tvQdd44W+f6xc02lFwbhsX8gyy1mVwI1vHFe+5o
B41xXoXOwvM1hIVFS9OZyvuMp6R7Ym9Kcbw2PYSTmB1zSJytVlelna2f+t+zWafA7gaYQqN/Z/Z7
v7dEPUNihbOd6QRgFUBxOrokRffNZQ+BVVejAXk1HnL4aNG85PUPc03VD9kV4hUMPI2fYlZmm9gk
pBClrTwyC2fqRnnKhqokyUq0m3Eh+6ptibYb/BtfDr24qmXI/HeGB68Ps3CAWyx2GyynwC4ERvhM
cmQWlOQsaIZcn7URFDD7tJqHK3sbYXwTypFznFUV9g2eM9HEQRhWQAhWARgfDzHYkAIm0lsIue/D
wMQH2GStjGcJgR3uoIDmlqw0nLZDWPGOX9qlyx8mi3/pgGJruKVrBMZwVrPB/7uhSOhvLu5Da3UW
BKdhCHCMZDuHu8rn+qML2uVVb+FswEMKJLIQI19GlhiAELzlafFT0BTlI/i5UfEFuQv9ADA44KUM
P9PR0AXTd2UPOMtpnkFfCtJBiKRc5/6ta23JB64n66mch2WKxbCK71Rs2bHw6+qpapd8hvOQG9E2
eOpT0O1hC+Pm+lM8DBbiYUQ7vLpimssgNmWQHWc9wLzmaaYwX2wBLn6Tm/+lW2aXZOvM6n9M/ugN
sTKn6pGk0wEk3ebzmOGOleeK5/8pbf1AJysd9yeHWoUMu7rMfwycFp/ojHB3JpDQz0O4jvQGDRAn
3BLtPoB9kC0Xt6QswCVvMhD8piyOqOOgY4JGyysCG7r5c+OaHuWGdLbbELYJ6JZl46xpSFJegCqW
FJBzTicwJhGTjIiiInqMkMI++GpAvgGgYMrmJ8CC4cdkZxBJ6BfFq2KhuDFSl5286JuUcp2+NLta
QVhq1ICCfyfuc0dxdRnNf5Bn80vKJCa/hOAjZqZSxUIQiWDzRbzqz7dLaJDqMpRO+YOSqnC5u11w
01TlbCRtau5hdoFHiFIrjeUCEj5Qhzqsi59ua3rFoRxapjeuBAeYgF/hyAxMA/txKU2fNaWuHOQb
jqecxKBhIhKY9EZ+1Y9Zx2l5oJfUVSGJzNqs4Fsp1kYz2pQhXrKsnsyoAxSEKb4JdBqFLEtOJI2M
Qz+jsbbamzVMh7ygp/pERU4PhPrXe05n23wNYBJtx2az80e7NxVPEXAtqDI0nT4q1nk6I+CUICQQ
2FJFdDQc86qXUn03qPdfCbLhV0U6FDdTKvSdHBvMZZjwjcd6ywo4RH63kjyvByZhY22lL70j0pEm
ri3Wg40FUUVEYhvFHUfE4FEu3QjQk57j3q7XQLoyesH+GYe+Z8ZjrfK3UC2ZcWgm2ztvUMvkERmK
ALhgKUVrx1sxlw9TOTYXakHrmUrOh9vKkTmBsuQusYkyx+fxYlYXWROJSGAC2s072Mruy3e9dcNP
fEjAQUxSNj98B07IkzfoIYwtc28K05ZhOBRApXka5BYa157f2oTiuAv0KWco3wjLMR9n6rHh5Ein
L24013dDwnvoE0uSbq/4dHEDs98RIrBMrfzp4PAc9xBJTh3gnfoFioHIn6ZGd18BSCsscqbSryrs
siUyZd19//+qkWHddSC7buN/Htgfv/bdj/9z0TuzXP9xOr//tf/Uj/yGPYDAHp9pOqorfDL/OZ43
/N+QIXpo9fjd3d7IXPyfzHLP+s1mng/nHHM0A9Zd8P9P+YjHuD9EhbLb23bxifu/ko/87of412ye
GbHY7frI6Ai13sEyv8hHUFrmGCWYMxR+oR81BMmL02cv2MqKZKJZfwHmq5NuWOwvthin6y1k3FOW
43BVlFWLg2Sm4e3lz8Ea5Ccp9EdAu/vGxKD6uAj/4Q939+Efl/VH5PkuFPj1Ym2Le+Vx2bb9KwGj
h1yleJFAQY7b+CTaYr2jkfF3GIPfDfW//hju/u62R55PefxnvQKQ1LTswATSAhEwWVrCzw6y29GZ
NowkeuIUN1EZXixLzpxKOH4+5VNPz33wS3EZikLrJMQ4cSQKKTjbbm1HdU5tGoXhyCQZNe4I626l
6b6Uw52pmuGuVJCr5MqwLLKccnvMIRzGI0CqZ848WY/EsbA2eLCzr5ADaAsOAHHOj/nedWRDeVgC
aXzvsJwzFVRy+hJWDUfGf3/3/8K/cAXPi0WPBuGy62Dm/PN9GeZ6cwBoWQfFsJ7T/XokArN5Z05r
6HM+mzkcy4JmbMc89VJkVgP/axHuy5hrYiIcjepo4w8ktbmyPbWetB4L1YYNVYLbxKtjq7+54l/F
UTzd0FJ8QN8B1A6H/NM/XzFyrnnjJ+DMJsGD3nNLrnMvBETeYtN3YDdgcDmrTNwlgO7r+hATUZ8k
M9lKe8SVKa8JAF4/LBMvSJQv23yte+O+TOf7DfP7fDA9v3gZ0U81EeVg+sQyq66aprPy+N/f+9+v
9M/PJMwXrJEOTjifWdkv9x5bJrEpvBYHBAHG89Cm9WUXD34faMMxuStcsIR0wT4VbrajkEbQot6W
9Qglycw4eJmi78hmvb6aHBtf00ZS/I9pNXOWTDVbhdTL4zKNFPfAmwQakWmVsGTDlFrCXsovQE28
HklCbSQDLYVgj8lSHLpHUf2sgXJG7UrzmKm/Q7VrzhTXI1S5mkHTIh+3eRiS1GBWf/D3FK6Yc+2L
387p22ij36Xf1DwNhS+/jiYXX7obbssNLf65XbJ8gbQXGO+EnPTnVQT6Q9O7joYFKQ/ZU01Pz3Xz
wlt81MbDHPryngodZGU4iOLx338J+yr+y/qD/wqkiMl/+/Kw297+IGQyCBxHPMQEEUp4cdrP6S1z
Ue6LXQfACJes96pktjgrk4ETJK3I4D+No8NBnEbTwSAB2MPeAxdmemAk7jtUtaZ4UVO2bFB9bXWf
sYfog0eTi7Y3SU63IRDJOQIVA/9zFnK9HVM6/3nLeLxn0Cgic4+7WUiuoTCabtZUV/mBHC9QlMrg
rUNfXid5XrGFtcb4uq5FOx7Xkappx3PdtoD+8ijzqvJ5wP4JmT2FKmLTF4emMBFvyofa4XMOh9sb
X3FQkwwRKDfWjjOhjbzK1Chd6HdfG4z2bslxc70jPEx5txmLGQ8TcQ8dqOJdVzjUVbwxubzJG/7A
gfG+/VBY3r2hUR+34KPzs6oerRE/IoOf/GhKuGKtTP3PHMqIhQXMlD/3AYPb2C+Ma8Paxxcq08C0
RPBKrt9yAy6/frJIWV7+RrO7f7W/vn/YkhHMBXjRcG/8+aun405LWAwWR1AeroLOw02Fgu4OPKd5
AkrlxYFb62/dlpt/4y7/i1p4X8RCQj7g+aAZtv5inqG6T5u5tA5kYoPmNuTyXsJOvEYIda2Dqb44
w6jIaJoaXjzyrQj/jK1izGn2UAuEkkdl1mZ7/e9fht+10L/cEU8gIeQ94JPb7i+qPrEgxwrqVRzC
ubCT3PGnUynZjdICettWztvRljY5URXKJHcyKl79rP6UdQwlu1zbEVIE8zQyLo3tJisv685/zifD
PgKz7HBI1Ase29b+zvkJ+pR2l7/ZHNxdS/7rB+DySU9B723a9i9v8womoq9yNofUcMobry3XJUmF
tbbntBLPbZoPzLjLPnxDEyDswxDYCWDI5mgzVy2inMhNKLVt0XWRjc+U5mFvdneMCro0KcYpjJk5
iBtedfRuvQpytjmxYzrTpYjbANuPXTrpk1vXy13TFjxO5gpZtPeirs/EtQGpHhkf8+5r0ApOeeCw
gU8wKLdzX7F8ODSA36whyJ/rtBRvewrvQl88B2NKfqH9RHMLLACNg0uN/O8Gw8sn5TXDV3+tw1is
2iN5Y1/RJ0J8t795V/5i9+KJxdnEGgkrYz9I/aLiLze2iBUxKKPWYntJUQWdN5RoMb30kVmSAD9K
m4exRd9cEz67JvO4uIlN5s+lMVHslLVPbbqMMhl8+uSegY/w3z+99n+zlO9sMZyevuWaro9o9o9L
uc6YWY25yVJOqfYZpmFwbdCOJspUHNvS8441Wc0nglwFUQA0gnul3hVQyyskFuXJ2grQdSY+38Eo
sSh4wrpAhFfX2z4kIGTjKILc+aTWjWxB4rpuB4Kp48nwhkSazjd/jdx3II3lHVjt/NT4I4NVQ/2d
T/IvVg9OCx4blSX4+ThXfj8e/XG/Koo0aNTMhxSV9ZDxbF6Zo0OluKMKRe/3lw5a7Y2AJ8k+EpOo
NoVMZTxv4lOM6D6z0fugYTz/3bsn/nL7uTI8SuxutmnBdfml7JDkn9PTaMRBtE754CDcSwxInwd0
CJcKy/8ZLUMYDcGbZ7J9CedqIUvwb+xxvzp7uDvYo3DhmThVYaX98v4XBbhpReINYJL5O/hi7zyF
kyCgNdv+bq381Su1/yiYFhQU8Jr2SuvPT9ui98ORWWPmRGbwMDV++MoHUwfD93mY4Pl8ocHMEjkw
bUZh1OovnW9nr3hEMsTNC7PnyXWNa7oyxUATyvZ+MNbw70Ym8s0OKYdx7X3Qkcd9NdjI944e2qTH
oKvLF1PBfj9UXf8VbwmkRAEH68rPwiXYm0h/Yx53/5t7Gti78x8p7f6+2n/+oBSa8HxbxVCG0wej
mhU7mOW1N3MebJ+gSDgJ7Hv1hJravmwlAutIz859NznEY8lxhoNN+/oZSp0LobyZygztI/pBBKeM
eLb+2hz77qXpW62jWk6dGxHI2H9Vzha87lr3I2MI5Ciirjj0uhPiD5EG9EVnz4lCVYyxIyTUJrI9
7u1mkx9zbxgfxBwW7xnd9bd6roJr27D8b/NAlzKSoeveVMqiaWcwqLr2R5esRwajF7Ht5OyG4TJi
iODFG8blDTttW+ND+0R5NwkCdzRjS1Hyk0zwPTkR7P94gP9vOCb+XzPr7LXn/9x3uQxf6/WP/Rax
//l/NFxE8NveTsH2iI+WBf5fdgjvN0LX8En4vPCs+Nge/qvf4vi/4fjlaAU3AsYCZoX/6rfY7m/Q
zfZGAMeE3dHj/G/cEHvB+a8zB8xl2m0eHRf8baaLoWhfF/+wIneUz4A6AyvKi2G+Ln3zq0fBSRQF
6kbGssgfXZH/3QGS8vCXH2vhBCUwjOodnxC2tl/WH8tpKrqmzEAlPdHtE538sr00RiD9OExLBBsM
EkvvpktXKe9K5pb+/Tan7NOVg5z2umzRL1+BA6z7oz31HIQQmZPQSXu/2C5OOiOQ4t5+iAxxZFxW
GZKvrs/D7shOvprvQd2Z9lmGvZJXpi6aLnbtUraJr4jwJhk3tdFlN5per7Tk54zgqw98kDaMMY0Y
IMMPqSLQuNPbxIxoOs5MbK2DBQO/fyiR2D17JaOBeJrl5l2J0EME7CKysDn6hM6ba6CXPxnkRa9c
2jIzYNid2XaiQX0uh7bk6BSpCpnLAUu+gWgqXKsZe2S1FitDbqar1xyrPKqOwa/7KrIYrs6XgfzQ
5kmjDrDiLptChB3j+FjmQqCJzAK8fVBV3xt0mwZyfIJxtmy+lYWGE8n0kULQnv23pm20gzBLO91D
OrN8H+sa2feztslkT4bZHusbc0tNMqy8cilPguC191m03ucFPiqDmh6Stysb+c4Qqb8322D+Nmoi
jRDkVgFGmWLjg3YzHgu21tVqvpmdbuYE9SgfukauQi1nWAKhPhA7cTaRY1ronFAcj0YjXQSYhFtH
25qBBk8t+3mC9MpkE/ieRL2fDUmGMj3ZxrmmeWNUpDc9FOs6Tc+6CfiZqdeod3OPbSBZE72UrW1s
s9nib1clTOo7xCSGcxV0TfHiOx0ipTLTc0t8VVp+NyE+U48WyiU0w6gt77TYmIrBu24Ojo+1IaqM
SHeLAvawBZud3velMc0fgd0vwoYkr8p240S9mfJqJbKpOw6Oxt0/InPTD43ZyXcT3iVRYgYjUYpy
5WhoYTWKLCazHOvv+dGrKtHdp0xADHoh/UOlhV09UKoM1Sldm4XhlIXqpjwNg83zJRDK6MdFQQOU
Ubd27TjHTHftGdorpP1PCOPy+sblsecp9JDSmppcEz3SyP/nLwabKKbzElplFaNT4l8GZu77xPtV
gUcITk0eOgQkMafutMVksWfjBd6j731xMiNb4zVrPH2UZMIZn3uVc9c2xm87KXGT74gQPDsx1IwG
fJ1HPnVra34zkzJ4bCXTtGictNLvq7s45GJ4gJ54UzqCUAJEzAmcb0ia7UThFBljP5inzofliWuj
51Ux5ULKqzNy6nj1B+LmHth2ZfOCd6/RSd8UrBuD5nSUYCUpirj0Sv1CaoRRXNRalozRVlgG3+nH
lsCmUY+ap9ZX7Y9BG8VPONHEyVmddN/zluwv9JJiOLpCXFWV6I8GRfIrBVUV4jLQzkumCv+uG4V5
izTgnGdNhERq15Rah1z1ZWxNK0mYwj+RKHGprdFBMUrQB16z8bhl7id7hSLiZnxXQztFJPhlzIRG
/yHMOoLhXNM4jA2xcvTYiuXarkT6Om3BiDrKMgr/0bPal9ZufqounWnGFYt7Mmvob+M2capti5Hb
X9h3OasxIT+hMz+3gpWwLqzuA72XiKrF9B7rrjlDD6CHl7mfpxJ8PpHyTjxu4lUG3Y+GL/rWVwPB
X46AhDzr06pkekHP/60dmntMg0Fikf7NxMp4Nko4obP21zjcvxmMVYxZAW33xGgpY/mEVekkBzM/
IkTKD0Ex+7cT8lCeh2kv0iNjhSlJhAwDwbG789uWlRW3vFz2VJi7sMxfg8ZOCmS2EPasIfG7II2q
spBvIqN4rqpXVDrXAUfXgymyq3ELTkjs1BXmhZiumYN8RR3rHoqQFezgEzYDe9yuMyLSj5nYmhOa
C54Qe7i2B2SgZHI8sXuRadLxumZOc0Vv5IEApeDIMuV+3vz1xa69IBrNTP309XimuYu3BfV3mk5f
sJh1jFnJ91KM3FDIccIT1RwcwrDvqXrs01hgow2DHRYfMw39wHl5MahL2gLFBvyh9T1FuJsfiCCL
WnrftLrN9iiFcWMhj7FDqCYuM2fOrSWVbD+smC4axs9rUSJ/nrd8PJqTHTwqMzTcyB7UrZN5V1nV
hpzq3UdTTvMhJ8UJj9L4eZr8RyKRcSfo4oZJ4RlLpY7CPXuuSFmql7AhvbE8ZRI1pl1ZyJvd9Y2l
kw61Wx170g+WR1ezKRnEk14MHFP4GZYZTUhRkus4eeZGYk4JbD3b5ke6ZwhQWWcSd67xcGxGGWeD
if6IMSbNxmBtv87D9nvQk98YsVymOik2N60jJp8qkV49nybRuue59cpPq5nOADmXDDo/8yIGs46X
vQEJIXqKNjyyBzEWMqbBW1316SJJdPPF11A12RdaWdI7eH4fElC2yhtWifW+17KNYbUHb37QiitG
8O3XnJAfSrecxJuxwfyXrPSI8bRkcUb0zpkGZ4okoLRlmYzKCl60HI0yykvo5ojGHCPRc9glKXvD
bZ5VmDBJ0Mtic5n0+5IP4tybuf9FepZKOkbLjxUnRbaEapqO3rJ696MIv5quwl6VGY4dgZGroeML
iopvbkUn+gbfAW3DYMwwbEBF4nHxg0kiS91rlGH0DhkK5XslsuUndYqFzL0Dp9utRvHZDeR2qCx4
3QfVdxUyK+GSRFalykIHkNreFGsvzRkckeXEF87x7bNZ1sNdU2Qzc3IrN4Nja1bmY0aWxxyTNs6H
JujbiLNSG3fNlnscr2Tvn7BhoF2e+vy+MYQ+pdbsfwvRdJw3czavgqryyW1EEN7rYYhr8iTqg7c0
K1tguRC8VFASKdNTnCZC95HURo3SbNzs2NNGpW4Ffr5DnU8ICbpKy6PbV+pZ0SM5W/zqckDbKy5m
sVgxc8SKHT7Lpu/g+taTrWlxKSnsmtWvrlFvO0uOWbWmY4wtjYiI0cN31CDIOmaTEWILVoX56s/h
SYUuredGDefUQaRkNiataAQMRdTp1D242ezcCqZvV4yryH1f/M9F3Zux1uikI3PS54pAxjukGCbF
uXfSLIEnNwPMF/c22gkw61bCdgpDNSWlb1PLfMIIbT8WxNueHdbK86Cs8lLYHeQMDumsfKiXJFvf
ta+M/kSuBJlHdj1dsDC0kV1U3iNOs+1x7EfEXpnyrjHR/FxIhLpIsiWIaENlP+J+I6axbPwujJjq
i9uyItfOwxp6l+9OG1Sz6DmSLG2a7yrQuklKPbWXAL3i3baEx7HrUySdPd5Q1Kq7tNAeKv8J5Q2n
qcwrcaIaoJjQBhnf1lrnb2ave4qTUNYX8HthekZIHhIUXwdRaAD8QinTXWsfi88i5/wH2yeugGAY
5pM/L/0VoO/+CsBkeLDn2YkIvJgfWXpIFmW/cU85rX7OuHk/njeCNk+gGBHxSV308WD7JVFExXKF
idQ4lhgVPw22bUyod4z1XGqzvAZKN9C3me33kKKm++F0KM0xJ3vheD1523Bf6XB+lfhCnaNsvH2Q
5SAfx+qWDs/BpIJb/EL4wsZ6eqJ6JB51Q65zMlNMX3mwZHhumXHRbHA24ntrUy8vIPAIgAzGIP+J
rYFHumxW60sG4fSge9I4DubKnFo5vZyPjMcIfJ1mMzzJNgvGyFuCACkiQhNlT+s3idK4PIbopPJD
71nLvTcbgX2FU7JAxjq4pG4sZdb510RXPtbDxmxoqTBfnfqp969yJs0vNqzwwx6WeDVW9nLVQq2M
dBeUSe2X36UahIq3gfmQ22F5RcKWq0fCguarEjJXhAeYbNcCU11lVhmS9mwWx83RKT6diUW9M0gp
xKmwliszQ0S/CTLKNLvP+fqzaJZegB+OkjxyLeRYNjEABU0t34pTnsyz7btfMdKsT8V/sHdeu3Vr
25b9lcJ5Lm5McjJe1D0PKwflYFl+IWRLYpzM+eurUdp1riT7yOX7VkABGwa2JS8uphnG6L11nADJ
pu9jMs9YdhG92hTpae9n2r5hpD5pwzZckjDxxSfQ+Miorh9dNVlnXYQfomLU3HokJ2+61vJP6bkb
51afOWvDjTTm/CC6tfoyWzrlFK7z0QhPO7bT5B1I84fbTsUdYLz6hNZRd4m1PNlmuXsby7Tci1Em
J/Sfs9sKT9xmwumzJrC03mKVIgHSMCpcIRbKXFJeSkxWAplZ4Rr9adIYTNGjJxAjRxGL+omnuXV6
BqdyuJo6wsfRbbHEiPIyJIA99ev2aLF5XBPW2q2kqetoO5nst4NRdnuRdRLhROhrm7mycXAzu0Em
RI7VjliFfCOrjEQFyeE5aMRisCBdnqhxGm5f7No1lxRU5S4OeGvR6RtM4lM97yAREvspJ5w0enDh
D1S2FWya07TMnC+BP07PsYcRbNEIgTlfVOdsFmtUdnxbTN2duRRkKpEDVlKdHBqt9Y5+zLKQSnYu
jq6bxUw4rsndop9cRdV01VSxtWoyVvHbtNeSCwxVnQePIEj41aZgAAssL5ALqqXhoU37nI6zMxAP
XaJd6P00eizzaVyr1iw2YxiZ1aZXWthsCHGVHTYaY34g2VIee6enp12wjTzRmszZj7XyF6Wddmg1
eOVNg0K7PbbW9diPE+RcYoQWokXd1mELHtdijA0SdtlM0Mup3C5Yx7lIVhQmgzsZJOW9lQbNIiPe
4UqXbbm2iA/eU2WPDlkhJA9knQJV6WvdW9rZYI4wFXPv2WIouhHCeVIY0DZZF7DeDY26k1iuK88i
Pd037sYAHd3CiAv5o8KzupINExzLgJS95hBC1ALGVxzDyUj2dUUuNjRrBI1J6gbrsiRLV4twpc+K
ODIaMCMBGkDPajS0oMyqJY/Taus7Jje1R9YtzxBPNnN3IQe5zTNjLCF+p9ceevDTlGD3G2WPCQnj
A56ropm4+u7R4bYcUCInm1KOg76GqdiCJWKMZ6IQSfyIC7jeoNGP5I+xlclDqjTkL8HofI+acTgU
VlFs4yzL96LyImvtwC7WCfxKsAREKugvm8p36O6FjiKruNOt68npjW5XGE1213Tc9GXOOHbSJwKf
HDvniA0fi6ljMpYi3UxpQ4RXm0TJ1ihJ5l2OTRJdxgbbn7WfGPa3VA+wGVCfUSFuh4J+zGKMm3Tn
GMmkb9KmpsBbuH15klg9fnB3nAZJkm6YPaTZWD5gdJxuB9FOBHzhuah4jViXcvXIADztzWyEmpeQ
OntMkrHfqNgN70IcDDglmkTQn2PF+czirOZBdUIM31qkRadGLYJ2JS1esUEq/Z5KlID4YfXB0Ymk
f1cq54b5G/qd6Ov8sW+JrVgWGbQNnqyxfkiAeh36MHuxb8+1LCudrdxgJLIfzAtduO81zblECNMV
NMTt6jZC8E+1Cmd4iFHKzHf4TCbyBCOYP5o7lfRVRH8TNeBRIlwjrB89PbxrCzc9xKlObwYIavBA
4BtFBEvzkfoTnKhRV8B9J9N9K93srrMNZW3CSaeSpjUOVYBkhMG21p0aS7/XyDRcDRH51Cuk3vhr
qhCcJ/HQevRtMFMmmKrN5xh1DzDkwlUhXAGjsvTi4NceklEy+6ofc7r1OfgNlhp6khb3hHz7x6wu
/J6tQ5wU0CcQqaFPtpiiVlqACnmTFo7Jyp70tbVZK/PW1etpyczEr/FOSh5er0NMH0gV0/R7+Xs6
NPOJznUSI1JyT3bHIQgIJF54MS7/feRbKDpxn1XM1nPSWyuKJe5YfdqltTEkETL4rsjPaWZzMaBw
TzR0w8me1DH1ut7BGzf2lJjwYWnThnhh/Hb5oIKaRHGPUszoDcU9Hj2uVSE9PoKmMn/qsUJcQX1a
5LeSzpDhst2V6S3Rftz+qincZteELbMQqvWRLzj0pUxOayR/5XeVgYxaK3+myr2WbahVcZGMJqbs
06oqSk/CWEOJnCFAy9eegguxE70mhqVttTGaIL8s7jVL8gFA0Ll8r3UcWbBePmpaiCwDcQH3wC4C
Ts6WA7/j5XOidG0Fur0dramkvNUThDjtCHzmlJpa8vkN94kqKwbv/JzAZ+4/RTVdHcsKhgWoBJ2/
CYgtzm+F0abDJcNlEG9reNOAo82KexWyUU9O1Tigy12ObtwmZzpDjzrp2qS9Y+FfN18ye/CrWyg2
U7HpcyefJ7TAJxSFrItZSlfwaarGarOt+txKz2Ap8a2If2jtPSU/rSR2rRmXTOl1dhZXNSNKx3cY
ju6AM4AalqRERy/MN5e9VmQtERQ5pzikcPQxkre0TvuiCjAXWKSm1aY6obPfLKpqML+gDjfYpbox
VHl9gzV0UjeoeXp78T+FEWaU1kxrkTf+DHLARjEx2cV1cU48rp7v3by27t80US5e2xBv5ZXgyt42
Jwzheobpkp4HshNh6oyYetuciPvA8EQkeWoNpEgZYmUyJlVnDwtPOFW0QQCqmt9oBYyfDsq/nYGc
FgE9dGA+dmFZTJONwOJpYRNff0+lrsNJxdPwVLG9Wxn4Eg7mWJflwu00PKtQPzQwSxRZFuQclpdp
rwhCoetogTLM2kU2CLWBrWB9KxGdE00e9myNy6lgsh+hGGVsXBr31iQe9Nop9XDj6aV+wL2o46my
4+p3SR5zZ+VNw4dLScOXADUXETl67I/XdNKMQmf6wKtAFZNnO6/2AT6EVS2t4aLqzf5UOiRwxHlQ
3vzh3URiCouL2DZTyLnt9P5ulrxqXZRhx+xig4Vlktp7KsThU2gVbCA8uk2/oz9/QIcDsSYCQ3c9
cJwsUbEwfejqV1lUt52ijFSp1D+bzC4rF5bmHQbSqYtF6Xuz2aF0zjWrKw6Zi6aSWj1GafhOtbbR
mrzXidyUxP19fined6Xn74V4aoZs0/yjufYxlywriUgtmdDRLxqEcys1XMQhhg4WM/Sgf6Mrmt+S
93fchRJIPhx6akjYs6r77VtEILud57VOmL1H0gQ5k4Vsl97wh/xmOpXoahAVoOzgyfK47O+PM3aY
LHinUBWLmso6wfIRodF52LVLShnMDZ9fw48PModDzgPUkG4oNX9vbjG+6VxmI55PxqN8UbxMPNEQ
0WcYR4pAW9dPGPTJppiLUEwMFJEn1lirz78ASSofrqzOM0UDl4gX2qf268/ffIWoN6IhoQe0YH1f
tndhnU4afAazsek2asE5aw4THUkd4D+k357cQz7PNWo8JYi51qnwylAOpmLS0EA8q3GPEmeMLwmZ
kUFQwUKCUwKQ0EiTrJPBxxSTNIwfSAyhwWnNZEy7Qca9w4Y4JIfDZ4hOF6PIDbEj1g8Dv9U2jP2v
LRirg5Gzomcwr0FNSTvJaBRS3YzVbbxU2lB/c4PRjI4ETUbGGU0HmDRaao/jjtgG0Vyk/cBN9OpB
R1GQ5EyodGnoBJbxwKTbdIIPdsGmQM+bdSCbQUTz1Nv7/Jl3xHMSBuZbxxIQyiV2bf62JGqIWOhe
ItAzGfH0bS+seSaOQ1YDRqf48jkxtdsG/Skf5crgISgGvPWkD7gHVdUUgs3GaU/gZnjPBNkzVXKN
I9YAUMMw/zUwnO8yj0D1RRWG4ZepaqZLJL8Nk6lh8hWs1KcDZVB5T08iKGfxNoXxk540rjZMuxCy
XPsEWpdVNDaqVrseYuk3+zHvmO5rMmIoThSQjlY56bZqk0uXz5EoebK1gdAbAZ3Hkmo5ViGrqIRc
inpDnSbaagO5dgSFWXywXwcaGZKE0JFUjyGd3t3LegSbjBcdhtzUhk0kG0qpdTYMYkeAkVDHwekV
RvuopHzdIsot193LJ7SRyUFaejHxKq/7kvRbTEvejj7ey0VwOGlUcBydxFS+7MQaP56DkcP6AoxL
gWEohlVhFINPpRmNU4Rk8c6QMHqMWNDXGLW+PPObJlNrfEOYBHzNfYAqfVoTxzxb4OLxTLdNNpBp
jafg8LpKG/qYPKIGOfZCw4y0MqlsPut5YlyOQTJbJoGaWhjUsik9sG2CwPH5y/pBcIDijKGCJZTH
sIsGTf8gr/NA2BZSz/Cbkpk8LAP6h5ecI+OUa5LEsdTL8Cx2W27B58f9OPjq5AEwzc7WGLIOMNC8
H6WMnv2hP4OL0tRjfA+IygtXObvb3zhRPq5aZuErRgj+lBwSbNP749B6wupP9XCRmS4AH51lPi/v
3OEFB3ZPUkz3N5n3x/AfwVP+i8XZPJy/nVbQLVBC0zmwS3A6eo73R6SSa3ZNjKHclJrzBdmqeoqF
rMpdGHvWnI7usFVOJ8TLR3/S86/k9vrPn1/cj9MoMFHGXRRxOCmQkbzI49+Mvz1v0aBw9C2mMPLO
h9HvAUEM8skbK17qz4/10wPEsZA944DSEWPozgchWdgGGYwlB1rllCffrdkQvjDDlL/wOtzsDjLw
x1d1w58fd9ZM2ubMUDdeljhvznHyRkPLlE07rHeHixzdHmrv3LkktwBZibTGRxWMPFmfH5UX8sPt
NQTmd0jBLvBrLvCLJ+nNcZmLMrv2dVT9oknPhajrw2hC+VkkBIkXa8PM7cfISYZnC2jBo0W87OzG
duuHOpRRs9bcsXyEdFkZa+Qi1jGhsTeuYDmmlw5Ox9sic9QJjAYTqCVqhy8e7eAHFRmiWeW+6yK5
pejGDNiN1BejqOhXgCW7hzRyZ9VM5A0HjBFWvoJcNj4A+yE8U4u1Mj5h0KTzU9o5kjlfK7cTOuQ9
8ojMvcD/xSwyRlUQfc09VzUNyYkl/oqFrTlKbqH0MH+0zNfasqC/hXwdZaS/byhVtU+e0TA61L47
FYc+n0yHLlfWaTs0LwymoRk37aJqZx6m+bJ99ypYCiz/55qPJlnun4KGn9wLsxv5hCAtouxMAB67
SpxAp6+KJ0WoQ2v7sbuusaci4Glx7pxrBhmeQATD3GA+86aLgMQZlB2uiV4E+xILHdp+p/hnlbuJ
JpPxJetj7bymQ389vNRnwqDCzkEr9RHL7lz4ijxxXluq4URQylAKHvmSXoyB3ZpJbkuZIa3Rs+45
TSX2GRJMAubj0RWkCWNJECe1FVNIthKzWRVV0Zq7vMhGCo+a5d9FYZY5m1G13m6YAvkVrEf/xXKZ
8FeuZlvFQculdcwqYsjJW41drOmeW2+reH60EWqbO/rHrg0Mw2dmGmOzMZfu0HfVsU4m9GFFbx1f
h2qLol3Fi+FryclrrSY2o6y+L+BrcKs8TOj7IsCotnv9fRo0bnAUgAjdk6ipXPPEoZL4dbByuXJc
eyh2zTh5NrSXWrvXaJvcmChdKOrg5J2+oUxJjpmu5dCqCq2kmM3qc2uNnrWB0dc3G/LuYJmJqW39
0zijLrypFESkNToMpU6jvh5J+xtsU19ZaGy0Jco/HuZXBcpUjXzlLGsCmCnKpZBM1pcNOUoWocBO
ZXaKxth8c+MqmhOH7Cr3jjCIhu3nb/7P773FqhYeOFpAW0ef+H5Yz5DEEUgBCCqAK6AW1BET7TLH
GJx9fznQH4lFb3LFfx852UxBPyDCVVEQNv/8t/D3+UD/+rX6ny8fwsy1emge3v0PXGBqvJftUzVe
PdVt2vzzf73OcfNv/t/+8G8S+81YPP3nP37kkDznTwuAfL9Tfc4G0E9Uogh/f/r1V5Go6c54dkvH
VuOYZDDNguxXZrZ0/2LRMgeeSwy2LF7+pRGVzl/A+tE0/58f/pdG1PD+Qkxj2QyB2CLxFcg/0Ygi
LP0wGcDqnkshbLX4hmQ8fFg9OU3LOhk9yaoMSbxfVlVt74KM12Y5Zc0+9KMURhkVUsQNpWkviKjo
w50FBDe8dby+o1Q9hFZ46QCFTW6ELlxGeWyCxVbnqhjLoEZGBS26booz1Qi0Kg417WBL4XkINugP
QvsQZlDiD/ZUyxAMW13J8huAEnO88nNAuksLPRFl4gzt3BeTBjG1blijDa4yRP3uluW3fi8GRYE3
pzE9bZpKIwTEt/vUP20JaO3XlcdiDew8oFQgvimKiDap4wuXvgqIbnyhyDSbVEtRGFbteBsqfmkB
dQZjI4JtzK3VmMKZ8GTvP+PXkOWaJWmbbyElN5SYuy4pylOrdczksmyKwbw1fLNV67Esmwb1JRmG
mlix1+z7gxX44bhQBWvLJUUkBANtO3bmihp84Gy9cdRvIplqdI5CJ4tWRpK0Z9qUZSWCkYStJQTp
0OU7U6YmOOMWTXgO0zTJ4gcXacy5TpjEiL8tkTRYm0r2S8ab/BHZrHZMYQrM+MwCZJIuO4s1uSUA
IpXAEmCU2E5XLCuQjGypS9uyuBiA+ZGpTZiQtwEoYG3dc6K3ZqmnEziC3DvtUmXU+yROUMGAYm6D
5xSDiXEz5+JRfW5QikJgSv1hXbqKxjVN7qhddqVDdc3xve60DxBpbqzGpGo1BAmPE4pcVS5msE/B
zBjIcJ3WkB7wBtZFvEciF9xWwaAxTM6253UgDbRBQF5dB89j7V+FTiNaehAuKg3XS91HVKTCWM8a
4HhFWnsTnpSjkV3BlQXy4JTSf0JkNH5Ro18167Jl771DMzhSsGXTxW4m0fJ6jRfZCPmpex8Ioe0k
ug219TPXrg60NAdna4NxLykhdp49E4+SeJOxek0hq1b9JrKHcFpRZA30PZykUqykX0wD6pop5REr
O4/OY5a6V2NvO6eSOvUMnzRQu0g0r9QTxjin3NjXNUUPFabndCliNGM+RiEmIJf0BAiKxsIyE4qK
McJvqKhwDCHCmzNVvO59wzkdDaGP8xIMbQqBL8UDNSwLtaYeNM9u1MbBCiHvQJ9hqv07m6QHf+EO
srhFA9DWS99CcLZMO1hOs1GNzSHOh5mmb9IhR8BlXUaQVFB9hY1F+8GNR38BUd0FVGQw0cOiIcLU
04M2XPlymAsbXY7uLant+hraYgXE0q9M6MOUWotNBzx+XMaS0eO0p/NJV5hoiGSlCs0qgWDk5i3K
TaNeS9evAmQQXlmhWJMKSx9EnmSFj2744cOXDFYh3Mx6UQ5mc4EcsvnO3Oc9FmaJA1sIcEkljwKb
K8IsaHQTrZ0vkLsad0ls+3QFULiFrIyK8d6OSsdimxfNGoTQBr8sQjLhetsnehua8dy2swrcIkka
I4aih9Dq+4wzK5Y2PclkYSkaiBuY3sIEt8g3WHhoVmG5hc10FrW9Fy+jFqvfgiQCAI4SyFa2Queg
IV4z7UrtFEwNk+gC0/1hpiX40lJHMbSEOJeSVk3pKFjl6AW58GhnKQoyepylZu5w36RRUVohUhyQ
mW18Ly1FUHvZm/Irsh4b+czUGsextwgdmAjfvjJ9R9OIQYWmiv1+REYvFUMhZEzDMADIuPoV6mV7
Rgo1V7Wo0VQFMuqhWg1Jw6myYaUlac59GB+9BqWrtCQWGb+/vrTAJEGgNJX/1TIwaS4yrppcGAlt
elZOOVXatDF55mSfaPTBJ8Qt0dStQcmdZ8xUkaEWtj6rIWUU3hbIW/cO7Cqa2PGZhMl/wu0K1mMj
LhM0V+ehg6QwKVIYlEFyxSLtCAyzvAAaepWi/TwfFYEmrob9Prz2Gx6CKjKOzVigkqdVEKEaXxLD
dyFHa52J8oCUmkjuPigEC8KxyXcqlEWBBJ+406IsL4mqOpiV2IfBFK0AZqIZlfUX5riEL+BfwYKL
b+nlfikC1B8Qza/QpkJgb9vHQAxbXRlfhGXtqaw5s/uHA/n2ORjobeJZ3/upv3EaQGtVN3JHfJCf
aI54ZfXkFAirv0lqbRtN8ffcTm5RSLXQypsDmVLmU6EPm5HB5LRxXO0wSBg3VChV/JUQi2Fhh92I
6rgOCHAJb0o+QYeKGKDGB9+99Nn9U33MeN4XfttSB6DXn/TguSo0B0qYR6Y9RrncWHVgxs6NsXOx
rirbX+hjEqxNcIgryuEuUHXbADubIGzRQ20JEvvBcaZkOTo5WLI6h24ZpUcfSUAzx3BKmNxmPZ6n
kUKMlJxoHUA6+ntW8thW1inIVsICAjVcIhIOwAcNyYoPuqB6cBbDm7tRXW6vdDVqOyIGbvsqyk65
7WipnNw+8bGSL0PGoq2bEfqhlW52ngjzMsy8aNtZ9mhtPWT/RqY5O81MbkuVpgSpMfNG8ABWSdwe
DRNEEBi9XUlrz4fUfl13SLwWodIv9dYgFcOSl4R6eQvl9tk3dBkcW5Xuha8xnUy2GCEQM1Urozpr
XA8rC3VBWa8sdgvXeEyyZ6TE+Ynp5vo26cIRN72wTxttyM8RyT3SmZL7UkOhOs4utVFL6MlaBpqa
cCif6lw/r43YiNeZaaqdGIP82i6AN6P4RlxUw6ccvTa6iIOhC3ip0u4M9ZCzmsn0zK4NCHa02RdJ
AQAa98YNepE7UTTapU4bbenZRrVm937nI9tepH3wI02bb4JuGA1rQo6utUDkN+wa5cYvE/no6P5t
LBA7oN9AHCNM1i8TtbOxJ2jEjLq1rvqt7Gb/dZiioi3kN4h9xmJozccWQZDtiEXJQnYdAWC6duKU
Wa9L7ZU1InLTY/+kMESyHxoqEaHDmjXKcdP11lk6ZWppSGqYiIsXEbLCGDGilPvGRGWd2Gibmbvy
LJv2owZyN63RAPZGCtzUSS9aOzAeLXz+5Ad+Ren1HLUaqi6tH28M8ly+BU0JIGoPzVU3lhGtRTTr
dlYY2zI362yPzMdq8zUDKmQuXufM/+6LsRAXdFy65NSAcuMGS7dJBuu5DHKC7RgFIxPeOLhq7lFr
1vVVBaFPHAxV9Uh7zLDz0mcyj40UQrNf9cjfWSpMMOZzMODZWVm5oYe3p3c6aK1JotX5j86ld0+4
BnC2Qa1YE8gsObMmrSV9LCkjpQ7s2RBNA/tVukX708Xnib8Iqfi1jAZtuLcUoSI96lPWUfKAX7yj
lh2qMNfNmwoBr1FcuGgTh+SExG6RZReEaadufdElHrzBB7+sglKtar/znzGaOBDz6I/zlerC7nGT
xEhNw7qaUPfayAfdzrSHbSsL+yr2ACOjFUvSjY2MhoncJoZGnFWUhORtnLnFV1AGhcCfhMTkjpqJ
qWWv9cE/2s7+273q263qP/9fCyqjdv7ZrvY6V5TdHt5ubF/+xevG1tIJF8PBOFemKQy92dia4i92
u4SKO4K+B1VyNpV/06Z0nR9Zgp6eLih6Egz2L/ejpsOo4g32CIjFKA8D0/mTre2HagdxkQ69URuB
MIlTrjl7M982Ee2cbD9Xx/7IiF19j3pJ7BITXrh4c0V+USv/sH9+PQyObkSGJJSZ4sNhDGQSPqp+
YwF5tgZLyxTKS0kYkQiKdeiMzvXnxwMo9G7HTkwWKVsOBSS8ldKinfeh7+AnDX7JSqPH5uUxRVW/
RlMmFsCWIVOGTHZMkY4oYfGA5iyg47l1gfslsh3fTRDCAtsHI6Ds5rIyM+UeTH0gn92keJm724TR
A+MSeVcJ+q2u0dDzUKSN+wYhresFDcEmZiiFvxrIcIRblQRpRcREX2htV22bSAdivxinllAP+EGt
40QL1PmR0x+hU4z9D5SoXedjj5LU1ea1g+N1y07IoTNWqZePzoQYyVO2vK8yNRIlgbreDJzlwL6r
JaOiTj2UgeR0OhXAYS9ymX2HLA2Q2odJJllSjvhFvqC3SCuoWnjoaKtVEb9HyDi6uK0wS1jwi6ab
INkuskSysVh0fTaCkIHrA91qKTBABDAMc4rgUBCtIYWQI3onweUJZm0lWPZkxjocUvQUiJWVNQAe
9CKIzK5mSnhOJvJyE7sp/g9WMG6qVZfoMEV4UC2eAcq6nLi/UOBw1RFBTnpnEkeGaCL2kmgdFzRV
ipUifD74VgdC1XugLehQaEUoI39GX1jd6Arh6x5WL03CcpiMCoSkDEl1tPSeUJJSucYNIKdZA5sF
aIVix47ixzwAIbS0heaQVS8HDfoSve9qU/iFF/7oE8OVTxkVcGoePGb0aI0Yc9mxKaWurSY5Q+cW
MjM793uC6CjZgAVqwNGzVU2gDWd52WtLG1updxKZPbslUsd8/ziYQ6euMEJp+QECoYaxVYmuyPRF
GYD3P4Hd3rbXRVCxuAEUnJVXyL85IFbMRJylvejlMaddlSxrK9IGnB2JAelkmrQCxZlbE/ZA6EXf
YYeBzUkaOLJi3z7aDZaGc7BORQsNQWVFftTi3DOIdbashjSkMRGVRX64ys01Zl27qNashjvSZdOY
gB7anGXq5JsA4ch073XS0EBJJ2YrrhT7VhAK1JmTU8xDsXch89LwzqqgwQykEYSkrjWi09oz6m9S
vzEpq7GqMlwE6Jo/qd1Ixw/aPoSAUG9YIqOYi9D+26iSsYB0ropOQX9CR57YdxT7coDfW56ih+9b
In4rXMqA2vpIpFuXrsW4J3RL2ofYZtt8Nk4mNaLWKeYtCSqZtliA7Z3CdDURYxHr26iqI2dX6FSa
772yrvvLoBN+KgFhVVl3DWacavRCoOON4eS0afItt2LVHDWkqEjZA2pFs84JkKa/wk9asrca7dhI
2mUI6KacrqgLWjV1mZpFRd5dm8rUquJ6RKMZeWeMWThCllVPnkt76WteNrTHsnDGyv0+NSXBTvs5
k6u6aQsa5ON1mQ/oK7tIEmZs5xUrhkXcOUG8JsoaYMMqx+tdr2Fjxf2CxRvLZvCrdmgvIVdCeWC/
THH23AJW36HL4uHDnagpz6HhkQgglYoWTrCZCLurtk7dOOLcc2ItPpAzoxEOXjeYmyvX8rXd0ECx
X2H9RVssNNEWe5uBQ7/VEq20tlkK8xaJneObhwT38DFjBUwUtsntWDgaa9Rlapq0Wlbo6xoNJ/GE
5pb+iozxdCNPoiKK/zkn4S++D9jqVN6xAw4dAJhHwNT7p0Gn/Lka0KdO+Dvd0nvBC7MKsZ5MKXNO
6NxlfqFtvGkKtiOVVUcC6AJjh0enHAqxEb6yvqJ5yZZuji8C7Fq462SqNp9Pae9n6pdDo/fx4FF7
lg7H4wPCByh721AOn/HYVlCtlWrRj5PNFt39N47j6rTqmaYNOCnvVwScPv1Owm2xhBXlHElRdNd0
ub0/WhH8PT87JjO0x0TtiA/zsxNHLgJXDgNlxwPxroZjKUrk9VZ1YoYm4Rmfn9bPd06gUdQBScCd
wxv64Xh+7oB0s+HsSjBG5PdkrVpMVg693iE2LlABwF1zFA+JX/R/JHab75xgOcIAxhqbW2d/uHO5
GDvbBzqEttxPQZ+wSqejyoMjYHV+fpY/PyScJGowVKMua4OPfCEQwERCuhxKS1oLLkESktWDi/bl
KP9/qf8PY5YX/PsG1nX0VFUP/+PkKc+e3q/3+Wev632E0X8hzGP1ac5Laro33KPXTtac4yoFuoJ5
H/ASQ8wy+e8Vv/cXr4Fne2h9TYQcc5drltmG//kP+y/PYJXPLgDtoMfIY/3Jen9+e/9LtMIuA7ga
oBM6WWg5+H7zQv3NAFaNyJb8yd23qac/jMpkDEkayr06NPb9m0vzizX/+2fx5VBoYyT+Bh5H+2UP
8/ZQtY6LsyyHfWWZMOJnlYGwGvc3w8ivD+IYNngzdkwvjbs352MURtng+N8XOnof7AY9ovty/M1B
fnHRUNpYc/9PFwhRPly0AWMFtLR+z8VtHm0rFbscgsTlQGzn2Z9dsxl8BhYGwbduQxD9OErZGbxA
6nr7mOYmNhWi3IJlkeT16r9zGPKHDVqNoFg/nFBj917hBMSMIK0EBss6Q4is2X1+kPlD3j5qXC9T
MmOBeTI5l4/6qNibWgyN5s5S/bht+0aCbahxHK4SvtV+lEV5+PyAH5+F+YBsu5DeUov/mQhJRa+q
WkfubKwgeINHsdSKyl1/fpBfndWMh0a4bBkWMNv3L5CDJDqsldzhiWKlapU+8gvQniYZJiu3Sn53
pz4/HKr194dLVTV1kwZNQqGyELFhLZtCNedYhM0N40h5+fnZfRD/8/AJ7hZmA1qzjELoBN8fDzEk
Ldsh21FxzL7lIDq+F8B6gIgkOm5AfG00rAhGTS4GkDnByvArWnna0Fa3IiDaEmaw1cFrgGx2Xyid
mGNJAR+j4hj6F1Fp1rNXsp/ua4WlZFHUIXbuGZ1J3lbtoSth2wEeI7XKMNkkyCn7JSOmevr8JD++
zgCIGf2YjCmkIDYRjN1vB6YGHaIZle0uHGtrS3u+OlXIxnej9KOTz4/0891DzGAx3iPXcZAhzD9/
Mzr5tktGx1jvsoBkK02yQW+rsXsa85wNVYOz9Q8HqvnMOIyg/uSaFhvN98dLS8Iz2CDCxCDjd+q7
kX0PCXwpJcebz8/s53eNI4FQny0iaJQ/yjqHGDpVQI/DBjqBLDfXVmlGrt0fH2Qe0pkNmUKYID7c
qDbJ7DGGrisHR9uatOgXUa/0zecH+cXTAJTGdg1bziSwj8OUISNoF47adU1eLOnsEj0dEBxCdGj5
G+jgL4/EASwEHgiMXhSHb54GK0C/TVMCLRYRArHeaJs8R0nIEy9/Q/37xd2Z5Srol5AgIJv88NyV
ozAGXWP/bGgoi1VCcYq90G/m91+dDkl8joW6FzvHR9xsZCWlqJ0EpAiJe71l11u4HMwpWWtefH6L
fnk6rFXggkJocz+eTo/As/ShBmleRM55L6NVZSrnNw/be33rPPLNZ2JAnWQOAUE5//zN3QG4kpuy
iXe54z1YRTqeFk5LW10Z9lUGnOhRR3f/7fPz+uUhETaxopBUe13j/SFDEViERca7ZKLWGON83ohe
VySYQbwdR6zZCwio+W/Ok7UXH/t+YmZxCguSBSpTGPuF94d1nLZh95xuaxtFwrqze/GDOCMbmQIv
GyEpCRUAWPKNsfDaormXooq/exgL6YTRdq7WLG3FWZFn/Tk5bRMcHeoNB3uwq680rqHXuHONahHy
/ekRAS3Al6xP7jqE+TDSw/UikGEFde1LAjPMMytxqvYCcTzxUHqaJfUVIdMExeBGFM6K4NEZ0+8b
sMeQW3bhA02kTFwZpBWPy4iHhr5zafjnRqXHz5FFoebgj1zudeVr+Y02wKtBJ1ELtSJYcCcA4bbI
g0JxiodROOu65GIsHdpqBzQyiG90t1XBGnkAvTYP2NO+S2v3LKcucW/LkaKl0jtjT961/1xiNDC3
dPLHr+C9nYYEnYQ8HruMgycti8F14R4OKLYhE94Egd4lqygU44mbN7m+oPePYjinrGOz/RzKcucV
ZdItipIIeCKqHWQsvF4oAQKS+fpdiWapXyUTRQkqJA5gr7lYaSxz1+rDte9M5tdOhDq/UnfqOfzf
7J1Jc9zGlkb/S+/xAkNi2hYKqIEszpJIbRAkJSXmxJgYfn2fsl/Hs93dftH7XjjCYVkqVREF3Lz3
u+cM7JDTomqrKHXG9Ep1SRFfYzq5rghBsjGaxfohpJYELQdPv5nSarfYEjYzQHIFqL5ws/0w1paW
RloPNMinjLXVHSCbjrm/xVr0ilXVZYejGQnDrZNiwhqOSHZhE167aGxuP00AV97CuRw/4H9sA8F/
SeqMpWf9UjDNfgK4hbZ0ZLHGdY54MjGCA3GwmKB3uRvcatoExRGOQPlIt1U5ly1DzIMM0VIH8ubg
Wze6NIe+7Zihqio9BlDyDy1zdjPp3JkeWKuH6ZCli4+aku/aE6d15A3O2DjnEXzO19UNtu+Yh6wL
Tjn5jWPAUsaCJeYBf1/triSam/pFeiNaevZmAQSueGL2RLNAuQPU52jT+r1RJzZxKJMLchw+VhTe
eo/wp8r3Dq3n9ykr3B8YF65o7lSuW4Qepq1virrkK86iNwgEC0PiL0ksxY+GqrL9fTHW2ftGY9A6
6Zaw/ZeW3JZLy8Jbg908sl+/F6Rmnl2mjSNS+xAjeAmaRUWEelj4kyD/zYhcgrGyZmRuF+nbsEFQ
mnFYkuCn9hPLzPiXRW8cqIckdgudGV8dWqjWPp18Ordq6XA1SVhZWxIYafudsWrOF8mc1gNr487A
6MZiSh5UuWk9bqlFgC8j7fWN8aRSR2+hg7mnZRZ8rYBNt2C5aLomodimLPYYen5lUL+0e9D9drlT
0hQIDkxZjrjTq/pL6/O7dmNosUlT+JMgHpdl9We5rPlzBdwKedXMF/2u9f0a/rxXi18VgD80fUOD
gGurW+JyDj41BWHN4r0TK06zSDslt5IczMqnN+S4tIlg53pHu7WqktYboIlVdkX2HWKfHvdC2csn
Jeq40Mb3NdnP1V4ha+AAYYEyAwXzddGtcKGLk6Nw4QGyFJLeput1p4tlPJvgIeDt7OLZw/j7E/j/
+zD/YSHR+Zs+zEX16vNT/bEF89vv+K8WzD/ocXg0FiEZM3Ekz/2vFoz/D4uHvM+s06UbGFzXf//Z
goErG1qC8oLK9tpnpd75ZwvGNv9BUc3mnUlbjZIHOPZ/Zaj/2Qchfv17pvp/6ot4f62cOBAwdGXU
QF1L8Wz+pUwPNsIZ5HvfmX4Z2w1TIbu+a0WxllEN0qY7ybwhx7+TYy3aPaIfeitEir1wMDCnBYVb
5QfIhA1EpclharU+zMvYt+ktIkuvCyMGbyi4hFn3v+pl3coFqb0MxpdidowQKgM2YZGeWBFbCK/U
TsN3i1QQZq5vYLRU5QjUg2629HuQGQsNiIJg7jIEe7vWcgpeBERnoSFEZObYXDAZ2qNO2Aqvpuc+
K6bqYZXT5L7SgarsuFWLo0DO5ClptOue+3tOQq44C5epb1Thk/RgHCzKj9gCoTEKjMQ0QX+h2cak
BeIuXlbR/6KhP/SHSdi6f3YdZKVP4TSb432LmuuNCYzhn+CVDP3RZFudnm7gyfeinqcOF6DN4AVB
cuHvfPybcD1Rd5T8995mdZI1hj1UtI77W7VyDJ0IPiUNBaK697UyydjqtvC5Z6EeZEKKzOJRFQ7G
JSBVPLizfnTbA5EW9zjQ2kNRKHj47OAgeIQxwWMB2wjc8nUIyvXipBasmHnsl1+tR23wKSRHnLs2
XUzrBsexfDEY0qmoDJz0k2PrUByAN7Tzl5Zx3TVLKot1wJRnBlv+XpsZTCKn7qvgZ9dyD3sNF7H1
94T6wuHG1PxJ8TSgSozhu2nnjMpSPOq5aoOEUebyAcOCOgdtTYnfxRHmk6FcP4sZSDOlN8Af40zY
GqTrLcKXcte7Ht6XvLMgT27EGb7jvGueN6Tazr5fpH4Z+aqVoFeQL+9wFPsPvp0Sw6QhP6zxGpSL
s+eX0PJIpexf2oZEFpUmXFpAbAxnN79BHFtmwFh6GtaY4Al5zmMR+2U1tF3iNRViyrR0uKdnXaea
A66pIIGdXoXn0e5WBqtmTtR1GLpqu7DtZPTxZvJl3q0McN04y5uwJO9mtWUCSW790k5me4F3kxbn
2m2ZYDORyK8ry7kNozBgc343Mhv8ToSqI0VsWtsvprEBCoJB8IUxO8NhDksHDITkaFZPdTtbwWme
DdylurL5SZtSrPLgCYCheZUDYcozVT0xDWdnTjPR49Ga94ZKqNSZAi4kDxjQjiWRUHAWPFbdYez7
g3I3rINg6DkDs6tL/ij0nbXh8d1ab3lvQk0zcNNjULfdtHOYoPA8pBVaan54NnnbYT9NU5HG5qwN
OGtFhUebH02Xn+BrZH0i+m3+0gk7qw8G48nHLFMtuvmNkjTq+GQ0enSvJjjge43c45mdWWusK+O2
gsy0EoPqEG13JfqciF09IpAToyqiCAvh7V2nfOa6IpDPopn8BebmREvOTtNZvJRAqOcrh2Ou7nIG
hdlepiWIToIbEzTp2jKHpODckb1qvWiLN9Ay9883owz2hMCsdz7reX5YlCceCSebgD1m2zCew07r
I2/ciKemCd6tuVPtScy18PjYa9x78LEAJyI0gHjNdtTiJGAWPR+XX5OXu6K1ym0Ezbo0/TFflB7Q
dI5Wldgjg27Sz7ZpYkMiOtB+Z6+/uYExIZwHu4USlAzs4rs7sbDsyXTQyN+33nUfa+1zPye2NfkH
tTFv3YniNwqqsI+ae337DZGvlcVMX7vgQJ/MtW7LkXgjIhMK1sM02eHrmqbqRciBT6uAbIJax0ec
HbORoP3IL0yjSLpS6D6mwg3DKIfVD1Ez9KY1u5spUexLURn+ipAQbObXibLpPRBDOX0bDN8dE4eP
BunskpXls5sutOvZEHHy4+zllnsSi7foBJWVoe4wrZrPpe90QK0xcxTnTAArS3J4Dx86cwjEhiXo
7BiraOncEyZC4GUa7aD2vVOyZydW37C5OW2bvTcnHOSRtDgY/WQfPWS/kug++jLCmWtIg+zaNWkZ
JIPoWB+yAsysH3EeyRnwM/tMoWAxzPcXm4BJqkhC9iyp63NQ+TK7EeWW5yO0Jg9vLbN5o/8IpEyl
QxmOqJdbA6kcJzLcWrY/7HEJShLYgxKfXqnML0PQs1GwW12NISaCqZhye9G+DS6jl5gTjmquUE/7
ZTea+7kQOjsWJEwlxGdu64i3inp6IIbnrweoHzwl96LXLBDsKstOmz31CSc6Qpel/VR7wTRGrT1v
Zbwsi2XtpbG4210xIP09CYDoK2hEMckDOnVS8z7NzUcRkBdCX1s7nTyZ0tjgYFoZlXRF/e/ewiHJ
psMG+bx8LRVZfapoSaVr4yNiTR/g/ZSReYrCos7Gn9T/K7jIkvmEH6u0XaomSV0jGN+x3jYLiCO+
Yc2e1X1Bt2e4Lod8RRi7OPa+3iC5E3jhh9ueKggYCELadJ3ZZwnHMVsvzZL6V99CVusbgN9DcB4Q
s3oHAjGwRdld7k1obZDHpiUWPOuGNOIGEYjY8UwbLwoe7Hbi7ByaU1PtwNQt7kTiFULzgQbXwpZs
ybrSduLShQuxs9fQzy5V7Rjed3IS63DRltlO9zPaFEJRjpGn/bcWSa97OzKJsS/21BveTWYUY/lA
ypRzbNjNPikFVgw3/YBx21hfyD2Y+m1U8MTKndF3G16/nKPIabVlBzpNQhToETj7XjvsaGiq7yxn
9flNNcxELYXbV+lbysJuF9dZ4L8wqg4vfHD+tt980XzQbEo7DOHdUujv8zW/xWmJs+JN2JaeOOfU
BOXLmvWZfi/1WH9w6E7bY6V0pW8XYAPlKTWL+bpJ6gnSyHWr6TBT6nrgUjFK3mCkB10AqWCGt1M2
2/gK6Zx3ivRZ9t+WunCf+3pq3lhHs+wvrIxBkm2CtReHdjPb/ChLl+XNeWk0+xjAt8y9red+OlnB
nBsvFZD8+Qlgr1sTPAf12h8ZQvMo0GNm8Zcau/kpM7npx79V/f9/APoPYot/dwA6v7fvf9m85P//
/fhjuQ7pURbWOXb8PnjmD/sHmTPwDyy24t/gF/555hHuPzBQoNsNAtBEMHI4Kf3r0EMkFa4MRVII
xZJ29V8OOX936HF+6yr+q+vo8+ezORmSfSPSytbm1fXxx/5qsw6aHb6yecD+a98EBhstOCI4eeTm
kqgFa6/PU3M3jfOXIGR9ClvweujfBMT7yvVO+axuJ+QcQP1Mf/rZoh/ahRmSee9c1nkCgnC7Q0H+
nTYLwrPH0E6P8wqOnLw7LNzFwGYzILySpkvAiG44TS1Siax2vYvCIwq6GXk8SxbDIN1Yu7auwcYC
UomCMONMH6VsXLxu63VBrbB/YODDMh703i6Q94Mcb/JCfY5bbyYESysKZF+yGPhs4/iNJsIsZOBC
Zx/O9rdArZ/c98QxLP3szsBCGg98ib/BDqkvDpCiY9GPh/KheKBPfRxDebvVt3Rr90FpnsLtRpfy
yai24ODPHQ2V3qr2Zkmlw33+taNGpWblZl1/hoo0FT3N6uDbp1WEUeggP8XfEe6CVXzygGqBc7vU
scO8xAsFZcQ6xS5NYylPM5GuveEXmCbZ5l9mb69QYXn2Z4GqhwYnZxNyhZB3dpwP1a5jh+LYWJUz
7fzR+dUafX8vwQXvU8MRr0ZvvNeOSKPaL0UsBgxftdyKQ+jUP4qB1tcgITaPPe62VeAFsc0F8G+q
e/h4LSDZjWT+hLV7gxMUX00R52Htqv3iQSDrhTvvWx4/5HrN/FLPA+l7hSghtHo7Yo+yexlpkt1D
s/IPGwFLwpI6u811H+wJFL7Kbh72vlF96ArDYVlUKCk0PSIs0lgH6M++Xpvo3L+s+g6ClH0ztd33
CgkvKS8WJa1uXG+defEB+ikiFPjVptV/I2c78DEitne70I45Li4RG8RZYlfuMz+8PKJKkOfxKrnw
O285Mmt+XDmF4pKo0rgTCiOlu6pnljIl/eXwC4OLMhH1COKosC1w+I3YX2P+5w139YM5pgGWgFXc
NGKWb87s+hzs2JzsGgtReu+G296sJ/qQnvTjVV8v8qkU4K4b9iorKI5OY4Jhl6s6FwPgVrrfsCz0
4EWs+8AfJ7t57SqKW5AQAWeHfgFIZ8LKbckaAwWA/8RWK3EFX8d50TUkWvtO/0rDXF/IKPNMHjff
jssZoCHgv5nNoiS3kkTPrLVQbKd7fO3Ofa9HFlcKrqjAIL9XgrqIyk3xOW/UvHiCoAenNUFapZ1j
RYqF0/aKABNq+SvrzTyYrC2MJnMcDjZemBtrWBhWFIFLlHWd4IOPoKOUAqLKuzd3jbdVsc6WMaKj
Apohr1hRsW284wa7XsuUcjyWyjktxD0jQ7dWtDp1CkyKdG9Jcb33pf7SsIZKqe189dBk7UYrXM/w
Z9iOW7xv8Iitw6JwFaNy/uVTul/tmxPrTgKu/7TeswAOBMGQeRz2tbijmYoepcFTzwASDcUWFjF5
XgAhLFMeVmWAqO5Vd6no0Zz6EJyIOxHozllXiW1U7WzyMtzIIPaeGwXojYM0iH0pt3it53I3dXxr
mxKl+iqpmbw6vx6gQrZffHWWvN1dafRrEph9c4TdoE/1tL0FlHtRIULQ+3qD47H0UKxmKP6B46q4
bwf/qO3KS7qCaN0fnmj/Q5/sz4m93x8YLDnQweOZBVX+L10ygyZuNwNZfiAVdVOjRHK5/s022FOK
f7mqbiKkwL93VP/X3tyfO3O8pkv8gQQOAIxr3uevTLXJFmN/BUI9sEKnIkAojH7MVEUOQJx/E/X5
8/CPl/IgFDDbJmrBg5l/+/PzcIVlyc/fdx56NqQgZSXjps8MaPY5pspldA5//2n+eej331/uL5+m
tU2A4ZbAeYBV/Eqv8dXI0j2bzGe4Jf9mov7nce31pch90UBlNnzNZP3V1s1YyuPVdPEIyuuRR8u3
xh+e/v7d/Lef059fwv9LCsddptwYval4tArr24T5m8nw2wau///2MlwKXAts4YAfYhf+WpP9sWZZ
XYPzfCDzB79iPa56N/JnxCh//xrW9e/6x8KIF6FiNq+5jYDs32/OyD8MnjV2dziMQj40BWOIiamB
+VCE+ApuG1OfIQVEAQvoRfr171/3t/TEn1+XhxeYE14cdz27dH9+cznL5+uWFcUDQmFM6VqrC0c4
tlUXv41sM53iem3EbqANGs9sOkbaM53v9iSm3WioV9ukjaG0qyJA4bQ4mlqfVtP7uUg3f8gVAhQ/
HP1DQ3ogtrTbsvTBHWvINou6r5uva5M8hTePNYeW0w3yLze9D7Q17rQYtsSrU5eYnTv/m68dl+Jf
Lx4iGOwCAsyyiXteA5d/fuMQYguOyxzj/RKwZdU0rMj4ZX4c7WI5qqUd2Lpey1do9VkEjEMcZmwX
JtzmMOU9sZSPRrq8UNBJ3emYAxstUQZjzIeyT5e+60OIIuacVUWaJt5sv5lmwaxwIVvOmk4uTr3S
6a1PlURRO9t3Zl4s0TDBMeghYO/l4AY3sit8VD80cO2Ta6LXQXk/32k11i9ZmLeHlXGhZC1X/lq6
pT5sTVvM5ysqJ+5dTXEJySjp5wn3w+yUNBP6LyhvNANlGrYNWwIwVaJQbfO5BKmTOEMN0Epn494L
2rd2CelgtnbNGjsjzcVewjuWcuo9FjmQyguoa5KcBhv8AKa+ORnbtAUkiIPjszc9VB0lvaPV/RXh
8OSXYJCbZgi+X4HlHPLbNLv1SFPCx1i6SyZq7+yj1KQb1IQA/WcmAHYmPnIu2HPgNtPem3V5cKvA
/4H8aGZVyTf3sp3NGLc3XMHAkrQJAhM4NA9FQzpz0gfrZ51fF6Ub/eZnSkCnmEbY+bYXVWvWHfp8
Cna2zJ5Mu30ldYEhYVi85Mq+IKdaLDcSANZ+7HTp7m1WrhLVVXxSqWgvUIuaePQ0pI0AFQX1AQjC
OgsvqhLbXZfrJhndjll5jbJE9mt37CTk9YkGIpUNCxocMaaj0mUWWy3ckQze0bTrDMVhZjT9CxvS
1YmhKxUsm6GPlm/yAsViF0c4M1+t0SQ6wXA6GRzoa7bBfEJ2ATs6dRHeWIQQbq1+Nm97b0YUWLnb
mW5NeHCBACSerrChLGZAVRjSKjSGNhA/i8m9UN6sTEtNFnnMUj2xFiC4ZCbxEz+TLeIs6KefQ729
EspITwsrFufVdcTtlg6sGOlwe1JO2N1MdTP/Yjz0AbSyj8yy95Ih5CbgZO2S8EEb9yNj5MdydnEo
SC87WvTj44Dx0H3gLTS8eBTeU9h7p8IfnCRT7BwXPgsInuycfePy28JafgXbqhNkyYgHxiVLyB7X
v4hVwdJwIWbW2B5ipv3eDU204LRZfXUuzUxEsl7bU6MyfsAF+9TeKNxkoGV3arh8n2g81TkotMF5
7LXGhzUBBbFoC0Yeu7gR5S8prY0eaQgVgLW0AejA6uLGlfY7FscmbhzSAKNoh+NkYmu3oBxSpRT1
gTOm/OlrwJOOwmPoBvW6A6iV7re8ew9WOJOMPR6Vt4GwUBKSkJzUnbHo7sS+AGgWubrHki3SE5XQ
ettDxU46rDsni1Y8/7Nn7i0FogAPACvV6zSzU7et1b5hih/xTJlvwg6VxGpN+I+voRyF+ntWLTV0
i5m2oM/DyWTNz90gPCYKKx0iDrjvtfeFWv0OXT1Yg+uSOKEDiV695ZCEhCMh6snRFzlm0bwEs7tn
EzFmt/BaY9KDYsL+g2fa8+gQm+COqcR3WzJO9Af9ZfZWBeUrtU4Ezqskw599v+VZeqR9xob6sA5n
AkFkPOYiO9EuXcF5pO2hWrvxMq14l6rZgSZSsf6wM2xJHT0iEIHA9rmCsGcjfAweOHtwPAJWuG8d
ZA754DmXFVTiyUGRAa1xKo5TZYTxXLFLZsIqiEAx6X3FRDlDb7i0cTD7EsP0yM2LmJ75DrVtuNmC
ZYhb7qyHPhs7QB6pj7iW+BY3/+ykvK6Oq6puE7uWKjE5zu0CotsP1swZsAZXdGy8xrto7W4JE6wf
W9GGt2FhGGcnNyls85AMhKXC86TS18kNv6+V+TY3m4q8nFAiYZI8cbUlIeo1n7YG37PZDH1mYixX
aF35gdp3YMmzVo9WN+ufbH0BmnGYmUamN+kX3XYFHfGpO414ZO58FtvupaIDMCOFO6xh/kQMso3b
rVqidDUIllia4Kr0EzW5+YljihkN1z4BaZbwQAB5iY1G5cnkrMUdTk4afwYf5cQ6z1u+Nn2sClkj
kVvbo2Bq9WYtox97qpx3qT0VD7NnBHHeprD2EFqQa5HTHZSDGv68YHGsA+iCBbHAKWW0/svcYvyu
IGwdAfvz5Eu5xUVuMNPLMerxlR1FcDp5YMzc4XkkMEZbPs2OvkJgmDgvoNI/swZMqsyt1pyzZ2qe
abWad2P1AH24LGgd+PMn6Rvzpdw4avRFJw50GJ46U22JA6ojsWA7geOY2fx05t2Mb+/cF6Tz2MU3
sd9orHQtw3daurR7iuxnGxZc1d7GAiMimKORNbTKjVpHPDvzh8V3PhQj3x+0UY29M6TDfeAX6qPA
HMGozTPYIGY+f+cXdNg5UVeH2tHDac1sKzKsubhZApOPDiFANKnic1oEsr+ePV53X3sDQ7zAQygI
B1GCxFhze8fDu9ub45QfaoAYD2zMMcNvoPAnIIbGO0V1EPuNU0XDGLDYFvb+oRpUkTC++eQICch3
6exzYYhvc6+si1Lyw+RN7GuskPVupXXS7IqUHvIubAYeiqmjnoWgl9LlFY9t1krxP6fe+EjcAGfB
6Jp3Vj5WNwF6eQAvLqmmYQPzY4qptXZ+PYqzkflyP5D9fcAeBfNBm8PjgmZrJ1Eg3A0Nj/IgIHGf
CVMmRO1A4TDEQnSo89eZavNUQ51KANbwR7v2dzA0sA89FUTddWWRcZGVWNTAO60zFqg1skg9FL8K
kfbvSH9/ztd/YP3suXDGczaM4RT1RhBewOW8Fx79Rysj41MFdnWEXlL9pJNqUUoEfFkd81MU2TtZ
VeNdE6FOJhFMsVGa9svqpUE0uQ3yw6pYxzvwgjQVkQyw2O3IoxaMWqFSzVFOwCKa83YgVbYa0dDZ
Kh6Q/7BmAIptGvT6wNjjnXk6K50QLj8sZ/spXHZn28nqR1YSFthN0s9vGObgkK9pqc2e/nAwAO80
WwtbNGYG55px4ilp6PnOqyTmQzak96utoSpB+ggOofbuZ7neOTQtR1PEvfjay9dAhnFuBcyeuVXu
WCpe7gW4J4Jj7S9kLT/ReI80FQa5u3L9yN5lyJUxLiR1iAPSnDyWTNU87Zk4oQfy/AGfbq8jEY5d
PFRzewhaEiNoI4C+9aSz1dCUF8Xt544GbrNbrsdzAiZm0netipqeHwRNLJOKyrUIivQS32GY5nvO
Acysi3RNptCWJyLgkJVK83uDuOS4IqiI8Ep2Z6d0poMBZurcjZ7JA1Py0dkMyZxryqBiFncQW4p9
Bi8ew3zv04F2Gjlmg0KwwEOOVtQ9WKwtfGFRlwynQ90O4Wk6lX1OQ4nOK7KeMLzNDP+uD/HlqWYz
vspqFfFE3/BrblU0thsa6CROGFXviqbIzhNb0fTHVo+/2rKcSSkyke8EBDQGtzubMPmlqhYZKTF+
NnpIb+dpExdEd+8eaWWyNBaCqnqjNgD5qo5YX6YdFZLab+01WDT5TBubyT1KMAcf69Kkd4sddLfZ
ygqkXbfWUy+oZS3u/zxrs1OxqEeuOjb7IYveF4EuH6qB8pWc35cFfhjXfm/vQK/2p6Z3vuFBEXGa
1QtR3ObHSo0UeyGapAyczoGsjAWSfMimvQJieM9eP81QMZB9aMHcZHOKMlOhacZP2NlfB+FshHAs
jjA0FftoYHxww6wzW/iuTUNSIsHeQ0hNH7xKz2yAu/LCzW496q4yjqlbEHPodEWvkBav1eYT13CV
T9z50/GSw11hfNl6J2xGdrizQLP4OzGG3dMwOO4nXuMirqFCcUBpwSWtYHmk6vSh9tvgRXGtMLjX
PJWE2wKgC2z3pAZTRAYnpTNiJPcwDHwVO0uMZ/axfjS29OKuYcKgQPMfBmKN+0I7MqFSgJ61uMYu
hfkfCebh+3UDBaVlHW2KNX5aYO0FUXO/LxlO018GlbZ060fJSX4HLW09SiV/unWwXcKB631UWXjC
55fdrQtoLc4n5Bp7ykZHaCPJoI0jrrNlZLcDcriNuOiODvP2vOR5d4+XlabqtoYz1HxhHqculJ8O
8qrEccb2gNeNoUGbFiwLWfojb5zt4plKxnZpTseO+O9D4GTr1wJD67nbIC6SdiOQQJj/AjDDPfWr
6G7aVYevFZnpL4bBdJlbH0bMzDAwSXHOOjDbQYYUOk+QYpWk648jdUvd8smx2mNPNd7SsWCXGYln
bxIKRpgLGNmpvxZmRzU3NOkr2QuZcN9sDq4zzPtmSB34vjk9jplsLFtqiHezNU1ac3vm5OUxVVnd
HZ8cMc+U0u5I8IIRUm7N783QkKpy5HC/NYpwhrUikrQ4GmPQ/ZRd+MwIwdgtAbtNKaS8Y+UU7kX7
XfHkcf2cvLSTBzHw3KImLe6EK5a7bnNFYjnLWz7QpwblmMbZZK+H0OvbeNs4+msry6J6ZpzAGZpA
rFt55zmfhn3uUZCaq+9c+tH65RVtfZr56h48Ywv2MwqypOc2uedc/phbcj5lATC4qpr7G4+FoEQP
FqO1TNu3PjMnGKQyu4N53T82duWcraZx49Wb0GkrCAn4xZpj3/Lzw3YAVTTL9UYHfSKt0/mEZjYV
Qh3OfxqAfXfATN0j3kdWxYzw+1h3YH8t8c1jNnbsVoAWZklGjc0bEj9T+JWTFUMkTQXFuDiM7QFG
frh1pJB1o6ItdQQuAQp0D0LaqQAvEQkb7l0VOHz7cz6XRuQICHyCa4G0iCBnHvOv7cXICeRB3pmI
MG/zpQhBdwZomM66dr0vIp814lDHPeSoVyLRqfmYTsC2yX4jAMX3jYfW4CyAZ/LLMtb2HukZ8b3Z
+sFc68r+CsVtXVTEvd3+BLVFR86WLvdjJ5eDWc4/J38K71ZAyfsC9RP3RbWcZI3PNeu5wRM3aG6U
44dHsGZzLFdKpWH1efCh83seMxGc9eSL13l1fIRdtvtmh1NwWtHmPvHBST7ypfwkYnS9LOrvQjsL
9yjnju+Jd6sqqCOwF8bYHl0XrbzT7iblEdVTHEUziBHR1NgogNUwJhMj/JhtCvIWDSkUhp6sH/jQ
DZDepZHUUF6NKdN8XTg5YxxkZOFvQ7SANNt5evyZgmfZly1pyMHkyiDrBb97CicAdZM8hlaD/xCB
6VnJuUyCHGFF1wD/sIaT2TX2ka9IlM/ixEjKvXewuL2gQvOidmy/lmGfxqIhpYp1ymPcmxNxshve
i1XRKnXVHPvGIE5tYb2KjCTiXBMx6PzB3G1tSZ+gSdd4Cs3ptex7IzaLemC84cwkTyw7oYEJHsgn
332g9RXuBDkJPlVOxqfZLMdoTY3mgK1RM5PmJKERQEVWdS1RM1FeK9QudjaYmxbOjrt8gCeUKptX
1g0lvy2Nk6+mX87ggpzria/0lU860dpwmAQ1iG0tyidVUDz53dAcsnntTgDThsOgiGgAd5BHrwMQ
qAW6uzrU44W30MQAOquLIFF1u6TL+I5w5o3J1AgfnKykK5p1L+faTMhJXRFxvjgUXcUxnSTJkY4V
J/UcYAvXMez5IWtfIN0AybOsX4Bj5M7qgJN4mqk6gqTiPhRFc+TvGUZ1aVOd0C6N9az6Oxv6zM71
w+EBRkp5M4vpA8qVz/2NbgnAy/KeAwzQPrBtdzkBZKogLq9TV5b4EY05PJbtoG7kSOuXTQZwTIRQ
o2roirNv1/5rKE37fQTpEvfLldUwrEhpOwcWS8E3s8ha1nRGvzNuU7JcUXtNA3XcmXei1V8Cq7Dh
+hQomCHCHeWw1iefT+mebjVfhKDoD2bRWY/tGDCP3QaTojLND7NXoGuzTC+R6RQmegyGHc4d3k0n
ECdu03T0ZKWTLg/eiEqOh4Ye2EO35mSc8s5JFptLdmHGe1+4uT6odLEO0ro+qzjUJT6+1JjxXcgx
1xNXOP+r7nt1tJnyEsDmZepmzR6lwCLmGIF3YY47AICdu9O22B6jSQ1pb1wYjmeM2dI2J+5TEWHE
LA3EdSWCKmXOEg5ajZ2qpzbmmuS2iNUvadG9JQDg+h/Q8rJnzKLN3uNC3VmokLY0vzaMOSfOkdE7
yZbR25gPmYFGogvzaMBoib7bIQx5Rdw7lX1b6oo0qm9x+m9lSgknmwY4k4nnebJe0diyZVSkAVRb
dAD5vCk4ImS5M/wReDdDWPrMF2+BJCxnP3PAAxtbH7dg7m6JBIMZrERzUEMHHFV46rJV5rwfr7so
nVdaDxlD9eMsebCDnfm5yRJ/dDlPiWpozm31tJ4LUdK/HYFV+XJEWwyW5qjl9ZDoQuduN9d4dSod
7GvfoBJ1vOXMGF2d4ZfaL13GzXkzJKP2IDOxnA4fNMpNWi+bsZP+zLmgbnGkE6Vzk4A+GKqE0jpM
ApHqOJMM7e2qpQncfzURj7D40jnxuhTpzjCFf5Ig2J5mcsqD9Z+cndlu28oWbb+IAItt8VWiGkvu
FDu24xcisWP2ZLFvvv4O5tyLEytBhHNfNhDsBBTJYjVrzTkmfnEoigNUQXZtwlLTOpdY4zg/ttTz
OLdnHIef89kYr5WpPcIR6jeNi39LhYPOAkEvO9TdnI1GQ0VqruDcUjTotcbdDHolVkUy1/dLPX/t
NZJ12nCnn0PU5tSddHpMJiEaMHTTcE9Ad+ZXVqU9BxwTro2aOmSMLNdnT61jkwPBW1OX+5Kk93px
TBNL+yFz1OCa1XibOk55tkI5txQtwcUIXq5latNNJNJ0q6H2Jpy7c6/G3O0e7ShAABPr3XGEVLZr
zLDdBqjJ8APCaPL0bGk0kJ5jSoLnPdOo1n3jMjqcLj6SEqiBTDXhBwP4fYlTlA6oN+uHripkzklY
jmuVpd0NWbTaAgNH0qmVSFxH0a+QJVMlh7kV0kooiFU083gT5HS8PaI82iy7H7XmucYH57fDXCFB
L3ve8FBfk5Fa4SQY6nfgnv1dAM7izig5x7oEW+/Q4D8lc9Ae0YsQJZQVwFqpPJdU5OPE9V0KttAW
2eug2iy/WlZhfFiBLltGiheuxkBDByCpt7V2qaOo9b5PRNbsqmQQVKQy9oWgS317nORRDPPsG0x4
Oyil/XbgRL+YmPQVKsp0y8nOOgQF5bHIIT2WSgdxgVOP1hKlNMC3leOF6g4XW/itS0vttrPZZ7Uj
tGA9APXJlxPck346bosks76ZXo4GoXaplFE+QAcPu3ktrdE+trEz3NKnb7Z12czPDWP3rtUVpEDN
kBIVjHquevThUtQKkBf1ItG9IVF3aE6w2ph2nH2XiW5cgSQe7hy2XHiz0n4fRLOGAyMWr/Ds9A8O
h9/sNBhuabbpr944J09wrDsgy1TLnkkcDa8gsZs78NCA26AGV7CMmT+wAniNecugewKHLQdfDF3+
CHwKPnqk8Lp28wzkSs35LqtcxwYGixViMyu0xVrHOMmTkvJ17dp3HCvfmQy7u4C4xXUxtl/oFUb7
jFWAii5bht6gLdqX1MQcszURCCeO77W1xnBKa+ZaKzl1sf1DH4D0cpSkgVMF/V2NVYEVFk8s/Igl
qwy0naqGH+gRnE0E9XrXmaInyjoT2vVEf8GXaLn8hgFynwyUDPrG7jk3c94XhHwQtFqb1zlsoe/0
9slA1yzjmxs6b64DPJXtST/exbWjbZQZGQfQMhQ0Mg3tlUaduqEYWq9zAMVbQV72x5wPYp3pZXSo
u87z+wlxau1E0R1NfkY0O4reF+S/fmtp1BpuvMleNUE8GOds7UiQDJLvYRybVZwEEStT3P1AL2+B
vI8H+N+SESkH0zswG8Hudevo2YtTdTDnrj0OrI3rKplLP4mkdkPQzP3YiHZvoO72JX2tDSexmoqU
hgXVLotpXaLdPapeNTv46aim0Rv74xzIvQZ1AkNjNkxfOyET7BUVBdnajdQVukSkcbIVuxJz8ars
zNafy1r+1Ka+3TplsCzNnLWM5T8FSQQ7Ly65VZPWmErVKx5asRdG8j6a6Yx8uXgZvflJJuW7S4wC
6qhIkinYhprOfjAy6kfZeQ9lOertjlGa7TQN2RsurWZc65QGnipNWO9JhZPQb0NDQlmOTHYN1Kow
Yues9Wl43WSleZqyOaeFVbkHCTJ/6G5ibAc7HUrgDb8JODl5bNnOwNWw1lwZ7cwULV4z43oCaEm7
gKJAaJKtg2tyhy8x2jlB2H+LEjO5JmWsuk0bujCFQC0EiDoDX64nmJ3DWW1Spw+LjaTRiLeSSj7T
hXguHc1dU2C2WLHCClkjzqmYLjGWmoJWYUSgn+PWISeRRjtQJy4OVGaKq4CO7ZU9ISmQPcReUiW1
FVUVRiP9j5M1R/1eYXLe5FaefuEghraqsvrt6DnD3hZsnq3A8JZgQXebk6q9LfN+pvvO599lQH0t
XdJ+m8p5T7JSgDLOYLMfWtm6R/y+XjjGRFkEjt8PVJFGUzZr9z3IT4n2rcc6xQIeUWczK1KZc6/+
iDVvVmjlLYOKtgF8ul62aWYRwu/L5u9WVevvFLVhivYs5w99XchN14XjGu9cu43SduDAkOvAO6P6
pg0yekzTYPiL9HrrNq59dEd3XFtOa7Dtoyo+NvE7Z2zDH+YEcdWyN2u8vPbjkJIFbFBIm4ouk95O
36WIOF7n88hmg3k9lisMUcW67aYfBP6Q8lnjro778IHlznoKFpUq9db0eYxd8eZVeUuVpEKUkJox
p7MENqNFsYkJ/S1z3PTepKu0ycfMAbAtsi9T59kvKbl8T1pjt5Xfj1lG+SYz/KZvMC7jrV5VLSVj
N3VebFIjVm7BqdlzwgjrYG8c5wKIdRZrFKpgiS8pgBwZ3RZzdJOoWF/rNHC+4zuooi0eQ9fwWz0t
/DEdX4eAb3s1J2V75TVOD4F0SM3VyN7jtjN7lGrsF5QhqBYKp94acmj3ACNbfkDX78kzDw/oNiED
FK7xMmXC1ldJBBWt9NzhrgM+4JvOFB2d0NRftcxio2Q3Qbm1i9EA2T2YPr6G7srl2PLocmpaR2Eu
j1MHy3olRfns1XI51E+TPzkWAssA0CtnhwaL/ICbTFcGvUV0nTMd2TXOcXfbWqbYaEPZ7vg1427S
Orl19EB/5gOiHK4DQ0wmSz1kElR0mJPSFSRdS++bNmQ84J4fGwIqHCDdqdKBnnpdf4xUU2zBiORI
N+PooM0W7yMx2Cu5NKdhpXS13fqumrJHbcqSdzqB8kcUWAkr/9h/KAUClGP7sCPBI30gicLbC72K
f4wp7judmPsdhbaBs2PeEmGm0kc3n7ovNBXpmvYaKlVSpaGbooXU7zqDar0+2Mm+Rg6zxHSmdGP1
BkNOF2Dv+xUNTuEWZTWsFTaHk9zZNr4+rzP1jaTm0W2EZk5HSoKzT6oLTbrOmrZAxW/NpOjv4DiA
PqrN99wtdDaI1KoHs2iP5pwnVzNVXNpOhFhVsWa/6R0mslEBb6XN9APjpr5xo2GuUXXrPyO2+6th
0sK1aZTultRvvH3FKuqHdR/bOMRy0lILbUQh3moUfcowSB4iBs6XNBuSdypyXbe11Rzf00REDcrn
ssP4NK843oV+xhCP1p4wJoCadXSb0cSj5D7rVxmg3WdRZnB4Rdqciqonn0F2xn2smzQklXPXs9k5
FbKhBmNIvaQYxac6G2hB2PvqG0M3q6syzfB31XtDs49hjIA9HYjZhmesJt8xdaAFWYsFQ7nEOa50
+hPXcWG4a1XP7TF17eyH5VIyHyfNPJJD4HyL+pGEsTCDxZQtezY2KVuK/jTo3FDf0BDGXClaizOm
/A7KEQ+/1RH6AhTizVPkzIG6gJLcBYt/KKWCYhp39CGMbzmnLduvZ/bsDRFsa3oaqAMyO7bg6sph
elKqbfYYtKk1OHoc7IiHoDxfC+02jTu0Vm5Ub7S2selYIeKGl8SzCMyp3dl1m330wgpegsaYT0kS
O0/e4pnUsLtRb1R0GTL3y2AmoBnYcDYXJIF/keuhNyX2li/WoknhntFTKjjLekuC7X3sGjcuXeCO
hAq7y492Nd1ZZvG1DYNXHaFBqfrNvyV758JKC//EQmwj7HwxtltnFgqL/jIBGcBO7MC6ST0qolVy
QbtpLKq/31WB6DXRS7lkSbr8h637Z3FcCuLUDp26ujVEKKjHaMTwKpRXx6xu0Uc7eYMm25o3YUPV
l+jv/ibQ9dRXBedMLWmyn8D6Z456faQfsIvbGyqpxVXWTuTk9pyAW6p4FCRhTaxYVymiuyAbxIWX
ZPziGJ7dBtatxYnAA4MOeCZ31bUwtClVtreh09Qow11Kf6lgi4BKYB5+6IIaApxZtebYQ/sjiZbf
jGRqxTpKAWlmPzorb3ykhmLvY6rMy5IwPAUIgdedQiTe4TRdW1nO5EApYKuJMNvrtm1ToE/a/ApB
hLMVJO9dT4SyrO2WLQntvQ7fqKBV4jVXMHEcvzA0b03z9Kk3usLHNaN8xpyGgKB296UGByjNOdBr
IVXroi6+AjKx2XboAlxGZFhrS6CaYW/DN42XYud0smWLlRj7rIvaoxu3UJ7dPL1tTSEepq6rb92B
cVPM1WM6Bu1djMf2WJhIhOSVUAT2RSNA9ABZyl6pUfPHQb2xQHp4eqvmyR00FFPh2Po16gM/0VNJ
8Ex9YN/HVjSKy+GgWdlPRo88EWREC9rp5xuXLI8rV3jDC9p+6qVd75COOAnF+OCAM1lsQYlER5aP
KPtjyuxsDUNV8we8xNumoCZS2U3zQGLCuB3bPrnNECuclMKStiX9lESKmmNTgSh+Y45OfiCWKlT0
80T8iKHE3lidNq7Z1LwZTgVodtHpTDifDnkgnHY1Fi6umIDMs5S/cxNlOEBRn+ArSOPR5tlmCPLi
IH1ixev9wRX9xiwV+rq8CX5KJ4s2Q30nKmtD/PHKxHSK2IIeQgySZNSH8n6iVvbTcAoqq9j8+WGp
s5QzCx0jBVu6K9Qm03VoGNU2K7JipTTgP57mWWvWII5ekn3nEQ/ve0yd8ESak7pq3JndqtCSW0LH
squZ3F0/B2q34wzKAjulpAQ1ga6tASJkp6Qpp43eVHR0ZTUh7+iZPLaTpIi4EnbeHQkJnX3RBjgi
8KI4C5t5oiLuzG89sY+rgvGXriIQPtbKNZQF6aFkkxepGP9HSBYert3uLdQDpDeiCW8xw44+2Vfx
TeXa1Ku1XodE15qHAVs5oVGJqcOL0cuT0r5NzXO7jg1j3lVT621cFGwv0lT3Wl1ex+zcATkTGzl3
CNcACqEzK5+KqDFf6yRMH8KqIdzUCyPYn9CbOtFFt96g5DXLHuUogGW8BjAWhEeWrnMEwa7glpfV
c4li7itM/okIr30thpqGVVKITYwMmq6GO550lw5UWATf6iUeqzHVD62WwTqBkAQXiQzTW2I0PUSO
tkmjClxORXtzjdI5u6K6ORx0whTotXQcVpuim3egReSurgDurIzGT4xNVvtO0hvPskf5qLcSCe04
C1qSwLFoyXqaTV/NC8wtjQjjJuqn8BA62rvyDAr6TfEzRAvjNxkaDH5C8IHmQ21HLSQjRqsJm5/w
rU1u9TH1nJqcyKUkGy6KyUx395lSHPDhjh0M5nZeaeyg4xLGozQ4Qw7O+N1h4/Eu6tA4hKlLOBMn
uxst8uqj5kzFZjat6hpMWL9RzeBdlw3ZbBPULQhweEzw46aUq7G8gC6hwtnOSXiBqXjum7DhtIF0
gfxuwi8lmPfzAuUYvRW3NPRuE5smojk4lAq9PtslraGOdtG+VjKxLjDTltXit9XEwwHJmmjYC1TZ
JG55UZT/JtEHsqBMmxboI5SQAU40bVc6LZNAqaNumVBKxphf5Tf/Xu7PdOpUOQ0HzjcZIawbhuGd
mRwiSgEmnsj65OITJ6ivR43N9PPvi5z5QrgIlxGC7QRt8SUx8/OtjVUexLoxqJNuD5s23lS9jtTs
KUdw9e8LibOdBVda2mqkf7g6DhDbO5PdA1swmnROzZOTNSafvTjUNiJ3u0WYgK39buk1c6Y8Ng1a
73m8nb3hCRXsBUjsmasIiKRwHW5Uh/QFlPacuTcOI7IMS3LUIj5Qa9MjhQIfqSQZYOFVk5YbouvC
C7d+fk1eHn7XxenDi2TfeAZVhd3SEGpsinvQM8c2Cne21R0yqA30V4oVznD0X5dQoH+7piUhUXiG
beLBWd77b0N2hoRfgy0T90YUueMGtdx8pwdF/BBayv3RSqf5WkskpwWmg/jC/X7ep/6y/bBztFxM
yILhpZ/dLziZeQKHELNmx902HIfqNpn68H9yNEngyMKwHNe0mAocAyLv5ztsUtEoXa/me7quod/N
U7pLYXrA4weMQ/JTeuGuPk8Cy/WodroYmH+9R5iun68nhtCW1P/zUxk9I8GehxevoSp3bzQvQVwg
hLxkgDs7avxxxXOXE2KaJBqMIsfNDKKZYNLrGtpuNUXv6dDQi4cEvKKVeyB780ga6+nCB7u8pv/O
ev/v8liEJFOD4Z7PehMx5mgDQgplVX0Ixuqlm9G80YHq4zj2yadx2Msh556Uc8CL9Ui2zf7CT/jb
M/d0HjoznQm64OyZx2ltipY6z8nQzNtRa8lSBaBBt/VDlvOLo2hXe9H3caxvytH2bQxnS5Q5faLk
e6I5FCMW/YZYj7lcC6M+opW5MH3+9QcCBWcaZbxjpP88KLo+xD2BsO4Eb+LkwOtDOuutSE3jRISu
1yknv3bat8RNL8Bk/zo4qGFBruWIs8xon6/cqEakFkClU4qiuZk4PIOcGTmL5jbAqBezf5XNtTZe
mD7PZvH/DIrfL3s2r0yUP6JaMSgCa2SPuq/6H+PwOoUnO/L8eHwJQGRmzR09LNwY0aV1+POs9ufV
zx63Tkgwqu88P2kp5UZMIsfMrWzqH4iLnfxH72BdacOC3UiElJDy/Rv1z59Z7zzYmbtmsd1Ws3ut
0DXbCqiNTh11FAr5YPU2RLVGHV+/t7UJt0RXbNTANeo5v5cVASmcjnbAANZM9nI79d1HmaMdtgsy
3GmSDxztRIFaVnM2SYEPi7b2bTRieJ/nFzSgR5BWiDEHhbOh8fMy2kLi9wlrCVchi89gjESAKk6e
ZvY1C8JHSPD3QUpmZcM/Q4tLX4/Ie1UcZCU21lQ9DI639Up6LmMhZzo0TrpRPYgs7FNbCzMNUbQ5
hwGR4K02drVj/Owr6zvyZwwgxOFBMlvXEF9iFBv0hdAjheFjFTcksjbGMxv5oyt/ptTBOfw9OdYi
c+l6WCB87gOShHU4CDqR/fVUWo+jNlwXSbUpESKse5xOqgm/XJgIPm9T/u+L95h5BQEernH+nTEP
cNbhdHICF31PlRVLuQc6UgykdIbGLpqqjZ0j93XmnZnMRzEGX6N4WAsq99SjvheddkLweWmGNP6Y
IRGBGAvKGcMcRsqz6cksqdnGVqlOafVusxLwnixaPJr4SmGGcCVfm763/aPZsTOuLyx/4s9vgc4g
9SebZRa6+Pkj0ekz986UsnPrteI40yXdmtoSN9laMxKOUf+o6Rb+mL0WXaRbq7s2m3/Qf4gOs9DB
kWemcyBOt72rqwkddxy2BxKRLBjEaff+79dnfva4Lq+P32qBW8RD61q0iT9PVhKpItoFuzzV3lXc
v8fls5yxUJIxVHr3Fs2cpLsJ9VdUHauyujVd/UcNfcKei+t6vAswi6JF9U35vUjpfRcfsMVoeNZ8
u5iJMspvGCxD83rUYw7Z6b2XXDCNft6J/+fnU7SVICN5z2yVP//8OAkVRbNJQaFtj8GU3qdxFePl
I3Hz3w/qL7M6hlTSYrgmNUZj4bH8vm2DtwG5gmb6qQDBtxR/oneaW9m+1dz3sRjzu9izxhssrNMR
sRa6u3i0tv/+DX8ZV5TOOPGwZV2sz2c/AVZjDoCtUae4eiLr+EuRzzSqACe5ey97s/TswiL/5xLK
LbN+soOzTduSZx+Rpoelbqc83BB40RvBShltKdAModtGe7scja95WheoUQQSwJbq///H7RKVg9kf
8AyJR5+fONw5GutVoU50vzA3Ub0EUVh8idsc/8GkX1khrD3PufD1nm+R+SCkYXnQtJYvwjwn9Td6
FFB3WR5yBFymycCtjP/7DuHTNX59lL8dAWI3UNrct+pkGTuPbkM7WWtlPyHwQV8++r23KQT8qq64
MID+8rVI7ok9uWUCAjjfNypTYEQKJE9UeI+9FDRk+68zbep/vzjx53U4xZExYlN05ZBzfgCoYnRH
RuHWp0bYd01QfNXKHhVRtg8jyoW0KfG+P+I6vWqtelsO5BRY9Yb2b7/ycvVlSMWFkbRsPj7vlz//
nuXD+u1541rJp1nKmh3Znd0wOzFyECIRVE5w/aUAhj8XxOViLiVRlh4k3GfDdgRWOyMZR60dx1d6
ifKra69mme9Rol04+PzlUgKbu+0sbxOP/1nFJZ6Y/yaavahakgfHLr1TKpS3DRPjIwwm98JT/Mtb
5WrkJ3mc1RfY0uenCLOpE0nfLldjs6Ware4Wm9y4MOn8OcnZUJfthVBBe8Cwzq4SeSjo22hsTsqu
N03efXfx1BFmxCyQbpK2uUa8eeGz+POTXy4poZnw0XNoPZ/nptrNRsEl03kwrpDsa0cgosPzv7+K
v17FswwOTbou/zi0mR6oKxw0zclUxYm8xAfTjC48u1/1irOBztHbMGlFmRZJRMuH8NtAR3JlIZCe
m5PMP2qjXFfDhNbmfZQcARV9k9G3itOMmDrxoguj42+39/ulz74xExFrSKYJ761R+0q0NOTB3F0Y
8H8ZggiCyPBiQeJJni/ChUJhjADMvgetWYEhMJ0bzFv5cY6BjP37df35bbFz020OjoxF54/XpSW9
15AKGZ86250ZeIieIhN2wES53CcPYL4waZ7NUTSJKV/KJRJEN4w/p400FI7oyn469QKwj1bkajd3
OmymbFIbTw87DhWN+T+VbCVFWp0FAaKOiWWOsX828gN46qiBO/ckoR5vgyWidIim9Njbg7uFj2we
0kFLL43Ss33FclVqNdT5Sd/xKPqfzZBmRekkG3XtZCCHutJrkW5BWGpXXSmw1zehuNPceHjmQAk9
gK3yQYZNSv4t8Z0vs5viUzCiGaZtN2SnWOEdzbPGuJ/DmJ3KiFSulOLCyzkbDPxiwWjz2CfTsVx2
Bp+/K6uy59QbC+00ePKBmjNJ9BEq4yGMtGtdL80LE9IfY4HNlsF1mCo4V8lfe9HfPmM97XuCW8P6
RANykyxSjU6uLfmsGUs77VL994+bW64GdZ0eNvMG6u3PN6fYggFSaOrTmDc7nAyQZ9Z9+dIE0+nf
n9TZ12vQml/61pAOSTp0vCXR7/fZCYHIlJAZUJ/0PPXdnopQdZe7/1NtniF9dpFlnvrt2SFYGYmw
59k5cbhFVv4AbtnH23Sh3PK3e7FgX3Em8HS2xssr/O0yQdYGmP/YwjndtZa9jPVtKy5sE89Wwl93
YhlgjogplxSSzj4T6aGp7UmiOGE8fDS86lrT5S19bHAv4SGLI5Bky7n23+/orxd1HGe5M2bY8xmB
bIYyMayRL0natL7qnRTgICW4X3x/6d42H/59vbNl4z83+d/r2WetlEbVTjaRhnLKuhlg7cNUiQsn
t78Nb2LhWNbpErH5PdtQ2HZNcbEIypOGYWA0MHm8VzbI+at/38hfH9xvlzmbIvoqtGeY5eUpKCKE
xLuw3lXGbjITH+/6KuTC/77e3+YIViedwDS4oRRiPw/AKndKe0Gvn5riPg3e82CTutcYxLNLpd6/
vSFbZ+oDXwpixju70JjAfg7tnBEBZMSJdr1xYQj87QX99wJUOD7fiYUnUfYO57zQUSsjR60Uo8K2
alg91oWHRtjaH4sP8wPzD8dJeiCufX6odfXRmYLcLE+6yEs0jJ68JVOk88dq8FYN8vyrgfXpNsVk
eiSMmbKHGaGxdpEc2FWd+ApWDWVs/gXYKXlVVwLdXt4sMrtMy+I9UVUhhidLW+H8sgBehIX8iEXh
QKV2v2GfrvxYzT9TTXNPCYIeP5mqyva7yKW5Fps2fHOaw/siz7p7cH4pba882JZmDrI9nRelayQY
x8JdhfbQkoJTFdh3vma0lydwWD7uNbVD/fcm2zrCgyXKdVjFr0gD3gcEu5tkrNpNHjegYxpAE/E8
OD8R4XCfRoqNlybhjnTwibwX2wB/kUSneZwOBZnfQ9MuuTXgDtH1YsTFNkijLAwtnOADZvosKSNn
j7kXQL9Wo1AwphFTc2y1q9jAxGikjgcJsip818bjzBbPA6oA6yE1xmDv2Im6N8rszcxDa4Ow1v3m
4u7amaBadkUVdXdouNHXGahCLAJt/F5vB7+RuQFJsrMPea36dRQ7yUZzWvtLY/aELSjcUFgnm2t4
E+oqhVsKjbyy9kIE5Te3DZudTRTFxjWwIMFIRgARme6hEEjt5yzTNjWuLh+mt+sHdf/aWITSFHYn
PgILC7dR28PXqXIMXIUTGeCzBMQyWTUb7XlRatYqQJoOHnoT911MeHlIXL01DdUK3Yu9C4knf/O8
ov1ato7lp3kRQKGCcnNN7pxxbYT5R0UsBbHIpbzqu74EHw67qZ4T+GMFzlAU4VDVJz6aIZbjK3RC
ABy4Cje6DJzNVMTmXlkYa5Bz1jdwquUhH+p2b3sTqspIz3iXjjhGYfWDgeFuM2Myv4Wzg8DcaJBb
dqF7VSF5I+1kIhy5nt6N4TgAo+yL6ZGEaFgsEXV2FUX9bRCoYGcnQQKVd7b3Yze9I8zUsKNJ3ocs
Kt/B9Zz5UQaeSKGo2rlCJBvZFO1V46D/GFRwJ+LrPj3E1QqkJ9LsLndXWMuMHeLEcF80BJbCkYeK
g0Uc3WpmYmgYiPo00+6jHrTXarKpEtVusAvc2rhtrJxGQaNIBI8n9wUaw+SsmizHZBfD003Het41
We0ixmwEJrQQk3McaffFUMqjocp229rJuCoMVMFdF4/HAUTE1lHQpdqoCm8a1/qpeUQboOyy16LC
8NBnOBkJMHgdRUJbi+PxukBTuc00hLdBCzBexPnIDtuMb+o06q+aQARfgnCOrxpVwmodq/LOI1gR
7QpYOSxAkMwKaKCagVfVsmAYpHh/NnkWC8xqpryN2wixD1r1nYzsNwfkHKYX9DlpJX8AHYNJhTR/
LVMDZXgeUJIoVX3Eu8k+WQ9vBgzjV0VAiAWqk5qqaXQv9X70o1IWT6An3JXJH7em1dn+CO1p2ycz
Ce92OdPR0HDAJAHuBG0wtmoxrtmqUH7VkY8RY1YCF7f4f0ZE93m2AKByatkI/cJrhz+u4waySNSV
McCiWr2FGrY28DlwySxXo57ZVdO6td2fEZu5Vdgs5FgpI4C/YbY2W0j3bZKOiGpJEvOkBHHbh6Uf
tbqDor1tjk4QWyvkSZDRw6p7CKmpb9vFxtapuTxEko1NX2Cddsq5wsI60wxMSYzlbwT3YoaFoUfq
W9LF5jqdQuzYTWzxk8lA0EyQNDi/W1BMZKRHEWCGxIPODP/V25Qx8qIZTs8211K8sLUevnV1Zq4r
XAnruHJfawxVaytO34ei+amQzdOOTN57W3s2VQe4bDTfioAJv3F5AFal8C7L6s22KfOS26LWoutg
HZpJ4s8dvd68VdEDhah0FbgwGopWe6zTkZ9ZORmyqAgFVK7PKOYM4MRtzneT1xijZGHuHJzYq6Fi
ve0tK6RNCzWk6CeUB3iCm6/8Rb7ELB4xysU1pQRmjK+x26DIt6vsyc3zrw5Csueu0/LjgBHmMM1l
eAw5RhFxBJxz2y1SO3cxLWP20MjUkZ6fF3iCMPAMAGVCpGeehkmACqEvIs85FKH7kwwcsGk44q4b
14PfMzRE29EfpG3WjBg2qQqFdY9MxVHJzhgsa0OcA55zvpMttmPnS9KJYYc4obkBIQTFh/ymQ010
2mo5A19zuE79dIwGfGL2B5OQ8onLdZnuAJH3DgFkQSqTreq9aQcoYdxGnGcY2kNHvRn/BXYM/FGW
Oa1ZbOeD0XeDPzeN8aCSiGQh8NQdnFB4b7sYbehq0L3kyQoalnWD/dqbpkAErCDlYJWwah6mPoSn
ZFx4lkaPD8ajL+6V8rtHxO4KoBw+em+2bvGqpEBCMtdZGTiUYOpZ6bVluC9uY3+zu460PBgLtZnF
X4DCpeAh2DrZPUwwx5m8FcSK+ph1Wnhvxxh4PRxz67YxqeKNKWpfAiEWwEWdI/CPhWXugyzhJUyh
XR8KZdGulbaNrSIM7wzeGu1JLyJdowBPzs5w22YI+ouFhVFkfPyUZoJVRiN67bodFIGIaIgM6vVh
dK1xa9RmctXgeLntUwt1QmiBcgysn3lFg7zB6nPQ27bdDCKTLwHslvVEhNKeBJeWHAr83BL7MrYn
x3hpQBLBEUGHgpJ9th/niUCMVWclqNJD0X/JoX0w5vXiRpCRjAAv+1AzE2SUIKtpdKcGVKjFd3OJ
6jO3+3RPM3W+Uwie+N9mE15bzoBQEWPVcVo6LdBcQp8VL3ho2szahTYRk60ORCfD7YnGv1NPRUWN
u8srueaniq2GSGbXFviS1qXWkgCV9t4dvk7G8VR5b7J2AWrXmvAhHXn3ACjlxtIHRPxjy9easXmC
dhphH1NPRqG13x08PTge0imHXDaTZjPqM5O9kXbYga1BP4mqCh6DLsS431XjLi1E4IekRW6wiVVr
r5iZlQMJidvWchJI2il81IECfLEilkBkmJh+5dj7KuyDDcUn9WgtnicYsHLTkjLIhJyhIRjNZItI
kjgcqSd+UvUY6Dy6YUknH5yC4BKiQaZ1NMihhN5f/TSR5YOxy4YTI5uxIJyfukXDvCrYzjY1mgCd
5Zf0lT4tf0A2JE4746yma8hh8dvJFYEz9aPe9qgiE497RXNaEtIYi/ax8qbvTqM37H66d0g64c00
mvVNXxu6n+rifbSXlzZSjXeUgR9lkLDJsYpjjGdYjSPnZ9rX6Lgl07qqInEb0b5daQWTqWzjeatq
m34ixrOtNYnxIRgntdZI4uE3ZF8HFLg+PbAPaRB+U6DxOEgLH1MufKPYxfn2TenRo466C1QoVT30
k9NuqMC3D3i7V/o4dDu0ovF+TKaU5q8jthCPyFox5wy5cpBtSMTDl9GEUB4ke+DjZAvOD0nWHuI4
q77YVZ7sq9Ex16XeDDewX9vvPPhpZ/QpXpEBjvAmcX/V16qGRzBmR8D3CRbCNHjEsjnvBlggu0La
eL5CCdiRLYhA2xzVRyMR3XNbShiJmEJ9TxXyBrVtuLVntk6mctp7sDMcBnSYwa9NwsFjm9bTcFIY
womzmvrqG7D363G0XxEyKkxgMiom52BXbWwiCTLLbB8DPgq2tl6Xr3jYlkFJ7QsFt2nu8v/D0Zkt
N6osUfSLiKCAKuBVgGbZ8jy8EHbbZp5nvv4sndcbffq6LVFUZu5cq5Rj0Kj+RkUvpevlwwz6z+IL
Or92IEYuauL1PLKMsSlYmj3InpUsA0qABziAO8iqWPwrLSx2Tl1h8k3URgrtI+969l3apjo4tWre
skZQyjhFnLB2xLYaJtbytoeT6tyrXD3Bt0uWK8xhInt5b2YHGo5LMBZpfBU1rHlgJK39FCcujMzW
ehonwvVRzPic09+5qoStgNCGvde0eNUxiDZ2/4H8d1g2DEydY81d8GCOWoIhqlkPbHoTUuCS7edm
VwMcn37Y9ZeYMDvCx10GMMcC6kevsoCcyi1IV5nLJlltHtLafnOVzcPjtBFUopY9Ns63m6zmIw/7
ElG8hWFoMVI/m24nI3tbm1qlMTUUrR6KvPhS9DZkO/y3xV0B+SX1XYBO3PMdjZ9U5Nxq4AFwgMp0
uUBYAIskUrleHFFfsyb/GGAkYaVi52kzmGwzabnb7pDOxE/2rLd+zL5vAPe52EJu52UBwZLFI76o
rKvFr1wM6D4D/PtRcTT/s/VwhPWeyh3GnhIYRR/fwTsjbxutUsBQtcdwC4CuOxcVX07Fzhuwx4qj
luRFtDFKxwQvMtt7Y43NjRZC1+FSMh5uBrT7LGw5C8ob1GwEcw1Apyn8tlvgXTihe08zHFaR7D4i
2/7VcqYYBjXKcca+8UYiWdu1i1Z9uQsGpITRuI9krPbino1zDWMTq0ehRpbCZGGLc8OTWqPt2aih
oU6CYKPDefYbJKVnNZHr1k08Dg4dqk1N3Y/eueIWCC4Mrfo04VpQIJSuejc7G3qZRiBCMB4yStdN
kUEYw55B79y0Edc63PXcuPx1I9b26woqrygja1Nyt/MTS87sWSaLH7OP4DdSszACD+vVkItxWBOg
auCxlktkZooqxK3pxyO4s2QdndtOsuxaSAfQVjLcZ4UcMIQYw+diLCt8Wd2gnUu1wzU9W0D/JW+l
OFV2AXkJFNW2gKn9HnMmnVgURvA2Z+AZ+cIZVy7C7MBXMeQptxqeYC39Ii5qD3E/osHr8vVsxE9D
vsXmknqUS3w4RiY+uPCOHEbck2pN9t40dERR+trGphgnvhEZciP6mjKRlbWb1jnOfH1x3HerUiyJ
SozP32tof7EMMr3gyXMPlb7wHtKLpUoOTE4BhchGgIZ24l79xZmcD1mLIzGc0zzIdYIsdR0SyxLs
msFh76q7rjd+lGlqR0BX8yZfEXlxIaRyi4G4ZOHIybDWbLVns/osld3vzbyiq2Jbgutiy6pnZRJk
QDYHK6MvXl19ebPZreAutoDb6mpuhFqu7ewBVUtW0EicSm64xD1hkmRV5bVgwbeKxvfGbvuOZeX1
gXbHSH6aRBqJFnVvjiwKJTZ5AjFmPH6O0+8SK4z2TlO2j7Hh2E/8o8yNsvmiJg7hxG76hAnEmpHF
wqTOpeum3mVlvx+HYMoK621I6iRY+tz87GPDuHPTzEg2DVqGv7XP0Wlw3p5Gi2hf3newO/TwjZ0X
QlixhkyFg9ZHsgLzI2+NfeeOkc8m8PfaZmMAeoK9SsfkZCVnvk1dDGVTW3/PgHle6EfBk0CSsWUO
CC7J4iNelsV6LO34ZU0nNEJgZUnvORX7oUvhF3OC0k8NvxPiEa8WWb2Ph9biaOLT0+G5HapFdo9y
LLVTKyv7BME0vrOtfN0WmZMFK9xRWqM1/wzcb7HUPlwkrfeZPXOz7cuWTqBFqyMKeVDlP95Av8Dy
wc+QtfKshfXVXgM4NE9YiNUtkRglic2b9oZwxix3n7A6draRfm1KlzXsWqgYWL3RBBE+VvIpzVYb
ypliUnZf60jPkqg+97Fu2hpWVdxxixzf5hJ0jdmG8YYis4ImJttdWAzZDRRAEbHWKvtYWQfdluXI
vWSRRUD5AyFcX1gurfs83fcVdOPINv5YuifEW6+rVzdY5Wml/tW13kA8zbPjoi3yQkQRN1k/kbuM
IrN9bIphpt7PexaPkP5szCmCiMR+IY6OsNvWLGNtzLT4ZtYV89i2P+hr2eCtB2EeVcm3f1jFv9uC
7YacXLV1wlBlmw7Y+m8WYjCoOinuCxZsA+C1NO+s0fSH/obzS52zvYLiNFkROLoOhwJdsAEfROaw
Kc6KOSEbiDoa5ux86fSH0RTxQ9uZiHEzx35nu4tuFlXshl8uvOWVlWPgDXJv2d3is+pnBtCYi8BS
ENV0I+19LRoMwDRVV3z0vQpP4MDafYzdZh+KLr4CSev8Es/NbuZj8YZ0Mk7myEcTqYhjXW9kUOFh
26A1XXdV6hong0VkQFqClTgT+LLr4k7/H9zfRt12LdcvLR5surQIhg/9ZMVbIu7QX7jebUXHrnRX
a9OeYT9gGyfm48gnNAGJpQ7TbO2dOnluFGvTcdUNQW71FHB6nB5I3zR3LiDio0FNdVpBD/KSaYX1
x8ix/lBO/x7WeXwS4Hh2WQeXZE7Sn6ibJ358usTWepPVhP0gtyuw/C2PVe6TraCt1VA/WHam34N8
5vmW7B0vkasHRWX2ex5Oc4tZwGKnyaiPWjuXT0aY2u/z6nzb5cz3Ree8Yfmt31Y2QJZZK52DdXOE
91lTPnea0/mGxZVDLzFeiExLPkbD7s94p3JPJhpoUi6InraiV0rrnPWqQqtf1qSHb04XA2yz6sPw
iQ9DUCXmtYvriT1pW9RgUBUJY9Ep+bGscjwyIh2Ahs0GFNZWn154+Vm3LrBxIDem38c1jQwuSeN+
Ge0bR42XJkRXQhUWLIaipmCQNOh/WHSIXaBDTfEvjuAglENe/NGlJXbqtBzIC4rli4NO4zFGKsFb
1AJXZsnxMYUngNUnxAiAjGyrcSTyufPFvgdvGB8Z6YPzjXpUx+Eyg8fvR3kZFI271QAphg7rnS0/
skdz82s02bTHqQHuQOm2dehlXy8Bwww4HFNdbk1hxhejrSaAjTZoUgzQm7YxrDe1WO+M6HVucvWn
zOLunr+ONgEwif5gNfN7NpoGTRjrtlxZuCIia5IpBZ9KRGfHhQ5T3ohqvd6370ZhwKhoi84fWSE1
yvcbU2vqnozK4tXQl/LP4dA/28X0QTC8PiLO2JQdfSnanR9JwW7DHOHSoM3Qe3PL3DjHyxBAJeX8
5Wb8gYO+PyF8pbHe2+nTKKqWcUJDK6It7W2YlvF+qoXhVTGRM2wIxbFT5Dh45GRMxnrg8mgYg3uq
XVF/yLXGpOyoztguVvIyuDG1jDl9xPWNvWvNOrWWWVlPDp2FTaGsWXpNg/RmVxSFBYC1MMONnoaP
dTxNF5t15QzBRbi2Lxi1+x5A/7y8qNYRQY0n0q/jdvX0Jjb1IxBB54D9t3xDaNn5PLYEHVQXHqKF
BrPhxq9MHXTcjxHmAcHeYsii854iCGM4yk1fphGCvgoVB46f3tOijtW7YaLb547VDTwp/capvwu9
/M6qQiChjNgjljbduNNI1dkGeThckSoDzXEgzyJNSKmsYiNoALDQCs6+B8GxONYFsmjLYvCiD3b4
1uhLxbV6dps9YPnATT/ptVXhuUQrbF6gyE5E1Mc+SXYtSZO7lWVFcpVWsiO5i8UPAAbuq5amWCEA
bytN/awZGM5yMnuWlqt/YR7dOpiv7VuRnlSzFU+3fwCLFT7vC6VOFgwjqNsVIOGZ9W6d5caUsX/T
sAtfhTgXhNmInRIwKXsGT8BgwOZGStDiqBc3WOqhP9pszKzRqG2WNHthPe3WnGvFNs0d+Ygj5nsx
xGnJsueVB36nk5nGL0D/PgfqjE/nYk2LwAPSweHXk19QqezL2Sd7vBbsOkkIczRGjUJxiS/y8H3l
NnZB2T4knr1o8V9tTcNzqpzuU4CF8t2FnXCWWcXK+52NySAt+vHB1s316BjJp2N2r1GtQ2fO2ZTv
xUjHzNZgLs8VXnjs2J5r1RwxFUvzG8vI8vuh1qeTVcFPoo3MkmSi4ZfSaF7jVL6RAipE8qJvsRBS
tgJFYaRiAtMzRyjU7LJPm7xE3pELpgD0lnKmIZzCC78tz5qgvYy1MQIkH5ItqBxWIboCE8LCEByB
PfBwEfFWswDNdTOzlyaJ7RN09Q/Oc2NnMx7xTKjf94CRU+T2M7dmVh0UDz67rhudlBfxYrpF8Ot4
njU4fnSMePls8mLsfgubusnMnCqo8LgHrI1jfpmi39me4wD/zVoGzETeGw4gj2kMcJlw/oKNnm7M
elmZ3OjcSWCzbg0NKSrWvFn/EVrXneqeRf4U38UmousDDwHXGy0rcMv0Eh7Mpeof0yRmq2TUhflo
G0XJ3XitG28pp0+Tc8rPgf56YEq+8GkypTVUs9DYHSzYt6n1ZUSOuDDkqS6Ss4QfRH5XVMunNFIL
rEdpMWVxWf3oRMwGomCOW4QZxXv+oUdRsx+b1D3Sp/7u42Hir0WG7KRlc1uEJrXj5/3YPzWuTm83
zFqQQ+DkkhxVoMS9jG4iGu7Lov2CRW0EVuMScU55V3ORyzcZXMkRcqbdLkxshjergFEODq+4aENb
1KfCyIqLztjJZoOlnwFtjuk2G/mANLavgzLSiztzzo37msY/XK3yJrId+pdJIJk2U20GGV3f4O3G
a2XRDFwM9pUHKdPjarvZUem3+3bLZ8H0lXIag++2ibLYbxEWb9vRRl/bd7hrmjLecunID1rlGhx9
pb5x6cX7YSrfRZm/EiN1eKq7OEBFbexx6si9Oxtc4EJs0lvmmsvjaJIk7e3JPLD4PwdT1xXnam7h
73UOlS1/BE4gYKXMjFzURIqvoqXmi7a6zsmO+C8w431WHfSzORMMD3QDt2jXYmbA0OlR+HJo0op6
iEUbt74eqtbdtHoWXVooxwxybAzLYP+3eRdeOU0snDShOCqRZ/uxt5L9jcJJdYOWS6QuFQISgCCb
Yciyc1N700K7C64LcXFJLIGNoJZhJUD+UeIkSG42l5m277aPaKLrCO8+De5CDEGizJtF051mdudO
ukyMrwzbzAZOMs2aFqQQMMQKS/CYPwiuZLsoHR4ypHG7VDVg5q1cXPr0tg5imaMP2nA9sZhhHZWS
uNw1dqgqJ0QY1CbtZ5wkdUDzLvcsLp8oTguDNwpHP8z5DBOFPj6ZI3Mb0BcdmmeNtFHYd4Es11uG
RrAwIiSaJVqH7cZdELW42bruXTdSwTha8W7KJybR69vajO0eIUAVwAcYHjmfF6ZKbGSnzZDvTREm
59po6xNoC2Bu5tg81DJ1GH4tA/e6laFtE6X3XTs9Wdw199rM1SbvNQt9122Ibelf0m27y2KxtFXa
vTp0ND+e6nEItzp3Cs/mHlOCJDLjtLhvY+UEmjv9JJma3qOpRIK63Bb0cZf3dHmin2Jc1DZzkpCC
ecqYfev8B+ONRFZO1gM1RPTVS7PcIZBCcdJnzH6jJvWy1B7v2EqAqK03OqO0sCEdGrlH/DHukbew
cYiytGaToIAoUmcQyHkTr1227Gi/tj7X+ganYT1dSlFke9txhtvVUPPQcnA7HrRlL7S6JPmguBIv
FRTbaYk3KpUveT24OyZB7bFW3c3c1OgUvCPrXaoH2he6sC+q0NOSab6r56gCtnuj/ZpuhRfE/dNy
8a+lDGGM/U8SzDgo1vXfJtPKHsZlmTwdbXvAdrZ1j2nPCrKRCbAho/KYupk8QntKdmmRvaSWnVN7
Cv3USWPmF9BDzSgz8BcMdphKkZZVE2FdhlzLwZBh9JZFyw+O6w+W9WJPFCVre1WXbJm06ltb5/pk
adgRbpxwf5a2fh+FLEO4dtZtK7kaG7wThp9w9lzKvIvpby3M0dX8MlY5Scmb5LhixHo3qbCAgCu0
V1CYBzLed0slki1TgzvsdQ6FkvwcjT725cLL1RF8xeFNxWeXT3VHaSbuXDBiD6TiM8+a4d3YLqjj
cMidH+5oAqigXTFWyoC9aE57WDq4IOYiP6G5YBqfBakTNwTsOszmpqQc3sauFDwK5qeTMgesZdt4
sXsrxxr9fbWm5OyWIR682mFXipl5wotWm8h30RBI2ObxhFXydalT8wEdU3YRNRS/NWb1cI3jJgCH
gZOtasW9cRstuCUFoUXudiMVJrN8tIoHFSmHde/pbaJfuuVLFvu0usDOiE7u19BlSq806y+ER3B7
EPjvKTM86DZgfm3tR1KrALWrP9wZSEc8DcMl47Depxr/nMik6VN31it5g/i27riiYQCGqtbiwZnW
/k3xo/k0pPjEsdSfNCxrftbHHyR9ALBaZCnHxPZFFE/PTmXb/CtAh8qMfhLcnP5Q9/a67aCsOP34
WoXMHNMJGYtoh2Qzkt/2mYuEntOOReDGoj8YQ95fBz3sd12WlM/wlUwfj4XhiUiiNWu50XthM6lP
aejdfnQW8z0SS/+i1U4EaK/CWcZYxWHTNKeNR5rI6yinAiemP7g03IKAhQKErtXw0Jrl+jiOI6uL
9J+gnSOVJT19MVXTfeEiKs+0oiyiAHb4DN6GZ7eZgNZFJSORBMYJ6oGeirPV/2WdQ5XDUub32odI
eoWz7uc4tbdmbNJRZEJZaZZXuYS4mhI0XvrbV9NbrEXPCH8g499yPHNOCxD8ikNYTU2vTsT/w5yP
VdB0DBrjldexheP8XqZT+633zfgK02j0UkpcgLzLEFCcIAnuebF22KDuKBAj2NyD7Q3ZFO3jrJh8
1x5EELmEFOawjIicKeNZDOavLt2UzSE0lrNhpp4QTfjgslC56WQlHlLuY5teMdYA3o4+w+CiQ6wd
sCpDjL0wa4b+2pjem+E0eui+4DoWbTpsRjDL78SljG0y2i9Op4xH06qNPdUWKR6VNZzwNa8WR4YY
l5t1u0xFiqkhfEpgBp6YKxYvvSR+US5OfhbqSHoKg0mmpW+w+KG9VTb+wIqKx3IIncUMch7N7JMQ
Pi2cB6hP3AA8DM2eTsM5ATCTEQ6YXtNiK4gdMWy8NOW/UaR34YoOuL9iIgVCohsnWjMbZOW4pH4g
QPOupN2bw8O9zf4d9GwvRB63UrV7Sz3jlcANJPxMPtXiJCX9x/soPjrJHnprwmBJB3HpOnvZcLE7
Q1MJEQi4BbLh2NoUCYraoDA1fr37Nd+r4se1Hyi1NolOtdCdaT6KlfJHP/W0O8shSFreKmBq+LS+
Svuh0l9M6qjyPk52nU1HTx6WCilH/ltM+5zGU6d5RsfYqjovdJKSg5ivt8H0wAgyHzFCEw3LeLe1
/R+8Iy4Jv53mA+tth/Nc/AysVxvh3Rr9E0WLgAaNhUuqJW63UfUcoTxvzqJOD5KptrIe7Mbd8to7
V+EthVMFNb95+Kw+1r+TPmzn7mehZyEz8o7UUvr0utCN6qJgGokhUAxB5yrpZufTXqRHazk5McNY
K/eltdfzh7J+Lnl0Worri9PT3AfPB2PVr030sY7n9I5fjT+3T03FfxSW6P2AJqxg7wPp3Fftm86B
GdXZMTN2kzjh4jgUOaBCCmdOhkH/l8aY3YirCqipC7Cy6SmM2IocaKXOP5xAmwJM3ED/zaqP7cSL
B+Z1BkJFL18rdVAJZF3D2iThBKr5GJNI4hvDi8Tnp6ax14irhrDS+oiqay4Offxzgzqzt+hNkl/g
RTPQuVzc4jYD+6CvMtkPLk6ijiSm/c8Sz8v8ynblhtFGZ11CZ1czzGJzRiO004MEashcBL34yVPQ
p7xWIQwnq4ZD6FKFd4mFuYZMV3ZxeJErzDFWpzfbihIX5jUZsaLSWua6o/USj7I80NH9MjIjuwPQ
F9grBVV2mRCyOqiwuH31LZp307o6UvMKEz1qjiOTQweMsTqHRnOKRwRy+T63y82EAgmEFvh0HBoA
S0jxMlC67SvMFxPJi8WR576MDSevy3Qtp3kabqzxBU6wD/XEa7gOptkOMThlE38r18klStiQfpqX
q1NcFD6LmaJedu+p9nbjOjP1dcxLBoXFzcBS9fdyftHdxybcpQQ11/qPnuROa1/19dFwX4iVr/nf
BPYdXWzViBvRYq+PKam13U0oYEjhxctH0rwkONVGfR9G80FNupdBm2wqlvFd6Ng06rktMDU4LKRz
LGJyLrzwtnzqxGtn+qal3ZEYCSrjRrGH2J/8WoPLSL+Azs3CL2a+erx1v75nQG1Fel75tIbkUEe0
cZbQI5hOD0m7Ej7yYfPN7Cy47o/BqbFYV1v9EBL0ohjuNZQHQZN9NXaDxe+N43ZhUn+4pSWZUBbx
xV2QrJsciHwHqJN8LS+DpNNeR2JqQDQ3TviQyescZ/vM/DTIjC8lEFCiD1H9OUVUcf0zFLjbq3C+
Vf0W+XiNpEC9cbE/pDlX0kKQY3nGBKlTHIKOL5cLRe62ntA2xeExhGlqh5s+gSeNvsAMtPTUAEp0
bjzB8SqwHY4tg3GmQ1xWOfAbf6rWU4u4ZsE+Fks/Ml/LCtUwv4qZUod8QKUgPm+ZcPJJPauoo8Vx
BxvUAgcQOZ+9ccupznfZ0vuFFn53Y+3TSMYLc1HLQSvehumf1PdLsRNclzLwg+5XJa/ABbwElGdm
VpzNx5aasJS7Eh3LhBwnExAFHnihJtmObmI+ad5s/1s5bKfmX5s92/JMYbGR9Uc0fJA1CyQhAgIN
ZDLv1pSU+37SLs68h1bROzwI1wEVTvGuVR+0qPzaop61v7TuKeIR6ZNtUeyM9LUb/9llvVvI4JI9
IAD3ZKG2aAggltqATTTlrIayVHyh2LY7iI/VgWEMhJCnrn5bnFMBUf1/AgIuDQo//mJijuN3La83
UZmr7aV6zOc/Jh1V90MAdw8qmFoZ3q3xUyxY2dzd0pzThrcmx3cPidYmx2imu7V4HhyCs+u9klde
a1tu0h68lPCvoT3yB0cUtedvr+3K6DUdH/TlvSA0IvqTxu0qst1+f0sek9ZIOIoUANSUeFOAX6Y/
5nhSdnz6PQTICsOyqeJTY+bXiY1LPvh4y8XFU9PDOBEtHGgIFnfCpd2Yst/6mkx49+Q/e/7tyKOk
4HzlDIF1Ba3PR8KXwVvSX40hg4NGpSd8PcWWX1rfi9R2dBKRAryROQtUCIONI3ed1X2I/5YhdiAy
uBdkoXI1fCzC3HbRoXDemQ5QROfbQr7F4a+66118p8W++3IOTX+vav6HE1XyZix2PeM3Np4OU3xQ
IwlEOKrxer4lfcblxeQ4zQoOi9vJYP0UvKDCmSFFfLUL9k2xO1WPDrT8OuND/uD0chF8oYYqs9xX
WFI5VBzBRt/6Ecmnbjin7i9083w8RvMZU9hG9Zfbk8b4mYfo4HLVNu6S+jE0mL5LO8BzxN/2W+XB
wvWOvsjUfbt0vxiZ8M5pvTYCQJt8pdmlJmgASmVVwcA6nbwzjPtFHNqOIlbfW7O9HXlfmM5RaAwf
uq2V3ikmItP6QHqV4Prd0j4u05ct+MZ85MmnFqNzdkjco+eotcvQ+Iz6AyiInj5+TPZpra7QASum
gHV8nhLcdl/0ebQSm3l+KJpn3SSW+aXbJ2U9htMLwpAqOqxy28anongs1h20As8q7ly6sNV0n6dX
iyhu0n/mSc+X4CSdl1HuZl5fScQuy4s0nqP0OoxnPcIFTXyqf0/VEczMsDpcVIKEpXe+oaAuH10D
p+BDTQt9lDyP76u4d4eAEs6X/T9eRAy2fZO3mAp/Z5VtzfLsICKVOXxzPQ9aoJZU+Fb/EGcAGg0Y
ram1EfpWNWzREJMKeSvrN/3PpUB9E1WHwX5M9ek8Gp/REO5yw6UvjSOovaOU8UDTU/DgP2dcMes7
FpURo9UB93NuyjSqufprSkd5Sj0S35WUajZvXqd8hKJAOvUF0y2nXXqcYVTn3b+EWHWBM3wpD4X4
jUd70xhvKQeAoafslKceDeiCm/vM6DCafocl9rVkAQuw3KddAVmIjq3g/cY/X3Sv+Js6KPmDe72p
uJFmbFesSAtXjdkObGidtXoyFH70qXscIljdq8UpE/lt+DFLUv3TS1hf8lB6WoNzhybVKv/GrvDX
+Gmqv9Cu17Dm65TzoKJd2Wp+ot93rryubnbua+SDFq+qqNiEGklqfukTvk/XIL2oOPEG4wU1dzBU
+dEcon+WyXgq/W1G3OmSTD/ZGV6FGJ6H48iiLHNszlwI2zSXS/7KkiBLiGrTpm2Utk/j+I5USfX3
YfVD0oITO9y25Y/JNB3+JfPNv8oJ1GDtRBhCvE0pwZtDbA/bUfw0TQueFgXYjf01EP+paXfqLO5s
jFvgV3vX0vlQlcOBXMmtqR/9tSGW2L0g7KY5yWaZeZHFz4sB87RqA1p+5x6kwc5eJXn7v9rBnNe+
9sp8NbLma9UVUvTOs8yfpviLpX2SAOojcD5F/j61CaU58TdGfgyW1xFh17XWePHGr4n7EhsiGFpC
v+v3TAgkfC6XP7dB+sM6jvgYwHwO/MTx3loPJYswC+Vhrj4jHIqtn676frTH86Cep2arEi4pIK1S
bSOY/1Lq6O0P9rih+ZLmQ4N4l9laPJ+aapuL+8EG3nqQtoAo77OmERCV8Houh6pMdgMKvImQn6E/
9O1psE4tM3AV/xSm9Gbaxb12MBiL1rRwU/Fi25dREzsioRudIgpqDWBbPnnWWYgBeMmtFKNlM7zO
KCbUgBAxf5idHwQ/3ytYe6tAE2HdVeYzcdZNUs10fH45463wrtVOwj4U6W7IUPTxszEjl+ujK/8G
vKp0/PN2W8Rvkx1668RpxJ7SUeNbxHQA28CZabMpf8uoJkP6zGgkIebGZgvwpzT/0+eL3jxLUqzl
WaR8OVO+0Pqdqsl47dubs8A51R1FjzyPxZ/JNDnCLdDSqUqe1cBoCax73VxD9ZJN0huXu74Jme1z
LXsTxLwWWEM2TXWqPb4AXXixIeFW5VMxggh+ctrHadmN7FSXjkffl375Ueb8gfradh8GpYvlnrpE
P1S0MbKFGxAmniJ/xYd5Pyd3tXZiaRAT8mNunwr1noJnXxdC6QrbIt6cGLgs9qpVMIVnQc+krVpQ
S8fc6/T0bySVWg/7CEUomrqkor7l7V2WPy50ezzFu0TskJiZBlZm6MHR4jcp6yNRvR+S17HChKO3
TKr/JdOX2/MvJGKgme+l8d204y42F9/UD4DaCXDxPV6d4WHQEH2CeFTV7AtQyPhAglgbtysGD9Ww
oGHhqcmmb4tc36JnUNuGM2tfR/oM4YZlv1dI/97KSU3iOjuGLl19zbljpdBbs/KcVwvDcfYgafTg
YEiWwBi7YwcOkN+H3VLtZKQBrfZqApAahMa+XBMUIbSQxvKySP9zWvJHxhzAMf5wI7aL6MKWWJzH
otyRojja/bLv0ULotxATSh/C82yXkKyxiE+v/0Ro3Lfw0WA3U3u5O7PrcR7fAP6j35TWvll42O1l
OjhV9D7M1btlaXt3HQNH6eeqQnaIr54+2EYt+ZVOZmCO85Hu/ofkgqjc8TiZ6QO+Mn+alm1S4wg2
7ApYnAqcUD/0jnYusugUm9q2ZNQPLnr8bTW1HYr5MVp0pvYMpybDW2V36HhqEpft/cL8IObCXQLB
BG/jdpNkmgcB7MmyiXvF6lCazeecOSowKigkbu4eBS9ckuCePpibRjODFfy0B8yX/b+/pXjouydl
jVyR13JjuLcyLn9nFHSdkmwrZnYJ7OW4rtGe6Ns1d5kJme6ubLGUE0fuRHcpC0Z5JRP5od3PYXg1
khGOExTHYe3uhrU4wZBHrFv6oY4ChbYyltKTwwG9idbwSnzwMgMHKyP5ZtT9ZuSl2WcGq4CEcIzo
ZEa5PyzpiwC1NxvrS7d2gcuf0YlCDkvkuXMaWBwcDfa0dVlJ46DHiFw/g5GmSXHuqmJvdjyn5Cen
WHmtYweMKT8azdln1XRpxexVLGB2yKiYYGJMRYf7SuZ/r9r5kT7k2zQORysLfXMFACrwcsJcouy5
FbRTxd2uoyGPjcNZKhK81r0+/Ayh3LmGtk94n8S6DCTjZfRTNInQWdfrgyZ5BSue3n5ZT3HO7T1j
Sa5X4mrqY6D+16eAAbU6nyiZF8ftvul6dDH9btBndCE4pJjmxdNysI0KH0/J8uLt+eFn58VMvPnX
xT01CfvYidWH/nanKm5sozE9jXSPerveRhrNOJ2WzyxnP6f9Tk/qV1/cR1TktSdHjMXc4X7bis/b
KQLCSHSZXO4/JMxMrpCIU1HoWug35WyRpCHoMfXpIZty323zg66XrH+mu2YuP5gg56iH44h/jbZt
W4Ywt4ChUYJFR5Xh29MMXTTcMiJGlg3JI04jsOQVsqKQt4GiLjVUcsqcCQ9ItAvHGdGwqxEhaoJ8
rk9VxFnurC8WMdex50LcgFjHLMXga7xJRV3agLrenggTHbIFSj+7fqEbU5BglK7WAzGhgbIO66Uy
n3BX/UfSmS3JiWRB9IswYw3gNckk19pX6QUrlUqswRYsAV8/h56XtrG2sVapkgxu+HU/vqcl5oGG
lmpXEFCQffrR8fDCs4emNT7Vjg/605UtjQDFizO8lxO3PEXU3BJEB/l1cmR07Ys3lL+KRWD8oxja
q09apnD9mazGlrGOxChuxxqHmdxr1kmJVd169mDtwJHM9MPjUfD+6Mb2YcEiqTK+FFYdBVgecKsS
68YBvnLKJzkdQ3wT2o4BgwuO12eXOhl2BZ6gumGPTeyBQij8j6DHG15E4BJxXaPKt4esD042yioI
2EMx6UM5+Du7dI7g/Pe2V98zZl6IAXPTYigejCiFxRfYpNt7QZiIKKZPSjKvEcJcKv3YDGAsKJrI
q0hsDd0lpIiw2e5sGcWj0lInl6m3H+U/WP+UQznrpzWzaJuWu4mb4Yoe21LkawWQsM2M9TzE35oT
UxAuqscSSc8mBgjr+M4OA0y13UEnzVVxIVRNFVnGHHMynDfj+aL6vY0RL5yr93YsLqMuzAhz7MOa
JVQpufK58fAk4pjgZki0rXDrT0VcjfsaGxYHA2xhmXfdhEoe8INWmKV4l7CYZSTbmmyzI7mtw1yw
8135FFFECTDtk0RH4AxjJ/F3owhwDtCEVgkyZlRtzvjAfbT4snXQTAis8nku+JnyuZh3Csdj1G/N
yWtyaEH+VessI2F46BqF3Auiy21v8tolWpQFe+xZUaq3+3oXOXV9MwNiyBYnS6NqnEk2Lbrir0PS
JFpKN8pclv1mgE2aV6lJIVcliPMr9dMwiLf8vMY684G2Vy36Q7KaBwddr7WcOwvNv6OzeJdOkIjT
3r7W7vrqFM4JK/eRgowXGMFP7IPvWn45kxbH0TjosEEMLeZTRhtsOogjcao9QbMDK7knc2BUZQMZ
EB0E7PPkS+NXO2MIDdj5WebKhYNUhsjYGYd7ii8jlxkuG43n0OH6NtfngYmdBrpF7z0NXpvCaNWT
hbb9Y6j/uLy9ppa/GulJhSGXrt5J7gdB1oF/awFgyAdGYTddMbq73wvgP9z1Xzx7HLCEi12sxoM/
fFaeFztV8TAj0A06Yx1ckwBLr3nfHQn6s9sZIqHLB9dtztZIXq6ZjrYongmHI4Syl2VlfzaFfbbc
8F8nclo2S7I4Wf3SwCveluuOGaLJ8KXQ4XAeWZTLxH1srGFPvp6fUkl6ArEWOhxInv+5GCjwg/Lv
mT1+zfgGo8TooJxozT6I/2Bts1EKP8o2ua0j+bV5SAnkp69hre+GaiRaiNPfa8GQjwu/ImdqjmjL
7DNycoS0ReYFuwVeDi7JRVzW2ybFADRABFLPVBShAdsFRbTBhIHH80FyEu3GsFmNjNCDeaGugR1A
0oJq8DBv96xWD9mgqfLBpZZwSbXD9bT5NBdf3VEPewSIdvXHZTyxW/sbaCf28uKmURmlax/aVHyY
6RSPSe/ez3ODfBiAuWhC7jTB3mebnAj6WSYou34X7NPt6igX7vKEVk2uE6JX912VcAO3bk6b/2uc
4CcM1rseanBLGZXrKubC+jL35YFCP1iClMnT67I5X5h590uA+2wTgdCUBEKMZfdoJnrdOR6t9w7K
e2Pwxqb3fECgTLeXoUHYJue66vYLRiMKbrsyY5Sbx10hYGnILj1gZ4i1TdtuS98bC/t4qti4KtLm
te6bs5u5kQ1uodMeQ7eLvAJPYXUQw4fp6Fc1hsoRf3lRu/IwQlZ5NhbC+wU5u/umFRCKi5KD2TGf
Qr6gbSV7qieDbT802U9W0LRBTMXgcJR5Rt6Tgs3vQgV/zN4M702vY/lggTV8Xx32V7Z3U6rw+7cG
x8cHVJ/qOC+8DWZvxActcAY5kJJPiU9nyK5rStqpneqhEVi+8AxBsKZnOxjOvW2xKHAXg9uO9zlO
bnfVffa9lmo8Ej7MSZTXgnBcX0pGsuQhsCwCoOma8Uw7mY35DiHPBmVhBu9t29ufpP2DR9tdZBmN
urePLpp2RPt8drRqFIdySorLZHuXNiSy5fakrVd7tv4rpjvphhxRnqIjqdUl8kY488QKdjh0pY9b
SWHQ0xRh8l5wVmxDRJjIqim0+x8abbDUFnR8OIFvf9H2h0NrwgCftgNLviJNLirnUi/LURNWDW12
TqSsn3GhZeeiJ1CARpJ3qLFd8TqWY/8klYdzn3W1fshD9GMrdIC82GRzngo4HQF8k3R+nNvc/xbS
A2OyjPKp10Hyxs/R3izPTaiNUYaH02l5YecfpylVd/7iw4BQ9MoMtsMWG9yM/A6sdY3Hgk/PrOB7
EEX6GrUxp7iiFOLOBI2AgOW+qDzc7oxU1GtPS/bkr0Pzr1wH7rg5vzlAf7YIcV37kEgIFNvLa4lL
4jCP5ovU89/W7ItL7Vl30qsgd2Q+82BRl88Ab3jfDgEpZA/6ymOYtz4JvCGM1362Ptk7h6/YkfU7
HBgaIpoSKARJz2uv+ilOaaG5mqEY3wZlswMO5UoIzCfEgyHriWfFfazBFBwa0+7+mpgjj92qp1PN
zhTUqsBJXhQJe50+dRjRZ8f4KxRm/dAYX52UeFEQUoNhlQR3x5xbBomC/74ENfgKDrmy6Mg4dyZ/
ejt/lybolA3ZdnIW5yUPOvvozRhJmGTa0rhgWjGRqhXytZdKjiwLiRh1sHona7vZPtfai8Nc5jfs
MfaeRpbx0hJeZTqrB32ebIn7Q4zj26QnQhlhgCJohs0b9WIMq5PBiV2SajF3VeESpCvIyONhVC7O
EG84NtvSp51D/0+Y99Vhy36BDpg64okldGX+1vm+aj2NrJEyX+dZEFm0HyLfchjVcPFe+CM4rGwW
4Y0px3t7NFOOU72tpEVKwA6Z4aim/Ae8fY6zeUYkqsuQnELHGiwDHsXyo6XRrWr4aSxHBRCmqS+s
5MILWAGGWDL8tgHiaFGMy4NBPRXlYOVlzGeqqaiHd3OI/oXPnOGH7altym8nWV9lqYmw3E25eAwy
MJPkNaF3hHrB8YfD5pT2DQe73b4UTFWU0GQcrHKLTHuJVz+V2gl4PdFHwv3UTc50F24ICst7M/SI
xkmjYOxtjfRlEhILUWJ5HHxJ71IzBdh1ERz22qY6NORCOzINf5aL1ZC6tKfz/AZsIJtifvT+nKu1
4zBAjWU+HJu9pLyJnsgq/euE6W+mlfXO0nXzWSETuctbWrXI3zSlw+BIwB8sK7sx8qgcdzJJ/vVm
Vz2bY5D8DIuwUnbjSX72k+Ah4Y34Ms9uf3UN7IXSoAMKhGTI6bKdHtVqHbRHlXsCJYwB1w2Io1a9
ms4A4Vjwpy7CCDNQ4UVmNocWRPdRjAfVV2APSMK2J4csUQRtG8F1SRf2JUVn9sRzEV4LbeN5RMai
MS3NYj7W9GzkXUYFEK9pp7B4AFfD8q4z9AfcT9wbblX/KfvPmOzIfgZidte5uIhtprU1oLUdozmi
k6C1qRwMRmjRrZ/GytbbnQ2HZ8L7vWielsHODxPEJTyxXGHAwScI+wZ+9h7Bq3XU73mjmAAvU1HX
u8lRQYpCCiq6eFwUrJEuSBhAZksyiGO/GnJrpiSiYtCj74KRnWgf/QUmjKssEQRzMf7wzTfLGHcs
36FREiRi5b3r7ZxXExWXeKJpcB1T+n8bycycGv7XSuhhX5kjpb4lHTfMdCGaVUIaZByqOmrzBaTR
Zg9MQtK4eO66SGV9iodBPKWERqj0brFOjP2Q7JC6iuZgVknS76e1vWvn4ccE/j09C2Y03AhJ8djP
TnVWvcvaiKCSi66e3TsDrmniivb8T/Jihw7m2H8oovuLqBUe2lly2WL2L6MwYQ8YptNl8v9g48Vm
IDs4kKZhG7hsAZ3zfpcfdefZT8Qbxk+gQWY0b575ObB/D0NTOIe8mi3GwAFIWQoA7cwKYTgHK8Yb
FwT0Y7cZIAsbycrnpnPwB0KiVco7mVwWiWVXhY9dZWNmVNa1KrXackgtNsu8Q8IRBhGbtvoM1gqM
T9B+cY8dsSelZctXnzll6imEjFgVgG0Kiqy8g2nQs6NtgyjrVfnQruJfMubbpOvpb3y+f9sFH5Tu
/IdQGPouyRLyvFbIvck3u2k4QIxzUzAOQvFskLJCtELm11ps+/PQME9OU1hfiU4oshMpePollI9E
KL2bHOE87OZwztiI2tp7l/hhD2ABUBJoIzXu7AwPZDBTgTt4PrcYjZqxWlUYXhshivApT0O21y69
dQsREiQltiYChEuqw1/dgHUTpoWIPS9/SNG5u9GKUvszGbhYILskTcaygNrFH/oMn6GHPXfuiFzY
To/ObNzqvuzek8QrcD90SATj5PDeK0Z2Imr6K21lskV23+aBEtral+90mGR3bpaObx43Em71GunW
Ia1OYezT0jbPJKteq4D4lEtkkhc6J+lu7bqPAUTmvSyYBV1hQD7KgfCUbjP/6hwcqt+kcV5XEoLy
wWyr9y7dYmKLz4Krng3Lx/VOHTNUJRl148qqIOBtEaBV7OQ0/Ktq+WO6RY08hVNIeCylO5hVfFeK
dJyi1jHANZg8psnRymmdptzLxc7vMHrPA+npiQk16jqjPop8/O0BODnC3Qivy5BuhS0hdga3gPHW
Z0iJC/elCLAXlDXl2KfRaTDv51PYWHtdSMdi6+pSdB0U6h9Vv/JQlRMQhxXzdbX63znaXFw3+a+2
rcmTLFyF2spYdwU4l2hc/A45YWX7EUDHONRLJr9bacovkGqbobtEpzy4PTu0rtwsVG1vjffCbTm4
bZrLd87ot8/0kltc9s2sW4GyFa+oHFxEeY3hUlDUd+ZNNnWnLYZTxklmILMWgbbOlN7NzO2J7ZXx
OHj8PVIc4+9cScS5b8nvTZS44/KyChHDfhgx/lAYsEto/3y00nn8rvh+lwcjMD6myvi91to/Apur
Y8D9IKb8yfuZnGpsotqeH+ZJTe+eFWKDFgq/1MYVlSUwZ26N6pWt7qtJTnJfJYZPKMke4q5iu88k
npFzMN/haYX6bC/Jircn+JkC3hLcf/zDJLlQxx0Qp7PjraSAq2CRD2pBkuv8UPF/8rhQOazL6d4q
7rJSPa09ET+GOZvJrOzcJ5nVrCnkYrI+ZXjalfUIBIBMBlspPhja9+Q+V4OPrNK9LWIOngyajuIp
m+Q1EaN9YLLpkD9pqQg8+jh2vpuFcZeE/U+5wdxwozAxTr7xOMKh+gtQS98G152ujq36c8r8vkcN
QrkMB/8k3NXdG9IcuJ6Y443vWRNVLg8cLK35JDAp3U2h6M55kAfnqqc0M3ALEqzz0KCkWS67D10/
9DPni5zQ3FAvnU1HJnbUgy9B4TMwe26nB2yo6RMCDmXf/ujdN7Xd/SpNpS5dH5ZPShfJne1MxcdW
x0eK1xijucyXeFpKVlFwsC4+Kw6mQ9rTSaH0y8X1zO8Vx5oBMm5nNhQ1yCI0zhOZ85Ob2uPBQzCL
Ct9pT6gmeBhskzM94EdLMse+zHUuvkYTMOvi5fPehnewN43irfy/zQu7IFEGAnyU64wHnRvIbqGV
xNZk/azj8CkWkvdmYS6/A9Scq6OJcLOcby6UaZQvq4m/zqy0vmHrFkNEPoVVtJKvq5cDjBHIlq6B
pcwQxZ/WpVLdZfLaqXBw//mDxxeTWTqionh5JshlR5rd1Y60mbVjv4/sKi95uGzMIaONdEnza4Hh
kjfAOmcHRQoANhDz2ZCQH1Jpa8WBDul9NNm2jmppT6Sp8TxgdZHecOAIgP+RtP619y3732yTclZ6
5Ko05MYa5wzhf0vXnB8XiMH7Juu4A8D6uY3aeqxM9wfCGUXw2cDSikE3ZHIoBXy2DYCjfSiauu2M
l9YvvX0pNJmZ3NCs6fHoiy8xttk700b4Odu8yAsz9/oTCcn5o5ducWzI1ZD3I1GMONQ1H6tPWqzG
ObFXcEzjcbLEv1w8u015SoQ3P3UVmMlYpmwM2zDlhWEv/aVzjAI8gGkQvWTkhsNWfbpzZx64T2LX
pGEo/6AObOEWQiSSet6RlukVaWejrV6FUSOwZFieGLq5fyOiXGqj/gWWr9zTd/paKePDCilvwlo9
3aBb9W84odU922mHEGKKnGWVyTUk00d0sEu/0XMomQYVTZY96b+7BZqITaPubuQm+atpVhM1a0Z0
WXvvxvPVxkXn/FRd7xEkGOUpk+6K+FmR67yHvzr4l6UhxueFVs0JG6jb6KcWIrydX3t8XRfIIPNR
TmLG6lTUr3IgWOpXNI/2xYIMZS72xPBLrimJusCuithO7IIgqCwxeSC+TFXcy5nNgefq4D5VxYxe
bTnXziUGuchkOa045F9cFqkY8VUVU61GPxQxhJtVruw6C9Hs7dCwqFYJoaVCeD5Ua2vsV9+ffWQn
ExN8v7TOzg8EWKfS9LDfLsHHkCPQl7aTlvvaWd+d1WGvBHTKQUVNUnygCy6llp7402BZX5I0H5QW
wtY71S0r+9Ci7T9Xyr2x19sNjgKpMzuy2xGsjm85j4HVT2jxtnufURH7lJjAm/SEc0aPrOigga0H
man+WMzp9ieEb/5QDX9sCxlOKWICNla0PXsEGQ2jGx7kWlZ/qVDtb2Vb0A5eJ9UsIuWwHux9YT2s
bhsQ8O69uB2K4FBxj7vINhtYCLKnUqJmXMgs755yrvCpM70R+M9AwYaBjDfj4Vty4Kl6rdY3cL3N
aW1m69FyDBGFQTE8ksGv49ZeZbQoS59YDJRRK9zkTzUxgiBfMkCsjnkkD4unQ3Ha5/SYR3ONjS6B
gHisgsYi6o7gTo4cG1cQWPSDeUxxav6aC9U+FLX0voEJAH3zUPglcMiVH5kF4Ko745gpP4sEM8S+
1+xXhbbkHUFk/AxOOWEyzHizsZrKOfzZl9SLlRNoT5P94Iv0zSlY0vH+MJx3szfk2QtbdR287Yni
LXFEyWNJrkwZ57q2Hvk+bEspxE6ZIZRCTaP6ZJIhPKHxt5/yUau1njeVtzpYZp59aH8xL9Ic+1c5
tgvOIU/iuhQ0JBsGq9PKNQ1MnVkLOBVOMrUCsD1W9mRl3f+2srz7Oy9SvyDRjzRz0+DZpbK9ryf9
bQqR3jNVSJ4rHM5h33Wkptb6FIp2flzbWlxJBwPaYzO5F4MHbsZJa+KEJOamgBO+7VmDNFNHrW/K
yi7MkcIom7X2VaNI63SAg3H6rTP+ZCDLAIwpuK2X3QLeIU4VXzYLJX9v9SZzZpluDzBH2rIgagyE
btbPMh3dN5UxuNE2B8ptGgSUyCCMK8+VJxM9a9eO4Set0hsfv8/hcwgTAYM6pr3v2u2b1iUvKcYW
dkTQYAjV66MLbPFfhrtsVzVzcjIlYVJPYs2bYH2wG+CSY+U0dLiiJJGuwzxmYeYcxxmoK4ik5mE7
wXY+IcxdzZv3UNPMQha5AWA19r8XE8Nu7iX3iSDanix1se/BT2Foyf7lzK87YenPZcJz3PeJc8rm
6o2paYgC03ipHAa4nZzd7iMVpr4Pu9S8rXX+16XUhx8ySNP7JijNWOuZ5zvM5kdukG5My5f67NoK
8dp18M61FhuwLP+Ra8DemFbK95Z3yd6mcedsLq5xThNXEV7OWA6ZLtQ935cXYH94S7I1tdnaEZvE
5BqYf7jPIis5BgYWPTj2weD5iDLBANe5ljgGDbfi2bGm97Sok/tAjf2tyevpwC0Js98s8xf2HaTJ
e0zDObDjbLeSktqtff4nlHlznZq+uuLW4EcHp4QOkOKebsbBulVli94CxZfpI4V9yHTgVi9wypzT
uNbWEwsibN+qxqQ2EVzAyLN9DqlVMIisg6dQYTvntzeb9T3PHPiFLPsBqIGfLXeaBz9xcEzkDc2Y
eT44e+WgqKJ8ZFx4CNp4rWHv6Kn/YDAM90kgnYMmk32cOurq0q5n/eo3aO523UV8ujQTjsqB52jb
19XEeONkWJKxdeIQGxoiGLiWdhqg1tFeh+cKTQWJRL7o0X2sxrQ9mEC7j8BBzS9/85kDAQu3bw8j
pOv1+HY9805Mxh+rmvs4V67ugMO2/aEorOkCi2SmdKP4InOdRFKaGHztgFhv2plxGHbLNVtdtIYJ
fhFEuinuRtvkCgZS1x+zL0g3Mk5xXYBAK/WtqRsuGkOIz8ngKrDP3Ja53sRgEQpbHvNV+Yd0qfoh
xq3GzpprRuQIg5ukja0r6DUbTj1cQyKzyy1YauBeiRtm29FfPmasAv4A5H9DubKeCjXb4to2jU0n
ZzXAP2eritmfZZw62aDOfiw1ZE+5CILHJMNg3NPd9kAB44apSvqE91FZIJ4XS9PgZsfKSxqJ+1e2
+c3HgvJ2LHKqvSS1zh6sgIhgjbIM2QQul91WP2bG5hVRm4wf+25W5xAmgRO47x1FkqcMjMmRqCxJ
f5Ga1zakTHpuYaiKdHUPC1P60bCJBykLERdPrdi7TvpV4bc8r8Lqb5ny0n3RL0Asxy6PZo7lqNSh
uE41DXS+rj9Sap3jNCT4K210PwN+dGwHTfLaNyupDl37ew9Ubmwv82bR5HOVbvOrSAPMwoHBAz3x
nXIs9ZfrLcvW1Q4OltFhz5VK/bYnCuJ7RmbCCvjz+YIAL5rVRKiDucdzkZGrBEqqJhAC0j+s8jsP
dZ0hVvoAnlL2Ja8OOfnpoNZ8+STooaJQEXwGvzjtErHhzq2FsQ9mSsVykClnrkrGyGEuLqGjoSTX
40vdIUONFcOrPxtsiIFHnWx/Cm6zS1ZgBxiQHV3XKJ6aIrU1i+/eFMtV5jas2UkXr0kr/3ICg0Gv
xbYuaorncUn0iyfHhmOJEpYo8HGOi8z+XKCw3Vy9lAz5eIBCJncglVn+VncFJP8Vj0fi6yzOTGR9
VyQm3o/VaY54FJjyg/An9eXXwHXzIAcrP66d1Vxb3VGQOvsMem0PkTYDhce7L8c0gPJovqXAKXb+
gvXXhLhN9GZN944WVrAr2Dbs027NUZcNZ0BW7aQVmQ6/smH17ReSntazIwsMIQ7/nSL/jXgQcq2W
076ii5pqWuJA6EXJaSVqgBcYZ51u0fGMhM1HMbHqNRNO7Co3TnLss9+VIdgfoJmdbEP3l5Cumj0+
DPzVNezHSyWtgfeqMWg+GmZauIbljYpgnCuT8mJ+SXSseuEPdd8YxLs0vFZOz6Wb7wzo8XblDp4b
SLlh1fPeT4CKpwnJVYhQ2XApgkbu67xJjxaXsHhZJkRMnW5cELATrJmLDqh3qg6uo5pjERTey+yI
6mXJUwALflts3Apn5ymSl+nMzmdkRPFtX8VZb/+aaOF8WIDRxqNjEUFOXF5cjhvP7jmxf8CKTntz
GgUIPpFaL6nO1LsVlDg1CfqgoqsBIUnxt1IG1ghzGPtL7xrFqxswJNuDI5BMxvHQ19jOmrwafmlI
k8/NkEL45AX+FeQkWMuJayKYceilM66B0lU2MF5Yi2uA/a+ehHNkK8Bk3AOXhPSj2QkW+gnmtHUx
hDd8JZ3nbZwx3T9OFnwQIyhVZFXtX2QG52caLc5ztnIHYRfcnwNQDqtRYusgU0BCxhW7hCtnbI2Z
/BJV6RzGWQ+f9citAigJQ/YcfFsAIKnkTZyYGQLnS+D1iPVKj09Z5+fXZkQ7tbCwaWfaoi4OYarR
tMpfAYt+Lu94GIalMx67LJAPVSC6JxtFC10VXdixXJI/YsWdqReBab7MaW0AuU88ZPbrOHC4B7KE
G6m8mP19ZtrrfegxSxAfRPBhsYLV6dDouWBGA3s12mh+hf7BdV6fAmPwY9LFyxEaYX+aOkoITFxb
X5U9zyuGbFedGk6MvbsqzlNXl7eFkDIWWYua7wKgfdLR6FdVKJoOro87Ls6gZmeSOWCqOP0a64fZ
hynNq7b3cN9flMFEsVJceYAdSTevovr1OQnw5MJbyx4tcufA/GG3nUenCFgNetnJaPzxmHTrAJDD
X7566iRiUvOcF8ABOf7JtrIzGN6rbIGn5UrBTmDLnDAfnCwWTq96wFJuzuZ6Z/IGhQgh3CNsWCDC
Ju/f2bKNexqhppi7l32a+yH7U7eWcXaSoozWRv+ZPCo9h0bm/2rge/ggtYqtYm7jmWrr2EPtOnhY
0NCcHCCYLhOupEEgdinxwK3qLczilnKP1YLeWOT2UYPy3i0Oce0p9Vj/FMlwWB3l4zulZaMZJvHZ
tzNa3XbYLoT8zpNjJJdAo4Tvct3/Lg03+O0uPTvFRrTNGVhwvxe2x+cBSyBNf8kRRyJuuvrAMiI5
+QVZnIRilUNtNsWVkJBxKrO0OOTpaHC4pvXBWbArd3bwb3ANqFAbDwylB4RPVsI1sWDqDGuHaAh/
g/+JysDOUxnPqdm4161Z/FkDsYK8AJuEQAr+hdGzzknJJm8WdvDEfofXXSB+MVrYNwoEjKuAL8iU
giAROaCY9ySHf9jTbbYqWsei3PQBMKmGuo+yHAFBlmFxrjxc3RUgNRFeN6QPSemi+vRrAx5jk7QU
CZLIycLVuhpl2354I+gZQRDtMPI4PTjMQJcCKEDUC5wqVVGkdz57qdvMo89LapjxQ5ASqEvKl6YG
fmDm/WFL5DySQv/GBIg2R3X6cZrFsO9SRxxD7n8Xaiusa2AvKub92x6rlcOv6OuQAKicMTO7eZyX
KvzFTk7vuEiaOwrGMJgKmi7oAFNR3qOZ8ABGIMwQTCQeyxaCyI5FTPEH9RUuEuGAO2ZEnkfHJI1m
sDDUTYMX04BiCUzb3UY5/xVSAIkJ2EFREIJBJOySbSn1JTtmYqYntqCmrRDGNy/53IUxxsE0F6sb
F4mf3nC/4g9c0UkNuqn3vdW4sW3KD7Sv9NAhKkbLZBtMnEZ+RcXLDouBzj7I1vy3ZuFbTxTmTVQG
X6kEQvWTP2rzjrBxHzPl0AlCBI5kvUPjN2xjwBb4/Cg2DPb9mta3TGrvlNpYTlLICj2sD59N7D1r
yODDSsFLcy2ZrrbJ07E2a7vPihW0V0aKsDbTZ8gkp3XxCa2Ijq0d/cPMYEuFDkau0Tbq6lhKotaM
BmQHlGEeVAUkOPPNOWrM2jwj9kKpqPL2avqcQ1G4FfQ48+I/GCZOoQFJCBoYX/Cy8Y+ybdcHtYrk
2aqUeYPTvUa5hT4Qirw5hawyTthvAR1YjDOxtCEH6Lx+VzULcw7c7OzAUvQx/i9MzS10y50OBn8/
02lzcOou/3DrheYQdEN8nGj5l8DwnA9sT16stqlimqb2ONgI0Ehh7nUlV34qYHLFUuOtzfMJ/saM
oVi7snkvc79+NjxyuNyZF3xcCOBl1b6Gi7ZjTgl4cGxgTkNp+k9VZjQxfg7/HaMnYI8qYC2FRYG9
Z2MRZ2VRo6sRFD1Q5phWPvRSzdJ0H2wrIrGGzgrQtcTSXFsdXg8VojsHA+8GDKZbRappvLmlBF5R
Zf2bITWULBaG9+Cj+RUPrXyC+w6kwwUlqdZW7RNvbsGFm0jwZV/dkqpdXxsGsJuX5Y8L8Ip9UY8/
HCrckcN0ZB6EJ5/QhAJghCnXw/2zEwyKNGygNMNhQ5SYCelV07mFFnhLJLJN3yFK8svEiKwdC3fx
YB4BcH9mAa+FXT1mQI/xhSXV1Jp73yv/Af9seFzhFRAe7TAsYeoF02E96XT+ImzyW4G7OM9rtrwP
6OV7lrNTvKRA7PJ6CJkIMnHHeq05qmTiakJ6GsIC/ToprUn/GbVITcNmCxEtIiAz4a4s2TDKVjSR
o0QHb5hXUK9l8F2Cgbx1Qc4icWKeNc01u+NS13E7wQv33AalPAZT6O6TBX1otmB/tJNTvOD+m6OZ
Y41hGdvP1AQaRCc6pqpzHOJN4t+03ZKfLW9r96RM8Cdg/81fXjt6f3J7Q2n5RIUE/JWo0Lm6s5LZ
j8RYLnG9JiIOzLD/KGaFluBzNYZADj3ey/QNA7r1zZefDKoyNQvDWv8Cse7eAXHkPcptjOQOu+iq
DuUNO6lkqGoYPOh9+eYEZtgCSUJowwyPGbj0a1lB2bC1A0apTwFJJSgpRZnksdXlE02vG/QSMGfD
k1Q258FBypra8T3H7fVhMq9hyyV76k+oVbswobyoaMfsjcVwwkRelc8zLSRPYYILl7z68Inr244h
r3EfES6+G/5RvM++45487BHnbkSsjEqUGpzxVYU9Ngesf+vKukMv6eSZk2p9s53WuNgs8Y9VN3K8
MKhYdOIwR7rcDAufHF5ifsGs+VBm+jRCegf9j7hUhW/t/Nb4iHoWCs5Dp/3gmuI/x6SxcjWlGoNH
pWm+C0tXhzItG9rX/S1QTpfoc7g25tmWI6ULCLVHxy7zV3tLiJm+ld0Qy8of6bCRNnGR3ZsN3lMW
uPoQDrq66mlpHlct3digHi0G1EKRgSjfc8PpmkidioYiGJBxIRptgLROi8reS6Eon2RwcPA/uudM
3hFnBVAyJixH2sEm8lEgQgSQfzZUyvCeTxtuIwBz2s8SawnWT1YAOPu0k68w+PvmwEmSHwZqJfgj
aMXgWaB+liLfuO6dHut9k6zfSVO5PAKbu6POu8v/SDuz3caVLF2/SqOumwCHIIO86BtZsuTZluzM
dN4QOXKeZz79+ZgF9LYoHRFZvXehUEAWcimCESsi1voHr/JCkK8Kuu3q1CgKbfFijqOxGVBoWjui
dra2weeySgQKVBeNL/R+PlFbVr/hgmTurDDbq0VVXFPr/TeADu42yswrrXcwRYr6d7uz8wdoT/4P
Trb+AVwIqB2EQRNqlDCsGnwE0HpqkmcKwsPnNiMX0IXNdl0s34qiL1el5C9pNfeHMWp6gUMOTzu0
p0ESiOHzwBN8ZRp98KLQj9mOho6qQVyzWthod2HDNCANj0MLvJSG7SHQM5wsWShB5Xce8PpVYHG9
whlm01TuJoVK2+kI4BU1gr8OdcyrWj6jW1y8ZQJZnpXv+d6d00fiFjRfvraGgc6nagwPRYiovQv0
/VFLqZFh+BdvvcZhwbTSARJE/512IAYdg1PeF1Scn2lmBFdIuX+HxuJt0I32ni2/0HZ9i5BcSAMR
XJGe3FJahY6b6Nm2NZCZc5vSe+oL6wfq9OmtlrVwfY3ORnZ/6qjzYnvEjoq0DLycfMFDXeszd29Z
ICY9mSOYmqLrGNHJpARS0jXiufPcS+gGgUbZwegQI6rD3H4s24rj0xHT9QwaSNirERVDvtqgwmeK
oiHcsdiVDUaMwS6wgVbxatMnued017AdV1VKsupqBxvkAGKKWefV3hxs95qMghqMh1cTYEYFZg6C
mbxXA05SO//uTRfntCjaX7beNj8Sq/GuY+zBUJlDlcVX3HZL4TI9qO3gYSEjahpb6M6GITgdaagD
pWo0CF2QJne1hIKNRzGuEzpaA2JgkHpZ31US6oDpiOETplk6hUVX3ILJgSpuae828hJhSKUJ5cPa
RMet9tHr9p2tiW/vI1JeARwtAB144XVrTL8aeoM5VbQYaLECuVpz4ZvZcY7NQur26D+h5lM7sYqP
oiZucwD615bROjdFMuZbRQNJ04xKuWPjcZmuKLLXoQzWnp7YdzH42DW3OrJR3XzJgRXuKtAz+8Ie
sQttMFdEVCG8pg7d3SD3yXaVFdf1QbXfXE3dy9js1mE2iPtRml/01kRNPuZUrVOaEyAu7X0Dv+4+
qhOg3TXrozABa8dK4+/oqoRoOGAJNDgCdmwBFoseK5uEail3LsVAvpZ+0wPuWP66iwzIOOht86SB
oF0N1UC+r7I7zYE4YDTQR9HUbFCDSNMd2loqQPAm3KWmWXzjvsotBzQqujBR3JAChVrfoLXFwkUn
SAG3xNM1+S5EqaIb6Bc7M1SCB9aVcYOh24ig1CjhFfoVXn5Z+pMrEIRZWefvmCdBJG6VRq40HqZA
FnWYJyUQEMp5PM6loZErwRv1UQk9KYJHowBH3xtsLlKgJtbWCImlFSWsq8CtPpdlWb2oFR6QXmFH
W2/otTWia+YahO43mv+0A5HcvM84dzZW7SG6nleIMUDYvgLXI3dxiK6A0Tgk+0H/2vSyuK/o3sM5
ovVTaQCZYwDeqxaHo3Wndd/wV1O3kO/tazsRzS/cjaxbzQnpGjnqD8T6kusS1dW90znffGmDbCsp
HNA4+wnAV9vQteF9GsQVJSS03uy8Aw4iGiy3WouSn5ptTcENTYMWjm6N6V7LAYKgwOlrLTwFGr2D
e1fW6xk7PjeSXaMY3rNu1sle8FwEQ173FOypTN+yqH4UNf2JPMl4N9g+B5HbqptOV4GUVpq6klJJ
1z2c3pUYUoQKub5d9SMcTWCB2abxOPnQtsabYxIVCpyg31K600HTUYehiDPUWGuhhuiYknoelhdr
PgUvcF8dNnac/taxW1yj9RR/r4e8ezFlo3wrOupDiW7UEBLFvuBi+UhjDS0q1e2/ctt7B2pmUWuF
IYM1ar8uG+pFXQtaIQyznwyOLU1NaEVdLkammi6UnfvVbR8LsarKonzxSTs7P0ctEzcaOhP0U/UU
RjsoHDxWaGDosOMiM3w08Zpfawl8Wpro+ZXs8VFZ6e7g3oAGwBaqkQOwYs40dUSJpsH1A7AUiKZK
luOt47RoHft29Ll2KVjbOs2GKuJoMNUOG1eUFK/iIATqTPUXofyyAprTveNNSUU5iiVaIyoy/pBK
+j7b0Z5RrqIINmSrGcMGLLUNuwRehdrhRjSmECkdrKHWdVsbeDdXkNXLAXMEeox3UFGewiiy30AC
hVdFWsgt8BaaAYh8wOdqfEwjh6l5QwstyBouAUDuYdKoQI+lUt2btVXQdQBtQ59A8NJohtzb2K38
7TlN69Ej7fvpva8gbAWNCmqNuc66gQ5i4QJaRhsXFbrQGppbC8i6x1Uw9CJA/EVU4kJr2dwsaZBq
n8EefS7uMZxsaPtrmJIjEj7w0DJbmq0mqozKVPILnCp67xpQWrqloHqOpCHoNc+8rXKPkgqQjZ9W
1ze/PQsdQ4HgrxLnv2wqs1uAOPkW57hh+nXJb+gGYt0atPN9nX2OegTagpOUqUoqvgpspLwTHzEg
9bVAS3OVlfQo7Vh068JSo20JOvdGcL3CV5H726ri4IUMJ6NdiSUUKqdIngU2ZJbG0VEJjqzynjbW
+MnCIeHA/xcLg9pXNkkTKBvR+AP8PtBIABPVn0oDIJOKXPEzsoyA90Kk80gtmBpjEkUQLW1py7A5
8VPDvJMWIL4KYssNz9IWpkFY3UQNNR405e2NTtMOIRFDohoSmre6FgUYifbXRgE/Oac/inB92yr6
J5rY8CWFbm8bS1q3wuVayVkB2UkzvE2eDOUDMuLmphyTAtUIjAJkGcB1I+ElvYFckMlf4pbcJvNs
EgWhQg0GLQiuRNmgZ2OZIDo9pItsrQ224GfoIsB/h4VZdq9h59bvOqJdaKxSWnopDBBmuCCbV2Pu
Ir1ssPzKAIEXzCk/2bTCr6X75EBp4II3eZOoI2DXQgFDY/IAvac6iBIxlDHwn1OvNG3EV4+Lwpci
zRhPG6v3nZ+az35CNVYBeb9X8xzmWu840O4Bt4KILCnIm3R16XzDxwL6LU1Nu7M6aJSolb+PzYSZ
1FGnVQMo5rwim01dB++CM3EVt1QqqKtThoXegihoJ1CnAbAWoAe+Rd0OiISKQNuk0qooXEBC1aHZ
qsFF4iLnPJh4kQCI6ctPPIG1bQtfHIY0bim3haaxVcKWK7EW9jud0wtMrNI/Skrb6q4vQCPjRhbJ
/CXrofa6QKpIRhTIdL20V3Ycs99ym8+WQLEJHBMlfDNNPoMs/yRri3zTJnggB/gPW05U/kK6F7gT
T98KTVkrWo/JgMwY7sUrp4AtO/ikcqVHu6zmh16FhWLuR1BRgPKC8jMeMfrWzuPuEPmmxZHCsqt0
uqh0z0YaycjL2IEu7nQdXDsHtwZUxWhop1LGEgKhhKBKs+1YG/aPLKzx5bTpDXgucKnL5uqnnuem
oRuObhq0ZkxdnXnGN8ITvIeH7AXu8qs35leZNny9HOLU9ZwQpsNN2tAtU6gzW3WqYJLWcZu9aOP9
YH+C2GZFEIvhK16Oc+oTzyA06ehCIz1jVf2v/8p/fNsHXNf/51/afwcYTJhD4qQvefhEVUHk3tok
cTbBewEv8HKsU2/141j2cawS/lEwuR2+DP176v12kHd1aElr1MTjBDTYHbityxE1g78yQ/wxS29+
/s+/bF01mTspLYNd4AD7nb7kh+F5WFKK6T7yknWoCgBpb8YX2KIA8n4Beb1qFCqn1Ou7n45z6CMq
htXCmM98Rza1bUghNIO2yOw7xj1VEJrL6cv3OPvawidLHQ609eVhnvmIUHB0KisaaErcGI9HSRfc
SNCtSV8kQtlA/qLc2Xg8jePs4Dp3l2OZpzN6FGu29kPX0UcDC4sXm2JSBxdOID2hDV8uR9HPhnEM
xzKZO4ctcDwkIJayU2vCcGpjCfGCxNi19dvEOeHqtRCvpuFu2ubNN2/wt6IFRC1TQGN5crIHElbg
8pp6ipHr6m+wwbv80042v9RVqTLPuqGZ03+Of1kfF7Wi+I6+N9vqS6m/Gan1+3IE7WTRTCFAgugW
54HFwXwcotWA8uNbZOx5uoAgQGZCdxEQaQ1Mgrofig4ox6te9D7+qlGE783iMEGwvDDeYtBEfSXh
HsY9anv5Z51sX8l9QhOWJqWqATOZfvWHvVRkfshvLqpDRAf9uk8pOdjwyvB7GNVnJ2oOVWWixATj
nAtvws3578OziVQSrmYJe74iKEL5oPz0kic/Zc1yROnOwkXzMddl/RTm+A6qYxDSb1DNm4r9cH85
/DTnR5mE0Qv+kRyYKtl/9tlNaNwDPfry0GufyvFQIPGGIQ10PMduNop3cznayfKfoiGxD81U5wz4
k9c+zLVNu4Raq13icEjLmnpNYf4y8mRhSk/yxhTFNqWKhZ/FxXOenOoUgGpmlgfgtm4b4OL+q+vw
22w2XEovD+h011iOaVLvtDnPHEPOzhmKj0Vhd315AL24Ly3vtjONh8shzs0ZnWrKPjowBG0+Z2Ua
9KMdljiaQIfbIwWjP0dajaBMiHr45VDnFoPUdYbDPtVUMUuCHs8oNTSy+kAfGhdj4wtYmF1nQbau
6VXGUntCj3xzOaZ2bgolKYGcIIRzciUA8drQiyZoQs2RW7t17VMiiH8jGHPtEb9tEDUKm+cOcFTr
oI8R7BJHXBe13F/+Jecm+sMP0WbHTV10pc89uT7UaFhY7cuQQZ4sPl8Oci7bfAwym+KiySsQ4GV9
aPDGVJ6i4daUVNAgnagHfP0q5cvleGdn15j2m0Pe1cQ06A87DpKVGeUDg1IpvJf1S+i6V/+3CLP8
ie9rqwlcKQ602Dxu0VBLe3dhm/2Z+3maYvVTpbdtiZHhbJ850lE7YQ7VoVKeKYln1PED7dkp3jUj
3Ql3h7TBCrOdhURy9mN9iDrtlw+T58oqSbGLrg6gBamr3KTik4vi3YhwFA/zJl4VVIcvz6Y2LYCT
kZqGVMmSpmXMz2EXpAMSUH59wHxjrWo3CSZs7nPubpHmSPybNqB9pfwCL7Ew1rML5UPc6c8/jNUL
kIzKvYC4vniibvLZxWduYWwn11YSM6cseuRSFTZ6EccxXBsAR8B2R0S5pcyAsIzzYlXPenOvOfJK
q35n8rvmPSntm58/Jv715fDnsputajR0BamaFHccnUpqFEfglw/NwK0Z0E+2LoSHNIjU6qtkag76
8eAflJGX6+XI5+b2Y+TZOhI+mhqxzRbJ0HMeMYJIsoWD9fRqZTkMDI6a4ajo+c2OPG0AppkgrXXA
oMCxPtkV5zdisj8vj+N0P0gVrSO+Hj0XzvFZMml6g9tCbrIfii88sUjWGFHQJo7vk2o3FI+2tnQ6
TN/keDdwKVNhwAhN4PBozsYVhvSPwfCwKtFQCVEwbyTvDFNf6SjKl+XSZezM7juKZ83OgB4YtweE
tz743t7lQwXKrZp7CDOsaxtrqhJhhruiv+21hUP+9Psdx9WP12ZrNiX9DdI0+a0P373w3i/3LNDL
3+90HRJlehXrSDoZhjU7fLJMZCos2fqAnOSVnz2O1cICOTsMehC2Zqu8JuYXCBokxkCTszxImI7p
+KnkNsvtaNMAcbw8lLMLA6ib7XBh0U/OtcZWCwVEUXXQOio+lnetWZBhSh212LqhsRaPf38EMXkO
w6LApbPJZksxqiHbhZZALzjGvUN0yCm3CFNtDXkbSYwXJh0qgNjKQtyzU8obn6uRhWHZnxflh7ws
qUAj6MD7oItQbQH5LNrHNHm3zZvLE3p6+2FX8yxzDMM0uS3MsqOHaMUAzYxnUMTNRLgbnFhuol4s
hDm3BHWpU76w8axw9NkSVGyzoR1m1AcLbgNqO902DkbnP1gcH4PMdlMOtLFWsJg6FDxiGvDSdCSr
4j1rr/Ny4fZzWorhQPsYa3amlbKgmR1KYqXPvvsKWpqG1fVkgq2oB1Xec13FGmCIVSjw7jpIFhLH
+fl0KHNNLxDLnH02KBJUA0utPpgUTceqeQBW9X55ZZxbgeC+ddU2hSD3T3/+YQX6mCiJSiTNQRr+
VYzyr1I8ygaR/+3lOOdWIJU6WxecMPbJ4zAupE2/KWsOiDjhnOwBLkZ/sOmuL4c5vQYAkXccEgdJ
EIb/7IO1XW94HsTEQybyKwss6KjddMWNDB51rETz28vR/txMZyeYxqgsRwelB3xkthbhFcpYaUfC
QQQxvLcQoFpq7pXoRchH3bs2M39imK/yUF4hk74G9nQlKE7DEUaKnlr15d9z5mNqhhDTg5JTgCv1
8ccEpGXIMIiGQ2DeWb6CdiqtaedWLD0lz3xMina8vineGXzL2bpUex6tba2PB9NCAf/HAFckDBdq
dtPfMZ9aUzK7kItMnsezsQz0etM+yNWDqBCz0w8e/olhuJPyNmj7hVVz5gUiNQu0uLB4q4K1nKX/
EkRw5nE0HDwBHYrZSyNNBXxoICEA/xx7c0WvvgPVuR3DcGERnZtMbqwmJysfjXL28UcDsm3UIAoG
ZFrDDcxZN1Q2Svv3Bw038n+CzGYzHnREWBAsOjjsbw3eDdI6tYmYrrHw2c6kLALZDiRhx7TFvM1g
6Igld1E7YGcPoVuvNrq7/utFzvVGmlRLuAqfHNXoWPYSIE93UPG00TL1wUBJKe7NDbWahfx7Lv/r
bChhUIunDDQ/nxMEyEGrF90BVgv+5Q64sCyjsytSG7a0ngRXKBviVaXA6StE7rw0VV+86hYabT0X
WbDWat/+/SY/+k2zTzmYGMpimNJxJgVXdfKzVfaF/mir3y5P87k9cRRntsnxl08KVSu7g0EjrI9e
1BDGVrDq8+fCfmmVTVe/CWupuqdNGXO27XWOCa6xNg85U512y4fzyNS4vdIvbw8RSnjIG8d6CSN1
TZ8s77fSi1djSNs5fUUXpjTyhak9k3N0A4SCbtOF4UfMtqLixJ2j2LI5aM63ECkkCsUAENLszjUX
Nv30kU6GSWuH5xz5jTR3PMwKFDNV+rQ9jPrvGFjSVCTKgdYgrXj5M57JLjrlUggFFKFPz11pIC6e
QXk+NCiAcnhsRw3zGGPpiXp2p8Do4NyhNCspdx8PiD7sCFRraA5xedDMjdfeGOGbk29b/Z7u9abW
tx72N6ibdDS0Qvnp8ijPHPvTJmW50NiksjLL37lnpBnyaMVBh8fttEAwEYUt+kPvg/mBbzhGm8sB
z6wUzlg+HdRTmGHzkpVFs5o/cPKDlgCKcHfCf1BKINYIEIBmWFiW06+fLZajYNPoP+yJwjZcQMJ2
jtcUgIH0tm2ulerFi39G/puMINP0xtXl4Z2bz4/Dm81nzDZswETmBzeNv+CfvWp8/bquhlvsooEg
oMs4dofLIc/sCEFSp0mCuICKgN3xIA3QGWkjtfzQPsX9p0HeaNHWSd8uBzlXAjiKMt93nQMjzyDK
MOw6qBsi+FxhV9I4v0tK03DglX7r4vsg4oVveGZGabyxXjCi03TWzPHwIO6PSj3GxSEGo7QqFXGb
4ZMcQsJAB3FdAi2LlKU+7pmz+Cjm9Ocf1k1km44D/b44FMkvV1HWk4rD5flcijDL1okGOF3vGFU+
IBuYYHybLkQ4dwyBKsDY1DbYbPq8T4ygSIFEHEuxrG7qCgqK8haDBXOsZ+E+JS2KIM+mvrT+z46L
Cz2HgWXThp99rUhXirixBYuxrb8URnbv5uHuP5i6DyFmx2uToSSQeqzEXBQ97SsPt886rBYSo3Ym
/wNg+Gcks52cmZTdjQR5Uge5lABJom5EsgPD5rVuBPhS226+GbHjdNXoxlaaFQrAn+NA3cFOg1EH
BxW12/fLIz93xn/4Tdr8jjgWSaDGEbPrArKHZo1Agpt7zTqqgm7l5/EIj87cR0zPBuk2ZL4DyC2N
A9fTo3m7Xfg107ecZVd+jeRf8CQO7jDHu8TJc220EwsBV6PcS0ArgQC/BWa/qLSN0AGRC+e67c3b
jl+ho7bGCbotC/Xl8u84k/+OfsbsQ41qNPLmYZ1nzb1sYZ+iitTXIIiAK1yOdH5L/TPieaqN3KhL
3ZTzpMggV2lvVvZYJI+B+iByOBbbzvs++MPCgXl+Hf7vLFuzXOTpdp3H7XSGOfdG9ZjYHCXPl8e1
MIPzZjtGDxbSroQA+73B2/rFtLzJife67OT15VD/nyX8z3Cm3/IhtY544vR9YeYH33+ssWYUb1J+
mpQHVFwVnfxHq785w9fY3Apn6fOdnUm0aGgX2zTL5rkp15OwB/OeH4xy57YthNytB5bs8gDPzuWH
ILPxVV2EGNm0RbXqBW1p6b/r3lYinXQ5zJlrlGmg5GgDjzCoW+jH0whevKZ5z73Nxjip+x2lWxOx
A11+BaK+EOr8iP4JNUvpLQyYoDO94uCFu0F8rtsvDW22Si5c7JdGNH29DwtDR/g6SnEYO3Q1tD7k
8rFzgF1c2Zgw/ScZw4KALjT+OSnqJl2uYKM2bWN0Njzj3k4fsuLBahZwA2fTBVU5k0sZ73n6C8dD
QkfeiUO3y3lC3EfJ9ybbxrijBO2+li9mBc4/RpByIei5r/Ux5mwak9oKyyquOB0d95DUMAOK8jrW
IEJH6fAf5A1B0ZA6Hn0oLvXH49MKtcdt2WB8lnVv5vles7stwtIbsC5Lj/dzF4sPsZzZXDZegFhr
yKmP98JKLb5VIGcvb6nzM/e/o3FmM9ckiBxb3jQadac0n6zoucy/B/7T5Shn7xUfBzI7NZFPiVrH
ZSBNFOHsBh8o+uRTHkjzOyV5Fn1yTTVqZcvvoscP4cF3fhkoa5j/STLk4WdIHrdoBM6bXipINJhM
JTk/aalQTN7W5Xc31xeSx9nP9iHM7LNlgaYPlsFyrMrnMvjsmkt1j6UAs+wUDMiF+zHj6ECry/qX
lX25/MHOLgsAFipoZ42mxvTnH/MS3CfMPEeu0Wh+9dqmM98zclMsl67OS4Fm91qnTQN0B5kqqIsI
kL6K9LUFVzd0ny4P6OyMsV2FyQliGs5s1w5dHckxZJ2PqPhCUOL5sYSaOL/I+bttR1BAYYEdTxqa
zUMSRwWvRWjzBeAMq7sLrMfO1661wFkh24Kx517W30fzNnJhEsHGdu6pUCwsv5Mj3+a4p6+mS5O2
q5wf+fhZ6F07VNlblCvBzs88687vpLzJB8tZSB/aNKaj6/CfWKbDeSyBNcx3VB+BEoizMXtLUDgP
Q6qePX5T1Rr50aa6b9CAyQCyQya7yupoD141gPSnBem9iHLkN/SrKogoZasLU3ByrvKzLHY4b1Zj
aiHNNkgZN+Og5G3x5lVQ1Kwa0/LXjKqSBv3FXqiZnSzhWaxp6X3YK3Fb2oVMEGC27c8+GrTwNa/8
EG8dOBCXF/G5D/txVLNkPahWVBRFV7xZnosYL4zGLtl0i1XVs5NnU/3nxAIdMAeQ2H2fmE1WFG+h
+KnkqO5pT4HnrYZRwZltCdh9sjGZPTSVWKYW/+ukElhIF3kcY8jfgNx+MuvgDm7ywiJdCjFLx4Ac
LaHILn9z6+x7BJu1wevx8pc5veHbAHdhSwBDMGiQzit8iOLHQSQjhjE+mfDrYYquQuh22Fmsx+wG
16zrsK7XRuxvGwhZUbnQezjzzaYKog02hnomCNHjRYgJiGYiDjTJcLrbNtSRr+hGyKIKT8MKldKs
ihaurmdm1bFUGBXCBgJhzEvv8DVNEaKz9dbUX/FK2bTOEgxhysmz3EIER5NUiq1TBAnCozDnMjV7
C6BrCGQxreBHaiL3GmPXi2SuZm/6JVT+mc18FHO2VqK+NmLAF+ROCJO12EN0Qzr5yuy3lxfM2TgY
+FLfsyRHxvTnH5JGgigFPdEmezOopHT9WG68MPc3XS5bxKEWnzNnModDP8oSBuAAQdX9OJxfNXGM
SmP0NiLWbTnxpqOKUiDue3lU59YE2ANTA1HHl5s/0HS47g1A7PAtj0uk3k2R30orXXqbnQ7G5CCH
l8Rr1qI8OmsewHjWFRoz/lvd+deo2qLjJjal1i6kjdOjzeJAo7UkwHKD9pnNWWn0mSWhVr/FSNzi
HjhEXyWmayYGT9dp/P3yzJ3uX4vDE+g/HWyKvvNqRCsR2OmwJqUOgCxK9ymL71FcQFz4q+zeL4c6
/UiEYvKAXkLwOqkIeAaSdhXVyrcwwbbBViykDZCV/+sg4KOmA1gFQQTk4XjBVRTiUPYd/TfX7fTH
sk+TjWkH+cK74nQl2LzAOKlgLGiWOa/2BlGnwiG0k7d0wFIbaTRjQPBZXwpz2gdgnogkyHbTdXj+
5ksdobuW3ekH9GA3Q2feJW1xhR7MM/L+Gwv8l6K412LAHZ5as6qI9eXJPL1Z/olvcpuhLWeKObIn
LUYvtItEP/RoP+SmtjaMXTwMMG/xTEeEwX9oh3vUoGEpbV0AJH2ws+o9FqyXf8dJ0vrzMwCEIQ1B
136eReLCJxuHrX6QGe4zQN4qP17LpoWIu7sc6fyMT3Q9G6sAeVKtMAulsm0cfQ4mAvf4Ka6ySd42
2OAgm0Gu1ta5hRuLxCbjr9+I0yA/RJ7d4t0R9Yd4FPqhUm/L8aHz7uxgoRRzsmwn1CVHNeOikKVb
UzL4kPyhERt+YKTioJTdDX5I94GBjkwxXl+exJPzcwoDo8dWIZgBl5/twaj01VpTS3Ews/dG3JjG
75pKses8VThvYveO7fnf5n/obDx9pOqQ/nFZnEW0McWJMyPwXpUu3Zt1fxuBuPi/xZjv+ZS2n1d1
xBgo9XfoLstsYd5OEj/vN12y9LAPoRVizs5mQw9Sn3xjH4YIgi6iy4l6ZTSP9aRjh16YVy7cBU5y
P/Em1BIPKGlY6rzB4Y595Y1Ymh70EUfvAZ04rGZxLXcf4V3/9dLjnsqznns9dGpGeLz0cJOKEXKq
3UNsqj+ROdshMrcb4vjX5aV3usKn85lTE5wU2OL5s7DNQPx42AocYi99jER8rxsNKiPOwh30NCEd
h5ndek3TR99Xd8QhHTFNCpBKRPzRw9GgXurgnx0QTRC+k82VY34+1/RhwyxES9cLx+9q5DxUIy61
4RIB8UwY1oEBdB/4kHaKTMjiXFfrwDp4bn+jSBdmRLHS24UFflqj5YWgQ3QUE+iK7tgM2p5pMh5H
0LcHiI0bFV399E4tHpEpCbToShprlTPEzv7+YzEmjdfRhGBhmMdLbzBUxR/BfRxkBDS1KR/QO9lU
bfIAtGDh9nE6jWwlitmAOin3gP86DmVHmocef52/Zk7+DS82PI6mSoP4enmVnyYKSIUaV5zpdoib
9SzdNU5ie6Mahq999mpjylCjeYgW4aq05Wbo01Wn/PW4HK4hFnsXdK9OveV4XGWOZrBpZeprp2rK
baaiXsVatDmM67JeYqrMN5cGQFXavCdBtPFAn2MQLG3oxjAvxlcbj5Wn2u8pdStxtbUKFXB7jB7E
wuhOA2ocHlRswD1MNYHZAkG6ubIHLK72ddt/LfIKr1gFSXd5nSzy9Odfji7yx1DzDQAOISgp2jT7
vuyQd1FWVGth41Ro9f7Wips68BZOrXmOnwJOXFeGB3/l5M0yWHk1Nl4Z7nNPul81uwe95eeTTl7s
Dnd9WAy3sdbFi3iI+U4g7lSRBOv0737FbIkqeWg7+C2Ee/y4xJNWDpa7Gh28gq2uK+lnOb9x02uQ
QbaK+7zN0AFLlRrPhB6JzWulbJBgd0PM1iMbLnSJpMzClfIEE80P5G0Pm0HwrAZJN1vSTlwkcYh6
3B6BugLT6BhhLqvWLMxmO0T79Ml/xUayKy76ZlfYVAJiTYPiId13A2TQrzYeQf4oeO2krq2uwhiH
sA6lr1+Xt/qZeTz6mfrxztN4ZCB8zc+sBv+xEekvRSAN38qbvw5jQ31VeeBSWOHZeRwGk508m2q3
e1FVN3EDMs6BhT3K3eUwZ3YajAsV8im1G6igs/wfFuVQZ6pZ7lNzNwZ4IpZ7/LSunPD75Th/mn0f
Szh8XS7wAMwd7gHAmGZbOjVcVJK0Ot3zazCKq3Eu11ILS88s1q99JXCucokBXszyuENxAUXruEfI
hQpF+JPra3mQfv9uuAgTjUMQPoGv6F5xaEJar/XspwIT3esqZNuqiMLoq7405NIOOvPhQQ1PFQ0e
IyTE2VHSKViFeHYa79umuxEgo3cFLJU1hjJfLs/VuUA8Y03S7gSTn3MRUO5NpIMr1r7K0/Z5TFP1
DvGt4WXU8qWHwennpzWAzgCg6yk7zAsoqGYJa6iwRzHVR8xUdja6K71EhL1sri8P6jTPQnWAi0Lf
RQXqOW9FYIICuqKN2n0ofmXDe+X/zMvvsfo16X+b2tKBdS4YNWROK4vszlP9ePP0uYq5JlXWvZSY
pAe70ilv2rFEHx6WeHCd2e+XB3f6xSZ6/HTJNf+8sGa7SMWYLq40p4IdaD6Virvu8+GtRYj7cpjT
o0OnCMW5oTqsQ5bG8bDESEFB8dxyr5b3lW+tu+G5se+t/Kku6oXPdW5EsMso3HG3OMUZp7lwG0/X
qz0FXWMzikxf+RNBdpJGXBjVmTVoqwCNJ/TmBAGe7SvsrjOg+V2z76hHfUnx1N1o/ufM7Yy1XnhL
/cwzc8iNUIUdSHWNuZxFszooNYnFea8UXDuDVaPc2vrOx/BgieQzr65pHGITz4CaIakV8uPx1/JD
6QvktblZeJu4xmYFfdzL62H63sc5VSdro/RjabxPT0/MEBHBTEm7fe0lkMmilQz7R7UNd+3gPEUy
e7AMBCpVT/37xfGH7Uvi4FFlzDnTOgbrIxCzdo/I0Uo2Xzr04bxBWxjd6fzxNNB5dPPGMidJoeP5
m97kdp46wb5to7tAeneYLS6gRU5X+XGI2VneZJXtVmQEivtgvTPUTRX5AGxloS+oT/v/+ENNrxwS
uq5T5eFzHQ+lKXoxGHEV7GO0Q0ERwe0YXQxw5Ng8Sie7EdoXr6jWlY5uIHoh95ghDd+8IEy/22AU
rp1oUjnvNLEtLeFNZT80KLJUrJvU9hDYF39Lip+EZ2iRU2RkY6J+M83bh7IUFjKdGEYv2AdhsvVE
eWVr23Qcblq7v7H0jUMv6fJKPqlr/onIYxCYAevp5FXdtEXs0HEJ98h6a1cCDkWm36/W9SRFr+bd
RsZeh5i/Y6xD2xpWmWf8KAvR434StZsObY6FpHRSdvzzg2zqFVJAsDopmY1VwXWVIsI+DN8G5CZ5
oRbRXYYRR/fg45oTa+qmLr871t9ymKfAXDKQROAtaZ1UzvxR78ZCRtHepFk35v3niHv4yu/sErd5
4yU1FsUlTk9Lgzug4GL2b4WX2dfW9TxPwlQL9zacgKG6G/MIPbtd65tr0X9u7GuhPHgVgr/6bUyL
OdW+4HCGofUk7o2tgJ58ubwYzuxKDlNgtQ50HroSs8RZpOGAu0cT7eviJUJmpmoK3GOXekdn0stR
lNlhmkemE1E+jPZeYG7y4pu2CD04aQXzKadXHnKPjOZU164zMf2wFBHtg+G2w8sSf0WkmvhvKXZp
Eq0jFNmbFzF+6fGovTyHp8ecQfNoKlGRbyRf9ngHp6bem2hOR3vducc6O8DlU3LMqU+u4/31aUAo
nulc7MC8Ay89DkVzKeNhYYZ7rJcwavskMY3rbi4P5/SOQPkfb0O6ljwQIb0fx0hLuOOjVqX70Xkz
EVQMuKd6/bCaDCcuRzohJPHRHG73JqhuiPNIgB2HypPEDaTtZfsw9quV7MR77NsgOhA+zdPXosl2
FlWCyPC3aV6v6gLRXCPcVNJd6OOf2QWo/nJ1gEowqVbNfkcU9ahLYwez1+P8MXfdH5FT3yR9sHAE
nplZrnc2a5Sdhg7EPExrYMVYUI5wil3Vb+r2AeOidZlZC/N6Jsk4gO349yzBusSnACPCMNxb9X3Y
+zcpaoQd2FMckbRkby9yn87Go6VO85kbmDpvlFUtLWfsA8J9gfAyDblbGX3W+2csdtz8RseE6/Ky
Ofe1EJ2YcCvUak82gaepbdK3cbgfknyd2ndV+jLqh8sxzn0qNI2m81GlRDIvkFQVpt9+RoxcIqAP
ANRtXymVoXusLLQZT0cDJx0+OIUBLuR08I/3AMLgDumRLa1H5VZP3xpdgwT0+/JwThPwcZBZRWCw
MKfA1owVYfVXsfH6/0i7sh5JeSX7i5Cw2V+BXGovsvZ+QdUbYDZjFht+/RxamjuVZCpR3dEnta7U
uh1pY4djOXGOCbWPyxbWlrF4SGIVayCGhoVikAASPnge9PD4iqc9a8TG/ODcdbYQ5x/vFRmTqYWk
Ijs42naaiC9RMffo++WVnN2rL0bosREFxUrkTjAiGcSAfot4JUI9vwi8GMAKzqzMi8dwYqYFNDOi
HY3mgcCkpQuMO77Pygc5aTeAzQ3Q2v/YsRabZdFhysAAzsDJCl7SWQ24uRrKWw2zuYmzq8m2QIM3
71Yuzrnds1GWRw8POEg41ePdG0XnJF2tsUMnwZ0Z35P017c/z5yhuHMAi6fDW+T/ZYl6LdSbk0NC
IOOU3jiTvbts4fQDYTQeFCw6mBM8gCwXH6gB2Jw1ZV08MfcTHDe+BaEjL1uDF5x6GFhxgKRBKRBv
trtYBxsKVTtFWjzlrjP8HoGOPZgN0AVWy+MN+khr9DmnTnoe+DdABQGSGbTAjeMPo0xL0ybUaZ8s
CLvAWUP5eVdbf1qwxVXGu5jW5rRPDwIyGh1QIRjDOVgm/zmoOhkgxsWT0D6zFhMW3ePlz3QadnkW
Cphz3oQKHv7X8YImzoVZ5eB5rgW/B6v6H89h1+hKhfBCkGNi4WVz81c/zivnUfC5KQP2EhRX5/V+
ydMsNp/Fwh4OVR0ZeiKuVCbuwQj/B53YvxCYue7NLr320u/eJ1Qm564MwUisBcq2hV9NKQQxiWra
AyCUkD/rwzH1xmBlabNLO1rbXD8B6ApkIaiBWktcHFqsbgZVzekAPfLpStM539KWFmHcDgn0RSFY
kbbuznT7d1po8ndDJwZZdDmLxOU5JQewiVeBaebE3ICiI0VXwYWkvJt7OwHJz4BTUd2nbZr95lrp
KT83daltoZc5hb0j7Wt3cobtkNJqh7uNzv9YFz8QANt3MUhfJxTDpu7eUV4LnT4HqjOuxOChQdvu
GiK+UCtpws4YGyuAMrpbhkZVGQGGQ8stGxMtgtSEAYVeku6AmixCrkuMm0P+O9+mSZb8pCqVUays
H1oLyQELqa/P9KGfNtAFRJ2KQt0SMk/7yRMTg5QLI7cYVdf8TkwdJMg103nLXVHtOoiz70XOOsiS
F23E63H6nZjGcFOnErkHRDoDNyNQN9BafStiwQNUQZqn0gXJjoCWPIDxZNiy0oSAfEmh3QXk+Las
bfOgDD5JnyRWHIxjbT/Y0Fz8BZ1xxQLooTcRzoyehIktxtGPk9Z7lkyxbeMkP6G+gjGCyyflxGnN
rgOVFaA1HZRHl6lOAtgBN3JrOoClJSBim2v3Fo0qtQZpPGEqBigP8STATvNE0/zYH982BfHKNLdZ
fFBkSj6hqxxHpetAL1Uz3sohzYPcqCmmMBA0+WWvTdu5/Od7jN7EKVQ8qR4MjfZHWIB3jO7zdzcB
DgC55txcmXmMTiI2pSVEWeZhsv4UruHPKpwQH/M7Z/NfGAIjDHrP8NcnieVgkrYp4sY85O6TVDsj
fhnHd5eylY968t7NnVG82S5Be2LGEh3vtT3MKrR4gA41AoVUXDOUXJh4ubyWE289G3EA2cPAIpro
y5PT5IC9CKGMw6SMcIIcT63uG/OK9C+QRLts6l8n5didgXMeqAcMR8xY1WUMAmmwjBCQoh76AlPb
49+8kTsTRHhpfu25v2l7zZpbqSeBBq13Dv3G7gXlcL+xxWaqDqS6l9191UAnbNesjmSdvCLYhn/k
CTjd3tzHON5rXe/BiINfDgemB84s+UgLKA48E7YvijagYxE22p3jbiEEEg5yW3AXYyx/YvTskvpH
DcJusV8lhT691RRbBdwtujioLCx/VDoHwwlY98BgX2NWf3zqOAcjV/dDqLUI/pwp95+xOUPFkTte
f4+HLs762ka3WN5D3mjXCiOFZgj0hGmycuROzzVYVb7Yml+9Ly92HeeWwwrYSrt3Ax8YoEK+9jyf
swFYD0JdfDQ0/Bd3p0pZWUCQ04pSU2GuGAQxsdzgg10+0WetzBcHoC6wKyxDHZuZbWx1E6z0BcA7
epiz9rnX1EoccFqIBTMrgqr/2Fl8HYcOLso/uhVl7qwsjTpWSTZG8wS1MlFshqEPINvmt+W74b5+
e4VQGQDqeyZJBmPeIszREruBsN6gR54BTNmwYeCnh2bMZSMnITBBJ/mLkUVgj/FYrdMhRBJlE8gB
459Q2ggc+5E0W5bt2zWi6TMf7au15UcTwhmIXis9klnz4FT2pyshMSvSlUWdOtajRXmLbzYKVC/k
iEVN0LKPd1l70LM7Cr1eF9LFl/fvrKkZckVcZGBg1Dm+UBPVSGJAwTay879j+TbRMpRq2GXJAVrm
+8u2zjgKwDKRJKMKg4bbsiSHgngL0EelR2g9hxWEOmcfCU9BPv8bO3jELcDlEdMsDp5TuhXX7U6P
imRHHGgvsU1qPhns92UzZw8DGIL/18zi6I3mSHvatXoEmbKg1LIWspWaL0myspzT9hfOOCq3yI5R
zcTQySIrMgtbNLRvSNS11U0DMdyuRxBrOPLdaYa97aKZMFW7WHVvZe+EDMJ1cG8bPUsDbueb3Oyg
ylh5GKVTYWogsm6zWTtwpQRy7uOCRAhU4i6QdSdTTJAwLkZRJXS+7VcTaKhHe9dLDOLIYSVrO3fl
0W1B2xa9deDpFttB+9YyklbHMRrZleOVG1LN3LFuIAmIVEaFXoS7xmF8dnVfbC6uiVVijBdSvHpk
ENvXvKupuqFG4zviz/fP1Ne1Ld43FtvlWEBpKxqrV7RrLetHkqyRP6ytZfG+DaTtmjGGDcQtd70c
73oSg/YEyWCcrXyq027AfHS/7Jt57F7KvHficRj1SFcZGDof6vwWlHKZ7YXuCAIcyDAizQE953ut
XrkOh/10eT/PnRULc2+I0P6hWRauwKwhM6JlsC/Tu5w9iO5OG57b9BmN/43evl02dgrBw2q/Wlt4
BNYYMSjfYA1tmGtr8jYZgATKbAK4vQ3R+VVjDfs646ErRKC70w+lirBrkr1uEAz6Th+JcIMOUmwr
v2u+EcfB89HvWjoQ6Ol1KSTo9cjJa98DJUB8lTvR2GDEptinuefrhG1iuUJJee6cfdmN5dOSujTL
4gZ3hppjyFPz1ZYa9DJbDOitwZTPusivthZnWkJQoDFcxBqxlt9BxXkbYxgLqpO3RMT+mACRlaDQ
n40Hqyq2XVE9tsq+HpscoDcUFRIk+tBzZmkeGqA6ZEyJoCmT/cpnmJ3EyWdApQ5uEljnkyRTZtxr
mTcfxuK6rvcOZBuJedWL21EwvyrjW8jLBSWU7mf6vMu2z96DGf00p+BgVl74LxvVEQ2PL+5h8dfD
k1iWYBIBbYPqfhjqM8XU6WV7pzkRphPBsojcEw0roKCO731a5BhqTEs9Evb4V7gTBBohZ+VmBzfW
MVc2oKaTsa3Sxu1lu7M/WWwx7OLZx01EYXQ5N4kwG6zvJuxibiYgzVsfrzH0rFlYnLRMH4STlwx3
CTgK9NmBJPkuWQnySaBz8OdMPTB3Fo83jyZJUpSsQEzGaDhMm4ytcdafCV3wSgMrgj/nodn577+k
Ud1gpX3uGVNUNeaPXBahNuh/qtVC51kzM0MOMjak78tMiomUdSXoIiLNgyj2DhqK/oQGxeVPfu6N
8QDORqgHBlNA+heLYbrR4rqNY8Qo3ceQGs/y/qFHaXFgzgb6FE8YQ9mVbf+3M9obh5nBIMqgg/Tl
5d9xxt3hZ6CogyAaAyHG4qlLiTmgQu2MkYmSdbHh5s8W/OSlWBn+OJfQAfmO/gI67MbckTn+dq7d
dtT2tBGubggKh+0bowxq5yY3tC06Nf5I7u0YrP3Wo+78+v4SUfYneNAh4ILC0rFpWkA2d+wNM3Ll
wxR/2v1DQVA4ZWvVq1PkBw6NjUYtKj1IXcEQdGwokylAPLVuRjUt9F1r9ZDFgL62j058eWskQ7qJ
gTDaNXb9SVtJfAQAPGhRCfG9dOhXDtiZUwxpORzheQ4LI9mLD9t3XYKCBregqsI/CzO5db0akFhr
5fyccSxzoISeO177U1opmw2xPWQpNteVIZTKb6kzXn3/+301sfDKjgT1oQbl0KhOa/cGg80tZNEw
aNsCTeBzs1rj9z53Jf6NMKIDgfOqL3wl6l2t3esV7HVmiLkH34DMNOZSwpatTD+c+0Zo6+s4AMgI
gCI+PjAagB4JWvpmZEAndwRVDCEoxe0ub9+ZRxQVLsx/zPnrjIw4NgKUidlVBjMjMK0MUFct0UhM
rJ/UeOXuY96vkR+d3T1MsZM5jQVf3eIS1MwVHjAzZgSUC3oyr/aghZlkmChZOXnzP7R4NLGu/zO0
2DyoNFpFQ2FoRP/tumXqAZrJwOikxWuJtz10G2Pthp877P9EEYGdxz+/VNDqpwRATUpplAM842fE
mAKva9YmXM8tbIb/zPoKgEYu+6N6xg1DtRmNgLvaZJN95RVeaIwa3H8qtobz7bkrXNtZTQtfCyza
SE6PDwgVwptGktPIGZP4FVQ2xkbUYlaYH00t8Cxp7S+fyHPHHkB9ANQg/TqDro4NCt3jVVfqNCpI
GTbpY5z+IWwNenTuHKKSPLt8HUNsy16CcHoKkLSNVXELUuR2aMT61swfjHYlTzlnCIEbwmMI1gFL
tVhNO9je6GYoIfQDKQJorL1QSVufEhQODcjzBd/fvBkfCYbbuS+1BFMQePXc8DQSDf27I3/E01as
ocPOhMEofiLuBlcawC3LA8G5BhlIDQeibLrxSrcL64nprRNacUmuLOUh1m8aaYcIkpgOGU7lhJfX
eHZLAUaYpzgArloGeo3r5nHqljQiSX/XiPynaiForjqMpw3xf7WheLjnDGOWIZh/zJeossghNFLq
jEYIWvyW/hbVfvSeLy/o3IkHb8J/bCyuWDmyqfVAyxO1mPYOlDW9NVSBIqoe3v5/hhZOcQAxMCM2
TgcKczs7hXatNoTZGlJsPtJL1/t1OYsnpUkVU1DWIRFueOaL1tmDIHblWp3dMkA20D2b/1ui5wuv
SsAeABu0uK7ij9rMfF2uMVKvGVkUrnhHC9IZMS6T9aALD5RNGzOzV27s6WlGMolZe4yRQWTlBF/T
QP9EdAphocHH5DaR5AW0WygxFvXBE9mKbz39NKjSgEUAvtwCpGuJ6YJumMcb4GAiUiryzDNP/tBU
aq5YOZO9INpDCxWgGvyJssDxpfEqDNp03UgiTUF8HYEuADifSjm4n6+NZYJYsdyJ7LpVDyNo0Cb+
u+hXYqczuwryDPQ1/vHcnShCT/WUoBKYkmgk4zZp240C3T0V2iaOVypCp1sKPi2Et4Az/9MzW1ze
JI2LgUO4LyrYS5yyoO3+Xr60p0uBASS2DpJaIGWXvCpOb6Fn52hDZBT1FkciaOqw1baFu7KQNTvz
33/xdNwqO5KDIj1K4OmEBhYZvo2tfbnavju9VvOCMLyDWgbil+Xb2xGoxquaDmiZVKHo9F9DP9Pw
rQHw1szMH+7Lemiu8tFiZIiqztwaIr8qeP3TNYrP73+eGd41Mw2BS2U5dU8qvMQT7/uIscgBv1Bd
lz6zxrAV3+8RzHIDMxIP+G8TslTHC0JjtbM7KKKBi3pXWY+Dt7eTznfzZ5l8juz98rLO7Z6FAHoO
JgBtWZIkQOCIFn2T91HKTJ/rhzkpdvnm+0ZmzngwYuLBOFH01VNtSDEqPUQFf+6Qs1X6g7mWRZ07
1i6qKDN0BHLqS5fHRA9RJMeRqJbn1w43773a2vJBhNxyry4vZ/4Axw8fEmrHwn9zsHASKoPijyNq
KlTkTr3vlFcy24D+KjTkM1uV5zr3fb7aWjzlsfA6iWKkikyJQYRXUQPbkz1fXs/5rZtPwMx1homO
xYEjCSaAOmydCSULkgz/Om0Ovdfbx8uGzvlQpEyoicx9lRO0iUx6LxVGqyLkS5iCa/xijZn/7HZ9
sbDYLktxL2eeUJEwfqn6OmZoW6xJZJypYmGUHeQlIHkEpBkl4uP9quJOuMVYqShmb7X2WtLrKbdB
SjVDOpif1FWg0WtBb0Xf7C5v4HnT/5RWZwYQ4C+PTbuJm7LBoTJqbf4+OMY1hreect48TK6xMSY7
GBvjBjAT3bfRSJhs8fFf/QB35pSCezpJPDjQIIOkOCsueAPoXzIMoSi3jXal928u2/R835Fb01gJ
A8+dUAw0/cfqIkKD1uvYljasjhb3myHSmnDMfiZrXJNrZhY1H2jy9hYbbRk17rtdffB6y/PrVSGA
c+4Dc6BAuKFygXbGwr+LcqoTNkp8Q8F4oKs2TKZip3nuJtOTD0BK3y5/s/nML90VioD/XC9Au8s8
yogbZ0zBaBbFwMfS5mqWH+rVFZHgrkD/rKhXvP3p+ua53ZmF1AHH/Inm61Rak0wNWUWpM/plRvx8
+ICSDPHCGuHGd9cGOktkVBiaRC3hVIRvsJw8HWQd6Vkekv66nd4th+Ox7DdZtdX0NVawc2v7Ys9Y
FLCZ3SuuiraOGjr4pPD82sqezNIjvs7LfQLS428XcBFdUwAF8HYhD1oyT4DT3rMqU68ipmcYYmJw
nSwYC297eR9P/SbM4HXGm4aUHxDvY7+iDWPpllKrIpe6viedP6QCpFrFcq0FdSZnmC0hKiQ2DiVW
dWzJULRIp5TVOP2F3/ErrbnCeLGv22pjaHvbvmrL56kn+BG1T9VD8V0BaYJuy1f7yxfCzPq+mmDf
zvmnMMltGbPOR51qm4jq0azW2MnO7KyDSzB39Gazyw5PHBMn6UvGI69Pt7YuNrn9MKwdy9OHFQwU
2FE8Sag9gTjseFMLydsGIT2PWPLZgTqlUysTiWsG5r//EmTrQ2sN1IUBar815l+PPF0+f6ee93gB
8y5++fdZO6TS6iSPxjL2B2un4tADxyp/v2zmzPUFKzMKjugdzroUi32qZTnUwC3WUakLEGQKE7xq
VRqBs+YtHtx3LekOlw2e/fouytOYpcOBX5KDoRFVF51L6sgaoJvjKcCym8S50TzxXdZFnOsZaIU+
wjw5gXT8eAe9OC9KjMfzKOGEX6uxVIe6T9cY8M6dg69W5u/45TtV6TgAxY9zUOvadS7NO96vyQKe
mrDBX+0Cyo6GCIg6FgsxjcKRDeq2kQd2IAOa4cBRrVQNTr/K3IDE4Os8OADym4UPGrO008teksjt
wM9hb5ijbyt7DdhxeqZhxYYCAA4bCm3LPkEDjS431hoaNY70a+dKGzd8jPQ1/rmzZuC1gZmG8vQJ
QxuI/Z3Rg0Z9VJNqr1vwpVNS3COKQQPX/X6jGHkcqKKQ0pugODEWH2fwWtCG1QmJKqBxZN2h0QKV
A14G2hrg8sw3AlrenZmD5jLCEgTesN6C5DObIrCo9Pajmf9Q7PW7l3NudyBKQf+BYAMXi/mnDaDV
AnU/5oIFrQmc8dpUK6Hr2XXg5utgwUKHfTm9l5oQ6bILBgAkTfxcRQqCD87w/F+sBPgBHGjM5p6Q
dnDD7TUmYj3i5QOmQOIBZOVrpbazC0HzEE0v5D2Axh1f/Z61eDUtlNpsep3knW9ND5KuDdqcxqpw
zmBVpfOE3hzRHRtJC4b5oQIwW8y7muxVa6+88soYQf9mNX611uI442rgKUF0hK7rmWxKJrkHGkqA
VeLB2jjSexv7tc9/JmNDA3TuoABIMiNgF5FVPGAMsCmFHlF9/Ckk3fSllSL55fsCuUxqNXtXmRu7
tjcUfSkBHeBvR5DQxJ2LljOBGXCni5SxwSgNuKO8KRLaizXeGelVMawURM7tI4ouiB1nDC2+3fFX
66D6qQE+OwH049waQ3cfe8Pb5RN+xsvNkwDz6waniqmDYxMkJnYiitlE85OWmGvwwKw5Wv5/UUfC
dqEbjhISaNhPyFc7fAWLN8Cv53o9+bxyTF8fVWhnRhZwrr7vggD9+UcwjxYHoB7Hy3KzCk9hY+tR
W2eBNTC/yJ7iLA0vb95p2DMDjP7PyiJ9dutMs0CjoUelZt2Vde93VQ9rn1rW7Wz95bKxUz/x7xVC
KRvDaIjqFn6iEyIRmUqniPWgPREkIGa5odpKJHfWCkWVfH73oAOwvFapXbllAcQSibUEyJnpcZIV
4M11suK/T+fWMV2PsOp/LS0xS7WejRw9Tlgi1C/Lp9h588q/VvbcAhSi9+iCpkYw8W8HjugUgSp0
doLoJy+pSGJqK3QjFc57JlAmG30hHj326/KnOr23x0YW99bqm5aLcgTGrdevJyFvrVWGoVMTKJaj
TjRHpAQKHosDbgyZ5LXeCRSWb/l400xrnEnnDGAEdIaAzJPQyxeDpigNpZPVHNIxD8Hu5qftSrR4
6nqgkwCcx6zZjM7MMue3e143OlflYTSuufuZZs/oFKPdtb/8MU5PNFLEmc93djtQN5x/xpfQumAS
FOBmUx3mSrybZcBc1FAu/36eADOIqnFr/kG15hf4ixlRDM7UuHp1iD0dM9PFpmBrusVnrsxsYybw
nenfTwZFdQoB8ZaR6uDqmk/6veXGYcL/MMY2JYSgU4Smkus+Xx3nO3V0M+ELUDMY1UWFYQnaNNOs
T0oJUhm79AJSGz+cJN9NVvXbbajvJd8HDcywOiA+gN0CxGR5MsyOtXXbxuVhMG3f4LWvNZhP+zZJ
IoEVjPqDXgYD8Qgkj7+YSgqNYVimOvTljRVDa7Yp/Vbeg/5+d/kEntk9vHk47JAQAiGouShuSWpW
KA2N6aEr1ftQkRD9KVAIaqDiHTZKOm+XzZ0JjfCYY5AYmThATCdD1Uk9waDw+IHZPxMnKBV4Eroy
yIdtp+8Sbxu3bFNX9zF0jC5bPnOjjwwvrpqwnXZyjJgflCbvOluGjjJu6zK+AggguGzqDBx0XiS4
dObGMRB+i4hWr9OiMR2dHwyAgBJ279I7c7hj/KPsvY3tftres4Gpitjugn6tZ30aTc/REvgokN7A
Ry5pFNEPS4iA2ueBm787ceMZt5CD2DiQB2n2iZzWlnrGFaMYi+gMVURkIctURzSe4omS/FBMjw6Y
AznEj3WIviU5+JqtP3ayNxuwZUEJPgVks3n0jE3tfazs95lDjFAH6kZzvGtggPP4tmQcBHomleIA
8fQHAiZTH+lXGKfZlibGM2Stt31rvEOqGt270i8NfTNo7TYZ48dy7EpERlVIMsDehFF/Xv5pJ9tD
AVPAS4j0CeT+J4UNlRkNZCfT9imzAFpXDQgL1nr7Jx8cKPKZudVDCoXcdvkYWhUdySTs4QkyH3n1
BC5/XeykBm5a26/Mlft7Zj2znBR2GSQk5gl2XWtlMSCAhjx99dFVbdATc3t5x06XM/fXQBuNsB/l
7+WBqi0+aSRLxVPq3SmFx8O+leZvw7kZp73Wrr2MJ14BHg+eCCUb1L8x9bu4qRoYkaVbM/EkU9sn
ZYdxlq3lvMTaSi315ITOdsB0NCP3gIZfZkvc9FiaxL140js3VHXy0DRlQEiJqaoKPBJr9BAncQUU
i6BDCfQRhrVnhZHjC1F4LSiQJiWfUFXzifyTOBhmWmGSQzw836ujLhMKaia6oqg9gvj2BKnViH6K
ZWwbT9ngvNK0r+7QBar2KjNBR+HE9BDXXfPQ27QMaOwYOwF11PpKomjte1OpysBT+gj1SM9udsoq
i9um6362rgOdDQdjUAO6rhtTKftzImn2AsJ8rUThqdcqv3A7mvmmNH7ZpqoeVdkYV+C/cMDF5SkW
MqHxjewrbecJWx1S1auDNnr250xq2Ph9AfKujnAC8FLylzfptndY5mcZkrGmgWwlyqEiGBIHwZin
yFUWs59My9Mt7zAW5Jl5sTVI2vzJFelvlRjTmwoM534jaPYjrVLRgy8GBPabtMMHLxJzOwk0yIIm
tX6IsoMobOpk76Lp7NzXkvqJuPK1kG0NToopfyuhaxP2GbhYrMIztrwEHc1A4mmfYUjJd3uSb3is
4TJ0+Qv63sltO2r6xui1nxOGSoU/dBNNfSdxy7/aqFK/B0p/A9FN+56P5AWj5/mLANBzT7iggWv1
ThEkxWSD8c0GCGDT+2yeQ8o7710itG43LoaHdoT3n3kzvBEPom6kHumN62HT/coDh4XouPpgvHaE
79TW1PhxWb6MvMZTAArX+Go0jDYoKTMfnUyatQ+2mrIIwZHjRmZPpd9paRnETYm8KicieXSMevyF
waU/QMi3W+hB/KhAjMr9klFL+SLhpeNDI/5V8uJVte4bnaYx9VH+1qMOSow+Km+A42pjEuoT5Ov9
ckiAVbM9VYug17Tqt+2iilAkcRIMbVwdMkRie9MTzygS/7CIipKKpTSU4EfMWv1PR6Tw49pWD147
yS5s3d6q71qt7ndSVH/BnevE26YjAqPhg/VsZ0PTBzFHkzIExBDIxWRwoesN5YfsSdLxvbK7KrRq
zVb+SOUhF9kP0mC8kXW89TVWvUvCf6m00cDokppBlfMMLHOJDGIzc/yMp+625ba48rTeBkw849Wm
4FBSCHXU6W+6Kc0anxvNiznLO/t6Fg8b22bZrmZTgj5Lx0OCPthfnit+leflSzGqxNfr3NxA5POt
bzXj1a5ofTWO7e/G7trBt3lSXYPqRwv6zvrRJ8bkhJoDLbm9pezU9SnwpiKCpD0AbA2wPqWEZDBo
ZetNnWUY3k7wGo+d/Yoagd7tNPSm++sRZCzmQ6yD+ndqxeQ3VleHIJjOAzV4dugU2V+bNVXotAxS
a7VrFb4F2cRi66phwuGxqE+lfsugLlP5IHxsmqt2LE0fmDoS2Axqh1XSAKpV1OatQ4p8ryc8CdCx
6UJ9zCOaojHemepnVhrNzi7KJJCxaQVpbVhy27bCMoN2dH8bk9aWtxKynTmQ8XeVrCDwGtfihZbl
7ci0qHBqru2mgVclJnr0ATjI7DlWxQdxGVyNzMBkGlqZfOcA9chryCqzW2sQGMXowWVMfI0br62i
2DoEp+YDN3QJ7igvly+VXibyqrO0ZC8tnjyN6K1roSA9xwtiVX6uJcbOneLkqunKKtswzenjHc7m
Qy70XRdDZbun+bujo6GLsTpILOAHBK3D68BIRQJ9jzxm95gbNR8EGGlDOQwDRO4seTMmoN8dMn2f
NAT0pz31BaUvEyTYhNn/KQabDPtKKfcX7Vx3q9JY/xULMFxtBxHnG9Bb4CZkKnlQDPJ5qGLYiV91
unsvMlpmYV5b4s0Vxvjcpc1PoJb1m7IbHqsCH6mqyvG9seoUXiZr0wBlVNJuJgnhT4gb27eJ5RZb
KFipz74T8c4YIAGoa+plqtgHYQO/cmlj3dLCBtVog8OC26wFgzXEPupJEGbV9CxEPhT7marGLdjt
x1stj7XqxrAHkG8V5fSzsL1aA0mpV3XPUgB5/ml2kPzIpZJhD2fvF6lphxRFsLC3G9DloU496UFh
154vpQm5Z7cAOxbHfR1YAWnkeoivMH9XgcZsIgNYTZiltcAOaSWmqLtGynyrqin2O4pR04yC+1vr
VNRMGXSS43Zv9ONHPRZuaJfo8nI6lTfJBEEAmYKOFhSkoKYufnouwuuUpw+dM9GwHYSxgUaW+6JL
OFVLDmCtNbn2gTfj72hmmR50dd2HLgUFgj8NwCX6Va9zvjOSOCM7B09fHk5FofLdOFYlDmya1L45
dQZ0jvqs8NPKi0YbGrC0HUHbp/IyDo0uVqHSmz1ztGAq0CskVeVnCX6iboD+WBbS2NWaQTdZCuGn
rHfZnYH/p1/0xY6D/Tom+CbdgB+GV7p/QvNBf6QiqQI0OXFbzaEBzINhbsBviq56rSxSbPmo042V
5XFYmNAHDWMHOF1kRqNvFdPgGwCs36K8m+wKNYGPpJN/R+xlgNeWBy4qLY/2CIGyOaMKS8+QG8OU
GMjLaCw/moJkW0yaP9akiTeVxroP+ED5UeTjGMI919e1m7YHF2PbcBMOxuZjR+b3tBin9yyFHN6d
1hP5oy9NCp0VYQQo/IIAqiPxhxDlL9La1taGe4CSU0aDQdE44FqfX9nQbN15Tv/bNLqDLskr5WYT
tp7mPrmcGVu3T20RZKpoAqOJQdBt2vGeGNAbjnlaQwVNzwITQ1K3Y2oDmmZX7RUccuVXzK03eSac
Z7xjzb008v7aykFDk1NcjZ7WkFArEVPuZG72u5jm8saDDp3vpsqlm1zvJkxEV82dHRPzwxjYW0fd
9FV2rPYt5TY3RYKQjDKGvmqLoIk7Da6NQij36E6NxzfaoAw/YUb1u+10BxP2IICF2k1R+mOs/06K
Lq/CgevPZqdatdfsIe8eBhPknS0Y8vzBENfCo1FnltktULkeimWNBwkgYk6DAJu/uNUz5wDqfJBJ
Ahfq25b4SNzukbOm3mtemQU0T3eI1VxLAZqstiyNd6Lth6scpN0h0ZR9BYRfF6B10vhCH6C+ltWA
2AkyMeA98VwbYwl+rAq99t4q75PJSDaxmYqN0sDQL/Q29JJPzESUQQ/Ozg2OCBBJthFmnGMKznOn
HZ7av8ZIfkouIWSUVOh0oQYCjkKTuWETW78To9L9KY/RakNPHHwd2azyUCK3y1JQy0kswuYdlNrm
7jVA4zN1PhQCZPpHCFZsFc8xRkzbNyNvsqCg9sc0Wtl13lkP0qBp6Lj8b1lX7j1L9P43xNn1W9As
9c+TG8c7UoBW0tIke6lAn7opY33cJ9yW3mY0C53dYcCk8UGemNzo2HiA1Ef7xnVk7YVU9FbnYwYU
wVcOZMTGkyPq5C6eN6vqa4RvGkaxWryd7/x/ODuPZTmRBQ0/EREJJG6LKXdcHacjaUPI4j0k5unn
q74TE62SQifubHqjliggSfPblbXPF52ZPksxLmugZZ35ZZqd/pNRDJ/Rwn+ZE/uS/EQad6XyT6k7
v8Rrszx1/WiZfsoscyuGUbVkwtilYH6dST9wWYm+L+7m7hc3V1/YQvQhRzvLr2QGlJSPfRelidZF
VlyukVcY+Y1npP2DUc3iPIx2tuvs1uJV2EUR5AklEX6brfFrMbbokmJjKJ3bcXKoRUlI+dvCxNGM
nWaIn3E6qoeSzOTetquI2Zcjg8i6A2VHcRnUje7SxV0lxI/WI3vU3u55OoOX7hsmpWDWS+ez1Prm
hmMDrslNS5f5tpZVZ7yUrV3XB6TaWbuz2dsGpYrzXVF2hDlm6Us3mt+bgl1eY+WBaU0rzUQT5wlv
++l5amQmt5hxHH59weuPqsIt3kppurdba+TRkkPWEBAzPo/2xg6+IWktM6zxRZPaQ9crQuE8UqdV
sk5BPXQVoZplhTSSfswXYFx33OtrnuXUi9cq0W6MtapTPNwKdy6bU/CUceo6towUiCWzuLSGaPYn
xQv6FJeeldxZI+iEMyTzQWRLI4+t0u+BKBUaWmU2QSUncShzy5yi1O05wyYrEBIsk7zv7MwN87T8
ZuQW21lkove6l80opOf0pBJwe1/nsP1Bm5rkmJlxMoetgQ5Hq22UezCWzcmjeazy27JI3xY7cX3N
KXkO4P27kr8PVaqbTQS7/8W2tkJAmrEFlot7bsehpSop7QJj2LKgSPIXoa/kcPT1cyXG1wam4iS9
lv1eso3+6uFXjtOqemhEVQfLFvdvtV2ft/bSQyMmJ8BszFedNulRZ9Wgg5FQm8QYDT5m0w3haeoT
0lvRP5EcaPiujLv6LpnTrrpH5vM02uIz9sZhuo2TUbqPsRDI6zYxlX7cld8qa3oRZvlqdL3FeJXq
LRVW++rSXNT6mrFub62clnvV9bduldghWnGUoa3nflbZ9ibdr3VasxK2GttA29I+53UufML6vcLP
nM5Id5kzV08xSrc3O+HXy6Zxvqptcv1Jmo/YZaxoXdsPTT5lQZ3zXZBJ9GNQdBZWRfMm54XAC4qG
/HTpGt+h3hB7fFkHgwkvPy2eeGEj/Jq6MnvD7ON8Ma00PW10R7GMDk7pl0vc3MeNsUxBU3KGLWGL
o1KV6+2E2lDsyOyMnxq39uoQE1bdHjY5PQ1UkM23WXFRUJc2x7rUQ6ExzfEPXa0/inG6UR3hFYNd
fVmd7bkBuSg4MrV0VU6p+82Ma+lXHWbCiKg4FiXaGKfGt10YG9epOzYYaB0BsMeGF45RyTh6Y+PA
8MvuaDXiq1isr9Kb8qCpmSCtSnw1BkQ1BlORv2U8DNLtK5DwJeWZdfH4YYO1CVaXwCNnKtXPTm4U
MFLGF6y9s5EX2afJ7Vir6UTf1mT6xdzexluiBdlgQbzkhqIyukjst6WFUdSz9byUthNyuOewN5No
YmN47EX8prWZ5jtWKfdbRrX0upkEzs5uumvyeOKnZd2jPdc01BvthRGN8/4zci6KGTY22ZxQmbDT
tblfXJN7mJHWFFtJWv28lV8KPL8fkfbU6oDqsn/InQsuwNKjgtmRz1ucu68dNt6DM/dZHhipKG4R
u1qvbUE6rq9smgi7AS+qz7bR/NTapjxuBgVSYdxoTrerm8req6nbWW0t3jgSz2EFpXbP5nuKhqoZ
vD0b7S9lQx3oQSVF7HOYwi2eMFOwCnq+NwoSj1xv27eL+5FHH/vsSuB4Xfar6yZemlLOhyLj/O+o
Q6rrOy8bvZPonTnIS6Ik78ex6OWt15DZO1mZccoGtw8A2/tQzuMHJ7XMg60Zn7yUY9XSeK+p4sbI
sPXt1LqNc/E8x2Svb0XyzRnaT2zMnGhLTe849xwIPbiKxSnm5zZJxzHqe1EGvZj7MtCEqEMynLKw
dznSjGv81ZlUHFhaWQWmLA9VaRyMzj402lr15CYaJIDZW9SxvfLs8mD2H13zMNqEGq/WD2NJ+t3Q
tfqNmZKE409W/MMC+/iSOiPn8VokEyV9GB7Wsn7g7PnBGBLS2hTZOHE75LvZcwa/mIbyVs7yOVs7
8WnVsvamqhyHkL64/cKJyjzppRqiPt3s+1jK+XHukzisl8kOhZO/VOP2LU8aa6/wJK3+YKb5bY6E
+TXfpuZLOVjLi1t6r7UmyhSS0QZzKzNFMc2mBcWoe8eu1KowR3jZ+DHryreYReQVLkrphy3Pv7Xs
EG6SxRR3WWJ34UJ0oC+YY242tzUeRr2SoDWVJnwlY+wUrvbRM+azJOd/39dyjpp8zG5nA8dHjFTE
z6b6p5teMn4bkjzcnIJbwptb9suhm4mvcVwjtY/VEsZb5hwTi3SC04L9/4PcQLxyc3b1AGcHHsqF
c6wiTcsNrEQfH2Sfb0j6rJa9AO1LoKdAXpOu2oM55O1rVieX5BDnTXmGClXp6k/zbLY/sqlTlR8z
e24+u5SPLUvCfjQ52e4WToOEGxmXjkW7bb8NZmH489A99fpoYBrhZ9Bgm84jh6f6pS7s5cRKC8K/
euVyq8rM2S2q/bokBROSrebpcRqM7mOHWg/lfV9FSa9595UzJTtaQ38UJJAEOSoox+/jagEt9D6D
ANDRPFbD2wav+mAvBAcFrhtv3BpblpNtdJkg+S92dnO8zoGYcsx9hvthHfrshwfweUaJ+mYTGXXY
jNUMUnJPmUTSVUZbbL/pIHflxuRq46VDTJ4W36beoEXTywfCtaTKs5D4zZXc26H44YjE8rN4ZiL0
EvPzyLnzRtvc7ns8XV69kGd+9xAufbyOQQdOFhrepKKY4K6XmJZKX1fek6HSOFCycXzDbPgg62r2
S5nJYGHi2Y2ySb7kseie8tYyf7iyct6gj/PJn43scrrQCslIMpeFGZZzsNnO+SEbNLjefLbITWwB
p06baS97Kar1jKTHvZMzpu61sggqZ554GvtLhHkuatcvPU354Mx8OImJg0WHFLODTjeLdyia30kT
3AmuIAXjQrf/Zu3rGrZsado4fOTWXbGEVrWXgNw9G8m/c0G/0xjodNH5uCZdCwb6gl9pjNHWTVW1
HvOj3LLb1aqfO3O2HtpJyXeu9IdbMnH2XcyQmEt+44GSFJjdKFzxrOs/AOOCeYnBITOkC+81jf3h
ShBoF3r4Qn//ZiScM6R/6CcIOF4NQku6uVc3kCMGsVYZJ6nUjd8x4JkXpdevLA3q0EsTHW5PJI/X
YsDedJgKm9p81j0OAolmlUGVlS7EbD/cbdWWLEicWgI5wJASSEqdulMwbX/c9O5mI0L/CLaZPekQ
Fn7CGr1nI+vc81mst2a1Cm2/2iQr6cC/9+byeW1uMzXah0K3xl0pEjrGe4QtmWhpaI2tfHgQm5NE
iyU0AqcK/SnPGd9/Hzd/eMb4DdG7EGoCLX3tfvLwPgl7681nF9jIK19Wg4rYbc9R4e/X+Z3oNy6l
1Sh45KUhnvf66wBdCgKhpkyaz4oWGHM+T+jS2DmvA5tgQPVkuZ2mvVEdWWs4y76jaPidi0XJDMFP
TAYKSUjFXy/urGIu7bjNXrpmvq/16mTq77CWv1+BilhyGC6d8Sjn7cvI+pduiD6qeBnyun6Ba6QU
dD3F5fTOq7rWDSGSBRBAkoYE6jI4r6X/Spc0dOCBfxkdQgUNzpnGSZs+ONhsp+m4eWsIzMeilB7+
/u7+EUL867O4cKN8g7w8dF589dfx/jQum3oSL+bLugAvoE8opJ9wBn71ttXcZzWwVh83H7LRmn/E
lTH9mBvbu6nbOf5ZeXZFNIUgR0k2u8qIPV8ziSL2LQUQaWq8+rEb4pStUuo+pSRmBt5kpA/uMMyV
n3kjdNhJmYEzh3OXcBRdXjWXOOi6HSIv6709B+F2r08mJAHY83EAr8C1UiyQlJVXlLdQDunT7Fkv
6BtE+PcHY159PZcHY9ACiYSZQDM8aFeSIHPOMrMlQ+kFaxsS6bgo7hNHb1/1sUnOwuqKk2Zt+IGa
OP8P3GoVrXXHlpgFVc0O7e3mZJ1ao7CfqqEZ90woxk97nu/itawOwphdplYtD7tca4/eNuh7AHH4
SGeCftcHsDx3aHdqBNZR0J0AfOkSrBlEfcBxY/DbYhLfu45nMcWXEqZ1MW/ARt5TcV8tPpfHAOqL
DJOCJPoPriVY7Ri7XuXG5gtkrS85mSzLCeLo7w/7n+6Uq1FIbPtF6EXIgOBr+PUTqzZnXAovkS/O
6oRNuY+Hj95eMfnKz+B1sERmExY/LoQYqTvrd1t/tJ3PimoTTb0ner1oyn77KTiW0IHhXuOT//Wn
GN4QIzpt5IsxNXd9V0azTM90UIMCYctKt3tylAKL6k2z0SOjeS/j8Q/D7qIX/b/LX002gA/TlGdc
Xg2grYUPra+1N4l8L074WoJGUADpWsiE8CKSVYl66df73IbJo4RYl/csxQ8UYkNv8q3PbbEzyy6P
5rx46Nzs46JF+lCchXwvZPg6/PWSVPAfrd0llU1CRvz6A4qZ2F0Q1eTBmLbxrpk8PTA0AajYtC9V
J8o7tJzNMc0LeVmNjSNjZwTM5RMpCB6wxGFyyyRIlPdzG3MrzImSA1NckJb1aj5Afr1XznNt4Pzn
F1M4jJrkIvKEIPv1F4teFQtq+PRhGDUryha9e8r6ZQ0VvvudYvm/X1u9Jhejdvw8td0wNuddCzIu
WvU9q6finTnqeqxcAlPY5vPsTN2kN/XqqzFzUfZlVWaPc2LUx3YuxjtHz6ygnOArqBx7z9B5tRDy
QXA97INckT2UdK/GZm6069ZMTY4e/LsHtOe9lxR0PdlcX+DqAfc0cQ11xgX6GG7SedXVU6+id+aa
6w/8chHT/EcWyHSGMO3Xt9gMetqj30ges3m9KbLmXmrm3tHA48k4eVhMY6dbcRhn8dnRIQxr9/Xv
P+BPN4mNCMcIyy5zzNVNjqObARKI5LFMpzDJzP3gPLTrx79f5E9D498XubzKf+1ZHHQ6pl7pyaOx
UiWb5UhxACy1R3K0/36hP94NjiU8S+TSknf464Uma/aAt730EXz6a5o1320b7YKn3lkhrvRw/ww9
vnf0zaSOWL9p3fV6mZusNtPHPMsqf0rVYZgAwDL9uS1nTl/mz05/b4b60zUpsGXjTNbJZYv7663x
ehoMtXn66NlfPeuQZy9VdqIk0u9IqZ2d/9JgerlFF6Uqzgf8mRiZr15Z4i1ZPSeKcVHWe1ikL05f
/Hc72f+9BDo/W9LkRNf1r3ekRKwqDKDJo72ue8Cymx5tyN/HA6Vol3/l3ysoOZvcCqdiHKZc6dqS
rVpQCRjV7axtY7YbaPWGba+chKO53gOOFX0QUw9Wwd3eb0XdhVpelmFjeWNQsClDtTqpYGmHxR/t
mP4vBY1NNa30txr+FvyHbtMS2/dBQVj7pVlPz8lkgnpMZX/IKsONknmQ93KdiYFbJjMckUndNYur
DqWefDDbYX6rpLl8H6qcPanmYAUwVJ8/2WlRRcPSydBRA7i8RXEirRRfIb9ANEyxtVU4NVNNMcNS
xVSRtdUO43Rz7LLFPiSyV/442VuIrrq68bJ1jTqBOMAZkLXILpfRlPbaQ7oOFMdniU5cbAsqmbbt
3bQ13n5jrd4N5eScYgU2qTd1C9+NAgfZpECWKeZoyzv3AvmZGadlTadHyXaf3L6aHmds3Q+eBE+X
MvnZuAKQ0+rLh3KxRqo0UjuIBUHOSdFwuIBIYacq9DO9ZR0N30pFUz9+yU1INGlVOkjqqockIzZ+
k5Jw7iS2uK+MWjwNlSTBzTy2YLxrvcDzxFWUUdWOFqJPjsQ1rQCqxR07D32HP5dJNXe/W1a1hVmO
8Zx0oSQs80xEubB4mnOuRd40FB9ryJMwmQo6mKxaMC9yOPelvTj67ZhlT7j/TcQlS0wIlffVbIr5
sBaqVTx6ggXJt6y9gyanFBVK+slbe9h05Ngf9S1zZ1QeMpmCvt8+EdluDQHhbdWD5moE9pLZ8xWv
0SDD2TW8z5mbiE/GOA6RNvdaHmir47waq1F/jSngeYHKam7xT2NlN7wfvajHt81EUMHzeWZgrFFc
jT+IE9OeNyiZM+Mje3WrRrrHEYnfhQ/r7VBameszBo3mwFL3M1Wb/TQPQI5Z4gHau2uC/sdWgQJf
O+RjieNY5C5aUdiDDx558F+zNlOB0FKm9t6Yv8SDVz1y5NDCeO7SBMAxRe2zlM6d2c3PWQn83RAk
CIgup2QPlbXxcIYM+aVKjktV9fdZO8pIH/M1SC+DZLXQXtKIcG5lo3jO2bfCXPPPdeJOD6mJ0KXm
Ybzm7CvtYwwjugN1tZ/XmGfv20aaPDqIM+41vU5eyq79bDht9Ta0xqciti0aadHFK7mBXs7Iz+Fq
Pm7aYu14ScsDz9Z7M9fRCGq30EO4oDEEXWl2RVe5YVOITwB7loWMbjD8JpuIj7Za/tNzoEQ64X2Q
sKB8H1UdisQcImcRA10ckpo/z6mSO9mNEzfqkr9BXPOyfnXyr8pIgySukVb8SEprgxcpCFSZidrv
jJb/0YJJtAcnRwyVD4E7eyrc7LgJrdHLdyOigKAGfw4qkek7U/Xd0Ww8Cd2UOq+DzMVJZSgsy2RN
oJBNGayMOX/eyPrGMSCCrRs6omIcZB3TrMGk2LBo0JmwGxk2F1mY3dugpPYVOFf5mwS9rZxWBUZW
ajd2ms37rXSroAKYRyipRJBZOTrjYappb8rk8OyUyE6NOHP3VUnzWj85y09UJOKmJ4vt69Rk5RFN
hAX/06ChMArU32ufrAcmHhHgep7DUij9A4KVoQnWZhxukUwWXy0NHbmf9YkXmHm/XRTG6mTmnbVv
Z80h3FFXb8ZUcJhd3FYnqR4yPlln92AQVheUS2q8cYiiWqroixejGrN9n3HOU7ZKbxT4yOMSTy3T
twZJ49ESk+uTuJ+K3NqVmjY8wSGQHF8OUziNLoBcTcDt5BbNWWmjfdJ01zuMlBFGKDeKjxDs1SFf
Vx1AGsXgWAp09FnTnOwBkDsuRrDiVHfLm7GS8haVWR5qghA6HXI2j73HRNPj0MiH72WMPSKbKeeT
ZfnGNpLyvEQDOMTDEipEFjuhIR/SvHq7L2YKfDQXdU/RdSwMcOV3QwcXjoxc+UZJVmQzImXuZVxH
6DPxUKXQlae+My6ZssV4q/Jx2mVjMd1tBvSdaNw+MlunitB9rYFctSZMrVUekkTou7hOvGgxvSro
En36zKpbRmuaZ9G2VKXvaC1ofKblUVswplUj7WOPZSNYbAn6opUFBLTu3XVqKgO7p3bITurYNwlc
Pvdu0j+1eVvtB5PrOlNv7eiDqHGVFcuHeiydsJtRRWHLEPcIQZD+Tbk4Fl487lttaKPUmZaTN2Zz
VFbK3vVwNxR4COvYF2IJtL6wjxJQ53kimIImQKp62B13odMyeIbCMSInVXa4VYAg2kpBRQB9kYeL
OdC2OSJpRickb8vV1Q5g19rBih3I4hRa12vwqVYzs8aqFf0J6bMeIaYtnujzSPYmLN9T35Ttseq3
6bWjEjHUV1c+9kgDIpYzetY0NX4ppous2l0739NBL3NrnPc1VU59mPO0fMNL6sgqBwRkOLOPpRGb
IdLt7qa9MOHm6tHYxijmm87GZ7nI7BtRSnlIH4U6GMSTIqtBzw+z973Bg+qD/+VkJzPOlqLRb/hm
Y8IZdGN3UVLvHShDfx3d7QDUw1cWu0mYwycGqNA339xKeRxrTdFAxIn/xAlwnf00RzBjDvZzkSfE
o8ARw8wLBq29pWEZN03UTsI+tYmpdl1lOb6rjOoOviUJ7KFF4txYFYAf26rUAfowF5SzcVJ/Kmqx
+bHcqI40LtJvgoB2sytppxGl66+1PWB9wgi9tpYXtQu6k7qzv7mb+tY7i/NJKRxnMT0/QT4ZYt+r
JvfRBdGEkLXxYexbeUNVdoLCPM32iPSaD8WmxYFhTeO+KGmWrQbUTV1Cf7KoUmdniabf14Brt2wL
GIOravxlQgLRN8qLgHUuhV+e5euOgSYMNcg+ixtwSqpdiVS7rDb5SGZifjELAEbJp0U2SKoLTfSB
7sGsSpWVAeFXM461YoniYcgO9ZBO5w36+9AM03BfbeBUGmrZez6kFXlRkjw0QyHu+7qh3ksZ2i7X
tXnfzKAGK8if41doykJCOtpdXozxGE6TMz2vRvKjtJqgNK2H7qJCo3p4frOJn1mDZtP6z6azDme9
m4rvsh2Lj95mJ5GVQ4HNIv1W6AViLW1G/R9vJgoKzwwGxV7WoLrk0FjK26EaFhF1JimRcpdg681d
IhStSxBXfR+pVsJfavbob90sD56O9LzU6MEuJRlZumo+rQ25X+niVQ+u3HKaflPgW0kAS2K3rr8I
w4wS2WhRijAosq0kFYi8WsPaSyp/1K6fcebVaol9mSZvySZTPxnHHs6/Ta1IVrgfUpmrWwt8szzl
Xt627GalhiZznMJc9ubJ6r3h3kuc73NfzH7bMOglws8dHhe2pnPiHmJvZt2hmCfIqJ6M1lyNR0cY
0/Pc6OnOIazwk2kgaAP3H1+cUStPw9BsZ1tLMtsvBvrtb/pks8jEruMuyIdhY78NNPYwLEwIqUGQ
9WTDFy8DcFm5FsjzS6s4D+DtOLJrFHBxW+5SojRv60W5r6gx4zbI53Y6LRDIuT/GYsY7Qg0nYvJ6
OkvNqZ5LNMc3Y6dwKOcqwfLgFgu593ZLF+Ps7LESaUTkrkwPFkHN3YZCajP0+VA2XXpovHkIZeFc
OpTHU2FLzstzXH1YOju/VSlyABTKVrCtKntN82ndLaaNy4YERd/sOvHiGm12NhINVZeVpZyHumlf
qZX3WFXdiyo7StE3ND1eyz699tBuJcryTum41dRNt2/a0A9RndvVbU0Ewo2R2eNdaqrkAPHbPVhl
vzw7dpccRZ8zVCDfyajMf/K38jCdTdJRDb5Ni6SlvYdi6ch5qzt3bcfWvtddwEk5x1FaJIpzS6P5
2uzkkWmMJfJGDhpVmsyvZmwZO7u3xIPHh/0yCruJ0jSuwjqf0zATlaLutlM3RNPUu9VW61Mmq/FJ
FqQ0m5tEAD5Pw64v4sDN3SMK3g9FLLVwykEnE2NGFVnV6t5YODENTIeBkPWwM4xS7i60YmAOYt6n
ltJDpCw/4qJHnmOr7tT0mX7fGDD/JfrYxRbI+LZZgSO74y0mqvFLWcPOI5k079DPwWI7mJCLubNZ
q5filGJMQTSQtmGxiX16Sar1avRrm7GdZmm70Rjn3QnZYbIzrZh+i408L89URgA7iPx47Ksb0409
WmzpuXbRNN3qbV6Ebe55IJcZy3rfDC9Sr7/n2eg+CJNpzvZa9i0zDpxMM8vjmmTuF6PXK0CzeAqN
sR8f7KqWN3rtjSdnEj9sp2GCnnr9lC/m4g8YH3wg9nK3WbHapYAOAeIX6Vt9s0b2hCKOlHs70pZF
36PXRmZXuvlPaUxGMJsJCky7yE9ZM1W7AvkkqQBWGg0zUgumcC1CgpjtM2tAAiBGdqGEZp1cz+0R
qlv4wnCB+WnRuiH5iMhivLQ8Qk9aN8vFI0ABKW3qWdJ+Grt8jQhWj1FTqSrYRLmdPGMtvgD12zu3
15db4iF+rnlRvkpT41laxYfZI566meJvE0kYz72Zt+exjGHPFsM4N4ajfPajSaSItNmzE79Ul+t0
QrXGjGazMSkR35LjlCGwNuxOO00JuWI+kIm4F54ZYy/CX1VSf5zqs36M6XiIEm/VHiRNkph6ZHNT
x21zp2Q+P1YZvg8ESs/bWEEdtqLynmNPPtDgqr1qHhmUfKtN5ne5l57TYkZ+lS53jek1QS7jn15d
TDdEZy4nQ3X1UbJkBRnqW78BRSfcw53Lx9pA793wcDQuPwnnaF/kpEWeY0OsyfGsM+H689AnQZxZ
7Y3Z6WKvauEGXeuqXZXGRdCZ1gd89+4BXV39s1AYz7YVsZcy0zIqLIJ3l7XvHhCsYEcyvM3ym1bf
nmwYiqM96XnAllfsUVD97MvCOygD+e+SUIewZIN50xkbHe2afpu2cxW4SSvOHVk8PEK6eEZP88LM
LL5UVZHtS05fu7wvJ1AFTFaYRi4WPCTMwM29dQI3XV6bxaaJbhMcKZe8+lhoWv8WL5l9wj427jPT
SzgjltpZYz9Fa1WchG7XgWupSj80c7zdK81Z/LSxmqcug73g6BrfUBRvRFW7aAc5OsjqqMhI2V04
6U4kParQshxRmVZeVA9sMpOp++GiY/JLPnFk+y2iapRFvrMQ8L61bfvIhnnzNfgIvxOMqMSzZtLf
F/3OnZbyNq367MPfgb0L/HiF6hHRTh2LQ9ARipcreDLu51HrlS3OWm98Njh+gzC8Ezfyh0tcJBqC
2AwaubnKr/BkwyalaIfWOseieiDONfexpfz8+238Dox7njAvZnEioehQu/z5v4DxSTYyt0VjnSfm
h8Fwnq1SAUyWnx36v/2/X+t3AJlrXYrpyc5HoXANIK+gLN3WEmQ+lsuhqNRpi6dHnMQvaAa/iXUC
i3mPrv1NSAD4ilpBAiET2oIa4+oZWq3nlTW6j3OtHPS5RmyBovYnK7b3c5NifEH6ttYvi6lFc41g
9e93/DtFhoMcxzpCiYtWybsOvck3oxcjDuDzBpCbsHuoz3U/+0572lq0qajetLH6KGK5J05vT4l2
IJcff/8Nv40ifoIOq+le2hovpuxf33CvLXGvrYM8kzgQUtfNluWdcfqnuySD2jBJx7z00FynKFoq
AR+O2+2cllNYcWDL0z1nBl/LTnW3Yv64z9bnWXxKrKiPD3H3Doz/O3cLUYCjHfqUhlTLuP5QFO7i
HgPQdtYtRPFGmF42dcvNxoET1cRD34eQosnxv36uJtQLC7YOzWNchzfH9czaJMVyLo3vuplhFXrn
xV3riPgaBVe4dMfBaPJ9X7imf32bRoLeMunmhTdHu9Q4I9AKoBnn8UHbznjcP1m5HVkL2O7wXsvn
bzTW5dKXoBL3EtoDn/XrpQmvbQQVr8vZnLwPaq0/Fqv9DEoW/vfP0LiEodhkv8ApXbFl1aqnBWFR
63nohArjKeuPZVG+p0y8/Cu/TNXcDONCooviQoivfr2ZzKM1VOXaev5Hhz42N1L8EIC7lgAdWp/+
fku/zziXq1EUf5m5HQq0rq5GlAdDVbPWs/Ce3RLFvl3up+5Tq8+g0zSjrpAow04M75R5/PEmobIc
iuMuEX9XE53CPFYgXFnP6TSwUCj7ZUEAVtiAE9a0p8TxnY/uD9PKJbqEWG+oY9O6zsgoRGdxdPPW
swMqWKTV7WYO/59LkJRL/Q15pkhvfn1vLecPzs/mep6H9qfo4xOd6Pu/v63flr/Ly/rXJa4GoMDX
lpQEUJyL8Yte635VPyw1RlZr9/fr/OlpsaEjrdAkVwQ+8NdbSZlIcjwE6/kfcCqRlb8AHL6zvv5p
6FGmeYmJY1Jia3L11YqVpNmuQpveD9gI/ZWYmahb8JbVuTdQ7E5DLv6pprxZFyN7bfBM7Uhn//r3
W/3DQEQbdWkyRSrGh3D1IyqNnARsKUwdnModO/ddwhwMJM2mPgSqeE+488fLcRWduCrS5q/FlvkA
2naxd5yJvInM5uMyDeSADMEwvcnmndbSq2STy4SMF47FnFQ2hs31au70pu3ozTKfl0V8MKxkh72v
J4DAndmZrTmW6jrM7PKbvr2XIPzHKxPExQIOHS6uJ5VZmm0f6zpaUjRQ8+QQoUGeQX2MzVtdPeKh
DMgXjv7+In/brnG3iHocxiw5LuygrsasouNTkUJylkZDtsJa3dtVSxRCFzbu/3B2XruRK0sW/SIC
9OaV5WRaIiW12r0Qbem959fPYg9mjopFFKEGDnAvIKCjMpkZGWbH3o1uM+FdHlJZ3oJCr5nVEMZC
IQp4Kcfo3Kxa1y2k2Nbgakh8McSD/iYT+jKZlgSr3ykvNj7qylOHChd3kzY93mB5XhmXZRoVTm43
IwszrQBSAiqNzVYouOIBVMCTM/8hqAbA3OfL4oTSmJfrwZ1UYz9MmiPF1e31D7ZuAvcCPl4nClo6
GWiMjbjqBjcu8vZpNCk96vXgv1y3svZ9DPIdA7i/xvO2sJJaXqVpQj64nBiaZjcaYx5lcle07a7V
bobu63VzKx4aNsf/zM0/500QxHhWNyLAPrhSQNN/+G3KH6HsOU5bDJjz/i+CBDBIEHPN6N9LjapW
LKzA17LBpRbyrHkFPnKEvkb9ZNSSjQb8zuqMxxQ8yu76+ladNscdbC1kUzPA9nyBOdOJ4IGj0Q1z
oAyeQOmAgWStprTzq7RecxIUX/mhKhuHZe3YQxOuUOQm97uImQXB0po6lAZXn16ZM6UI9acQfm2s
bfb1i03VwIxCAsVhgRBusTZdDGl4wWbp+qKj4SBloB5C4rSezhAyA2aQmmY3zF0F8h+hvwVHcd3+
yoWAb3v2l7DAscb572/OjtrnVaKEouyWGfojVAn9cAswvrKNyLLKXAXuHLnewkmGnUqtPZQm16pI
bcqxlV5LsAww4kvahqNaS3OAxM9Blwy6Uf779zfLGfM6m6RcnNyGpqIUfkVcZxLCY5B/UoNfsClQ
2IdDGviNupHgrVz5M8Py+T5GWqz4g9ZObhX5L4JuHAJUEnq3kev9FN60yUbct3YlsIcmDkBcmNGW
kEQopBVCl3pyC9n/ocfij0IuDpTbqY8GCKNH2QlSh5/IRkExTVf+3YcGBQ1cAcry0M1bC6B7l8Xh
GEDR7RLl23l5aMw//2CAMI3CAFkJVYHz3fTrsI7Mvh3d1Bc+tQP0LtByaRux4PyPLG4eUMr/N7Ik
JG06MRKtviQd8DBAMvecxQwxCNavIaBoKopf4QRgtMLcmrJZuxBzpUElVAKJu3zncn1s4ib4G1GT
0iVm8C2R60ep2hIa37CjLT6TGQS1OsGz42rEYoPcPPp0R2wteKdS2RzzoT5B3AVyD/7Bv1D9N5fO
8ivDL6GXdn2a2/NYthadrp+HlReON4cCjUpMOQ/VnJ8HgV5XXkc6OQgPQNYzlMTcq1fc9XL1D0d7
LvVREVLhAF8+NUYnQNxfDxPUK/RbxQbeHFN7ff9qyKgAVM56vRfhgZl4Hlg+X3QhATlYUXUTeYzE
WtLBjN6fU81IfR4YMh6Ll/t834ACEboKIwyjldmdpEROITQwxI0BiLWvw2ZJmkgF7RJUrqd0YrxJ
m9xRAabil7vEMA5tfqM3G+597UD/nSoxCUEu5QHkOtMQFfUGl/6B3cXfM9qJWXpz/etsGFneGtBO
tdIWs5Hc3xXlZ6ZUbbin/sEIT+5cuIICchkhxtYE/Qd8OuTt1S4V/mDLLpuX60ZW3naDjaLgN2fV
FxUqmVQsoiI4uCaQpLt6KuST57cbrnoluTwzsjhi6KXBzol+npvCoJOUXzM6HIXylS9j5f9iim7C
PPdDYrUMJHq1S63JAGQYMXhmy2J1/1fUO58eikh/rUBc/cP+IQdBzkNNGF3W89tTJJVaxaVKmUpD
JU267Qtl4xhIq4eNloKkigzW8Jaem0B7pABIyZIQC6p5Ch56HZ60pP6MfkNz77UlDTVqSKTrKYpL
LQMqiMArdgqH3KmFMDAPun1kpFvDhWvRDIN9CLQTr+FwlfOf1eWJFAsttZgirX6kUvigFW0A7LkJ
dw0YK9tKxe5UZulGXWTtwL41uzhLo1/0RBvB6FZavwOdcNguPa6amGvFfFGqjH/jqjdvlWGFyGqC
t2VlXk8eS786G6EOGbpavxdHqb4XutB6BAEH5DKkTTZkQnqI0ri8La2ygGUmL3dCq0Zfr5+1tYPA
OBKVZGY6Gc1Z7Di0Zx009hwECaRIDBupJ7zmdb9x3tY8NbOiiLoxsQ3V9cJKaQL36ix8WzJI+2wC
8FHd1g2oSGMjttoytPiSvpllTRdhyBtp/4k5tJSlM6QDkyWW+vn61q0dVobRiDyI+Ol2L8KcPvQn
/Bw10EwQHuR+hCdbOKkhsoMSpbSkjz6LYvjtus21xgMP5azWjFYksxELo6I1RnI1EifEQ7bPwfHW
9HOtAYau+JOR3Cs5oT/3JLrrEvG2aOT9dftrxxjPjlo5DwjV7MWHDOOhDPVWpsdRyXAPQUNnjoAj
rhtZ21jeWYB/Cr1V2Vz4PzMKjRyxLABO0HOeFEGYPiil7+08pSHXiBPjEKl9/FLDYLOxvFXLvI7E
E4z6mctanpIAHGfPyabqm5mJoqKwMckfQ0izLd2VjI0AZuXyMSPEK0xjQCWlWXxMtdGhnYB/zwVe
t5uqX+DtmuDT9c1cyTZoLxL1qXgeOOzn3/DG8TRil9Se2smumsTGvkWpyYPoSejbe2XQbiqtiXcz
IwWI7PjLdcsrd5EJIWY3DQuBiYsunBJ7UmQMgegmYhvaTKreQtTh7QJretWV9P2ROnVfqOQpnKjz
lp4vU+0tJjLpJrttrT8zl/oyQ41tIY2c0dzqI62ckjNb89/fbKlQA32Xh5g4uvuWJN+kCv2XPVV7
+nEp81bXd/Eyzpk1jGemfo0C6AU1giTDiBNUkeFoIfgP/863voQA9OHJ3A+Re93WSreYQj3NkHn8
ivR+uYtWMeqg4SEfBPUUVAzXTE7rw7eFHq12W0C5qTe/pBlTLtxL4G2l4eP1H3B5Ic7tL3bWYpoZ
VCGMIYL1WoL5rsK7NpU2dnTVCHXluZJAEX3ZQO2sPiunmEVK4XPZglpN7dh4ur6Qv/2G8yR/brwB
WaMpAOHKsh+RT5QUI/yoQ/5aHqsuhcl38BXtJWjD6DO7DCo4T5+tsW4+tYWs4M2KMLCFRPKgYi0Y
UGis+n6Qjeqxj6igAdGMws+t0JonSJDbezUMfBeFqPQWAb70pPlVfCoU+iziSF0NAL3coHTb1rAx
ZONwN1DPv/EJvOyaqt/t2DXJ964M/adUVgYoGU3pczwNwmd/1MQjbByF2wVMK7YVnGWengRw503Q
dEZSvDNSBt/7uJWyE/cN+uR8Kh4jIKCgNlTldYislyZv/oS9INtCICYACaewmY5E7MFtNY4+5Ljm
dF+NZnsLTWxIRb8r9T8DDY3fiQxh8vUvsXZ/SEFMevSIOlx4oTzndwytrzui2EPgczOVv4sULVnv
zgfaeN3W5es4x3f/2Voc36Fs1MSvsDV28ALSydbljafx0qcqOrPwgHXnwselMK+pCkXgW7ojQeb9
BD0j4y5aKXycEqV/1Dox2WhdyzK+7Pwcq4xQz/gNmlv0mhZvsde2fjclVUaNuCyf+mK8lUwAxQd4
Tiem/Uxox6TsqykW8aGf4vrRaJg5hIEksBFgF0E05vVdbdbWS87RNQ+mnpTHsVIzCsymsVMgnfiu
0c54micFdjkU7e/2KKpOfkNXcJ7G1S8aLzwLKtjEyDHEcjdRwq+hhWUG/70ffrZCXMbzs+KksyrI
5QhJAkfo7iUr2PXT1jG+dFpYsAzki6hzXQK0At8fBxSmY0eB6U0zwLADQu2HP+9fx9zOB0ZJeHex
W+S3kNQMU+rIWfJggO0Fp3DdwuXbyTSvxRtD4R/58eV5ClUxCC0FUiFJrqOHTjSDj6LQBXexplcf
VK/rbxVBNOwh6LcgbpeXc7YMYkHXUZ1BEuX81YZDnvGGqKodiEh2enPbAY68vrY1C9SiWBaxI6YW
wbHiSypKgXntjNWjAOmtsrmEOSA8v42arBMYiyipo++6DOYkOGli3/RhvsPWwc96bedVjJvtxCQ1
rBt/asOPvUGTVLcyFXJqhpR3VtOVMgj+MYQ/btCE77lnVbtG9KpdPmqvbLmEOIMPjD8L9PYoULp5
ijvZ3ENzah5LKxEAu4/JnmQNShVFfvH7Rns0PU24iSDB9W3m3afXAYYsBFly2b+pQRkUzMtCLCMi
YXDfy2X/mkJ+avc6nK92VgvwjdeVOO6zqjC2OhQrJ4zOEiP+eEpKCEtoVpQ2zClnleRUYpzeiZEK
mK/tuicG36RDpyfKaLd1imCfNuTiDUBO/S6CsPNY575MYDNqkFVbzbGKJIV0fKwOTBb6H33dCI9F
2aByev3QXHp04gSQ7SQbIpJDy9Q4i8bS76D3dDSlG/eNUiqPshqOJ25G9gEdlFLZMLhySulpAg4i
KFFBvCwSgphIwPcnGlFFoDxJY/M8CdnGK7XSDiOnmRM4iTRxZXp/0huvhP3ZCQrGVBNRHX5CsKqd
+ghNyznAvNdgT7sB9MKorYruhoYszZ7CZLn1Sy7fLwobKtNCHAQmr5f+pkz6sSoko3MCqPmPleKV
r0rSQH1s5UX8rMSB/HEq9J/j6OXHLgXdHxRIozIXkgp2bnlbIqxrO8NLSmncIFLgIyx2X2wMgSay
0DuRGrd7xtmSQ2Z21F0qpv4Jj7gUsgUa1Ays9gUMDz3nptZs3+Nhff9BoHcCmZfCy4i3XzztEZKM
IyNJgzNmjzMgSOh+XD/al2/WjGr9fwPG/G3e5En6yE+X42xwTPFbGrp6cMry5+smLrPbGX8N8Mew
5i+8dLmB10yWxFCFU0H0rzLXmEJ/kLZi9qvULf+nXsPbWhXWtBugAp9ghRrfn03M3BHcXkBVM7Rw
sYsKAkpB2CjQsfTgbSzG6KSZbG+itXJ9qStHByAveidz7DcX0hYPGM36Jp+UsHEs+ZM0HbTgvh5e
ZeSvgpMZ1/tSP4XNXZKmG3Yv/cW52cUChVFv01rDbKRo020a6NrdmML0dn11l25QlyCTIyIGtAjr
4fz3N2cl9athqhiSdsZYKHdxIXS7sMvSVyGN+2PsMfB53d7KqgjY+GqAz2G2+Rv3vrEXVkVf1/r8
ko4vqfpZ1b5f//cv0445IPzv31/EAk0nRVmqCpLTJ6Ho9lVTP0g0wyAFETuFmYpADqEAFMuN8Ory
ys0VSVD1Js0K3N7CrJlkQq6U2eTEIkQRWRLfZjIc47pWvV5f36ohiAYpF6iATJeoyVhOBCuKx8kx
q4J5JPm+8xkEjsZNZeyVjSSNIHMDPEXsu3wfW41wwqtqVhQOB3N6rSkhyWH2oDIbBYPW9VVdxg60
e2ELoNVLxkC4eH4KAy+o+3ngyNVByvvKH817GpovensbMi5mlOa7r9aZOU0+NzfA8Qvw08tdQbvt
TeiThx/X13N5ys8NLI5DpEtlI0tk82MXnermyCz8u+8tMQvRCwBuOkkX54BJNKa80jwEa9yL0HEE
zPgrve0XxtFTIe1/93rOrC1coIpgTQ1vReiGen8wzOgx0Daj+MuTDfJqTn4U9GkhVJwP5BvP0Gag
HEsoBF3REAHJ3lUF0nhbfGirRuYcCKcHzHlJbyRCVIf2bhe6ZK3AAcdHKRceqY6WGxu2cqBn5MIM
0kYb+aLCnIVjDShWCoHonYbo3k9uUQVAiIryy77aKmdvGVugJYKyU1qjFnnp1a/U8ESo7xHDoHQk
7lTtt4c61PXTsL6J/y1ucX0KZogRZWNxMaQLHkRydCShptko0q/cIbaQd1fh9SWpW5yHFD4VH18f
uolexa+I01R3BjpBr9fXsmYFpjqLpryIlPASUD8p3iwJFkZuKotPcvq1SeRP1y1cOlJAWzNImgcC
GsPl02B0YTmkHbtVNR+b7B6WUIaRZVtHtQpg7z+cu7fG5k/35hLBv2b0cLOGrie8DKhZRAM6j5md
FtEeZUimdDfqVGtHgYAavAENo8tXwsgzDbaaJHAnOAIU+kJITtiTsoUHWttD4hTiLx2AA42i82X1
o0/23QWBG5kny7qTxGdF6k+CDKtF9Ov651q5TCSvTKZR7FshvcyjoQ88ZfTdDCWewOuPUA3diUP9
KhWIzCjibRpXWwTFl7s4o6xnMfsZuiEtH3V5CE1BV4XWLSQdoUvUb02z++jL6cbXugz2sEM/A4iI
JMoXwxBqSjWcynbn5ogPPdKd7fakTMhQDrmB5mjXb9hbQS3OBkkEaSuCfFvSQWqT2InVwDR+SFHL
Q/IiAPTU/AzRCCqcyh8OQjPtGundMSYhBFB5kXoEaLtlDyBpGXdV0XJzM2O6qfLMQabhcP2UrCQF
sw0mqHiCGaBaIhZNeTTCMRzgGcg622f+HeojqYBFK7cTpLFayB1CFHMGhCjVVNhwwH+rp+f1qJlV
nv9IsulQLecQLFNtSvTcG5epg4chDPZxZe4lPTsizHqnw0poW0wMl4pyGDN4XPyqbWw9FVA3BVlZ
FL+LEB0vXdyXZbdxfdaOMnyjZIdzMehifE1AWjKftLIB3qwIu1SLtPsgMGl/eNU7pd8pjrMJeAMG
OYkcL8p+kakkNf202o2UfR7EdovUlrTvtngyL1+I2cwM2pqrKozxnPuewGwTWJHk2k314RagzLMk
JBtP3RzeLj8nZSgeCBEHfSF6DJOUROlMbl1Pgw89+D0g2jGF33PVOJXik5TMBEsbD8Xaqt6aXER0
0ClbKMtIrasUEngJ6WOqtP9wDd+Y0Bdd9sJrVU+PWJWf/U6Vn4X8L/8+kE1OGngtQoXzD9NwAGtV
jDu3g8AvSuJ9tkUEe/kWgASbmzDghyCdXj47Ul0ZalAqLWlJeJOqot1ULRFd9yFNvNdAib7HkrLf
cCyXpWZsAnudCYQhMV1WVkJf1QNU1bAZn6zhSxI8gvdDhEcFnuQfwuZrXFY3anW6bnbt2jJZpAKF
Jd/jeVjs5UygpkwcB7n6hFgLmjaDXYwbcM7V5+CtlUXgaJpKK42SyDk3x+R7Iqjqber52seyrITH
fJJAYcPfaIdT8DW06sCR0RHc+A1rT+DslhjlpUHMpMf5Qg0tDiXBGlsXEkgI9w6pGZ90+VapNgBD
a0fHVHQRRuiZF3YJUlLgm/jfoyOa6V3bJ6dathw9pk9cjI++JjtBu+UPL4OkuTdBfxKYEsMzFyXO
KfcqNFkLNzbgUuqeouq2RexXbD1oUbfK5ysHZiZjpwpBIIGXXexjXUDN2Hl16Vq5euiL7iTKw4es
UN/vpqjVAp2nPEBxZRlAlGbVekU7lm4H3QNaldFwc/3gr51JAgXIF6yZjeAC51EH/ixuVJSuFD0n
4JnpTqDF+Yga+S4RHsogQXngK9KuG/dcnksAC59PskshhxdMnKOI84PoxeaoJFZVu2FHxVvObB2w
XOlFh2D4XHn3k3+SvC+d/s1DElNE2BhiICl6MbvXCXlEiYQrqY1dr/4ZkgHV0souyge128ClrH3k
N79xyRQRJEpa6CAl3Tb5TKlBKSO7Fl+vf4AtGwufYNCUDiqlqRlWfZLzb6nSoFW48VKsXEb2msF9
Il+VAZP572+yIoFB1K4to9qFBq5/RCJScBDbU1BTggENxT1lj87C6wiT3r+crreWF19ZLhh715uw
do0Uhhr1Ri0e4Tc6BIlszyrvzTEu3Cn4cn1LV3zczOxBgwHMvEZd7Xy5PVp2PLty4cJ+uQvLb7Wi
24Nw7MJf1+2sbSvphGTMKCkGKBafTgDlU9UeDgcifVuTnk0EtaHpqT4F+W249Q3XvNtbY4tFqWOI
yl2LMal4stKvY3nj179q2ANUbSMam/+lxc3EeZL+4RAAHS7BWJBbiQasV0zohZ9LeNERgLy+b9JK
vIcWG9O8cCFAoacsToUpQVOc1jp5GJIGx1CtXkqv/qwE5ePQGTsj7Oy6rT54owCTXniPZNWvkfwJ
PSSblu9NFFs7tAvuwrT6Vai6CwTo6foPXNsBWLvnV4SklMzt/ABBP6QPAwK0rgH94AxObuKNLVj5
mvB4MNMBOIjh0mVQjdIwSsuV0DFqCWfeqJUvZpvelAgnGTBy7cd62F9f0sqdmIlDqDAC6JtFCs6X
VMsgK6wu7F2vYpSobqcfvVkau7CKb4e6//N+YwzLgbiGWG3GDJ0bU5SiMVP0+1wIZR0jSJ/aCBTa
lDwP+VYiurYuYkUDagMGAThL56aiWjBrfUo7N1KjL0ih75so+WgOJty2yj84M2QR6Ooy7E+MuBS3
sBgehZ6o75nKggZPbPuHQSwfJMW/KYEm3fJyHjspftQi1CCTdONMrrwTDM/NrPREG8xmzCfqjQ8H
BCFWaT/2bg0HcB58F1XHizYwDGubyfsA2gcWOLLLhUMrJqZQLGAxRMHRLWxpUFPE3/u4+2hRR7t+
RNYKCDhoTslMlXVJ0gA3rQjAqxTdySjTL72FLnyiGv7Jh+DPRkI8O5CVjXfNFOv7nrGRfZpV5VM1
WNLGzVi57LM4Fi16ADR0ARcbm8EmAgIWaLk0En9bjZ1Wh421rjwUZyYW/i6APM0A/Ty5nV/vmvGz
mCpHAyzLLDEaHJlgBRHzDC/8cSbCKxVk7+sd2ta2qJ38bjhliZuL+saPWvnWgOnx8CgpmCBFF8s2
zCxX0Vrj4sj5h9TIbxr9SwnHdz0kn64vf2X1tKrBZUA/AO7DmD/Am5MLAECPhkTA9fhw5jZMS1U7
JXww83sEafbxsNGKXHlcaBwzvgRjoKVR2j4318Crx4wC7AD+IAnw+ijGTRygKCxPEDwDTBFAu46p
f+9PUJ5OcRlsXKLLiwpckceDIQJAU2A/zu0Lqtb0aZd3LmTXH4aO8RZOOnoI5iaR2eXJBXwA2RRN
eYBZ0rJD0MF2WbWW0rgRtGWj9lRoH5P6j9Z/SccbEZZhvylhQo53BbyZ7VjtR686JO+vQtAjpTZA
m4Lrc1FTJbzPhJlXwhHK3jbNcqdrG6PmKxvK1DeDCvrfT7rM6+ByqYe2bQxHLiBhbatDlsvPWpK9
2w+QpvISM6BMYnzR8BX71lKLpDScVNN2UspU59BsOL3LmwAtEjhdMkcGPRjGPj8akOWjleMFlgOw
/mFUhdguQ6QZdEH/GZrtTWUJt0D5NoyunJIzo4vrRylYzOsqtpyhBBItiGhsn65f8EtXwrQghVj5
LxXOxXNvhoLoZdAuOkGWVXbma/s0z9y6UWYK4I3gdNUWHIt/NZ1mp32+hZIeok1f94KjWT/q9qum
vHTyVyHcKNyv7NlMmfR/VpYD/zJzMX2dYmVChUWHK1ssbq/v2ZoFBkZo5VDsIgqeD/0bp1gnTVEr
XeE5SZAjQS4++Ln08bqJ2YOfx/HAEIF7mcDrae3piw8PcXMpZ4FlOWVMvwEtzV2qSwcNGRVD9mFI
rtONsvzatzHA0lgcKZSVlp4XOghoSiXWJAnqru6ROoc/VMncMtj4PKsr+8/Q35rGm82b0iFpuwFD
Qvgs909BXu8Z0YLt2HIEbwtUuGKM/jXQIPwCDarlQ9l6iIgJ0GM7ivkalTclAL0g+BIhAqLl779I
M8geN4QgKaCu5aEoTcGP/s7cKCh7pD/TLL+DbMmC+vb60Vip+sxYaFpS1l8+v2UoKxuNkphFrzsD
NEdQ8Ub3cZDdtbq+D+Lhx9D3IkNTyqusIX2gZ4cN63P8vziZTPLBrDPD58gz54P05vulaIl6usds
EWAlW6wgi032GmJ+oiuOd3nJl0SVADlLS9gI4Ve+5Znh2UG/MUzaOwgQ6hrO0I47MW53DS9zUCB1
Lan8/40LuHLHAZuT4cJcBQHTRZKnV14gQbvHMXV04VsZbqEs1pYDQGCe9YHFkw7N+XKybDBzOmwC
yDzdLrxXze9tTRuOUpId47g8Xv9s87+2/GpvrS2+Whx5JuzKpuD4ssSEtt+hgBHfV9b7RyeopshQ
6NDulqFEWWSPaQY/SQLM2ymq6bYt6g8hffU42YrKV74OQJi5x02P9hJfIU4laki5aTqgG2+rvDik
abARuVyGopBQgAxgrmFuaSxv2STBPtwFjedYqrCz1NdCf8r1o2K5XvLNqx/raaurtXIg0KrE36Ma
Tf93mQ3z9KLS3Ei+O1TIP7QNsvfBcIO0oqAUc1Nj2jjhK0diRqjMcxvz/y6RtqOXQn+FpgD0Yugu
6GOxD73uIDZqvfG0rMwfU2XnWEB9CobkIqqXJ6QdjBoERD74x9ooPjChftOiR5Ka8ockM1BsSbU9
FXvkAoiIAwmZF0D0m2DYOURbXIK3v2P59CBX0SpT5/kufPq1Az+/hjiIIj9ZFoTvBeoGByLZ4l4d
eDDMRvuS+HpzPwFItotqlH+JpbnhTNfO2JuN+Ztnv3Fp5TwgZ6Cy7gKLOYrQ2zbJR2Devo9KAfgn
tJf6aeP5XanfzS0PEjdYlEHfLZsfeami36mngWuZjQB64ht9JtuQypeBZrGtFl19Mvq82Elm6R/b
2CpsOQ+ZNG7bzi6rdNiLdVHuQ78N94Qt6j6KwuSebKU6Wur7i8Hzb2UyBj1SeBqXMXeDGNpYgJV2
c7N/0pL+malAx9fivWUVG7Hp6m14Y2r2OG8+hdT5eiw0UeCWhoJv/B6Q5cPsft0LrwRZzOAw/T+T
3Mw8jOdGdGSBxNSUPKfX7+tkZCrT28XRU6JuNeXXfAk9WCBTFEbgxVisJvPQM5JNz3M070Gwbnsp
2iOyzLy246lbBI+rtlgQBVESCTDE54sKlUHMukoVWFTwYAXUf4unohkZlkBAeGtSZ3UHZ1TiXPoA
973YwaJMRIubKjhgnQ5FlB4K1fsc5MKv3i9P//CxePpN0NFgt5ZRftiVSCGqoueksNwp/ge5Hg+y
/yGh93Ld0NrRm4nhAVFRtL4INQq16VWr6z1nEoLbIo0eGKi9qUd/o7axUrWDj/CNncWH6lvqk57V
eo4xWB+DOPzeh5THW9k6KOn0IITyLmf8Kq+VYyOKp0ZJv1xf59pBYT8NBjzZ1Qv+e18TkowhBV7U
GCKToreFAvJT4TVBuDJ7uW7LvIQisNg3xhaLzfWhyeVR9xw/Y0AtQTUSD2/8Qq6xvVO8LjyVRaPv
lDIUd4IiIcCDviNabFUaIQxZj7bcNSiyUCQ6GKOc/woD47OANojp6Tjqqf7g6SjBW2Mif9CkJtlX
ZBrHJhEQRxfpb+bUvHcCz4etTY21T3lWmDPJ/Gc9jr3boq6s+xQJqZ2F3IpN58/aZXHt3VSi1/IW
qt5jAMXvzhsl697y0+9I0lX3U9s0+6mZolM/oBiHSl1/W2Zq/ojOS33wMlQFzVT3Hqo4+TO04bEN
2xax+j6tdmKkd49CUxe7Kh4Nm3a+B0t+3dzKLekxZUx1RDAruY8mq4NrYVR2uQdnsq9HPmqafnoT
d+GXUWiCPeOs/GB9+sELWiHsh2yHB8HVcZpUy+7qPjipU1pIO2Xo/6D+0u+vf9aLq0LjieocOEPc
52URRvHYtLbBqCm4ffcNNFjabpyc2TWeBQmzCSbQ5m7B/IAtPEwTMc6nWJ7giGHQ2hMyk4JZbdiQ
LtzYXyPz/A8Epbiy+aq8eW0mr5YpIkREIgOzRwy5Z0dSZu/OhKznOPl98J29S2yzaYpdnkbjMRPl
6sQoarTTpCL8KRYN+qohehraFMejLZTWFpf7xW1d/MRlutVlclbVie92VvmT/nNzKNvxyRCkh6ms
dsh9bzzA6/v+35Ys9l0XB2+S4tB3jTA4qGawC/uf1w/P6oo00nMyZ+2Sh0Yu0PwqAkFwdP3zaIm7
Jr3XJH8/Fc9gla6bWl0MpCJz034eTlosxu/VMEVcxne9aHxNUvWF6b3jdROrV+E/E8tSNXSQitbq
pAta8MHKPgn6Lgn/ZcPemFgkc9D0VlGfixwBE9x3/atF0dsANRp+CVXjvY/gfNwIH6C2IW65SLeM
Rofopal95I0Ai2R38vin8f5c37LVA/DGxvzV3ty6ghaJpuQtHBiDsE/Hzpb6H3lV2HV3PyhbjJ2r
32fuNJLw4EiWmbBsJKFpMAbgMh289+VvfSofS9H7h22TSKzIHEHjyKZyvqQJBlx1dllOlSJ8Jao/
6nD4Lg7B7fWdW1sMp5ipk3k2iIDo3ExHdCwXA8WKruii3Si0N9KAjk+hbe3ammOEJBYCJ1ww4MiF
Y0RcFcRJyx3tRusRfZAbFOTvIHDdi726+4c1MarDgzKzHC0TfLwE8CBPx9FLX/Xgl2fcoBz1Dyao
r889UlllcOd828pSUgcAQoJTF1FwOzKveNKRBTxldbmVWszuePFsycBJeSV4HUnZFgchMRklbXJa
9lI7vsRWqtlt7n+ZsvAFP/G7mojLB1Pamq1atQpCni4SSJCLzB5BO3HS4kZyoNw7+OIpygZbKz9F
3qGc7idwzdf3c+UCMyAJ/TRlcRrpy9xVMz1f6HJLdLz8j58ZdhV6dg+zoGLcl2Avrxubz/TFjgLw
mHtKDIEvz7wnjkyxRpnkxFnv3RsKWcAYdsmxkoCSqWjNjpkxqznqoa1GyH5ft75y4yiwzvkU+3pZ
TgZFXfWxH0lOJzU7Uf5SVc9eIGws8bKUTD5ANM6rS4ZNlWtxQP2oCKywliTHlJ+CSbbb/k7ORdvv
jpGx9z3kdG+s+Mf1lf099YuNBelJV5nIh5kYZV76GzfceMT+SVJqjprH5YEha+ZGFCE4hGUj3qRi
rezhb3qNp7TqbKOa6lPXNNlumpr6t1mZw14Pc+nRKoLKtgqjtWNRb05yFVRfO6VuXjKE0G2lHOOH
vmx8O1YF+VkukUOUfOI5cUw5qOUQPlWj/nUYy/RmMAZ5J4ptdyRqT3cG2KFknydhftArMTgKE2qo
dTkq0JFZ0MUPZB2ONwlIoleQW5RSsdX7WTl49F9myQ8wP7B4LZ6ppgwmRvw700mQkCd7kJTfyFQP
pVMU0J6XX4GqXf8ilwU66AXeWlx8kUQWhLzOEUb0EgtJInNnRDSbvPDQWLntpffyeFTI2WTpx5Ae
Wv39jwsQjnlCilj4kl92KA2/kIXEdMpZv7DU772w/tib4caNWjvsKgRewNMBNgPHWRz2oBoRpBPo
dsdlvrOQuC1ryKZwWEJu68F3Ob7LVM0G1nB9d1du8pnZhWcOp1AI26k0ndTPfypj/KMbwsOQ/kMA
RU6Ew2WBMCUv3ZUR0qAuRtlwwO3YhfzchR8TcwvSvPI80/EEcgL2bYXKUeSWGcFAD0btlEM2Iks5
ybsi/V6Hh+ubpq5aYkIIACoP8QWrnJYrbRaJvuHQy22OQwTxUzFN3auSWuAl9LD6YqihcPQkCLma
IeyPGsOcNxFqwKcRkkfaUhYyuJ4gKHd9mJW3UP0Wu1ZBUrXQgvgOjcTsTg8pufaCKu8m0PpfNT0f
dnpZIJbYcOHaodaPUWlqETl9n/l2rkXVc9NN+u8IOdr7QUtMFGa1+FgjKOwS62lg8zzzQxAKMKiZ
YXWMcmN4lKYovB0tlCeHug0fG9SPSeek3C5qXXiIqtbcOHArjzJO9b+tm//+xr+qUyVMgsBHKvtX
hi3U+kOlgxeu74rpqU+P1z/U6neCv4xDB+yU8s25sTweeh23qztdxNRYepPm31mg3UvP1+3MTm/x
aIBToOLHW0yNbBlO08GooqhWdWdCODqQvlnv56zACc6Kd1RN+e+C9K2XQ64WctFOyayfHj/6whbV
20r4wjAh47qwz6PptQxuuwr1c6q1nsOE5K7oul84w9u8Nm0l4HWpimbj22zZWxyEpkvFtkZU2BGS
9lGp1FPmtze+TAEJiu28abZaC7MnW36jt+tbZAmVZ/mKUI2e4zVFtZvIjZ+8wPiNUjY6sWNlHcMq
gSxY8vO9aFR/OiH7yhSGfzMZI+yRsFO+Xj8za57XwNvjPXCKHJvzsxmJUa0NAy08zXJ64XfXAul6
f4QPDu8/E/Ox/R/SzqM5ciTW1r+IEfRmS5aVLUnt1BtGG4nee/76+7FfvJkSi7cYPXejzUw0KpNI
JBI4OOfsrPko0RmJiInaulek57h+zsyVqZ8lz58qplMtgZ7N3GvUMDB1qwjcx6AvvocCJBOmERyu
79RSQQruJYASTP2zV/OhTIa/qzHVLfexhR6QqU+GXQ8OI/I+vHwh+tTZTRXjq0G4d6FzzAfrqAv1
tjHcr3Gs7q//mMUFU6f586YFNTtzoy5VxFbJYiqLvgTzVxh/rVDmvW5jyTUmdDNjsHTBLqhchLos
PDWVORraBMlFvLNo1N4ekeH6D4YAC/FIp+LN82zmIHWfmygO4yBGct9Iyk6K4gd99FeOOuzbC4eP
+ct/DM2yG0MVJa+rRqrrrRLcFrDM72QziPdx537l7T7uRMqyoVAq94ijFrtxUNxj3bT5dnQ1fZf6
VbmFSgsFGKkt7CaPJJs55F8Kled9DN3YTToazaZ2qXoLsptswcKoWz9IJJCJVstrsxSwlevWq9Zl
BpPFVrLxq4yyNfnEPjbEYJsPSOSVdVxuCjmonLiQGO6PKYWnVtvexkEfHK3a6jO7NNXCNtxM3xjD
WDptMGi7NM/Sm9pTrJ0ajCi7F30MnlBLbaGP4WEDf7iPMiK2F1bdQfRDw6YJN342B4OLG+HdfV8G
2iGUoEpFntywu6oWn1WDasZIeVWvImaLxeFBdD0G6rTxc8L/9VC1VrodjXHcV4n6aujxzzFSjZ3c
Czq0GOGdKiZILkftViiU5DFIzWLfdX3sKEWX2n2uMHQ5eu1dMIQCkNV4cGKTWUiz8YZnsSD3yGH+
dMo8dDe6MfIfqIhsIXdpNnD2ZZ+11C83DQpBm0bP4n3ZZKoDU0/vACmpH4RA0ffM3evbxmTGCgB7
vwlKzUIrMv9kRSYMfSOOv836MkFwvG7QaHIL2hBVTvXGC7x7I8qDTRH0o90DU7FjZXwrBmN0ykYS
t10mF0BTytpOI9InGo3NQ5tm4lbt4fUbJmFrOVHb26oLJLBpTcuPdL+jriB/dsNWurFKo7MciJna
H3XqSdomRWR9ozF7atURTJ4kmDsmRd+Ttu1tEPvJu9cIP+SuTO/HmPStttLguRkEpraarnPoZSLS
4OcGLfrcekbl2pduOvelT03r5AsIyY1a7fJbB+MWSeJm46Hy4ngWTZNN1ozaXZQGyX3ii6PTNrmF
xGpeb+Q0yT/7slGcRhM98smV0mPPqbHFrhd5+AQkaVKY2wai0HQ9kBzeiYEIVKGMXtW4fjfKMnkw
m0ZxqGfJ72rhmTs18bw98lndnRUq5qYp1XzXq1m+iWtUq4DJV49xUYecIi/fpUXV3gRQLjHwPlbp
Vkcsb2OQGtxWGhyDFBFZaJ8Em1iM37rSbfZt5wdPQoiAGZwz3mdZ76SJur2lnu3Bx3g0smjYJ3lZ
2FBL+jdSKFgHWaw1xxh9n4lVydxnldRvMqlrt0VeqjSgEREe084/BkqV79vxvUWh3sdvK8qOGwVg
7UrZYSkvoYoInR3ZDgMgswAvdq3R6VnmPmZ6NvF7NIVdpT5s6eJ75tZ3SLP/vh6El2Lj1AYHVM4c
xsVUVA/uo/QY93oseuugFABOsr46ZKVLVJDXYCZL1xdaV8BqgFSrpHkfI35ThnIaBjT5E7XZyqX0
VDGBubKDCzb+UE2B2qaTiDrgRxuCKI15Yo7hKUgquzOohAyfrm/ZwjeCI08DAgW7B939We6UeyUK
2AGDk7lm3QTWF5CF4dg7tUFNpv71H2zxqIS2ZGK9mHfae1MwTX3IwlMbG1Bu7viLJMKOPHyT5isX
5eK6zmxNrnKWsAWpoucdsfukABmDXTv8NrYi3Y1ajx14BzU7D9Wv15e3kGtMbPaUHKZE46LQLIiD
p9RDGJ78NNiL7t0QZDeB+3rdyIKLM/MD5oNjNdGWzK5/2QqUkAQyZEYMJlyCfy3+ktxu61orw+Fr
hmauZ7aBacY5rqdIv03zWyqotlt+0rKVduDCd/qwnpn/MTAkpUEq4uHj94wWdg43T8I8huY9VfKP
/7B3lM2B1dKCugBgaEOipz5jkyd0IgaA70nof4IhwX8uqgCeESVfE1te8AhEDHUS7T80I8rsY4kN
7MVw6YanTnaBTYUPoSkekd9aeTmsmZmiyJmvSyqLghGePWRYKS9oqap3lbVyoJaKhyyGeA7Ab+Im
m2W4GeTYNeyl4WnIpZh7jYlPOaCYFmvjcN9kSutwDUaA1hM1ccImETdqb4WbxIuylVx70WcQdiOS
UM805wpiXRcJctix3r56SqJ7uXl2o5MSHCE+XrG0EH8Bhv5raRZFykTQR6+sQ2QimZpwVTVyIu75
6245XRSz5zRG6AFMrEoWhb2Pn29ohcat4IQ8JTFZV+/4ws+xcbcTkKvyWrtJfldrGmwLHjN1BNi+
6XvSafloEr7dWupiwT/prnoD2/JL3/He1Mq1L7VoB857xtcmJlZjtn+yEjNNo8LvKlblpjLfapLk
tSmNNRuTt5x5fxK2RjrG3GB1X9pqC0lBkPOkXSl6TL909pEo1U+BQ6Nag2LJRyue4ate7CrBSdNG
OibvUV3sULoowdpc94YlQ6hPwJxEn492zWw5oVYXWSNpATKTj77yLjTvdW846rBWpFqzMysayaVB
5RXKWOL7zzS+yYJfZbsx6jVQ8MIJ+tNZ40bkSrzIL8Sm9BJ1hFmuk4eNa/l2lqwlYosrgeF3mtcy
qZzMbqpRiktRjwb/FIC8snUxP5hh+lkxhIOQ/zWlCANHKJP/Y2t2XclDEUQl99MpbtE4sibloXwQ
3I2sueP2uiMsBVxG9SYtbfJZWLwmxz9zbCEOvVrzWx8JQ3NjkTgH2fhmVsKNnGYbzfff5Urc9tRQ
bdewtq0rvkWq+/d1rw+/Ydr7s9+Q1pSYoaD0T63U6k6ZmtsqSJ948ay9FRb95GyxM7cfqzE03Uwk
Ipn6XVzzzBkrU1jZ0kUjVMwpXpIGoMbwcTWS1ZSi7JX+KWGeHkBccNd51hrx2aI7nhmZfsTZljWM
QEtd1/gnsTgpyg9fV/aynDiS/HLdP5biHh2giXaS0ZWLOjaPTjn3Blghcz20E01ijHSbZN+uG1m4
m1D8+dfILEpkYgwtAIS301WrVScxuBGEOyE/RPGPpvhZtysdyrU1zd5UdVRUXuhhLhM/uXBBGtJe
U1aypZUlzSN5IoypiTo3S9Ioagn9AYq8QyE2WzNu7is1eS47dUfpZiWuTzs1v0DOdnJOKp0XoEKq
PsKs8N1TGjt0T5Z8CtNu31eFDdbh+odb2ck/1D5nXmh1Q6OL6IedvEHYZ8LoA/mXXQhdmpWLcc3Q
zN27xu2JTRjSs9+u/6SbVGfWCJAWbUzjdgwwc//OO+WlkXp1qAtcIqpqB/1TMXxN3b9/iExCaP/Y
mH7D2YZ5kKPXvenChmtlTtq+jdqnqtmJ423svV//NAvp6wdLs5iqGJXXaZlHut5t6xFWJNDEstQ6
IaWqyh93160thaPzdc1OMPgJLZYEMzj10l3o/jTDLxBrIlT76z+YYf6bBBbJAFGfhdaiaczCGFEd
kxPr1PnZbYakSCGMThipP/6DKebp6XxOKhLzoohXeIVmtFZwGhOd/tog13eBPjZ7tUm7k8lE8MrJ
Xbo1qF4ZskJx/7LQE2W1GopU90+mP8I8MQidrabGyjFaNMJYNtkl82iIqH90Pxiy0nKISPvU4mcI
xUPa/ry+a4tn6MzAzA8AW2d6WMK6G3jGYRqpiyz9BfWS7XUzi+42yU8xkQLOY56+jlprZMxT8GIa
f8va4PRIPpX613QUVwwtrgduBaAkMALicR83zKoUL+daDE9AC9CepYIbSY7WrSHRl9ZDiwOoHS1d
8BazGylv+s6Nki44VbAbUWtJmBQYtU1Tyfb1jZOWFqQwXSMiiQ0iaC65oYR5Lns9bl367d53009C
BRStFcKEVirF+wxqgAhp3dTfd/GIWuNgF4lxH7n9nmGvvbE2lLV0T1LMAvAHgR462tPvPQuIlq/r
UeCa3mkUlUel6YaN7/IKqZTuJq/VjdXkJ89tXpu2O1zfiaX4+IfWn8ePDP/SzHAniOgMSYxocVR2
SddvlEze9bJxkOX6pezWeP3XzM0caZST3sxTzPngGfKu30W6sNEV2dGS4ZGe3ub66pYcCioO2IEm
6ipGJT9ua9TmjF+Ogc+DKHwtlIhedUQJVLC15q/ZMtggWKJ5FYGC4vE689060hIo8HkZD8VtVH3z
rS/Xl7LksVS+yT6nEQ3eqx+XAqdv4plaEJ3SghtM7W9V6Tk311q4S5Fxoj6HJQ7cBs/ij1b4PiS4
ZhSdNPdn6n3rh/31VSwlZuf//uz7e00UJhSJI8gw7joYA4rwLWbe3mtueUXmwtr479L3Pzc3i8Ow
jgySW0/LUSs7rF59dBfHbG9EKx9nbdtmH183Gr8MKpZl5u/lmIKffb2+b9KKhfmYbSpObaUsjuDy
tA51extZt4J7FNzPWfA7FHunTZ/r8pdiHRtpp0jCTbv25S79b2IIn2Y8KJWgIjtbYjaEPE6NMT7l
+Ws7PJfKjaz99fuXOx+qrak9wkUzR3aHXtBZhSDEpyCu7FpImX1CHipde/1e+iDy2qDu0QkC0n3x
ltO9Qh8jzY+pTD8l7paG5FMcPPVA1ZPqRq1P17/cwr6BTCIqQG0HCH/+4QxDGINcDfOT0dyUvmU3
jW8Hw0o+vWgEpDq0WbxQiXUfj21mBIGA8mF2MpCkPkRB3L6qQdh8VrvC2lxfz+WRokxClRE6Yjoj
TMJ+NBVJ8LOgHpCfMg9GYP04DKeMpvIarc3CilRSAK4mEYWlCxZWUMKGUfSoaLcCLeaCYrMmleXG
GqX6eH1Bi5Y0ONfIoiZTs2RaE8NEU+D8PMkUdyIGUaFYdDrgq9fNTPvy8UmKyNuZmemAn93wrhEw
Ja9gJsq/FGVPl8yyZe3RFW8F4aQItdMNK6+Ey5CBRZg40ZebJqPV2cJg8hCzZFTTU1D+9pRxU5tv
15e04AqTXJlBujJVtucwRUYke0OuW+FRtl7UkPFO/WdtFPbYba/bWVjIBzsz7wbTYiVNhR1V7+ws
fi3yFQOXWQmPG+gAiDmwJpJOf/w2qYc6S4e+MkWCgg9jOjkKhFUlORT/bKVcqzovgKaxRzMFVrbp
lTMPdHVWqWIhT7rBEsO6JeCZZCcxQ17nn3vjmxFDApd+cvM1isHFfaRkO51fwuyfO+bMBUe5SazC
ihg9i6CBlSeozN+fJS4I2iv04CC/mLc6CEJRGAdMTsWJCC2+5R8ZoamOUjqsyR0tnFoOK6BzFkOf
bP70QS8v89Uo5KXtta91nW0jxbplx1cC69KWnZuZeUaddGo9tpgpBPm1DdSXoVn7KkvOJ5M6MmnG
uACL+eh8VaOEWaZoPuIU0wiMvClDaxNmN5kfHCXl5fpRWty2f41dCN2LWW6lmUG9dIy2vqd9ZYjb
bjv17e/NwB3EC46COjMXsxMr93UqZj0FZrV+toxyD9rSAYq2ElKXdo5xNfiEyPHpFs12LhCDtq0y
Po4hA7EpmTx1k+da7I+hJWx9IVxLHJY2b9L34Krg+F6ARrVmjNVGLvA5MwltvfEPspDfm9ra2NlS
XKV4MLVYpuA9h9iOgRkag9njEaWwCTvXbtSnpvM3gI1WdnDZEkHPYHjjkrB5VGNUbA20bbyOFFK0
7ILSdlZVe7P/ct0jLokScAUoeAwTfl+e9/MYm7nZUIPR8k4DsTXlea2UO50xMDvYQcZYbQLKV9l/
yCIwygAHOFGdpG/6omcRT8oF5ggzRoYt6z5A1TUtbn1zjXRqyS3OjcycvRUHPYxrjIzFp9ZAzNc9
GsNa+rBoBDkQJGolop0ye5jBailnFmQBp0YJHpt+OE71t5ZZ/ZXPNP07szQF7UyY0KDn4kacyz8K
g1yYAM2xkwsVhJmosxfuThGi06j1zjBMLw3VydoGfm9mP9xuo8fh9vqPWDrX579hFnR9VQusUuE3
oD8UZq+Cmu6MUd8wqW8juXHd1tK+chPCGwOa8LIQBDklah/hiLqTlDx1vX4vwJ9X0Zy4bmbpHuHW
JSYykgXL4fQzzhyxGLk3JEp19M2HahdBp/gulxpc4tfNLCSZGsD1iWJLn17w086emWHyvgexx11S
qgTcTNqn+dFCO8YDc+5DXadlL422NiS1FETOjc4+l1DLSS0jWHMyJzBz6lM0ey181/HF//KxeIFO
C1QmINMs4FeJm3qZX1HOMbN7X+CVaGWBE1jN32fOZLT/2JmzXYJNGBulpasI58AG1tyNv8aMtBgO
LW3CakDBxMe6+FJC78rV6J96Ub/Nx/zFTczHtBFssfVOgA8/McRBhVU/RagTC2GxcsSW3J6aMXV2
uMpkaf6aF812cMXInb6Z/8Bz+wSD1941lTVexUU7BmRvVFl5Ac/DCbC2nspxBxlXPjh1/97Xb0a+
pnG3YASvZliKYUcAovM8IAu9VkVclW6SDGGSJhzHCi24qD9eP1wLfo4ZHbY1Lmb45GafzAOTnCgy
exb0BtMNPcgv3fGEJ6/5fd3Q4nqAC4FMASN+MavR5n4XZDVAnol13GuVfS1pjlzpK73ZRTNgy5Ay
hgD/YopC9vuwlgfSJ+TpbWOoGYH51cp/LctMgsZS/rEyw/KkXVd4QRRQ09cqrkbLFnSg7unaJbz0
poJen1EzptipTs0HUYUSCHrPS+4UNl8tId4VrevEar6BZdxuGUeRohdJLhCefrr+sRYuqw92Zxez
h/alptU+WCU6y37mA9n/7GbHdGQCwF+L7wvXCMVwcrUJhnBZZB7afhSKFhpeKhbf4yR1qqD7/Pfr
YV6P1i9/gaPMvLypUQTU1VF4lOpvJdzSYvU4WD9pl2yEeIWYfOFAIfjMF2MKC3Lw+YEqjDIz27Dw
TqFHGmhCHONuxyY4FOPoXF/UgqtPUU636AKAEFVni1I9lfd9poJFGaptNEqHhvqlVWjb62b+cOfN
sqcPdmZXYarXTZ55in8Cp3TvCpoDud+uF6t9UDwDLt8rUuyobuO0dJ6pzhwqM3f6bK27tZAFfPgV
s2uyDuFkYX6C6wvGabXOnCSi5tjfRuNXy+2Y7QfrOD5fX/q0sisr12aA1bCSklEKyTwMvbKD5sFD
nqhv6vumlPda1p30euUlu3AUDNIAEYC7NoFGZ4vs0rCo09z0CfrKJsqrTbX2ZFmxMF8S+kBKq9QW
2UZwTxfR1uu363u26JUUhhkRZGyOGt3HbC3vLLinFKiA3GHrKbdG/KKuUeIvRKfpEc5OUVKn5DOL
voVQClCWJKS3uuEdzMH9kvfq56BVa7sbavUYCt7aS2XJJHmuSgLKNO5FDahDnSY3erIYS0u9B3Ow
vI3PuZhm0QonbEdrZ3VR9v73W0nMskSJEsoll05ZqXIFxQNGYe3Jy58U3n663kq8Wvpe8O5DkjKB
bPnz8XtVEnQOTGp5AGx/1paA9thnZh1WUvglr+NTwcYG7ptX3cyvjYx+fxamZGbia1je+MUaFnVp
FRMn4sQ3ME01zAzUYEKbFGLtx0IHWDjkdEOBtN81nbs2ULMU388szYtN2egrtZfB+jb11sfqqU1q
ByI4O9ZWeixLewZGBclPcCrgb+ZLGkRXbwcOkullEeKrg3nrIx64ctMvhbgzK/N4kGix1STTU9Ew
41dZaR+yRjsgGPXiReaB29Sxot/XvXppA4ED8hCHrRD5oJnD6WMW0RmhTiw3oy2JD4lE9DYq25S2
f29oKv+oE8LnkuioFeIu7DMMuVp+42aea/uqsGcEYeNl41oZbWFV1Gzp7Ux0CoA9pv9+9kj1YG+s
zRbJ9cwfYrvGNzIZkSuvfSurH9fXtZQV0qSakgzIRqlFzjwjGcOocfUK+evWvTPL7E0rGsdnyhaM
xcHzxlNbhjdWrm7rrF3LfKd/e3Ylntueu78e94HqZdgeKW0p/V1C16cTb2uh26baa1FCgNqtuOjC
2WYMCyJXOk2seD5gVqWd1VtuCQjB0Bwir6122ia21gqUi2ZoBE+MUYTceTWDmcA+EKORB5ei30iN
hDq1e/BVa6X4vnDgCFGTcML0RKH09dFRkqLNK74ppacocbRi77YHsL2tbtpZloPCNVayxIWby+T5
SKJIYiEhSvLRnpIUlVilSkTelDlDGFHiBZ0oHwzfO5TGypFbdE1dnYRqDAqUFxNsWe2WRWgV0UnM
PFhbc8ePLdtvJQf9SVtmStZqIEB4S7S1nOAP6HbumJR7p6wbPlf+fFwnz1fDr+Q0OtENMm6RJYht
vyzV2zrueyD9IgofSm5S+Msyx+Ulygh6E9mt1g03pp780ZW+c4MyRAbON8JnQIEVCCXd2haZ+eYb
Q37TdCpMwvSg/v7Jak6NZ3i2gQlc0IelstloZpVHBMToU6YOtGVU6KiytZ7MUiJ/bmge6/UoyxEK
4uMUutXbmRgcqyK4M6J7MYN3rj1Ian5XdukGVvMN1Bs7QYuPFRw018PX0jnD87lDYfblKMyeLUpZ
KDHOmpyaZLwpkXEDrObJv64bWTplcM3IKv1tOjXzcBwUquLnkZucyr7YNXGzRVOtQ+unf6d8ddOV
YmIPibCGzFoYuIDbmjSMsRt4Wyx1dth6useFGVoxs5WZo0DM6+nAjaM3LUjt2riB7c5qIRWNd0bx
O+jrFUda/MDM+TIqzSuXWZlp688uIVqHiC6GXnJSrMoGzHqAL+vo+gX4v1g+diSt0VTbVs2bUW6/
poN8a/bhPTyXb9d3f+kyNM2p8Yy/TdSmH39HDUdbk0Qpn7gAoqRaZb4VvDrfBmCKbN9Tsr93KdS4
poFMeljE1VlMFVL0VCsLNaK6Tx16d05gPEvtp79e1FT1Ma2JkY6AMauJWGKa9ENP4K5Cmlf0Ae16
EtqB+A9pp5XK+oL7YgbI5PQIvCQvVxq4LbUeNE+oPAeStnXzuzp+L+L7JvkOfdTKFXHJ9D+RF/5r
bn5HuE1Zlp6LOVN+Qk2tLI4S1G5+fK+JsOb198HA7OmP3GzsYXipveeh7zcpFG/dj9Z9T/WdYL1f
3+uV9f85Z+eOrECzUApRDIATSY3xqTahwXhqs2fP/RKL368bW8DNflz+zH2MVKpa3QqwxtzfMH4r
vdt8+C4Kb7l5W7m1Lbi3cVbZLrzZWfgY10cKPHaqrqQ5C4eGjwBcg2IOJV9j2pOzNQ+GDm1ZFcen
SGsgaxZ2mhgfIkt+pM95uL7ihRD8wdTsrmwg/dDEBFNifJuEFWyVx7p+vW5jIe8gu9emKAgHN3oJ
H5dDizIPUo1YlCOu5evfrc7cDHexU3krhpYWQ6eLkIv8Do/L2b7FVjXmWSZHILbUTezdZ9PNv8r5
tWiFG5qeKznbBXRLbapQK8SOS9pLmFEWnbi9U/UVF1i6PyadPeh/GBNgeHO2aaIkt0PqGRF4RPOu
kYJjJrb04kcnZ1afB40jFwI0bZ5kh0X6UuqpA0H7ytzPkh+CVERsdaJPv0BYFSqaHl2XxJAQNOIO
KhFtC2UAzO4JfCG13q4R8EtLh53KL110kp9J1P2jp0zADsXqk+QUdsZdl+i26SUPceRvU9W4ncCt
oh9tUh4ZvjHeKLl8bFOGFdX2h1aHr7UcPzRBvs0V/V4vzJWYv9TRwqMAIIJpYlhkPu83PbRkcXDj
E7Ilv/SirrlJQdM18F3ceJHYMgajou8nDsE+lcI7vSr2jNStKRX/Lz8Dh5hAb2zT7MD6RKFcKbT4
pAzhvQBJmhhLe8UnNoVpDnGT/6D36nNpDI9Rkn7Wh/Z4/TAveT/tZE4yctFgyWY5W5AlRVGrUYr9
wlHqhxRUoRjs/m9GZge5UiHiEeMgPbXaz7Q+CO2vUV65V5eC0jR/w9A6lfmLMl5RDZbheXpykqlO
isXdIFiOqPcHIb4pSn1lPYtf7dzaLGOo26pXi9RITob/nVoOkCR0vA3RbhUwn6HveCWjW8mNqt6D
OVy505cO1bnt2Z2WF2ouJjK2wwamUvWltXyH4SBbx12r8HMFF/L1r7f09KM5/+/eTvWss/vLIMEW
/dJMTvC+7fqKcRrxRerTbdM8mSg4DcVWUkebsdaVbV7yTU2HcpyjIV4Kmbdl5hnxJGMc97pjKjdD
/ENq1uAAS45DoQWf4dXChTtbXJcbVT54xKhiLF9GDVGOVLqp4RO2vd44Bq66ub6bS4uaOox/XjAU
JGb2Yr226jGgwdhqz212FKpnN1yJ80seQnif4skfTo5Zku72gZz5LSZSz2ecS9vkjfBEMg/2ZTwp
ZbtNxuT5+qr+AHpmj3Tmpv+1OTsRYdwaQM1oAjOOuYtTdCN1Y+9NvGVVtI0Yw/J4iTdJvAHAtcsK
aFn1YMOzlccqmYOJyGQ8OrDl78waOePavwO0fUy1fMNqHL/2f4dqtA3k5rZ2c0dICrSMangzrVvF
NY6Fqm/FZFz5UounfBL9gX4bz7jQXJcBgXktzeCTrpm2phyHcrC1Ot7pwlNsbKvqqRZ+lXFti+aa
6cUveGZ59gUVuATAk9DrbgTGQAu7ND55/SmvTm5WO3+vnMsj4Xyds2+XuJ0uezKAhKRuX2rE+too
WiuuL6bi50ZmYUvvaYEhdUNpU48OaaXbbanZkV7aQaAe9URFx2b8Rln6syoXuzAxn2IN0JamOH7P
iEinf7nusNMxu/DXsx2eHcM2oiBkxvwcI7jT6prC0RodxNo31D9GTb1GTclo2NUwax1X/TQgMOTF
xyFqd1H2C7mf/9uCZhd5FdVajlpZcBKaWyXxSCNXHlNLdTjchPofYzXTYNe04LNrwIMF1B+h5Dt5
EEC25Tc3/ERuLroPvfSUtg+m9iyMFfpin9v8axIXdpxtVWjlVCTD43afxd+k7Gfdw3e3UnddIC6d
/PffHzbLoYLBSLxi4IdF+kObIXMGcMIrT+JwlKthkytAG7JTI/8c899i+qMtdr77HlbHtF15r/wv
Pv7/f8gFDRIA5VQK4jw4xaPkFIL+0NOAswMp3WnIXI21yIQkDDFquRH6eg+ZvaPyc4coPEiueKMJ
1e/rPjG52IWTm/QAQbhT+p4nd+0Ac0Y+gMytBgQS6iOAk0MHI0n11xLfUwQ5MzRzjRFdsVHqwU2p
8nCTUhSu0vK2gXTi+nqWjhTdTPDMcLYiRT/drWce2IeC6/sxF9vwR+L7qdI7J9fgdYGgqAu8feyu
IY4Xfevc5OwUj4PvlWNJJI6r1gmanWV+76kl1NZThGxYL4LWifxNX33rgx2gLkcW+q3ePVQZGYu1
phK3mInB7zpxGdP/Ylrm4wZIFgSa+QQdS8evQ76HQ8tOukOTP2ro4Lb5D7X+1kcr3crFTT+zOQss
aVa50hhhU+tyRJlMJ81fLV2wx6reSOpL4+2vf+SlhIzUZVJjoeB5MblXV03YGwMfucyDfVv0m87V
KFJ19/qE7Ynkw3VzS/kY0qcmx4NOFJOqH7c0jQRe4CJnVg4rW2v3GljhIN1dN7LsRmdWZrcfrqA2
DTX5U97mdjw8q/ptmkR7BkH68iVtn9Xw0ZXvYO+DgvZTnvEYrZ77epckK8+9xRB1vtyZB1WNKEPn
xQ/x/R9C/NRqv4kJQfAtGnIoRL8U2qke9nr4HRrb1sjtCfMLldXKbkzpyzwuoWfC76AJDtRjthtj
nY5CxuTNSUmfxPqzOFROWB/CULPhC3UsF3IXQ7V1/Sn0V772UiGdXH+CcIFjhXVsZtoc8zHwxgla
FXfFtlYl87luh++hlic26uFvul7EW9GX3J2mw9Aqx+F7MMjlSxOkP7uwWntbLR4uXA88zcR6OR+t
MrreSKoJjleq5bbwxJMfmBuBlDkoo11cRpumXUvVF2ZzkR89sznzeCJLiWgK0END1B7onG3bSN7G
KdzP4rAT6najJuFjlVQ/+tA9iFmwkVp3k9fBXavIKyn22vJnX0M3WzntpsxThY5ZMgBH68cIKlM9
iLedeRDzr9c9b/Gwny19lvVJQpsKrUxsEavgkANt103/fTDiH9fNrC1rdsjM1u/EsJlysfKQKtYm
br7kNWHFLRxPRKgcX7tucMpwLg7U2bpmt5SWFvWQTONlgZe+uEX6O+n7o+9mdjrUMJLkqtOk7Zba
4MpxWrRL1UpUABpzJc/eKaagdHHNNO+p9pt7Ka7uUjF/ZVh/m8TRrSikxyAakYv7D0hMCwSwjCwS
TzOc+WPMzgw9E6QUaLNsRYdgzI4FTeCaJliurYmRLXrMmanpU5+lHJkvZa7qc1iUeNi2kvAsjc2m
DZOVBt9Spsas0TScCoYVVvWPZpK+DtRCxEyU1nYV3P4/mZ1yrX03+feFn5yZmflJOjRyLliYkd36
RySo76iTrKxk2SX+Xcn82yiem3QjEY3B1Htf8e/kHE1pBPAQBRaBPsbl1zEattkAhdf1Q7C0OPoE
qMXAwQen/yyY1J0QSu0IgAUE90PglU94yMo9vrS4cxOzz+TpGcp0WsM1Xru3lmtNPN0w7A2PydA4
khq9EcIfBQjdr69syTtgtpoq6UyrXkisZR5Eo6kPgMUNqECM9VZRmi9q7D2A1FhZ4aUpGRFGGKWp
zE8ESrMTnUI/ofH6h6sJkJMSBt8nnvLKNZ6yzNRXov9CgQVjTDIDg4fjQJ43RQQEMq1wYnOBBwBx
r9+Q2tvjAH9stq+6r6KU227B21kPtqGwltkvLhTlP50kxJpYUD6eOKOpR1l1c6hd9C53ckAZjtjl
yp7soJRsPTfyNYuXoYTV0grhpUSXWZ7P0PSoDHm5zCOpQPAYtgAI1yIezivFv8V1TdwNMKqClpzz
A7jd6BZwXzCNOUBW1mjlNpbUm7ix7uRhTT7x8jiwojNbs+tU14XR0kricGSEN6Em3EaJvEG1cZeX
7iZIkq1YF09l0q4AWxeXSNyfPGYi1Z6dwjHSc535CSThG3VTpj0IXa+zraC+iQrInq6fvaWvhqCG
Dlf9VAicv6FHt8+1LGVcTM5/W5BP15x06EOvG7kMXVD78pz7MxosXgDh5NKVCr/ioa4NY0+RoIjg
al5jl1kyIk9gpIm0BB+cRWZDboZOrbmsM/MF2JitJWtI/qW9Orcwuyy7TotcQyH2j0yDpRkNJTKP
wFW213drMW7AkgQkRIeQgHm0j2dXDjRPhHmZOkAW2r21qcovSTlsdJRpms7u5Ce3fhj6ypbUT9ct
Twv4eH/KIHD+NTzbQiaqpXhUyFdDpdzmiWr74qsPIjkfoY/nKtBRG7xucXlL/7U421Khlryy1bCY
B9qnJin3BcqEIWOvK3YWXqgflzad9bNExzcqkD0DhpJkX3ifxDB1rP8h7cuaG1WWbn8REcxQr4Ak
W7Zly27b3f1C9MhUTAUFFL/+rvI952ypRIjwt2PvN0eTqikrK3PlWvWNYf5N05+MFlFL70b7DQ2C
gW3tSzBb2Bys3vzWS1+uj3jpdJ/MsdrNWHsMHbUGKgkepOYCfXSezYrvC0a3vDVvr9taWU+iXAIZ
xDrIaMmUJjkY4h65TAIhgBgJHnf+5q3ho9f2LTHP5zjrhsSuHbwLZvJYZH90kwG6iA3b/OLgkoor
tL1UEs31y1hD2q6aVoKjDGpxpjnKWW0jvX6fhm3W/BnJ0+Djuo2/WfMD6HoCd6QrZ3Vl/6rlNQOg
xCLVMGQCBtrh2Bi3Ez9eX0R56K4cSjUp1mb/PZQIWd4K27wFi+9NnhrBxGnEPW3lpCy70f+dSKI4
n5lMVmz7mMnB+Au2kEAMX6+PZ+lWPT0AipPxU83JCQM1m2a5AbTKgVv1jWjIenTFpHed5h+43T+N
/P+AUZEuAC8r5GYwPhUSMbE610rJ/G756a6A7tZslLtuGMKxqsO52RbmniZZ1Jfb3Lrzx5U0/uIy
opMEIoIIdC9Y1GfDgFJbCQdE9MMENaS4CGvx4mpfBEAx12d48diDLABd0xKtrboY28v0Kc+Q84vR
xmS8NfUQzHoN2c970/7r1c/XrS1kbTGvJ+YUL9M6ZV44leTaIy+0AjwBNOc2wBzNXrd+d95Dmd+M
7cozbNGLnthUXE1Sg4akRpYDHEHervXvzdYJuv7BISux2NpUytNycm3YOR5jrQk7bGIb3piQ3fU2
3kAiQbRbCOtEKUPd619OqHIEq9bmelYiienM82MFldikco6dle3RrB2VeLw0ur5DDevGmER03fbi
4UQHHEpgiOUvGuErgMx19LjjcFZd6FX3CSrW1VORvkDxauvHP+vPc6Vh8yDnLwW2ITOo5kqBmjIh
sYaozU+MbV2SH2OZR0hK/Lk+rkWvhsSoRKuDLU1X7ofGqCFqmsBP91r5Dj3PoHSTn9dNLG6VExPK
VvG1HDquFUw4jgis7Nmf/V0Cobm6Pxr5mz2thTSLR+DEnryaTrZmXnhz0kHE+ak1kQr4ko5aMJLt
Ojvr0hWHN6y8EWQri68cNQiU8bQQPrwJmnUI91HxbHbI6V+fvSX3CNy3lIT2iQRsnY9m5o2X95UG
nmu9CkzGN2L8piVdMNtWWHQrcdHSbjg1plxBNV4oudnBGPontix71Hy+uT6cRQt48kgpVxR5VOqt
vm0Io76LWzQnQcnRZs9WvMTSdkOXNlQSkcoAdl7Z0bM9uGwS6EzMyj9N2YQj9NLQ7RwU2ArQgrDy
lTrZ4gJJSR+8SIBZVRMK0HsYM2+EPYFVidvvjWGHuf+1NuwdZMavz97S1kYfgMxygYQLBE/nm6GN
LY3SAu9Fd3Q2Wj9Fs+2B3SYL2/H3dUtLswhmBwQEULbAC1W1hNqHyXW4WnNwwm7MIR/5UNV3DRtl
KvuQpsXKspmLFvES/iB5Aiu+0mlBahrHZZ0XT7ngOsBlFMWJBIKkOH9IYU/jHDUZ2liRYX83QFD4
fajQ8pE6cbuh84hnWDLM4ej0xg4qQONGQ4NqABh4g54lMT5mUP4K5oQi2ibGb7sWNSC/TROBfqML
Oo1MqAhYekQ17n8bmnhe2SNLux7pb8jdQTob3H2KS2rynjsu+CWetBRsXDro+rCAn8+DgowDwQ0q
5AhwLjJbVkX41KSsQBuO2+311mkC8DDkK0W8pS1o+2iLlMR53oXYmC2YnQBPgJYjPd/rVAvKodoA
fBnMzZri+JKDhdIcIFgeiNPAe3i+2z1fkuKnTv6k2424mVxag6Ag9gLda9ZEcD/eI+pjAvV+8LOA
lsMFocS5LYt6bkE1GxjpHtBGZ8buKSfPenTsClxSqT/6gW9VE8ruMd9AahVJhqnzv2Kqv+mir0J9
sOuoQy/gracNdjBawwwxkQaKYjphB2L7LLJ0DQ1oPRu/0qwu7jLGxB6gehYga15s7QqAOOLX6S4W
+hCjJZLZjy3tv+mDSO/INJQRngE2FCky4Kdt7j/4yCmGc+p7TyWcdggVva/op5memV7NkMjgX/Fc
+SF0UTwbCbDXOWqyd8J3i00PcCPaEhE2ieKnLtpk18+5bBZDjboSM56D5vQypCy/GSxu3k+eE4Pm
PHMCEMsdwJPi3kDm1Qn6saaBR8ss6Af6TSfie4oerRClqHmbFm/l9MWfj/UTZEl7b4dGWrEtGAd5
WjUHaZyP0YhSL6hMuwHthCKsEyeMa7D8gQ5910DiO2o7YK+t2kIPgI0ncm3ROuzM3t/7fQuPh5Tq
Nm/qdu0YLe06sNQj745YDy1tyq7rplrndABanrrxU+IlD65IN5yuFZiWzhFSqChlAeqAO1e5anle
JwYnPQDgEshSAR9tR2ntbDV+c92Tf+T31K19akk63pN4yAVzbOyMHJbc5DHnox5wzbyNQejpiCy0
zTwqJIExtHMtb96MpD+kpvXuplNoieamp2WkjWY0jmueZOniRFeEBKuicRx9fee/q7IMAaliQcF2
8qPvXhLyaDbbuHhO0GB6fQoWl/TEkjIDNLGz1GxH+uTYIiDlbT9JuHR43cjygmI00i0CLKd4kG6G
FBOtOrTg4IEXT0PoNUmQebdIbK1YkjvwckH/sSRvm5MF1VydZXENS4Bf6SG6ZViYZzOYruM828YW
K8GpBtrUpMGB0QXSddcHujSbBK9nbFqITV60e/KazrwY8Nqa0Shnwtpsv9fDyo25tDlOjShLVnNq
djRJoVVj6iH4qt9MSjZzCW7EMdnCJa7skAV8jKQ1BY2zCQiSg7bq8zmlPcbaU6j65WY/BFUWj08k
1erbGsLodzX8f2ikYtp4mknuDK6nL10L7xE2+jQ+oIHE3VptTvcTXqe7PqFr+kSLU44eVBCUIVFy
cRO6FkQgBGnzp4nMIdXrKNOBsi5ery/s0r6CVAucHi5BiPPJX3Gyr2gVQwCV4UEDxjAqxXnHL4hu
f1F/hi53b7uPScmHnYFA5t51K2dlWy2sOLA5UhYYTVloyFLOTxnHDRhTJOc+KBsDc3Dv5zi/jSvn
ps0hFmKvCX8t9EiixRQverRjoiMJLaDnw40tks1kSCbUjEH1WUx3bvquQeY57w6ooGkQOu/Sry1h
gdf+He0xzPR9w3751gsivACnE+oi2aPhrzV1y512froRfYC87UO5TlJ9n/8syKdoaZLE4lAZ70PR
bNz2q8gsVJv/zJ29hwD29UW/nHZMty3jHmwtSU5ybm5q3ULTbAieN9nzWP5sy2+UYO2NItKNH9dN
Xe6vM1OOEuGD6YXVrpjFoShjlO22JN8UgMT43itPnloRobH7usGF7DeK2aBmR84Hr6WLAjqtnRZP
d00c+PRo96CPM2818c78Q9FvO/uptP/Q8SicfsWbXF4FIEORmoCSSta6YH0eMoemTQ40VdGz0G7v
skzCoXcae1sZ30cwomyWM0uK23JdwRE85kARQioosJB23zqj/tNKmP9agrY3KOba/cp8L78taWPf
FrbbRBzd3N+reGY/QV6PJgMHP0+fvG7bS1W3XlhiW+rdG4Jv54D65RzOWeFuADPyXpM4+V1wz+Fh
Njvxr5noAjwlU7f1acu/Wpn3Jee1GTadW+0Sxx6+lMaUT5skJ9kjq03zbzYmQ3fj4tq4AxiwfdUG
1oYNWBm2/hj791nZTM9tWTI827T+mPraW+oV5DiZWrkhtNZ3VEx4xSVVkR7GxGU7ZHSdIgCzkrXx
SjRZhhApHm6HrgBXi5tqiNo5KvrUTJJgAHZkZw0FsGZcA6lUYlvbpov5XZlOzW1uOCxI2mHeg789
uYWKRR3mc5/uoBhpgwwIvSYd+nu2A23NKOnN+MmA90dqCWBN0xbwjn3XhaaVgTGfOzrkkXsaP7rW
PLaBMzrDz9Ef6V6ftz7jf2PCfthAwoyZdjPnVgS57fI5zV121+nDMdV6e1dNLb/N3XraQMnABoeF
1CPuWhEOjd2HHro4H+OhYQeOfOU3x8y03zVghdtsyocXm2ja3UzaORRW731v3ZyHWtaXjw4TbFe4
It/iSdoh6qYO/c644R9rRBUH9JP9nh0n3nYz1UPftbNt2bTdxiSpt50zpw6JF4/7eOhB0mqV8c2Y
kgavgczboMqEWnxtTqFhFPktAJQuvjIOIZvMn7z2K3TsiDmaHT+NEGv2oVahSBO+6pkRFtpUPOu9
V77ONfOfC7POH1K0zQY1SOnvKi8xHoeY+rssZiXKL6D7a4ykeW9LznfCp15IwUG082jsPBhWAjQh
YGkgIsJzTZgQY+VgEUf3jNcHhkM9iBNX1g9dWNpfo0f0SXJ0EEHg2L5lZcE3Q61Xu4zrmOyxBHmW
P+Yb7uvaxhd1v/U0Y4hMp+O3blwbe83ibOcltAbGD88aTRht2HbxEJp5bu5cu0UoVvrOiltbcy+K
y7ZjrfEYK/JHwGy3JvnaZjuSTFBS/XXdvXgLDhv5LAOIC1CjSiak87vBY1kyFdWUPU5W6v5oHQ+6
U9nkdPvYcjnOAF7+3I79jaf38w1iRReiCiaJGrdle88oSDCVhRZ1w3ekPEIHXGQPE8vL0OTfGlsH
u7bXb3iGBpxx7uentNTHn36HHWO62bbrRzMEXZoZokfbfqxSl+78HhFYPgL8DynpLmoZrR/6uLee
kU9sd5o5x9shtttoMufxKeOaFjUdfRekYzeZgyemZudeNECcKnLBA7PLy4b/5D2ttqVLfokKhK9J
i6KFN2ckrElsPYgW73xG/K3p8O5ZF5CM8InfAt9QuMMLhJroDZqf3Q0r+r9lB2Z/m6FxyRI63w1u
yXDJaSwNS4oNMTm+gzqJjsdVbA2B12X93z4z7EDPh3EXd1CoTQtQVLe0yx5Lgzdh1aXtcayE/uk4
C8SciHAB2JD9iCrSqyv9bkANJXuklvdQx2mFOrD5Jrx2Dw2bXZLGx+u7aOkSdtEEK9nBgIEC8Ot8
FxVTW1aV7qWPRuPV927WT/ct3sSb0eHmZq6cfJ8gTIOodW2SR6t3yR2fU22P/Gf8OdY6yE1D2AZP
ex+hDuI+tH6e/xQzBtFll7fak2YE1Rw5axmr82AK8ENwJEkkIj6N1CmUys6/n1jxXI8MTiVtHih9
HPjWgw+Kw26NTuQ8oSgNgW8fLL8oDIAiD+xt54bSamymwrXzpxbp3z/VKkpO/vt/4oqP74MwACQM
wKZjC6saHALY38loPVQdilvq3JD6YK2VR5dNQObjwwRaW86HQB0IcOSUoCwE7E4Mdr8pSPlaJLYw
T5L4wIX/Rr4SEE7FSA2G9tGFrqZ7JMj2TtH1vX35eWQnAToFmR8Sr6AsP/98V+ZTSsaWP431HPhf
vPpzoAO5DucGlA2L5IlGDWlg0gMEeFAD/ewA5FmAhwcW0pXNdOcDGEiroy8CogDIJLIdWZPtu5yf
Dx4adIiB+QZEEMr0p5nRasQZ4keACpA3FWvc0Op5Q3M4KPNMPOPQo4FTIO2fvFhBuiaGsU60A2p8
/m9BdwbdTXlgrDVgnd+4kqgZgbwLNRwk7BDxOua5HZA1xFaq0/gFvanghUanv/B2/ZqggDJbshEJ
sAQd73sgwSGzoryAtdpljUY984V2X2n8rt1+aq3R+oKZ0nGPQ94CTsNXJ8uZbA23t/Y8jCTIjlUV
rzx7lBMNA5KAAY903PTI6akpzTYb6WDHhvO8FcWbnlq3KFmuoFwvpgiMd9A9R+MMjOjgEFQWgkDO
XKNZd7SGrbdL11DQa59X1rnNS9se5Od99EJt8mLzyRXAixBHFkwweIziaCsLbGht2o/MGZ5Nff7h
NM7XtF253NUBID+Ekh0obfDoxIlQzzOoXyEZmRf1sakDADL8+F9+X/VHZoPe+wzfp/SIJEnc7K7P
0PkWQu1PwqQh3Qf5JwPMBGqHh67FhT9PEzm0CMLHjU63/doinJ9laQIMvChqyuv/g9f7fAtVvIwN
0Q/kMCM+/c3mKO42fNheH8eaEeWszSWtbcR55GCLkLZRZkRWFjp59O+sKN4bijE0hxAtOQCzP4+H
2AxNMyjW1LyVscAdGfCwqDojp4VSnBowNjo1OagmteOc/ihExAv0Lj4VYqWueL5zfRBL4fvQf8OS
yK5ItYuj0DWrRf6gPXIBgjIETSvOae37yoq0HS2NViftsf3eN6G91iGy9nllKZpprr1Sw8+3xcaj
uzqOri+12sB4MT9ylU6uOtPRPD0RcXsk85P/RoxjMtyPGYqUyHCEg73L621HAvt91p6vW14bmbyD
Twz3jj3VDbfbo+bcGlPU8JWRrX1fSWE1TTmmiHOxMPMGWlj2WvvF2veV1zLyjbOmz1iZaj7Y9rO+
htRe+b6a1fQI770agoIQ2KiBPD802ud84n9WHjVwOCwUJlTdkC7pJyTItPbo+y9tvZvsndH9ur7G
ittVTXw84U7W2Le7tBfIFx1nIJnqG2jhsU/y31yYUK5WVG8JHsYwEXshpJlM456vsacsr8T/Jkqt
4Rs5S4yKwISbQPoJj+//kwv55/vS/sksxQZ4Hooe3x+LG1Zu+Mu/WwTFhRianRkFOr6OMwXjQFQO
wfi559B/new/I1CcyFiUFC22fntkX8wJ/iK6PoLFBZBMh0Dxoj9I1a/wOw0SSy5jR+I9am4FwM3N
dQPn8f5/fj/AEgCFQEcHLVznKwB+2cEWuoWjsPPTcHRD0Jfdzms87RcXnryKoKeFWBNEs2i+O7fi
DMBaVy5myTZA8Hpn/Z37yP16fSRLU4WXL5JqqLhJcuVzG6UJ5jkECOyoeQ+Dv23oGp5qzYDiVl2r
79nswgDpQt5+z9o1nN3SLCEAx+MXD8hLAEPpsAQzODfH8kc3buppZ0Bot14Bhy+NQtLUAV8J/g80
tp1PU9rwoU20ujk63q/AJD+vL8LiEE6+riwC6L+ssRxocxR+5Ca3cRYRJ+r5yptl0QrgDfJtJx92
1vkYKmiMIDxI2qPYpNmjn/6yi6+zueI8FicKojvIdjhAVqq4Sjwme940RnN0i32ztdyV6GzpgkBZ
+H+fV7z3jJyh0DW9OVYJD3LzCP8EKsnrq6Hi5T+uCIi6o8KJrDNOnuIAvb6czZ7H9ZF5N32zS8mt
42+7LMiQG2Sb8qexlv1YHNWJQWV3ZSisyDRtfezNYMgfUz0s6xWPtbQuSH1AqR6MdigHKjVPzx1G
aFemzdH/m9X3lr0Cw18agaMjNAeFicSEKqdcd8rSALE3Pm9tffcGgNrEWhnBogmgm3FO8MAHZd75
9u1slg5+a9THeg7b/BdCtHJVInXpiKCf77821FygrNZVOP/1cbZC234XdtTam9haS+MsLoblAxqJ
lwaeMsp59xmlgmWkPpYjsFaR+359A1+OwoF2ooeuUaRCkF+X5k/iAxuomKLNpupoQKghg1bDAY08
89og5JL+k5qVdyBYkPAMw+Ukc3YqToIbDRNOplVH9OM5ZTBlm+6rIDfUvFkFAV/OF0xJhhwgcQxc
6cr5SGL0HXAIsRzLvadvxmplZy3M19nnleUgVtMxSyCZoDf3WYtKyE5L9o27giS63L/ng1COCAo2
YHiHlM+xLfcJ1GntW27/uL7wKsuvXBMk/oE1B18SvqaCKPLEEXZnxdWx+OEFfwYPuK8nn+67HFC7
vc0PE6rk5O26UTk7yj6QFkHeQcB+qjvKuKrZs8H9hn1gkreujOYx0gaCxm8z9OeVe/JiHyAZCWYA
HFALfgaIifONLQVxNS0l5rNVHyvy9Pf6QNa+Lhfw5NgMDMCsNMfXmdFvxiLSCNlct3Cx0ZTfL/9+
YoHFrgF6d1jwjHvUapMM5fy7Irpu5HIYUpVGl/xGgGQgY3xupKjjCQiUJn3h5N11X/OVxq61zyvL
bc9FX4wmPs/cjVtu1wiJFj4PhU+ccTBhmZDEUiLrtsgaK52c+Nmdb/i0A2bj07MjFUQJ4l0J5lZz
w1nFkiHWjPg58wLQ6/uffZp5EAQCPg6lDDDWInw/n3yzalFc1DvvmXUPDHi9lfBnaXbQioWcM3aS
jNfPP1/YVp4YYoqfebIXWzZ9fm0RG8DNAkQCrgH1ijWa2mlyjSYvrlWDeqoOPn3CEHugZAeULfRI
oCRx/vOt1O4mqnnac6YlYVJ/aT9XjsSdhOk/MXChksFdQ1TM154TEeTJrqo/G+bg+2CqBrAOpQtJ
h3I+gClB2tDq6+SFAPBhQegjEGuiiEtLDBoeEHSgPoK5kn8/8RGN3uQgTey05y75TR7M1Yb+Sx+E
+Ay1Ktk7gXyqWrlwtL7XRONkIFqNRLIt2sCab4j5+Y16ZkU5B4YmWM8sK3vJqk0vwrb6/Dk7+77y
lqECWJduwPd7dttnt9r4L7+vrAJ+OeKBzM5exJuXbkFGd90LLSwCODBAIYKQGVouvuJEM8eP+3my
6EtdRaYb0DvQYWhZeN3IxcWMLQr4KuAVsrgNQ+c7qQMuRUC0lL7oKGfH/mtc3WeQ4Ei2zRqcQbqd
sxAAQHMD2mTokEHnNGKAc0tlhuZAL+fdS+kf0BJRaIFNVh6vC8cCmX9cC44JWMOFMnKV6rNuawZ7
2bbT10L7en2qlgYAcRuoWaEqI4URzweQ1n03ak3cvQByyNyHMt31nyvpfbgmoLqhhYJObGKhYHxu
Iik1MrdW1b+IKdJ52K91my5N0On3ldjCzwUYSG18H8p6tApt/um7wQOuQKoEoNQN36Rs2Rx4GEgE
2N2LsdWsIaLmGH12DaQBQCOAJcHbRZ2g2UvQ0NUOMDC99/HO1BmoTVeOtbLOFkLUMwiQ4pYK7sy9
Mbjpo+RQrctuj9j/ebamFe+nHO//mAFiAiPxMFfKNWFwJ/eGwkkfMc4QL/ugc19bgca/8fn6nCmL
fmFIWZS2aDVRGnb6iFgvB083BXHBdQvyCydH+8MCqsTgKfioqKs3HplJ3eU6UFqzBtiiP4PxvwqY
pgXoYYugNxWaa3prSxZxDsEvDsojkPopB6UUSFRmXYPJo753B04N73529HljVC05pI3rF4FOu/Rl
7k1nZbBL0ylPKkQxgf6/wEsbWU01ZzCAEJtFDXEQ0FFW4pN1mo8ZBbssgJz46ZCYlT/i5IKPs1yb
gUBNH83hMbazoCrXXoEyRlbXDMp8juRYwitJ7Z+oUkPUaaelj601H1KRvlI+DjdpPv6ds/EYpw4a
Cc0HUMXdd+n4p2mn1+t75iPMUn4A2AIwQISRH9xV50OEnG1u8zyLD95ciyxI3ZLsOpBEvzpmCYnl
PKFRl/lkRxifooQ73T0rabcZm7F7GqY2/waaZePBs5x4QyG5Hs5uk7zWhldGZMDCMCOZtnGskxsW
+/MWINu/wMK1Dy2h3W3SJw0DIYNBt4XTDs8Vnd1jCr680OiouB9Tk70ggsfmzbwpQqcl+gZnUkzf
BFblGIvBO0JXKPkbM7/+kuhAo1+fnCUY4sc7GWSrSFhfpGGpGArdj2frYBqt2OWjZb6WuC+ePXMu
b0kbA/KBhiMosrrNNsmx/dI2I1tzNpK/K79E3mrKMhEC7RnALyXPsUpcIxCdGKLM3EPj0SIG6anm
gT89g9wteFBHr914EFTDs973xa7N+jpC42iz12JwJnQsefaNBAgnw9oWg1cfc83QNwPakH74zAWT
Km+J/RVpik/ec8hd45ZAAhsIImT9L5BifoVbIra5ceDFFNV5dw88+fv1iVFuCWnCwesT2A90auAx
pASXwqoNQUTpHfzU5AHptRQoongEHnjgK6YUjyNNSfwnnB3gBshsKKYAJ9NG7NABiPeElAFNbf4z
04Dz//SIsOdwtzpQ58INrlxIg4lGVkCVhwMHs1tZY3WG99RYQ/Qq197HYOA0kXP8UMxSb/CsBQbe
qQQAIJO1oVBS4OnG1e971KOvD2fREHQegQeX/I0qF4XB+njU5348GAavbhuox29SBlmHzk+/Gdiz
K9eCck7+/7iA3EQHDV7GcKrn7szklceBTBkPA1oo7Mzd+QIV/DHI8x8dMt3EZqAkKFb8xMImBEgZ
KRBsCguZPOVq90CGPFVsgtGJBZP55LI2yKzP5SQ/RuZJVD04MNDhrgZ1iefxbkyL4ZB2ZGsJEQjA
sG33z/XlWhqKVMxE2G4iMaLWUxholpPJgcp9mr+aiRvR4XtJv37WhmyrwnMH/0kCDOUgNYNe+Dlz
+YH09b7puwe3e0b7+XUjcqFPHCamCw+QD5keeEsbNIbnG8EYRcE5GvEPNhipB/cvR5dKOu9je9hQ
m64E3IvGkAgAJtbGS13N4/kpUJJ6Uk4HYlS3pXgg6MsXehbovRPo3crI1JrXx9Bkuk3K6iFxfJG4
mq2KFkybDmgZerJMvBg7vwkBk3sGZxzUPBh5tYviRRuSfW+Nr9fn9XKDIKeP7LhE5mM7qvn9drT6
WCv5CPeUhZV+YPZ3e16DJF6eYhQqdFlRBwQb954Sd/mgWOc0r8UhZ1rzhFaaKRRMZ6AO8MxxnwJY
9l7YdvJsuWV7Z0NheI02amGUuA6lhjdemSj9KI/MaWCJzS3OD9ww32ijfwGjzh+ri1ccx+WVAj6W
f8yolT7bZTMIgUZ+GEvvry5Ad6wPn/a/MIFigywC4Z5Ut2ZhtEMP0UJ+SObvveVvRUtAu9pFYJhd
cb2Xnh6W8GjDLYnyIlExf0kHLIfhN/xQWOLOa4ckHJw2TJltRXTqVor8H45cOd+yuRkAa5QwkT2R
K3gampO4aS1v6g5NPdZbWBpDvWzZcTQS746M5rThrh7axSP4NfKA+VWyz12nQdsdK14EBMs3qZmR
oGnceVNz1w7iYehvr5+VBbdw9hvljJ38RnuuDVoNQ3dgVN8UKcRl6FjtZxAJ20b1Lspmc93e0goA
bolHF0iSpSDGuT08mP0B3XrdIWlNJIUT7cZshw0Yuh56ukrILB2ougAo8ODRgBIAQlPFwTLuVHpb
N93BMP/M459M++pZr4N4MqDmUqGXaa8X2q3D8ARof0/WSnJ3aWZPjSsOgpmaRlLedoeu6tA9ZY4/
Wm98nQqdhHPl3ljDGueZWq6TTtfwkP1DVxKIcnQVLDEVUozW6roD1atO9qEZN8CeQoLeFAzVbZ7f
NdTKH7kJds6MOUlIGFrEHWbwEHfhWuZ5yT/hNYDsNsD5l2FO39KSDuncH9gInuGu0R6Lgf6Z0jXa
iKUddWpHiWymDNcApgZaj+2DwfNIo1qY0zTsq2rFeyy5QpmsB1eefAmrD2E/oY0fx6w/8FRLfoKs
twuKIk9/Xz8hi/OGHjbwh7gIstWSlTt08+QKoz8AkvckKnHjNdMm69KVDOiiGbT32HgoINGnXh9w
w50fjwkG41Y33BMvjHjh6MdrWg6Ly+OATA5NZIg+VCeooS/RI4L3h5akDZrh6jtQEGwrsxWBzrwV
2cyFS1kGhJAfMSXQRgURkLwg5Tzl/cErnQg9IQ9QiX9KJqMMYx+JHjR6bPXK/23WWnh90ZYCHgiw
AEyCmAdBozqdhRE7vTBJd7DJi67doPkcR6yKYq2IRBWl2jsbE3iclYBbSW59nHgE82CFQ/kO7yTF
m/KipR66DLtDaTQR+qcHsKNAtanSnAS1YLIDeDvdTfEap/HSQZDpNATHgO9eJOgLks+j1sLsAMeS
Fu4LQqSfKxO6tD99qV6O0BhUFmp81bHeSqlpYULnYd6QsZo36MFB5aHXrKByez9K0LQdJlZDvwwV
LTfC9mZgBZgB8qjGCVrTAOt41fT7kiNBfv3XLWxqFFzQKC6bCCElKn3/ya1ppPbUi6zoDpVnBmg2
Daxkr5n7wXm/bmdholFz8eWjDe0dl31BDlp1swF2Bv19Kv8YbK3wtbRvzyyY5yMRILHMR1qCG2Ta
NiCT82oeDFkJ3qQXZoAibHzD0xHMWfPKDC7cjmd2lau5LNFJDJQabsfmrbWT0O9AkXvTFc95/HZ9
DpcsSTQn3qPwP5cRR1xVpJP3sFP8gIBnOh2G6k83HvT5+bqhpcU6MaSivYjepbkdw9CEfnKbDGiq
XstULC7XqQ1luZDILktLk0FFcxCIDb06BjtgsS37t9msIixlWBj5VngrY1s4jbgpZBUfN9+loIvp
xBoHxUEHgaVSbHht9xtJk3uP1uBmZWcsmQJZsyN9OGB5aoyeNRMltQHnQkhx76X2TRrfM2clOFsz
osxjVY7AViRjd0DhFFqu7533IwNl3fUNsbTzTkei7HHX64g++IitU/82kRUA98Y2Xx3ri/1JhLq8
B6Dn8M+cyeGe+KPBmjUTJU3cA7G40xPn2Susn9cHs+TyTk3Iv5+YmKhTgqYTg3HxkE+qn5llhCZI
N9YIgpdOEci3kNqRiJ2LoonZt17aUuzwIhfOPkF7cjRpc725PpqlpYFsGho7wbMpE9PnoykLBDpu
Jp8htCTPAwNjHCv0GmwLlh/1WdXu+2Fm79eNLk3hqVFl06Vjnk5xhZ1t0HtUT1ILBYF7rXq9bmVh
aJ4NyAcSV7g3L0B7LC38BML0/JCJej6aczvd6LT2b33QsEeDL/pjTvgay9XS2wPwZknBAJZOzKmy
1wc0cdXCwPaYtaPb/WCee8fQ6QiJ5BDMY7vWHSInfYjT/CGOp4jNK8/YhfMM+TvkbwFxgZNXS6Q1
JyD+yXt26KwqGBMbatdvprViZGFmYQT/4zYBdF9FvEM4Um/LtmSH1CD7LAEFRsPugcALBrpvhtWr
Wam7yUONHvwPjifQWKHycb5H7WzsyyLJ2YGV+dGhsR6YOdsNafHD6VDyqosiC5LBfi0HFjA3Daey
zbfX99LCYZSpJckrgQD+gqBtoGnMREnaQ0Pz76T9lo18jZdyIYQ9NaH2meHdCXL3zmsPhXHT+P1D
LlyI/b6Ycx40bv9s2yuLuLRT0GkjlxCYRkOlmLAoqDcT224PWdX8cPn0OgBook0Ie65P3cJhx9nD
9xG+ovdXXT0+OSabe7c9GLmNx/dDyb/w/uhm366bWRgOUNkSeShFgy/Eg8CO2+gC1c5DSZ19p3Xh
zCHFW6zhHBdWCXE4kHaoWuCMq7MGlqGiammio3ww/WlS+1vck9899+/LUosDgUxXYOBPK6HApVVZ
MgP1JB5WwNOo4LLM64mYGqEfHMho/T/SrrRHUlxb/iIkVgNfWXKrzKKqurt6+WL1ymI2gzGGX/+C
lt67VWQqUd83o5FmNFKftLGP7ThxIqJ5mL2Im1pAUhtWliwNJwq5VWPawiP/juY9brTEBYEHMBW4
hVc3ubHG2dSW+iMcZMoAtlBtOGVURIMqH2ECH7PK3g+j+GnmzRfccr933bxrNeBKxlyHWtnTaDac
nZq8x3nQAj8zn3vLfiqodSg89dxKH+vA7C/lzGWkW8MnOHV9VGkammm7bzwZGyb/wOpWh4IshDBT
FVNAhwIaVNZAXjt43AEeQI9sI17rjhzY6IREs0JDGA9Myj1OhY3agbm0c6wnBFCODy+nRbD46l2N
trGCsFF/bNuMJTPzhtPY9OalVoY8pJlpvOTgHsgAolhNAobaT00T3YcpZT4JyLCn5DJ/G7OhLSMt
99jFp6SOSOv97NoOMK8Ypvj+rgCH6+oXE30R/8f9ADn0quPe5WzKpqZ3LrVHqpDnXuwU05d+mEPL
GGP4teaBwdOIU7IjtbWDQuPJ6Sy4gfD6CLTiBxEUJ1ZH0cjmHZVdHOq6O+KPihq4iuqsCSFYjDvD
JEyYJ8+fao8N0aTwYuq8NNGFYCfIMMIAtrR/m5P3kDamG8xm9zS06bkq/WfedOmDarrLkDVAoXMe
kwaCZEW+L6xp+JNaHFJJtOijbsiboHVrEtR03KvW+1wXokBFXT1mqh4DZvSxZpQP5nLq5Ra3gjGz
WTD4c3/kOYyyq9FGG5BXjrHycyvKGYtMV/vjtUWooPvm5TX04JowExoPXAnxcajB5wGbcrGjwJ95
QLPyq/LIWdbic+740Vh7R7vliWP0F6coIsvKXoTIjorqR1v4DzR3wrzoTzCe+gw94mNmkwOE6WC5
NERzP0dsLHegnF8q1R+Khn90aYdmx/Q8Z+WuAdY1i69NY0Rj78TS1S6wkEVWG/3YGdunOp0OzeR+
NAh9KTMpD6Pf6RGbyTnt0AKd8/E7FKc/N9YYAX99JJUZ89GHclr5WLMxO1aajCzpqdjMsAo8E61r
zg8YQp/0VAxh7RdpWM9+GqipzHaNAUq9r+WPs1UAwRyLl1z1kSXsH1rtuDsbJsMRwKYsGMf6m5W6
3YnnxZ4McCQHAEFayMpZU8SG0t47aXW00Ukf9XBmCaH/B2jIo9+LPOtOZecbkcv1AM09Y+SBBBNA
zzALh7T9pgQcCwh1Nhhl3vWGhmQUEMyF4bzwk/z3dwswk1oK1pRzIZ1bg+gFlRzTGz7UPY+NzAp9
SIVZ/sCiWZ/HnW/k5s5s0S7a6dpPs5/i1hoiyrIqBtsmmKVE1csny8Y/So29oEf2y6C6COJx43FW
ZYkFmmbnQjAI9ynB47aH6iCb+SfVjNaRaEXYUe2rztvnUdOhPTq+VLP1rE01zAfscz6O7KJMWcFM
enohfh3Lwd6b2D9Da3+hrPzmV9nnMq2cANpnRmh0HRKir77XhfzmGOJs6u1lso0ol+3FLdtjOs4h
y3wr8CDePYn8GxBSpGnHOeeoteymNG2grGieRWZAx9v+qE8OUgEPbWmFetft7Ezi3YhSfSaNB2qb
h7yYPxil5QRj4Z8BRHy4n82u7534WCgPw1kaxasrtCkrPcCYuSQXR8gUuYC3QTtML4OZvzS6FlBC
Nu4uf9HK9/keEdEUAP45eDH499XywFkvejU4F93v9UcMMYVXy2h+nrSmnkIoVyLrO1Zk6DuKasYU
JbIzj3pe6HFX/QEhdl/DqkqD9Zj6zXkkkBEuzdCjkm5x8ljpHVT9SFRbk4ybis8RPBXnV1YY/ZnB
93d/f/auLxEL1RD1HwclIAjPrl5dDMzrSrLZuPhzDfnfLPPoaaqV+DAyn6NpJqdQas8mcan7qfnn
+/PijQnUG+zDRaBlub29eTTrHW+ZA/XIC8P16QloPNvBy3DcuAOSZQjvPxeyAtTMoJIDVbArPo5n
AuF0BzpeMthDnLnV8U9uJarjIDhENPCQ3kMeMPuEqpz2BLdO8qMEU+NkZAOcZFLdOsHTsDs5Wu+9
QorUOXe5YDtPtKUdOG4Grp3ieRtAXBD89bpUMUudH01nph+GqWlZaLZ9+qQKXb4s/WSxU6ZQ6QZK
q7+araX/7CncSmwpkPiROp4MZwabB1YgX6nuiJ3fuP4nj5q4IE9aDUSBj2d37unZ7lv5wL0sv2ha
ziOAXOIwGRD/kQMVUA828oehV/CCMJn71Es6faSUjJ9k3WKZ4Vr02zB7SL9iM4c5pD9pwDOiVZCB
gIpCQWUXo7HJ2sPIagv1ub6Rg+/gQJUN9PJF2Hr1bBtlzgTXDQzIH6uAM1sLjCH9rBNYpN5f2ddP
DERC9R+KeX/5XquVjee/0Y7L1LlWHsBlfV9aX8WCMzmf/jkQGLvOUmRY1JfWfPbWUMMsGkNemOPK
X3mlz3sGG9skLywzNoBfbxWNrjOeB+LI0rCFFz0a9JaRv903zmxPFfboRfbEPM5DPu/rtuW/qsxX
HyyhF6GrRlBB7w/z+s64FDXgF7eoKsMIZPlVb6JaVLGBa6W8OHbH427S9Z10p3/UPcGzHlHApfX+
lonA1HsfxbG6AX4qrbwYkFR84mpieDKkRjwN1lbB8m/9Z5UYgKMC51qAGXAsVsc8040UbEsmL9ks
i0dZ2ZBygTB2MhDeQ8xxtn6yScwX13XSx26ete9FxvIDrIZGkDCq+quYvfxEkQnilmZzWAswM7Ry
KF586eNS2RgUbxVYTFr1PAekcswhTEVVxiVc+QJVZpAQVgImVbzhOyVLLxq7OT0jiQxh6ws9wGYc
D5nqf4rWlqAiaUgzQ8PjSUEQRle4M8kWVkdWDZsR7P1gIiruMkjmjx7LkdlUGoAFE7aFk+5s5QD6
KV3/mFsCG2/OzMjkUPcZahhvksIuP4Mu/NtQwvntq5mEfStELGxjOJnGSOM8E3xf1Jwlej2gDDoA
avo901S7lJ4wy8AyCsgwk64fn0VBx3rjrXsjbcCtDNbNeO5CBnO9LNoqNWcdbMeLLXR6GZum/8ag
fn02RDNtPOeWr75eFQt/07IWb8Sr42LuKJoiJRsvvTbUuxm6awmjUDPkGpzModNuxVQ05dk1S/ob
53H2X4x0MQwCRQslGYB17zcA65kGWlw3Xjxj+tkNoHCTAo63abklkXQjP+INv8gPoowIcHK5GbzZ
zznNdBASkYkJacNePfY5WDbtBy/N4vuJ48aE4hoN1BORFl2xVeJghT0CA/LkxerFl87MYu7I0ONW
VOMuXTl8N4/oEK2s6H7YGzcbtMujgRNtUgs5fllSb8bn9a7m5WY+XtBvdBnyP03+KRPHMgP3Ad0U
jfP9frhb07lIMmDl+IBB16OEZDf3tdKSl3F+BrYbCPehtj8b2q/7YW6NylkWJ7BrGLevdaEmdIx6
yqXyQho3pKldBdVUfXEV+6kzWyzC5K8z5Jk3cv+twS2aoR6B0ghIYqtPmJUjuNOFnC8iQ0UtTWbn
W2qwcK62eoauAoGwh0uouxRssCbXKRl8Up/wkReJ7Z/hmknFlxrlO3frSrje4ogCXROwz4ALYhZX
S8Og4Jsz4uSJlF8UG0G1MNCz56IqvtUWeGs8KA36oJZCv+FKxqtgrQ08kOZJ4Vgno8z2tmyCoWxO
JfEO91fGVYrEoHwwSHDhAfsXJL73630yW5Oi7y1LOq3ecZd9nPC8J/28wYz5C82+y49LnEWsb2FW
gA++mjzl63igKvgE+lYVWS08rIDHfMjZhQ4voGsX4kMLDXatLoNCvUAafmMpXl1+/oYHL3hhKV6z
1jzRsEroIk/46C5A0IdWad8GvY8K2p5msMT/i1lFdvrfcMut6E0WAV2mLTMH8tzMdNDqx0IDAp5b
VOerq9VqTKsp1W01Vs4k86Qe+8C1Tn6/seBvrA3kCgtC1ZBZJPhy70eRZqg+2SNGwXM79CsjrOzX
qjnen6obXwZVaRucbTDcwedcJQksDJ3jelMkrY6HiAbc+qFObfndbwmJitLFvQh2DxtZ/ubIIOwJ
ZVWgAKDwvx/ZWHnpPBrYYGiwCU2Ph5N/zLJy41C+sY1dHWyWhaaK1L6uuhOHa61KZ3wgKwsG+7lW
r0W/WG9sTOFVdsfxgSgLbwb/XL2I7Sozy9xxWSL+8hQ8pe9ES/1IH+1PHjJjMMJkM7SL1tnf/3br
RimQZxAZdCVIZut4Lq+vHRrnoJzIokwsnsVQpduj3rGDn+I3ZfZH2bS/O8e5MDJHNq/P5vDnfvjr
DQCszcYIUE5w8PcKUalNvbJbkjcJ0H/nRXBef1fMlFuf8VYY/O6/zyZQ09dVJzn4JZ+7uk3sAgJp
xWh3kd6OWyTeG3PpgGIKDxoCjB2tRqs3jKXMgnVG1yZ6WT5S3YQ3QRY3/qtVfKoL++zNRpQZBMw3
oMWi2tgQV2NEmxvK8PgLPLvrjrdpJN7MC2NO+l76x77Q+p1fwxry/gdbEsa7Q2AVZfkVb9KithjZ
Vd5iyEz3+YQ601xE1eTFvDo25d6eRYCT4X7Iqz2IkHjIg/MCvGrRLn8fksPf16nMWk9cqei5xqMq
qRQtIrMc4bBodcXzfxEPsh+A+NBBCnTxfTzfr/u56OicqK7Kw7F1Yreuzn5b/BxAn7wf6yqLLWN7
E2s1nX5TWxb1Mz2B7UziWf1edgqiLEb834RB/ocyGVpi1xVDrU1RxMEmTko+mcHcibBUXh3wbtw4
NW98KzTYgWMKXWrURdcsXVtxNPXSSUss8zy3n1n3aInvfZFtTNs1rwIdTjpyMrzLQFUBBev9N7K4
YBylRi3RG+j8WCqYGdiQ80PtwHS9gkOeNOqo65RzzjTaHySKLLEntS1Q6yptLz8DWRsUI+j9Xblr
aGpq0Npaack8GIGexmkTy5zCYuNDzWTQbjlc3VgtCIdjFnx2GLatm058nmuOTQcNB+2jxr6YZN//
Mw/g74j+E2IFnnl5gwXfYWIlawIwYtCYWQbm+Hp/Pd6aN5ymIE/gwQ0oZJUobb2ptErzaCKsn5lX
hob/NIqjoT34E5wV0i33zWUXrZLWAiwBQ8ZJA+Wd1QWlLjLTSn2TJuP8NYedG++2XBKNWwv/bYhl
xG/y4qTJdjALhGiB251JZb0yNIyMBeQJtLKtDv2k/ICJpusCx5qfTD9lgRqm75ZyIhj8hJRaL01O
4PTtDe3Gbrm1bAAWQnDPc2Egsm786qyitVNKaVLODw36/BVKRv4WqgBY/cYsI10uKRpSpxApez8F
MoOUS48qR2Iqz0imEgheLeEY1o6oHPYesKJKtT/bwvV30rPGLw3hTdwryz1KIBERruJfjWKA11iR
/upxV4iMHs2zOngwocP9IpKVI08NQpxMFLQOXDeHY1pLDYCXBJQlTFfuNb1v9kaF/ZGiAXwIPH0g
gY1O7yNsz4oINYA8mBZmECOGAbfTloemnesBdfJvriRGrAZZA1RzSNSj9FgSVEz7wdMiO7fRlhNy
A7xm/WVEbcmbZBOmncqCdvbDSi9hqFWkWjCljRuIDq7PhRzNRwv2igEzjT5oDauFCbrqzmNhVGdz
dMeDjj6NfeGT5pwLvwpB2NIuWp1/4bXbu0HjqepLLxUgQZWXTQQ8dELL4NRpez63IpZW4cSCZe0T
BKusA5pa3M9Vmll71HusaBpycRo7mp/qhpRoAtHESfO0ItCrfHroIaCVZJmLwqBswRmBmsYeremv
WQ4/Szq6NJ5Mtz7Zc18cmO90+6HS29jPQEHM8GyOegs2mBD3KBMQbmmYU6cMcX3DfFZERLWGM4Yy
acUdserdiI6jnXDhyDJ78N9SKh3PjcjsU24Bg0oHgx2USdsYSDNwbQiEB2hn9mFip8xo8m0YcLRK
RQqdSzCOcadzO3UDPtAwnqnHoIpoj2QP6Zrho6ctWGnh0qRzC7ob8eBPetfNAyeHfHoJsBytxah5
2rrm7WyHPlpUlHFPGbhiICvA9lPXP93PdbcyA7Av3CMWOasr4m4J4zcpKPESOHaEbgZ+zmhUEWhB
r8Vgfr4f61ZeXfR7QLHC+/yKJZp7TosjOKWJr2ovwCZ9sEt20UyF+r3XgJXKIqP0Nxr6luy5zq7A
8RZ7InS+Q7/3/b5HubT0Z0fB9qUqT6mV7UteRLXvPEEDo4HgEjncH+StPINLNt5kgElBqlzdzzx3
LGYJLDrx5+o37P7irsg3GmZuDQl1HfTHLXjbFcNqwht2kNZIE1jDhsLWz24DO0njF3dEnGn+v7Ku
ceaizx5sHZyHeD6vjieQX2lRNYYPhze0aqA1jDnFrpy32D+3joG3YVZHVFGMErIYs5/MbpKbPNDG
I87MDZTm1gp8E+Qvw+LNOdgOxaykhyDWsB/d57F5IRWc/TILjvF/emcDk9oY0vrBNROhdXk/IZr0
P1lasRdkeqDIMPdX3K0tDB1WexGWBEC/DoM239b25sWvLKWh1CmUr09eU4QgeN0PdON1hSoYxGqB
JcN+Y91KRyGlUrcuvLE10CzGPzlOJis/dTT2c5yeYNiB6PD/i7gM/c33gkdaMdAMEf2e79oGzejt
s3K+was8GJtDZrZgEm4heTfXyJtRrtY7GXH6dxNicrsKWV3hQHolPshZbbXrSx6Oyv5XGGfZYXgZ
oztxURxaSwpMKHPpaZbRBGfWDLPb1AE7iX4t8p/3Z/PmQvEBYyxoBkznVltskiJlgGLhbd6TSIHo
xttvqd/vqNhgKl1DDRgRqKcoryC/AgZbJ13HLq1OKpKgSTupub2vPPKRjwqT6Lz0xRSj/FwGi6sg
tGayvV9Yv+4P9cbWA66HgvDi/oT7xOoKr7ExdYy8IokxQc+mkmkTTnMBohbX5vh+qBvZGKHATdYJ
TlBwXt+vUcZ6fWjwfE2I9nlWh3TEzYiRQw6n0X9vwAIjZhnV0sYHcHZ9mJXE5xBN6gi0y5wwo17E
6LTXXHqWFLSFkm12w9ycR8wiavoogABffz84wxCpErMgSZF7QanNH21Nvyjf+XN/Dm+GWcoEKFSh
zL5OYXo7FQDIKElMm2uBZphfBtMS+8Z02sN/EQlKxSj4gR4PneT3Axp1zvpmMknSFyJwqbXzJ3c3
bhoS3BoQ1E6W0iKkLFCaeh8GfmR923gZ6HVDn/S6KQMLBPadtLN0f39AkELAn7W64WCrWbDwAl3g
2ip9ofzpuTM6SedBPn7S3AGCbNQI8rQDsfXRkTKEkbEG2DLjXcxJDhDcb8pA69rflS6bz2CXKh6Y
ojMO6LqzAu5UHdh9hv3MWTo+4KKmdhpv8ogU1Rim5djOATB9ETp240T4Vb8nZqAwbXTyQyobFYHG
Wx9HPrTHPCtJ0PsdgQFt6p8zToGAwNQiBP8BHZiQDuePqeZbTybNQOVMqymEJheEMOns7KkpsoQ2
cN2aRpHGEBzuImdoZJzCeyNMQVx6gWI+OXIwh4JOt2XUNlkaEKepw9ke5ktajD9q2IyAM+impxFc
vbDHeQwSng67YFuxE9pG3LA1Ft/XtPP3Ldeti5A9zJ+5/JiOutqrBiXg1Cm8Bw+UhH0GIfIQ9Df1
kJZMtEGdgmFXpIfZ3hWo2DUGf3Dwms4DMDPrOEfzFZ4rnntqgZwfUByV+wKEgQejnfVkcu3puepG
/yNk882HPnX0WNP0GqYGTA9sZemniij3d00xINZZ8ykD0yEq4SR7giHwX06f/5F1MBMH9bXflzVt
dx4oIKErW+OIf5sDiw1pOLTwSCgtUYMZaaUBEkYaWF4P6nAKVfhCLEbOtjCj0sUV3KUw3sHmqUOj
KURkgO/+Z1Cutq9pTkLdyr1ThV7di+SOfYK+6PhIFOgGKVQzzrxDIzO1C+3A5Gi8skyHxqVpKQXf
BM/4VJcd3ThqbmVfoIYQ+0FmvC6njwUdypyUDkDt5isZ6RzSRk0BzfVXp+txQSnSjevWjfsBiiEQ
nQJxAOS7dZV2dLzWrnoCx+tsjuvykzb8lqoFsxady+OPtt9sKbqi/SLpvw24ugRZGVzjNVCvwNdM
uuqrsn7U9DHPDo71DEAs6PU5lFtskxuvGMhcYRMuqDYoSKtDLS8GNI45FNY5pogkcvK/uuuhHxbk
Trwm8OcAsLiq3bMUfi0KqzuR1i+DwjB9hpAy2Wro+aukuE6ODjFQ71g6Cq4kV5U54JYCTkvCakfb
waS8OXQtpC20ofmhhsF+gLey9bm0SRFOEMgLnVHvorIrQLFhbhthBP1zUQnv358GuIihCx2IFAoy
66o4CKZlrdjys7j7BxSH9AyLoSK2IDi8cbm0b61X3C5RaEWzEaoGqwJFCkSLZfPsJfB+4VE2ghsO
I5vP+lCaoZ67v0CgrSJqVnBohAgTGDAF24u6WDrKIfYy+3b6SAaYOwAJhQpj3uS7zpi1c47rHUBl
6OHIifm7qmL6UfMKK3B5ByAPZvEAUnwVNnllHJsWzT/ATMhDSnqy93OVxiCf1q852v5jomnDzk4P
eiUcNPYCa4qGusF/4xUDcIYpcLdAKwOkowCNKDtGJgPLT4d0gA1WPlKPRP7voZHmdegkvH++bkzf
utWNKNOaSmp4iTs6aNWmn0cJD0VipoFH3H03ydCoISR7P+it68OixAWPaNyKrlg7jdUQgdYQBJXT
eWqbV8LJx7SA2Mf9ODe3+Zs4y+DfvK/8VOeqnkElG/EMnvI8sGFEeT/EjUeH/3Yoq+Vn+iWaVXC5
S6AZYJYPvYNVbn/IcAW4H2djyv52Q70ZigvScG13GErKXyEBjxPxUyOf7sf4e227yib/ma/1s4JD
K7PEfcdL2qaInLz+WBItMO3+cejzX6wmHzBajk5I+8Cs/FIUeuA0IpqcduPUuz1YJB8U6NDptn5f
aX094Q3Xe4nUylBD+0SFpiOIrMQb47119IDWtVCVIWQMyO79+nBUVrNSG71EZzSiaLAuGyeQhn2w
J+tr59i/RIHWnnk8wqf+eD/2rSFCaN/G4kF/8JW+mNk1c9X4rZeQ+lEfK4zwpe6/3Y9h3AwCagje
w64L1vdq/Tua33aemIA48cdC+1p5Q9Crg+Oedfbo0XgAMDT6h3GA6ZNzGdqLYiIYxo236rU+BI5C
nIL/9ytWW4RXIMurGbiXXj3qsIwuMi/U7Jg1aHX1wjr7bVB0EG88uW5t/TdB1zYJTJngAiCHJm7V
JGNJXvvS29iStwcGNhtOWLxQrogNvMpsaWaFmxSKJZxPD17LWGg3bYImvS9OXn7HQwny/fRnYXob
s/q38L7eq8t7EmJ7Cw673iOZq9PeMRpcYQaL66GAvm3ozrQ/eoM9HAhv85B4af2pzCeawHOSxeDL
1xArRaOeSdM60FrtZy9TfAEmZZSnNDsY0nR3MAUeo3Jyq7j1ze/T1BHUguATM/ikgFCvrr9K4qDa
Ck7kjk2eCmhtdVUwmiC+3V+/1s31CzgdLBXUmSEf8H5/1l6PknrmuonJkGaGP6TX6rMciXlwzdbY
NUXFwqFBWxqfG1yvRAd3v8ps8DqafKxnrXqGRrm2r7JBPo9oq0QRYnbR1MVyJy76AZ3JE638AHAz
PaS4XIRQPtVPStFub+B9GIJfqIWoGPITnlX22YeQcFBAa+CJ0qGJW41bZ+6gGFKSib/63cb2vbmE
AZtB0GdptTdXo0cXXz93OBSTHFITljPE5B/9xv5eUgFH/F+E5Re8OVRyYdeTY+AarA95VLE+0ip0
zdUbJYqb44BGi4vukwWyWu1/J8ugbwhD4sRr+Uezak6za26EuL0V/xNjXf5sR8Ps6sFxkwYuUOVA
gL6R+bcHldRAMZnYRhErpZ1qWcdzttXvfusOAHeI/x2gv0LjbGH7VYGtkyjIiKbWF5c8N0AYIJ14
fz/cmshFgQZMP1yrr5TEIAQOBi9rvMToKHpofcixaWzj6L0ZA4LqWG9L7WXN39baLM2ItFwASGZA
GjQ4atLcamq59apdzqMF7Vtu7qsVoXMdaiZN5iepfvDNH6DowAD+ZHfzgaUbK+NWCnkTat01mE2W
xgAM+8mUXgy3DvohENaH/+K7ANgGS2rZUms0jPt640Ed2U9cfXpCleJpEu7z/RA3Zwx+SyDsgXN5
VeajrTEapKJoiuBoNGKlj+U1lnpkVI0edt1g7l0TYhX3g96cO3jSAWQGxg3qxvv0IB2R1la5dGJA
zkA6D418UN7GOf33Trk+x5AZUCHA/AGwXK2FVAgH3cg9aiA1YDLu/+gm48vsgCkrmhdXMECz9Fn3
RAJE7tnQOhDDLOgFzyncm2agc9aXSmdHYRUy4DY/Z96fTOZgQltbx/2tnQF61aLHjhoRzqP3s4F7
1NS1lvCTopn5D5+LcscLzzzen/Nb77G3UZZv8iYlV7bXgFeA6XAyOxhmF316T/58qEtodhDINmws
3ZuJE2Qm0PHh22JflTJG3FA4mGi4h1KT4+AENYVAmjHKHBet1SBUBl7Z9w81Wvf3hsm9I2a7+3h/
zLcW99vfsOTXN2MGwNV7uRy8xBEyNIs5w5f0FwMHdCqaz6XDo/vxbq1rVPpAx4FsJtCZ9bpuoB+o
taWX2LyP6wKi45RGHfy07oe5PbfArXH/hcUxHrvvxyV0ACSSIo5K68fUmShaHpoH4VtlIK3saWjc
702jvgnqhHZfbUzqshzX+8p7E3xVCdAFGicbPwfzYfYuRVcc/aLaOI9uEQFRfULfHMgOqDisEwTj
tlYzyColjv7k100009OoIO+UsAaIcxWbwxhT0w8Nku6FkYb35/fWsYubr7m0QyAjrqfX90SP9z2i
g1K0s+bqj+t3u9mhUVXyrZfxrZfi21ir2WQERPdGQk+gm4ErAz7di9T+aNbzRyGgw5Cq5ti2w85V
+n4WVr+xkq4XLLRfsD9hV4dxXmFcQJyAzKgRt5v2Vy1GqCodHO33v84mYuCa6YKnvfBlVm9FMpkN
pFEkSaxM+1qbAmLIzVkz+wdO2o0cd73fFymbxecK9sOQ4Vz+/5v9rvUjWpztASXFao/CMNoiv6nW
CmT7YHlbe/16G7yPtRoWb+a8kCkqfGa96AX0kbPleHmdsd9HWB1gGVRBVUYwmqJ/ztyoFiLs8foA
CEuG35uYxa3xAKyACBcOIrA3VzllLl2RuaogiSyMM6f+fh43EgdMBa5SBxoGIdaM/IQK9xUskmp4
1Ql7Sp9Ig56SHfOs+lCZ7RAJHBd9qJzBOaaWN8eVOXYfR1dmUQHi07HtwQWWfjo/KY07Rx1qy091
3Wa71GP25yIvFMzgxLTHFho/g9fnvOB6wQ7SoOWhtYgM5hlkNq73RdTlINZBRcJ0YjQM85gBAPsA
0Wp8Q5rZe6ogwMgFl1CTLeWhrM0y8gjak6w+8+K6d4udhWbSYNZZdmJQ/c/QnD2wEzyrvnYd+eMi
+kNvlPqTIB1a3Uzmx+BmfZ25LvZdWcgo61h71gZ73inK7Ac0ADsyoFxagZDNlJSKpIlT9ejGAzsk
hBGMtXOy4oeaenCVmswI0xZ6JDan2qM/1eOZ+TmLAcZI1MZYu/NH3Y5gVQRnZMidf7DQCRzwEjIs
jRpoYOZZFvu0sCCaabYvdMiqEM2x7ivVSLOjhajQD+1o+waaaw8tLwjUcpR55K79pQWohcKlZwdQ
2kufgRLIUEtRzDR6sFi8zqgeoJL7Ix2NLKp7DUjlMP/2t3wArlMzVhBoVUvfE/QG1vWVQYKnmXWQ
YCioCBod9VQvDVu3Cdi/t9BAlBEomrvoJgIIWbOZfUgmTMoS6ZNZGAe/QEUzow+t10YoOgVaoUd9
NT53xP7ORHWhpf7PlY734VcHw5AOQ66A9z+Ryfs6O+ark4n9KM2NE+BWykSP68KIQ1fvlW2pK0hu
29Dof6LS2fklewA5H8RW9CdN/b425D+/mkD3WBob0acM6HB9sAu3N5zRcNInN8t2FTobaZ8+lO4W
F+nWubaIYYG7D2bXFYM/FTqBQihJn2xlDEFTZ2fspmQcyO7+2XYracKIErRMvGnRe7pKmrLIKguq
tDRpvOan7aATXxh04zJ0K8bSGwneEa6VVz2nnTArffB7LTEnYOYWurrLjaf5jfskWE3/CfH3/785
N42hsrvJQQeCJC2BqrYvg6Zih1T4n0w+PJPOjYZ+OhKF7KNtyTPd2tI+qqU4riEacwV2smL2nNxt
aaLccleU31sgiuX0vZg35vFmHAAcMKdYWpLXl/NcKGvQqxmd//WEev4neMIEg/ti11/ur4kbJC5w
V3TISLjwXAdUvHoFwILK91Dz1xLsLRNTCiGlWoNmNlrV0stgMcjg9ZUHGR7RH8CpN6J6VN4Blfo8
uv9LzBs3CEgaAThYPHDAf1r9ksbuRkuhFSmZBMqFZk7msHF8GTo1BCeL0ii/TCOMA6AODOM04rZh
J2mx/x/SzmtHciTZtl9EgFq8MmTqZOnOF6K7BLXW/PqzvO49MxkMIojqAwwaAxSqLJzubm5i295l
JBs4eT/80fLKHcckAD/YVDF4jy49aeX8l10HQKjoPh+NJJng5pOCQ1p2vyLHeIh642eXdPrT3Kjd
vo+jjGon+o23l7ZywVmZ6Kwo6H8xbHUZ6ekVzcMYKbgXyUoBLWiHILU8OS/Ot81ccwGSBPDgAKtj
QseEQuzSzhCU6ZBKofTiw76YI/g76pSBC816zWZjZ7c5vDySW8NGDenSSbe6196wHyaaH4GZ35lG
t5PC+mSPw5NiN1ApRmeF6bPbP3LFhaPOgwzGbwIr2B8uf2NaG8NUyor0MnUffBmwSLpX5YoOtHHM
pg+3ba2dKHScaLswOUtUv4iwzUQH9B+lwWtU+m5RfZdscx8mpy46TZK6M7cEW1a/P5mDCWuqkNVY
PsKk70gVq4P0MoyGgpgCEjKhoTHsWcbAfWawD1nrqN5MWfTRt+yWWUUr3Qet/40UIYBFU/MPmdDx
Nf3U/z6mDEaUmd67gyW1R63qrQfYb4KPtz/S2uFkMke8CfBxQOt9uSEV74w6pA4OwP4cwMCkMSQD
59vhtpUVf6aQuMEqIoZTr0Z8W9uozDHPGcpr4CkktM7gcmYg268zBUgCjHG37a0dMxISfAm5onhb
L1c1p8FA9FdILxLtmpJayuD8SpPntmKEWt44Zuu2SP0FkT0Pw+KYQbKYOU3B2iQRoHZoJWbdvoDG
plQkF95G9/bS1k41IPD/mBN//u79S/VCLY2Upc2x4QbKyWEex3K+tKoX1SojJH9+YXErIHxF6i1y
70tzBvRkNROV/gtSU2cpiN56XzsNUnSom+hUpvNGzKWIf++yYgOYGBwP8QmhrLVEXlmtrDWKGK2Y
Gv2Hau1h/JtPRo+jP3Bvw8SF6XgnDeZBzpyPaly9yVnvGkqK47a+jMPwWJXl2ZejjdrHylcXIGdI
DPDhjD6KwOfdVzenUZWjgtdp9o89CrlpdS/1nZuE4XkMsh1w3Y1tXjlVFwbFvX1nUJniPgG46L/Y
ErRXiXOf56zb4ZWapv0sKRvbvIJ6wBwlpN+amPzDi30GCujnCWw4L1NvTLS/uidtzo9y82YiXu5W
O20aTprfn8tZPyVqFhN5mRtOYvUbM02rIbFDILC8SJPUhraOZi5MEb6rS8/deOrLo9m+OM7XNN/w
e6vnjHkKqpxgK64iubqEIA7wF+dazvd6ahxs5TEYfxQI9fpA8zN755sbQZ2+uqdCo4ihITGsu/AU
So/WY1fU/ktofihGoIQm1Jctcym64lqtZ43fEGCV9NDl78Km57g9QMMSBvxGKXZS3uyS34MsRITz
U2LJeycYXDq0z7Ftnorx3Nb1DnrOXWOo7uifpUHdxTpiag+RPOEAwcO1L0XKrIN/so3nmAg9GJ6j
6G/DPxvJnan+LTlfJ+Nuru5Cmt+3vZaytrkcL5iYqFTyARbnGQFiAjcmk1+C8a3pD9n0kkNPZoWz
q8zfzSl3O+Wsmv2rZDznQwy6PiRnnQ6qM4K4ROdEjqE12uKtUdd2RPwk2KR/sxIv3glfTydTyZh7
MgOITNv92H11bN8FY88koXaYZoYplWMJ1q1801QcLbS9evWXBBzTMOaDHv8TNNCPgg2bR69H+kbP
oS8T3KW//PjRKfS9X21lwSuAAH6vQVDDqRVI+sVVbf3K6uLYcOhIdW4el4eQI1MFv/Jh3qvKvTR8
yfWW4PlrWz4VQP4S7dCT7anhSZOPmR6TOmtuk70ZZu76/oMipScmR2frU9mfev2lKbzG+TLo53l8
69v0zsx/ZBVjk5F9LsO7jWOhXrt7kfg6gHspXcAreOnmbHvO27DxdboeituHz1JznyUPU+2B6iBw
+tJWP/XojqplsknSKE7c4qUBUU+sJhRf0fJZnEi9SXqIryvjJTb1J2cMT4ZJ0QL6iNtLXEmJBXAf
GJeozlzpL1igN5yyqo0XW40hXH1slT9WSua9fG9h8TaNQTf3TdMBj9a9wGjcWPt6ewkrd5c6lioQ
tmgNIP5xuUlON2l9kFcmFCn6kz52QH3sz/FYfmLafD9ZwXk0mmzjQVrbHfIYWOhMQMpX6aA1qIPS
x+xOHze45caqPxY9iNK817cGBq9McfRAX4vkk7eH2sjl8mKTnCmqutSDcLXOv5j9ce42pjm3TIhr
8O41V81C6vuySr0wn/o75l4og3Zh+lKo9lab5MqlsRoQgyLlYX7vClYwB0UeBwi1ePIAi/rQnuQ4
tlzmu5lPZwSrC/LT7dNxFdsLgwKXT1WGCtYyYlOGyoBApEy8JPoampDX/l03KYTf59tm1tbF8Ibg
n4NoGyzf5ScMoGHMus5JPLpQNVrw2bG0G8Bmw3ei4bPRWr9u21vbMqZ7gG0THlz3hKtZGwLfMROv
mczWlcPkUxPoL6Wq/2ntlM8HCISEERdIL3Rx+lJA2Yozz4mXMn9YQ79Sfq/ar7fXcnWBFzYWxy8O
olCPfTnxiPF/oH37ddbMe/pctGrQSgiKZ+actxgv1m3CrcG8KuXA5Ss1U6ebilFP8OSR24QfzaHc
t9obhTu9f7CbrWL76nZB+fD/zS2xTxJzxQysaIk39ME+m+Ha7atdsHUo1s46rUd0Y0G9wc+zeK4G
e/IVuCxKL2ms8IMezMbXuAohcf4U+fjC27u2agwwE21dQXu3LAJORh6kZF6Me9X1vtCpcRbRnaAu
ho9545FaM4UgM3U3eCtV2vSXlyvVSy1CN770ugY3MXyZCmZO5u9EkbeXtHYo6OBq3Chc7lWunBlF
l2iaVHhIlihHKZGDnTQbRztWfphq/JGA5lFu9fbPPySeg0k96HZ5553FA9nVo5Z3cZ17iM6C4mgD
6dFK6smF/1vaB1Osbtj7HTpchBYCqiiah6agvLuqPBmTEplSH+YeQnoxDacxlnYDPY0dnT3bKl/r
UDrExQC9sPO5zaQDopQvaTIZsEw0yVC9qgaVzjJSYtTq1O5TMTOK1tkQN7hqH5Qfue3K7E52qt1h
Z3TNEpacss/kx1Izon1ZmfKhzKPaNfkrd36OhL3ZdNFDEMb+bqyH5LWpzMBt0Yiz7jq/j78y9QZo
tNgh4LJPSezNmbEnUpTeTdMxJc4NnHMoy/Nj3QfSHX1qf8/Hi18Q6cqVozYwcKb4ceBSX/JRgKmy
t8HulBe5Ut7swv+rjKSpOTJiQ0M9SuTDIFnMVlh2Aw1KZuk5E1z2LwXh3S+aJKuuMwbwoBBZfzJL
hAdTBks8WQmddB+bzC/4c1jfxYo2uaESKPeQ5Pt/O4mqAuBmfGInJZG6S/XcuM9SZBvMhoFZBRjs
czZO2n4okgHdpsziuwz1xsavOCFwLnSmYEGjQmOK4//umUexLBWqILmX1D+z8s0fnv3yz135hYmF
B7ITBSJlExNl9LepRXepc7Kh+h8d+tDBsQu38CUrNxZwCURa9AYE+8Di6Qiz2c5VKco9phDcdgYd
3ICGzPp93b+U4Xcp3sgI1j4hwSa0lzzzlNMWz2EdoMOGsE7sDUN1sLvBU7oK5L51uu2I1swYADup
1ZKLU3S43Kmwc9TRCQde3X4uT3bRNFQ1Yv/A7KT8Lw7Fe1OLHav8NDbGako8VvxqDSGjlHdz/+H2
eoQLW3ocg04OZTrx1X6XHt6dvHKESQ5+qcRjwO3HLEEQ6SvDxjdbeSSQmaRVCbMxFE5LhK/R2nmW
GHrmBbCVR/ObkjxFw33P9b29lpW9oQ7FpoAWo9K2TDfiYe5qH6k/L51GF6lJxjdo6W1UiFeMMJgH
khE2P5S5l0F/H7ZaZk1Z5mVzANtS/sJc0dkf1bc/XgtmaK6BXGd8c9mD4GGD6FyPMi/UOo+6mTsM
6rk0puNtM+IMLbaf/EyE/IJb7KpVHQBMzDQ5qJkMH1zVASU/xAddgV3+xWQG3u8H1083cpqV4yDg
vjKnjszwimmi0jsljVO/9Jx0+tiXhymK6VpLNkR4h9urWznclATxBYLVAmL0RXSid1Wmm9Cgek1U
/9IaHkQ136jNrSyGR1NouRAg6AwjXfoDaL66sGXo3RvC5i6Rhs8Eecj7RGfi8429WlkNCZOuwZ9H
V+oKWCRFdRaCxS483Syoc9IokJxpa7hwdT2C7gnaeti6l9F3ZnVSYfoF69Grw9w0b42uH7s2O/hl
9ufnAN5nFHAMDp/ouVx+OhUVgiQsWE+V99Hz2Kg/pciPXtskQHVKg5L89mFYeZAIrnB0fEQ6ScvD
UDRTP0KzUHhDmitPc2uFOzXpHbjIO2undG3IlHZkv6VapG61XlZ8BqaJ6FBdxHMsU7Wasp/j+FHp
Sc03aWz3VvGhZcr+9vrWjsd7I4vDHkozQGQDI6bG+GH/IdlsLawuQ7VEiOIIUdCFBQthbgjo5sLr
evPRmMp7iK1B0W1V2Fc36p0ZsdB3T1LSE5JDOlFQVkGIsz/NxL/j2MFO96wrf0XhX//iu8Htx5wE
FGeEYJfmcnihC1lhVUPU7oBvuGrz8baF1QW9s7D4bn5hkD40cuEpuX12YNxTYBgBbzBar7odu1H2
7ba91X0CrQOchro5dCaXK4IqIg5kxMq8WY2Z9Zp/TUMFOt2XNkIucUEXjwdP7X/tLEKuaKyK0qi6
wrPUYkJfqzcPSjNVu3zswKNarYTo15D9+fvLqygqVEIZ6aofYIxATdqaTDAGANn/RMk02iJDXl3X
OxPCR747gGU2ZxLkbKVXFMiKGV4EiaFp/giTH0q8v71Va6ZEjYg0Hf57/s+lqdxHAwrei9zrQmen
FumTnxV7lDYaZu1QYsgMfcNLrJ0NwmRKEdD24HkXe6blkpzqk5V7aqEgkBKRTiKEl2yNe2yZWVyq
EV+khBbrktQfJKyuVn03tkKk1W/3bimLa0WtZqpq3cYGNF8NdF9G6kV95baw2ZpbUvBr7+L777Zw
SlLAwHGQsiCHvdHrL1Df73u14FncCCjW3DhqtgwfMDjEZN8i6pfVDEITmEM9NTceQFQ9amG4YWJt
c0BTaNB3GGKAcfHhrMCcqOxxBhKncLXpZZa+dM5GsLJlQ/z5uztkTKaeh4rB5kSMjc2wXfe9u0n5
u7YrYqpLRRsbvqYl9qunJlWZ5ph5yqjSAH2p23KvZd+LrVnaNQ9uCkUMESYDyBVH8d1q9HAMRqss
Ck9CDjYsz938plX3fdjvLS3Y683WW/479lm6VjZICAfRw7CWCwN7lYK0TgtvjI35wZKMeRdLtbaX
R0U6xTYcAmbff/ZlaGhL1ZgOUPXEh37oZLcuED5WKnPaTZpWA4aWil2kOsW9z9Tihvda22RIH0Fd
iHz4ChkK6+wwTK2DM8m/JGrpzuY3tdvw96uf/p2NxWGdwX8HmcN9aJzy3lIHKLPnz4Wq3VdxuUek
D1bUONkAk6yuC2YNAjYdzcTlBYEdjFnRisiUwehd1d+F/T+0X/6FJxZsZv9rZOFRRqjorWmiSgtv
4k6XIrcyareJP91+YFaX4hgyCRcTOFcwHEtShEaCyecrHqB3Oc0qwS7UT7etrLliHmT69KKKRXJy
eT/istK6YbIKz+mZY4o++cUpc2p3qj6F6Y/bptYWxH0Hqw5rq0Pr99KUlRuplfha4bVB+hjY6lEZ
gjsptDdwO+LrLy8gKaNItCArdJbNKctHINHs59yT9RJUgSy9Srb9z+2lrCTfIstiHJJWLv9beBWn
iCWEJSQ6U+WvwT+3prNzJDh287uoDPeAC6pp42Cv+MsLi+KyvfNjSUK8mPDhvBHWrUR7qgIQKySS
JkCP22tb2Sam9gQhqAN87+oKQRycyVFC162VIDmOjzWyw5m98ZCtLge+YNFpE9C2xbHTsiycLdTj
PDX4ZmTlCWbFuIGVrBgO/2I1wLdhigBajYzQ5XfralLUorMST5e+WibQE/tbW73dtrG2GBGwM/Ih
yPqW2ZVZIGlt17roJgO6hUsExcm9nJRuN22cu2spbbjJ0JinrgSHChOcixhDitt+rrs69Rw9al4r
s3urMj8vIGuIAWihyPQKr+9LlEZHyYthJpRS41jwWO38sJTO7ayg3qXIycFp58atSiZoEmPOv2X+
FJ2HWU1+pVpYHR1oZ5FfqbX7vg+mkz1L9cEojWZvwRt2hqBv9PymzN16GMZTIunxnl3uPQaIhqce
pCDaxIP6o0hb6cEEEgmer9Gc73LZ6eNOze1ur3Wdup/navjV6nG908pp+FnPcvQ5yIz4e1AUzrnw
I+XegLJ/b3dpfwJk/Tnuc5D/wRycI8mcT3IR6scWYo9dLyGIqBaIXSk+TbM0ifKfKDgKRkSmXAMh
9Urbd0s88nrbGRXj71GFozfN1l8eLZP6VK43HC1/Kn7OhnJo6/TrECqPGfrit0/Y9cQp+DzqLQK1
S+58dcTQ4J6rVOkSLxMS5E3Y8OjQr97VBdCFob0PivFhrOW3ybcf02Q+MQP7TY6TjbRxbcWiSCtK
PkLVYJGCyEleyxkD9x5gTm+M4rPcE1MbRXO2gZLfXvJ19CBW/F9b6uXXNcbCp7NFd7eba9S/2705
3yVzeyzrD3bNZO+Wo7h+NrBHckVNUIWIdenSh6629K6kYZ71/rEMlMdeNU+3l7RqggSOYwPI4KoA
rSS109pGD2xC5h4EPxvEeG9bWNsggEHMXTNDQoCycKuBVKuF0dNKgfrlJUWbU4kT342s+FNtWxvv
7KotSoDU6wH5cQkuN2iQVQfRZj/2YqZ077IaNtHaasZ9b435PnSqcqMKuPb1BBs2uQLR0FWH1ewq
My6gRPf0MbCOAQOCh071h42g9ToeQtyLtxtuM4aziI0vV1Wkip5EXU6XKFcBHH8xqn/s+ahQkQvA
hNzerVVbFjRwtHG418bCVtPWZmu0YUJBJOs/mSTFO4OguWCMyvdP0IxZ/8zQ2W9cYrEvl/ERK3xn
dXGxHN4Lxc9i3vdwPAvHvzO1TtnJtlZsrG/VEkMpQG7XGGwDxDiSJg7AgxR/5SMoteGDam6Uolds
cMzhcbCZZGCgaXEK5amQGe2pYq8cEDdv5a/llD6pQbcRfq05YHpsnAlaolR2ls5+nLJmVhHO8ICT
TY+pKn10FCM71jxY4EZ5762x+KeWDOPJ7IeeTnqbw9aemo8lA8tbupUrV4FDA7SBGh5VwmWOmUtT
ZQ+jHnkjaIZ+RFJ48D/fPpsr7hc4NjVIkSNel7emoVaqSXIiL9W+mGa4T2X9FDaPVezsFcR8yy0u
mbV9JJx2BGsEoLJljT8szbTPrQxv4tcfMqN+RnfoDFnit9vLWnFaDJHLvE8UaFaKaAzNdi3IF6/2
63PQy29h4d85IHmjTv/rtqnVTYL6CcUkMIZUCS89SZVa8JOVfEEoc4v9JGkE63HqbNyxLStiwe/y
gqzt66KxrcibLfQx5fHVKIINR79mQpAFEr1SeLxKREke43ZE8MXrZ+nYw4jGwNIGIu56KFEDIwQC
AMfLPAIQ/ctl1GUzpehehl6oVPsic3ZJo+wkGOWLdHwxQ4kpvm78CdX9U6CPn8tyK6Fbu990eJgL
AIOwMsbKVU3bqasCL0jUF6N/Ldt/cqmD2nJI3JZJ91gzTnmrHFCePpqB8jFR/sVOvv8FyynX0ZD9
Ss/5BY2pv8qF/7mPnA3Xv75KIZpJLMnE4HJe0IzgHGJMIfCkzMn/Ui04T8dJ6c+S3UqPkDYGJ90g
ii4sH/SSQ+AewkgDBB4EUKLV9eH2DVm580Sz1ERFXw/Zk8X7N5SFWsujEXqt8ppm34zqZ1Bs5JnX
s8OazaA6GTowQTrJSxr/AiZ0HqE88rgjPyjBfQ/RKE/an23VHWGWekCQ/LOWqJ0bthCX317fysWB
tIzRYVTmSd6Xb4addHnbSH3kQVju7xJtRGQ9zbb6AltWxJ+/8wBtrGt5OWAFKjZXp4rebc4frDwG
LERMVVJyNkk8L01A11k4FrqEJLhVA+n3JEUfkcOpH+Y5TM5TqUwvDpzBe80atzKfFYcN0ADRNio6
BH7L+m2lz7EDpXvkSVV3b47tfWrPn9Sh/xxM+p8q4oij8s6U+ArvPqQ/0urNG0zRAPPdvgvLZxUS
1J0tx+Gfx+mcCqYQaIaJ+eDFB/Ujhpadbo68STulxfhsa49K2u2qZosBYO3zvTe0CPY0edbrwsZQ
nX72ocWWmg9tPgIh26p7r91lEM2Uk/+fGuji41EVKZV4KkOvM5Rgb81B+XkMjOHRrAGQ3b5Wq14M
PK4jIAj0QZZF3nIqm7hE5dSbGgnBr5wG3Jig+mj57VgCLFTcEPWR0Yz2hPL93oiRGisT2fypDd2W
DtXqusWrhUoIrfXl1UjyuIdJ0g48c7QflBSmzd7fh+lG5ri6jRZz3irhBKmCc3k0w6zMQ+SnQk8u
2u92XJym2fmZVFR02mYj0l1dEKx0TGCA8wHgf2lKcIQZgx2HngJa/DBUU/nSGRWqgswNb/jHNbci
UlWB0RUQ68WjP0kQlk8R+wiN0PjSpHQFjOrVaMxpH4yK+lQHlb7X6mraijbEqV+kQIw+gi8SRUFR
wLlco4M8GHSCY0iPJn8tQwdmeMNt08mdShDr1LlSC1kNC/bXHWIVyM3WR39CUuH2OV7bVLpEMNCB
K4dyaNHsL/3a8lU7zbyxOxUDI60mKnLTnTbEGxdm1RAkKnQ/cKAwUF0ul0RyqlEjyrw07E9N9Q1S
XFdpv8B1dXtBa0cHZRTBDKxwP42FDwjURJp6xO88jRk/n7oc/X2JZsJtK2urgYiD+4/wm5jiWaxm
LGr0a4fMQ87JrQ1o/ce/Y9i0cunHbUOry7GRCxVOTYgAXxryqejWZtWkXqd0SJLW2XOhtW+dkWzE
KGt2sMF4AfklQdbiGsTRqDmjxTBSPjfEXlpQuZpTnOas+Xx7QauO872lxQZR/u1rRxlTT9GqI0IF
LhwVj4OERmhq3EWRuTcD+YimwMfZNNwyjT7rhfLx9m9Yi1ZE9sVppApmL6tGQRM3TB/OqQcbwhvg
vFfoUI+3TfxOf5fXG+yy+runJWp6lxunwAWVT1GeeU5lfNKrGfKLaD9ULC8pdvg24AZ641rD+KjR
c0hG5z4r4jtgbPvbP2R1Y4mXBPcOtaSl17bjWc0csH9eoVbtvpEqCB9shlzDf1FooWZJdVh01ngS
Fxc8yZIo6jou+DAm8afciIIjhBtB5vodo623FyVO49XHBaQrAHFUTJe4lzruzD5XAyDB5fzDKu8d
wIxZfq/NxmFo2sNtY6tf0KZaRWgGzcmy4Kw4QTsyKpVzWl6A27ioh6bW1tjSNV3873+dt5WHCEKH
JRVr6xRWIKdN7jU6cF2nmF8M3z7ZUYx6RX/UITAr3clFIVdX9+osPUFzhn5RCOtWuCXpK3zK8usa
gJNF/40Sz5KNEEK9cgCzCaooBU6E5Ga7C7W5PCp2bu8tq89gV64gBsqdz2Bnt3ip1vZWjEYzgQRD
6FUxLYNFJsiVKvfstD07k/JXVUCmMRHbHUYETRhf3GIJWdtgqj0k/DRr9asUKZaHPvEbgN+T9JiV
DZKD33T17z8/ROCkHYdwBtEbUzwo7+J6lA2lMEX1z4PH5VS12WmQlec53aIzWotmmM9GTQ3yMJu6
2aWZyFeImBwHeLnylwM3ux/8lJveDa1vnZm5nbLVp13zpBAvk9RS6meWdfE8ZZkNL6duJ55VMeyD
ynhZzRuBw4aJZUmCWsecBDZt7jxss7tprNJnNQyGDSurOTp0/pTIKMBwyRcPIJLqUy3XtJWMKLP+
mvwxOkuRlEHn1w/nMfGTU5+Fyh3Mwz4NjUg/5t2UbrVO1k6iRU7BnVOAqS5f4aBnHLg1e15haYY0
Mf+WoPqXp+PGYtcuOGVOAVelcnslXJRqBdPNKH15vf5og9MH7rzrqbzjUkLp0YmRKlI23sO1gOm9
ycX5D4hwosKhZ9zyItjFuMvqO7VwXK0/375oqw/ve0uLjZz1lsZZ1tIIj6xzXifnXDcPXRYfu8i4
HxhhclME22xGVRyp/Zrn5j63pU+dH28E+GvnluI1oQ6kgVQOtMuraAUWypADEZU+QqSWDiibzRtr
XTMBxIQaGu/tioRKBSNlmdGQBe0VfrL9zH+wLeSVb3/RNZ+CiLx4bYFuA9i6XEhfwBs+2UwKj2gk
hcFnPaZO8FQYjy2snJb04ba1NfcvNFl0CGrpcCxxDIE8B82Y0WHTTPRRy945Z6lzFybpU5BoD07a
b4Xya2VfcED/tSi+8jvX7EiNYZgx3bYpbp76Mgt3uVzfoxcM8iTrHiBXPUq96U7MILq2paNs127R
lKxuJPOvNgMtlAeXIYbRawzTKRVuNPigpt9npLxvf9U1xwJW6D8GFu+C0SatFNd81SiDCRsRw7tO
Tr9r+hb4fu2aAwSknYgikBjXuvyW6UghMJTo6wWypLjG3H1Q0BLUkvRvPTL2/2JNtE/gt+OKXaUs
dh5anQwHtkca+GRN+qdIz/aWlv+4bWb1QL4zI67Hu+ORjPaUmQ2fzjB9NwxUxCFB9QXSIUlydCCO
t62tbtQ7a4sHVZFzaTR0FiVIesI2dMsQinRzAyx02wp6g5dr6vCAWQp9pScxE0+cXr8U1kZPdNVr
/GchxnKAs6yzukX+B9+kdY9jqCCAVO3rzPA0xX+xguFjo24hulcPH4SHTN4y4n3FRoskT+cUIYwQ
falSXPD7u0A2zmMHeKjO727v0+qpeGdr4d2r0KbHm2HL8p3YrcJx39b6Yz/bdwleuJ/mrUhrdXEG
bROKGwb/XXjhzG7LSa7B3oX9fQpApJx2tSVRd/gXhQAxnCMAhcw7LRnHrMQE5BMS0dXO37L0QSu/
9/GX299u1dsxoQ66D2IX6paXp68ItLQPxFLaLPiJhsahkIzvt02snD5SexjbIdqn7LtMEMFN+LLE
my7GeO/4HSoCRW3tVoPxoRntJyuXvkwxMha3ra7EVRdWxR6+cxUF/TvTCsAa0MB6Bjt2z1nd6UYH
efb8Sx2lvyVo6otwCy6ycpth5qIzylQkeo7L75mXxtCndsKkr/1Ql4kLXbBJx/D22lbOn056/3tC
GgzYcjoWqCxiAjHtfghtCOACRibC8xTxRlZbcOBVU+AcFKp4ppjIvfyMUTaWlYrqm2cJgqk82Dfq
L3kM3FHdojBaOyaCMtOm/krcv2QZ9JO4lvOwi2gYFJ6Wmme5ZWRncpjRKKWDGkeneGg2Tv/abrHv
LI3S03XxaU61nhJAGXlqnL6OjvowNPXnYdryF2thDVhQ0Jkkgki7LJHOmT1UForkoycZd4lhHEv9
eVR3TW1DFHnfO5+C+tsMz6qmbzzLK54RPhnSaPqpZLvLuDfLnXKIE20Aw5a6xvA91R4y6W7Iz2Ww
4YNXds9SIfbEjZBkXjFYW1mv5XIQDODsPal7mGKo7eY3tX6tpq9yUe1uX4CVfcMaTQnm3HHBywKN
liHm1kta72VO+CTF5muTG5+jtj/cNrPiHDkVwFeJoaAjVheR2lgZsyH1be+lae9O4RdnC0W08tUu
DIh1vnNSsW9ngTUPIGWLT/IAbUfactKfTTk92PlDmW/xEKychwt7C6fY+m04GObYe45kuZNK+sXb
yC84Ju0rE/a3v97KJoH1Eug5EP7woCwWFzjIAthV0Xva8Ky02b6avwTqVkVixT9BM06/CMpo7brd
pmbM+Oi12nm+ue8Lpi90wxU1zsneoj5YGeSBVZl+MER1FFeuBuynJM0UJVNbz9Z7oGvo/VXfcv8f
X/0ypJ+T2v0SnklNrNfwp2TvQvMIYMUIzre/6fVyeashsBHsmNQnlcUGlo0TUv4MW0/nN6T6XRwe
5hbxnI2A8WrreDrhN2KpNKNhHRLn9t25NOnuZ6rTou9XF/IR/YLChdhOfyxJrzccx9Udw5RgxgNe
yYQcnPGXpqYgDfWgKqXXyOrCQ6f0xUOaS1sEZWsLIg6F5gFoINX3xTPWZ0nSDWSPnt2NHrCWB2vQ
TkqT/umRZzE2kwXM9QsGhqWZCJnRbIhU/5XQ7dXph2fqma6TGxvu7+oUCDMQthsCkade9UxKtbSk
TJP8V22scRTDzmijZ4DpuznONw7clcfAFNNGv2ndiOCu6GzqVPf7xAm8PM/lj6mT/kIKT9tXoz65
dmjSTPedrYnTtSNBwAugEVwepWcR2r07fTo9ZrNS6sCLp9E+OL1l7ucg9w9/eJXEypCPQT3GpPm7
fBsdJZqS1jICz1F/NdPfU/lWym9j/s8fW4EcAwQ5SBk4U5bIzBSZgri10xC4kRhG2LUtmByj2Lfx
VqR29ZaIuPOdJfFV3321LpqTUQaZ4jVIwgDO8Xp1il2jB7dmRMdYtT5mpfrj9uquG4jCKKUoQHKC
eX7Z4S3tWWnU2gq8dkyA+zimAMaZ5aHRJeNjJKmD20xlvIuUnKlHGX3kQjBxpynEql0a1emfBsbi
5zDZyVgE/GJXQBAnTvIslJvAKxxQuPkHZjxdTf9Lc37dXveKOwFEQ9MZ5Bxo5mUCqLSTqoyoAnqK
6cOXHmXKCcaVYJeXUXu8beoqjxFLemdq4Yrb1DadvpwCb55gxp2mfFfMKfxaIJLSet7NyLbOMzq1
fb3RvF89TzZleJ5XuAGWJzeLy0kddEl6TQwoh+eo/EXaIzKOFyDoX2AxfrPpiG9s4OqHpexP1Qr5
LfLey0M8VnGeDXoZeJFWnbKhBHFf7X0keG9/1BUHKiQIdLCl0BJeAU3KQsv0ygwDLwXHvZunRnlO
JtSVumqaYFiO7NNte2ubKAohJIUAHKmmXi6rELxm5oyvQWQSdlvoK8CMTsVz3z1J4yGuDrnCaGJV
jVsV+LXvCSHnb9Y7eAKWkIWcsUc1TJXA03L/FE5R4lYmnMV68C8+qOhoC1gzUgJLAA1hARWGJAi9
CgXkKvjeWE+OgdbTp9vfceVlYDH/NSNeq3c+riUClMZS4juGEoK2afI34lYbj+vqJxMlaPG5KOYv
wAKpLQ9abwPgau32MFtPNY3srNsC/K2u5J2VRWpRVWnXTbSzPa2op9dkrtO73Kahfft7ba1lce4a
X5nLfvJZSwCz6IS8bF8QOLZk17cNrS+HJieul3rYMiHTGQskWRL7PzreIBsnJWw2/NHaWpgMpYcD
Nhi66MVaqsSK5wbc7KtN/OMqTZ4dwmF6sUZV3jgBa4uhg2qbv9dCfnl5yhCWsUM4FfzXNAg/Qjv1
OgXqhkNYXQzTGmLui67+cjFhhzOQ2sJ/zerJ2Tf69GPQpuCBcbAtbco1V0fIawmkviC5XlyZRGDI
1TL0X5smhcJfrY1TgQLlhHPdmaltbzxXawvjmaffTReaV3ixS/WY9lpX41nr8dhmKESa555awO3T
tmYEFA9DRCjpQHyyeBMnYm9wdEHgdUmu7jK/qQ76aI6u0eX24f9mavEgWZOUGH4RBZ6Mo7FS4PA/
5eLuto2188YrKzRRUCoB83V53speM7K5NBnVdeRd3EW7Ykv8ee0QvLewOARmUCtqMPKWz8lxHJRd
NJcHxB522rjhB9Z2hvsJS4HIHK8e1qEzetSrDTKTUtr7s/qctp+LaAugsxaa/A9pV7Yrpw4tvwgJ
zGRegR72zJ6SnbxYGTEGg5mHr79Fru453TRqlHOVxy1ltY3tNdWqwhQN8E1IhBHtzb/ixA20WEKT
JDlCk1xB+gNids4hdiGzM45ajQXy8ZAlXQ8ERE/lRit5dYXIGsAHDfDkhUdNBRRg+yrVIuU6QGoW
OrvNRGEeZc2yjbu09tVmep+ZzQqhw5IYHzKOKu/UpEX2YIe9/mEh3UrSLzguf3+fkBRT1O+QVmL0
cOHyyGQMmBAB8cKIKWxtGgM2mU9F//P6MZ8P2RmUCbzxp1YWLq8HlF4fLc0Fws/8JD25L6AWmHhF
FsSyB8V/v7GqVXsgsUDnBPQSF3iYUgf8u3IKGjGb7b0WBOFd6uczdh/K2TekQaXo+gJX7jHiO9Dx
gKMQMN7laILtambOeUUjV/TfRk+G+lh+vm5i5fThZcMY6jyxgx7D4nktcb8aOhVu5LIHwl/B+NOV
G+iotW3DSO3sllDKvaj416yfRpELL3K0Qvh5ZjxqHDMerSU/2y7rkE9t8b3+qVotT8apyXljT+5z
TcwSJB2JF/Vtf9Cy+hDbxY5L+tijLWRw9PwFPXDRfGq7+kmfhl2vshdn5PeCZDc2mIAxZ7ARA1xi
kHBaMexoAC8Ctj8coMVvGvhkgqsGL1kfvyotee5luhOdvG3YFA6d+mWAdwAdkT40ublxU1beN2Ij
88L75sLDLaP2AaYYhk+9yAQE6WA5rAkakqkDr2LMOEvoEStIrGJ2cIvI5rJRMa8a/zMQZLAOeZHz
VYsspdRhmhdBf8m6n5CjH4da6g8JKEzvu9IWEJlJ+T3otNWLBL/ArkF35QYQn1/Xz/llsXX+IRCc
wDlE6R2v3/kPGRw3aZIqZZGTgEOjSmvLjycF+VgxGsfETbuvssxS3+lZ+1TVvLrPK0yi5mARe2M1
KaAZJfKAqaE8GPiMg88rrXzAMF36cf2Hrn6qk9+5uJCtoQA9T5gXoTrNwSelRr+AL39vRkx4qcbh
h77W7dDjxda3WnsKTndocWmMEiz3ZZuwqAGlNeW3GaYktDS8vrz5P7m4mfjkiE3Axwss4/lnSF2o
bPY89qLKtPYe5MWHZCsXX1/HPyaWMJVexW2OaIFG/ZR+kmgGGxBc6PvNoGHNDpiTENeDdxXV7fnv
J49M3lPNcRruRV38AtS5jxLmPm5//f1+4WXGGDZ6pZeSUoK0VjYZeMly6P2Z6UzK/XLdwtqBA50Y
bgWSLejlLHy16+W5XWUexUSoC7YP5Qvvq9H+BLJ8h0MWuMnuur3VbUOGAtQIFAguZjKFZzEmet2L
MmrZOwxlK0QIFVBgrsi23tz5sixPG/Bz/9haXHpIVMaqMnovGiz6y+bePebfHixvhISRQqvDfu5r
MJ4z4veFfpxVBMeORINL/j7umucu8P4YEHJEGnN+Ujpeg6p+HPERwRlT+VZm2j+gFQBMpkrlj8kQ
Wzrwf9z2xcIxho4AyZknchYYoDxOmlSAYymqW7e/AU7i06SIEQD5mj10aVbs9Dodw6p07HcIQ5o3
GXgtMVMHzGuHqf8o4V0+izN1Rz7J9mBBa2hfm+0snOr1gdfY1r5POQuLriT3eCwLHw01frx+UNbi
hrkJB6bDeZBqGf2IRhubanJZlJriYDpH2z7aermD1ABG4DaepZXIGH75X1vzJTm5y0YPrR70wlgU
F656oUbGju0Y85+UF02gunJrxmGtzk1ckJrQGS0w682fG6T1YACNaLFIS+Lx1Sma9H50Qfjaw5kG
ZsW/dRNzHrTRdiPq5vT7qOl67Evd6J7BYbA1A7v2BiA8AzII9JJofi6czkQL0dgl1yKuFV9LBrEv
le+aAtSZ4OLxK6l+J2wLSrBqE8VuB4Cn2e0sPIHbkbxRDba81+55FbbWZ1XKQOsQyX8r9b/mtYT7
x3yvjjIwciwQJ57vt0JlJ3YZDpM5RRP5ITrhU/JfnBtFR9CB7DEUnenCg2KKS8HXCBbxwfxNE/cJ
VbiNg7r2ep6amP9+clDLvhdMxjAxGk+efRv3B6uNrt+7LRPzvTwxEbdmIlw3ZhG6P7dxzb5Ouf7o
6nQj710NDemsuo5plPlxXByAFh8fBASKRVWeP3JL+SVY57pheIWnavySwtm1k/zVTkMYt3WQKWPD
8609MCc/wFk8koOyNeDG8ANkjrwkLu+G3L7vc/M1i4cQWshbxdO12GceBwUzIZDjF3wdqQf4QgH9
J0i1uPsM+OrR2RLqWrtUwDshwZj5d5Cpnn+7CZSeEFKhMJE4GSJaYb6jskb2utsYt3GbNkdkmyLs
SgDKrp+a+WstPQ7Gw3DDEEoA6bywbGaukJwiesw78YHy0LMlzFANwOukxc4bJQk0d/LzeguJv/Zy
o6yKsgam0ryLGde6MSfTbSfUVtOxO2aaiUcLfgzD2ZoeVKyu/oMvRxyGAQ4UUhwUDM932GjwcosE
aVxivsXJb+49ZvFbpd6v7+ba0fSgkQLkEzodkJM4t+J2hsiyntAITcGdgYe4L5764l2U0jeMDUKq
1YuIsRRECRjIRhls8emqwTXhaucIUI9vitQISdLcArz3XhfaC/X6O8OSL0baOWHRkA893xoKWzs6
p/YXUVpVm1mDc0WjrlF+Rt/ldPAq1++6RwVtZd4/9+PP69v7h/hjeVoxlz0PGCIjRGh9vr8MHzBp
8oxGml4mEAKugPaJiyl5gUqI9dMjkj0ZokM+qBLGHxp3nA51xQRKJGkLlVr+0Y19Ck46s3xykLru
OiWmJ8kZZigy/rkAZ9MBWgkV4sx+2IDSrB4NQP5miBLADMv6e1d6EOx2YxrZbblHBezQM6i9FgcL
43wAyfvXd2rtzYIrAwofJOSgU174G16YpdFlOY1Kz7xhVf2OaYYf102s3eBTE/PfT/xNTSBFVroJ
jSymfAwuIBwMLHbXDG/X7az5NQ+xFkRTHGeu4J3biVvQmYNnAHY0VwSZY2uHSuTDTnladnPd1Oo3
AoYBfA34QAC7nJsSZtdoKB/QiKj6QbVyjwDrtsv4yzRmN92wRft3ORaF6AZTgRjlAuMHiKcW9myt
0u2kqfDst2P6a0RVLShcCEf5g95rB6PxyO2EnHhCJxVzDWUDec08RSHYLwWmBnmtINtrZvrGw7K6
4Wh7AlVm46fZi6cy04ra6RwU/iZi7cGcsXdUWG2NFK29XkDNY4QXdReMli4bRKrISW1MHuJkY3iy
Bf9pYlLEycAYmmigGEYL1JX1DkxEL2Vu3hfTFuRyrbCH1gFYM5CkgwN8qS5FunQoVeGgDO1Q3zUf
zEwEdfOKmWk0SLt9aWPCNncD3d3wuCv35szu4tmcyBArLQPrYuGO371i/FAGPQ7QD/QbU2wxDa18
S1TOANrAzC5wFMsJyqlyRswooKKvYvVqQ+B5tPXar3V5vH5zVheFvBX6jjPPwzImA1RiKEYXNX0o
9jk3XIyVP/GJhZbbf/IG4WxcVLISMAF1o2OqaWavuGBvikvSuq0r8SgABflm2zx+ykhrvLjSNH4n
k9eEM7n856YEQfpUEFL5IM5KHlBkxOftaqO6UW1CH2hi9qFI3Pim5HobKK3ufVVZbRCX+uA3VeoG
vK76e25PxvNgVbHfyaYOXI95H2WOUBCZXYbtTIzd9f1ceYn+DHpg7Bzd4UvSUYQYWpNYNGp7/ITu
zpp6f7DAXP0bQmvXTa0dkVmWE60KsDpfwHM9c4ql06Q0SjpIa5XYqF3q/v0bDgEijCSjb4++0vKy
F/DprMSkekQhzBN7w16WT3ZNN5ze6qbNLH7OXDO/oFGtdNZCFUVQJIuV33PryGLrERjNPU8TzTdc
bePQr75hM6Rv1nVAx3bp0yeaWDUoJecanPa1S8xXJ1F3Qyqfx4lA7kNyOBHm65W2S4T1knn5Rkyx
4uUhh/Cv/fmWnLjgNGepnoCUJxqa9rZL47vGdjdGj9YuNvCKM+8PMPYXrA593EyVgQsVsTont5pH
qtehaDEu76T0xuSDtbGnq6cRc6aYNcWLBWTW+ZJGCS3JkpSogJkPon4U1rOQ364f+NVdOzGxCFyY
kbMCYxgoAOvAh4N+mm+kyKsGAFo1gSoFs8Dy0U1I11kGR9vG0B/tFIDHeEumeiX0RiIDmA0gNisk
nIROpClKhN6Z/ijZJwI2E7DzlVBqHYuPfvrebh2DtfcWHU2QJaDhvcLCqXmFPkjEBLmQe9Qx7okm
bwtJB9+sIKPQpMzeaWhP/f2XOrU6b/TJ+faqnMtaQ9dhkMYbRL0+WoWa5XUbq1sJ1nRQOwOaay+5
BnNmiUQCMhNZUxukrId2k/C16Ytsnlvrpa1FOA7/4cUl4LUAl8Ys9LzsdJRN3QOCq9MoFuK71xqv
le5NPmdbRMxr7yEiG1AWQOYG3GDz30+2z5aJpVJgF6I+UT9MW93kXcoD13R+GQItQ6Ys/XB9M1eP
yUxoOA/4zTXCc4sKWRvOZodWu8sGILabMfQYTXYmFzLQwcK7ixF0haPFyt11yyvvFHhNoEeP2Y85
NVwkw8DXm2BqiN2o64YD+Fv9wbB3+QA88saDuPJAYcLBReCK3gCC18WbW6El3U+C2JFl91Fppm+9
Vr012dbkxSX3DCDvqDZhrA8NnkuXqUGnRKm4tyJjkvrjwCbvC82z2m+ssptZ3Xno9k51T3N4blPm
OrDVhneAvFVyoC3FY1CZ+aH0nOHe6zfnh9Y2AVkSgC+Ad81jAeffGR2gUp/cxorinr5qpX60Qc0P
EQC2NeGwcoSh0DPj/DBRNtMBnBuSmS4Uc3IrMqE/DCO+DfBahUjFSA4u2ZLuWjtEIN8A1gElKfR8
FodoyiC+KEdpRUSLSJWHJkYqqfU+kdfrh3XlmiCvQu0VVGUzUmRxMSnNayvmpR0R75W70if6w6S/
p9Z9od212pfrxta+FfI4CKyBo/MSx6p4Wjill9mRHfddoM1AajtpwXlVuv8BMIlU9l9Ti9SGMt0h
mGC3IzG8WuoF2sQbj/XqcZjZtuc66eWLhhJmR/vKs6I+o8D60TEJM6WPN8I1oJXU2e79jLvZeNRW
jXpzQImBVLwtizPoyKylYGLDjddJyLJ4l1o7hOb3Tf7CxYZrWDsZs4IqGiwIyIG5Pz/vNgoPeVpT
O8pJ/tviKsjd/KarjE8Wbb6Nff7GSrIl67x2QBC+YkAPDJ3guVicRih3jL0ncRoxBR2UMjLI0XTz
8PopXImJUHpEvwAuACH6EkubM5nHfWlbmNB8VF3iO1siayt+HAYwC4rGBNgGLtj/jKRyJ5SboxZE
HaPUfC1xw67+3bmPXY62XHzwho/rayJzp2FRjkTOhNx6hh/OY3LnX0slbd1KsNBG0JVunqah47cJ
T52DZYCf0lao/zoOMCeTmPRg6pz6rqJt/VgVIwl4Kn4pVw1RilFqh+8LtPARKDL3oPoa6HwJAkgf
8HMMyF//0asfYiaomeuQxkVl0OpEjh4w3ri4FL6QqDxakEHZMLJ2ZeaW+Vx+ROy0nKkiekE0t2yt
aNI/jwQ31fX8rvxOKsAUjG7jfq6tCAAIcKMBpYYhuMX5rTMuY40kdqSp5L2CpHumb2Fs1hzDqYmF
0+d80ButZlaUVmTyvU7bcwcPAAKBXdzJjauyVpkCpAOcARi2N4G3Wbgh09QyFqPmEcV17ATFmIWm
1txxke/61vyqZeZDIssdyZNP7ZRv5C6rK8VTgEANLhc3dXGkJ6kZfaXDdtFUYVUN9U7DdFxUWEa/
t7Ox3Hjw1h4fZOr6XKCCWghdfDxlW02TqclFRd/w29g89CMBlGXYOCNryAq4DIzKomAEzk6ysGNM
0OOxBPY0k3ZmQ+5RyKicRucJstyWmPsF5qHWx1H6CRfloWa6CD1HMr93uRaUuswOkH/mezd1+yAF
Tja0QFH34VSVeB7bAbXCgqW3xQiBorgEFtkEN/aXIuPs5vr1Xfs+QAIiJkKQBd7rRfNTAAHJjaym
kVdqz5w5r8xWxxgwXUG2ui1bphbH0DWZxlOpAGOVBUb17HCiClrvyJDG7/9hUYhN5moXgZtdeNgx
70ogP1EeaoV9W2JAUnd3bWM/DLG2Eb2v+Vdkef9Ymtd8khKB+tnUByhNRXXzLc8Nv/N+UGsIMbPi
m/VPke2uL2ztaTo1tzh1lPEiyS30qzKHgOJsfuGP1y2s3p9/F7TkCgZmtHM5hwXlvQ/2Vz2xfDfb
6iatwV5AtfnPti1r5bKsaFWPgFCb9QBXpd4ta/oQtLrvwAOr0+bVouUvxbQDlJl2kL56KMgWB8P6
QvHIw88ClLUsIWYgoGwoGVxUsr1HUbqH2Iu/qP6vdb2RdmFm5R8z8xc9OSBxyk0LsC8UskHykHrk
h2V4e4AhNs7h6mogJ/SnVGlejDYb3qAI1Vo3SuLPRfJVxb+zZKONs3p9UeT+IzqLLtPi7Anu5g7v
0HDk2oNdYALHBnZGvJHs7foJXKuCYvTiX0MLl5GqtsGoJmr/bKzCsh4CSllQd08lBDDJ+BmMsE3r
+jX4zcYtWezV+4UYw577gjgViyfKzDDoHscutpG5X5ToPkMgaeMKry8PLZQ/FUk0OMzzE2HXXBlm
Rpwo1r/EMR98TZVNAOWIzHeSGsBnMJC545MstJsOMmQD0KvXN3gtskXygQF1FC2BX1kskik9dyGl
50Y90SEiqXfqe6NZ+eeicfsXzdPbb/kU9zsx1o2fCDZtRASrlQhciBn4CTGvi3Jmhi4IEVK5kTE4
t7xID4A5hA1rA4NUb57rHkY+/lCx+GkO9Q3w2s8i626p7DB43t3Klv6+vh3zuV0G3UAeeX+qqzME
7fx79H08tV3BnGjS2tgXvOnu4yKRkS7q8aXmnnWIifoPWIc/IqiYysLTc4G0wzx5ngEX6EQElFHg
flMAAlmtL/LuZeomfTeSYh8b7ZEP/wHtBIkSwI4ApgR9+nIMNfZoolcTCltN/rWxfqAx7QBA4HjH
0d54k9bGL2AK5NhIn+bx+UU6o7NsmrLWcCI3U1L5UktoaIwVsJtJrb5NvPwEF5D6pNTrXc/17Ba8
jNl9b9fque277qYRfDyWiamCURudXZk5z9c//dqrefIDl8GPw4XmkBZfYTTFbVNA3TKvfeX8/YAp
PrAxYw0cZKvLrC6rLZ1xE28zaHm+1ha7ZU7xwUBcc30xa+cYbwrQBh5oQi8EIjK0whzNgUPzQAMh
a4WhgfGxctgPI+8/zEptYczW3spTe+T83riNZzfaYCCyn/QQmvSPrNwq/65+HyBj4XMAXkZT79xE
N5rJaOe4miqlvlN8c4wyINbh+r6t+TUwdeB4gs0SapOL59BKwakaJzUyBnVTQJpnyKtjKTSw1m7B
QVaXg9kXrAdDwBckBHJq+lHaPTr15vBDjagHTu4rasIbC9owsyRpB1OeGMoKZgxrjEorOSLL3ZnO
lp9e/f4YoPnTM5plGM4/TpKnQ5Vgoj0y2PArzop7klkb/cjVIz3zm8xUapczkTEShRgZEeJ4Twbp
ZPrgFlYccBYa31oYy7l+EFb2DV7RRMUKMonoTM2/5iRUA8eOYag5lpfZa5b3PumQ123hFLeMLIIb
PU7bLhOosRMuD9Z0GDs0r72NIH7l0wAcjKwURUZE7MuHVzo5JbUCFsbTu3cw3UGHgG/xIG7YWL6d
LMZwZzUBdjLk7DVuxnuaTu/XP8hKoILJchcRNMIlgEkXL0wJkWZlyNyJOlXsodl319X9y5DLsDOB
iafTN0C3v2A+asNvrZw6vAQzhsfBu32BBUkMzLbXUCyOZK/fIPOzfEyuPRhjuzd5czQntQG0XvOT
89MDRr1ZYBI9p/ODV/JUbzVaOBGT5MUinwHJiO+dbApL1+EvTI/5bZNxoPu8FnPc0oikTPcMIqU7
bmX6tzbV5Q1Qe1tfeO2ooluK24BLDingxQUnVVsqgm5NRJw7jX0ZoDtu8q2Rg9XNhs6lDZ2VGTG/
iBG4MMEg1IALwQCaaEafHSY9e59y9xO+wq3dmBtXY+1MASWMsvtcTsRI1flej6WtCQRYdlRnsvFr
h4bJVH8BzHKX/1HT1H4ZNLUxf7AVBay4GcS8/xpe7KbXe8h1yYhKPHiL+rQNOhuscuRHT1l4/dqs
3UwgfHDzcZQwlLZYolOTphvb3owst6JBjTbmwQYl1YZ809p6kNm6aDyjUXqxkQZteyPrChIpJCyD
6d5QSUDfqdUhXretozi/iosYHaUc4HNnMa7Z45x/NYF27wBsMonq0YyBSQDRuul+LtviC7hQTT9z
IDNWIWu4vpFrZ2UmRUe9GYjoS6ai1IoHKx1M9NXVXan3O6oAVjDFN3BE9gH0sT9MTzP9NgM78HXL
a58QzbwZ/uaiXL58EQB1SzEUEJuR3rZvXHp36SQ3Xp21240sG0LHM0UptN7PtzRPILLAKTejvD6C
/slnWtjyL9eXsfbZZp5hFElntYWlH8JYB0q0XmGhxoKUyjd6+UNCydknuZP/JqD2OmYYAg1ZAQKZ
65ZXV4dnC+cFePYLX54XtW0qXTMjox66r4pWwycK5ddQkX6LKXLV1J9WEXoFmJ1fvGDZ5IzE1Uor
YmnxkFB5TA1+ywqxUX5ZN4PvBJgOVI2WV8AQbl0MToUWSPVQjrct+0aN9/+waeCBRLQNvAXAAudH
gmp5UhfCM6OuqD7ZVn/0EvazbOn/z8yfdsVJnDWhMsv6yjEjCeHasCDQZRqhxI3UkG+JNq95F/TK
/m9Ff+qQJ6ZqI20TfYwBekickvhIJ7SjdAtrN9ZtGugS3YjeHLaS+7VPBZgWiFdQxUL8Mf/9xKpq
x8QapI62/5R99Kx8NDO5s8HG9fef69TMIjtyjFhyuzCtaNRk+ZYmVhLaUmpf+slot0zNodbyAQYy
FvkrngrIqC6SpMHQpWny2I5Q1bD8LrG6fS2SOihdO2v9JBbFvZzGcV/kZRHSmjmBUtoQ1OB4RFQz
AieQNumxAb3kbogNu/V7Xc8OdTsUASn0+paCJc0XTtP7k9smt05RPguAqZ90UaXg+7HZMQZGaK9j
BjQci9aXqYIfcAw8W5Xzg9UmJD/sqWFB3xeODxeY+V7ft0HPSfxLk4T4SaF/tTVd+0DUR3YaH+v7
ehzQrkTFG7B0C5BbVMUMP7V189VmseGLhCehlXfNTWUXyV7v2FbKvuZDcaFRHEEf275oYhdlMtRW
A/iBp3uhaWKoB+o62ggUfrol+rt2E5Cto18FdDpAhIu7nQlvEpmL56PomntAkSJVsBisXfZT3lEI
3dhbc31rLgxZLkqpQOVDzHxxCVqrietWs8wICdc31x33SEH+vnwzs2n9Y2JxAbwkZl2XmXBhhhGO
hv3iDcaxguro9Xu25sXm8X6k7GB4BUTr/DpPRTpoeeuaEfgzPjWGup2q6eBIC6ADDhVHjNP5WboF
P1jZPpACo7MIywg/llVJ8HtCQdlRZjQ6NOhp4lcs2QgyVk4fIgzdBncOdIvxkpyvqxhYqxUDNSOH
ej9i0uivrSnVTirN2lm94WwEjKsrQskXXQoEchfUZH1Td0PbAePlmmLHiB2W3UZIs7qgEwvzLzh5
d3vI/Xl9BgstZy+57R1bjd9VLVSW2vyvxVbgHhE4AQsJ4BVOxaJvmjoj4niCAGMU7FvsoAU89Ooz
HXCBr5+++Z4sXl60snH2wJsMaZ4l9AFMVX2VMWZGfaN+aczgPp1M7ktS/SdL+Na4rLizGBs93z4Q
ybYW9HStyKqbT5ZId1TmaJ/TjQzsj7rEckUzDxBaLGBnvoDVW2SqmsTpSdQMeuaPuhzvMLBm7yit
2yhpbDvMi1b3vXoyX8ykbt9sfRh9Ey4bKlaVAD+245bIhhuN3kOGJjmKZGZsSVi3J3YzfGR0cIJB
1PTeVBU6CFQDCbpJ0sCImXrFfqZ3csKLYSW1HYxmyY9NxzB2AUFRuSfMyu9Yijqq7yqM67jcco6Q
OameMF2V3Xkx4+GYHqemvamAnqRxSLMQMN9DPGThAAY0LRhiFuYOvRNxaT3AayCdlaoKdYyyvHBw
3AWFpld3Bu3sZ8wsxL/hLenO9kS9r0Q/7auRJvu8K2qAIPU+UD18ZOuUSQC8kPt7LNwEyoGC+ES1
WmhZ9bAzGc32KCQlL26qxcfMaLJd0+lbSlRr1wtlvnl0HpxvwPmenw8ZW2aikHZGYN31K+OF0geZ
f03Tt+sHfsvMwlOxsZwGc4SZzqh8m7yY7uOAJ9aI+cbNWnGJHkCZM/MCkHHIgc7XgyHW3OWJIpEA
p9xYykPRGkdFMaxTTKWvmH24vrC1BxBSiyBYhwShcdFoghByUtq5STBn3oSDnTzWQmwUTNd6a7Pk
KXjxoYoLT7/wupiuq5u2rI1oTBz7jQ1evHOLQn/PhqoPC+Wkn6CR6IS6stRbp43xTa7IGAjSslBK
hEAVT6r3vNS9B4xEJe/XN2BtwzFo5KHGjiALnud8w6upM+NeTEbEzfSQeJKGOmkfCKsGXyh511Sb
dYO1LQf7HOiuAKubR8PPLVIJdJ9WIcl1cnSM3e88JcHfrwlzhxCxdBDxX8y7S9drrATyypE2RKL4
asQ0UOibTtZt228xyK4BuSDa86+xRSRS9fkwondLoKkA4TJtBD+/VhKGldkE6PhR39tNnh8LMSqU
toDpMua4+PqC17YUzax55NAAAHPpjzrHUjImhQnES/m7Nbunttgit1g7J0AigQAbQ6MQRVh8tamU
xgCVd4Jkgx1HGirdPRb5+1g9a/oWPmN9T9GUQ0qNEidoT86PSNGNYCHKpBkp0uwQJL9hCGmPadUD
GodHo+2eBEiNLUfGAdrVG0/d2sAuzKITD4JO5PX24oMOTZ06SYEI1izTCrot1l3D6YHAyQtwVE91
avtGqoA/pdoXMtiOz734gGxr8OU8k3D9y65vBVBtaH9gxvtCmZLwtuUTXGvkpLcVWt7MxjMYfwcW
NWQgpyNGGnL1kOjfr9tde/At1JExuAzWAfBVnH8Bo0g9SwOgKXJE6/h9Iq1DMxogGdI1TCbTZot/
Yz4+y/gDOQPYLy1UpXCdzu2V0p2qfCIElS875BAqkbEedOnu+qrWrAC7DmoztH0vZ/nGWEkyMGlH
Df8OSaoAHGGhMW24lNlFLZcCKdj5khDAu5db56oq5gA72hEX71zteL0DAWsq+iAZQGWsmpAC0nB9
XWtfCy1EHXMNeMIvvCY8WDIMXod16UjBkxKFc24ep1580axsw52tvTUntpadTAATxIhM3Y5S3QAF
VbIDYP36av7csOUOgjZkLraCAAVZ3vlhqAe3zCSdUCHqc+epyV3MxQKda/tEm1oFbaP2R9yp/Dgx
ffLl6MRB0ovb1H7oTQuECz1kLAKnlPYjxH8xo0k6ZgXIQ6rSL0ZDRDZELZ5qFCN3mHJEUSQZ613a
mVXjMwORNlyu82PUXX4z8Q4ncRzTZD8OjvOhdIyPx9IbA9sai11nluRFdaLzY6Kq3ncL9ujhdVCt
CuL4oDWHzNXbXxyiCM9kSn4Su4o/8dzId3Y3gNpfQfmVZmN2h6Ah9fup6PdkmDrfg+866kxkG3d6
7fRj2h8AfQQjqJ4v7pgUrdeXZEBtaoptPyNDBijRGOom37gBa8cRTshBHRsdJFQ4zr+fphCs2SjT
Rx7Gz17MDJIUXc/EtymO47eymv7D3AFaK3AV+IfBtGXSjHlvezQsqLCAFwSS3Q2tdn1fFRs50tqq
QJQ59zwwqXRRckAMBS5/4DwiLcbosWbxB8wCHPS4vUfJPrx+BVZtoUyJ0B6uCO/v+Q6awwiKHhQy
I62jVYBihLxNDFYdpqxDOY6AhfTvyzYoppjgDTewhItCgOiMfsitwQa+j4ZVrQGb4NwIsCxfX9d8
c89vtoHKP3BdiIJnlYDFugxtaPosw2BCZsbujdeiU8PRwx0ngLCzhg53ydC3YaV6e3fd8ArCD5bR
e0BlBT/g4om0nawEFl7YqDp3h0K3gr7UfFa58GZ1cy+hEISbofsg4vACo8u/a9PfMw3CMk4IygYY
eb6A2AEer7Wid6xIr9SNCe/qQ8VvX+XylZXNxnLnG7bc55lKmqDPA6DOklQWg8nckhxNnsHsg1k9
XsTG3pu2ZLMvXd3cg/vHjLcouCRSxxzTpCzAT7PGPZQ2k6DQNfJPA89JFCckRUE4a5KbqVDjbzcf
+PvGZ11dKCJpRCqYSruMfKUo/3fwjZG3tvmEASdgAzEI5DuxDOQ4BhBQ9hMUDgScb2fsW4f7j2KL
DHrlWAOyjPkGmwK6aS8HHIrSBseWC6KrBJ4nM79PR+0riC8h2gVal24rR15ZMyYygSXBIQLL1fK5
06rczkiK2fa4ZKFih5yqfc+0jat6GfDjP0deCNAF2oUwdf4E0SbHbCpt5TNNuhvMLQeWESXZM6Kr
QJ/2G59x/s8W5/XM2CLmNvre0oymkc9t8QM77dfAHZjlQzLGtw66d3GG6lo3qrmC5NedtzVyuPY6
AACGzQQDEeq7S2mjwRKyUA10lPRyb7N3Qu/tEoDq48zT0/AbZe3s5MHaYupf3eK5eE1QeINfnj/0
SW0UqlRmSyCC8yy0h86ZApa/QRHgqIOLZ4g3ADQrhwbXAzAqcNlbl/CjqkK5ORkoPiDQzUYDpZMG
PuzL9e+4ZgTl0DlqA5ce+tjnC1KJXY0CszfPwFOFon+nmIZD2HbdyNqunRqZfefJrpVUDikbrQzU
Y21QpD/rwUMA9iMRB4durGf1XJzamn/LiS199KBWl8AWnUp0u/SdhholJtD9EaTgvB33DW2/kbgM
Y2+MtAwNqv/fWheRsAvwrWcJJ3se6yRIoa1RNfeqOsTl0RIbd/Ay5ACXvWVRF0I4uAZLl5ElgB6Q
3sxAgYMSqvlYuUFv7G1nw8xl+nBmZukyZGYUBtw+jggnvidKvyEbCcrqIYRaHvQN0Jm/SCUTonHJ
S4I9G742Joie6Heib/RNVmxgsBLziHOfcDZzfi7MuiwwE5hlz12uAheUZfn05vG/RhfMSqT/Glnc
JoBWdR14jOy5KB7T5OdAbout7szaAYcNlDrA4QdtsyXyvMpAepyWCp8D6Y/dfhTstonvcmQm7f9w
dq29kerY9hch8TTwFahXUkmodNLp9BfU6e7D22CMefjX30V0daaKQoVyNJrRSC1ll7G9vR9rr0U+
iP3eqntFDdRkc/tcLzyYeC4RiKF/gvB2zi3QOnXKoxHc38g99PFgmwfe/2rcOkgB8uVyJfFZCFNg
bQqkJ/kdiHJd7hYqqbwsbHxIUOHvNfrTzL67GCCuuz8WfSuyOxr9l+NxZnC2c8PodOiUZ8UJvN2b
uv7F+YFCHPL2N1w6g6huWujkToEAmfnB3K2ndmSXn6zhrUveleqv064079ZMzNwP4ZjbBE1ifpJ8
E7saSM4PbfofwpmJTQSJ1cT2hdbn5e4YZNRKZCXsRB2+1UY1qJ17prcrX2vBvcG1gUcMDFXTfM3s
DHRKVANJzBuo4XaBYe5z9GOa9A/UY27vyqIdF4TVqCFiWHle/UmUng0VRVnUdBuvHV3PSUVA49Hj
yo/blhY2BxNDcHCA+2Goco7ENay2zCKhNidG86DOfqUoRbZUX/luCwVIaKOdmZl9ODZQ3UnaHgvS
6iDJMhTNKkAKOz82Nvko9mCW9XpmeOPX5U8uDc8u0dgoECcB/fypkLnfk8fS1D2qH/7DRzQhYASO
xikKm1zH2QNvMysmlcR2Nd1w16X9Tg6vUbPiyBfePAhUYpQXFbpJFmcWRUB12nAHG2evz8eDaxUB
Gpwr4d2aidlNhTc1ROrCBESLfwMi+UdH5erLnwqVj6lyqgMaczUjJ1NdlE6dsNOYFfuGl4/6yLam
sxYUfyZLs1zgws5s34tCR60OLziEuPPxDq3CP01n2+BpKY1jbqfaQYK73Tfa1N6MVh95eWQ7D61p
/zU61TqxWLX2oBTvXmWcV16mUNC7MDPb9MT+q9SZwNT2aAWNWk+Ee2VxaMz4byaQW0hTeSGMmT43
ICfCB+d72nXwRrb5TaqZsVOY7e5BSBq9yErVH5w4Kb6bGk19wl2oFFgjKvKjDmF3wahvsyjytEZN
/UwTrk9dWe0TQpstSyDhy2PH3I8lk+gpW4OP2ma81wEsCQS1Kswrp8lLleX8IEvo3SW9Zn53TaiF
A1JmvxTC5juoEom3jlHhR4SITZw0Lv7VVZ8SDC7eO1qN4UxHi99cNSboR4MQ1zPRF0KDb/q/cWYW
myrdJNUdyCfyO0D9LUB1XairVCa9ywsGMBcm9r3BzlTPGnRll+ZE9e2xSYOR6sCEFwzYQGGuKbAt
xPYXez/5vLPrSGKaSZdi71n2l8YbSP54KuaL6v6QuGvvzkIMglzok2UGN/OqIhTbXFNZFtUnnes+
GU9MeTNk5gG7dMjco7aGFV24oSisoXEGPqUFuHTtmhBtMM3qlDV2kGnpY9augQ+XTaBECeiLDZjy
7OuVsgAViZ3Xp57JbpuambJtaeYEt/3AwgsHLm8Q2IBwFNWleWEgSTVFqALzgDFvrSC1K4iAtpDO
qCLliBRixdrSiQDlB3ApQMmBPn22JhM3NoUqDaxBoErq+xz8nK16isrMh6biiotbNgbwNYo4mDqb
o/TNlBq8aIr6RNmhKF4tRCGxi6YuazzurA7cT4HN3NGhFvivtWk7zw674gwxZGpgrQeQJImkFytB
67w77BSTb6x8j8Hi2q0RIy6dejTYgBgBeB6EcbOyjpb0gOz0bnUyKZgYukMjSi8yFb8d9umwK0nj
3z4tC1EKanMu1FXwUSe+9MtFjpFuS22M6InLeKOMxwHaBfpac3rFyBz41cZNK5QBRhKu3ptxdugV
7YFF8uvoPIAk/reYOUWCxtqhAu95dbKr9y5/4nLwGLKjNe5Ac4qp5icDGQtie9TJJ/rA2UdL4ljB
81KdSlPa+8iEHCVDzd+nDGoIljEoO2mlSqCDnhbdLZZ6IE0ovSEl2l1LmvaUtWW6N1qRHktwuPki
UeX9AP7XjQQJx3NbGpk/1Ibpp6OKajs0PAM9bgu/gvTJ69Ba7o6mvfR0xvAEsPpX3aZ/O0GzXT+4
YqOoThnEzIn9xrVYoFogPqpHlHZR/HRAiKpTX0Mu5ml6fzKjdvQobRyPl90aBecCNdME8gOlI9D3
qFrM/V2dx2WsFTY9AYEHzFeZJrt6TMGvnRLgdYdo7B+1vHI2TKjvWZeXoC4nJzXJimBS/fU0SpUD
cDlJUFLnm2qaeWCIOAsUDIXed7F4tYtqraCzwLJx+ZtnWZuml9zSSouegPbZUaG8uW1yHzHtzVXS
bWN0Pm1GzzWHPXAyxywCzEyuxbxLz8T5Z5ufLjfKOWRE6EmV74pyZ0DV/Ot3HkkJGBqRb12Dc4nr
lG2N0OhUMRpY8qEun4X19SE1/OkzI7MPWYnRcYASoaey/5mJA+i4NoIdzaTaAl20sqAFTMilsdkn
c9xS1V2QLZ7M8SdX7sHH4+fKdzpMcdJr5T6pVrXl5j8deIgxgZTF29sfdHHHgMnGmwseRow/XfoD
KSvHFA6Bf7Nf8+7dtVcSlKV3D50LdFAxdoz+8OxRcJMiBokJ/n7tPHXyPgL9XFZ9h3jG0JUrn3Lp
/QFyHgzRiNzBPzX7kqbQDWrmeH/sqWxbxcGgvsT9HR9/V+2+tH6ufLiFxgLGnMD0CKJSDAzOPSmT
aQ70LDauiNrOI32td34GUbU9fhsELQYACBILYyeS0mQ7GA4PECr2UKMfCMYYlGLvKo7mgZMg3Tp9
mdwRqDRuc8spfODSC19JajMBfRSpnxlrx1eN4JXLMtd+5JAzeFY5e8GMSQ66nPbDGgvxUhap/UIJ
dF6QVg+HQUttP7U4ZSD2dapAxG7/u0mz1qcqi3YjiaB83naV19SSvpR6z78OHUEMgKFkiJkgLEWV
7PJooQdNWl0R7ARTPkZ4R/rK3dfIrFb2/foI4+wC2oOJM+wFiAgv7VQp3q+KFOnJLP6Jy9Jz4y9n
8pcGZmd4sEfSuDFNT2P6Rup/uqbx1TVg4cJU8GQEXA4YCQY8ao5sGLMxqRWmJAgAOmQmaEjle0Ye
MnoQ0WuJtLSF2Kz7UyR/BfmjuH9puk/ENm/4ikOYoqbLAGHCgkPhBpfVQQQ5u0W9U1DZgvrn1Cd0
y1rVyyET4Vi/hLkR9omoYVE9375Jkzu9soiuI5qC4IJF1fZy/0QFEDbvDVhU7xyJvovX9WCD+vFl
K+g2mir+g9EhTCleWlHNSM2RdyBG7A1Auu/d7Jvd70vBVgL9ay8E0dMzO7PQWzMUp6OTxFuh/ER5
xlfck+5WAXFTBDw/9WqFXufav16amyUxuhMPuhvDnGr8KLMwSnZj+Q4q2MwYV67ZdSQ8DRcjXyfA
o1zjmbW2SRVKB2CNY7IVufUMrtu9Uq3RMV4vCGbQGcY4M9DacOOX+1Rnlipl3mrQ1aD7qGx3SlP/
0UD43INtj3GxctwXVwXyR/TXARq+SmxlPYzlCHGnsFS6OyuNPIeqnqr+vn34rg8F8m/QwWB4Gg7q
6nJbBgOzRoLL0yTDfcb6Z243BV4G+buPrHsq5TcnWXt5r68VbIJketqrCYA+O/BJ0rkYMCjUUC3r
xJN5CS1p+4/B+n1j5Gvpy7UPhrGJfxFVCHBpzG8XpJzGeGyEGtLhe1S+l0CB3f6CS/t0bmB2rapU
c2qZwoAz7vpJwFwBIfiakt+yEUSX4GJClX2uFqw7WSlJ66rhaNKAydaXyrPJg/+wEvQLoGiByu0V
rsSydWaAolcNkzQlHjj+yA6oAUzGguZi5XAv7soUfQEzComa+QgHehZ6LJmDY6fW35Ks+mZpxdor
/yl9dum+sfUA46EqBKDFVfvDUPs+B8cn1kOyGAwqcHKJemSMvyogsbA1afpxw/9iyKL2kiTdd6Ta
o2PicfTjCKs3t7/u0pInLDOQAnD12MRL9wEKTrsTkaWFmZGUe2ewyoDV9hoZ0kKuNTG4wxWi1IGO
zLz2kChWFidGqoYp5My1b5TkuwSwXP1RT6vjBICw2ijoisGv5FPXr7Shl1wkIEnQHgZVCkhfZi4S
xeeqLjQpw3yAKo2HbnXjW0ouvg9wz9tOV+nBMsZu5aVZ8ifgldWmOS4VRHKzcgtFtZkLDTewp6Bf
wBiAfLA4Yt6qtcQdQnyxwqO1ZA9kDCqyBmAjEfNe7mQ6gkuxibkaco3sytbZc3ooyDaL9l8/Med2
9Es7IybSrGpk07qiHzJv9iBY/n7bxNKGAUSKq21OFAXz2I7lEZGuNkpAIKudlWQPlhqBOLkbHgrd
usdodL7yVi9+uzOD07+f1f+KRMsSR4VByn9Y3R0Y3IN6fOnMrzeK4ahQ6kOLdQLHzseM0zpNY0tO
Z6KvfQwt1hjRzvKP219vwSufG5lTDwHl19hZAiNVrw2Y3zY3dWkLzIqtwSiXDU0yjzaATADBXX61
jAxRXk6PmNvuufInau+b/uX2WhY2BuETeFQQRoGweH6oKw16OIqiSwwPPTT8B7ha8sQCmvD5tpmF
lQCgOZX4AOebvOHlSjhkJkZOTBkaUClMy/6hHaINa9ZU65fMQAANz9inHvqcQosobh4nToacoE62
StOFJWhkAZ1fuaGLZuB0CDiu8N3mk3tjb6OgLXp8tE7fjUq3zev2B5jSV6AVS06dmBi+BfIBFCao
iFx+NdDn5A2hMW6N60ZepCujbxTpARn2NudG64GgcE9j7UBqeaRN9bvRXe6JLP52e/MWvAV+BnYP
jSPMXs4d7UCSEeWUTIYFyML6InlUrPK7yMibESXIwcYft80tAHUwVA+ucDzjoLC4IsDqAE6OAP6W
odVn+lbWWvZHNG63T9H1CxI2dJvRlYUPadXiRyMwTlhFZo+mjI0hqds/Zel2IPJHvxwOBYyssw2I
QROsKtMvmXhSG7DUjJGLqYjct7PwtqUF7AEWbUxjZ4CGTCM7l3s9WmgD88KSoU4q8ZDE+VuuDBAI
kblIdgUBLgqisuRObUzut5jYDYRir8kwLcQqaF0gOAN2EhzA89k6SLDXdik0GQ482RhOfWqNNeGl
xS96ZmL6CWcPAe0zSrkB9WsElx4ZHkxXCZo4B5H0WiFzIcWZsO8YFAIMZmIBurTkZoi6Oj0dQ62o
UQL7mRbqhmnfyjjGhPSz1p1ub+CCOWwgNg7DyYA+zGG16KZhPpu2iLkY3zV6gwHeLnCdF93qQDnC
/E6Pg9sWF3YLoTSQ4NrEQYGg6nKBeVdDgsECcSSVf3KUDVJjre68aGGiWET0ikxxDiTSKHgPHVrZ
oSzeufLXrb8eUU0KHf/+/dlhqJnQSOJSMC07nd+rGw6iFuje1uOXESNIqCdJTMChtAkBc/mlWCR0
ajrg8VRb5y0p9b0diV+3N2PhSbgwMTtt2air0F5UQFbn2u+sy7cx7Ub0ZYb9l+3AGYEyA/9Fi3Fe
UyYYjaa8s3DMalR3M+YnzdHoXr5qBOy8QJMS9KLhfuduTxIoE4FZXgs54J4oUW0qPd/FCVnZlut3
BWbAjQTNVEDVgFe83BYHxeCq0TBOPA7Qd1K2xD6V2rHNd7r6entB117n0tLsoCUtUfOqgSVl+Oay
u1LHXGt6qoqv19ou7cyceE0ypawKVw810vum8SRY4dUtJlMopCegr7H5+rIQ7kzuDQi8K1iH4wLQ
U4DNOrTtGCoeCRSlHjpb83S5Er5dOwJ0S/5naI5brMa6cNTJUOTom0H8bFCGvb2UpbOAcso0fjsR
Uc5DnR6AIUxTYaalhp6TNPPM07P+o27zbdrlH7rsf9y2t7CiCffwCVMxMFIze9kVBu4eoQ1DaPf2
n4KUB2GvkSFcu4SJCAGRO9J/vOxzE5E5ck0YFUpQ8YeTUFRbgy7f3V7GQtgAEhOk+2CCmcLeuWsr
CiMqRIfEqq4fRmvc5uiiqJRAwPoQi4e4uiu68lBXX3bcE3UKCPUwmQOCTmd2ztENdZJBR9bAc9dP
ZPe7Z+ZGpeZPjBOuBEZLXxE0fRg5QhnsmlECOjilpooKsba7p93fXntUku+3P+LCWcAO/c/E5D3O
YpIMXF4oVjCE2a0S5P34wHm+0rFZNIFSFOqf6CdcsZ4zpdRYrqQIabMOortV+6ir/YqN6wgEmwKW
HggkIF3AobtcBsB2hhw4lqH0Ljh9i6eSOT4pu58FZqdAMNN5KWcrjmH6m5e1NvBhoqhlOmiU6JCN
vbRZo1WsN5bShpA0h34m1DoyrfJoOz6yTH90Yka8XDM9kG2stHEXPigGbxAqI6PEhO9Vs3NImioR
VMD1AWOYgHhtrXC3kIZgbQZaqpgUQVA+j4YrVUFRS0lEaACTJ6qtysmDquybFnNacq+1SQAW/V3s
yK07rPVylz4rHCFBwRC53xzvPBrAeLp2IUJJgF+ZsJ0F+3pug23DAsGYB8aFK95xyEtDuDtHjsxK
Z9viVGqCHIzYCWSxckgWfDsaXMiiwLCLhv48f4wBU+3LknZhz58nZYe8/hUriP6jeJvW77fv8oK7
AI0FKpGoZ09w8ZlfN82SmLTFpumJvSdDW/llVv0Bb8eK412ygyE6AHJw4SZRy8uD3+dp2VHORSjG
Ihzi9BSx5tl21npcS/cLVPq6BdZDDan3fDlVWmh9GolQpWGV/WN2b7Fx0MSxtnwn+2nT7e2vN13X
+XXGHqGCgogfiMd5RKYYDQUUWUAdOfNoAnbb36VESWEtHlsAmUzM1v8zNF3vM5fr9hMdIZ8MlY8G
NGlNOhyljPYGqV+ZITw1bp/MvNqWwO74ZvEnA7YXm+DfXu5CgQU/A+w8k9bdhAuYTu7Zz+Bq7chW
hRehOmYg2/ahTynye9VvLIJ2Thu0ZfmmqvmRdxSKbyrfp47xcvtHLH5zXEJkckCZXkU+da+5TSUy
nFhhemWxd7qTbWM4aQ3L+nn0rzYXNEG4HeC0v4pHOpDEDUqEq2H1NoYu6X01Di81NDR5DkYHdSRB
mZlBSt+cNv4YQHZWWaWNWJL6jer8xkRBoFfDo3DiR1vLd7VRPNmltuHqGnxi6WpNhL1T6w6jzvN3
TNAYxZgUH6Qg+4odcyAonHytULzwfoBuAOUlC0cdj/L0I852XoKYM7JoPoZVnvoMATtaCLf3deHq
TgLxeEAwsDIxjF9awLx4XKusHzArafg2ILUjO7Xjb8N6SdSPaLx32LfbBheXdGZw9hbHdeVCSwIh
LVOOCtc9Z02daMGPI0rCsCuwaAj85vy8sd46lc3ULjSa7Ici3W0rW5DBAfOfVxxDy1aykuwuXI1z
g5/B79kmmWaat2mjdRBwwYD5sAX8ExQm39Svz35N4d+/C/uMBM7sDFWOiZUCdnLHfVBH565JQHvt
NtvbG7S2HP3yRDRar1Payw4qw7kn9EfSvNDufbA3t80s3B90cQnwK1NBHwD5SzMVuHAA3BVDaELJ
nOuDV6DixVfe2aXDhvK3NamiWAR0E5dGiDn+/2GjQB7z/Lmqvl4cwJAmeqag+12A3lOntRQnqfqQ
WKCJMVM/JqOX28+qhP6GWFnN0icD2RfiE2DnQA4y3eWzA9CDEdEk4OMIhXyvc3A0HkH0cHtXltzB
mYn5MDBaohjedro+lDzdAdg4tMBc+E11X9RHQlLMla0cg6XTdm5wFjo01NR4LmGQdL/K4r5PjxV7
L7SVOHz5y6EvACIrFNbmYqVQljOpRMs9VDA8MFI0EZNpqnVtpHHx66HFixwD2NCraYWyTqH2ETd9
yBq1v8+7jj24oFfxI8ha39sDiBpKoXZ7m4/uPslHa8URLa0ScQJ0u6GmB4Dl9K3PzgevgAtCC0YN
tep9hMKt5n5z0cK8fUKWcvmJrgDcBRP654oJx4n6Maql0JCH7mOLeaBBpeI4Fr9HSN1V5JfpUM9O
14q8C2kj7hjKkojNF5h+mWkOwjEAOBLaOxh4NjWEUWv93qVB1Gj+BMi8vcylb4mxexXcQvjfq8yt
MpKRFLpUwxYAUB+OpHgciNk9yVpRVr7oZ540C3kmJAhGXADPBnhw+i3n+6agy6QOKME43bjl/ClV
T0j1txU4ja0maDXpYwTGM3ruNRi5UdStrd4RBWxiGwqWHlP7qHvIYv9WBdr8+YGxNRFIbelcY8II
32OS8LzKMZ3aHWljAFMgzV3U2n4VaU8GiLoQDwMdfzTTHeEBuqoA6P6yzEPOTnlU+OYAj26cIFFG
WBLUxRrd+oK6rAtuOlxnZMALVLzcplHuFKo6hedmeXRTx8N0vKr0p7L6UGh2wiAew/heaR8HUJdU
HzIp0c3pvFo2u8hw7wS4y5Qm3jjZUy+yk8M1P+b9iu9Z3l58vqmAjKGpebLHcxp1VMP2Mky5O4k3
yke1fZaMbTVErbWD5C/auMM/pbU16bE07moaJgPIiwsKNsFm0xTEt+wBAPDIkwpWlZ2+fNbRfkL8
N5Vk0ECZXtGz8xc1Tg8OPgfdLg4xv7HS42NMDbYhdFyrBS9cYyQywBigMoCSxTyVyeJOsRqOLasV
Xh9zXo7bIevGO2vsuA/iIv7i5KJ+bhRXOdxe5KLlT4Q70m2UbqczfrZIS88tLUNLLOwdPRBEhZDC
Ix8faRNve8BNZbNyq68etmm4ClxMOJmYlcfhv7Q3SsXs1VxDzamyMG4q8sRD4034lozSPQD3a1O6
Vw5rZm/u/MGexXu3b8N+IlfG2J9H1eShQGK8srCr+HoyNFXTkAji+s3x6YWjA2faDyLUWEd8TmLn
HoVrw3OU9FXvML4PKPFaD2ZhcQZSTyj1IBHCN51tHidGAbIA2YS2TCC/zYpnWkvNN9xI+3H7mCxs
20SfBS0UhKUQRZ6FpU5J0H1LKSxF5Bfl5AlDvIeoLzZdIdZIYhdWZQKegQYZHmb0Y2eroqnU7JhZ
LCzNUyUwXX1Q7Zfby1kxMc9NgGiyQaQEE5pyx+PYY9pjv4Y4W7QBYk3weKJmjGfs8qSXKJ0mKYvq
kKfgheysssPrXBSPZSTtr5891KaBbMPkKb7afHfKqEaySrImdLvSKr2q1QbQ1zMdg92IGas2KfZE
yHSlj3BdgPl0i9M8BsrH7pUOKSjPRWrEdQNoyV07hnV0X9tPtvbKqycTtbX2R54+RexQrrEdmfhy
F4HBZFdHWACIGE7jPEeSouhHRa+aEJOC+SFTbOmDUkNZCXWuIzpLwwDFp8osbtjVBBCzy2HoiazC
WLQvhaa/dbrmg4U6iIo8QHcFhLaiDjRmjb6bqCsZx/Xp0T85jFHjBToAF+/y9GhRZ+eD2peQj+qC
XI2BelW9VqwcnOsveWFlfg9Mo6zAQwB5KJeqrz2y2kiuTcpPP/Rysy5NzK5BYhGMffRaGZIS/PPP
Arz3wCfvTPEg4p91EtpfbghhqwBKQHiKXBCEcLMyaJNVJjGUvAwHLWh025PJWj5z7eovLUxf9ezN
LPWuQ2uwLEMIMW+HAoeiTPZ1Zu80Eh3HsXy+7awWNgnchdMcA7rsiHlnvjdJBYEi1ViGbQUGEyP3
c22tlDp9k9kmAXqMWAfqPBh+mj9ealQ5fTYMWFEe3Q9u+iOW5TGyRJCX6r3SYuqaFDtTE3eJpmw0
OfgDg1wVaVcirqtgBFt3/jNmH9awKXcrCBKG0upyP02Hp7gaN7xqdzYGX4Bs+Js28v32170elfo0
auF5s8HwdIUMrhKTOwrvStDtQo/SLfYJT48Y+ts2enYPws+N1YFBNRk9DbRPBpd+PmSoJGegsFB9
tck3DHi2Fd+zcPs10DKB5gm8qhhmmt1+IVxOpK4WIRSPPZOFGKoLIIO8YmXhasLKxP8DFjLQCs4O
VmtXSj/adhHS9Dg6mKZ8SrLnhIJpuMm9tn9uviwePn1qBEfgEJxwavOGCEA2iiy7rAwb+mR3HJSq
W3CVeGny0ExcirWKtCPf397fxU+Je6NixBf4vDncU1Eq2WUt3IHB9qLYjBqYPqOVXGbFxhxhEVeF
KFuCdSWTrD3UUsf0ZyrXeEAWrKAhO2nZAmoxZXeXbseRKLCQ0qZhTN8G9paXr7n++uWPdWFi+gln
nq2d+G3VBiYS/Qga+71p/VIyseJtrmNJgDLP1jELyatOzzSMMNGw1d5atdwZJUilk9GP85XJhk9X
P3NrF5Ymf3O2HDMlhsypRUMihZ/nf+yi9Gor8aJkC1HLjV182AxJOjV9p2c7SgqPlDvaR76snsD5
6xd489WjWkqPKEcmQRVZvYNE0e8723PdfD/mkHXUmTfwvwU96BCASdsXsEhspbvBWK3n6n+hx+LR
/K3gIwZpKXLHgNlaEIM9DAphO8f6o3bfc1D/5NnzqH4MyE/aSkdP49VNHlRt7eVaeEpwFXAHpzYA
ehuz/U27QY+KktZTl4Ho1YZb2cp1W7YwTdvpiOGvWriVBWkjYuV1qGsDpKeAonM3t8/owiMxpeX/
WpitQSWWGEwdFsASeI+0y4ujHZ5Hj9RbRek3rvj4D/YwCwx1ByQkEKC6PERarhaKqusV0B+lX8cF
6NNDlWzrPgp05T7+MjAUbNlw/cADofoPUdtZvGQhMTHbPqrCQRr3ZvXT6Izt7QUtbhHK/pgYA2k9
AFuXC2pHtQWfR4VDYP0wi48qX4lXFu63hWm3KRkBj9hVvdUohISEuI4NwsxbJZ5T/XvBUExam9Bf
szPbGCjvZWkeaXUYaeUmtcWOifvIwUD7mhvB95h5EawHRPTYDrzGn5JUZ15EK1PDjSusB5Tj27qU
AbgMDx13Vl7j6dzeMjM711TWpZOCXCtUop1TQxKMBm0m/4MRrGGKJPEU4gxc7v00B6Zy061DhzZB
52J8v213TZauHLHp08/Xgo48BgV16I6BiubSDEglI8fMUxZGpPZy8eQkoBm8a0aQM6+l8kunwIIV
zAuienY1O2eTyMgjq2Dh6EDdVwfzI0UTI+vcA8giVuLTpZuDGRgEyhZYGq4g9iPJWGfGOQud9lWF
f7fWrubSdzs3MP2As6MmE6jCyShjwPArgdPda9m7CV0e9rc2dredwKIlTClP+NNpOGR2EFjUjWU8
JiyMDRTR217dp0UUgNcMxWz0D2Tyctve4jbZkBtByQ/xy7zaq5CkUKuOMsg3/abqb02tkM1+aPHv
22auHgcMKE3SB7qGIipg1rNLxFpAmSzQxIZSc4421TwImfGo+NZHYpcUyn1mOCvRjPYZ3V0cdthE
TIaCBBiD0Q2YxWWFI0ZZY32hnmFgUmuI5lcczJ0Vscsd62KyUQoa+4mI6CEabdAXjU315pRRd99n
PWh8hHTvoO2Wbs0ylkGHsMWnOSZFDLfItuBHbIHh6PCvbueTgdqByYu3PO6hOJQQBcMXTge5UcWA
QEamf+tqO95wyVsMAzf9BlN67K4gmfSHVus8MYwa2Do64sk2oUeUY5WNnqbisc1K+73AU7fJIOs5
tq3uJziAdb7loA/hTus1xbdqOGp9/txU9uEt2ciEHByb+cWzclCK/kQU/ZB2erGB0Lvc1LID9ENT
a88GfswXulX6qVoXnoQnCfIEv9fNVPCV6Xbti4Y/q/XwN+sa4UUlZ35Wj6qn60iuk7LiHma2jF2G
4Xq/k/2roShtoDADoBeX11veSYGVxbqfto3lV6rFDyaYi3IqyTZVpIOpUg4lKBH1vqrFf+22GAI2
0mKjVC316tJQ0IFMIq9No2ardOB01wf8gyWULODJWHmj0RheXYNebSBA+VSq+xfcTdRj5WhuMRUH
FS3HTA59hiCkiSMzMHJD9zC6AHnbQht3dV80W9UcEy/RU90frCT11Q6qHApLLZAEyGJfCxl5hoUV
ZgQRYE6KIqD4yT8s20ruRNlBxVO4YpsahvIEuBmyjMiRwDelWeIpKRl23G2bjTqQ7t7lSY0rRgwv
y6S5z8aGb1CjBEqmKrI05Mz4PQ6W+o42fXtgGSR/kh4ilwOyxZVw8BorhssBh2mj3I97f1Wr6xg0
mPSB5KE9soPT3uvoK8THtEp9UI6oFd3y5ofVvPbZsRT3ZFgrwl557AlJaAAYABQe5CXmjRWUNejQ
cb0MIzsURup1GCK/7XGuHNulhU/urzOXPThVW7QGahaxfpeAX5MliZeqRlBB+Oq2pasAYWZp5rL5
aHSDkWItiSIx1EE2plUhRVkDVy0uCINkYAxHSfdK2VVFKgshSFQFMgAb9OpXMzxX6h+xNlS6uDNo
U8JZO2RC8Fw+dWYUcy7BGx+K+FtGH7H2lY355JaZ+WVgTxDoTMjzCWV/aUFiIC7qIJESJrw5WgPz
IBZ+qrt3bpGjZVleVimnmhj3dvZY2ztQue7aqH0e2U5VoVeG3gYCP68kGZxP9FA2bpBx0NshfaQJ
lKbr1JNjHvRgKQDlqOcM76L802uq15uDL/HC0bu6izfCKTxw/MX5Y9xbeGMLz4xeYvSiI/akJ5Zn
8l0K8tDatJ61ga/cvqtHHl9tEscAtgPTQM4c50PHAvWybKAhr/8YbesD9bqJ5EeMIdBVab+l03lu
a7afdhszeKUe1Qlx1IXqjfDGY7a2p9iyqy09W9DseU8UE2pTFYxw680uvnF7pRi4dCjPFzHdjbPL
rLZaipcWfx/znJ5If7nDy9fv8LmBWWBc0IE0YsSZFHbk122NbqQacOXjtpVrJc/Ljf9ELpytg7ml
ADHABDse9NZvIYaHoheUMoWLk6cxMH6jPgAdQFstUc5UrKByEKjHWkSDLCs/0Hr5HRXjO8ig13Zw
8ZhMNBNAJoBdcQ79L83aqW0XHyCOHmV5qo33Rv9qNW5aPFwXio3gibuK0stKJsIEwxb4A1BYimrP
dFtPq9YgootnBUQFeFWQRqNpf3lWWmaK3FYyGqZOsqmHg0HoSmipL7liVDr+NaFfmuAiRioiUhoi
rSEBb8h4cLhpeo2OThCoo5OdARq0niqZ38q6f4DycLm3xp4HetZA63nMHE9qyU87BwBaWhg6ZDwB
CWYRgy4oBSvYyIZ0g/CVbOweSNDBicbA7k3huQ78WqTZ+X+5wGcrmsXKA+SeUljHwUSJuedPgn81
WZ82H5P9qPZ+FvRnF8zu8mLIAdgNM+tXO0LZuTqoerGyMctb/6+RedusA1cpR6cMfQot11AbhNJQ
bHYrRq7bq59LQbV8aksgK5xNKdC86tnIlTLMo+o+/T/Srmy5bV3ZfhGrOJN4pSjJdhzHFuV4Jy+o
DHtznklw+Pq74HPOjQixhKJ3nlKlMppoAI1GD2vl1E/NeT8bySmvNd8asz2YYx9Sqjo7fR73kY33
gFnub1uS1eMKTPj/fYOwyR2j73pagS0rq7/YUQIr8jogw3xbyKo6yXvnPAIsaLlbbnMaosxksovi
2aJ45eA2NKzN9ORclxciBMNuZqmupKwpnlU49yPgMKnzgMMrmciqti6k8Pv4wuwCV4R1FcNEwF+4
A2HajsUE3N6H2+patQoXUoQtTuamA+t3WQAd6y0lKMEwH0h5TiPJXSgRIyY1CjeHSQGN+TNQOZ7G
UvfmMPFM/edoSOoIJMsvFkpg5yv1YGI+jUGhrRiRduXXbZVJFsYSDGlMUZ/RVphLo1V7llp3CQDi
88SVYH6siwERLaqbEKAWO3ByiOHQlwUqTT/PcwjqyjM6lW9PZX1Z/sjg2rzYY3Y6dAad6+KZ6baX
dJ8VxdmF2bQ3B1m+aX1d/kgSjmXc2WE1RZgNnb8lqvLWzXhz3p6MTASf7MVkQoc0k9JDRDnNA5J/
1akrHYkTzI/Dlc9I/kxDeAYU2kQy04YMcPe+hs2z4Qz70fyG6AeLzR1Jop0xSMrf19YIMEYm+kdQ
mHvV2k0LYH+kOnZ0qh1pmXl6/ESKfZjJYOzW5SArge48JP/E121FhpDYhQt3GOGevs+Rpmegjn2s
Ykk1yto6ccSc/wkSdFibStdblQ0LrT42TrsrJllD49rRuZAgPqNpo6K/QoeEzvml6m9G/alhko3A
P1LcCJcihLtMj7W8QpQL+7k8sJx5ek0eW7xxe+UbcBR2df97++bmlfWIevIiHlfY3DNepMxB0O+Z
sTcL5NRmIWk0XXvewdFBmykaM9GDJlw3hHUKUHXy8rnQAKBjHVn0I2Kp35OfBbgObk9mVXkAK+EP
agA+iIFVPFXrmZR2/gxWeJ8a4S6rnovi54QGXmW4k3Z1r24H8Eai0gt5CnRpLg2D2YPgLbZI/lzG
k1eGJ1UpvFKGyy4TIuxqPXaJgg5blCNMzStj7VM2WTsN5OG3VbdmgODDA43XRKvNFV4b1UtQgxh5
8ZxNySFFlLD8jZIrVD6UYGTPd61V7KeUSoSumoYLocLmA3pi0+gsReqbPEdT7k+hXwHIwjJkda+r
SgT2I5oS0bBy1XXaEMIo4xuj056sFoGFY9xLrM/qXIBYgGAUAWCXaOZGsyu7SkUJWYE3KyWPTd15
cf7Fdc+3F2rVyqEoF4XYiEg5YnZcDSeKBsk+f65q7XE0p7PiThJfZ1VbKPFGYgyoElcwqsCpiM1S
QbERIz/V5OsAppvu7fYs1rYbCjIBEIvqRaDpCb6OEqmZ7Ya476ZOvbfbAYX1xCfa18n6pxxeo/rJ
6pMPbLZLkcbytCKOp3QJmnme47B+ZABStWcwg7raQzMmr7dnt6ZAXKxIt2AzoAeUz/7SYwDmHQOD
LVzsGGH5+ofRGp6yuSwSrwVURSGrD8IynFpBiGu0k92WUKFLyxe1su9DF81RtydyhXQKwkRc2bCk
qPlHSbwYPxgVMhFjiLvP9aB90avwMNHwrBnFMUt/5CEgfJPnjPCXuPagKF8t4xuyHJHXA79M8iF8
Q1zei/xDUA+CcAlgugGYxlV+odIsbkttdNz+M63JS66SH11Bey+Nqen1aXIECtD9aJp3eRIenVr9
aUSo2bdmu5c4tuK+ff8MJCIN3Ivg9xRrEN2W1Agf4jO0kB1QbXxkrRn53TS8jlWEsGmqmnsXQGue
Mbuyoov3N8ZSB2iFNIE0DIgpwgkMljoIAcQClry++TwjrX0Eukz+4LQFyGcBCuDE9KjYylewxbuf
q6l9oIn1vTHY32bY/NbG/pWFiKbGhAaqG4OkRs/VJwqA60OD1MAe5B4nVOnrPrAACiSoZh/I1/eR
BTz/cTyUzvxgkPkJlmLntNTP+hhxl7E49nbH/9N56NX8VM9l6cWV8zeI/B4tpiU+ONSSnRvGh7my
jjHyjCwFCnNbhwc1Ue+JjlOu9kGuO9FOQZlTqPWpf3vbCAcRHeMol0RVBEw/djDQ/pYaMwfEWfQo
bIOhOII4INOPg6wsVbD7/xEBwmHAF6Ej9uriJOFImalAROn6dueroT8r+1RWJSZY/Sspwk2Z66PR
9KbSBLn5V2J8Ifl+u6LAY4R0NLgvV9pT0zKfkSNrg2mofMU4IB3qtTIfY201LoSIDaoaM8Z2ypw2
iKovs3UkzG+10+15CB7gu57Q+Idm+HcUNtHbpMArG1lSdEE8+Eq3t5odsshm4g+RH1eSB9T6dP7I
EjwzdXSjrGnyLmhQ+qsDUuqwlR1MnI544hNaj/hXdoGhPYIiCQB/JjlKC+wlE7GFm7Hq9LhH8VAX
RMoDIT6qD5BJv70ua/v3Yl1s4SCOdo16esDaBq55QDKwlRGbycbnU7y4Hpp+7Gba1pjC+DbSHZrU
PvD9vPENDxmghIndHEoSoQO5NtogT96iQ1J9/cDwyIKBDgKQYVfNx82oJj0btDYwR8+od7rkVKxq
52J4QfumPhvuPGJ4VVf28b3S54ft3490BvqzeefVVResgcs5Ndq8D2Y38Z4p0o+3x18zsvB1ADaA
TPl1G6Y6AT0e5JN9ABPsgYuBTDtdB699L5GzoijkSQAKgD591AYSwadSkhHIBnk3BXb4GwUtxY/N
00B1AoqLkOZUgX0oHLQmsSdAWDhjoGY+Gw5zft/NR6ZIJrGiLF48i0cIaGyB6y+E5EtTBfh1F09B
nx/LeQ9gE0ofEsmzflVTF0IEX0RNTaYNajIFNZzO13KW5WBWbNJiEvryQMeMJqkVFlOQtPdDuENb
gZEdP7AaF1MQVmOqws5iRo4pJL+4o/KoWLsYKFW3pcgUJZy9ZFSmubaxGlF7NyLd3Eo8UtlqC5bP
7EYtROMLFIXGF0Q92OeZPBIZ4sf6LLBr+YMNaOGClFJndFKjcgpQoqQhlyOrxZSNz2d5Yb/R+aHF
KIOZAm0GcdRdkkns9/p2+vP9QqiGZm5uOFozBeG8p9qhRh95dbi90KsiQCKEKlxgCqF4dTkFww3z
DOVzYwAUEaPaD7Fna/vbIla1dCFC0FJtNGPeoiIyyJsnwH/O9enfjS9oKWqM1IoGTIH0O4f5OA/b
x+e99A6qegknPF2qSGsr1MkNnRpow6dWVXYtAGxvS1jx/1BEg5S6C/QHJNaFRegsCyUeUaIFpN0P
xZ2bPOjhQ2YeCN3rVCJrbTWAn4d7D8BagAgUZOXxMIHlONSD3lRRbr23m8S/PZu1s30pQVhvgJww
ikpJPRgGP3xKDiPIviRLwj/y4k3JPUwcLgOl1qhBAh+esCQDAFVmuzS1QM19VHsU6V0S3t2exZqe
AB6K9xGwOFAALejJodQcZyuag1JXvDwtPKBQfEACttM7KQu6bq+ubaWKZpRUBGj/9qIu8X5vHx9x
HN7EjhsVOZPlvo0pf9V01RSg+pEaqPjc/7vxBQ112TQnNYHbYYTHTkXlpWQfrawAsOdUQOzjjQpU
Z0E/SdbOvaX1LBhQOZp70Sz5fv59wiZCd7+KiwF5UA40t9SPakxo0TXrMYhzH1yprXnSjOC2imQi
hKPQNHHqhD1EgOgwBuaDhsy45DzLRAjWD3XJYMWaIcJQDlP8aWw9rZKIWFsIXumGVBgMB94RS0VF
+VxOBFIC85iovqtsPwfwLf9/eLHkI9KdolINDD98dc2nLt1+iS6GF3w+0+7ykfYY3ur2ifKpcHbF
ILEVKxZvIUJfKkgtQ6aqePUG4dem8+YSCUN0pn3gOFyqSbB5M8j+UHzcjEHvoDQSRNjJ37c3q2SZ
RVCWWIta5vDzYI7flZ9Z8c8Hhnc02G5EAjn19FJJEehg3bYchwD5pqxvvYR+wGlFKfIfCXyCF+6Y
bqLhvi0gIa52+r2R7j8yAX5FAw6EP7WWw+eTDkivqB2Caq53apzvZO9RflSvDBJgkP8rwBHOWe1m
zDXRWRC4zlMGHg+D+WgW95XRK10JR9TKWsPXAy42aBk4oaNwKGJEhMmoalVQ6N70u5SYPdnowkJY
zQhUkxGjV/2uh9/6AYux+HpuEy8WWmnbOp9rjF/Puy73QtmDesWmgtMF3CawSlgM0UeiUc46plHQ
sLnf4vpRB/Bh+nPzZoIIgLkibQ5od5ErKUOqBXSoWRVkj8qMkrPtNnUxvLC+qpMYMeASqkCdPMb+
Yr3spbu2xDgCSObhPuB8NMsl6AdVMxXFKIPJfCLtM21syaWzchjQ04C8JBJRAGYVu6iKqTWYlelN
EJflpzFODl3SeqmFUtrW3euVDDNrxYQD7Q1Hz0EDPc6DcI3ioYV2vWhsAuaelJLuQFfg92rgbCtj
4o4rIEfg8XGkJo5+tVRbFitVWIHqN4j/CdGg88uQrcuK2lBFgP5jDouDHL+wLvngAjO3zusgbQAC
EB96cNQ2x7b0HPvt9g5eOSQcYhxoxZx5XRe7/4Hs4IwDDevAGgMXqTbq9dbxtoiVTYZmCfh/KLJH
P5MIP4muNjudHb0KTNen7lHa9iEZXwztx52OI4J22iBzP5uG345/3/7+lU11+f1EOIURA0irHZqg
dOz4+113/TR9zJnEwZFJEe6lMGLlEMYGpKDiIbo3dZ92OyoDxJLpiv9+YXMREar/M5cqQm87sm0S
iyWbhXAyYsVuzdLALOb2IWZ7pX4IFW+WbVrZLITjQSnt1FqFFCc85tlOr/zbK756/P7sWLExpmmr
2WY5xk/BbKQ+6sopVg9JApJLydG4rS5E94XlKDVKkwJXYJnvo2LXtY/pt072tljXFkIfQIkEopyY
l9Iim9RDTaoAvXsAHZcWA6xr6//Ht4VJFJEx2FZDsebm1zn6BMDCIrorw0+djH9m1VZhGv+diOju
EIc2fc/sKmC6nwJANPbQ0Xh75dcX5I8IPteL8+G0IcvA3VUFrXYED51KXgu6TzeyIL/fH+i5QywT
HRjgphX2LyCzgVeDhoTARKlg/JL0/U6yg7mTKTihiKr8kSDMw6WWnuQhbKLV3JP+DiTwVnVOlUMd
7UPt0yRrKljdYhfihHSkwRrS286AA2N7U+Ux2crLxhd86ioD2niMmpmgTo9v3SQ5hRJliV4cgmmp
OmlQVqT5pu01qNL5G0SvTvkY7j4SubtcGUO4TTInZqjwwFQsPfJG8ANHL7e38Oop+bMWhnCR1Jlm
tnY/VYGSHdA6aKlfRnZ/W4RkOcTAXQqmxCjpobCymbwTS0aJ17g+vmmATwetFbBZy1NojSUBxTW/
RZq7KXlGX+BHvv/P+MItxbS87YsS40/WwYrvc1ldxvoS/BlfOH0OwaPPTfn3h/vEAm6OF24Ew/iv
CQHUERo3OYSioKLC0aLBAa5h0IZ/2eVOsT+l6eG2ltZn8UeEYKWmukDXy7trSDzgkww5Clk/sNAA
ZrTwduVVuiLowejkZdUnIw4DqDbHo+pIyiTWzPnl+MZyI9XAWRhjl1WBbR2KwqPpQXf2efN2W1F8
OUVjeylFWAvQd0Wp1sP66cpbPR2THJmwQ6z5s4wxl5vRW4KEFXGc3srLDoIAThylO5o+oK9JH/1B
fXZlSFcy1Ql7WBtDBCRZWwWozJpipHzu5vFzOn7gJXWpOuHiKHq1NaYMG6AFbBDQ4ya8cD5wpaMY
8r1oDTl88XlQ9jQcNW5wm/vwTkUxJJq0JA2Va/bqUoRg05VimnUwi1aBmx+17sk1P2CvLscXtvE8
dmOfRBjfCYzZ077d3r6yrxe2b49cOOJtuDDyEnjc+0JmzdfsyOXXC7vWiuw+AVB5FYTlc55+VeOT
IkMal01B2KwxQPqKZsI2GqdDaOyG4N9pSHA/yha1a06ILdQDu6BDCWEjEbB+2P63RxGcX9qpsKp6
I+R3tq69jCaogA9j9EVLvv6baSDltpRCcV/MZQ4pwHlwjDtjIxHp+530Z6EBwbccX7NjoHhUcAv0
GunVe1A/fOD7DYOzeXNMBPHOm91u6NgIk5SPvjajLeUjloLDAKCIngNyXLkFCeBrUIQYaPkuabzM
PgLME7gtt2exehxgiEBqi7QeAm9LLQG+M4vpjOOgEjic3kzfmo3l2f9ZiAsRwkLnDqMZIuy4J37N
udf9fXsCq4ftYnRhmSmnBx8nxEO68FSDf15yFmTDG0v9NEpj1noB50lxjoVxJ3XAV8/axecL5o52
ht7EDg5zYR/dQ/ntxZA9uGUrLOyjsGJ5bfOAlJXtpuQJcZxSZjDWlQRiALCmAStKfLKoU4dwtIVJ
ICaVDrtU9g5enYLFQ4KctRTh8+UiGENXZy2r4CFTtEkc7Pav6QMlDOggQA0U50jmTVpLEUVCu8Ji
Q45YrXZHwFlgtpKNujaJSwnCRi3pnI+kZ3kwG/+E5ZNZ3xuqDIv9aiFQGIgILeD8LAPVGO9AExcB
A5AQ1ZYCwMjXLgVuwJtbtFuNkiBAuD31PNE1JSmrVz2hXjo8YAqHcQB85uZzh8JDtNGD7xSwiggF
C0sOwguHldFQvhpzcQ+sp7RXJd74iq4A/oWUAnwxZE3EnjVXccMooVH1WijAb0KjtMy0Xh1tdJKC
nhxlh2hNQVJMMB1dyroSFR/lq4ULVH3xfC3eeoVCAg4c77pDNQPepstNq/RpoRBKktfIup/8srzf
aFqRqwKSJgoZUKaEWlDBj2ntvJ/tsC1fJ/SPAsEijCW76XoJwPKDnhrcoi6SC2LCZxziqmsqp3rN
bQ+URrUs53a9AgAZBHQxCgxcnAcR6k2JigRdVV3/Cv5QtTrYzR3IXNxm8yzA38hj8jh1KlHFiKMF
0zQ3tAZOUNNZPtlrTWv6W1diKUJYaFeNlEFDSd3Zik75GMiAh67XYTm8YJqokk51F2L46jExcy9L
ZQDZKwLA5kRAIYIQownikuVGNQvQKYxd7Z4pq/fTU9ia+80KWggQ7BKYW3sGzir3PAPAqXVDb5R0
Al5vJZywixkIZ6ExUIxop5jBWLY+AlreL5Kju3EuN680NxYosALcK5CHRHSFaRzKCa2b+at+rKPR
N9XNFVAuIrxIFMKlBJgkLtTlUhiTrs7NQNJXVFN47h1TZVGUq3vuXQCcSTwc0Jgn8nfZFqWp0Svp
q5V9QZo40b7HfXB7ta8Xg+Pg4qazbZ7EE+1e0WplnrosfS2mzrcAIWjuOoD6EFmv3fW2XcoRzkWi
0WwiIeRQi3jVjzgh3u2JyAQIi+GCC7FqJwioRrqfRnOnxVuDAegRAIECjBMIx3ALCQcjDWtj0pg9
nFGI25e1786yUtyr9YYEwC1ju3Abi6685YbKXVKObjaMZ7P3u9APnf3QHDeqaSlCxDaBM5AUdgIR
2sGwvhBZNdfVdhKGF6xr0lEndAcMT7WH/h9Alnlu9VDK0nhXa82lwPThylbRiydWA2RWCnC6CVLi
B0XNvAHlSre1tDYN7inh0QsTclUHMALlqI2NmZ2nF2bfM/pKp7c+2ryfdBRawa9BOy+S52KwvZ61
Ro3qSQ+sN3AAqjLw5mslLYfnv184sPOgoVOxwvDGMO4b9Rh19ea9BAkoZTBUVFyh8low5ChjqPsy
0vUgbj3m7NLZ37oKKL/BEsA6IeZwBSaCqj0aVvBKginfd/Vd9qmt79DWeVvIipoQQ+TUXKiUQR5V
nEQ3FwUpDCso42jX6C9j/XxbwPVewtebOoIP8NBQriREQufGacaaRnbQRi8Dm73ye4Nwe2Wdb4tZ
mQcuCN4HZKJQXXvHhLxYbsuYHafMFCtg5KArO0MyC9nwwixSndR4rWD4Vn2x1M5L560xIECFAHKC
p9DQJXVFRtLUJG5USq3Abkrvt5PmkiN9bVtRfIigDCdmBSemuM4poQDB6jM7SMfXJqYofNN84mw/
0qCj5LsWfHJ8JZZnjuRzWinlaAeAuPUIMErD35tXGY35cMIR5+D4KnyZLlZ50gswig61E5jaoY98
U9a+tLLMeD1A+yqgGlA8JtxAha4ORjRUTpAjPY7H/T7Zb50A+uAA2YPkFoRckZLYwGHMRjRZBAb1
22JXZxIUvOsJLMa/ut8oLF4G2vRA1T51f2fl4fbnXx9mg/AoIj/HOhiqBP0XZGidztZoMOSxB/qb
JzK2Tw777pibt+tSkLCTzMaNmK1DUBLuywdl3MsQ29ZmApYvQ9c5tfpVef2IBnkW1ll4NkmxA9q6
bb6GzNNaGVn9yoKAzAePRzTM42iI565DWZKWmFV4ns1dQT9FpsSBXR+fs36CfxBIy4KismrU67bv
wjOe1Cm7S2TF49fjI5cIBx8klTgP8MWXJ47kCVEKorlB5yMz18nWeXV4l8PH8HJKUJcuh+/CuKqZ
HpMgLNyD3ZGDxCLxv19kFvEswdX5/+PzbXBhMGwwNLUFOAmCaUYTsE/7z+p2y70UIdyg1pTlhpZC
BDjBlM6r9K2xE0wBEEIILaE2HXCM+nIKY5xmzTilSuC2J0QfSBFLztrKGiBKiWYTdGJzPHvBaaUO
c0ilWDRwvyZo1VSjzR0aKMHV4ACgmBgvX1APLGfAITIdy+lo0D6UJgGS5UYWVdBkLQXwGV6scpOP
ddvQlgZakh7D3nko2cHK/Ub3bb27o4YrMYNrGjNRigvYFDTgo854Ka8f66KJc8hLshejfLQlEYLV
4QkOHWJmhnPVegUemBix0YqivfVbQQ4oqfrAioM6g+NSaeBKEFd8iLW2tt2CBg1DlPpQ65udGRN9
0ipSThw07OohF5v91NstsQIDXCPaDoD2t6+hNQWBUZzHNQBvDcahpf7HqCmHHlBBQdP66i9VVoOy
OrzNgZpMhNmvopWs6nqnHlI70Fi3a8vDkDmSCayYJdg7tO/xOBaIw4UNVFVaXKE8GQqaZ7+uarTM
7MEx8wEtXQgRDJOp5pk5MAgxbYJI1kseb23TwLG7nIXgFFdJ4aZhCAH9BMYHIEZvf60vBQjumNqW
dRJzNaGi3CefHbLdHeN16DoOGcLSeEsL148KVgQzoo4RGOV8D6Lg/VxJHg4rK72QIKy0brKecnSE
gCpvUwvu6jvJVlrZrOiUNfF4ADEcWk6FVdbbGB0KKrWDKno0v5hsuy2y8EZHOy4q3BGdEbK6ud3S
kemFHQzJV/eLYrxt3qN4rgFKSMdLmlvx5UmOSq0shh4rDHBe43s8/bw9PNeucP07ILfE29yBz3p1
84QGyTPOUB/Y322L7TQwh1dgbS2JLHK/ssxga+R43QTIn4iILucx642q1OlMgiF8q21rb1bVXRZu
9vXMhRBBWaGhzknIhRTWl/KQyUBs+U4RlIUeEzSAcFgyG9hOyzmkQ5POcU9JwEGnHPLTtk80uze+
JtrmLCxQS7HaqNkGdY4BjM2lJNUGXQusIlwaNh0beH1aYxzyVj/eXv3ro2E5YIVDFxNadOB3CKcb
TZtRY9KpO0d2650GcM5sH9/E7QP310X2T3wtAj7fmkuWd+fC+J0frerX9uHRHc1jfEDCQlfiUkt9
GTrjWLjtmYzPbrTTyn85vmBdaTWXRtNi/NDdOa+b4XeIjR54rnd8P7xKwfANZB7nkZLwdVLvG+vQ
br570BMN1eNtArZmOJdL5ZCcIt3nxM2Z3Tl2vgec8H6r9t/9I7hJpoZohpgZUPSJIsyU12dHB8vz
XqWbX+rL8QUfplNDm5qgL0P1evo59+Kilgi4tn1IfCOWDsRJqAduzFJDEUA11IJl7bkdvqWmsZsU
8F8iMZDXskDl9TmDJE53rqHWFclR/vuF+02aJhqsqsM5Y8eaeLWs+UY2vnCO45YpMVhMujMouEfH
i39vXenl5ws7dbTc3smGtjsrXbizvk+WrFBw5fuR++YwgygM4by7S/3YQ1vV1FW7c15EXnOvAQdu
8wxg4fAiQU4UW1UsOSkLUIfNU5udk/yvbl+wb5uHd3AMCA/rYYENQf+z7U52XlXJuXf9Fm3qEjPN
/3x57wAP82J4Qf9xqODmLjG8n1nf6/ui/5efL9w2Wd4aVBkwvo5S8h+VGx1uq2ft+y2Cu9/mQByI
9iyXd5o0fZ6VNDln0d6cjhrdjzJmk5Ud5Bp4otsguADkhNiYabIyAyJllJzVQQUL0X3DzrfncC0A
lI0ISiKoh3Qo3MjlHIaWoq5PsYozS1+oZ3abveDl8Fz8hYWY4jRBwRSGBynRwRqB7KwByRdkqv9u
FsJGxQFsS4TIinPtlYk/y3i4+EZcbtTlLISNOtN0gD+M4TNz8izzq7Kf+r/Ahrr5NCMO4wL2DX4k
WmTF3mKk3FEUHWfjuSnBoZeB/m0rzhigMhCDRn0dQhfX6b0ysx2r18f+bO/M/iXTg82rACQOhOiB
kwZ3WHxUtQqQ8ViuDqBAeCxzsovCYvs6c08YiTdQvSDNIJzouIiaaWrJdI7jh/AYkc3hCwAoXAwv
OF5RMoZRyDC8br/1+dneb9MP4v46ig5Q5QGYc3jcgutiZvDj89qYz7V2/5xpd1tHx8gA033PkCA/
KTwSeteZAfsbD6for9Ldh7Wk1k08A7jiF8MLxi5CFVQCDo3hZEwAjen+0k1fKw/R1qCnKEawR6ka
NVpoQQwzdxW4jGRc0qK9E8cXDBJc15C0McYvCBIZ06c2k/in4qUAAagpwe5EecwKE4RG00hl48BO
Wn3WiO+qOAYvm1f6UoSY6wmNSEkbRHhOmu419S6SXMsrKuIACsCZAAsQYsPCEiTE6OvUyNmpV49u
8Ui2hv65hpCJQvyRp3pQbrC8E3ql0coujtgJQR70YSXedvUgx/ZekQl8SHimy/H1MM5cAzgDpwTg
8TFJvfzXbf1zK3N5HWACiNDi2ceBkJFCFxTUxawFU8HYnqzqXqEoYAUv5z1ug1Q53xa0shIgtOXN
ZHC/rgGyUbGS4USDojC2PRr6muRylg3Pf7+4nEGaBfykCsMP2ZsyfDe31nS/6+ni84VbOZ1iVgwD
xlfVb1pzSk63tbNy0lA/guAXgoAI9JiCtc6N3ECQMwfdeH3Q2O8s25e9DLtnxeotZAh7qbRAdAAG
3v6kRT4FcW+2JzW4V7efOGCtYMvaKGVF2ko4EUnSjWTSoSL9xdH2m3FpsA6gNnB5hS8yVkR8Jcxx
Z9ljozen7qDQM6kk67CyjRDIxgZFRB5NGKKPGulaXptt3ZwytrMy3xp2t9d5bXxEzGFOYTHgFgmX
fj4wR61Z2p7M+FNy1+f3/254YRvRpLVKo8Xwk3W28rdakohc+Xpess/Da0i4wO4tD9mUx0oXK2p7
agzfTfahI3ntS8YXA5B1qxRxRDH+kPom9QaJMV05AEhUIA2MQnRgEYtxWsMdszivlOKUjnd9eh9W
4FB6mWTo3yuT4OkQDqqDt4gjFtLPblGFA4h6TlX8qLmHVFadvGIqFuMLa1wzBf5wifGT+kUnn+vk
yU0lipJNQVhnowbRthFDhAq67S9249/epdd3DvCgcZuhRh8m74paCPSeetTZxniKTU83vyF0qur7
MPo5/74t53oakIOrDXbCMPizcLlduznOHQvIzacyuYv3abPZSUV7NxBvUVAPcCk4SMvhW72OwWfZ
zqex/ye6a7aWCQF/AmWLGkwcEJqwlwRTMTKLpWpI2KkFDoHxVmxOmf9HADpjkJGHF39lqRlDmayV
Daeh/a07vzfSTHLuKKwxVINqWxRTicM3wEDNa2WCDx/SXXpEn7zEll4fBAiA9vEMBH0Y8iNL/Q9O
GiLrX48nK7W8sDm5akDzrSXJmAVgaXn2C7BVsHhCTiRD/WLigOb81AGhDOwXneQZe22TAOvEkctx
EDgMp7BH5z6LUPCX2yfrsVW/ulW2T0m5t7S320fhHeFx6edBDohJEESFl4G7Z6msmZq0i+rYOTXR
SfuFVmjFPDT/sOk3Wn3uwlLycFg5eZDG+4iQ07tOKgxFhNfnBGl9hKbxUwkC19vzWRGAySAwj4Ck
g7i2sPZzSNxSHYvulGm29xncKx8aH+EqRMPAxive0wz4H00Udd0J5SY7fQ90G8nm5cZBWA+erkXE
DQTz6FwV3KSxVJ0YZdbdyY5Ayx1/6eIvbfnJfQVRSypDYV1V1oUsYY8VuRKRnkKWUuKNFe+Uemux
AU4J+kFQxoBuFiD6ipBoY5PlcPkaPIN+dPYxdI7bVxvuJMwJQUkjOkKWmzccukgJk5R7rl7v7O12
s1+Dz78YX1BQqUWz1dOkPxXzJ7ARZ44k//ye5RJXG9VBiG/DM7jmn7OYMsxAKe5PBCi1hblXk7v2
ZUK/Y6e+2dmOZPdF9lD9rOtdNe0G6id50Myf4YKinvm2KjV+0G99CjdIFw+lsiSk1xWjP01O5dXK
E1O+T/H3RHlKM47CYXWnOfqix+fbYldsNXY62lNQpAD/yxHuytCojCZPI5zXv9rvSH8gSXFbwNoe
R34RLw/0FPC9vpzWMCZFrVdzcwLplFIdla1FFtjhYA+EZ4VwF3wXscav1WicR5PTnWhJvdHxo2Zr
BRuXgFQjiqdx0aDYnKvwYmEylDOFTHf7U+qMd98Ue9zursAZ4tRwqBfFy0bQkDaMjTmXIzul/yjR
QZW1wq4sAHdT8O5DmQUv+lp+fjN2lBkVHmbxV+3n/GPr6vIEO6DFYIlRbSTWh6Q5qsJnytKTkx7a
8C6UXSfX23MxvsiMMeaTHVpTm54md9eU96N+dGRx92v9QAT6p3gJJJLJ4uMjNEZHy5spPbHfiXsg
msSErc7gYnjBRLZoSSLZPEBDmscKb0CD1lbcS/SNoosGS4uIEdKuYgbN1JmpJ2aNGVR+SH3gnVJ6
l1KvYpufgUtBgonqdasuzAqCTO3FrT6399s3E/h0UKqLBiQEsQWXbhwaVutd9r6Z+vQggznl52hp
YPH1toFHB0o2EAIRzlkzdCiYs5r0pBi7zDoqT8YPoNoUMuSctQWHNYV/DTRmpCoED8iOzbrKTCc5
TaPvEF8HdS473FbU6kz+iBBRw5NSy3Vm28kpLPZY7VJ/ceMdo/tMavuuvWDo7EKS4J0mdKIDkBCT
E9G8Ljlk7DABc6qXXMNrR/BSinBGmqqt3YK5yamLvWHwQHt3W1+rs0CXPrqeEXIGyd/SBKaqOyiq
HaUnOu8MzWtHr8jvrfJ0W8raLNBOxTF0VQsFSIKhNbW0NyarKk6Ogf7IA9ueVcD+5MhlOBuogBUb
VuPMTF07weNfp/vGObgyus2V7+clBA4uUQMV4WJIXs9b5EWSNj/p0a8fVvJzs3YWo3PpF7doPDcN
Knaa/BTpz6lz2p72wjdffLygfGNEBKyBK3Mi8xvZ29nr7a9fOdRoq0FjE/CFEfcX8eEHQJ+EU9cm
J6uHFT8r1nlrRROM+EKCMIEZlQN6W3MJ5j4398Pb7QmsLS72jm4hpYC6HTEFn0xpbo1zlJya5EA9
hHVuD3+tH979hRcsL8dCDFg4YXbbFnYRwugZzV1U3c/lJ1XWl7riIEMGahTggaF4GvB3yx2Ey6dH
TzhsUfdX0oO40y/q49gd3MPg7Nq3OPb07YH5pUTBLhnjMHfDCImMN3f41XTngDFUhmt6vTQmctnI
g73jJaNkcTkvxWzKPoqVDPdS5Gn0mUb+7cVZFQCmcAPF/qB8E3v1ZzoQ1wQw9kmpHihRfLfoj7cl
XF9ImAIqgbGzEL8F/+xyCqMz6eCLsbNT3/mZme3c5LHqHuYk3pF4+2TQaogAA0+PoSpZEEXCGaSE
yhCeyqfG2FeO5Gpd0RXKbEDoh+AI4hiit6wkdTJVTI1ORXtf7qp0s4uDhwR6wpCZ5C1J4h1RmHOs
qYC+P9XDjwwNPRIju3IMF8Pzi/DCyAKlqYraCsOn8Y4mZJfYg2/LHhTXt6mLnjaU5luIwSCUxDfD
hRBkyhh1W1YGqumXReVPReRbyV2nb/YKlnKEp6k5plWu9JDjNMFQedPw+/amvV5qvOmQ7wFPkIEI
n/gyJXaeIeCdxkH3y7Y/zZ3EHVhREzYqomDYqrxEVdiofeIMKkMKF0Fu95utTofkWYn+j7Tr7JEb
V7a/SIAkKn6V1GGC7Vb3OKy/CF6vrUzl+Ovf4Vzcuy1KaEJ+O2vYwAAsMRUrnDpVnwxS/fV4HutN
hwsGcwNFejixoMNb7kdYpdYU511wbaQL7Y7hfDT2mwZwMFAAaCIYDVeVn4taEBvdkqXwFo6H8u9C
BPvY2InF8Jye1ahWFaqN4aXqq/V32QqCnmvtBHQ2wp0WqgwQguBTk7RuqFqrTXYDAxEhoIr/Zmc3
I/aC/coDUG048Cz5gLuhcfPQkeUzB73NbyV6NumG5Jh7u/qhTAJ1ErBDoM4RtNK5C95rJDY6zaK3
TyhHd0bwHT0+Sxs7sRifu9uljc7IWRnQmzYftOFMB8FWiMbn7jSyoAOA+/h+dTyn49ESmCEbwyNz
BSuEABsG1CRnIoCQk9a5UmY3yXaKn8bX3YuzGJ270anWWEVu0OwGpCooZBtt9+OAMhXURrCqLRVp
bm7x+2rAyttxdpuBGkq8SYSk3lAUi/G5xSdK0KaZHmU3UzvU/XGeXWHXd5EIzg4cZ2lo0UM8u6no
4IcOztZJ2UvGhep5sEkw+4/17obiW6q7rosyopYVVqn2jeqpGo57d3k5Ppvi3fOm62NYTGOR3YL5
DE43Ycx8vUTL8bkrXIRJNXc2zmiYeyXxevtjtpfJEksE5cAeH3R3A0KfO0g00AcyAdVyhbOL0HEh
akG4vmYYH7406nlA/wRDZrlEZhQWeZiHxlWtP5ZnQ4RuW7+csIURDEU4FPUXuMnL4bMq60alC6Zr
5kV/l9Gxp+5ke7t3mXWZR4kQIn/IvnGqOkfds93ovXxNy8s4Hoi9W5EC13Y3PvcoVyDLVDMJ40fk
WrYXlQjGX60RcJ4oOlORzQV4Cx00l2sUKT261EZqd5XRPLHQHL2OHNn8Evb/PF6nTTkI2wPdDJos
Q+NuW026UbJkYJNiYJKa3ssrr9RKEZpudScwC1Qkq8y+QL0kbxYHY2dWeVIgxE5PCGJGpkdEzV5X
ZxYiQEWDuAyjS0Cp+HLBkt7KDGvQkOgITnl7/vJ4mTZGBygJ/ICgQgOyhKeBtBoUMEhTPl2nZ8TI
wurw/xqeJy6V+r5vshnDD9arcuqSva8yQ0v++/V8DjqhATHqHsO30jE86NrxT74eAT4UnDNgBrf0
WVYiyWmo07V/VYpzHz49Hn7j8DA07P+G557lTDWCPjAx/JQeLDQzSj7EIo7jje2Fp8NqzmFes2u9
PDyGFE9xUlTyNW4CJ3+ebFH2b2MOEICqSNw09FHhwzNtMarlMEXyleqBE0rEGXM00RlErtvWPCAF
BgbzbREDX85Dt+FP4a7J19zwytGzRNn5rWncj8/k372dYy/bZTRi/Eb+lMcXWhznWJAt2xSBzDyS
zQQ6ic+WqWoZVnIazIgVH+LhKSROlQvSHJsiUDeMUifUGVi8YxjpNNKUap6vMT2podun591t65Fq
ZuxnrJzKhBbn6e7qwEAD9tSYr0rtGf/MIoq1jX1GNpEgXQmkJ2LS3JWIC7TAi6UaAI/KnTPP2FsS
hs9fjM+9ntVotdjoxrym+QE9eNGRRRO8b+s9QPYEYhBhwGkFY9/yJNVzprVlH2tXokUODY5afAiM
n48Vx3qVljL40zp0VV0jX3NVYs/+GFW71R6GZw4zHDZUqPIlkhZS60UxmuRqjNJz4xZVKkgtbn4/
ImAwNFCYB9dkuUaSVtS0DQ3tGuJFttRrl/zBDJAWBTACuV1EjznF3RTy0MrdoFxJ9TZKl/70eP23
9hisPKgIQyiMkbcsv39uOouENoaPk0s1O1OOFub+YxFbS8SwTsBvQeEB574UkRljkidDrQIweZan
l/myd3iA0JC6h6pgrLp86MU0ZstoEC/x5aR2nVRI2Wvg8xYpS9CE3I/PndBS6eOkSTD+VP0eiHnQ
1PYwZU9W2wuu23qdloL4daoCopUDBBH04+7BMx3Pzv6lgqKzULHGEim8iZfaw6AFcaD7lQn2trZ1
5D8RgBQfY51BzpKnzZGkcZpTlAH6dh25siOBlmT3DDAq41NBAwKAKTiVZCtJpCu9IftViCfasRXB
bVtfB9i/d+Nzmx2F7WhUI8aXOpfYnpa68dfHM9g4TgsJ3C6bcWrHYQsJ6CquoL1r74Q/ExHgYeMo
4emBna3CM1FRLLa8cj2eNtnqBtk3zU9Z9En+g1ViyQaDFYohis6tEiQmRljFim9a51D1ytmx3x6v
0tY+3EvgVgm8wBraQUeK35qxY9NzEyDz8+OxjK1FupfBdurOUAIr5kzzGTJSzTEnLxcB5zbngOcT
yFJECleaO5xghoEVWPFn7YeWvdqAsvUCQ2xzCiiYYBYG3jeeQCIPh8LuI6r4ZdY7/dnS9hsxyHPf
CeBcXJXKqZ63jeIP+tfu2DYCgO/m9+NtQNdsWEjg7l9uwTTMca2XtuL30cEKvTz6A3WBjOh/x+cB
yiGdqylIDcWPlVMSP1X7bXksD+KEBA8EoOK8ywknIQv7AK1veuOz1b59fnxAt1QF+HgYPR9izUAM
L1enlelMoorI/qQ7eQcuYwdEWL2oOH9TioJ4uYrIAmtowUlBxNzI0ln22+lIh0s5eEV1FnYW2dpp
cAsA6o7OeMhccXaGlXaxMUyy7NfNIX1OpMPjpWJLwT3SrJoaGD6kQOEccnc5TXu7kexE9mM0vSyO
8u9yPE3kqCtvoSg2uXGtEdaDGMT0YBPztCFGOUR1kEey34cnI/H0yN3d6Z0RetyLYIt5p5kyKg2D
OmE2QXpr0I5WRNe3seWMqhKKycRfhKfzkGgFKkubzL5llo5UtA56Ro7KaxoLdmVrqe7lsN8v5jHQ
xE612Ze0Q9S4dn4qRIzi7NzwG48CU1CSIBgNp5ozCEZYOUWr2bMfKk/T+IxynP7LIGKa3pwHctEw
L5kntHJG69aIzF6e/Uk51fWppqdyf2iM1euBZBo1+yja4H0t2e4lSwP/um+4SZa6AKPuty5RiwP4
L+iS4KrwxXtBE5Y97L/Jn1sXxl/qPb6AG0cKeKV3VmCL3UBuH7pATfFUyMRvjGNr/TTLCDGBo4ik
eWO3EfVG4yBwDyLpzcMHewSZ5ipViJ9kr3lbe/UUA0n2mxa2O4QCz25rRgiUwX+E77Wh22tVi7Js
1HwraQ6a/owe5qRzst2NA3DZUaPxPzl8XLFhdL7ooK35g/XRjCun212wxgngjMFSauGlEgiQ02dg
NrJEsPUbtwOHSsGhYsW5MAmXtzzXA1Kg54juF+1rpZ4r+qq0O/ka3tcIkbl3xwXgGU6RDGkYza1c
6n6sNQfFGrzxDwwdTOJfCdwDksdWGxtGoftZ8jYeRhFjxsb7hFwEsA4AlzN4LTd8rMxRTEtF8w00
oQhetPjZNo5J+gLWAKHDurkfd7K4p3ZqRq1HRkrzaac6mepapdeZf+BKLibEbXrX1VPSvAtp3V/y
/lgvlCyIrVDRAqsEVBrLI2VO5SjZZan5UnUuk/P5sa7asEVQE4dsB4BSoP7iAxIpMbI8V0JciMyR
fuQipOvW+t8Pz+01LTpjiqtY83sNva7ctn61NEGygNnF3Ku3mAG3xVaYB0OfYwYhPSGAXFAvImcq
HQDcKJzR2G9F42ID9oeNYD+cbi/sZijTMdX8kdHUHeJOoGk39wPMkAyShcwE760W6QisoT5rvh6d
ysyxReTBWxsC5DFOFIjrkePitAd6PFRWVpaqT4ZjR4+kclIRK/vWY3EvgtvzLBqGDDkW1Y9QlzR7
o/pcRG66u5IMmhwmJ4N4As60Yt0dglAyCiVUfT13o6+96A3f2gdY0IQgdW2hEolbp2GWCkUjjQqH
9dUsP+oiRvat1xtWM1wAIL0QWObGb3XdSPIOn9/pf0XW5yw/Biir6j8T+9vjC761G6wShlk6TOty
Lk2lIhY+9xLiE/VTbB/K+UlrnhQRmcPWJbyXwl0LhTZWkheYTmy783gMX0CrPZinOHDI7yD4g0eW
QVIQRYVDuCoLDyskrCYpw9bXh/ofmpyFAP2t3WdJZvRJgldg8zzwuZ7Nhc0OV69fY7RNFnWI29wU
ABPfKaNwCTmdlfcTKXvEuTEDL/wgyW79YRSBLrZuOqMJ+a8M7lUyQRkpSbbO/PHv0XhslXPX/358
tjaXCbgXBHTYj8HtetJVcU70QPFV6WImz+hEsnd89MJCsBzGNEwpkAAsn76gkdGVftBhSBeZU/8Y
ZNEtXE8AoF0Q/UHhAnqBrl5LAbOswt+XYEOPL3NpOLTdDVRkJVCo8mEQdIaw5YI6gTKNtZTqUOeJ
fLDG1I1mwfO3ViSgFACIEGBIWIYr7oIwAHV32uWaX7XenP6F0nNkm+XwOyHe/s1gqRcV5SSoDeQ1
YlNPEbq2tJoffBiN54A+/cnwiA6iOBPYSD6aPbZq0+sJHj45fenBENrc/mB82MzIcyJiDu91udU1
BW2OFCOj0Exu1p9a1X88/vq6YV3gejPyJYa15My0yMxGK7EjHfkEeK1nkBelImNq47QyohDmWaKm
YdUiCRCbMtQ1SfaPgSafingvgzBcO2YFoi0CONKRJ+Sus17OtVRQaAytmQ4fu2o8PF6ije9nJHxQ
SOj7gw6f3FOkaDQp4iElvmT91ftdtX+HYb6Y2AWAUmEScncNMIKcNS0lPuiDy+GLtj8Oj3jEv+Ov
nNMwo6ZRW8Qfot9T8ZqMhWOPp/1LBIXEOGyBqgXojDulOnhtdGUgfooDFH9vNJH9uj6mCBUgtgLj
CZcAZ3UpQG5HcMuWSe9L2TFHqV7sxKFAUWyJAKcNXk0wVZBVdKXR2xT1rVLrV/M5Mv0sPRMRH/Km
CBNtYECLjJIYHi3XdDEacGta6yuZq6Hbo+LolmAW6ycaOu69hhiwizXEpo5SdQwqc/DD8Tuq58bk
uZxda3+SEKwUjLObERZYgKost0OdCj2SJ2PwbTQUiMrYiXZnFSCAkeQasPhhaXJ3zs5JgqR2OPrl
tyT4rIkgC2u7bzk8d17RA121+gLDyyWw/pFnhgDLqc5gqE5bO7nde7IkQMOsN4bF/6FAWJ5+rUVI
HcWKIYWFjw7B9qA6WnKIQ+KWe5sEwybHW4TiGMaXDE+A2xogk2jXawr1C8cArt0WYtvXLzcGh+mP
Int0NFgxnwItScdknqgfocr7YPy2J0dVDqImX+urwqS8Z93Q0mDVgwtZmWiOe0hJgch0SBU5In+P
LcTSAV9I4OvgirTPdFDbUx8kVmAgSkT0PZvjgwIFsBWgrEB9sLwjUUOarkR+0ke1YO6ScPfDDS2F
btDgUGLRFd6uGdHvhOhRSn1puJmJb9KDEIa2NQP2Zr8T9rGCweUMNLQOyTvQZPnFTJ2nKRIZBlt7
zFo/oQsdCsUUPqKGnuKJ1Uxh40eZS8363CrTudoPvoFSvxPC+Sxzl3ZNPEIIlT2pcoLr3pcP7QvA
2YfEBXYDZtRyjZqJdH3Q5rWvO/F40CTvD4ZnbBlIUsEY53c5skEpHdCpRJwrBG74a/HXH4zP6n1h
uSKrwPN71lKQjEmN8YPyS36Sk8/7h4cvhFwCgKnIiXCe0FSUVULR/MyPO296o4Oze3hEQWGbQQ2h
jwGPfNKMQEGDOLX15e9j8zzS3bAkVon57/Dc188V1iuKMXxneNFllncbTRgephnAvCDIWnlxKIBP
WhNMDX74Xev+ImD+f7w6G9cL5EvIRgEKDrg2v7dJaUlVNGWdL0u1I8MJzQrPFEVQNnQEhADGgzgN
ok48HtyMZQkFN3nn53rppocgFuXnN97Nd/ZZINzQyxGVPcsLVhTgpen0oPUn42Usn+PxZWIt7gT3
bGutgJGAaQYqYAtBzKUUuwU5TSJhraY5d0L6q1F/qZKIYGRrre6EWJzV0SOuURg91qrRv1VuRwV3
eWMODALL/Aign8FBu5zDiBRO3clK40vBKVHdet7/4izGZ/LvUsFKKVt5oWN81CRL9ttA3FlET7ph
W8DoQ80WgmSAY/LboEa5rYxW2voNdrhWJk9TvzX0OtJr2H19fDs2NoPVMYDCDc8PFCv3LshNrXQj
LWv/m2L72SRYq/XorPyZIYdQyYgG75y/0qGvWqvGsubXR9Kcg1ZA8L0xPF4bhPqQ2QSfEt+3RZlV
vYzoSPywDJ26TpzdPBDMdwD2DJSAKFFa54JlyRwTfUJ4Jvz13Ef/7F17AzQTGNwGnGSNGcr6qlWU
pNf96UPWfAxKgUe9VhkorUUUFHUkELJqvZ1QvYk1qqh+UzuR7ta2F9RnvRMY9Bt7AEZDBqCD7YIH
lFNMlhWC2TBoJN90aP01Cr48XqP1bUaSET6QDIpVcG+vsOdDZFVKVVp+3LefO9AQ0ZoALCl9fixm
axb3YjgbL850bcrNCo3n1MJRZqcfd3ty2AiWeQJUH6eJ7xffGS1KMRXstVb/VNHdQ/D9bJWXVjyD
bSP4wyxtOCWcUgpIohq0UHU/z36G7bH8Jhevo3qU52M8/t69VNhvBrcBLw0AoJwoxUK/9bQiCJUd
5PB5dxNXdPbAXQNlAsoxDTR+4FDis06iuZclw6eqk5TnVuRRbez0YnxOJVmxnEyyEpu+cquD1LHC
TmBvbAhAcA/GDJDa8HBVbgJJKuXNVFay3zwn/SWYdgMIjMXw3Pf3KtoMSmkj+6ljBg6A4rt3dzE8
dxFKgtbe+YjhY91LIjcWQUk3lBJ651rQqnBnsUTc6UEhUpAEKQBhMv1dqK9B9BRIR7sWXIeNPVhI
YV9x90bLkwkalArINqL/KuRLGhwfr9J6FiZcWcQjMRP0xuCvW5dKspYB2OYPGVAuh6oDDMmZRa4z
W4vlpYYUhDzRj5lFSnidEQ9JN6OHy+Sb9imfP0nTp05UNLFeKJYJB6EiQiWgeuN9zzlVQUiYNMX1
k1VrDvTK7suAQjp8OwvcM2XBmReAMiJRbkfFVQ+oYympsz9Fg2gSqFvBdwSLFQwuy51Waz3Jcyum
1y4Ddcgx2n2QFsPzdn0aVHhcTQwfqZ8ZFUb09vggba2/jmwxgnxwENGZb/n58VjHSmIp+RXUQI7a
KU6xG5GAdpKG/p7CggHGUympYZ7VU5jn19Rpgm9FsftZQ0wHeEL0t0PXZDhwy++fZVqa1ihXV5WC
QLdxUNvrPV6h9csGCYw+F3YMnk7eQKXaqLRKoVTgynIj2Snsl0Rx5PyVJmiCujsbh8g98rnIcSDa
CpNpOZuulegs53N19Rr7o217XecajjLuvhOQguvAKnzwjPLEDDkogZtwQE8DLZe9YLbdZn9B3VIC
Z5ONVganeoSErKPuEMveUJ0e78paAUICEhwMTgizXmXn+k7B2mBcTwtbLq9V+pwXCOGem+65FcFd
1rcD5hI2/52JDQk6To2HU2OUM+7ItWlLlJg4KGcVKPItCcgKvQP+3mutl/MwoyQa7dCqriT+TIvL
bg5KMOyB3QgZG2TB4TVy6k8KilnJ4ji/TsFlTFy6/3ZjfIR8TBwomN88HqhENsi0syBDs3VwiunE
aaXz7o1Gt3VYMyj8YDvBOeuKHs/G1DIuLu1YSh+M+hmA26wSWB0bx4lFPlFLjAJN1ixguQ2BoWSZ
NfT0Kjlp/etXav8U9T/dUCOIAKErDcPtQ9lyBzZF8HjUWyhySU9fk0H3pEHzKvQkGGUnGZ2q+fZ4
3TYO1kIeN6MsqoK+TiCvj6aDobUHWZR8WlsHCHvjBsLQhKm86mTZy8k8piMIHIPqaAWRo1lOpQmu
+dYsWDrfBA8lg6Jw1mAIymxKA6W4dtN3Vf01ixAcW3NAwBWNOGETsoDNct+VzDS7zFJBcnkjrWPX
L3HmP96HrZPFdBSwYHiosWJLCVUKvG8NotlrkR80epGSG9KNiuD4bi4T+OmhRxD8Rj5lKQRV36WV
tym9Vvav/NYlgrO0tUos8Y7zu4Vms7IIpFOznl/L+RexPyvVF3X6/XiZtkQg2vSfkkFlVQpSJFGf
TVWQX6v+1TJP/eipgcASYbpuac0iQ4NQE1QJQ9Xw5b921RJQL9Psaue+jCkkn0uVOBP+yMHb49ls
7AdwTWjjhB1BAcrqso85HvJeh9IyvxooQBXsx+bw6BOBCiOEbRDfWm53MM1B3cZgQMze4s4VNnDa
2AsA16CjYDkDo8pjaagWSYFcFcW1Vb0s8HTTm3bXmqgo90GOH3F3/Avhp+UMwtzqoxlCbsP4CTEq
Z1KOdX3QopMc7vYAIMBk5EowGFg8ky3mnaVAxnLo6rorbyTP3VMZpoK7tzpW7+O/e5Ogq1sRkhuT
NKmR1WJ8BdTFkwfOLq/52VQ/ouLvnaeKLRVSFHBacRkxqeVMsjRpyUi1+mYAJHnIRa1ZV6cKRQfo
ugskASsAX1WEqJ001MQo6hutz5L8rOzN4jAaXqSqAX1mHU54aHKTp0GvZVF9q8nv8ECoQIFsfT3K
sYH002E6w2VdLs48UMNKDbW+2ar3s93Nf4SPvx+ds6PKLjc6Myb1rcp/uAYRODGrC8eNzmyHuyOq
JW3Yo6VDffueTFfp+9B92XtwgHJBCBbFj6i2Q4JoOT6iTXbRh119U+JDER9ETOTrpV8Oz92wUZaz
hmYYvmte4/JzJuJI2RgfIE6kz1DXBUOA71A0zGGajnky3gZz8PSi9tSvu9cHHetgZqBcHdxTPPQr
DJosMuJuuEW200QfImn/+Mgisg6XeNnW1JyGYlSThZquW3ts7BLhXVHIjx3uxdMGDijoUuTvEUUB
4pjb4DlPs0k1I/1mp9/15BajXEw+ilDH61OKqCj4XXCJNxlA9WBCKVms3ZorIaPXNvkhErHNb2z1
QgZnyPSt2cILgIw4Vr14+FIRkWvK7hK/VEhSa4g6MbeLd7G1ouvyWIGEMvJy8hHa5JjRX/L0hMLK
VO6fHp+sjTWDoQGGBUAHGO6V/f7uZsvge80omMJu1iyfU9kDFSIap5/2CwFjClg0WR9eyFkKKUtN
CcJhIjez/zqbh56ci91820j5wm3Bo43i5jUEBW0vAzPMU4Ir6CnJOWydx1PY2HekuZDwBaQQ//F+
pI5IOIkaSm65dGh0V9lNBMryEshzsZgBurPyNzxP5cBOG9u6tfrfw4+oyQTfv7HP9+PzSQOjMdEZ
BtHaW1b2rF2FBqZFQ8TfvbFICyGc0aTU4WRFFELQK7oyzpLgGG0Nj3cT3DUwLRHRZL+/O6tq0syA
dxomHJTnX6EluAnr0YGQhyMHRl+wByE9vhwdbVOJROKO3Nr6RXqy8vPjA7TWgMvhubUptFRTmwjD
y+WrbT7189Mwncx0N3QAFZP3s+D0U5bPQ5lJLbnR+ec8vsV/P56FaJE4Pa6WTRnidSC3sj3nHygR
7PDmIkEfIaIP3YeQ7HIPgHmgRlzq+Hr5aKXOVDrar8LemxPHEsEFBToYDeDhs3MqLyiVKC0TPHb5
qDn2VDi0Ely2rVUCDBktQhG9hEfKpnl3UMEhRPM4sfUbmsQ4MfoL7G4rx6ZwJ8BcCjCSYk5KQAdu
HemdwfICuRU4DVtTgK+OHj0EyRvIWkqQqp4ghKlqty8lemobgSiusTU+Eh8M7I/Y+CqQDIb8NCZl
Z9yGInPr1jEHSbAJbA2W7yjsADS8hA+K8D6a1y1n0KVahHe6NW/98HEOPTt/Gk711ab7b8RCDGca
S3mShrYFMWXsaV64u3kkTCbk0ODtImgCPDu3D9YcTKg0brVb1Bya/tCKaqHf397lMiGuhNI53AjQ
++BULZeJWNSm1JKDm/KpMXVHpaET6D9L7bMdF65UukrnlPbeDC2wqLh9jIAUglU+qBV0RmGZYxnc
ojA8BZJ09PdqKQZJYWUYyIwAd8HdvyJv7QbAl/itm5y2PUiGIFCzPrwYHzYmszUB2uEJTlLdiPKO
pPFbgn5GYPzbfzkwPtpTgJqS/c1Hy+yu7OQMUI6botaOmZ8A/fuDBboTwJ2qJhi1cqogoJSPzZus
7lYesGPgnyPw+l78yQ0v9y1oAspQuiGkmJaAXAqyUOv1x/jYAYAJmUXJB2dSJZTaYgikW26+UOU0
iGpv18YSmqm+XwqGklupDlVqEahT9PTNmp+o/ZYYRzrtfoSWIji1QcdKl7sWInTJQ4AvD3dfMfTW
Yr4oA4ngCnCPXAhIZ6pTK33T5Kf8uRARZmzsAFAoGqI9qFSAU8VZM/0QZUM+S8kb/Rm1br6bHg/O
Ah5nvD6o4gGjE7c6aZWreTXZ6Rs6tKAEovi69/gvh+eC6mpfG63ZY/icvljdh9oUnP/107MY3+LM
GLAGWmmvYXylc0szBzGDkxZOGtdubGUCu3LjrMKhQtAEiUbkOPjQyZgYRpTZOX0zjc9F1zvjeFJm
wXzWZhnD3/0rg52GO3umyhvgB0rIkA7lAL7CgxImTnDYvSkLIdyJtUD0H2QBhBQo2p+Tl5nuvxII
5uLhQb8cJJX5at6hCQwaBBl9+9JMH8ZkL8oPAVyMiViwgrYXKyxhmvX1GNLIvOXp323hkt3dWTA+
AKgobMNeIOPE7UFW9Bkq8gLjNspe/CRsKLVxoRfDc6ufSmj3if7Uxq2Px2MW34p0EhyiTQlA4CGj
jydf4+2xTI2NuZ8HLFBtOjGILPRBIGHjKiChgUcHBU2Md4BTSkmA5qRyZZk30C321cFIj4GoE+DG
TUB1BexiuOrvV255E4pY19Si6a0bIJmulnwspJcyrN1sd8GCitQD4jKg8EbfAOTfl3LKPM5iYnXW
LUzKl+A5F5owGypqIYDTsJEaRfXUj9Yt/U3jQxsf9dg1M88UFXxyCwZ0NsO8wqVGAh75Gp5PJFTt
PgefFnmL9Zdvp4K+pt92qY3/CEA5DRInSKKsXqKsaVow6XfkTe5Dz0Rf5171/n8S1OVeNHkLdEeE
KaD4QjoFfzABFTULcOhgysCe4R6jiMLRKhoFw2vSKU6i8z5jlS0QgtOMphWOFpaIv9kJUimRMWpv
RP1t/wjJl8erw28wupsjNA2+NBhM7OZxl86Wmy6vwyLxo8grFac2fJJ6AxEEZ7irjcIyeIqo3WFB
RED9eFBkU5DGCocqQm3yk1K/JfWXkexcp3cR7HXAilngN+OuXKoMFawyK/SD+mgpN5pcHi8Up//Y
FEwoPxBuoHKY3e3lMaLorT3ZcxhcqiR0FO1N3dnV810ATG4A2ZEkA2chN4GM0k5SG82+5MNBPpr9
Yf/3w2ZFzTAg7Ixje/n9ilWakxLq9iXrP772+r7mY+8fj9Q3QlesXewKLzrKhCpyYdro2YWX4euQ
CzyejWMKBnsEcNkRxUUjy69PDCkhUzSEfqM7QfKTGK5qO3UosOq3paC/N4xWxDV4bz0PAcOaRzn0
Q/WZoPGf7kb01Irc543LwBBliP8gw47EMX/lSF9WPdKkl6zWnYkA3vK0k2uAbQccOCCEoZVwlni+
fMUK2rlGKvbStq5Wn4WduzYWCgUvCLPC6ICJzwdbczm20qmVcVYLMIoNjmw/l6DBHnZCgDAP7DoQ
TcAQGlgoizu0Y2bpoVqH9mX+2aafsi9dv/vcQgBj/CUg5QFUgNOuoW7RWg8t60LDV5DOGvusyvfv
By4HS8X6/+Ffy2OrSA3CGJlqXUzpOH3QE4FaXeskttGoy0eFE6I/fJSvHgdDn21rvnTKk6G+zsVx
r87ABoDMlrWjR/8Iwr1ttAkbw6bjfGm7j2PyFImo9ra+/258vl35EJiSpcQY3/6UBe6406DE6uMH
WUtwwrNCBd5kHU0LsegxmC8IUjpEfkbOckpEBK1bc7gXwh3RRs/1wQDX5SUFi5jk7IwlrebAbYE9
x0aDlvTzxdRcrUCZ1l/7txj5KpTtWijpQIZ3eUIns5qMtJTmS958vzTkx+PR16oOhU0Mp8TYWBFu
5r4eroRNYtrpF8X+pDSXmr5M8dtjERvrz2gQUMKG5CFq8bgrJpcSiG20Sr+gU5iTPUfhP4/HZ594
F2BlG4CiXQZUwuMMVcdp60xNZ0D7A/Oi0n/m9pTHkwMaDAcdzxxZ8WAdC+LeW/NhR9bCrKC8+SzZ
FLQtKykwLtCv7jQ8J4ao+bBIArflfZ2l0YByqkuIxzq3nMZ8e7xk69cBaH8El6A5wIK26ndWWDa1
SkTHLkWuHwz7OGixg5SNE3Y7GbgIHiH0tsNyAbkBNgyTfcldZGNCiz46mB25NNR2o8mRGlEAf3WC
mQSA/1F6BldoldgddckKsrhSL13xov1ShxdlZxPG9zkA+Ij/8Z4yoOhyDpLRW+gjrmiXPHP6/Cm3
9ipx5ICwMqx1G2soxUdbB0WCmxqo48WgByq9pO3t8W5vrBBGBaMi3reN1H2XJZKWd+V0kTN0ff6g
Nc9StNf2xhRQGYFoOgQwjMByiYywyDRahvMF3XrPJPeQbv+DRYLlylB2JjqryZwWl+PUsopAnS40
B5dKGbuJtvdeM3sJyUSoEkZ+zScVM3ssjNok44WEuZPTwvmDcwRoEVCI0IVo+c1TSFhtpditPqsX
K2/QD+skiSjEuJgDO6gLAdwu1BrJOtABqRcU9DgKOUbd01CGbpL81an7snL/EQXkN/DMLCrAtzSU
Z8QLkoySi2n8NIIf6f7dZjftv8OrXIB3TO3ZmmiG4Z1STZw52/1qA8eEwAnjTUINCei+lgcW/Sp1
UKrI0wX1ZkHppIJHe+PKsdwAmsOwEvpVq6S6HmPEypL5ojTfjMEx2hPZyS/FdmAhgj0id5pVawxj
7Jt8vsSmp/2olUNenxsRWfvqJXoXAqZlFOfDpeZJ6RolV0kzQwiZPX1y6d7o1X8m8e/4XOgnmCQQ
UYclDMDy2NunUDkO7VkdBYHp7d34VwqnwJvWmjraQwpBwTBx4m9ENI9NCSiUBKwMZIorgGJAG3AU
d+Z00YsPtHfH5hKL3rmtrcBpRXQaIUuoQe5yp60VT5OkwYzVndYpRHiErRncD88HN6zWsPMew0ed
6am/er9Hdcrjd4h94cJQw2FCB1RcCAQIWI318sRODeA/U4JiWFQKxaUbPs2ja+zsLPl+LTSUhYOE
EPT8q3JG2ZTQpzqWcaKao3QY58P+OSD6wzJnwEetENgpjJ0GQZzpYpunRPLm7ENonQPRtdvaDGYO
gH4VphMAa8uV0uegiKgWT5dkeIm+dZUnR38wD9ZMD6UviBsDtr6UEFZ9FFj1PF+y4FOh+VYmO0Pi
SiLUHXuV+S2/E8Ozb+Qo6AgkFbtBFQ+8mfX8tWieFd3LVTR3PT/emo3XD6YgIuAWsk/shC2nVFvx
YHcBHDFd8qFL8ulY1i8IQhmimMfGTWShLkTp0BUd8S7uJjayMqWT2cmXYn4L5qM+PD2eyOb4yEmw
U4wLz9sJZRHmSj9WyqWx3XFyKlH2XTQ+9/1yPYe0I5lyUe3ETVFcWu12uZFXZphXxMORsMMBXm6F
3EZqnk1EvshR6qjebO8EQrJbDlANI3oFcB69P7njW1rNkOfIhlysD1NCHPRKExiDG7qKUb0iBQUz
ZE2V2tFUphLz6ufCGQbX+CLZBxQHPt7ojWuOyiDE3BHoY9kb7l0iJrXM2oRr31ewaVVQHmqy00ei
Xqxb+w2LE+ED8MuC/pUzptQ00MxgbnAJSevaduPSvUE07AYcPBYBRA05ADXL7a5DTadyacAUAa+b
/pKMInT79gz+FcCdWGLMCCS1ZL5o1dEYnttf+/eBofPRfxVZeASvl98/1oPZToEyX5K/JvnZIpdA
xJ21OQHWuxxFngi48HaUbQ7RnNjdDNP/n5I6OjjkHk9hLYCgiB+wTkZ3Dcgld+MKMNPpSjwZnwrl
OX6Jg907vBye875AumsoM8Xw9NUqXDt2H3/9+iKgMhLL8p6YQHKZu84mTbRCznX9k1Khxd7RjM/1
7uwKaNHuRPDIV9IENY1KiLCPXXrcWzoFhcRwkCjwhJUJMjreh1eKkJIKd/2T0h/Lgx4K3ra1OoIe
ZfXbEAGFwbOwmiHAqEqoWJ+U8dbhQav0BkUkZ01kFmwcI8b0AdMGOA6WnljehCaJw0pSeutTLH/v
X6j1be8+sxgNGuiyciGWBVwOH2ZK20v5nH/qC0fWe8dsiFMLUkT/R9qV7ViKK9svQmIeXmFPOW6y
5uoXVN3VhxkMmMF8/V3Oo9u9MWhb5FEp8yVVDjxEOByxYsV6CiAr4WxTgGbxa0JU5ppZZm7UxZWl
Qf3G0sP9KfBPXHo0y+G5+JtnV6bRMRktDB9ZP+f0qNDn4xi9NfSc0bO2E+eMU4Ukl8PZIBBfgTcr
uDRgE3Qyl9bdleiHTjnXteRYrdeKg4P5YwJV6UiRC1YjMYneFbTprvT3UPg7OSffvx4OEk82AmW5
Sjl6edE02Zx318lXRuZnKI+8vxdrjw9lkGCEwbtrK3idoKS+AKO5dmV1G9DEb73+UMfHDr1G1eN9
URsrBVEcLIrffGbLbe8QW+lmw9Suhv1Q2G/aTjwKHxGuEg8wIoMNhJNwamcvVeYGtRNXHd2tVR3N
UmVd/dY2Fufo3SuDe4wIl6B7Ucc6o40M42pap5k8svnE0tPuRYII+KzQcVhxMZ0zp1jAorONazac
6+TAZJH3jSnwuxN7AFO+zvBbeVzq6JU+Xef2QfFOsfFsyGJ0a0P7TokCTj/4SggQCb5SPmexplYQ
gUq6CP7YxZkDb9yvdpx35R8hglrrFgptJ1Q0XhUP9Fl+JqtRWa8Tcmk22vqiwBoQXrEcjM3zbOWR
3l8V7aCRAytOk6xMb616OIVIyHKo3wb43zJR2zGCH/IKxR7yoCoDRHDQ26HfWRcGxUA/N+QGOdM1
ArOib6lqSWoOWtNfI7MGavF7KWObXxt0XEnwjPFuBNIcKJulZruuouV5TiHga/RVKwOXndEysAqM
6tyOu90oVOCC+wOuOAgjV02BONeSMju5fkV3t6w5J57kclqfXl7hi2A/6FLAjCdaETLmZe3AqF/H
7jnLToDQad2J/blXy7kQHC4sGW8DJSyYrgyJXZWJfk30Q2P4/X4t5wTCoOxCwSEILUTqUfRNiucK
+n9lKkion0r94MigQhsKcitC1PIuVuvOAmfxNUeOMA5SHXghyd0kEyGsEgOqrfJKiDCmp/yPIXto
ZR2m1hJwFVlw+JE1gmEXPdqhT+e6bLw67Oc/7OKhrgc5UZRMhjALkMtPhaUrdVgpL0V1MVEgbXy/
f5y4S7l0qHBgAaHnfBxwCcV7aeiHNI1TJwlZeajdcOjQ6ibo4eJ2byz+el/W+hZ3kCBE/gUmBY6J
GCIyh6TvzHZIQ2o8fLai3WYdfcI5FQ7wkEBaiSWsKen1xLSiNLTgpE+B5/y4//Ubm7EYX/DW1NqY
EPLA+HH5oGYXop7TereB4lNAuzJEbngtPF/AG+/WtRTcfqmahqo9HljtBuyv+3PY2gFAtyxkdhC2
wdWxFKBHTKtwMyVh9Mh+Fvv9ZV7v9u/o3D7efL6u0joFUDwJDcX0X0kjU+r1rbccX9gBOpds1Dx8
fdrzZPlRr//I1V9DfN1/gy8FcaW5mchsVqVLuKDrqPzlnpTi1/+2DYIzmCmVk2Ymxq8MvxkCGWnx
xknljXJQ2giXFfEzYZe1qFKbxvPiUIkPyp9ud5Y+iDfOEWqTYDnwKubqLBimvHSpks5tEWpW/LU0
HjTEmHcvEY+/o9oX7y5UHAhnyTCUUUnNOg6j9DF+9CaJpq2XCL440tkIVSMDiZTOcocB2W5VVLnR
ULGOGnq3DF0OWvjj3jkshQir5CZOi1uooKFXPA/6Sy8J26w3gb8n3lHPgEoiRbicA83LqAZ4rg/V
+UWzHqudTLDw/TA+xoUjAJ1eYUqLQrUaG5H2MGvfvCDaWeT7PjynogE0wuH/hDfXaDuJpmZqH1rF
Nfk17WQeXw0v2NKEWVrWe3MfRsUho7/ybi8yEquDVAewhTDViBAIq29WYCaks92HuTn4xckCyvP+
6dk6ojcCPOGIuoNTO3Fh9mFtHzL9oLtnsz3fF7F1gm5FCAdUceJUnSajD02aHvVOOZC//zcB+vKI
4q5Pk7zBHKjzp/VnZHxkeLRD4CACpGtE3Avo9agyW1MfxhdNz/3elZGVbC4QInKI/vA4h1i8YI9A
rDQ9VECNXtNHlewr9Hw/o5zn2kGrIqDBVGGLPWDaW63y+tC7pOAA7ef9cWm4dRgcgBoUYMDaLddf
bRK9Z5Q1cFIfnOyL20iifRtnFHTdPEeqwROGb7ccv3Prgdo97ULSHYlyqJ0LzY+7jxBviYM6IW6o
Vy5LUjRtBRLKLjQrhJieNPL7/vjrRxtSWRxsDhgKbKjYK5QirDvGmkFC0zyptl/az6l31lJJ9cXW
QuFGBjWQyxn8xFcbQZvNsmlGErZ9QMlDMR+j/al3TAQwNpTS88y7mEaJMrVQZ9fDRJhPtCCXVT1v
LRTetCaAfkD+4/pf7rXX4mUboR4mNJJfILANKjwUMutgtLt9VFQvWiD7QgiZn1vBcOtkmtxx6row
oooPcm1ZUnxDp5FaxE6ApQyvHrHSMC9VE91hMxYOP3TtKZWxNG0OD+yUbnO8JVjDlsvE6SZBhVaz
sHhO7D8c8/v947o5PIwRpzZE5bbINDUh/eGi7cUUgsstUACx6GRe9qYEvKHwCsHdjGbZywkksaoh
xmAMoWkgTUCILwuTbAlAKSwyliDe4CXcSwGxTpK8t5Ue6LKWPXv1brgRMISgTUS3K85oJJ4fI7JI
ZnZuH87kWGWnUTmY/Wn/JgBACHwZIjDc9gkz6FgZMXUewg49vo8Ev/aPj0QTQtIWHuU4pcvx87oY
8VDsp9DU32zr007KdH7toKAQsR1Owg89E26Foe0q1rTKEMbUPvyptDJs3NYGIw/KE0CoB0OQcvn5
NemLeJ6zEVCQX0N+0ROJ27JhTNFhjKfkcESR8hMOUBppk+p23hCy/llvn4z02ndv+3fgRoSoBErS
th7LIaLyMt9MSt+VOO8b1tTgrMq83BmYXTHMVjNFUyZqA7IWndzylemvY39RJSGRrYVCRTJikYiL
rIuq49zup4n2LOz1NzQf69Jzuz/qgtQryAyQeADNJ56Cy73WWtagarhjoZJ+VYJ++nx/H/hWLsNT
gDbweJHHW9oirrMcfuq70bUnfQ6b9tS1ATg3Iu05h03q/TJ/HtXDfXEbJ9cEYw/iYLBP4PQTIgxG
h8RpaUbwV9shsEAYnMqwFBtbYsLqAXQC5oo1NDXxDOTMHFinWHGDRn8plFe1rfdPA/g1Xq7CG82s
aj1Ho4N57PIBlOO/Cr8efuxepcXwwqZkU+VkTpGitwkQa925Lj5goEB8Alpo2CnAQsSim3YaJiut
PRoCtJadtJ2l+tz+LYbnunkT3nEyZqQNwfAxSiLU62DtpLxdCRCOUUHs1CFFRMN0dn32c5Y2adk4
RQg940GCQCosrFjMq5rwiccpGUM7CSbXz6onOu137d/Z2PG4RbbBEoNIDG3URpbbQ9iS9Fwh0zCP
x/oDDzgLjweoOABA6/cDS1MntdJ4ChuUkvpVJTGyG+q8GF646GJqFmz2lDHU4kNdBR9RMwSRgArh
vBsrPEUxAIU46jmuaUoOGn4kl9DWLvPSPNDbcFMhetxOUs8IQ1pTCEwzRdvLMpiN/Z4Gnp688hzA
GR5OWqrCkExR7ozzFCKP7x/xjtw/PggrcDEAEAxnWHyUDG5s9oNNp1Cfgh7Vf4nklG5co7xwkT9t
HbRacITvx4txnrooGqFpwZ/qr27wiazl9sYhQrIV/RU4tTEqeoVDBOKTQQUkeAxpcZrL884GM7AV
eCfAFUMgkkOkRHc19xQjmri7PaZ/q5o/Wfuj8ksBwhKVPaUWUMDw59+Y/pRMD3svAwyPwnb+fubs
lcLyVJo2GV0OZ88ZI382v+uWZIvXWrAUIHiT/YAC0gjo4tBsT9NwbLPrpEscyvUWcxGoXXzHgaD/
y1ILxjRpXNq6Q5g3r7FytSTX8cYMQKGBMBIQ65w0TFiitgVdnNV2fViq9dEp07OKn4mVx907ASpD
VFDBK4ZKiMV+HutSUMdrNKRXe/KOurr/2QOGnhsBwjLRTFcrszAgACy0oxv5iSHZ642NgBcJ2i3E
/KFpYjGpGbldEnmZey1t4telERSqJBCzJQHoOpxVELghbSvshZF6o6qAj5sjJ3iucJAkFmTjC6fV
UerI8obMu5osoMWh+757j+EP/fv5xvKkpqozjIxi+JEEU1mBcGvebbFB3u4AScnhBejCxyd44xw1
MQXDKqrmry3o+tFZy+9l7a43l+hGgmCQ2pbVY6NDQlK9zd8cGdXGhrah4w7PZ+Pm5O/z5QRorrfM
s3LvOhenOEMDu4d0/60G3k2eLueFteDCEA7RlGR51yGkeAXI3rfU2ve+7d9mDuwBVFPj7a4FD9Uz
atwVfeRcx6CevtBY8qpa35pYn5vhBUUm1jhb+oDhK5ai+c0lsU6kecjd/UcJ9VjA9YDeE+skwmbT
2DCK0Syjq1oHevpqVb92r9JifEEZ0I1d1XqgPK6zEXjNydjvPsLh4TWv74DZFdTGrGalGec2ujrT
p8wvs7f7n79xUBfDC6Yii/HIqQYMD6hb3/vufJDRCm1o2kKCsEAFOqCYcw8JTeD2x0I73Z/A5vAO
Egzob8PjMMI7cMBDOqscGl1LS/UfzHx/pQ9qvMCwgQYuyLKtTNFklkpq9GN0PdhlH7jgatn//bfj
C5aCkcRSE3eIrhl4GOMnY/6ApTNRUg7vCNwgAGQKgSrkZJR8AEPMtVJ+uckvGRh66wDdDL/iYezM
LhpzmCFteiqsP2PrT12RXMgbloJTLYC16B3kK85At5WamRqWyKBH+zhcivmJOb/3bwOuY8Q5weGF
Kk4hhNREcQ94LO4D1BnDw/bJLCPo3zioFqrWwf/+zpQj5gnrPnfjthrsa//i6p+t/uf9CWwsEugc
gCkEexTSYWKWLa7Q/CGliXMdpuoxMS/Jq1ef4nInsTd/KaBUEK9Nbk7Xz0FkIs22ryGm187xse/P
92excZoWwwuXwtzZdRa1GF652t4313fHb/cF8AGWsTw8NAFv4qoM3gsR9td4BjqJtK5y1dPCj0KX
XuF9jdRH8nn/xYNcHgLzeJDADRAruxR7zIvOBM0CMxs/pkHuSXZ8Y604HQxXazhKwEgsfYzeK5y0
NkvvGhcHy/MrdtSYZDs2zuxCBD90N36YUzW6lZIKjuRbYp/H7HR/MzaGR+ACT36AuZGPFN28tJ4n
GF/YbvqjA6s3TqtkDzaWyENKnmedURi1ih/FcDGISqskBKOQqVzQHlcxJG7M1hwQvUDBDwIAIIQT
zOswZmM1GgYwQo+zc+qry/4leu/Xg+Q/UEjis63Rpm4avTIJR/dpCjL94QPDA9nEk/8cyi04kYge
pZPZt0noOH9PNPO9L/fH39oAjPvP+MLlX1fAaDUlxicmXiJBWQTdTh5jbpGQbcTCw0dFlFZkB3PY
rMZjN0fXrtIDq7jUlewUbW3xrQRBC5RosiKC6Mt16MOBHTNXYpNk4wtGj7Z5lhQ2xlf/LrODNXzg
CN1+vuAhMdUGDrnF8FUELz4wyf7rGXsAzwthfsQvRFaC0QJ415jVCHUrj6le+QV9qC0aTI7k1cyX
WTDdSFiApoqz5sGXF5ap6dUqy8D0cx0G35zfTsGg/3H/tK42Ahln3osBBgNIm1VKVXHxbOu0WbkW
RVDPPsn37oQwvmCxTQYXMrUwvvJ5eqrD+x+/UjUOOUZOHnh5RLPx3lnaaoOlbunmpnJ1NeUcTw9W
fkahkeRCkAnhK3hzISjpMBO1sZQrcb+yHNXvryXZa5L4PNCcEZcnD8eLeRfTwJPEMVs4AOfJ+lZp
kj3enAEKlFAViHzkKi2VwJdEaXobh2Z+jtBOQj/G5Hh/J1YHFV0XULoPMjLcCHDKBHsRU0NNOpNa
10wzDp12SurALrNAk/Wj25gKHj0cNIRulhyIsdyMoje9empREWq5l1p7qquTK2sHuDGVhQjBdhCg
3sqihghF8w2AhKfHBE2yfu9eL+SRQNvwTk+FPVnOI5tJno8pKk7dHG2HLlkT1Lnvkd1FJbxwjNOD
gT+cx/UEBSlR2NXmY+tenfrL0J6zJPASSeBta7luRQjq0Zdd7WgxcVHx8b0uLk3v+ap6Hg3JAduw
UybgT4ixAtcA0jNxJlafZayP3WsStKi98cCwcH9Htk4WuIbBJIVSBjyt+d9v1LyMemqCf8S9NoVv
5ocsv6gyxrOtpboVISiJ4YHQ0OQiOu0tj31HDaLsOf5xfx6bC4WMD5g0wF+0siVWkTFzzlTn2lqf
lCjMPrAPng2UGNIO0HYRB1Uzw60Rc4quCXrfqAEhe1FEIMxDCBRlYrzGblVN4lS523pdaqNG6awi
AZodFRnRyMZOL0QI2zA0PWjpGUT09cmtdF+PFb/a7YFAudHDAmgGzvoMONfyOBVOVGtGkmahh8zY
Y5tJHIONXeYMqxoUG7XxYOxYDj/ohAEnY2Vh6Qb2wd7t/vG8DOjh0bwPJUqrV0qpKYmdMC0Nuzho
EwSxTrsP6WJ8QdkmjdAOvdjS0PmemadJ2X+f4q1r4aEFwCT3kZero5dg5vDmLg2nEzM/q+qn/V8P
kJuBil8cUghZDh85BlOHyctC03u10IZD5vVtHFDAC8DygjoS+Gau8PmKC6BerulZ2JPQiM4DCdNx
v1MDEwGCeOgx2KlE1m0zSaipE0whT39Q85ihVbr6ffcqIbGNtzqeuyjVE8NLzuxErT53Wdiax9kf
TYkh4id84RojWXU7vHAhRMnQ0TGmWdjNvhv9QdJTQk5RJLGmMinCPZ0yUOh7UZOFs/JoEfTK/FJ3
WKrgI0uFVlxYqI2yHq+tlbhOtCx0ooPBjspuFsn3tfp3fGGtaJLgEeGoWahjnw+sPXzg8wEzMJGu
566ToM2I12vd3AzQB+VvNvjz7nwD/3yoAzIBeK9DJ5b6RvTEir2yzEER7xvWW2VKnhEbxpS7k+jq
hZASXlvC95f1nFRz7uWheUbF9ZxLKla2zhAPsvLeHthesdSTdEnjTbFehK31y6yD8eTpJ1vWeV3j
YQtRH+B48+ZViIYiK7BcpCIfI71hkMJjb+3nKTvY2VMRH9TuoMCTHensMyWghqxcZnPxAOeGTI9n
54RwCiAu6Gg1zpDbPUdfxna/KQcdPTCtCHlwomNhb9BXx0Zj8bEIsxioulOa/rn77IIJGhBHbDy+
VTxbLLbo7BppGkb9J/Nn0+ytNAHa/XZ4YXXynFVj5mH4hPiZmR6Sqd+vfJxjGEgo3EXQPkG3SWun
o6Zladg0sLLKF3U3WwqmgIIA3KYAvoEqSjhYVVeUdKZmwksouoDKALkb52cxPP/7jd/t2GyK0SAI
xaXuQYOrIdlffj4EtcAtjfoSng1C0ZgwfJ2w0upGlHyiOSqj56HXfS9z/P2HCJhPLA7yZnhwCUKc
FMzStMl5gfV/kvEQqxILsjUJNKLh8VZcp6vahhG8rV2RuVij6lgXB68+opDlA1O4ESHsclKVc0EL
iPCaY4yON4ePDM9ZwGAiuF+23OWqnsCN3GZZWNgPuXNWJMNvmFgPmY1/hheshBPrWttqCXyN+Jim
l4a8eA0YBE8fmAQSuyi+BVRjVYmTxWlqO1OdhQpwRFGeHagsoMUPinhaAT34RwKf540yaIpRlaRH
jxinJv74sy13F6ZBmW8FCPETm7UglFbyLETbiuoyyAAO298P/DZnKYTSCcN7GbWNuFPSUHEuNkB1
Msa0zfHBZ4biakDecKku1yctirZjMT4/G0+q57Nq/20DJft3fC7/Zv3bdDZrFuGY5t+AjHV2oz75
6gO8Yr+3lFoB0rrEoWnblVnI8u8mPTP6ESW+GV+4Cyb43DlVCD5/DuLhDfP4gALcjC8svz51xHYT
eMPuiMa3x49cBag849cZXp64zparH8dkjCsXfiQbLz/pbvohLP7t6MLiGFXTDkM04ej/MNjBkPUF
3rLRt8MLa2MyhbRxzjKU6Z2q7sAqpO5/3l/+LSsHJxtNhxF64azwy/UBN3g5jg3Qc15u+uSL89SX
wdQyyWXG45uiDQIsHMrL2aZWOYe8VidKwZMQRjFKe61X6lyS/DLWn4jngZJ8d6kv35YbcUK4tbXb
iSEZlIVa+tXOfI1+ur9oW/uCUAZHU4DZD0HX5aKlSjtadOiSMLcPQ3Oes3Mvu30kIsRaHJWAQI06
PONX/dTqb1381+T9vj+LLcPHGVZQKQvY26oDVEWUzCoZnkAA4+LBm7f7o7gojPl3fMHwFUCQR4aF
8TvvcxaBePk/qvqXnUuCe7JZ8IW8Ma8I3bsxTaocLNVX9mzR/3ESwu2jMDI4OsUkpj4Yc7+OPlns
LPUCtrTwZqneH2I3k9CcdKZFVuRhRAI2HeLkEs8nLf7ATYTUIsLdCALxbubLpUoKR1dGvc5Dwzqb
19KUDM+XQlTy2+EFU1t2XtvoDoYv61+Zdcr/bvNjpJ3T5Ofecwt6o3dmVsRCkdsStC9hXlEOMyIb
eQ3Aie+pg8RarXcDLCgA8QOziapE3NzLdcKpnZzEpUWY6vCY0h8dPbbq41TICNnWOg6XA5xTNo9B
wPkTFMR0CB1VzqEEfmS/RnXubloOkPDeChB0YzRZZdQVBKDNuG8XqFbfjTDGI9HivdEQ1EXzNXGp
Ms0d6JyUZfjEyNd2/LJ7p+GVIdOEPDXopsSKQaWyW6t1kyLML9ZrKktkrS0HUjOoy8U7FIWJYDFb
bvOke+XUxCkJFfT4mD65dH8YYylAuIbqYXRGm0KAmx269jD1x/vLs3FOFxMQFKFSJkedCcavyI/J
ehzLAJVjmfV5vxRA4Xg/SOT7EPteLlOaTRTUaFkTwoqTy2A8tPElJ5f7Qrb2As4ZUu68EH5Fukxa
LdI8FNqF1l+N983Uv94fnn/j0jShru5meGEn+jFV60mzSUiKIai7oOwPbiRrPb01Bw6QRm0I4ORA
0S4XqiSNZWVpTsI6fwp1RZKd2ZrC7ej8MNxcEaU9F7aVY3RqPbYpQY834rejBIOyMQWEGvDxeE3z
OmDhhrAUFjkOsq+hqb6RKpTx7MmGF24IBZWo6FqF4SNsNAll+raxRPCW3wngOYZJzOc2XVXRGIRf
YT6V/mSAde2qlPu1gTuWGiDwvM2hWMfnKnaVF8A+hjp5nudPStWf076+qGMnuYS21upWkLDfTpm5
CgqRALAI0pz61SS75TZWC4gylPUDcIQotSFsxgDCX3SxYwC66D9V5wQeP1MWKNswUMi7IgyKADXs
uFjcXyP7nVckUq55/r21Xrzo2CXnStYMZWOlcH3CgnMEB2pFhOs6z+KsM9CdKeztoPw5yfobcdsg
2I7F8IJad5aae14LpAuSNGAUrs9K+l1N/J4co+C+ldqcCOoGoX38MSaGXQ2nVqai5dCj9mTkQUEk
JmRzfGw2eu2hQzsSE0sTYkyu1lsjgt7tX+p0Tslh/+dzKDD6LyBoBtDOcvjIsbq2ryhIFesn1l5k
jYG2vh5ZaaDXURyKLp3C8AAnanXhgN1yoI9/Z6rEed0eHfAfMEYj1CTma9yYGJ02ISLN7EM3vCiy
kPqWtgF58M/4wtpX6L7agHYpQVujLycl+W7vjxfzBA3Y71BThoioJxzTsfKI4URYfZgv/7VPZOn7
tXfPx0cxFk4OL30UnA21VAszbXj+mz7aw4urHQzTj7xD+nv/KYIglNAiWgMryzfq5p5TjMRopwbz
IM/54Pppv7sGGDsMDjz88KAZqLqWAmp0eWdEm1Av2CZHF4UQmSnR4y2zxxuAwpPhplVMX8Wd5nYu
ZXHoaYHhlP7g5wBOS4mj+YqLhgm0jQhCwAlHmZ8wEQKKcH2aKcSg3YlxscaTqT0XWWj3gIcEUfsB
63ErTjwAdpNkidPFoVEEpDgouzvdYF/g/yEODiA7kmfC+OjYMI25gwuvtn/S4RMzL/sPFkIOcC7B
NoNQr7Bctp5aWW01SQi+c1d9YsP+ODgeEqh6Qdv3994nwoXaT8QhaPML80ovc/7gPOz+fmgDuEwA
Mgc3vEgRWWomAC6A/4SKe4mTs+ytuHHN4crB5QBIJ2LJIoUjyw0y4lqKQ626Fg0Y54+xdvDyL814
HmVNuTZsCWTBiiP5ClicWIY/6UqSJ54VhzN6jGanIn9RycW8Oh/wDBZyBM9A6bXYjLgPZXhvMwlI
+ef9LZHNQ7BVRWrUnLIFO54eHf3S2kFXBcPf3n7sEc4UTi1nzuGQamEeVgV2ITQdANVvhnaXFvFl
1XlbE4F7xqEiKI5A172lTUTzpE4ZuiIJa9+ZnlLvyWwOWf1d8rrYOmIgewIuHG9uTmq7lEJGzxxn
FUUYg/07dY5xGRj5wat8vQgmWZ3+xn0Oi4hnACpfEGAR4Vo9ioa8nsbIMCuPytF1Jcq4cZ2j1Tyn
OwVtCxRS2JFGp03LbDMOHbRJTqgf64GxH0LCHR1OR4LGImhQItzosWcPcVF6iN5oehD7uaNJ7qmN
NVoIEJ4YHoKO1qC6aThaahBPh3r4wC5AAggAwDToqECjL3d8JnGk1LGZhm1W+Ypa+b/vK+DWDHBs
4a4hA7xGdhYwmF5cVAAqpLFfs/Ok7qYv8hDn5zB6OCTACombAGyvXSscVWg4lw7MMzIOqa0ZwFXG
zceT/AjNLlfIrpp4IIpVIj9Fz2OiXJL96FoOuvxXgr6U4Eykn3sHEora79Sn3jzv3wNgdvHcBqQG
RMzCMSVgay0NNyrBv6D7jXIoZB7hhq7hrkDQGtRq7/ynywn0xVBZVuQgHEueo9Y7lkZ8crv93g2K
APGm5xUH4AMQFHrOJ6uMIjcPtfJker6UcXNjnzE0JwAAWgsBX2Gfjd6YB4SUi3AaTvObNuy3R4vh
ufgbr7nRULJaq2kRKt3nnvhoijbv5jHgnTY49wlSRXDVxExqPqHGjbpeEaKyl/jS1uAbTvNieOGY
JialrY5+0WGTXdLioLovHWrdZI/IjbME3hPeoA5FK7iD+EV4s068Rp0aVM9DkhzU4mFsUVzwgZPE
ayPwiETXZTDpLkWo4Nk2R83JgdJOnee4kCSktg4S/DSUY3K6alwNy+EVN+sRZETRUEN6f3rNARa+
r89bG8Exd7xWH9AgsWhhML3KbElRhunwbLJjZZ2H5Adcmw9IwfUJqwfSM/S3XE5DU6NZJ1mE08RQ
tfBtBvHGrHR+Z379iBzc1WjFBpCTyGpcJAw5qdgqQm/6bEyfYsNX20DPJbPZQEriakDZKpI5vIZB
vCa6QlPqEUCbsG9PaeMDKzGjZsk9pznK3/xBfyvsC/1AiBAZdSRfeB810OAJRwG9HPvRmGtAxJQg
P9f68f7SbZ00BFOB58ZzHA2DBJPlFWbc6TYeyiDn8Evy0nT7X2S8wTOwmDy3g4T28gzQmk6ZawDi
pldP5fDd2U3UDIuFlYFzgLt7zbziDmyOJ4+HRIaHHmxN9bncD+6BCNx5sBvYdgQsllMYlCKz3JQg
5tUfcG0ou9s/8Cn8O74Ig66naFCduUxDrRt9Fl1m+snYTSoGGQAB8hJ7HqzwhG2w9aQAKwS2wfLS
C/GTOfnAPkP5gMgA3QGa0QteoKEPWW/qgJMqFMU9F3OQeCAb7wpede3CC3kveRRsCeJeuhLRJg2H
+bn8hk68Q+erxrF1n23ntF8n8AoD4TQ6R9pw/Jf7HSP6P4wdEDlWmwcTUpJRI5nMltaBRR5HCW4t
AKCCIzKSPtMGk5exVA/0lWT/4/DCWnmtkqUpH14p/2Dpr0jmL29dsLhZeTYY1aEwTcsFGtWqMHqt
hc65h9QKyiFIZFNYi8Dac8ZgkDagPZeYgon1yBpZD7M3R4+N8lDZ/jRK7Dl3A5ahNYhAWhtwQ8B7
wMO9nEUVZ2QYSI+Xkf1E9IDWaIZ4TuyDtR+9txAkvuyZkagJUGTQb+s4ut+a6ff987q5Vv9ORLyX
Yua5FWh9oNv2JQG+EdwBxuG+CL6jq7VCXRpKA0G5t2KGmjJqDm5VpPALSTB6v4isdGlTAFQCvIrg
L11Fi5JoQA59Aooh6wOl9iNXohKba3QzvuCwKSrNGEAkadi7QTx+QmZyf2QQRWPwBnFk8RTGM2B5
nLqkxNoxBzNI7WMdHQgKKPZvAo+Zg6qbl5uKqSOSFrRswEEVfvHmr5nz7f7o/AYQtxi2G2gY2FgQ
sQvqEDkDSWI6o3TPr5ULGwPHCibZE2Zrm1GKi3c8qHcsdBFcLlINX8aaqikJG+0HferZ7/tz2Boe
SUKkPOGSw00T5tAzd2iaCKGCujqgyYus3GrrEAFIh8JMABzhbQiXaD0VSgPOI9TyK5cmz3wXLTvH
3RxgqJe4FcLN1s3rhTltmkclhKC41D1NssfR1hIBoAmkOJCNvL3bcnhSgPeAUhudoNh3eJTR1/s7
sL6mddSv/jO86AYUWmJac4LhWfrYTI+RdXKs00CORvpXlUpCjVvbgTwnwBgceI1tX04l0VXQaUUo
8Wmdv0zzD6//29rdDwc7zf1uqATeMLiplyK0QtGTzEpA3WCcsuEgY8NdbwaGBzoJ/Eq4g1Z+ACmY
wZhVzK8teIlq7T9G9Pn+dmwKQMEm7wfFu3YKXhkBLN0ieTa/1lNge58SZT++CrVpSLQgTMrL1ESr
xxqP2LXbp1fQyvoKaOUSWXuL9TWNYdH7DrEnZETASbDcAj2KSV6zObnq4wGsu7l1nEH8gv7Isuzt
xlpxAiTeJA2gD3S6WgrSXGaMcc+MV1KAnKWsH/vdLjI4WeCnAteIyARO7FKA3lR5HrPYea2eNeta
FZJin63vvx1eUIdyVKa0MxT7lQ6PRXGpJom/tFa35eeL1g8NTDRnxufr5FQNvxXvP93uljiQwBlA
EdLFBQee6+UKRfYAfOyc26+O8yl/aFvJCgkzAJEJAkIIUyOyhTcQSnGWwze1Q2fdpuMrGm37YNk6
THN8NK3fu3TuXQpajcIF4Czp4JlZSjHRVtHobDK+mqnjz9+iTpcEb7amcStA0AibNb056BCgfkuA
hDGREpY1NBGUbjUH4agiEMuKYoaI+KKCSVP5HcwRgu9/3l8pweX4rxQkbjw8SPE8FbOdlUrdqO4h
ZR58xTtPPrVPtmy13m3cjWPzLgUZFgQfwGCDCISw6zZ12ybXyuG16i6de0pRyTpcxiTxneIpt86T
943t5C9cieS35M0dniqkJEZcD6/sxaiP406is9Xwwh0+mn3W6G4+vHbxG52v+U6j/j4+Iqg87IRk
PUqPlp9PwNShJX3ZvxKX+gk59MbOqNZ/JfB7lXs62H3hCM+5w4ASyPvXzi9cBzxbyj5j9V8BPM+J
qxXXnwj1oWPUlbqjDq+l/hgND7l3otX5/ukV7O1KhGCs+hYQo6zXhlfaPQ7sspPsFMMDTYeIH24K
OFQrtOxUKalW0Wl6JfQxS0/ufNr7+cCNwwgC/I5ks2GJmwwogwcNZ6/xL2Jc3J01j/zz0XYMeD0Q
R2/UR/c6cvIF67vXVn+O0udU8vVrA4XoA6BKvCAOMVlbMFANswZKirF7nZND6gQ4P50VxN1LRvcV
YvN5IOrKcYeokoZJF3Z58NoUcI+2eY3eqPXiyiL9/L8vjRNaUr6HRzEH1AcIisCqftTnrGleU+U4
Nk/D8KtzfGs87t1rOB1QNNRiw+1YMXkW0zw2SlWor0Q7mF8Hbbcm8BwsEIEwGdA30QlUzB5t1IvS
fmHuj9b9IWs5v1Y03tMebCPItiAMLoKGyqrWRjTHsV5MxftDq+vvySBZn/UuoM4LOoASQtCzrKJN
qd65g9sz9lLO4Gm9DuVDZjyZVOJ+rOcBKUgO4hKCCFV8rzTO0JDYrdhL1ryhzE920W1NAmAb+JZI
ZAO1ILytjUwvnSk2phdt+uzqp6r1QSs47jeseLrfSBEOrNIkOatVfXpR6/9k4Fmqn1QZAczav1mK
EHR70t3JynWIyD0gFniKUBklCba1+eAiUMuCyNy7X7C84WhuRhotIcLpiG/nhz751dCga30UaN9X
vY1dwdOOY5aRkASGgX/JjStQ1HVr9gRgyhicGh26q5mQUiVtEE0yjruNSUHF4XHiBOgomRJE9VqR
GBZYUF+SyI8QnYgP7vDGsutQne7PaWODFoIE/wM8XpZDjXmCulxq5W/UZiU7mwLA7HJmlf+fC9z1
5bIBwjyASxxzSVkwZ19Ic2pk6nh/FghGLUUQsEBPBHjgl7w8zsO5/j/SvqzJTlzp9hcRAWJ+hT3V
DJ7a7RfCdrsBgZjnX/8t1Y1zz0ab2ArqRNvlh4pWoiFTqcyVK5Ufqsy632i8ZiCDCxIjxKPwghU3
vx/MZbRqi77N7Mk+VYvkFG8Mj5HRRweFKMi9iFhvJbOTXlccPL7zvyPrm4wN/WaBOJIBgUAUBIE8
B7fseoHUWc+dXk3LNzVsJx+VcbGM1HhTAtQCMTu8yhAWXEtoaBzpiRaXb9N0Kv6Z+j+WE+48qvD7
AccAmQxwYrfp08y0FLzQOuUtzR+p80iir72swu9mF9YixBqLHI6yaTQjZ0I9jcUpk+WdbywIxgcc
G3YKASiYEmGRsiY35nZW0bwiflsevkRPuuxdvDUDDh7CSeUl1SLqo8rTPhtycEuTH07lFcf7WyAb
XXA0G91dSqXE6FaZ+4QieNNL9ODG8GGFOMKUe1AIR4m80h3TR9zeIKTX2Fs5PjAUTk3P1XggMgDR
zXnlghBd5lwk8BfEWBSItzti55P7Ni8+6DyQZlF2wkDhMqO9JBCzyK4hPovraa0SaOWaKboauW9V
o3rEOaZ9vfdpBISbgYwXimgwB3SzWktQ+lyhcTuYb3H97xAf4u7g1n92b/lKhGhaq7zTJxcizOfW
yb102km6yVcJUAJcCyg9QrRZLOuM2BI7vWKab7iB4uHQmJ5p7b3kOBDQQu9ktDqAvyZ65uaYkXyK
0HPFdLxSHfzaRidoWW/jjQPFycrhmINiABFmQbc7tdAHhBsd7IWvqL6Resan/VsBAw7fHBFNTvO1
3m016tTBjhbQeqL903DqZPXmG9YJgGXO6AloI9RPOK9LPUezlpv2W+34A2Iq3WtZH4jsNbmh4byh
KHox86DBDTmp3SYKci+F89Z/K5fqYFm+XYPSrTjQjyzXlSA+3St3jVamNfQjc94Ww0fUY3L2G8PV
RITtSBqrHdIO43/v59Kb49K7v91bBwogXDA0gjcOxlDQPM1Aa7o4452C2oPKPsXfu+IDK8TfYki5
8K7fotvU1n2LW0Sz39qhuCx6d3Ktw/05bFwYnLYcFJPca4JRX+8ByZKUsMx13qq4POntzyh2JKu0
KeG9ehTvVfTnECS4rTXHmgkWZWTmPaXxFiCLPzCHKwlkPQekXOy8iUfMgflt6tUfME7QZ35FwLm8
6WSZABSWsWhx3jL1YRr+NOmF7MSovJtYXqYIO4u4ORpnr2dgWV1PTRN3nTKfVCOYZZ7Ze7pjFfqA
geV0w0BgAApzw8mkViBzJUnrvhXMbzR/BH2y8VDPfmZ8Rmi+/lstT5XudamvkuOyO6wD4ZCOAkmC
GBj+Wc8uSaKoI1Sx3pLpqf2qd/sIS94X73p4YfvVKG8WmmB4o868k4kfe4/XexaJU1qr0ETRqjez
2c22jQY5mUfNB7KzjAqfj+HRvwkLhLbpN2gMqi+E1PFsvS1u59E88bJ/9n8/YiFASaB9M+fXWS8/
jeCBzCaq52wPHU09AMo+sEDv7fDeWxQgdbsWUM151aKjcvQW5Uc9e8l21sHyFeIgg/egIIygyAMA
BEs6oP4leuvZJ8cr2Kfd6wNgGO95CEMO8KdwPMdlafuCZMrb0B7sF1OWyru1f/h6vCR4K1MEyUV8
MYogyALAkPIGTL/H20HXklTn7TUEAXjYwTK9o5gFvwatj2oaa2gdNFQvloPUduzV824dA8IegUGs
D8IqN6FT2hd1i1IC5W2aXym91JIjeuvYYHjcPoikIQwBK7s+QeasgIghRfsGVXube5/+6McnKTGa
AJd4P0agrABmCP4TRxWvheij5tK2atFiqTjXyYvmeJnrnQ0z8dSdzY+5KJxZ3NwIaAO9Is6nGZHS
TpwpwtvFW7rXnn3ffWRX4wtTye2W2bOF8ZfSQ3KNyUr0N84sStoB6uHIoVtMfNvMYzPEjvFmReC3
fqnC3Z+PCApiNKhuR+GwiIhvDauYpg4vCjIwz7NbWUZ16/M59z2omnGqbLGYTC/Qq6WFSXxjrddd
2O8PfP3V6Fz6ldvaNK2r9x1Gr+ovBXl1QL9+X8CNQgO3AOceyXmYjNtQ06BkcdbnTR7mwNUXkx2a
M8otx508jQhzoJYTGWGwfyOpA6qQ9TwShbaqTZUy7Mizpjy7wf1Z3GyCMLzg3VdZ2hdpHVdh7Y30
YHeH+8NvLdL114suEy1bhSDWETo/ypr4dADoZm86SpiBkFmmZpP3Fp/Bkh6V9qT/jwsk2O2RGg0D
eWgV9upFedVkfZv5/75y+fD1gKHDt0C8Dx6fsEDqqCUDaqeqsFOWc8kep/FUse+0/FRMF5OcQUN9
vr8jN0YcNygyIjhJiG+hWY4wn6lZyqjupyIs3BP9jIv6TyF70W1sOloJgmoNRgNGVgQxtCwrKDim
inA2GIKklyZH5TaTqN/GwdV5vAm5WqCib1JgMyhcdGtIqnA2PXg2B3suj/dXalMCyhDwbiRgGxcd
YiVyRktP6jI0o1Os/BltCVhPNr7gkNHKyLpiKsvQyHSPTH+yRaJ8WwLQPRCAOhTJwKkUTEePbtdl
ryo0tHUf8aBc5nJv7TM/RLzFMlDK4v2ZZqqmFO1CQ2SlgChQlGOt7/WacFrRgxVMZQCrQDsE9Ugr
K1VtNL8Mu/joIpiMsuOdtBXcwMLZQH6II5VBxSVYwHpw3KUZ1CxsiyPVL4vloVQq+rX/LCG3hrbm
KMPjtnxtxUFYoRWmRvOQmMhCoT5AotVbWw0zgZuCxyHQnnI9PrWHKddxReMS6p//sFbb61nqHIHO
E9lcBKawHj/R9GhUq4aFLHmIPtvzflUABRp/tmOfOeBwPXw5m0ur1Uoe2vHXMYs8vdrZ9IjvMuAz
IGEFAGPDV3KrSk2VpCjCtPbN/ps1732erMcXSSYrls4sGjC+4R5d8Kvs39/rzxfbdcduFpnqjOHt
J8TgOiqxFFyNhFuIJ2RRScTRwzecKu2cx02SVXm4WGCmr/oHXX+DRjRm+qAqu59aWKprYcJZdcYc
7KhumYez9uQUnk4+39e1jRsOkAU+FfBP48UojG9kbLJAbJRzm1FmrdfT0mPaoTzdF7OhclwAp4EE
euEGWU+NAiumlU0IahVWHJvyA/cP8uQItgMNhmMrNpZhNm0cuyzrUK/eVMMzC8k6bWw64EK8Qh5Q
EhhB4XmSlq6eZR2pQpMc2KdP07dmOsjqorYWCVYDAWp4OAhfCoptF5pR0wkyJlb5Pf7ufaPgaYI6
RzAmoRbxtkhmbrFwhUqbcE5yfz5M80cmwLsf8UoWBxw0wmFSFVgNc0qa8CWz60OOv/tPEbI2uHmg
ErflH7lWuvbIGiwQmFT6Ljnp2sN9CRvqgNfbfyUIpruza61xwLYQLnHuxTY5IL18VIZf5e4QMvaC
t9kGbNUCKF2MYCXpMjfzZNRh/LNOLm71AX2DU4m7E4Rh4Crgx/nqQWcrQ6zOllWHbfltrn1iy9yZ
rbN6LUDYajpmVZ/oEGCws6aeo71YJ3gvCAGZqJGHkUWucf39Tl4tZFTGKtR7v7K9SVYVsPH5q/EF
VdOndo60BOPPjaeOnvb1/jHacPZWw3PxV8tf9gspGwXHyG4uiuNFiDfsxuTxFUK/ZQDSUQ6FBNpa
hAb6YSslThXS7Hm59DLK7M0ZXA0v7K+l1gnpLQvDt6CpUo+tdhybTKJtm7twJUR4XmkWGyaUGVVh
wU4OHNbL/V2QDC8ylcKHGeuc2lVoFX5Wyguvt8bHowrpURhs8yZIPDWJgyglrUK3O9alR3Zj5bDF
GBphDDw/gRwQtjhlbGAsdsqQoYfS31XrZRJHe2uT8U6w0HsKQURQE6zPkDlk9RBbUxmOI/Pqcx89
xr3EWZWJEM5RWpdapXQQ4aaKZz3GX2i1k6yPe6tIBXDiF/yHa1NQtkYblUgfzCJk06FqvFjz9h8j
aBlv/45KMTAdrFepjdIU/BQZCyPlU2o+RDJ+7I07B5cAAhqIjyGT7wi7oLOxddPWYqG6nLu88vqk
9Jr8/M/9WWxtBLAtBH0c8G7AJb2ehdVXqqKpShGqJFRqdOmEQshuHZkMYSeYRoZ8RE+isPnO7NeG
HYZ6/9MKvbK4p8c5oJF9WM+CggJIs3qEyKbp2zi86pJF4kstuPYgNIZN5fGe2xd0hU62mrJkZahr
B4bUdHJSk7OOkmXtuHs3EAnADPDIwjNaLGRtyriIFN3Owqz7ndNjrZ0yWzKXjc3AWeIs+DwqcNM/
KyZWFS9JnIdoNbooBz15U8c/92exsVyAbaOujvcau80D5YQVrZuRLJznL3QAvMUrUNZ6X8aGdsBJ
4jTKyCE7YIZY73hLjSxPkw5BjfqsKt7rpHh7CQ+4BUE2F5EZ3gkbzLeCBpZLbut1Dhmsao+vatFI
dpuf+/WxQhLovYMWkF+cLGU9B7NEZfqAzsthdI56hH52X6OcsxLcHDDivC+o4CwNiVKk3ajTcAGY
4rGRxRtuDxLyuDB9AH0h9XOTaM+GOXLdkWahQc6ZA2/4aMmKSTZEYGBOpIBwD4QJmzxOjj43iZuG
KTlpywDCP3IwZL3CN3ZhJYT//sopi3mEkqIpXsh+Gg64C+nupC6IpVF9CMIJoHYRohHcGQRU+jbN
CQR8I+1XJf18XxO2vh9eJbQBe4A3tHCKHDJ0FvICKe6hzLcuBKm++wK2doHjsDiVHfZbVDWnTQuz
TJ00xMPNVg92+Tq2/n0Rm3O4EsE/4WoPmqmJ1bi2sdHZheiv5n6XD44Sr/JAjNIEP6ywBa2pD1HN
ImxBcWTNgUpe0LcGzwGqD5c1D/3ccn7EektAaeIoYKm5EOuJOJ9dEH1PT7a++/0GQfyG4O49IBrC
OgHx0bnc7oXJlxIcYb/278L16MItmrvoQo2mcgkcV78snuHb3x9/4yAhQAxPg79NeO+P9S7HllGP
Y0PiUHWfJ+WFIeLgSnZiWwRvfYjKCNxugjInjlXbuW7FYWqeWva46I9KJJnFxlkFMhSBdB6xglII
t0LnJDTTMycJnSH1p7+WNJEow+YcrgQICq0082KgmUISVsuzlj2nFbyy3e9oBJMQikEQEbkHuJfr
nejVMdLUtoLNWOrj2Gkeq7/c3+vNVULZNUBYcJtuMgKLWeoKLQwYjf5cfM66y/7hgdLgOV0ONRFD
xeib1tGiVJIwys8Nucz7iPhw8yOfjicWNAyPaFxA6/WZ4zxjS4XhW/d1/BrVHziloN22ebYEbqVY
AkGT0qkW8OTBolZepide/Hf9AZPKO12r/HmCKK4IxiFOP2pZQfJQzS624ds7u1m8LxFnQuRl72Bf
FG8FUBcXiKgPLGzm00L81HkASZ2xk1Hw/0nhdXpgegODj6jPg2oUBYvVPKT6wW78zvWi8ufcTZIr
buu0ohaWk8bD17hpb5AtTdxZXcFCrT27r13+geN0Pbyg0SyyI7OfsN+DZnkjcKf9X/fV4dYbBsQE
SUr02AEh3g2wq7KWuBsmVoS6cybZUUtOxD3rO2l23jeDt/aFweDmVcwwGfpAE1D2YpVyPzf/RS3d
B7aBX26ggkWS7DaFNSDqU5tZHvbaQxo/mbthCDz6bCH3hhg0HG5Bq+0lSbWFmXmYRpE/V7E/yvKg
W+foWgL//ZUfM8dtkYDWD2kT10OFQmfuv/8xA+TT4dLz8h1hfDNqHZC1Ise3OC/5oZ8+cC0AQ4E8
NyqCgJUWrgXC5mVJF4Y0Lqo89UPCdkd9QAyKmnBTh9EDxlR4kYACLGZ5ifER/yTjuf2HfMRe8F4u
uJt5waoIoLSSvHKoOyHt5npVcs7KU2J57f5MIuaBUAOnhEJzAfEgAVs5Kk6N5J6rfM8Cp/yANvMX
J+weR2OLxTpT0TnMmlssk+6T6WKM3mge62V3zASTAC8X1or3SBN9gFgvO4vULA+d6UFLL7nEi9ky
STDaIALASqE1iqBsUVW1fZ5i+I75i/lAc29gl6X4iBTOl4u0N06VGL5SotRNMxuYgGz2S5TqLx76
/CYyu7ThkYGQEJEflNQDu26RtVrHk5GazEFAo9bPy/KquK+prKB3w3IYKkwHJ//VUDMuLFfV9XmB
5ulZmOdoaz7MknWSDS8YDjD5VRmJMPySojzksd6Pw0H0EEV+uB4cVEaKiaVuSOa8MBgNO8BkZr+Q
lOJtff718MIF2gPL2k4Who/ZMadfJ3tnBxF+tQHcA6Z5DfqGwiNh+TVSVo6R0jRckHpbXvX9y885
T3T+LAEWVMxbDQvaQRY9mULSnJy/052NlvnXQ83wrkKggYcOha933Y7M9dAPYVN6fXkyZCCojfO/
Gl84PS2CYKbBx3fYr1g5TOrRjv+578Fs7DC8eISqUDSBmJjI8Ja6/ZgjJ4Au0c1n86wNX+4Pzw+I
EGpbDS/cPH2vGhGzMfyceyw7U1QngiXG9NFUrN4NWcZugE6Wd0JBzPCGC09xMkrUKu7DJCm81Pi9
fLs/l62luhpfXKqqUAZjivM+7IJWO2QyRPfWZl8PLyzVqFcsizt8vm4+pPRpmR7bWuIHbNwNQE3i
7YbWn/DpxcBq205qZ6PqNUy1R5b6uX4pwYW3/wUEjhuUC6A+Ef7ezRvR1VEZrMRuiz23vbqsvXR3
jTYS9NcShKUCJqN0ay4hqTzaga77sHenOfMaDyoRECbhol7fO0ph16VKSRum30CIMJU/7w9/u9MY
ngMOUC/D4QDC55M6b4ZKpV1I6MVIfdRR78fUIUyFegc8qUAWiFtNCJYMtJvx9KmVwDq7Q+ox1HLe
n8ONMnABIGrkZAh4h4oOXxXFKrqLZVGQP5exT3aTFQjD85N85dDXdcHmwcTwYFJEGNejyj+xuTdO
L8gQ1qjtUzPrIhoFUa97IIf2RrL3+oEEBGJQ6gq3lfOVrWfh6m2s6HHvBuX8M3KOLJGVIdycJAjg
oRge4uZZb+EkFboygTusdANDe9HU0q/xQhx3B2UgBKTsaDiOQhMENgRt0BcNDeeHJAkPRvtbb3/f
P0g3NgkXD0K3HHHNi7DErPqYUosgoxGHM4n9FO4qSNzU+SW1ZcUIG2uFCaC4C3S4ACyJfD1oFDJC
JyCImCdzeG36X90giY5tidCxVHgJEUQDxNT3YiidPtdJHOZoR2K9oj17NpzuL9eWCKBZgULgDCRI
Vq6PlD6VmTVrKWYRHa2fUXYy/3xAAEq9EAUAZ9wNDSsbC5OUtaIEifaa5U8wgq1M8fiBWTkF2HKk
BP6/CMGrXJzlvSAxDpnrl9ljNby6+WOrewZ6B4JeQPYi2jBVEMefjLzLImhN10tW6M5EMCElYF5Z
o8Z8yvdeF5gPStm5asCBwit+LYBESoPC+RYCyn+06ve839Qi3M2PFB6lYKMWvEwzU/NOs3IlMHiP
Cq30TCo5t1srBB8WZpyDl8BfsJ5A25WLU1NMQE+ONnhxd/aUwiWHBboaX9iBdlgSlKF0SuDGz3br
2fXX+2dW9v2iUlSm0pXohxaw8eAOYLh0/r4v4L1tuXhkr2cgHNkmat2u5RJSx9eYp6Ue/ab81kPl
t/b+d1AOiuE1/+qVN6depF9k1L98C24+ADARNGODm36DUFBS8Nmm0aDgsjoCLgq2KU3GA7VhiQHU
RQgK0Q+EYsUrfUrGyMqnNApY7tnkmDincvAXWxL+2JKChKnOy7R5Kofv5dXNbi2tStC5Anficqmc
S239Yr/1nRz9/MDhLHOOIKg8HDnhwEUa2PHKVHODWn8EiY9LJIHlzUmgZAFHAjgLKOZ6EpQ2xuKa
CybxddFzrzR+pqonq7rdONW8QJLDLnlrXjGToJSDRkGdEAWoq9J+VJlkDpvDwyTCqOBqN0Un11Sq
vChbuD9O9mQFWrY36IstQPoJGXJkHeFEq+sl6uKoWGo6RrApB9X0M+VwXyU3P/+9dydyvOiWJsSG
1NJS0tZ0okDtMq9MmLcbUsszyipioy7sOvev1hMo6NjpfQp1mI+a/uCUkrfY1vdfDy8cUdvNkqXS
MHz7qg6fm0Sy/Bv2YvX1gsFKoqJFQX4cBWlxjvRD1PvSLtubInifQDCRA8gmuiJuW+hFPNguyCQO
jnIZnENr7HfREbT5rwhhFkXXNV3bQkSSnEfdT2VYwi09hhsF7ULJBQizBP+ZZRadpmGIghGY6Rg+
yKlZftQy3rhNKUgPIfXLK9BFHL5OmVvYah0FSu8nb8zw2s9Mxi+7uRmcHNcC3xRE8d9fmVWatVMG
UKMbdKnXz2dl8XVF4odwoyZcQejkzR1b4CtvewIhJ6hRheoOrqBfOWqdiFdFfoXi8LGWXLdbunEt
SdgWEqujNYyQNJCD5vjN/mfZaiKC6cjGxlI6oLkD6vwc6++7g44wHO77wxiKAdiRcGiVLMc9HllO
MGZejE5iu6Hmwvjcvb7a6qFTQOihYHyt+B4VzEupzF/bOkz/nQESOmsJoHqIx7FynMAqX3XrbEZH
NfqAZr9z0TgoasN1zY/A1SSatkQ0aqFOYPaPI0C20Wn/9YCCDt78BG4Awr/r8dPIgFc+ZE6QsUea
PWSyAMXmEQXOD8lxEB4CoLUeP1YUPU+AkAgm+6Gh++mi+R6jGIW30OHxFUEDFDumLW1zN7Cd3nvt
qp09TLmDhG3lzr4FeNZNtyRmdEOtNtAw9QfqRpkscL1h8fDZqKjh1LgIjgurz5zesObIsANn9JuS
vR5L/LBlLZ829gDhXh7/QMIOjIrCIqkz1bUh0exg9NX4u5P/2H2EkC/l3fR4AAQ8D+stzqvBUGps
U6BPJ2Id1f3+F7ojYYUAfQAYSGynmEzT5BYJYjcDA1/+3Hv/3v/899yJYK+ROOPVZegAyptQr79/
VpSmHJ3JDcbibMWP/b928aQZx9Txmvk4/ormY1X6uX1QJNZ7w3qgaRwSnHgUg89PxF2OdjrYdWI6
gVM8GdnZah7y/Hh/bhtXEXJ1CHkBR4XAlBhBjfI6mslkAIa0PDTEn5JDZ55RD4MeAPcFbR0xMLng
vkMPCyScBUd/GTo1GqomCYnjjyCRNiWvoc3xUS5hwE7pANALZqRwzLbJZ0D/jPJJyQ+urBhjQxFB
KAuoGYrD8KITGThwVzRaPYxWEKFDVqnRB3VaHnrjOf9ADAQRc7iCWCMgn8SJpGZtqKXamUFPLa/q
PBe8NLu3AnFO1HBj12FbxCDFZGR9t6D0JKDjU6M/kN2kDMgD87pbhAYRNsfPtbqktQb4/JSawaAf
svlcdp/vfz83F4I6rsYXtprGWUXMBeOr47H8wdrs2Db06DhgqXZ7b293ZG7hgSTB6wtPVFDlijix
jljZAkiGERjwbC9Fdr4/mw0lx7uRd4/jjP03MLQeKDt9im0jqMgB1G418VJXcoVvKDko8RAYRgMf
1JiKumeYg97Y42gEzgSUu9fpF9f2E9sbjMP9uWwoIecUhnqA+RI4HOEeIbnd2+q4GIG6vDn2wySD
MWyNz/vmAjgJplP0YxZOVlnoGujL7MCqg0h5ycP9n8+5jsAyATYR+Ofr4adat5McJEuBMZ/rQyGj
BN06txyxAoQ74gQ3aVUSt8RNk9oJ2vHIioP6wL4rINxpfYC5PjCR/0oSiRq0gkxKSRsnmM1DWnmK
LCq0dWYBg0INK6+tR15vvVCmGrHZneETltlltk5k/CuXLdbmVl+JEHzzmM60QXcDB5HIT3b3y5B1
bt+cAudzee8ffNNizEq0rK/S1AmK6GVhD6nh0921uDAcvCnkf0QIp5VkmpWWHUQAjGYO56SWgN22
riRgVeC4Ae52CyFGQYYDt4vaQV97tXmwvufwQkrJUdqyHaDDQ1k9/gBILExCmUHwMqkZHFA0/9Kf
UF+SJb5hXJb8sv/MwoUDNBO5GKTVhVuDLlFt1bNi4Z1x1iOESw8fGR8u+ntDZECt1mc2ybRMQeUx
LnCGK+mgy6JcW9rNSyjQ6gNR35vcBRzIDmWQjgVnzafRoa1Po3VEdS5pnqRR2a1NQbUMTi2YsJHI
4If76s1XdwUCC+CsCbTBI6bvZEdFeW4mvyKSq3briHHWX1x9SK/fBlwIVZs2np2gKi8GGkI9pSCv
kdH7bAhB/A6YUB4jhJcrWBMrNePeaKDqefKVFN86+3NXfNtdZISnJVoGIf/K0zLgVl0vmWI1PUVO
yw4mLBlQiRJd3DBXDhjyoPHAtdooq1gPH8e1ujhDYwXz5BXzobQkQc6tNYK35kALefWJSE4OdNo0
Nk5vBRYF/k3x9PakobxS1jGeW1XBtQI6UOM0UXhKAZGwnkZVO+VCKxziOHt02MFBU4Aq86ntzw71
0sFvlv3RC7wJwHrBqZHB/ifsPcOmpZ09QevtAzhtdpMyY8muhxdukanL7EJVMbzZf58eVfvTbpuC
C533TtPhIYIUfb1cTlEODahxrIDZT275Ki0e2DxVV+NzO3Cl52PaVnMbYfz8gWinWtYsamt4YKQ5
HRUvtBDzIlkxGlbeOyZM1jeqhu55/+pcDS+WuIw1K0ZSY3iqZn6TglJL8ubbUgrUJQImjTIOJEmE
h0CXxM0SV4oeEHbOl9NYX0h72U/+gjPEccAg3gaCFkqx3oRyLqemShqDXxw1CBdkyM0NT4TD7Thn
NV7gNwnJxFL7JSkcPag6PwHDaWqlnm1JrvEtIbjFYcs5iR28z/UkljbK+ZsJnjk7KsYliV9oJjGB
myLAxIc6V7xkYEbWIpI4MWp3TMwgdv3cemnKY0JO+08UnjBwwV1wuCMIvxaxKDHJhnTSA4t9QnbY
7Pc/ANDpCqlO3rFLAyH9enxXAcEJOjLqgT14ta0cI1OTzICPIBhYFKs52ALeZhj4yrWECi//hczY
bOV7R4/Gt5ZCkN/TQ1UcF1mB84Z+4x2GekuYdLC1acJ0srhkmltNJJiID3iQZ2Tm/lDCtQQi6AZr
FBvtwVQSmMPnqftqyorkt2aAOkuUEuCpgZe4MAOFkWyGW4gZmI/1qdvZeZY/7eESAJ2DYv93Vrj1
bszMbitLjXGeEh95vkvOsv1eLSQgbAQZAK6JxkOpynkYWqoHM3kkzZ+4qCSKvbVC1wIExyMfmd5l
FQSo4yF6tGbJed1Qal7VjAQDlI7bp/UKKSUztVqbScCcJ7I8xN1jO0hcm60ZXIsQ7EY1aNVijjil
avm1e8nTYLfNWM1AuEOXvqhq3R1JkPTfdfv7/rDmanTBfzHrShsQvyEB+WZO3cGK9cP/9vmCBuhG
n88oF8QGTBeQF3kwgR84QejkyDlCwWKHTImwxRmJs9hGOK3SjvMhlrET8O0TLR5yd8CpwE+6bdPU
jFWe0GIyg7p9VpOwLJ/a5pIy5wOWCDaOQ0TBT3nDKZRVdW7TWDeDXPetyatUiSJvKYKJoBBnmQGd
nHi7DXVLs3pszYBVr3b3dVnQgWG/v8QfkIg/8cc8SlHWG1F3FR3aNocI4zN5HqhEETY3gve6QXoe
MRtDOKpGjX6aVoyNKHNv+lTHh4IeJYd1UwSic4Bj8xC2JqhyGzWJAXCVGVjR0WbAq+OSZvT3UP28
rxSbm3ElR5gK6jb1sgRSMXDHU2p4oO2IPwAPRS0tsnqoFgV5sYimJVpaowJ8gYgl9ozyEw9MAKx2
fx5bpg+vBs6iD7fjBnVM1LkjS4XYr2Wcqvpz9IFXI9yk/45P1ifKLscpM+zICJL5GX8UhK/JyU0l
uy6bheBbJsZi6B2fBbP84lNvSxZpa7PhfSN3y3lyEPFYT2LC+21RTUxi6bzJ+tIVX5NaImJzBg7e
Kmiliq0QXypla00dmxszMKMv5os+/v2Bbb4aXrijdbNTB2fC8JrmaU9ERm+y+fUILcGEY7OB4Vov
kLHMbmkapQnszYPRXKgssrU9PgJnoI90kPkS9pdYRQVPFoZjfiyV2GviPx9YHqRV/zM+l3/1ym3J
XKigUsPqo/X4i1tKXomb5+dqeP77q+E7tSNjY2D44S9n9kz1nE8Sw70lwcYjVEWBHCCSIogxnds2
Whac0Mp5qLSzXmXnvqokQrZ24VqIsMs0ms3Y1CHEKp5qP5skjszmHJAVdDiaFClaYfiqsCNwj1Rm
oDtvpHxuiT8bx/37zO9n8Negtz1krTcCdB1IC46OGTTOg+VX5UdmgDwXwmRAeqKHy3r4SFvabLYq
K1CLw5x+TcvXZTdpMUd1AyaB/DUCvTe5Oj3v7a6sMiug3aPjPu5vmcnHR1oWZZZ4MSAmtp4CeGD1
LjVx6ai13xuHYTePnTC+oAoLabK4IBjfhH8xvJok7GUtkm7PEc/N4e4Htg15LhHOk5uTo2UM3uSi
epEJFLxFj+3usjWkx6+FCOu05AxYkxxCaHNmzI9lbfVudW09vrBOTloxPeLjq/8Ozees/bxXEYBn
A3EaXj3gEED0cL3NY5rpOV06Pejah9S57L+PMTzCC2APAtb5htK5ZUrSUIawWOQc1GLyi3Y+fGAC
VxKEK3lQhmTQY1sPki8zCu/Jw/82vHDhRN1/JkAX6k2VnxcyCARf4fWjZL1EwgEqK43a6mLpiIwk
fl6ftPY4IcPx0x72v64giQcPEfbBfosBgGous6QYmBGY7i/nIdF2Q6swPG+SyTOxOE3CUWJoFlY3
yQB1+10YcIw+7d8JPEc4lgOMHaqYdojdOmVRX5jBpAYK/UuTxT63FI3nqUEDC3AYsuJrTcjG1qYt
LHowxg+F15b7DxKG5SSzuBA4+8F6eHWuDMVZAKDSvaGuvWrcD15EchfvQdxnnLhbDOfVaIlQ9aWC
jgj1t9+zjIJqw5bycCqvm+UlSyL4r0vRBjorZpDiRB4ZDoX+wx2+7N7glQjh0iwZo7E5QoR5Ulig
N5K2PBt6hngzD9Vil+FeC4aCF8GkaBLLQiU5ggJRYb7y005eOn2/RUXiFVcyv5qRzhDVYJpnhcUt
+KjQ6smze8k0No4p8IWgDkQNCd7OIvseXD9nskzGwmR8rI72bvJX5FYtPDvQMA/v/ht+/KbU6irO
Y5yiyVd71TOT3r+/zRsniVfz4z0L34KjGNeKkKvNMA6pnofJ4FPNz9LDIlPl27c/4FFXIoQ7M6vV
gtUMIqL8gNbACGmb6MMkQ6puSgEdm4mEMQ/dChEGnbkdSo01kL8mh9T2aXpCDzpNtt8aj1sL9wMq
t5Da48oBScJkCrzWKqNCsrvqzpb9rLoeVLDVTknq2+6TY//dUskR44p2KxHcV0g2IZ14A39A82k7
4v0q2i73FuK5qKKefDJ7Y3/syCkyZHXnGyuJDpkwLvwex8EQjkRmupkG5GcWkvzQpn40nuniW7sZ
E5HWBZIROTokd1HzLFhgdLVq6pIqGch6/9XUrxqoN2X1PxtneyVCsDHFWKLPcgkRZXPq09+UHdXp
9271sVUD9xCMPZIpYqJR0QZwxToTmpWYT0V0HgzVK2TlfJvTuJIhuCQsb9us6xec7NwvKq8rD4W6
3woA4M3ZxJHs5V3r1lag0LLUSQDmCafkU14gs/95lIXNtk4VQDwc5c1bCIvM6904E8A/0arJVfw+
fSD1pRzeoml3G2EcKyRs4JfAheadctczQde9AcG7IQtNNCAfLkyV+D1bm3E9vnCfoFhwNEc6Z6Fl
H2j/ytKDFPWyIQJIFLgmHHKPyLKgGczqrTgy2zrUusdauxj1w5zsjnxwJCNexBxvjbypsN9G14ET
yOqasPymqrgWwwgx2fuasXEzoqQP+CDQrXGMkLBQtEnLlAxRGTYPNH6mrmQGsuGFqMTcJnE1paBF
b8yfz27x6/7HbxxWLArIQ3jdJhwswXJMVWpVGYvLcGmPjHlJ9pLMPt3dIgiwOc6xgoc9XgG4uNZn
1RygcgkDjX//zQSNSyZR6q0lsoF9QNadCxLLgBvq5F2qakVImT9bfiJ7622cU/d6fEHV0rIq29zA
+Ibj0+UwM5/I2uts7cO1CGGFJlIauRrpRTgiAqhfcvqYZ4dllOQZN6WgJBsFQcBy37ReATtTVIPF
vwiX3KfE16pz1numfbx/pjaXCxUCgICB6QMVO+vdtiIk6KYeu92yIzA7bn0qW0mga2siDrQNVSGG
jiSLoNZoONXi4dGiJWH6Zkxn3V+mc0MlaI7bY0U0/f+o+64lyXVry19RnOdhX3ozcaUHmjTlmmXa
vjCquqtBAwIkQf/1s1B9rk4mM6c4eW5MxIykkOKoqgAC2NjYdi3ZeIR8FyBYl4lfVW/TXmmy/J67
AeL6U78itqf7dDy+XORBVBZZjzYdGcbXLX92N94Yeexi5YEp4BRgq5DHMZaJzdHKWaF4wMxOWycU
ALRMLw854pThFLzxjQMfdXHYpV2pKHph2X3tXmf5lrGwKFeA487t0+EUi7vRE6WAT1Jm930X6Dwo
rIhc7sQer2IhTxNK5FojxSpssWnLqFyDj19ZgrtQs25dIe9CMX5XB+q0pcaVebmSkkuAsKKr1gTN
5UKaPKMXCdOS9H7Ww07fuGlor1k251bhoEkNSAt4MdBFcSywStIPU9UCYM8dQrRy9sljk28v1R2w
mg6mkHfy4E44Td87RZFm9xwbRfZdu1Mu99KOp5CrPJgiSU3RKA2myJyvGkrB2M6pA9taWcg55XG4
kMVxSCoHAn8ce5VEYtjV6uZvbBSQv2S3OSzyZUsOQuQTuoAMVBOo+zqPKrZdhXo/u4SDKRZnYeRu
2wuqp/dO66Pqz2W795dwdnzZrwaXAoVgS49cKFpRt5md3hPbV9RArJkFcouP/Ukc9MH4i+/3ZFyq
TzF+592R0s/ZnYvC4bUK0rOX4mCWhTgxhAazBmH+e4tu9Py6gI5y79/fqLWFLGRpmFq7aUqAyTtf
XZS6u4GXX7FhZZK101hoWXD7aSnSw+n9OG0SJ8rX9NPa+AsV2xuoLrNHOb4RuCg3K1ZeiZXxlwls
JWOemzkYH/iZ4pWuhcvXhl/4KkabO02TQ5gQmKi/2itm+Nroi/dBL1rDheZL79v2yqo3/RpH+1kJ
kgh+iOGhfmD5SreDcJ3JmNJ7oD5Z9bbM7rLOZ8aX9+X07CoOZlmI0DikzqA30EmFG1jlLvHC98c/
e9UOxl+IkABKGicOKqjEvO/jvNyPa3AIZ2aAE4QcBbwVaTgtTrluCxS7j4Tct9yv0UxSbcd2Jcp1
ZpPQdgqEenQYQOctSxWmvs3MKu2AiZYkvuf8rNVxc+k2oT4LTi+KtRGEAOfV4oGr63KeikSNLXtn
k8Bhd223chKni5BTwMI30Th9an/bJDX4YDAtZnrgEDNq0zVDYGWGZdJodmkuyrcZsm+eHQxrHsS5
8QEVLJ0hcLTDNj7epMIwGivnqRZ7Yt/OH6s1gJOV8Z3FIeTMVro5wSEIu/dZ6FSXI7khW2Qj5YWK
vzNltZbdWxoiD1pcmI9Z9oPCN31fjM6uAJCryMSj8/9EZ4DmBYWdCnbItEXYJlNgrfVQnmol2QUK
UxVRZpkFXuyRnnW92o09SqeNoP6saIDCjes1/qlzy0BsCSkqPNKnSDOFN5BeFaoWZ6gKIk89QE4u
36fDCRarcKuk71FRosVOfpON13/nnA+HXzwNjWmRAmwyWjwn/pCGazj1a9uzuAf13Fs9VzG84uz6
as/VlTfh7BkD8wKl/igyB1PK8T3rqpEVZWdqcWUGoHkT3kdPu9Evt7YhSQezLDYJvFDoqURndOzV
OTBes/DX5WcMVBDQaaNEC9gKCyOPtzNwG2p3jl2XhRlh4cWmMNIsQAZD6TGYdgx1eQq6ktQDyvJi
3QI9tBeo8xoi9LlzRr8kVB6CP8CakT8/8HqMeaoyzZ3UmKIb2qq2qbYWzjgzAy4YPEOEE4ERsQzy
FSh5yRylMFC7+5V4r3TNhjl9m1F3hMpgSUQkxWmxR8heaxw4JHOcgS21/Wh/RaXW+6d8bgaAwEBL
SHRMoDUf71GlNaY7uZkaz8qtOovAmfOgqVZCV2e2SQIQAOAKHCYgAFmK0shmowVsaZzwO3W6o6/v
r+Hc8PKuIcchgUCW72Y6e2PSaXSOPSMgo0/XEijnxpd977As0B550uVZDDO6JOZpAk5OT+4cdcU6
OqMuADoGOnnksyQ+sHN8BPrspB5Lmim+1p0vm0Ahl6sjYPChFEK+BijRWux+V5tzy4p2itsdQa9C
ejfrd1m6ufgMJDYbjtlE0QiYCI4XgcjJ6NT9hMJpoJo95c2nvzM8SkXlRQB2yXKPTNLZSgF4FFZ+
Z8B39y6vyZZ9fvAT0IwqfYaFNk0Ld5jUDFX4DUoWyLZcuQFyj4/9chdmBRqQAYwCdXfCMzH0DRNN
68Sc+BnE6J7l4fs7tDbDwlHoMqILTAFYgCTStEhtQrEiR+dnQJIPKT78e1n1YiSGxSWSVJyKKxhg
vLjR1xAszlwFbNNfU8hPONDYCqvVSUyTE7PR80tFXmWz+M4+vb9VZ+7z0SzyKw5msairz82MhWTq
zqFbfS08IoXx5LCBf4e8GDJwAOY+Ht+zORvbnjqxlT7b/Modt1X2bH5r5rUQ6/mJoDrgu0EFLW92
K0Y963sOAC8N2eldkoZmsUlevC56f8POHgv0k6Rkk2Bti8ute5Yywe+yY8V6oUog3I8FgDP+xqlA
TSF7jMIweFqLt27khLpiArqBwv2pDkly+QUBWi566d+wF0+aCuvZy7Rx6gHV6m2tct/9dMjlFg1I
5eDjItEk6aKW22SKvh3A6x13gOP+kWUrp3AqtuAvg28iGcwAdrUc3h7weJhjrsdiDCbD9y6mSUPV
i4VnFNVOCE6CN+hYbDWDmyKn5hjn1kO6MdOH94VI/vnxrZCMe8CCxTMHJbjsc2orUekpwfDOl6K7
adJbennHwvEMi3tnOV05lokxxklR+F37OK2ppzMnoAHYBRX/Hv7nBLZATV0nM3Q2xXk2BVVr+z0x
9pfv0uEUCzVeEhcE9jWmMKD72jkETpBD18qp3vi4l2eBehYsBiXVOPHFURM+GXrfjWPciz1QV5jh
sxoYd1uiBI7mW1PU2aG9Fps+s3vwJFRYsVCJgB1cvOGkb8qiaVs19vQhcEUXDmubd24GRGhsGAjI
Cp0sq1ByPLGMz7HREt8K2uTnxYcDIxYmlGS7gsJbBPu4DepUu0qmmGe3al34I8/9Prs4qCtbhzE4
9AhCWUtsjCEZ3QLgK1NMQXOeN3NQrqnzM9t0NMNCxiYxK3mvYYbaDdxv3RoQ3OlrAZcRag61n7LM
bGnrGIk9md2UdmAVHnxL3EzKdhx8w1tRh2enwcuH2yK7SpbqEOikAAYwii5m2SeQ3Ae0u5o6RGyo
8N8/9XPbBUQl/AvBS5z7YrsAyJc5eUUH4Lp/UQrf0VYOXErN4jLCucC7ASgZwFksq2Vn0WtDZ+Zd
nP2yibhtfhjf24Hf1j+Cy9cBa8SBP4waxxP4rpbnJTWqsY2LPmx9s145j3PbJHkqcTFw7HjIj58P
G56wPqC+KZ6LNHwl2sWkQuB3ROEXxrakaC3j+Sg68yxmF1NsqrdM22rPF+8O+pRh20rkWFT9Lu92
qgOOqNLHOOPCr75Y0+UxMzRCA8EQuJtI/p1gccDlQAEzUcfYMqPGC8c1yK4z76sJu0nyFenwsZ3F
61ebjTWNnt3HxPH8O1f/lGorTsyZE8Z3o2RKom0iCLt4NXQb9SedaPoYjEizdZOIp8uPAI8SEpio
8UN96uKB8NKqUenQDHGXQvpBcfbfG35xwo1rdDmfxRDXYzg7QbF2AU6tcYkI9NfnL/SEmgkEOQaM
75qbofUTttW0q6qKhsvN/qOJlu0ZQ8NtLTcxkSHChvrUvfcmENviDb+4zQQTyZJR1Jqg0XQJvF73
RUIRMsJEPJyFufWUYf/+mZwTWnTu481GeAtVcguRsqYCRsGIlAFPHjX1yhjD/vKshIdUO4JD8j+n
MTR7rJldCl2NGeq3w069VG/g6UHHGzwLyWMB/o9jtYfq2tys8rIFs8m1Pl3/en9/Th45WaEoq1sA
2Yq3dInhyT3alaiFaGNtvBGm5isgtuOfxFox9cnNXkyzuBrO6LS9PmIag1mhahagIv128UKgmxxZ
dIm3Ad31x9ukk3ry0ETZwOaIZndvzTvR70b68v4sp+sAiRdEFhoQQRYQ3R7PklYGgN2pXsapEQDB
xle0iytfIUZ4gpAGlCVHgFQ6nmH2qlq4LWbgv5premn13WLwxefnrcvcYsLghX49aWGfPLy/PafS
dPzxiyca1ZZjITKtjBX3qn6a7F0JAr1q9/4kJ1f6bRGurHH28N9L2G9iewqxhFHGuXNFmpspvbat
FYvpzDHLVwgxD9nxCFyl40MQzGNgnkjLWEXRht/n0fsrODO8zCWj88qUMEHLftxsNp1CGywWd+ru
FYTk749+5hCORl+8cnXTNCNWxmKr81MjJMoOwNvlGrrimVOQkXbUxwGNWdaCH28RGXHhuJNVMdee
+mQ7J1/Axfz+Qs5s09EUC2nqWnCXuA2tYs190fWbhoXvj39mo47Gl/MfhOn6tlErtcD4g3pLhy1x
9xMQP9aIP86uQsK1IiMOuoNl8mDSDZL3pKrirr3JHb91V1YhVeeRdS9pw23ExeHQofRhmcJRclGY
amJXcWH7nR2Iecc0v8q/KDyY1wJQ5+bClgERAo3wsAMXooX/P62ymgEl2fK1KhzKCDVgBmprgMuc
rWQtTqwdrAsREKC+SCRBvHzHp1MnCVcTFXNZj8UQVn1A+Cbp9vP49L4UnJyP9IrQSYTcEZ4PYPwc
z9MVY5rM/VwC4SeEM9xerNAX4y8eprniickmjK/mfTjPiq/xSy/82wyIOwLgHf0rS7M2V93a6m0o
xE5s6v6eWLs88eka1N/ZfUIPJNBmJYbnMoGBct6hLUqPxvNXJQ/6NQzuE32CRcAHRucYynjgAy9E
SzUHrfGSlsWptx3caBLIMKzs07kVIHaDDh6kkdAUuZjCTkuR6MOIKdC0MvvVWgHPiT6RSzgYfyFJ
llmYxOkHFo9N6PYPHNjJzZOwdu/L69mN+muWtx7DA61VsXmwSwWzFHUg6oe+/pyYK1dvZSFv0b2D
KYzWGmxnxhT1L831C36jdKG+BoawNsniAXGdglt0wmnQxM+MjZZ9pE1gqy//vd1avCEzKANSb+iY
pHay8sDkvrIW7Dx/ILgVAKd6K4c5ViBIWOoJSzUWD2ng8kAZfa6G76/irOSiTxBcPIgNnsSFx1ad
lKLvIblZWGQ+0fy/Mf4bVDJ6jqHWFzeDNV2rjzxl0Ou9/1FFWO398eXfH71R8mYcjL+4GXmStHkl
ChZX+Hi2Hd1NEg7dlbbiA5zdpoNpFqpWNZKBdwTL6MqXJL+xvF/vL+Ps+AieIjiPpxakZMcnrZPJ
SvS0gmU1h0BTHdYals5KEiIf0E3wh2HfHo8/dXOlC4JtAs4Z2g2yfrtWybA2w+LSEXXOxKQxFqON
aPyZNpv2YiwbHDUMQjSlAZgSgOuLMxgne+wGbrPYs67GCc/QSveN3OOlKEmSTeQk4RGjGep4j4ZB
A428hdumO9e5CK3MV57J1njW9ZXClXOHfTiR/PmhEszyash1TAQCkBR4IXN0uTAhg4DIMmwPhEHk
UR2Mj2BIoXHmSVfSr8gnh/58f/xzd+5wfKl/D8YvShuQeSyBXYNgmhKwMhi9TVF/rIq/sxDUfiBj
iJ7NE3/Ms3NCJz6VcaUEX4q1WNQ5iZVVsUAXtLFLS1dsyJxZq9O2hNmhp48WbGh75aDXZlgoP7Wf
amuuMEMBwmPAeXU3bnJpYFNeCtxrxDYlPeyyZQxoqjxRtKFEHv2qKJ+r/lJ/FeOjj0ACVCLdho6x
47O2SdcVFG2IceHr89YyNu+L0rmrgDAc0JFlA/YJWmtb9nrWwnwC2MyT1X28GOQeXy81KoI2srxq
GaPrS5TpdwCziQX1y9Ev1kpiz33+4fiLm6CMFc0pgYCim8Rlvn1poxuSHTb6GaHrQAaH0PJCqTKt
0URqD+1tqoCY131Bg8zKFZNfeKj0ljMslJ6RA99MQ2blthh2anVne5+aG9CwX3bK2H4EAOVFNlFe
BXk9FiKvS2bDnWlzKz6X5Mogv/tk/+PH+D/JK49/f67413/in3/wamoykraLf/zXbfaj4YL/av9T
/tm/f+34j/71/ZU1GVv+ytFfYOA/Jw6f2+ejf4hYm7XTfffaTA+voqPt2+j4RPmb/6c//Mfr2yhP
U/X6zz9+8I61cjSScfbHnz/a//znHwjdHGyxHP/PH949l/i7x+eSI9j7e6h///7rs2j/+YcCR+0D
6ndknkNiILsylDi8/vkj/QMCW+B8QK2bxFX94x+MN20q/8r4IMObaDiRhV6ggoasC979/pn5Ae8u
ik9QtQtFDD6HP/5r6Uen89dp/YN1iCNmrBX//OOtU+wvmcMXwQ40AOuAWy/7Epb5KlJ3Slm6s/ak
s2wq/IY1OQ2cZK5+VlmSRmlrWUAN1sgY5MDi5YGrzQkLpkwvnD3r1RoQqrxiSlA6nohAV1nOvqC2
HZtWiuQIUw30phEEI4GEoE/8MZ+V700v1Nxn+sBfVGMuJp9xA6RGkEvlAYm1OfWBV9KXvk77qYo6
1Up/olfWtfyBMYv6edqg5bdsEdHJDLPc1O3Q18Gg92MXIWxRK9+U1PI+ZiNpwenVJv2+oEASgUUK
PpV6GueVh+VY78gdRAAXrRxIh6IaBZnF4wvV4GSzuabaE1WzJBB61wRlafbhgUz9eXCHB3WsG37P
Alg8QOSgPFjDO3M8C21o29WoQ34qmSkiEBY2m9EQ3UbR0zQy+lJZewyksjkWDJkkxcIk7DJcnsWE
nV6i2ha5wCdbraZrArKKb6PhKsZmSLwa3HJdgZyRruXetiZqCmHQnKH0hVHViBpwMzKqNsn93GTm
jxItwq+Jyr3cB24Md4LWGdrSJxM3H83MhcDplTl96hwY3sFoGBOPsgrNBmwaGhF1pWd3AbK5BbJH
szbZftENM9gOKofZvlma+UehCa8OTaOadF9NkjvFmzsttM2qutYTp36w02T8nhLqFIEiOuPZyuzm
l1kWeQ3epsopfbNPurVE7cmJwXs3YN/hwYM1gF08PrFhFFrbjfb41BL2K5n5NVGwN7Pu7ZQi+bNW
8P+C2v1YvbLHtnl9bW+fq/8ftK8sR/yP/1Jxp9o3Y+S54s3rkQaWf/NbA4NP4gPMGYT80AcPglUV
x/RbAQND8YOssZO04vDEoJv/rYChs0FAh1J8qF8oZ2jpf+tf7QMAYxCFhWpGFAjYKNol6hdp3aNr
hs/CWywnB0MBgGggK8dSUhaZVWeNwradZ/zgAmTFtevXOTALq16JuFNQMEjnyk2X5TQyJ4/5pSCf
dLUMkrlOf5IGjWqc/mLKqPpjbQVqOuiBOdqbHMUmQW/TG+6Ab0uj0I2D6hPOAuY2IoR9Fhio2REW
2mIJQE+5Q0sfJep7RaHRYAkzHFEeHaSKtUtLFsNkv5sUNwsMl1yTQu0BJlAGYB6fA6dxMIZh3ufU
2ehOF8pZ7RwuSaJEs9Xe9iZDsacV1FYZeahZUDQ7bgxRbWzKH5k3Uz8hHWpODT/pqjgdnY3SWYEj
6HdkTHdF6exhtDKfJP2tPb20dRkZOUfyydwS46FV2hBOHLAY8Wt2GfDU2o3mAycCVE1p8qQWBtvW
jUZ9pTfpvhntPbowgF+kMJT8dLlfDgSVnCo3NzloYLeie+HqS4GlKBq9UVHkkhoPqlcGNoAsMJ8K
kAbNUXYmiFDQBhcTqt7Vc7OFtvHlb7ct3eKdnGeyBSHylaZNjzPlPhAYaeAl4uvALeKn2fxYAM/O
qmFOMkSr8roKSmzorCaRm+t+q7jCN5UvKg4DX2QN2mdUzASZ+kC7B8YfVBxo6g6fa+0+UcmVnNjL
LJC8Wtfog3mgAIBy5p912n+naWkAf0z3ocx3hYs5VXvTeuJrA19xmJpHRWeB1tNodGgkpaLVcNKt
Sn27VaKysHZlmto+y/vbumPfkaamPtfB5sz1PYesTXUber23sQAfU9RkwwecgTN+rsEr1on8xZm8
p7RVP7/JDTUxGn7H4ak/ceWqzqx7ZtmbTqtUyBvtdi0MXqvBV2K1OVM/t433RPm4LRIe1bqxpZm9
rYUSTXp/y5zh2uVf9Kzaeklz1Y9RjxvQgzuyzNKtUifXogaQbIOixHyytgWngdvM0eBxP3HZY5+j
uq8k0dBUt6lNI7fLfpqMeD43lWjQ8p+Vbm+K7sGYunDm6TXLgWvcAH44N+tNMmXmdWY7POSTPQTT
4M1hV9QQp9z5Xqbm9GBatNjbXnlTdrXzOLPauWH4mdcQvGBIql2XdsrCWc2skPIu3YiepZsmdfTA
mzgLe7wqoejqZFPb6beK4NcqjdpgdMUPG5CxhBkr4tQs0q3qNemmdirR+rM6pjiKiQVl1X0lo/fa
9kbt944ZM1wcoNCNIspHMj20Od5W+UGTaid7bkspKG0WDD37ZbMSegas29eKh7truCCcdLQB1HSW
xYIUvE/XbtuyrVl62b4tGd/ZCU83KdLm24wpO1DE4lFVxiR0Wc93Rp6B1wdm8mPmsjoCOnIIPmRg
1pth4c5btQJIa5Nt1IJ/tz1xXRpFMLPka0VJ5HDnio4e+ABoQJr+WtHXutPPa2BUggGLE0RQUOnH
GljJkLkl5sC3iYI77z70nu6n9ovDy8D1RmxD8UAn5qvK/Fnx1kKyMOHOPACo2kPWEHYC+CEW0UCj
tHuHdgXfottzW3rVVZUMfdBV7iZNIac8oX66RU1QJLXrKJxNOmvZrplbEYAfxvCnsb5C5ssJxrbT
A6IWv4oC8IlwwJ/6LrKU+smxi94vZweN6+ZWjpIDg0ktn5SEXllkuLfH7Gul6gjiKczvEwoqIRr1
wAJQmU59tWKPDqhlGZmupFpuqbtvs96nhIbost1beJeU3n4GBN0NAHB9E5dXXpy5lTYhua56cp30
U6R6wFzM7J2o+8Dt0h+D88lFti+jvkv5viBWkI8PkDG/t1nqN90LMcytNjOfw7uxcxusULiGFvOd
EiS3muYje7ntxPi5Gvij5xa/rNy8Qz3HHRntO8AL33hJf+U1c+Z7c6+GdWYHSqm4/qBGs2fs2jbz
c338BLW172sXgIlzmya/Ktvdj1DXSoakpwVdnDJ/oC9TWT3KBVl4WB3zqhnd0RdledMK9s3hbGd5
EZ+tO100V5Vxf2DPrFr+vy0EWdgEX1Dihi9ZjAQtLa+zJr7Nu2b00YQbeKnbBNz2NirXXt6f7M3e
+Mvs/z0bwCslXbmLZv5lI58qsr4js8u3NnfuukxA6xVakA5ADlAJ7mDVbeva3iimGrGRBLW5GZO1
Fb8t6fQj0PzgwCVFPkSa1gdBTU8Qk7mZzbcDrHIgJO2MqfHVOoFVscUPoIb424HK56weP/cULmtu
RFQBOUlrDy/VYG8qC4+FooeJM+AhBf+g0/gN/j/UFW+HSkS2mfgaaoozW9mninqXoK8wBdyMNBDq
FlxUzsCfdeNrPyYBKjIDW3FDvWcDslhPiX6lNFagjbdmy3d5+tM0Xzw0P6rWsHWoHuYKWQn9GdKL
XG4JatHBXiwRqSAKx1sCyk497VXOt52igUFc3RtEDUa7w8s2Bz1totkgG0KvRfpFaM3GHIG0NseO
MYXDiNcyux6RbZDXZ8zNnVOXN0JLVYg223ICRTf8bJXhwYhnLb02R/WumvuHqV1zYt8AVk9XIW1n
iX8Px/J4FYMH/WQicbDtRubnNb8ZJ3OrmyVcdjsStN8xo3/RBveaWk+DNd2ptrJTG9iwrf7MJh9a
IB/plqf6rhLOo960d2MPm1PrgRXp3Erbkw1dCNy/lcjuW3nAyYfbyAkh3SGz74vQq1EBJGWwRr7l
nfEyKem1pQA/1p3hAQ9gdO8H6k/QnO0EdjxPDbWh/VjXVcQmdUbYQgsInd+UWyXAMQ4jw3//2r6F
aU6/TzIMAtgAzRHwfw5vjEFrw26I4Nsx4zAe21Azocy9vPoOnLSgcoobQ2PQwc4dM819rmhbggdE
g+ndZdDns3HnDcYnW6ibqovhtPuaeOiKMjL1DmZYfa+ghR78PJ+10twWKgU4nb63Se9PdrNNHYku
3YWcG/emJnwNBLYgX/7RG+kOsZv3V3pWQQGWHpEQFEtKuqPjlVJ7TgqjpHxr5ca9tMZ0td/pyU1P
1U2p0nDK7V2fDbfyRZkmfTeT5nHlE449+986EkFgBO2AQQLSi4UUW1WFOKKGT6hGMFGo7h7aNGjG
F2lla1l6rQkawRX5KRQrNDriI+n61cqtTWeWv6SVbRMarXzSqRuJeCFCiTa692RTxmJXZn1gfTJD
Pi31ZkbEI8nN2GnsjVnx2OHZzxrYsGj9vnOoExVrhQRnzkQWY4ILW+KNI4G9MKGGWk8UEOBA+mB4
Oso3Lj5ZDBYkSBDV3LyHn+rqzQ41MrFdk2tlsFcKHt+iX8fif/wBC+1Y62Qsaw0PRjE3wVyKALUt
2wq+C07F1JU3a4bZuu9yWPS52Be9iBr9W2nD/ZqnXWeNIbM/orVcXplt0/yQWp8YCEFBrt2C+XUl
tnWbBpNw7pKmjDjsJTeHqztYAYxgL3g7z4vCOU+8xH+WEZqjgPr/NtD+/2AUHeX4BzJ9Ese5483w
PB0Gcd7+4HcQx0DUBTItcaYlBoNhwoj+HcQxP6AFEJSbLroeJDqDlIw/o+iIvMvGWTRhg/PTgcb4
K4hjOR+gQiShIjKOb3H5S4I4Uvf/JXyIHiFQj4gs2ibRcYzKjYW1kthA0xxaPof6WKg/bEWrYmDx
0ckv3Lp5asu2vKlHb60e5dhvkLMCFBagFygvBQDGSWJ5NhwwZzazHZpUYZ8q+MvbVGdif3AIZ4zP
t7rC48WhCx87JeHrYYotrU+PdUrNUmKFU1J2XzRhKo/WpDQfOZx16iPmoD8Z7eDAElRbF0HZsjUf
KZo04XPWoux9nqqguitrgCGBotn2ZlybQc83JHOqb6pejcS3Gzq1IR3HVg9E1qCfs2RZgrunltpt
NtG5DcnU8DkqBQfikzP06VPR1BMoSWmbVoGm9xoJONzH2bfGziyAsk7hV4BkREvuxlx0P9UskyjM
qBuRtQRce87TOX/yulQ3Aw5uPnI9CDY8piDDqKM6zRB3cDPe+i1y9xx8ulygj9wYCh0miFX2V8ng
FI+gYRlAyZUMee63JUJEMfohabmd3SJ1djNaJm2Y6oV21QgHjc5IPeBdKPvCmAMto2Q/IZ7PI60a
mjtlIin8ciCR06AkLTGD/8FoZZUIa9ihSmt470UG/cWExa8ZcUjuz13SUz9T8ywPVSPLxvD9kz9+
5N7kC9BCIBaGeANQYmmq9erEDS1TjLA2uBEVDZk3iVIMwcAUZePWxVpf9dsjsZA03B/Um6K+ALd1
eY1SlyeFU3R6SOeKteAX5NS5cZoRaVbLqPKPtZOVdFvlHSDu0WRu5n43M3tPGo+JqO0SsLB2hpml
fo3UjxmyYsq/WlaXvhgzcXJftbth2AFMW/tVTG6bbZR6optGcasePm6vP/TCbeSBEcdnhRCGP4M0
fU/6skmCQUsAyqIkORxuQZXa2yR5le6pkyEi4DrzSNGYWFfMNzSufBa9qEYAQielCHmfMxQDIKIb
WM7UJT6nJPs+M56v5afPHNgbuCiC1qCZAiz4sWHkTRp3SzgPYTn0c5RSk2wzOiobxIrbXVZ5a/2G
b5bW8sDAJY+6ZOy2TB4eT6gVTmdRlWjosTecl5IreZhaBg8sj4jMF0OXP1CSFzKuRp64aZDU72lZ
R27mVZ/RcomYUmE1n2arGUY/0eym8cEEMCB8qtH6q5EA0CTwSq5uBhd/hXzoWmW4LrfkeAUgtYDF
JLvt33DOj1dAmOMSNidGiBCWm4cC331dMopAOLC1EBIQ7ZSgsKbs7cjKVMQiQNTG3CgrStzW0hQl
zIZ0BORtnmgF4tsIIaAsEMVppk+qtE78ti0VEzrDcaegr5Ku9T2j0T+WGUC9USMuOqRSc4XaK+ag
tPYX65L483j1kDt2TrpLbGEyzWyoFeZ0nCI6sq98nutro4E2eV9LyDM+nskFOBVKIrGNcI5kouTQ
7yjwEU03osNYV1SUj6bFCEdhLhyeB5YA0HTgZHPxc8gt9kxGk6NAadaRtXv/I04fYIQKZF4UOXaQ
ocsUz+FHTMqEyiQwiEfT0M3IDWhf5lrR/bJ2dWQZ4fAi7OmtIdW8RUKOl46+FBd5DxQyy+jhIu/L
kk5PqNWmUTGrVQngjGLS/LytqjsjURokA/KhKEKrBOgo0jiuCPoi9RofAW7zhtZNlQWd3ilFmLti
1vw5pc7kNx7vnSAB7U1skIa5PkN+S/M7hRXJDfgD9SaolZRXIf4SkcqaQbGlKrBTjYxQw3eTosRs
ndZ/rG0lI2E6GEXjc+KxIWy4kX2xUugfv+JzPkeOOtlqqDtZV/vEUxQkkJDF+YzSc8b3xtQ2JCBp
YvPbfOqynVYm5hgNlFR7QrSMINCdlx/LymqtAKp03gqPmZ3f1cIxfAcP7WWN2niQJOkWzBicsuyf
XsKhtOlMEgS64XuWvfdagkzvyhwcJHvyNEHs2OQrl+hEn77Nh0ZVlMFL4vuFUzPiPQCRb0mjTFRk
4zTuNPt2DWaK3mrNKJ2oVf+2+mGyny/GOLm2sj8SBR/ot0EHCaLRCzkedWJrhNPIQPhmh/5nbQsO
g+laMYvh6f0rs4h6v+0m6jfRqoLotkQ5l99yEGIrNSo4KGnp/+LszHbjNrp2fUUEOA+nbLLVkmV5
kmPLJ4RHzlMVyWLx6vdDfyfplrYa+RMESBDAHLpYtdY7rdRSq7pfp9K5GaYyG+OoZ9S1URrbmpSG
t95XXQb2WfjwURMwoBEDENp/rtzNs42YJ7fYPXZHADRtdPEFT4WfDbYY4GDs1ppum8jWD8hNShC7
pb4fclwufVVvv9Zwntgx5fp1jXIjdbSV3/eiHG86ZHFXfo0LzOd/r4gYZG4LOw+b3EVPbVhepsba
q1OHQVT1jax760Noaaq9Uu8AYVbroYpHxZlwUGOZbQcImvbbRvB9FhtDtPmHTGeWSG3AouowLkv5
3izKITwFHqBbPDZGM71pdGBcs0C8sJD4Zf9Om9mn51xKUrKVac2OKqOkJnDnNATl+IbP1/xoGuO1
cLy/f9bZNgiPvhPXKEIBZSCzzxeSP0nfNtfcSIzJtr9No55OlZu333VeWg+hO+XfCn/zb8PcUreu
V8svZde7V9TCL3yqe2PI+tmlVmiZzu+h2mpjrn0/SzaUIeVxNd3+cfbb6sbzZaTijfTkawOQ/iqc
L56bh8a6ieWLVPfLXPrKdMbaGNosacpi8G4m2ZpV0pgE+sdA1O3nzmmnd3nWNHPSeNgSIjmMzOUk
bTM69F272rGKkCUl+Tz2TqIaPTKMym4A65wy+Fxt80bLMJjVZxB//9ooz79w8eXd0wFTcBMmhpJh
/yD/9fn3aOv2zSZIPLP2ykNDg2rGfiZmFWvS0a1DubRaxg4F3pK4bAywQaazWLRmrf9TugS0HwNT
OSIeIqRXx9f3g78Rrxe3R0HGzsQfus8mudid3CHXpRiWIOGA3LI7JYQ2khpm7J3KVGnHuz6ZAITO
G5LFVMYbNYduQ/3FaXezVjuBXiijrGJdRPJ+rRaJ8mgZW5F4ErkRAoQCf0g5ieGh0bKUB1V34rex
WuS9DIbTU9bJOq/gYJfAPpqRbJpYRkM3f+ZUXtdknosCXVQxFAfOdLk8qbxci7flBieTlV5VP2R+
ox5nOdk/3TZs/kSMejDjEdplPkyD7ZbxzJBQ+9iYEXHbcjCwezS5F77TVrR9ytCy/e4cbuytl5N1
lCwBH1eslsrk2M3LXX4lnI79xinFe5eRZk9bFSwfZTUWDNHevOUkK5/Gdcvy9qkcDP9X7azyt+V1
mZmaZiEDnFFz872QzUBKFkZYAntypseC8bYNi3kKkVmhO3GMmznshylZpbpGabzw0WKX/DtnFFgH
Zut8CWKOJmYeYD1pxDq87YUtk67PVVwXsruFxLvmrnlWqu5yNgJ3iHnBusCudX69aaATK3VrJEQ8
uy3g5JAd18KQbzbhLhTsOnCOtJzypzcF87GwkBK8vqpfemC2SYqJfb+gjDm/Aa/WnY1IkxuoXM1w
hlWflDb6o6WjX6surwVlvXS5/SilcOIMQ45+frmw29qotsMsEaqFMrPCPmHKxfaznRhio/zyWmwW
bCR/4sVXS7BbSCIUf/MvFxWTJwyDU5k3XOTRtBxsl4EU/WHuxmLFc9nMEs50ncPYV41aTlbV+vwM
pisel6ptgzhcs8C/0YzzflOHVQGV11OAJa0frm6KpcV9NIq5rpJpW80ffd1UzFEzmJ598raMfWtz
BZ+5U1RmcSANAurehVU6yaIo7UPmReVH5Bl5wQCiCL3q2IbSjaPGbCUikG3sktGuNy/eZ+M8Wh5o
Utw1a/hO5Yb83I+h+5vRge2HqRHVe1mXGVKqsEIpMEFIWTeD6LMPTb8MxU1gbNsvjw2yOXieqh/c
2Sh+zI2jq9TChOokM6Ebc6ymhugWlVX2EK+A828tZbrlMSzrcR+DgA49cTdjgYaMti26W1ShvqGz
MozYaV3zW6bCykxQ4U5jMha9+gE7OpfxqkX4EfXHOserrID8J3+YP26ScREIK/vxY1+XjLKxR1l+
G3y3tyim9rmms+OXbwPk5xwCVe2McTCU3rse+UmFWc/cRJKvWAZ2vnAGCdPzGsR2bxjlYZx8q47H
JXONgz87zX3YCzEjDguMr4zvLH6NXtDWB5J+/Ac+gOGrtyilaFr66be5rK2Lm3kdTiIzvT9WDd0O
2eq273Ux+Z8ZQhG9F+48fpJGoP7RkdMOsTtlKj9URd1BwUfKhdG3DTxa7UDiqbZswPpqMaIaZdvE
vPkGHAsssuzFl8IQzKgpJ8ydhynaDHlwyi58JG98hf2vBuOt681jE1sbUSZJ2ffmzdBWUX3n+9o0
T1XfVu/qwFN97BaddeuGfd/HXr0DkQif8/n7f94u9r6DjB+E40jSLr7fSeKJXze4tNpT888ybOqH
UBlQiWIZb5R2r3QEL3y8exONTnLH06l3z7cLa3HmoPdklPQDofFhK7q7Ls+xahDHfnz9yV6qGYHy
KZ1IvyBP9lJyY5e5gS20ipKhcfsvAElbHndraNwyNc9Kg3JyP29uLuubTpUKPnqRH1Q9j9dY03OT
2d8Cnxgl3i3k1a60vzgRCCr0NrdaoiS0Vx2dysIMfo9EgYnYrg1ZHJbMMoo7HqFHZ6yr7Zpj5YUd
miB6clkYLoyl5HIwLKEHVutEIksKXbd3vtyifybfzm9hyTUuk7W+ef29v/S8qDp8AtUA7J61BYaQ
yuvXhhNhtR11UwCiczBs1VrF0eixYUaD8N+1CynaVjSV/71IZznzmNwAN/Es9om0IdHXvZFM9SiI
22gXj4ZpmnHTVijoZoIdn15/Xurw5ycS1MzOi+4SfawU54vaNnVb1tuYJX3u1+XRIq71e17PUsWz
2IQ+LZFew8T3GnLJozXMrKNVWJ7/YWEUB7JGt1e/OLZRrGt77r9vtB7yUPimER1Dc9/lOqPkoKj1
hoaiUbZTHvJ8K94Hmah+dPNCvSyAB982Dnt5UoZT/rWk6u1T5eYC2YBaA3HskdN/hVXd1pgBGhwH
yqykw4Ed+W9bqtU1zre+/tJHE9IGh/PeORjFVDHbdSALLtZVm79ZAkAJJC1hqOBksunOGh2dx3LO
G7YvVZknbVj9Gm+tArAqQTx+Mtc9q9KltNU31fkhDFLWTAfF4088UMGhgKel/x4EyyqPvj1bbWLI
xhPoX2bOgDWv6wxaNJR9MjuG/2BJz+wQUS1en0ZlmOHCxtwxx7lhG49NVA+oXrsVxX07Thko+lwY
39lnmRYyFLotYrluthsLXW9TPJjCN0Dwi+l3rxbvo3Cs6g91HdoGNeZ5/qmszKlKVJENf0JdZsGh
kc2s0VE66pM/lbWRruugcYVIyx3jtqhnhHxTgQezGtrSOFRSifx+UKb5oc0iIgKMbJYnJZH0H7JG
MrezF3XR3GxLIH8T+DqWsdmv5pcOvgAgz9XTFPecwXfZiMMqJkdoqONly2xoqxELxJe1GdVP9h6w
RyTccj60xTrcOgMnOx2GFltscR6z0WCV+CUI7mMxud2qbpD4tM075s0sQwqN5udJNg38KW2ZCfc+
t+3NurXySvrEUuaZfWztfkPgFPXkkJlTDu4IA4fWumdExBp7+bh8U23TMuMqKOuBQKY5+MpMTJ+8
r9KIOBnzjDeED7pBz2R27ofFEdt68pWx/ihzka1JaFjrT7NYvZ95xOcUD64R/aGE8YK7sHZQJJXh
HJSnRpveeFeCdxix34f9H2fbVplUtOH33i5eOnjCF0Yiup236jZXP1VV5N123iTt+6J0UJr0hVt9
Ib3I/YnLaIgO1WiwF5X+CicYjb2YT3Y5etNRh9rdksCYQVydwdvylEReIx09oZ3EzYTJc9GwTAcY
v347jL5leAcvz9QedFYsXhLVXffInTR9YpcF8jELvMu5tczJLd+IKpf2cQC6KP4rWg5G7sBSg+8B
LJEKdL4dYUDx1lCDlTSuE0EZFQEjKxemMPZTD73kWSPjwf31g8neWMRuD3T8+o74wiGPxctCpgHc
xll/cQPBZFaTIWu+rdLr7hhfYb3Ns82Ny6i4kvn2/Gyj3dpjCvdyAkZqx+z/BTBMwyTzYHXDJGoL
yuTcHtjzDQ+hvIcy77jo3LvCAjx/NgS0qMoYiUsmF6Pwzq/Yj7J3zTkIEhVm2y37s6aPXRnPGprX
ImifHytcai9gXGwboKgXhYNeSdUdF9ATezP7t7Wfr4mh2/Vm7KInx7Dr+6DljVIm+vNXspCvHGsv
vFoieHb50069sOOfPyjCyFlZURckeqlgH4bMj/Xc6wevcKEyI/XfJjvtZRLGVM4VtMukoVGqnF+v
LXq3lEYLGNMOjBNSKnschdH+Iy1LXFmfz5gcLsWPh84RSQd++YvzWleRaJrQ8JMS0T4CoiXbGxc1
0to4pq5uZd4X6PjltYr0hbXDDGUCNbFcmsyuuoB6q1LkViVMVquvrAezlzQEhRv+s7FOr+wBf/vu
8y6Z8ViUv5iSqIBB4M5fZzXIzQZAjhKr73PjadClmczLlGu452b6HYjKLVHRB/52CBttPzS9r2ZU
VZuVGK1g+GW4DYY4OEO+9AdduK68Lcuq/fpfd4od3MS+BjuKfPxSlh70PftkGKDkqyv11rZqAqca
dIVuxDzD/34psglJTPVQ5Tyb+l1U3lQtm5slgSiBf1qrkHE32UvKf0/Xau4XPl2seH+DN2it4MnP
3752/GbThhslDlQWAxpCuztVjW4tmmnDXQ95aPS3ULgWh4c9mR8CYZbD/+GBaeugj1gJDJW7WOWQ
Aa21DmaWmNXY/qlWo/jWT2uLWxUm8MPrL/eFLwpymxwNorxQBlxSAQJYz/XrPkyKXo/yWKzRqKmv
uIMboEeWjl2Y/3hTNl6p9l+4LvAxW/+O4/Ev7vl7HnLPHVdth4mIqj6dfLP609PTdUBAOTbcXE03
5VRu0X8/BBCssE/tvDcKsou9CpGz4Y+ZW1ILINy8CTSrlRKy61PGgU1XRNnP+6n9CXdhPj8iIRwX
F+vMwJAD30daAZynYWeG6ElwFqZLrptfWk/ureOpwI39SBjXYvxf2LJIKsajy2nHS74kvYN6KSxE
FUWa6zD/1C1yvgW9N98azVXm9YXfEviBsoFgYLqoS+a1DsMaZRM6HGvTvXXvuIORZk24ZGkLUNyl
WGSC1K3ktZz8549o83iYM0FtIQIuEyNGr2uwr8PAWtIJ/gTm2H8xw7C6tbLlWtzWvhzPN+XzS138
lI4aJ2Rp0KFlDmhxaNqK8REesqorn8X+51xeh/mFO5wD9E0Vdv5ZgFHOtlnpOq26ortn2It818Fo
3Rsd0ePMmWyOr3/+f4XplxckKxWIA7nyHkNzfsGZDrKyRY21bxlJcyO8O2KKFQ24O6TB5g4PWSnU
pzEqovUYEkHwoQYy/AJ5Jm4yiB0ccoZlVEeM/E6BFKzqPAyTWZ8MuqluPSuDmX39jv/m91/eccjZ
uCecIDm8TFHZStWMuERRc9gaGGQhRALxaN58LtRQIKsHaYOBzealPGSWG02poij4Mwctc7oN0XZA
C1HT1Te5XQRfTZQ5U0JmOald9tgH3wDVIDWcWmafltYpvpm2HD8wWAqvuqi7Vh1R/yyf2y10gwQb
P2NvGeSI48ibEVddKQVeWN8A2EDmrD0yLklyOKuRraB16PCKMpVr+ZSvBKqS2f89y1z78fV3emEy
20s4FDocOXtcEzLVy4K1mnWAGLvOUwes+KhaaR1rZwnfT2HlPABjb+97c1QfZ8rNB7dHpQIpmEma
1kEfghrnQFF1bR5PWQBf8/q9Pd9EKWYRGrJbW0j/LkfFb8PSRENZEjVhie6m3MKnwl+qu7EFisyp
BY7WRDnP0ObiykL7Kyi8WGj7qBJYRoZYWggdz19/WC66WofISPp28ttENqZ1Ks1mG5NAYj9gJHGj
bx23tpxjsydYPHp5Ln/Z5jxGb7NFrs1BRApsKNMKTywaNWYMW07Z3rSzj6X49df0gmBjz/S3KFmc
fajKJWaK/irP5x70RgbgNu6k2yYW49rkSbVUkZEOGZbtmvieN55TLbHVzY5M3S6qHmh/o9+v380L
2yU3s2fQozPAubj//391dxz3YR1aKK74Wdqj6IzlN3F225fXr/LCZsmUUbSn0d4RkKh0fpVRS/QD
GykkdeFNv1nA09EmJCQOgnkyqCHAM16/4PPvZBey7YkNnCOIPi4je1s92P0oSi81Z93nYAND8+jh
p3iLDDo7GvvQ0wIN0I2nBwFM6yOuCnMPr7SsA/FJFbl5P21lfUM4cnDl3p4VrtgqgGxRQMJeEpXq
XLyMajaXUfhe6q4yLOn9mr6Nt06LPDWlM1o3/TqGBaPAff9x6has9nbro1V5/Q09KwW4CwTBzH2g
xIrAEc7vQucTcTH9Eqb92qnD1LbbLaLpCS7dyGjXdH1HDO61IGXnhWf/XwgxkgWw40slzmTnyujL
irg86UqgQtfdxiNtIikJtrPUAI6dXznY3zLno11nxW8klfIn34L6oWQ2ACg64fiH6Bf82cIxIqIo
wxBMD6Nr9t3uyQdGwrb5Y7xOjfoTMCHJZdtvRHjMq2z5oBZXkLfqlgjCK80k0a5Fv3zw7Ta8Ccu1
auNmddYfnl/1Ziqn3HrfLGYTYOZXOeOW3QpPt0uqYGzVPv5ph/ss3lM1L95dE2SOf/rPv1FEuio0
M3gv5enlb+Qayzg4QqT7vJGk0614N/m4A4kcekMLVxwBLIhief2iz3YEihrwdcvhH2s/ay4Whlw9
Pfb4Kkfat1MPMq7iYQ0wX75+nefc0V49ERJHu8jfnGjnF5qVPwyDtfF0ZPK8nSGXyOL08hu3Em46
4i9PqkjqU1QIbAPevJKIsVr/vH4TL3wFHKSo1XbD0z6I4/wekIM5I4PtRCosswRLK3XKhqAOq8an
XfvueEIyXFwLlHl2UvLlEXmP1pX3S3rnxVUtNEFoM/Hvr510brsNx0lrGuUt6TaEQWBSuNFCfmdA
oPm/TK//ry7x+ePuGrLde+xDUj07KAtjtLu5tmSKvDt6sqHMDvWsR7znUdVuSSbxkwurMtwrJ/Sz
/Z8H3hcUOzJ/RZcYotiqNvCyEam1JeqHlZCtm8Wpzdtlaq03qq3mH6//rM/P2P2CVCO8Xh8c6FIy
IVwjm1qyM9Myqk2diIqSL2urbNyVE+GfIMdr4VeiJcHIckZ5aIJJP4xqhaYvbWHOV9b631/0rELZ
7wfnN5jxX/P3/sP865jtjaBYOVRkamhSH8pEZMIZSdlo5zxxKqMiGmATyKnJwsKBropql113rWsf
JuzhBhhWhfZhQyWMxXd0nDrFiiJVHLgq89OCnBYjZuu0sLw1Cl7bNrbi99YgHrpD1F29UxSO3wxX
ir3UxkYX+Y0gTyPHHJOMq0lZXPelu93LeauejBlNRkyS47IkYSbl59pWOogr1+Sumrn03xVzkz2y
bpyvjrPWU+ypsfjHNOp1iBu5LRYUiNV7hzU3x1vZN7a8GfKx+IqlwnvYVKt1YsHRnaLNdGqkuIgz
UzwXTpZ4IxEhvzLR1SIlNplZjPAvXRmPmwW3WdVjVD6KSJaYs8vROnSlKvpTVjp6vKVYzkkllmt7
69AmfO6UBceB12dzTk5mNjrt5sB7T9SpEDf1MgcnuGszRFDS6j86EmJM3bGs5itL/1lrwC/PAD38
7ztSiHzn/JcfcmgzVQ59Kgy9nAQv8mC61XbyoCXSK6v+7+Spi2UG1AfgSkMK9XdpHh2H3q283G7T
mi5y+roYbvfUhJ1lwaLs6jhDGcEPmtbMSee1XJ8okhz7UyeNRh+pkMyflSfXBYVj05uHflvEH8ue
MiMJyczQb+Ysnz7XwKvBrdjViHeNYa72PWFuLcpxUQ09jp9geYwm0VuJ8LXvJpW5mRyXU919qhrT
KQ7DaIANriuNarKgwfscSR/j9dS6OnwvBkxZ6UocV5tk6H9EMpoOZpw5wKOzzHKYDyTVIbhH28xY
L2hMtFCumj3v3hOFGE+0wNE7pm2Pv5qy29ZDbc+1GTcIHD8w38wMkqix8/ygJhfBIWkMxqee/cBM
g7zo72F0c/R8YyTHu2Dc2ungNABOh5XF5x1yr+2/1caEwmye/B63UFuQ3+8pPzhFvcyXY71CurPz
eHm6S76XQ4eu0D0ImGWV6IbuKfFbWkVi8YF/U4wcAVBxp7pT2fq5TZLHZP0qg2Jsv7r54ngJOdLg
w1OTm7f+4s9ofFavGmLEiWhjaqMwflHUDHbq6Tx/uzRT+EVNYFf8mVbpPpB/3TsHF1HOHBuup7MP
Oh8HC8FSHVgH5BzTE2J7dwGLd8rf0iav6tNaZ9N6UyDM9lH2qGyKm1m4OKgg/KhxWty0MbxC+U0U
EYIiQmVSc9FGGlhT0JxEITMGLeaTah5Z7rJ+J5ZJfWjygJAjneFySKaKRLcDG4V7lFWplkRb0lBv
Iyuv/1mdvHRvprkbSGI3fJ0ESnTugepQqoOZuYs42BTFOPUaH2SdIaTVFmsGxFY3MmuX4pANOqOo
5C/vRkTQDDfRUG81ISPtXCdt6Yo/EK5VeMSGORK80Xje97JeoxVY3ILfzQpne8izYPsoR9P8KtCw
YEBe8orsaDsqv3pGX+WJt0r5WFsrtiKrnrkpmUHwHfC86QfEPfkPH/tEHi+TKNd07AbjXVvR/yY9
9qmIsBNr6j/InBzAD87sbwAS1RL+QMJaO7h8lP46l7P3+PrO8MK5D7gRoSFkOArM2l6Q/Ov40fa0
mrzGNt06oonCvtgOu0jg1I02MqRptb82lXMtj+eFQ5+GEugWdRDnvn1xUW+kYF/GtU+NsEWp1g9e
WqM5PIbuav9TjOpaHuoLD8n1KFixHrDjRvb5Q86zu85dzk7bkWV2M/gOzYGvZ2xEcroNssUHEWuv
KXFeqGKJaoCr3MEfaptLxbphmcJ0JoAVg7CGIKUIUn+0O2LZcvuyV4di9DvSMZep+RwGRTeekH/5
X2XtKnGlyHjpfVNME4+3a1NpfM+fX5qEPmm/FGlgRMU/4yYRfhQ6SqZSbqno12uL6oWTbcdb8EtD
n0IsXXQnNTFXRhW4c2oPffVxHJFFoMGJ7hHelDevr98XHm13aOHPQs9G33jx0zoj1lDflnMKgq4+
qigrbnXW/QoxiX4AJbvGk75Qn+9Q9U5dwg5TQJ6/ydxj3mpTOHPaZXaNoI3cJbSdxliDsNVEMZk2
I1SsvCEWiYDu1x/1Oc4LVbfTptAQFOHYtc8vXg5FoBhMp1KaWeeEDKO5JYWJ8pWiPgUNmNJmLI3j
NFUWTAXZTU5joauUnjrQnxK913e+Po6+rZx4DMIh8bVoj6Y9eWFy5Vb393BRbuzqZ3RUpLvzzV12
cISOet7sLmkhZfNPG0z5u6Hp9KM7lBuztlSunkZs42lhON6nCGqUPLFsurI2nvs3eGG8p7/KaNix
y3WPaz/yu6Bc0GI1dX3jTn7eEuHqCSstzcjIkrHW46fCksywXcrKMnFq1+3n2dmsLznH526MbocH
hXL7ZzWU5h2HIMRlaBuDh7KrX74glM4+uZm1/fdtGQk7fQFSdvCgS1isL/OyQyw4pX20Bm9mBK7p
tJTLG5K6hrRCzX+3bUS3vP6r7c3lxY+2B/YwswCaFrrpYpswchSh4QTNFYTk8dteJ/7ph9y5isC9
sDg4aMjr3L1EDr3++TpGoIJbNtjFbCTt6GO1ht2TkHb+EErlIr8NtDi14zAdm8Idh+Nerd9nVtb9
H94xPDHCLQ4Gshn3XexfR1/U0vB64TCnUBH6xlWm9UZshUjAK6v7Tm6/LE7rKzX/8+2KVg++HW0Q
WApg3/k1UcREUd5wzbKrmttmLvSPEnNyeKD3K9KmyJwrqUbPYTWaXI4WjMJgiuZlzFZFTvPcmttM
PJQ1hh95jcV7qwjR9W21jRCxn7wSTMwtrAdcndk3o56t368vqxcOQkwZNN27EBbS9nIzAEdos1Ev
Kg3zosA0xrbgEA58MlSICk0SB9B15vK2qs3dSxuVMWPV8qfXb+K5kx1LKRs349LIfEWEcLFzR9Ei
pDY8lc6WI6102ND6H+y2i97oyCfzYBMGNxJiaAZ8doX4MG6awa69Dt0PQe7ZOranfMliUwjxZKFN
RzbRIOdLVpCLJ21kWN87gaQhbnpcrMki6rKm2y3sa3kdz0kNNlZYvgi4HZYAA9X5IlrAIsp8GVWK
v6iF9N/kqQ3h6jiOHF6etlb2VVHd1gCXaW+UloNCE11+jD0KuNMkNwMfaH8byKG9QxE9UKk712b7
Pa+5fKQPOyG57yUMvDy/yWFaCe5o5zUlXyl8GhEFf8QrsL5v52l4s7S2TO2lElc+6efHMxcFEzRt
AtTYPi8+LwCyakVmp1PMIuj+Arun7XKL1vouBcQ2yt3GU3HnrmhcEdVmxpUj+rlh3PYppyH6TKof
xqtdPPXmhTBMNroWTpohfCu7rSruS2uerXdobLEb5bBj7zPg26fBKArjwbPV0lOItdFd1E1dffIL
xyFkoVcz4TJuSMxDY20Eq4x6XMt4sehg48joInFYIVhtZrIjP2ApFs546+Lp/d4RxTkRrDJSWq+d
2yIiznqgbEsZ1Wls69CNm6WYUnud0S4T6VS8yVUze3FdYh9PqnzMT/YWyOzIJq6+zdNcfBFNV4HG
FmZGcmpdbPKOELclPwi1mL9zv6jrzypz69uRummMfU1pH9qNO9zoMHKJjPS76ACIbV4RID6vMxHW
4EJi1BEDLQD0ztfYgsLKbxaXb9rX5X3n0o01vWQ52313fH3/+FtInh+OXIt0Pg4KxIB/4/r/fVqQ
/RqZi5mpFOR6dPnWh9E24QdEUKWjsZI0WABitA+WkTMrnU1+bnAzrlvw05JiNG87f5bFI6sQfuL1
W3vhTIEqxI5FVQhOfYkZI/PEkC/tKZ230njyiqxL8FmMP9Qiv5D9siWvX+6FMpTpdCFTRKirKO4u
pU3LmJnz1AElGQZZPX/WRQHPZcoMKiT4SzMfg8bsnbtsmoY2idj5RbK0fWMdVyUX0qFrr18O7bIg
7O2Vj9t8IIT+camFXN4v2Zq9X1Cwu1fu+vlSYQQCngi+SWQMbEvnSyWISuUjhqqhFDK4oWqal+Ms
lHozSPIP/vvFuBT7EDP2oE8viRLJKZJreyP4xxqDu3rt/SQwobNyKLQrl3p+vnOaUeHuWx7Ynn9R
s3VN5oEidlu6mZ1K7XDovxsAzke38fMBeMMlRxav5JHTMT8QuiOvMRbP93kwefRRO8dOt3c5sjDI
IhsuPNpSj7L5J7qR4HGNeqI5BOH9qYG+eUHG7vXB6fVl+PfjPvsgnV3hZ5OFZ+PQxvxx/osWRBct
2UjGhVhxkt3NuWk+CLnV9VuvXc3hWAg5VHtwYfVUFYvz1C1d9ehZNZYjRoeHvyFyi/dDTY129GoI
YA5ycyriah7GNSarWM5EKmuN8D5j9zZwbOM1HmVO4kutpyFmECSjDOaepGRc1bP30zWm8GsvNDnn
zEUYt7uyNdePYi3N9RD684Akhzv77YPPL/GaLfMSgz7m9a2UQfH59bfz7Ffh5fBeYLmxVjP342K5
o3UsXDsvt3SH1mryatrhVkzS6tNazRazS5WRH8PFuOrAfXYCc2H0yoTwukg9OArPfxXdMVcNrNlM
V1sV3d2a2WI6BHhvjAR4On/qMxx/MSYioN7ZDY2vrz/3s8+cyyMmQwMJO8okn/3//6umr3MM3kUt
aeSahsMt9Fa8f5V13EJ68tcv9ezLg7FBbUmg8w4BUtGfXwr7J+qjjqzxTHbtUVez+oepJbqJc39V
aSGUf69dKn0dYYWJiiy/ef36f1Gyiw8AkStpdPbeKYaX/EFZmjRJ+WClHmDazs6pHuA7asb7PrO6
MFkhaLvECDPv1GD1Nw6u6gBBYYoqQjtJDQCQbU1zvV2yHAeeqTedAJ7bVVpwnC2xhOoeDuuSF96t
HVTZsQ0s5iFOZm/rNCQXfjhsUz+822ztfSu7Asc7VnPrw5iHOboK0cori/q5rJrF7KLeMHeZqw1c
efHKlTU4c+ZZqa2bvHjPB+6+WZ2gEA9zkUMVkCTV58fMC7YfCzMH7LdT7gB+RGawDqkYdXDTSuHm
uxttO60UgdlBdA1o2Ou/zAsf365O3YcLMssGYdb5bc5D2WXa2dF3WeC3x8C/7QkzYbi+BR/ymU+M
/a4ARtiy8spx8Jze5BX5jLne9fyB65sXqxK3GSGh42ST+dIZG+moZfh5WSb9Z7Zm9qHR98bviG6C
B+E11oDvpsifXKxTB5y05ZUv5Hnjx80ggwQuI1mQFXqxGYRO3lehyQp1YOc+9t2ibzc2ZTsJuio6
0Yj1dxPncrJ1w//j7Dx65NaZNfyLBCiHrdRh8ow9zhvBUVlUotKvv4/mW1y3utGCD87iLAybTYos
FqvekL2zB9X4UKeqvRESzgE/oEph4gA2XEqS1hrC6/YqKv32qO5zFq65d7wup62LxkO1ozUd/qwc
JDwwnwH+3peNld3EHfBOX4WtiEh4GHcvRDHkFIwaVnYAkKxVNzbMWQaHOAc2i1BEYQ3gEbK6ynRp
J26Bh8cexzbzSUAfCjil2ntZz+XHPK/yH9c36IXxUCZ0yBtIhUjiVucIarsELdmDY8hmN/SHVpEP
qaJkX52ojyffKSkQbUzx/F6Aa0DNZ/kOOKuto+UgrCSOxszcN1LDQan10CZQiww9OGOCBZGmE329
NJwPLjyBeaPqcmEjchlp+HDCnGQn2quNCJt6hB7umvs+pgzdRJ5O60etGu2+TeMk3BvFVN7gydTw
SjKruzSRKhrZgFE39uKFhectzBKgRgepaN34qDNZWW5imftKQvTs4Ll/b5G7Qlh6RoQlGBOwbxuH
8PxGhOtOrYAWD4Ja59n6jOizWUfWfqRpdUdZTuIDkzfKfWMnZnb4541FudJalB0XQMMbV/fv61fo
dNzHgsFcSY25FQpygHn0OCXFL6Ae1QY4f72cDou51NK4gF3dAtNxGmg9B0CtTDAkSa3FVwwFxzt4
H1OLNndo3cXg1ba28Tq0v42IAB3MgyW9cFYjIl5CALdUZa/ooXiMwyRDbKAW71R0W2DV6yJoXbmJ
C30LUX9f9cuwaH7jVES/jNLPatheL0NnTCN3j+6l/kTi6lWHfKzHL5oE3uZXXmf8wjoeN28a/dRc
kOjT7jxau53fhqG3UF409QVJDzTders1VBrVIrst9TR+1/IXeLOXhlUhfTxF7+vYKF9tev4IaqqZ
/DUgYTgcQhEt/Ncybr93iSo/F2OHrqtqzbbjE8MlQnJKq+bBhKffMRFUF5+wGKh/z0Xu4OsjY+cw
AB5R79p0lHc6VinoUPRJ/C1OAAn4Ao3OyVdb4VR4owzU24XSkLK4LTqorlLNPUgPC56Fq7T99wjY
frM0waN+t2Q5/FOA23+zS2QYFDP5dJAI2umT6DAaiVHw/53FDXCUlHBe+004jSmI05SJN40SmjsQ
SMqLR+M23oeTkz5MVo/r0YDh3q2nkiHs08xc/IEUI/3JmwA5jJKNFvqjZzcfQzJOsQ9rHZlRzZo0
ia9AQzlukEb2qKgJBA5IyzEM5FyHSZy0BThBFPwjHV0epZ2f0PBJ50Dqdc/DwDSUxo8oQT40/Nm7
sIhqmLF6r0TBWJY8HeIiqSfeVLWBxguAg0Mvqv633bokgQghtl8EXSk8YQQPFp64Lki1LhJf9KLB
4sQYpvoeKmqY78CfDAi1pFr8h8iplbt0tCs9kHL0JqDjIWpwU2HOFeIjIZpGKeCAz45UtegG0570
JtQd3GImDXyaT6JTgQ1t1EU7DpFEIEpCdGVgzhnOwTSU4zu6HJHBaHQ6fZRbFOvTRF8bAEdPnwWi
8lgiNRx5s8CyQ3bRrSE1O0I/S2kc8Ev96ARo5U6/ME+CVT/Axjf9skjyRwkeGyEwOf/Bm9r65QL8
yAOIEpTWkAMYd0TGPn6gOpt9S62Mk6sVgz0FMosT29dhO/4UE8KfMBF656HGv+4HCwdp2lIS4vK/
hUeOsfO//srSkqITexqvZpP6x2TZqJcps9glES4CshXtzkXe8qHNpn6j+G/y763CBn0UnoHe0nJA
OPN0PAxFhKHkanwIgdGmPloC/UMlynCD8HIhKNLPQJgT/s5SDFilEy4F59nOu+hg0OnV9kqUhc90
hZ06sJ2+O/ZpllL4srca7BeiPyRrMieSbGjI6zSbOrBCJTiJD10f4XsQzdoNqjXGEy/O9kkPY3wk
r3++M6Fsvh863LhBgtSjmbGmrThGPZWRaYSA5HSn/SHnsfvK675qUENQUu/eraP4pjBKJLwa6PFf
uj6EZapqjaEFXR2G+SentUFEFVSEn7ISttqNhTQEboohPNmdHrVKFbSdpn3UvELvgpamxM+ETi3W
PNVIp3mKDBUxnAR6tR8mKIb6U5kZ90pYqD3ml/P0TOXJbHwv1I3y4E44BcRZ1S8KErnZ+QoEEAXg
VFEuIHt2RFGEvQAEBdyFs67ix2WkufFRYsGU+TBV5Wc7mwD2iFpxlB39iIqmg9qjjNADzdeRnY1M
/BWnqnqV1jRLrClQ3TlAjNbQF5kq7UclnCb2x1wnJKdT6oBRCo2k3SGipw2kfaVD3ImQt2gy4C9+
hv0uvm1CL59CDEn7nVrSoVrE9OZ0T1F1mI6cTu9X4+F+4M8W9dVgjrzs56Tm5WNeeaq8uf7Rz7hK
KGe+EfkJgbw9SdBPD5FTW2OoqX12mI1Yx2+iHFAVd23sUCMLAYfcynEMk6FykLHQbttZKoEns3AI
cuGiIGk3A/4gok6632VpTNAVqwHNah5bRZdMr0ZoOvee20y9b6si2Y3T7Pr4hxkByjxl0Njm+IRq
XDnt0Kj+MypCbqRsZ90k5keDxiUcwcQiQ1+CyF85m1wapOngFQfkT0YAeZONsvMc91Rvkl6vPDpe
IQUNSnDVH0Qgx5g8fSp+QjWLnJ3ZYoWd1DgI76ZKuDdVtQDhY9edIaz3pa5sHcGziGbZAFiAsSzU
hDMkD9qSRWKEFbaCZOuBqGEEJADQv8s8+dzH5hcmqX64vgHe+KSnUZTUkhopGjMUvSn4nC6QcBGA
kVVTHVSbipVviFDcjFmtin2VttQKm1jDU02n9IWXilL2gF6VYpx2pd61VtBOeo3tfOTkH8Cvlega
Dp0dPtt1j0dROJKycbxT0MdO7n5MYCQUO3vU6mo3IULD1QDu9SWBkNI9GpM30zMdRbNrkZOa30sR
G8mzHhsT3ELTAZseJ5D7CmWUi8lg9ilxzeh3JCPrswUEMIH+7I3TXabn1feZdjdazlFHM9Bxkevx
1T7OtZ2bRuVToozdj2LuIzY1/FOEUVKt+wDX1cyPeMDa7+18KZt6Wla0t5S/nM88QIb+DlM6FZUf
4B1f5dBTw3fSIXn0TDDUpAhF+aeJY5UmFpcketrRVO7amvNNSzZUjmjWqQo4VADNi1GlFChWAhjE
Azbsv1SjNg64NCLcdKs1tsQuTcsRyYlqL//YzYgOHQfAqrXfacTC3fUd8Ia2ONsBVPQBrdBv4t12
ugOaYjbcrvfSg5FixbvLIt0g41fN1g/tGjBiP9YOujt9fmNNHCdfG23rI27Nc3nUY3s0EHSu9W9d
jmnCQ280evE0Lsvho7paGryQemE9wsTMUH5WC3IPY5rQDtWzAq4iIa0nvVXDUjx7fdQ9YjcwDbs8
iwwPpXFbobAaKc7vrsmVl8Jr7F+GXaD4eH0Jzu9atDqR6iGPoI7irstKIzxKpzSn7IA/Unk3zaip
oSAKoA7n1SOlvmjj1bqcqdWKUzQClwE3ADrCutKH1xL2GlWdHXScKTU0krSyffTyfD5en9f6dUzw
I3OgXM1glIbWAtCWFg1zSZg+9GgxPaZOI9DrbNrnqdGnjV10YSi6wsYCx6BRA7fkdBMBFaViZ435
oQVadkTPEFR5a7svFGiUDTLHG9dztXwQHJYKD/V/GtGrjCzUI8igbpIcuqKxioPC07j3FRCeNxFN
d+9p6Ef3d6i14a205PRrlFyeUnZA3DG8sXlk5SiKBqlqTaqfzXZ641V2nT+FuGFFO9XqjBcvyyV5
iwR1tmPjNPFd19UNUgCKFt2adm/96XUPlTVXk+gLUe+Rn2rLXPilxUyvZaI53AWq1TYfJ9EaNuwq
SqMPYWsnzsZWOt+6NuforUEK+pNu3Om614oAFFh1rIKq4JPVD570XkNHUe6VvOGBrLj9sMX6PdOV
poi3NP/eVHjAaKyxRbhYaGo7DOUhVTLP89vO0o9t2lr3hVTUO6jJWK4mAuPDyJa/TSWapqBxkybw
jNK68TBH8C10NR8bpPQlsraLMrdX5ACPNVWWvt4a0Uaac57D20ChVBQkEL1B8mC1SsQtEhvQbgva
Sj3MGiqMogVWaHV6FjTIVh7z0Ww2Ps2lQdEQhYqDPjkN7FVcjbHysOfezQ9sGOc4dAYaWF25q2qL
prDTFPedE3eHfz3xHrIQixWEtvy3xgKHlZsVXDHNAb4FckV5ZlkfSycH8VVRA7w+1pIanh5D6JNQ
jEB6uVwca71FE4Yg+kutOMxz5e1xMN97Ij9A17f2/VR4TwIRwADKhfr1+rhnoYZWMDPDLMHSeAKt
xRwmm8hZIalzaCb3IzWHlGaDmZmHqTfq99eHOvuEDEXT13JsnYofsfr0dCnuCCls1EDp5dr0UDaO
2OdG6ByoMhU/gABQtnGieeNde1bPBceFWh6NLx2xCo/s7HRUk7sBg2tRHTqUP19jTFgsjEbgAFZt
PRwLS1uEduKOP+fmuqMPWh6QhHM3wuyln2GRhOKNAbKMLHrV6CnyvkKTIG4OcLCUn6nWuwHIC3s/
WXC6KJ4N5r0pUsWANOjiwqcKXBrdstq4WM4CHHVdi8MDwM+lz7GGg000otTZmuVB5RM8ygaXYhbP
vdXyaFD5FQowv+sf/Wxfs6d5wC/CDVzN7PDT5dd6KDBhkrSHED+mm1yn4gkzJj0W0Tg/Wt5imSKR
rp7TLt8oNZzvbLSK6O4C+CERB2J8OnIvDbOZ0R07JLbMNEhxurwTFhkumVgabkzzfG8zGIxsDhAb
jnrv6WAcXGWCMtwe3NYwvgM10G7aVsWW1NSHnQcJ83aEDb0x6MUZAtdEwA+YDSnn6aBNb9C3x/Tq
4PKK2qk6BPy68vSbvMq6jfB7aSjuRY9uDnVHwLinQ5UZkpaR7rUHQ41tX8r+O4KC/WezdaKX6xvm
whZlayK8hXomWeRaEgWUfl5Ug042GyvO3TSM3Tu47j/iNHY7f3J4fVwf73yDglBarl/CLk21Nzbc
X29aKMEKtM2Oxo4y5D+dMMOkZg5d23fxHW99fSyMBhpag0z8ZLmv1wc/nyzcXVhuKtnXogK4SvTi
tPU6objkylruHmOOPWFJ9x4ctQgfIEH+h+E49Rrs2QX+tcbBULTAP0sr8sPczuajObeTP9Z016zI
yb4O6Ansr0/v/FRQuuMzAoV7y51Xu2ZJLfu4spleC2PIlvZ4p5YSLL2Ula+1mnJfjsYWourSoEja
LogWkAkwL063akHeMwI85PKUk32YSs89olwz7j3aEofWFPmDjQn1xkzPzwfYVLYQXctFNm5tj1Zh
a+9WZpuDD9KzZ6Vy0QFhW+08eiobMfzS/NAp4Y1pU0UDVnc6v6hx9IEnc34YRq1/KDOef2FeIA4b
F+4PJJIGQJTDlpDWGaYR8B7wBDIv+sC06dfYLfBAzqzMVn6wo0G8ixaV7ONc0BQBDqXfWrMx7joE
WOlnmGP+mOSp9KvCs364OsarM+rk369vrfNjC5KNOssiFAc94M0C9K9jC6ArKiVSpgevUMVLOcEv
lQZPEM0sUKBy23jvtIay80Tj/vOnXsp8yB9CR2Bje6tNHfM2cif8PQ5qlWWf+pZiiqULieqeu+UA
dAbRcDxIOfAseJpRRWZfnX5rq8Nyj/csHu2d493w/nKeaCXNL4sC403eW0bjp0K6hyE14H9YIWSt
TMs/5aW6Bag5i1T8EvaAt4ihAN5b3+Oo/jhVYeGuHKlAgoQ+fqD7nryb2ghXqsK0Ni7vs8/rQcBb
yFqAYkgV13CQPC2NITLsEbO3sX4PcORBeIAOlLau7pEfCF9MIZsf0tGVm+v76nyeYIuRxNZ5/9G0
tZYf9te+YrGlmaazeqilsGj58/Ayk6Z7drLoe1bqWwjZS8NpICtIVPAO5oidDpcgXauLtNIOHdJx
voBYfMRzgy7VQH21l5Xy8/r0zvNQ+g1whIn/iLsDBVtFx8Qr1clGPPKgUv95Mb0hfZaRnRxFTBbs
T3lf+6Fn8y5Ps+LLFBdj0KomEn3Xf8YZxWKxdTKBNoArWd4e6yAtCn4iPdQZ3k6hTs9KTU/vUYBQ
7V7UKtW+dEaSu3tdwSkNFFremWhLl+4B06WpeqA7iOkjJgrzJ93h6O/r0NBmX6lV7HcxhKljX51g
1PhtWdtdUCI3XCBlHWIgVUZwsTYmc75XaeEsJCUWlffFWhsTsZcut9pBOwiw5RM4Ksf5OMmhes4U
O7yhq5buE/S0drk9bqFVlvP/96sR4xCI5WTWNOzAzKzZkx0AAokF1Rxkg6EHkXDtu7TqxQZ2Yn3j
LKMsinF8MdBRZx8LNyfdbGJ1DrCdn3+mTvKtHO38qUs85ZF2EL3buNkS+Tm7cP43KI0GaE6wB9Zq
/INrwjzozTmIyN5rOoXgckXo1rvRjPQPWoNOWl5BbgySYUpeRee5/uxN5ZOJH/CxSfp6IzBcXARS
JvJt7lz0oE5PqjnayE55iRqwEYmzzpu9Les1AZtwkY8oeuOI8XWysbnOiImsAwVyNOvJUXnB2qsD
OzidgfRqi0ms6ItjqYeOHxqFd1Q8Lf9gDF76M62BcaQVIgZtr45H6MrlB6eu3dtQcMKdvrgBjlYf
vBD8sOmUxQ2CiaDGii7/MkbYZlw/2mcYuuUHv/m2EZW5ndcOYKloRxTrARA2Zuc82MYbZGnsfofg
qm4bBTMpzW4cAKC5pyK+EA+HxszsHdaszt7RU+UDiE5ymi7dKnWesRGWX7YAHQH3EXmIgaefsCwm
YCc9qq48GF3cS6be+zTMwr0TSaioO9RWNTwSFUnh0kTARfGLSpW3I0VXWp48znFQUhX1WUFO8FNl
J8YLhcik9xvX7XjG4h/x+/pSri+H5fdyunne8W4maV99etHMg2HT6w9qxP7fzZ01H3BIMPyuUsa9
ng1KcH28s8vhbUD4V9CkF0bC2gZsyLGbsHIQI4k3Ga/ejD6LooDJivJe/qgj1fRBbKVs8yrZT4rT
HmZp/6sa7vIbeGYu6KUl1TBWKU+XmVPR6nykmDpoXMZgW0LN+2BnutdvbdWl+LAKn0tiReFruYYg
BpxuiIYnM4RmwqcxyzRQu84NOgV2PeAEHLjwJsIMQmTOLQdOPzoGzrCOUYHWqYxweHd97S9860XT
bGG/Ab87SwR6D3VJEdVzUND6CZq0m3e87cO7SCvmvdLMxsYr4o1etp47ou9kAxqECMAKp3NXEAwL
GW8OOgSNbvUBdPeTJcaWbhuUT+m7bQjuMFdacnxZytQOIoD036UFX9A3sTICEmqkDXIioTL96FMF
1ZNSxoiKOsasHEeiDW5hjdl8w9LafBflY8F+iaru1rI7a9iIzpeWDyQh+5YyJuF5lUd5vYoLqT1A
2xNqc9TFVDyYXRfvWjWedjKV/T/WQ9il1MCBsUBaJIlap4lYEKRRKsQU2GE9BrAXq2e9VL7KKE3/
dWaUW8hDF1970m50gE6/Uz1H4MOQ4MEZ0HTv+7mA8edm0Q1qKOAueF5tHIqze24Zb6kGW7SEeO0t
2c5fCXAdzcMcKi7j6a3ygAXJgPp4Oe1jzg9aasLez6Ltnq7v/vXzmS3PoAxG8QyjgLUxS4gHtGlk
Xrmjg1x/BzrCl2tUFHEXUfPrQ52lTAyFHt4CPQVzzxc8nV+TsvNHtYHxKWzxJYVXEtgJCLmNZTy/
BpdxoCAgBc2xpm9xOk6FSxF6uRA2izCc7yiAUGvxWNhdNifhByPMygBhiOqbjfPNc6xNwNiwQwtK
u0AyIuwc62dX9+YhQ6xiYwXOzgqO6vChwFdTPeCmXmUyjV4PIFIzQcXQ8F558o17ODcT/M4JRTWk
jDZK8Bc+Lqhi18bXyKSpuSYY9RhJ2Ymgg18LxzkAgQAAgp9QEM3e1se9NDU27dv0OJ3rgJ4l6QRa
gcOCtzYQ+RQAZxvFFfpnLV7xk7Z1Y16aGq/zRcAEvjqQ+9OPrIdqllvwKHaSJuhrXOBSVzpVfS8d
d6vYu0Swk3jNV0MihjmB/KcBvSqku6ADVHMGC4g2z5TshrQuEBofjR8cFuOhxU/mCZmqXjnUipXu
1azrNm6M5eCvfwDTJNpBIARVswoMolNDJyxxN7edenwEd6U8l01R3yw+nE/zNCZ3A+JtMc3HsThc
P7NnwCPiA3qDYKuWTgLp5erQ8pIVnWbDVh3SToi9bcq0P0IiwQCbvDu8qVVeXnfUIWgjx4g2OUfd
Q/rCVzXF5np37X6A0DLn5sd6ohTrtzMi+xGqikiVQv/ZCNkXQujJr119qqgolajhVb/DGqd9deyp
v4XglkJ2NUHpICb92psk5NfX6NKgNJY4ZDwW2JDL0fgrbnNbdQNe22BFZVQ+D3MFCqdpUNLSsvxj
NeTzvTCl+fH6oJei3NLPo4FNQIW3s4olyDVQBFQKsYtrzYu/Jh6aq4HadmF6b5XIfgIAA2i5q5re
vM3jNvvWzlaX7GG1j+PLgDw+2pFdjV+fMZUAzl3Yaa/Xf+Klbct6kOEs7yjoBqfrIvIUxGlMWtMP
hXPApW/cQ/OpbzUa7X96CUZerc3i4Fb5lqvupWAEIoMEAXMWbu7VDaCliWrmU17tIsfoUChUkY4B
9Gh9cql8Y+1af//nmS5W6Hx/F7mUM4BKjR9ZHoOK3rVZre9iMrB9n1Yw73Kp7osx/iVUI/2C3uK/
WrFzOulgIN1DAWJRD1lFQYRzktSiDLsrIrwCNbMrbmWeyZ2uKOYx0sytJ+aFK9zmdl1SBRhC/Hf6
SQfHrEMRRizswLPgIF2rjG8RUdkSRDmzRV4mRlbO05uWFEiH1UAVmi+hO9CFDY0FXjZPqX3sZdg+
DE07IEYzKsdaqbIgjGmg+kMpu0d7lAvjPypsnxpF7A+anr67/p0vnHRQEMvLkP+xpVevlnTy0MaT
GpqFsACepN5lgQJW46ZswvY94DrjoUnFxkG/tORkAnDKlrYKV91qyecs10usT3bp0Ja7PMrtR0eJ
640u+dkoYJCwlaC/SGWSQVajJCnVOYU2CytdJoFZqO5RRbx6Q3njLCIwCqFg0dnXsNdWV1/VqfRW
V3vHDQQG6IEWddO+cr34zujsZGfI0X5W3bIO6mTYBAgvn+bkDmXohb7HngKTCtjpdBlnugWOPuoM
rStQbZQ8dn4C+BijfYuXa7Kr0GV4BgCF7ag1Vwgn6xFaXDE0CT0wcC/R9rnjJsdU6I2xVxLckOyc
GHOwEhmXh9Fzk8mvDVSk/alSYwCEg9of8SVtPV+JnGpL6eJsJzId3iUIc0BR0Mx1ld5AAL8sq8IN
XEuBk6aDWkUdBybivpwq/aihIHkwrE2NvrNUiGFJQ6gQ0PohXK3ijUqPa0Kz0g24zBtcB0c7PuIu
2HUBtUH7UegQisCmebuxnTzfhvO8cdeepX3LD0CuzyJDAG2/DkBGapSI1PADHM2rzKObOvhJqJMC
a0Uo3ZbG9aVTgVYHFUB80+iKr+7YSuFpXSuFtyj9ws/XMuvBaaNy44Sf3VbMiVbL4tdMuGN9T7fm
YAsDedsJLL7udO+1AbM5IXOBEESi3nY1ulP/GMVony0EfM4BTSXamafjxbZJez0pwoAm3luJoRUP
dpPSkobqjJGhpCEusIncZGacH0HCC8v4tm+9teDGAHknSTMRol2ptY+aMf2ZjQHeWKMqz1WLSUIM
MvZ4fa4X1naRJ8eQFOANz65VXJvQKeMpYnmBcHu4bmNtA5UcCdtYhP6Ye30TqH8hzpABLL1aWhML
ofN0cUcrq2YBxCKY0XQCO14U2FLwlK5lQUqWoUsf5Uq87xqK92Pj1HuX7OFoD01/M7relu7HxemT
fi0/h7i+xqmgMRQKqcfhAqyQx6IX8N26bvhWxM4Xsu9k43ReiO8AEynLGCZPBSpCp5N3cOTI55gg
q5Shpd/ZTuo8Zd7QP6TQfX/M5qze1K3hYiKiSWNj7AsR0YQbaWJruyQo62zTJOp0PVEhSEO8mS3k
kB/qBAJdWTTtqyzS4T0WxqPpX99fbzo6q3uFWAjjgAwMpJu6ioitPg5Yl+VhUDaRNd2jHZPJryDs
Eb2WQhlbEUB7nVAZcL38nduCUA+GXut+tl4zw06poIruEgRyo53rLN6T+hgiABfqAyznSvTaPWXL
agxwR/GKHasKMa8Ox1j/MRdq/CHtuaQp/tmoPqtCTdIvLpzRfWUL5HcpPmYNveqUrabyGFduo0Zp
jHsEyPqbMlHF4DdtUXy0Qwst7slww3yjfXXeSlo69Uv7BIAGNolvmP2/nkaTGiatSEd0pZrJRmAD
ucQ/diiKuxqA767V5+IbOjQojUN8uh1aoAtp5Q2vuWJbpZ9HU7Vl3nHhQNDZh2RNBoIEyRkOR7po
gLSjHiRhKT/P9WAvF2ba36eoCS+6xlG0UYO5cCZ4irxBm0kboSOfngkEhGtBr0gPShWWplY3/XEq
QED6vdJRA06rGk4liUlDCS6BB3t9f16YLy8DklWSaJym1xaVWbdg9KNaDwoW5KYyookhMdjx9shC
yydZTDDTrg95fkUv6jJEP2rcCEeuafwCJxT6vpURiFTMD4NZFz5OFDkcTzlv1ILPZwdwnkIwg+DA
duZLoMe65AFCJzJPB54/ajkdHJn+SN002eta+q/yVERRdZGBRzWHi5Pi/emnTIAk5wmvosC2qOG5
Yx8fKzcXn9S43HrYXVrEJV/9H2YVx8DToaZebyJR2To2Mo6X+aNI5A8pS9s50D+C4HP9k52ndfxq
tFBoz3FH0HJejeagOzkUsUE2mbn3boZdsg9raUr8DL3V45zEXotbuAKpV8sq8UPPB2XrqjrPtRZg
O7Ll1Pdx5Fy/c7zGdGRkDsBwq0a9n/PZeGXXyI2ZXtoxi0cfcGAYHpa+/PlfASkaCkGIhrjH4ie/
ijmyd5kB39grNOe9UVn6/vrKnuGIlj2zCCAYSxcRjsxqQLWpkbRKCthFleeKgzbqct/J1r2zEFt/
AV8AnSq3syKoi77+HNKQQBehDL9Gea2/XP8tl/YU7EHUVUDm8sRbbd926vp6HCBkdXaMQaIo4puk
s9XjYnuwscwXhtLQd+LdDpma9V6lmONkGIoDRyUIUy1/NlP3lQdz+NBG44frczpTG2J9mQnlSV6V
0LXXYh24rGFzlDZm4IxN+T7LYuOjqRXCC/Bn6b+WLhxbf4SUru+zOmpHf0waBy/0FlqTH9stZkmx
U8p9JGth+5YNPTbQalj1G3H40oIsb3jE1+gychuc7jvEiNU27wGZ5y41m0BWMrxBK6IYUHrQxW5j
UZas9jQpWbYbzwUAExj0nNUpLDRMulYaQYE1iIFuQ6XJGaslbY7fz0nSY1+PFj5N9XpKP0e1MKKg
cOkXziZ/MVDNQWz1ts4b3AthxSZTcoGiU9pZLQA9pkYtmlTFyi7O9ygeGL8kThcHXIqUn2i1jSg2
mwXeDLgHJhhOlOphmrt2Y2UuBDqA9sRuXkAgEtaqiHE5LwqRkQqdM0SAgyJ1EJlV+2nEG+oWgaO0
9iNPSWJyjz7/Sve02Gi3XdqvSzoEwA4sJzzwVTqQIMCphE6hBmGZD3eq2aX3eao2Hy18h+8oW+Jv
VYwC2fmZDDBXIv1br6riJh+T/lg2bf4KKEd8G4Sa31nCSn9f3zkXgvAizYoEMFVTFmj1XDI6vRus
HKhNXKXha9Ekyd7rumKj2HRpMwD9pnQJGgRzt/VmmNxQ1FOE2VdV6zaKewNYhqaDdeFHY1VDMjXH
DxXvNn0RhlCf0xnuHxqt0UZ6euEyoHmEMdeiGLrUb08P5WCbveMkjRrMYRF/0LOk/mzqSfIJRrN9
P4Is9a+v7vkTxYCMsUhHcf1w366uWW2xO65cfEAshAeeS9eJ9ijgFne6N1S3ndGAsKIneXt90Is7
Dm4bhw9UJZI/y6/668pz+5Saw4y2rElN5sPSs7qjKTF9aMykuBmTtMzh84bhHxuh+S/FIm4F6H5x
UuF1rj6Z0WhPfhepRTBnbvdOpsCRN4Ljpe8A1gwOB812oATLrvzrF4qZ9hCXCLZDihod5FR5L3Dn
EOmDhV2/c8y52djmlwZk89GlAstNkFxt8yTz5IDHqBb0uoiwe62n5F3L7TLjb+IgSaj3PeIx17/D
paMFVnChcti8Pd4gUn9NUmkdtTLrSaNaZc6vuL99wtFy+Hp9kAvXDLnw/w+yii5ZGbvVSJ8qSDSA
6jvEWSIVLdyoLFCx7Mb/soxAWXFfoytKPfL0u4Vzw/VfYheFQKxR7HkIymHP/p8Cc6jFrm/jLfH7
88fUUsWBVgbOHy7VmuxTZyTMYrHSGkWU31cSm8Mxa62DxBjnFqehXxQ8qruk6fubf19Y+BTQiyhv
gF9YFv6vr+d16Zw5LWoGY6KIRyN1fjein+/NYdqyAbk4RY4BtxP5KeyN05FS8AyKTdwPWi8am69a
oYXDw5hi90wPuDTQr0L+6RAZmEMFujZGW17Pl/YpZ4JQwXkEELLaQo6LrdbssMSij5U7sxfJ0Syb
YesevDQMXBH81FDiwqB8FQsruloCpyRM0Wx7HO9xmh3GZ0TWhihAJMG0qHKYQI1LShjKYzaaUr1t
2pJ3bD7pyouZleK33sPDPVpt3z6jKuD1/yEqIdlLb5WuN+/2VZAIbQyQI0Q6Az2C6FVpCVYdc9w+
4BH0CyLavLEily6HhXSFSA8OvKhXn373TgIMsUZKV4hSw0AsjE89jmo3oczzozvUzi40425jV79d
tKtEkdog3RA+BE9NbzXH0rESo9cISmCXK3nn1rJ7MjK9LH03G+O7RUsxCZB70fLj1M+K9GVSKsbd
0GZD6SsxQEKfJ3Ms9tdP23lzGz4Y0rjg8yGsAvBe3QgABTSBSBp5iDIK5ahGltYdACLX2Zc5RQJ4
XxnoOwRo48YvXWXMwzGOElhq5Pips+OFJ8PDpINk9tURNyGg6Vq0RbG6sIOJA9wimKRAzFnzSjtd
KXg2t2rQmrVG7SbUsax2p8P1pbgQ0fnXkSdF/gDz9bXbLG1Q2eOyjrcmr4rbUczWp0LKd2paK8d/
HYnAyj5YuvWYTa1vYWWckDZyhR2MoV3ddB5wt4JN/yHHj2AjJzmfFEPRteIzLiOu78IYwIFBwd8O
SDHaXalV5S4xrfRltKZxY/3OjxVDAeBbWn9A3NYiC/VsOlAXMXrjMuooX9gU36Mqdw8eGtMPWtm5
+zGEzHN9Lc8TjKXToRMGFtoW4e30MOc4wxh67WAvl8AK5eZFJ2VUrSMiPMXREZjSXR/vQkYNPZR+
/ALh05bGzumAqEoNMqO8EzTTNH8EFEkrHDhW/goLuN1HbRU+agjx7VN0xh/D0Zk+tGLKN8LJ27E8
DScLSZWZU3JcGOeruyPGw3FAOs4mr6o0J0MDa1GUitKxRy8AvnXta3pn3EXSGb91Itaf83lR3bJC
eD6+ntr1H1XY7rc6hEEWeAN6cz6qGHMYTHJR3bOKof6MtgKKmLE1TsL3+sy+RbW51DAGNN07NlFj
0E3OlY8b67sEwrOZUUNlhQG5nnWutXgyOwOZLPqO9aAebU6GiyufLiiRNUmEw+csZ5gxBLMMVe0y
/WP3Wfce2VD9RlC/MP/DCaIfSSrH1gaEtZywv/KRRrdbNTQg+LVmKR8VUzq7uo3N/+PsvHalRrYw
/ESWnMOt7e7eiQ0MzBBurDMDOGe7HJ7+fMUV7bbaAmkkRkKiusoVVvgDVg7DcLCXdw4r+TJcdAmA
o36xGWrFB7JRVtcMymUezHdL7aUiNKXPcrOSZh/soZ2TQ2UVdACbVVrObjYyPqNjHtueGRjN2BhP
Xkr0/qDmJdbW+uIpT47dozJ4/+vuzZBSFUoFiLBK3bjrxVzVWXKz8P1Yh9T9artZdXJWo/zspNMR
qeT20YBRqEnXZHjWXLKbwpgbI75XW4MTKEviPSej4aJHPh9pIe0sIqOwfki7k94Ym+uHE+OCj+xR
XVMbxcBCoc7P1P4S1x/glFmPtSXEl/truHcDXY25OfueDobEFZWDqwZcqFnFKUk6nb7HrLAOzDxD
QHPRXLD+0TRfsjlRn0U/T5/u/4qdL3n1Iza7x4q61RQLx3RBa/LkSJj4lCbdexfUx+9vVMzlINoA
5GfPbAElIAH7ktKjG+D63DVBK7z3goV/UuDwwcXV0/7gHMrfvrmCQDMDqCMmklnkZoEbmoqNVzQu
l+uMs+9QWuYCHaBfjYunlW0eeqmOOqw95Ov0oNsT7FhQslH52+0dingaqGJSZwAY5mZvqVFsdjSu
ncDOe/sbrM3yf+T1s/AzQ5+Okua978kx4YwDwaV0shlM0NevIEUwWIG4TRe37kfiiu5Bd5fxgPe6
d2YwwWMYklaer83ymnGaZkLLnEBbHEXjubLN75pB4BCbZYEujCvq/93frDvRNygaepGUwMhoAZpc
3ztlTSnE9TimbqybOJVO0zgE7ZCOqa8Xhf4hXdPF9Lm0sMyBFlNdRGdQnKmAVBaDSN57ialf7v+m
vVXAg5JIExoChC3597+8Kyuah3GChG+gqOb4N3I0oHiU1QsE0r84vnbTH+wmpIVYc7a06W15T2qT
ZOOaeKx66RiPOBeZX7xq/tEPIDUPzo9czc35oVUAJwARW/K5bR0schYsNSvQNIlFO8DH6lj9hmov
wkmDYhh+p5Tq16xsj/RJdo4tqoTgG8jpZPlt87iYtbGUBApuMDWmW6H/kLTnhGDUPONet8b+stjw
jHS1iT8O3VzgwD0NztHcb1i/8C64Nzw4eBCsJbv6+ru261yPaHd5QRNlDgLcQqHY1Tkggn2Qb8pf
iVKWaTDbTozdMhCWGE19a51CKx3Sj+q0rt+Xoqi/AJ9lAUdbw8NZoDmG1rSlU0dz1R4hV2fJmsfY
AWB0ioWHJlbWgd48OKc7V4JFlCvVdKR15baToqSp0YsWBNg8G14IWgBLiUJdv9lZqx3AFW+HwpuE
kcB20BYlzrpetH4y5lpEcJloJgwv1ESmECnE4oRfXHUQgtyeO4ZyueFgwDtQDjdXgTY4ebPEXRJa
YmwvXoJhNTqf7WmNhv6diYr3+f45vz0MFFxlhE5hFQj5FqmjkH55gGqVoDIBK+sr8ux6qr7LYrV+
Y07mDxfm1sGQt6spjTKlxS4hBoIKm5y+XdOq6Ac6LoqhV5SYc2IBaluvRjN4v71HGIrqAUx7mYRt
EW7eLFxMzmY6q7WFc3szshVX7CN616j/ZFZyINYSnMcWho+SlChtSiPBakY1TR0XMetV6R46Q8kf
73+z2z2CRt7PfBlmE/2TTYUoG2FNYmmoBLpeoNGXedZySpVoAefkvC1V88f94W63CMPJzUHnzoWq
qV/v/pj63ALYOkJhsI4QgkB78KGlQwVsVjwtcV8etKdv+dbQwvBHI2ylDwBdaXNHqYgnI4UGLnHN
uct82j/Ing4x39evBOLhlxXkigHfIQUElVfqIHuaCVYfkOM6b/SHwVK/uCi8pn6pZvr3zKmzN17f
WS0EK5x/XieshvULImvY/vhr3eKtc3/JdoJgnmzaZgALZK9z21iICHFHGjkKNZTa/mBjX/Ihr8li
27GbfX6eCGPPqR/szHjSEWR+E6eoof7Jb0AbkGIiEJwbIFyyWBOQXCjKSKhPD6KWUPik1c9ZV0oa
tTudJrEuTzga/vBKhLkLUsjw4DfsnXXI04TFyDuRU22uMyfxqgkwK9YAuaulvreC6s4Q4/+mGwpG
E6jC9n4JjfNLsmjdX4m5pmea2eIbTgYdkHpjvFiJ5p3rQojolHl49d3/gXt7G/gwPQRud8nauN7b
P+uJmeooNCA992TmUU7aoiUB0uDjBTWLJdT6sjsYVP6j1wEIjT8NbXI+Ded4224s0r7DUx0RZiRd
lH9yxfuMh64I9cYZwkW118cxTZcgU0Ry0G/d+xp0aIhAwL7Rxtq8Yy18Y5CmBZq4moZ+QqY7oVdG
7pNhVUcloJ2Flc11wmg0veQGvF5YJdHTajFZWHjURJHOlK8IQCuGGWjaHIV46eZhWY9Hff2dpWVU
4kdonw5/bvZbZrVu6SLvTgbv1evXtKmHkF7rGKrjomanQi/iH/m0TuK1h6Z48F13lpfBETHjrFFD
2PJaV4Ry4KLCZl2UFgSn5QpYALG6jJdcE0dQrZ1HAPgAyl40h+gkbp+2une0aBzLmILX6KAlodfJ
XzT5asDbxRw9mb1lfb5/VvamJ+8zzrKE1m4bQqLW1bbueAdabwLQoxT151IFTaxg1fHpD4aSLiq8
cjLq2hzLrhvG2IuGKFDMTg8K0ykfsj7F+GNG8/QPhqJ3KSW1JDh687pF/dQgpGVEQTxnHhKvJlqQ
ZRlXia9k9pH55972pIdkwxhGOgsJsetTAXN+KPGcjQLTjAHf0BQrv2KVTV+vGRV/EqOb+aIrJs3n
PjGPZNn2PiDPKpJOdBJ0ts716LnR8gEnJQp0bOPeJPaUB3WByrlPwTg+WNZbvihQV5C1EoVISQ3K
0vVgmNQqFJfSKPDQ6iqeIyvtP5hpnn0yGq36sUZ5Czd0ac1XoMyWfl5nUXzo8hkXZvhe9b8jRgpR
CH3RnHzPGd2cSo6Rv4XDnR+EN7cUM36pJEUT2wBNphtx/UvhrywJqifyJJUN2gmFCwl8jER2hjiW
YAK8Js3bppUyBnRG0pMyIs+cRv34WhVe977HrmwJlLE1poPX8zZjBDxLM45kjVIoycD1D4t71NSq
xYIdHzvKqfdy5wUah+d36mScKNKaoVHPuEW3orf8oocAc/9o7FwxMH0ReOPEszRbCkOclpNnZuAS
8SEdz92oCFD7vIvRPL/WVnlUSJPbb/MsAqrlYYJZCJNxm/qgqx+Dzuf6dFtzwMKHIElFBPvgDdwB
YlKnkwPgDMJ429e3XFW9n1QMFrNhSM8ddb0TPI3k0ZvxQmiNvKlwVbDGj6somk+x41WPSS/sx06s
zkF2sjNhMKHoDdPjBrB4gwhHnWBET1sJDKGvT9JMF91bs3+4/xV3dhH1Bi5sAmlO5FYFgaBH8eJI
T8JRWbyHfE3id0o2eU8k+g2lfJRoB76SvwwokqUa19D94XcCAcQ9CXXkO0V7f7OJK0MZXWMZ4xCL
Re0M0NY7V5OGpFiXmKHVWqrvomdycHJ2bjo4afTqf2LrmPb1yRm0WeoGkUW3WuScALfmIb58zima
ji86eT1sti1yB1RjgVhySraVq05XdI8TmITa2q1pAGLF/sdsp/mpM1VZ+s7nF3NOVx/xYyoUE5dF
OMTpkaLEzowpPiDBD7gfjP+2KJz2XosioB2H6Tppl6EmlKSGU/w7EqIdXe3G7YxNqdsB8AacgroV
yk5xnHJAIyS8X0X92ND9/tjZynCp0rx4EGXffi7ywZMvaqU/IlTuPbazAfVE14cvYwvxeh6gyBzs
s53LCv6NxGjIn0Rd7/qTdwA0TCMz01Dx0h9GDyjGiBP3ZJciu9RePx/cjXvrTWJDnkqpGD7LJpRe
WxPYZqNjATNXPNoTLifcyzLsIy09gsTvnCGTMix4MerRdI02g1Hn7RHDHxms7lXy1tl7We3VfdR7
W1wAVRuD3xnDerCiO+ALCuASJG/RhuOC2kRhzqQX6YpwSLg2qn4Rg+FcHHi7YWRFF7yO3gLjxSo7
m4rHmHDDb/A3fdt3Qgt7tN+eMgNBTBE30en+hbK38qQwMK3owBKMbp7rDK/Wxc2NNKzV2j1nq/2p
Q/Qt7McoPvjGO9EakiKIwjMcJcat4jIVTnV1LG6RpEu+ZNiK/D1gIuwbTj28JMYw/mUgOkh0ohQH
FZCdh4GmioRIyxgREbfrvRzH1pBB3YrDWXS6T8+zfLCbZLj89kJCAABWQ1lHcr03CzkkKBcOTRuH
tajWy4Rq6fPU960/q6lz8M12JwS+iGaCbEVuuwlLhMh/GVVw22ItemMksfGmrtfkDyaEQB+dcKni
D43letkgNiVFay1xWKUixvqqG732lE342vepqh0MtnPfcCRpkbCCNCy28a0hBnBFKdEKBXTrxSsF
r9lSzamftp7owkgxhy/3v9feiMQL0hSXYtyN5kJezaVeGVzxS1tHF3dAKN5d3RX2ghE/Z1p51KLe
G49UD+EO+cUwR75ezi5WV9E6Fi+3Pmun0TPjUxN3lZ+sift33kOCvz+/nYNN3ZvaKRKPNFTNTSa2
ohUU9bUZh/ZEaJtH1F3sxZvPOIsdsRB2h3IxWFWJAsnVNzulavFLFKZ0BWubNUyjugucMrXeR7xM
vx+KsEl++vdyXcFBvl5FZx1sZaqMIhwNffXjaFQe1BhfiQRbooPQdmdWFJUYTDrkgAXZDNWmqedU
q1mEy9T2bw29tJ9w0J1eslU5IsTvDSVfPsI6bg48Ha5nVVJm6ewkzUM9aZBAyAcUnsy2q1o/F2I+
WEL5uzcRliSLSCteSh43EFGDtHh1aNCFuaW2/4C/aZ/7+FBCZee2R/4MviKsdMKb7XYHkUVjLO3y
sIeXelkyFxuOFrWsaXUx2qp1UEblon1LOud3rREBhsFZlMw7ue21rSNjy5dsvGxiMW2nwdvI/TZG
afkRTdHhsZ6z6GCb7CW8NFjhOTCcVEaT8d0vvd2ZDkhhaG0W5mVHUGEPkVn7ox1N4Rx55ZuBCuKD
MlTOyegEBby6Gn5UZZQ9xJVpplhqt8b/TGtK/7t//He+MmU77KoAblC52z56WqV7nVHWWbimQgVB
qcCFSfIj3s3OV2YH0WkH9I9oxrZrGC0ETyMuKHzlxTVCiAYYbuokI/jyrrl9mSfHflbGCUXxNG3s
g5Bq59hQOOMeICWi/LuNKOCvLE1S5EVYFEv2vXKU+CWeWvspdatP91dzb5607wGEUTigZ7O54fTR
ERUfGjBI1dlP5CP5I3EAHABe6NPIJXzK02L1CQDMh/sj7zwbvL10bzTqKaDk5Br8srvGPlEbK2OO
tFLTH4Nl9adpMQRWxlbbP4zldIRL25sqNWbqN8wA4r/8+18GHJLVhiQFKjsfVXE2+qH3O8hLIfyy
5Jxnrfs+Emvj62hov/+DqUKt0whGgVdtIfokOSk6PyyyiaCFjzD29HfvLl8XdZ4vbuUdeWPt7R7K
BTSiKSNL5sNmogsQJDObkTIQVvV57qw40Gb0ctVk0H/8/sykKThhhoxuttKkTYUQYbWqRahPlQ0h
rtL+Vw1F+U5o9G0Nu/C+3h/v9vDTvaMsAw2Myj1v1/XU0m7tepEruCmmax7g01O/9mI1D6D1twt4
PcomwsCgD7pAgX7CUOAHPpgp7FeQv+/mid7A/QndngKuGEJdHhM+FGny9YQ0pVv6pFgl3DVxPqDA
8BUTYfvBA2n/XFRCP7hYbos8DCftU0jYADdvS4XmZGltrsZV6ErbjZrktPdzKHWv6rx2gTlgj+xb
k0zXZhwmfafL09+HOvMTPGoCQAmAe/5sif5yDJsIAyEVgaMQxJ3bh3plNh+tuR+fIsNTLgXCOr8t
/YjhjhT4kP0WGCrbF1tUZhJht1uFKv2zU96k2mV1E4+Wk3kk3rC3cxgMW2ba7aBA5Of+ZXK92XTU
ddoqTEYx0GGmQfEGnmA3+gjme78NN2EoEgsSGST4SZquBwOZNrixN1UhrAb1tVOolcxlWvnYuaYH
scDevpFeWABQ4ZrcCNblCDUiOyT1xPBNxcWu0J9Ra9TDzJi987LoxanRh+XiJhEQg0iPvt8/JbdX
N48A/TpQE9Qnb2WknDxxa1cvQ1ELzzcmkqgKMMqjY6RZEJnz8sieX0J1KcVB7XXvfEqBbWIr0g1A
RNdrjDv96kSNvApyd3m1suVHYemi9NEvhY3g6NPp/kxlsnQdwwLuI76k18DbD87verysADgdq4yn
Ouu3SVvN0a+rqXqZEzDAiDs3/pgMyQGvdW95JfDlp30eXOvNoHVMAlwMaRV6Jl2fPiKaQsdBIOtm
5aA4tPySp176j6aMANd/e75IHUgBY7SsZBX2er62sMW8ztx/bb9+N5Sqf+3zFGy6JmkXjoMWJPqb
RxnrTm2ft5jOOs0PthRl0OtRlcptbOFZdUhNFnGnylMKM0gL2/jKDREPp3jAW/1RyXKTipkTzSUA
EdEBjxZSxbWf9CMxIrmNNp8dDAiua5JNDeRwswwVMeCYqQgFrlan+W3urE/I9UeosAzRwZO9O3nk
jiEl0g6WbhHXk7eauLdM7FJwm7WnsMnKvPET5BYa32k73lMrFS/1lKyfQMAThJEqiveLFY+X1sy8
4P7n39l5spPDu+fRc1C3TYeym2HIGTCHWtMSf8Fny/0oGopPLubUhNtu+WihmBJGQ9yf74+8A70h
sJcNzp9OsSjjXS8Dt1epRDkJNySmRX3TJtb0xnQXz+KEOeP3IY3UdxZRYfei2GnyT2NyE1wIWevk
4Ajs3K30eaVpB+sAXWLz7edMWfBrj/Nw1frmaZx09yHXyumpqheJfYuMp3oQRYBaxPj3DM354PDf
bj3pISD1pdHpoyuwGX5JTa1tBDpYK2r+gY7bXzAbSuKLUekOEvTby+0n+YT2BzZQqNfJv//1dSzG
Zk5x0cUAPfcgAWvNP6LJlxBh9vJRwZrlkznbavHbe4yyCiIaUKhJn/nf61GHutNmh8YHniiD/jCO
xhDOljW+FKutf4By8bBMbv2szX15MPDNh2U1bdnQ4vECgrF1zlGKvi8GQ5uCRUuBc+UpyFD0A+oC
ppVQHF9zV+uvpF7Sgep4N1cnip/F4/1tfrPk/AYawz8NksBJbFmikwKiQZ9rXMSVznxENmy6OGab
nZJMcd5PY4Hb9HLokHqzpX4OSkcUsQSpT7hJQDJo60o3NfAJlCh9jRpzPPVL+SmtDi0Ib2sUcigp
zgMDEczCNn6GzC0MVJunIEco8MusOv1D5yX9U7OuC6Il4wox0Z6eeK6dd92YRe/xNbUexsEbX+pZ
Nb628bBYB9/95lKTdTxgbPTDZdSwxSVmiPDPo9ox/bRTzlXd6DjFV0NgdsXsW17Oj3XQMBNk5Jf7
X3tn4TGGJcGUxREi5c1WtzDw9Eba8cFQePGp7douhGmfBYvTHcEGdycpC6PSaEeOeX2qStqyJo55
InDsTnlFp1H16zTTHrIk7S81SnqnTm87X6XFehCL7mxp2AaqKZNpQuytWI3aG2gVuEySiKYknnfQ
KvQJqhSfa255ixclSqNUHrtP9xf3Jvfks8rvCiiABiqvxvWMydTWpc3SKRj1Sssf69Qw/pvoi2cH
L9POyspngF8MZwcA4OZCRnthrvq5E4FbNuVlFQlgx5IW25uus9bTNPXTpTZKdC6WEavL+3O8CXfJ
QWkbeDKxQMN+K7mJKrzhdXMugtIp10tkTKSig4OTUhy55zLujzjEe3OlqCnbxMDLb/yqAFqTu9lo
HPZ5l2Ga3I0hfvSG38LMgksgom+GM8WPw5r9tjAsM5U1BAnuIC/cXox0ozUBbwAp3EqtHhdtyN+6
xlR81xpNP9iwe4sq5S2xlqDgRfn2euPkS2sMRJgiIOxCvEYQX4R91/QvxWiYb6o67v6+/xV3TohU
3IWaTUwpwaPXA+p6jGBO3wqMLROoFdlSPBaGh+CGWnWntIvMYJzT6neZOSzoT2ABVSfuhe1NzC3s
auD1RZDVyXyOEKR7mpo+fkY5NTk4ITvXHDUg8PrEjBatkk3RRGU5bUtwQjpUUi9p1qlv3Kkrg9Qd
oy/3l/JnofcqMpfTgkxmUxylM7ktBA+9hVODE4tAybTx7ajk2RxOvCRoUE7o6PtIMKbdeTG10fZb
xYu+eLHI/ypML5p8jGfGV21qc8gnkaEvIUqcxTtD0RWkI6POgN48qvbnHrPGdzl9uo8t8v1od1oN
yD5qtvoRt2hnJyKvAJuUgBNS6fYK0/IerWnhTQF0DfOFSKi/DG0Sv68wZZCg66PO+E+nic3qSe1l
uR3kGd8CGW1tiVejJaTsgCy4OHzg/f6dClVh+VkRTfHTOkz5F4c1XB9EVZbl+6xdiimkUonm5uhE
6TtXRKXnW3qF9gf1zmH5NBfzjNCFhdyxD4tafCiENh1ExXsrxTVIIs7J5Q7eXPa0Owt4msockB5B
TMdOLv7WjVaLvWTqJbGP2Ed6pDW688DIHU1BnMyMmFz+pl/CY210k27qtTmwmqV5H3vev4Ne6wcb
em8Q1KMpf0uZASob14OU/ZpqQ68TIiTF6CeVacN3qfLT/WOzcwNRYgREBmQA5NAWzbU2jZuqg4LE
uCbWBz6peDTXQUoMxMvDKuX28sTzLvcH3bkWDLol1N6k5S7x/vXUMnNBhGIl7sq7rvohljVZzxZ3
7PMS58UR6HFvhiDV0L0B1EOgu8miVbH2RhYT3DdNWrQA5Mzm/YA23acOeUgoMFl3drvYfn9/ijvv
JcVbQOM0blEV3UKqMrwrpxrCBnpGeKAFcWWn77MFiUiBwy7qZ4WVv6hmnr4phkk5+KZ7ywtUDowg
RF7qaZvtCSQu1SqPy0O24E5jt6jxhQZDv0oCoHJE9Nzbp2xQybEHKH9DfqhUbwYTlMyBU1X2F765
rvtqZh/V9/YmJe1j4Z2AnYWafb1nVs9riarYqHhxLjgmN/2zmNERQJED2cf7H29vLCkN79BQpZK4
bYbPvMuA/H+ChucytJKZQKfX1O4ly7v+D86CVKDnySLKcbb6HhWykoAHMS7oNGTFI7ZHsNBWfVpU
LTtId3a+FOkXlzatUglw3By7EZoEWqWcBENFmbxvzOg5r7rmILzYuZAp12HuAWVOYtvkr/jlcjTM
ajDKhX6r1ia0DaZGc2jVWUPpWyKp26elsO2D+vptpQyvPUC3xKZoG1J53jwClEZaniQXqeylSZUT
p1v9DiHJfIPQ0/IDNz5wDFrWN6AZPESGwjyNy4vaKr3ut32NGtVv7x+Z7cLkkDcrHfnrJUjKGERT
lXF1Uybxs3lxaMSP9QXmVHIw9Z2tapHZMXGEyqnLbb5pNs16RklDSL6IjWTWYP89tpkBGy0vDoba
udIsanAmbUQOO/iG61nZWTeN3Yi7kIFuyIMutNYfNGt6VRx9fmutufrgtpgbpF1svPvt9aQfLEVD
cAWUah7XI6cD6xgZTNKyluQ1LhqDeCKdmsJXS2P53Z4iNRhSGak1z6uBauH1YKMDD3lcnCmonD7/
O88yz1cVw3oBDJs93p/XzlGRmnfEq1LInxLU9VBma9mNilUBvEhlel16TT9bEp7Zs8VDozvUKNl5
ChnPka0h1GOBXF6Pl3t67zWahRBuNYoz/EuUbkT7t60lxoNTePNjpR56aO3sGu41vh3xEoTTLbrT
VlS0TRGmDRbLzEs/piPX++bi2a9lletr4GHpVIdx09YfdTevm9P9Jd45HxTVwGhwSqBMOvLn/XIb
jV6kwYpjiWMrL/9beqf8jwJi/8Z2h/QPIg2a+AQahNFwRbfpo91ZbhqbCdkcDuSPozFbp9WIxZsM
Q+1QKtGhhl8sB5e6vNo2gfvVoJs9NGiZhtY1aU9jVxh/rc7yWKwxJOIkx9WY1X1W7OpbScobVPTk
f//1ottIY5MWMYo0Nwlsrlp9IkdH28cM60lrzlDrFXxeq6M+wN6XhFYBwIlcWdLyrr9kZ8bxoq+s
7pyI5UGrmiQooHkg7Glr5/ub5iczZbuoUm6L5jAg/JtgA4ugqhuQJgwcYfentWuy51XRs2f2dx5z
HYwoyLremLzDqe3ZysaHsSnt1i/NLoUlUFgXGbkTPq/2N1wS1oxUe7T+l4xord7/pXs3CCw3yeWR
FEl78/C586rb4KQFDumV8s2Zk1n3q1xt/+ob6NYojmgf7g+48xXgI3Bd8SVYm20MASi7GvKM8wSm
GLtJt+jflErdnJ0uXj/9wVCwhiQIiH7L1uHAmCjwdUIdgzzrlL+wBwJxlC8ld1YrjIMscueW4mEB
Fs8qEh1t823aAm1ZWcsYtC761IrRaX7PQf84VplyjpeqeWhALPrdjNHe/VnuBGWMTEgmpXcoWG4e
cH3pqW5b8xgUhq08YGFqB56RaAf7ZPezwfySYETJo5Uvwy/XYNuQZawmG7qznO6fCSnQU2y3ruOb
k2IdpD67Y+F8xH1Lq5QC6fVY2FybPRPmxlc5nmbsmqHikseCxFvC+4u3O5Qs3OMcBQl6a5bVxyqE
o8xlN3qL+4CrQI6SZ66duT5+u98PfgNEE5VWkhDJ4ruelavGRbLS2Qu8xolOqXC8cEj0+BInwxgM
JMkoi9dHpJRb0uXPUUEZI3MoHSE3u2NNbLVMKmMMBJrq57V08hMChOuri/TcA2QGZzk3tdmeczcz
sEOsC9wr6ki8RGoxnQ09my5CmdDoc+IxORVAI8JqWJYjZVk59811KaNv2UHiDw7Q9dq0nRtncaFx
evpYvB3TJeM9qL0nGHbZByQZvdCmXfhw/9vvPHx07ciaiNI4N1sAhonUAOAktlk3zuLRGfLuC1pk
yxt1XbOLGMvc8vVojF6yDiq+koy6cbD59mbNcZIQcIMy5vZBmrOB2k1CZGMos3spend+7mISudhM
x7BVMN1YdaU4gLnsXRdyH0hJSGDNW3mXdNB7vab6Hgirdt/EyqT6I9Tcy/213TtXoD0pCckrgyLk
9QedTb1BOJxLyWzb/oSKZ/VfW/bfo6wdDrLFn2Ws7d5BPAmZaYozQKTkhH+5mcaIPQPFbQyaPnJ9
ZCaxDKuGz7Y9VK+6Elc0JE09VGNlQeu1AgCv1n2odK35UsGj+fIH85aoO1kNk5Ct6x9TiykRuS6f
ASsazsag/CsKU3ykv1EftBp2Ng9PjYWoCOVUYL2bIxNTW+7wu8OW3kq7f/pqVB4rPetNHwnz9W3a
1cZ7M8J+9vczU4lLp9CH2Q2iNpsJrpk3inptx2CmBgdTvXX92Rrst3M5HxLG96aIpjwYUIrK8P43
sUmCrH/EPUx2M6rmuWmS+W/0QKg+6JM9SrqoEzpt1Uf+NPQD5ldoG56BFLWPILqri2fWy+y7VZaZ
J2GO3iOCkXhpxUqtnCarnf9gy4NYg38m0eqk53I2v+zDptC6Jp08zIsTKq2Fl6RhkUXZiy26P2j+
wmWlZCExRLdmarOy1KPSNixMC/ssnZvo32Rs0mfbqZ2DbbZzXcg8llYCwq28xpvMGZsHpYwZjqYI
K+b1dnnSokH/eP/Y7EShQBekwjDwcBBxmxykXSYcM0eMnwdVXzK/mkrvpQCI/qWZB/c1U/Lux/0B
d+4nCN9U6CgHUJG4QccuVjcttTEEOWJvD6Y5fNQUBdOb9FBbbndqlAHR7sKOmUrK9bYwk6Jp24mR
EE0jCIQKFqRxhO5Poc6PY1YlB6/aXilLRoEy3qUqYG455EtixrrTspa0USIQTmryaUaj8skwBc4N
STckp6Qppq9I6GbP+Rgprwqv74PI21H9g8sCPAzNFbg65F2bz9q3UydwdES5cOrat0VUGmGL63zi
22N25D+890Vd0M7E4LAcEOS/Xmdg6Aa5K+vclHFSUpb34neQSuzaR25r/uv+9tm7mSgGSDSKbHnd
ALmUrlBWOlRBjZ7SlzQf888tSBMUTdN8CCd7XSpf7zXv4HXZO4yehg68rA/AZ9xcvqbT8y9b5hCU
c4S/7JBHZzJJ9Xx/cjtxkXRnA8/C9CQO4noljXR07LRjlMwbpjCaMtWHGwebdykt9Ci1/AXcXvoy
1bhJR5Y4KrjsD0/3gTSdXuI2+l+9stSo7sij2RuXXCzGyViH4XF1hvVpsIzh4s2eQgfWxCepOWzN
3X5acJKcGgJ1kHI32h/dNLfZYIIWyLV1/aLr+OYWs7skYT17lH/LyJkUX9SOenAF3u5fsh3+o+ZL
VAZE9nrVK9eu6ypJpqBG5iJgrdV3vd297axC/Xz/+/6MiK4jJrqCnEoSLHAyVPOuh1qUYjaynkKI
qKLOOk3oQbzTUrPJfWTd8i9qZ+uXSHeUr/OaVW/pVeqILWfJsyx0f240obzASHM/VGp0JJm3t/j0
FxAXJR2ThbDrXwZEpDJyJxoDK4vgz/QqfksdrtC1j4xkgkmka/kpbvUHye3tluMwS+EN1p0bZIuF
GXC+dkzMvwLPy8vWr1d3Affd2/0XpOM1O8DXPLsYohFfkxUBzHNurJhS3f8qe9+fIiOZvCQ03nbB
uqKqR7sRwTA2+ceJfPfBXrL+P53u9B9sNe4uyXUDRweN/XqVVyepdTelijuVVJbwNsrhs+NuBmbF
PniNdmbFZEBugOJio22xNyNSyE5X8G8XvMRBm4gYpIprhxUktN9fQI3PJwnspHUU4K9npWRDZbcm
1R7VS15rV5oplZ5WPdv6eOhIuDstbiiQPugME7Vcj6ULp4irhqxawTyze56tqfEe6hz/edWrln/u
7wz5wzfHFYarpGcCYaYfuzkUSeKlqvAYrGm16Rwl5mtmYMccJpNThtoy5Ucx/u0zgxYdFSviS+SG
eAeuZ8cDkBq4EFO8BKDxCmUwC7WGS+D+tHbOutzrkphP1xLwxfUoZpcr1jCTSSyrns5h4qIb4TdJ
mz8ss+N9TO1OP2VNVB9Juu/OzgazQPmRcP2moB/r9qLXJMBWpLhAC1NsbMBoqEewyb09wu1KVY77
DPyi/B2/5APqCLmF6jC1HaMDFdsP9aWcjCRIKa+F95dydyj5ryGTKUO/zVB5U0TZRNMpMBoVlTkk
rZ5KIf4zx8o9KHPeYum5ncg7pT84J41Y/XpWCkIL0u6Yy8Lt26Az+/pbXa1uWLQmQMlVsV/Mwfwr
FpP2b5am6yePx+TgoO99QOITzgTyEVzNm9kid20NHlJ3QQInKYjtdT0jwZ0drOnOm0AHjy6Bg1IZ
fafNEccMray7ogSbuSQIFUZT9CispTwZtTu+GVqvR9F1oNSKHPelNbz0YPi9TwomlNYvcHIq2JtQ
z2g6I7EEDZlxTbPzrORtCL9eBK09D6ff3z1AMsG/y7CD73v9SftkVtyyqnGfrjJcIzB+DIWVq2T4
7W/z8+TukeplzEveZ5tPFw90llsVOB+S6v2/quibv70kKx8ToF8HO3VnAdkdUMhMvF0g/2yul3IZ
zEpZeU8jEpDQLJP2pMwOSn5T7x1syJ0LGokym7gc7U7utM1WmdRIoDNCIVFdeQFSfRDoZUsJWZdS
Wxw0uTk/3v9kO0UvyaIBv4tqGZDFLV6hK61CqPJdrTJUWvyyWGvr3ahMk3aq+7n9z4bKOgAGHysL
El3mvG9LR4Or2EfO2znHHoTqfaWN/zv4WfL7bZ4qYKjw2TxJMqcfcb2VstmKFdvldiiquT0rk523
53GY9PKRS6P5jjly1QXQ+RL9nz6Z7Dd5qVP+zIqkejUzURgvs5U4NACLUv0wGHPeHIQjO4dalkwQ
eaePQTyyOVXrbOWLQPA3aBRkZ9u2XUJ03s2T1+Zv0xaDRZ4p7UEs7Xgu9PoPrmlQpbh8QPzjAdqy
RGrHIhm3mXCT/J+z81iO22jX8BV1FXLYApNIipREZW9QkiUjAw00UuPqzwMtTmmGU5zSb+8s2z3d
6PCFN+R5BCtNPOSp+cMYPfNGkffa5rc3JAtwKigC4cU5m2xM7onneXuoCB2Wsu2PQ7WMe2Zd3bg9
tiW7/OTkiSzrRoQF73D+yZ22bKep3RoMJkKAsk8ps/ZC/wtrYYzqcfGwMnEm6hDFLQT7lc2G5w4y
WHxK2l+Xqv0+NVUFcQw4SQpUf7aW6pvnts0N0MqVLcMo/ob743KE7nE+P3yKzGJyAK0wn3VXr4P1
kKnS/h4WhX8Qg5MdEH/ydnmYWlFrKOf59SP1G+d3sb7ADrldAFxsZbiLsDafQqeCpU5eMGGEfbIS
SDYAaJJER4kysyROOsgue3+UwtknWTssEZYS6lcBVxYG62j80zVZd2xHOz9MSZLdzWinflKizL19
Ws6OOthzZokorzKVI5PAVbrPW+XJg6YYlp/KAkGwe1cO5r6y07C9Mb+XyShhxIZg36oNVFMuqw0l
Zl+DR3SEi1n4OZfTMUy8rU+7ZaOhCGlM1bhFaS3xeAJtZW7Xnbfor3XuvW+G9A5g2PvXl/xFYLrt
KJTJfhPnCaguXo7CncqcjuEQZzjNPRdFp360vr3cKRVaB38I4CYT893SrHjxiPwelWouAQ2l9Utp
TenjR1bxdsSpDjHVaEJ1cBRM4DXRPpjPUt14Ql5cEb/PDZgRxgINcXlua4pWEkFwytWdHx6bZqhP
Ew2DeAis5Uakf20oyGebIEdA2H2J8VhrVagQt4R4M3DeDa7Tk0+MGgtq8xaw+sVtxKxo+G+YORBY
fIbz0zo2lqvyeoKBFfSI7pf+4HyvSzP5Aq9S7bDKRJ2wKJanUa/OjYDj6tAUlTckC4CDyw657c5t
YTgzH3D1sn3RWU4UyGI6BsucvlnMHCPtrq8itcj0+PqGvba+MNZp6VHzZd4XV1QpVIamCiDhAi5c
NFSAonwE3vdJ1d/SRr62Sy3An3AsKZ5C5j5f39Lu3cINNY5bqaoiyoh6t4RIWdYu8irr5Fk3untX
x6Og6zEacfhlP406JB+ZJkBsGMLY1wXw9c5xMLkJsNukxXeLH3/t7FskhawlTzXX0fn8CLqKZV7z
zem9nJ/bWXEBiryOffxXDj32TSDO9S2Hj5dNenat7W8a2pBXgdZdrKol2o6KeE0kNCBZcTAEZjOH
TMBaiu3Rd9/WhVcHOzv0R96eUKRvW8MZ5ndGthnLhUU2z1Gj7CbAmnMMcBNooGDyh9YHWO3uX2cm
249FM/63ry958cUSkYMuJuoP1GfRSNyHS1A8JTnZMwlu9fX1jf0y22QsMEIk6khkk3BeHOd0zpt6
lTQ5E2GIrxxc+bV0Vufkj9r8AS0oD6PGbbIHrgLv2RHB+ss0+jG4UR68tglJrtkSlGFQornIeRMN
36BAfDw2qmTdlVmuH53B8r4YSZ5/lYFRfX592tfGw3cFFPLmDYQ01fkmRAuxgq7W0w0b7fHtkpTD
GCXrpHCzSYpyN+TyFhLhRSjFOnNrwQS0KbpS7TwfsUtLafp9x7WpWvExLFfzfZYlNyKpq4NsFTP6
x8Rrl4V9rFfWdfblEFeTWD65pSD+Xybr9PriXbsMsSb+/1EutoxpghY1gnaIJxTTdlluhXEWVqh7
qcLbvz7Ute/EVUERi64lfcuLQCEY68mvaT3HIuj1G0qSWNoRjX8dsev95awWAfDrA16bG7WATc2B
uxCczPlnwgPLS8jihzgIuvmE3iIQg0R2BwvI4I09//tRPos72RKoExLugRMhtb2Y3OpzpS82L2mG
Eka2dwdlv7co5ngHOtv9BzHLocAQrVvyPXbMOt8T16R+5PbN8MkUk/Yjabd1HZdtM/l33Bew3hvL
mjKE7KVnR7lRme+KTAF+ciurvCvmUTjRhELEz9nBNzia0H60/ocvRoGMS4tS8SZhfr6ASle917os
YOivm1N4b8TwaKq9mp1mzzkfd69/sGvPCRVbCjkGWoXUIs7H84NG+o1LL6tZSr0XaFScDPjaR2pk
aFoF9LIKL701yWu7ZOPu0NfmCiEJPB80M1Y7N5OVQS3qm40YCer8ujg6TnJLhvjaUCiZAJ1DUQ4C
88VQZlo51B1p8PpVkqNzPHdvCq3huqgmv5HSXgmvqCvYBtWODTp62UefXOFNjs7GeMTf/FdiuVUb
SUdPsWeI7h6EZb2fJUDw2R279O/PHWk7kHebhgkH8OJ67FVQ5q1swFtYtYy8zh2IClYn8s25PLy+
Y66sKCU4MILAv2lFXbqk+Kbu7a4hzsjz9L9paO2DJceJZtR8i3y+fZuLAw5FGd8X+l7ITF5WGGWZ
wbU2eFvTRrT7oi7kwXGlcePEXZsPEtW0Euglg7S72CHcwSG0a+Yz4P2wRFnXz1+7wZonUk1Z/fj7
xeMFo2sL5gxo1MV30qEyXFzgxhjNuBwDhlndV/gLPCGSbX56fagrJ5u9sNU8YM0gp3JRNF2wQ/SK
igqLGebJzrLa8Giv03goy9nF5yU0qU7Pf11o3GR+qTISilCQIJU6P9mo4farHBkUZEvyZuQtQEN2
tg46gUo6ATu7kbhdmyQpG7kMe3/La87HszJoLH7Oi+0GjRsXQVg85E1pHtlOPurtum/vcqRsbyRS
V57VTeSaO4VXbutPno+6Lo5yqcURYA5Je2xzkR5CtGMwdkahDhjq9D9sUZon9KF4wqkMXuyassjT
FolmFbcjzf7SH41TK+Z/gWvf6ilcWU9I2fRccQKiDHjJZt8aDYPyheLFA9PsYhvypU5Tz0C43FBT
5Bs9kmvLYDn//PVm3bRkN4YQo9NtO19RLtOk67fwbuntZRcUAnOQuXEe2jGoD0XrZrRv6u5G6nYt
qyFsR7b1N5TkhSmA6rsVSW98S2WbZ+8EWIKHrhmHB3+qplPimeMdJdf57TBRjcZOxI79wuDnjEO7
s9Z+eK/CGeF4NJn/ldro96G9GtONi/3KVuNu4kfC/N/elYuFkfZij25L5gwKZuZ97qy71LaTqAkH
feelrnF8/UO8BGchporUG3cuR3jj9p5/CbsPMiMvKBKYgpJ9rERLzFRadR6ctKnCN0teBwv2bAog
p4szp7mbRTkVsSN1/98UTIQSr/+iK68AP4jzjS7sFixs9/cfXcrcSJZg2BLsSnLE52EpqYjXcvf6
KNfWmRNNr3yzjwU4dT6KDaKbiktB2QBdiuy4dqSXkfbtAVinW2dPRWhXt6DvV14e2pOUDmDAEypf
drEpHrLHSl/FBbfjYyvb9TmQndxhU5zdmN6V2ISSHTcHzRje7UtiI6L/1TAmFjeIsvTPPCl0NGQ9
hgd9NmJTr7HnrRsvmir917QM9tMmIEhhGhGQF3DcYMi6sRpchYqLk8DFUEZsU/Y5WoP4ay19huJe
D7E22SgMly8e8Ewe3c5U8eBoI26LLn9cdPgzT+38+e93C+EyGjy8d1S8t930x560krWae1MrJAW8
7OQqRBHxnP4qPIUj00CC8Ppw1zYKd+LGQAehCarjfDg94CGWkWzEelJlbLhNiyGh3e8sk3/2PwxF
O2YbDT3CSyW62vdG9kBGpS5rzLjqZLMnK/65AX/u/oeRNjoQvSY2iHXxqIWU9CsMAKhZjD29JitU
3wy1ST4Kv/nw+lBXLzUiSTDhYP03Hur5Aoa5q4oq8FQMqaWJKkl5MG+HcC96Eww0digHrpQ1hsZs
oXiCiZOpC/uQ9r5zI0e49r5uFCyk2Ogwg987/yHKT1y7tQMVN11YPpi5NN41anwO1FIexAQPd8my
v7ZQ41hgLMHpY50xDbu42majTDwc7cmTE5h+TpGGew9rlsicw7/W3dmGImrAaI+WEHHg+fRy0g0z
GMotmwyrveePX0Jfd58k2I8bC3ntQttapNhzbk6Cl0BTioz9bNuEYB4Sz3GOn/23ZO7bN1RBajQg
WushgcQUEU6kNzbTtfeI0jLo9t9YrssOrbeU6PcOlG+yqTa/NG0uQXhAjHl9y24f5SL3ITveOD+k
JAhsXISYwwT2yZNUbqAXiBOIgPxbbjfyKIN52duzQgcAgacTrO3PsEfsW6Z/126cP4e/iAJ6Oede
HTLJ2pZebPEw/jO54XBA8r++8TRde3l5eGk3cwnQXLq43OrR7M0u5R7I68Xf1ea8ZBFOg3acpjQH
zGURN5b26oCAC4moPWKdywRWFPm4suoqDkRaHPqmtiNb2uWhV3YfpxZGs//Dp9xGA1y4Xd8Xa5kU
rgBDYAPHAUMyRIWf+o+KJolHe9QRz/ypeh6kL3/2ZoEHsBzKGxP+/fBdbibCOQNPPk7Li8oE6WE5
TS6BRlBMMxlKqByN+3CWvLPt0vpu69VcI2l13Q+0hTI4XkUOJsoIkvSdFjNas7VflftqyhLUA3FB
HE4BVLBTnWXNt0RB74mSMlRttCyLMUeq8y2x144yvry+kNc2pUd5ckM0otV9yeyZKzdYMbsY4tUo
550lGkEbVjjYeIRpZ/w175u77M/RLq7NaaSWY20vYd235WGpSoPmc17n99laWLfKVNf2JFUBNCdw
LsS46eIxnEHEqTmkCGEN3RqTnNUnA+XTOKh0ewiVzN69vpTXrhewW9BleOh5Gbel/iOASde6qLWg
lwtqWjzYqEEakeNpbUDx1JOMO5Tv5t1ojtnngmX/d9EORNfXf8O1ixTe3VaYBkcPx/78N5RsQOGV
wBwrjU1VYg3hpzSob2HHXsIT+I6keBu0F4YWjPfzYSwE04pEBTAh2mwtjzk+oj/TfkZsXtSYdUeJ
l3ysG5yI0Diu6l1uVtkvPwm6nPYR/pEUDlMaK/Oy1I+isZNhhzLupKNZ2CsM+b5e/5GjHOo4sGvp
RwUhDHpinsstZgmzlk+5skxo5FXXVLs5GDonfn0Zr5wKlOu3di4VJRsfgvP5+Z0s+3qjSy5j7b2d
goTjII3yMAzGjTf32kgIsUAeo5cLD2r7oH9smrWXY1I3FFvsEvwYchbuiXgriXxP+Tf2xkt5gg0D
iqkm34xS2QuGNbqhRDQBBYEwKYom9qWE0ruii/JPXljiPT3Xwo/SoqrDO0hEo/thkK3HHnbTuY5y
18M7YNWF+YjVQdBHhSHH/E2v+vm90izlQaY4LN/4EFdiuy0qAP68NeIgL1wsD3hhrQrqv1Xp5Hsp
tD5Vg/fdTPLwU5Fkac5prm9C+67FtqgiUOPbOvsbJuR8WOlXHqbypN29XTlPQs3ujv5HVkctFROo
w6g9w+qfpzIOym7eT1qEkdcH7Z4Tbv3313uRDBOt2a0ct7kun/8WgO/D6q9hFyMJYf/Is8nam10A
EFZNurwlQXRlvWGMg+TjHYfMeIk7CgTlBzOYtletyO5avM32Bn2avd8G+M3K0f+OR/h44yNfOQMM
SuWb64Qg8LLTipFSujr9ymM+d9WuHUfrrm/XL2nYN6fX1/LKk7D5EFMY4NGmor/9+R+nLbHFvHpB
T45ZmMRFlZNHwgraeKoWa6+89hZo+dpybgcbvDLQlBfI10A7QSErhyRTjJi6kjDFCkbT0ZPghyVC
gw9dFd7iRl9bzm0ZSRpIp6E6nk/SXVI0LdeO5bQaTnlYq4elSr5PwZzfvb6cV0ci3uMv3oMXNNF6
cEe7HRp2S24ptKMa+ziEct7hndAdXh/qyuNKxxXqCiQZOAqXCPQctR/AANQhmpyzVkIejoklsv1i
acxiKiQlBR44+7CZ+ofGktON6vTvPXgR7lH9AJD3W6IMFOn5ojq+NOSE6OpvFfXu0K5V3+/8MuBm
XLy1TU+c0jGLFkNKGdXDUAWxt/rpg28uNP0o9Xl3c9O74a4nIf70+tpc29U+4HyAwewz9xL0PGVd
iwqI1cdBtjQ0drJ1b4/2J9Wb1X0SuumNtbgyHGQ5XEIonhMFXMJMfTAR2VqR+K+Imd3LLsERbW7K
h9DovDibnVuP8ZVPvzHk0ATZGOEYtJ8vPSHelNgL48luSby9Db5513i+qPdLg495ZCbJfDRtLY4F
/sJ15AlX3Nh9V6cM9GUzKIE9fPn1pYc7R75sdZUJTqCJVfwus3K9d8Oxf2ibLv38+he9crB45aHp
kZEatCe23/PHPSWNDnnElUzcDkfvt/F43HdiuJ+oA/x1AEISE25ei+g2cFtcRMntok1r8MjSnLQK
T3LY/LPMzDjU3XDLMPjlrLahGGSTEqRScxE1KlzVsUL2+ng0muXgwhGOjCkBdJ38PS2M4gyvJQ3x
7e0Esna+gCYQR1xdUhUbzpTdERaXB5p1/6DtN93QfbuSCLJ0xPwb8n1r82yz/uNbobDqt844MysN
HCtupsBtDxNq/G5EP6D5sARTVsRdHsrnYSzE17Z0QqwAnCBVyMbPJAn2nFZTlPhNXe4RhLLvizqZ
fhZBbR2SJB/KXb8s5hsWDWtAidryuxQBj2z/+pa7grqiNskbBa6a3j5p9fk8klZozyhFH5eOM/+i
dl/ftUjZ3ZHLo7/ui2HYl4sIjx12uHdhkBhfXOn2f22TyYeDFvab6sweuSSPZ207qLrKMaqwsvwd
2yN/Kly7ivxZ3rLmuhLlITDBeAAa4fsQWp3POOwz2xYeZXS8uN3HZpmRirKHQpxkhedjVRwyz5nf
yKVId3NoZvuBvWq6TXjjFX0ZJPAzkNWzQJrTIbykT5jwRURW84rqXtAOW0frgFFOvp97RXiOb89p
cL3xxud+eaOhCwTxFA166vqcyfO5S7KfpVJuH4d9AOnHb/WbxM7V0xyW5Qjpe0I8+PUN9rK6iBQj
2ErIsxyWF2HJ7BtNm2wuZF0lwAF0ho6r2er3npW3B0xK5N7LZ2PnT1b38fWRtwj5/O1mZEh54Eg2
jO7lg0Xdb5GzNOGgZIsTy6YtHoP1tgTDdn29GAZKFX+TPCAHc76k3ajKNVnCnjunQ1BCLqJzI1NX
xNCitad9qqmqFrkoPs51bu6MsMzeD8FUtYc+ybLDmtnBjZ21jXj5iyDhbmVxEKZ0cc5/kVBoT1p5
uYW7rfUReS2191MgLTszoYx3I728to03MSfIIIgrYUx4PlhHQbyzJwYTxtDs64w4IBsC/+0QlkjK
Cd5ol1rXjUGvbeM/B71I1N2uXWvPyOitj6UXT4Pwdiu2rbFdK//tRIvnRuzzchNzUDceJNAn0tLL
dN0w5mJOy+m3I7G+A1PWRx3El33bl5ho+su8L/reOWKZHN44sC9Gps0A3YbaDuVO4u2LmSJ5oD26
+fBeRI4JiuP0aQ0Tk/4/en2VUR5towzyXe3W6V2YuH+dVJB4Ev+QpcGP3OxPzr9ussLk0Sns4BFe
dX20qL2+cfvEfGg8M7l1I77Yt9tgEF82SQ9qrJeq8lqVg7TadhNIE+qhrCwXC7zS34Vd49+4G64s
K8kgsRaFXDrzl42c3JizjiAOcM08Ze9zSScArKWMdeevkblCWpwpU+5Uq28xkl+mFMySe5AyHZmo
iwzd+ZJuWpFtK6iD6T4wv49Wm/0ikkWo39HKORB+2Ztvs53/xAF7/YzaURpG6SLDp6ToXb2XFcaT
IMCT/vn16/LFQd5+Fy8CFUQgS3yA89/lB7W5iAE1q74YQjvuZGIe/HnKd+lEnNYr6VLwMLE/eH3Y
F7c0/btNZZbDBfSb/tPFsBvgOdwQ5l6dlF+aJshMCoLOTdTziytjGwceGixKmvfWCzjtBCqGzcA4
i1EcKycLysgMltyO504HnyrPrd0bt9SVTbZ1f3Fe4RmihXdxeEpUBmGnMOSaZhtovx8ORSk6qqNN
fih6q9gDBXEiao63QOUvFxU1XpI0ShBbwH3ZEO4WkE+5T/0sLfzx0UyE/tDlw60G98slJWQksAdN
QyzxIgSG5aeZOMm5ohEaF2pyTrjMfV/XYTplC3Xc13fKyw0KSIx9AnYLBWvw+ec7BaPNcLQd2vQ5
DOYqxidHHUprSE+F7SbPiTtb970o5I2r/+WlxKjUOn5b6rFFLx7TWk7koC4wrlWV1iFt62XX1nYe
5+UibxyFq0NxGW0IJTLeS0Tj4ExukQcAZ0YEvH9k7ZL8XIrKfFtQ3v3yP6zlxrf4XWMkTDpfS2Fm
M0tNU1J4uBucvEam5q620jRDDp2S5t2cKj1iz4GP8Y3PeHWWBJ9bswRh+csenhZ211Pf5SAaXXKU
nlM+BHXtH23KrzeGenkASQTB+XHeQRYS7J/PEq00VwiL6g2E/uAoHbh+x7Bfp6Ntd8EvPzXaINLa
9R+dJvNuwPBeJlZgGiGnbTvVoMZ/CYPK2wKveMGhS/veKqM6MIaSxtDYId6fyvVL7nhzfUjXqf8I
4nL9LxxDIBMYWyzmh9c/9pXbgLrnVhQkjNiu2fNlEElWzsuGWCprVeN1A580NqsmsG8s97VxkBKB
9rdlGC/szVMTBCl4bBCkTt0/pJboDtrKbyk7X7t1/hxl+xV/JN7U6ItJ5oziL2MJURer2EAlwMDb
QQ4HJLynX68v30v+/YZ438wqthcbRIZ9PmJLvU80SGmib1naKqKo19Fwriz/qRmC9dvELXxPhcYs
oiWY7TvL08ObKgQpVSdNfe9nNuy513/S1TVA6QBXBvIa7sSLX4SIQ15ukI0W3azPnmire1365rcu
qP1dgPfyLeTgtUNLALTVpkAzoTpyPqA7DnU/rFTCEhhyp5ke9S6Rutxvakp/m72w2nTfQBBS2KT7
cbHa6+CvsxcACOvggh1Wv6nuMm0Mu8Kc3dPry3jtfqCdCd+QQhhF5ouD4dViLIYUCNFo+JW/c4MC
g9AsGQdEo51NJRbfYaPPjQMsi+L4+thXVvQ3hZNLglwNsO75iq4bdaJB3yOeEKl8HHVnvE9nH8oo
3JnD60MhqbuFGmcpIXUGsK8Woh9bqnZZyXQUfhddD1jex46pfxBLGWA53NGVBeFjt899Jphm6mXW
euzNcfy44tRE1TroxRA5mV/mBxPo7AdReuK71kvyoe2TxItsl7Bxp42km3cq6MwwwhRT66M23XTa
5ZWfG0c5uvJn19uOPPT9OPzr4aO4RP3ae1mkply91waEtDj3pPMz6JbypzksRXvC58epok7J5R2W
MWMbUUHbIvTCrv4loDc/N0HfezQBZPB1Vv6kjnpti6+bJW0LuthRHpTVpHzOHZugtbfwnMKvXWVF
BE/YeFTFFMpTikS8t8WbYDkKY+1/TlPvVU8VdeaD9hKSdELWEZY9dtHJbqny3jtir4lyio3H7CEL
1yA/JWESkuIHjT/tkLRssli3WlX72cibdSdaM18OiINUpxApRsppUgR2VNe6S9/3U9p+BSGbfm/6
ZvzqZSCU90s/999H8r1PKjCzKaIYZIqdSMZxiUVoLeZDUtTSibgYin8bd8jEY+Bn5nO/2h1mWrmf
fDB7aYa7EUklxCezCqS5Mhq/eJ4wdSn2wQRiL6rcRn8B85/lkWUNo+Zf6YrPuDZPNikQIqwuOiOU
xqZMPTarwKxjNRssOUfXTJaNVJX/CrH+xAQNnn4aO0u5qLdygPaH4heKWYcUoSzqiiK3ngReLvk9
Ym7NU+77iYrCLCzvU1fU7qEO2PIxr5LztZ2K7PsM4fUrGMMQD3DU+o3YnQp9rHlF7X1uul1zqpYC
wbjEScmCq6agGdBgLPiI7oCe92nrd8CQchNcXpr1bnoPbFbXx0HauG81afJlqlfTBUCAGM6un83C
OfhjG1awcBpZPiJBYAJlqKfsvjMNIGnMwjykg5s598JZqGMHKYyuCH/jTEbBhOzKyZ18Q+yGUVnj
KQmUvhdZEvxCEgnXKplRHmJBh3C+g0NSYHKTGv53Zw479+AlcH2iChekILJMVLCfx6Up9TEP0SG8
a7RrFjuEKVv3aCcJ/zMhFn0/O7krEIco2veB1bVvk6qQQ1QZvXpDc9x+nufcQEp9rOd/PI8GfmzN
YH2PuGtVJVC7wXPvzSBJbEBG5JQYu/fjeFhVsJqY7rjKfafzgGlW/rRw92aL2+0HJ0XtxhWpQBXS
SIf2UOkeA+9p7JJ/R8/X5cnpkuHflubjl8XFeWFXJjLQwHyg9R50qs3/ssIr3mhjybl5vKybImfx
e3jzfur4UdP14QeVCnZqq7tSbctbnha2YRsJgLTvk1QiXL2QA9wv6AL7R3x+yRqb1mr+UwX9i0h7
04DOQOWhJiHGTt35fmW7UU+k3RwqKlGUarKqHk9z5Se70NSNs8eAPrHuABu05XYepn8pCdtjNFOl
ew5xygh2U1/Pd6kbzJ/6SbRGpJ0y+eYt7BK6UZnd303pkv0itdbfXKfzut1U2zMPo3YXBPr5yMZO
BqGo4yoYw+fBm+Zmb6VZmd6JbJ2XeKgFkkVWI7t0bwezYe5sdzTWCICFY5yIN4J+P/Rl0kVtC/M5
njUC2/vebAR2mqux4vmbyDTYKaNtjKhvsqI7oHo9Fk9ZNqLorvJRTztdNvV0Aqy+JA9h0879fW7A
6o8yH3PDOB2WabprA1Fh9DQoinl6QZniJPQiu8jPDLH8k+XpUn0kpXV+msGc4Rkis759BJNgUTYv
17Zf3yt+zrwPbE0tDHX5pX5jdra/HIcVj6MHFh8Zek8DKxcxzvTF8FYHi50/JKuYkj3+AkX707Mn
r/6aZlUjFbF5J1Isq70AbYej5/ah/8PLUxX8SE09WHk0JFOvg32CCK7/xSpdBDSj2V1H8aFz3CL8
pQkP5S4oddOLo5EliykiVwMcBh1sWgo2lZBBKXXUAGPagO5G6ZVHhPJV9h0hZKOKBnsN1p/CnCaq
ugvQ7e6UpK6V+g9JEHJdxWYeDsbHYRnN5bOJmj4qYWZrzk9IJObDz3K0MuuLcApVPQgeETtGdjFN
/uttrNjHgww2SM6RfEgX74HDWvPjsmTa6cgDwgHrW1Wboi12PcXG9lcerrT2UT0f2vEDeuZ5+1Au
c+fTugtWrLb7eki/ItDmGpLtY4zpUzF30sGnL13aNynVeQ8X9NpV9sfAQtWWorszThBgZlsWz4Le
bpnuW6u0C56nbkgCif6ClYkPrJth78AXWeptQH8yFdGqasW6JauTOjomn3Tb6UtlOxU6fkYTaBkv
lKGXPNJpMCenwSuH7Gmow0n+qvN1E4Scbbb+k9PN2j2YnA2gNQYqtwjbGFRnil82F2na7yYbI+27
jJQ53VmJVz9N1jIMpx6nvDbyS2eSD0Er0iWNwhpZHjv2Otkmb1H9k6gJmv4KGCNq5Byi2FNkzphD
JG2r4dFZtQwfs8r300jXo0qA8tgabagIy9HQ+1irnI8C2EzMZRkNSzjK41KGxXIq69GxTm3gKueu
bBcXNrjRhsVBeuDdIqfaYtdW2FUTr/U4Gil2AmGa/Qz8dUqfJKBFK1rdGrG5tJu0ExnjiECUEhld
RMvW+q3a5DaoZ1fEobKyW2yerFniVYEObX0Yl9Z24m5OuJZxIh3ycIczYE3/u8xNA05105fvGjya
tgdyTbIdLmJGGrnmWL0F1o0U8zqaxedsAM4dt9PgiqMNRPFt2HipHVmtCMfdNFnDF2M1hymq4Pzh
yGGk811iWYhGN72/0J/K8ZHZ5aVnv9XVor7SqJ/XeHSE2UekPsly38jQ0zv4KiO4jbyz8j2yFigY
ef5QAShLLP59Y67SH7WLlEoswyltTtpdqze4htbFzl5k+zAI08geEzNo9H6dkuztxL3HwoGL/eRa
RUAEuVqlF/BW0euLBxSvaET4/LdxXYzEBX7hW008ZdRP46JHey+WKWYTUWMoZfwjS1XPUTaEvYyI
DANKc4kv7QOmeFN4DNC4cKNZNTLY+UPLzdzLDrXpzhwVulfGqIePsh7m7pjn9Tr/IFK0nMhOnar4
lYm5ABCCIcJ8TJSYxuUpnTOQ0Wu6zquI4AvM3degqQbDP6xrIyxk3RK333fKm6t9Z6ah+GFOvfFN
9jD2LaTtO31nzP0cRF6mgFjqvMj9vYG/vIh05nY13Z7AGh4a5RYnI3Hz5n7Cgi2ITLNOxvemMRsG
4bar5S41kmbdeyRw/YMeFr0cl6WzBuJYf6zZ6sXg7LC8wwXXrEMKsV69rEPkmdOMJDLA4TvsmrJ1
F7aNa+6nvCcki8ie+/SJy9gsn1Dsz8r3+dCYzVvdogO0L+y2b+NBBMsHtPmS6gT2zocRWGUylkku
16OTU1V7E/Idj061uuwNh4B3j27oUr5vPW3bCJl3wb0qxPrLl+AWl24LSZsqb55Kt+6/VDhtqcjv
DEKUbqHDAPJ2rr0osHPQpf5qVz84NcMPF2KFEVndKr03ch3kuG+N2vvPC8ZU7W1v7up7u2z9/6bJ
URn8OJ2+aXvU3HapV9pOVBPb1rHptlW+W7qw/jBzTTw7qhvgL1I5452u8yZ5wpXA7iM1loi5+N1k
ZbumCq1nRKyLNiIybnGD4nW7U5nFSyubYk3ueYd7RAuzhgB26NNNZMzX/IjAzbrlMcQv7LGUm1hU
34upjLhSuzbORNdgcZHX6p9A1uV77vJgpaHd1J+XsqzyIych+5BIl//p6MG4jBcgupDWJqH7/Vzk
KIFNKY6Be2/QDK/QRT4Jy5z9iDbyjFtMGTbNrleC7AsJtjBWnVtBeV4S432WF25BWGXiPjcEqn1I
l8mov1COU9+TpGv/j6MzW46TWYLwExHBvtwyMIs02hdbviEs+zdbA02zNPTTn2/Ora2QZliqqzKz
Mr3DujpS3fFORidWYAPvK6xEWZ1bv2ualISQ4nNdm3VM4y0wU5aUQtkpDV79aw7H+WiNSS9Td0XC
/o6ErzPXyZdWfQD2nec7XO7k9+olhg/MWiAqVq+K9Xn2qQJdMyTLcYzUKu7COjKXVnG3Xocirq7O
SmXMd+Ua545Xs+gvgBtDl/ojySFXvZhxOsU+dMGxHXsCHawEyIfGYV69fI4S2f2cXN32Px1th32K
41rffOrOCpODZQa/SdumH7Ej6b2kQL00zr9LSyDjYOhpap+Fz0VGhy2hvwOwdmlwcY5wzXFthI7v
KuW17aGTla1+4p+5x2kZ1cVPl9oapaEo1w+/masvuzX6R2z88XPco/5x76T5DZXViEtM6djSeuVJ
ztwuWLtTMVT9R8TWG5BnzcXrsfSZf1tL5OnUU2i2dTjGn2MVJuu5nKfkOy5mM52Cslj910Q1fpCP
u+v/KdDahVnS9EF8oYxTUoOaTlWZVjjXIBqGaxXSVKUcFDG61VHar2vHfH7G4cbxHiut5umsyTCn
yETF0D+IySztWfuycT46s0j13Dr0u1e51tup6bZGZmG9Wnfcye2Pb8ZVnnxr0P1zR2PqXf3FX/5V
yDlVpgQbv6kf3zzH2niYhsMyNETazQH6loeqFirKnQFngKfCja0WI7kg/mvbW/IOT2/mC9hF7aa6
Eb39sBAPddF1Gxdsbfvxelonr6AVmwNx6rxel+d6sOtna+30dh/27nxzZ3GKYwUCM1973QSXcHWG
4FBq19j3HVeHzPAosPpTvzn9BbY1bC5l73nvXjkKmgtvbpHIq9j74diGeLR5AKhNrRngEK4X84vc
nTy35a8HnUhZwWaoGMgm/bnoYkRkFPCMNtIu3Hx0Hfnq6tHrD5yZ1v2oRtVkOvKUx9PNH06x7VD/
uZ1V0LUVc+2jcBb1Qms7+1/BtrXdxVUSO6IiVN6dW81NdGAxZPOet2mJj8qN4uIUmM4VqVLsMuUr
mYk6XTsepowKSnGj/9v+OH5V99kwrpadxmVc/zc0ai/zJQy3u1rj17alwik9sGLSV7erGIpBpf4y
gwx5dR1woAxNPxztneS4E0PeHPPFLVPpIXV6coUI2YmHRzew2u1MOgrAmY2pO8WEXSt1i0kW96xa
Bfd700V2aoNNOy/NMI3mCMblBscVVv2HtyXufhgbHDqPNiBBeec2/WyyOCwxHCncuvmvLzC+T+dx
sJwTr7XrnFZ6lO68+Zi+XvzS7PV9s2+3XJq4KfxUzPgiMwNaVXyIuUfjefSq6LTsHuuRVB2HXQnM
kYJjWSzVeECW75gHfDTXOe+TwV0+Z4s+MTd8nJyelfX0EvkEUmXWqirgNgYd3tGkDDAts4FNJv70
mNZWFL2VTtFH7CKVXZWWwwLIElflqFKr7Qvr4GJ2/1RbvSjTlsVD9eRXe3RubdGoDJjKeaaIi5/h
nlR+6m5+/11ZfncXLy5OVFZX2+1FavpEPBkDHWZNa/zXZp7bX3zaW2ZE6yTTqQGe+FJaeu8db996
EuxBiRz/m+BHn+z1mHqeVg+zz+H0T8+2/4GXNeIUtPXN41KusWEiCYF9QMz2X2zu+GR/rptbHXTj
2vXVUlystFoHfZGDNw04YLrOy9K0tnWuFDuK1wD0f8kwcw7ve9ZJ2mzoEeAdka15r3FnqQQdsduo
NAytQjH0/f/eGp1YfwHlpHwzsSOnp8gnqDIfF7/Uue9PscgW5UxvAUXiP7PSqR7wDeuCiyem9cNW
GJrnEi17ksccNw7VP16vGwuHPPm8J6eWBU7rY+jb5du4kR6yWVTeeHR8Ldh8FL55mkc5icvK+uKc
cn56n50TmDKLu6Uqzt7uFy/GHTZeJ9uiR9aWPWbDWmGbhBkoazfVVLEn4M1buaWLmUeP21py25bC
RE8ymoENeXxmNxUjGpZsRz551iumNKkrPQDJrbdtlfktWyh0Y0uPGq0d9t8rglrJQr3QbVpHA/Zr
opurVzzoixbDLRroM2bD4DhtMLUvs1w9/wg4q94VLksL76M3qwOLSRCadaXiv8w22yWymB9TsAR5
6moX7CGZxbB8z4k7Tsdhsj153welsn4bkgH/JaqeWWMWlX8tlJB/Y3DgNm927X8sS1FfjFuUIqdl
YG8u0BWJsTHo4T+vBTfLq0Xhc63GSY8HOjLo95S73y6vanA3c5zZSFozQ6W4+DTTIse9wn9PimGD
oKus6TPx+u11Czl6xA5OdBhL5bwPe7X6d90mxcu268J+DWkKlqNla8jM3cSxOsFwTk/C5blJKa39
k2UYHnN/VP0lhvTDisrQQz4EW2dOGp8/5gTjiC53q2b+4aJtni5CC/EoxVT0aVQG83pyrEmc421w
67vuJhZhyAm6AbBLDLROnBEq3Qrd/d3BzncQZtW5yKI82nld3LZAu9DMRba78fYjJntVpG0cec9W
yIpiarbYfhgJlZxzbAu33/SmojnYM6NbFtHjiwPWRdtPibzoGfPCpjuVbeR/qNgHrFvDsDHEPOwJ
CPAQN7+Xtb7datcE+W01+uvGclQHafrGPyhrMS+93zHC4VCBw66xC/DtyZTjs4MYsqA3ihZeBNlF
x1j7hX5cwzEp0U6YOTfNEk6PS2zRMZXx2D7Q1uzEH9e1u2ZbFGonTdahfB9KIss+27HtuExG2NOb
zQD2Ve6MLgfpkaP8KPd6ufoYvwS8DSOfjZInfS9ticb4JwZYtdO+K/nIClhoAP9J0Hjy6pAHDpxZ
po3b3JrpUo/DqeynKaeVw1ja9ZBzHl1Mut9mxGT9fVDWxXniRHkbTO9eB/cWUubGy4AQuEsK82Kx
uo8nC+FN6QaeicGQbUn3oVys4BtwMJAX5vjgwYxDWJ61GdmbZJ3L+xWsY/tdULEAsFlau+6OqIeU
hmv6FF4tLCgbSz+EerB49cngwFB4H33v4HdxPWUso9pNauuO95NXNdF5ZPFdAF636LrHZeTnDr7i
T01PDPITzuTgE3uyiBFhwhTbKYiTb6VuFZt3qQI6i3Hf0TYXlgf9Mlm6wMfeN86hdKQsU1APXh4m
LTBQek68fSOP0BXaBziMS9Ds0gZDNW5zBp9e3zijLSdrd6SpeViZtb6Gzm3HdqNvGx9BKPfmug4J
4w/2wq68dE5ZeVnQuPtT0ZjuVzNG8xElBaGoXkzg4aM/NVw23Ohq69DKWZiHrfO6H2tAB/YpunD+
LdY6CF6F501EB7Lc4lxj8l3v9s2v11yTB8MbVXi1D5bah39Fm5ROCkc2VA+VtPXDPE1QKJNKlp9u
WUcNCCT2eQS6myhV3TTeyxC4Nuu6anscimZd3tQ613EeYFDXp75XSkgbQmfuyq2txEeyJ+5yu60h
1vxaD19eNHbVZWUStnIPs/73cdtWnlhCfJJvTwHGlRsAzafWIv7Bdikfuu7KAPorLLYiW4ZtGbJw
wzzwPLIXvt2LuO1fdh7Q/c6TsviISbPz3/uhi8ZDBeO8fYWyUXf4DKJ4MbbXWSzuuhv43KoSEiSp
+TP9El+FiiJw3cfR1ErOBTCxde4ny7MeBNJ7/XCDEn+HjRdup1KFtCWrnFyT7b2tdKbXYN1zy2q8
X94yT1bqWEk/pcW2jvVx1JBnmfE99Qmkk1jnud3Vt9PDZDxKr1N/w9lunmaxeuzioWp1D7O7s6nZ
OpuWh6hOxhd4d/auorJKLjsOYe57G9TwSI6HdVaGeUWU/Ngg0NoziPK2XuM6nN5EB2H2PfnL0hyk
Mw8U+rDbM8EUsDP/MYCnq9nC4N5NeJ/O5UqC97U2MpDAjqwKXnaMuMX7VFX4cNDEjBXcjgFOnRjw
kkNbrV7NVYx2wOywfdQBVoQviZ6Hf4SB+5IFJ9uhmnalpc4ztKA8k0nKF+Lcn7g0lWOCM3KTaD8M
rIqfd6vwhyzBxerGHhXFPWxPcFs66JMHTHLIhu/qpMHfIBnHf57PxJF5eGRUeWiW0Ny2TIYXdmy2
p7ERajtI3A0LTlBJwEUIOwX6TVFdsjIe3PNN6sU+poyW+hmGFV8yOPLiD8lrDNtOF1mQuXOozCEO
HfVYE8ip0sqpzW/YXthB4kGDIsVwlE4FASk9681y8n4IsZM/T7JtfoRxQuXoGlP+mbqh6HJmbn5Y
+yFJnxhpu+zVL6Dnx6aLi78m7NR/fj3SbOvWqenT++DFn712fBzrAmh9kp6V005a1XGsx35+CVYt
zw79nQF9FMGQVhUT0xHsPZAnvkvkAn11+5u3IpJ+HZm/x9O6aeszEfPupPs6Js6pdunVLi1W8FPa
2tX2HMO6NPnsGhbbmdN3fRiNYWQBTZptsswc6qCZJmf/6e3bCI+Y9BvDaSwQ/m8khW8HE23261Jt
0e9lrJyGjfzb89Gz6yGyDU01lLfRTosPuZv8tJWpHJiMSfzpnQLb58EaZu9QdXZ4WuOpqTN+ZfNW
jtbovLEV16+pdicxHRM1ehNOQdEOwrN40AhtvwXhEbrMb4D5bZYgNLIskwZDIfs76CfcD0kM29Qx
lrVvZ205lPtDgdHmk/F2pDcUJ/tfP0XiKtB5LydhY6lZtOEW5g0l5QZFdqNAosJrXiUsUx2k0m5D
rL0HhCWXOb62QSytiyedoclJ/+nlA6NnuaTM+wzyXhe2GWzeJu+SNoZ5dhlNoaljdx1ycggSAOTS
ApjDP+63wn8BwjfuZ5lXvTsyqSyu7NJ+ldsXVg0T597miZNlLaWhvHZ+fU7qspnu/KL3uA7O7YEV
ciuzsKT1ugQobeuDF2ELzXNbYEcEjoKtAJZhvZ+irA8H8pmqZEvboUpITeOAQjjiGV56q2fBJxfj
Ih/HtoaPREpSxSmDifyif8YyikFdhKkT0ZJl/T4Mr31Nou19oyOmIGsKNp1hte0d2bXpVGb6SDfX
IBhllydlEQOgsO95nyRWu18toh6vw6QNKt3ZhcLzt4qV/Kkcl+HMMWV/DG5n/xe4O2kU1U2SCpKD
W+tdKJyW580qtvYQMdDIfCq96Visbd9/bb2giV/bwH6c5rJD+r71bND6rnLAV619Umk8VNyOiOSY
Cz4gMAu+DoSfItKs3traF84Royy4LNqb5R4WW1enyfGh7YxT8tPlhOzmsiHYtQ7h7s8yNaoXCoZz
X19LyKjpILpy4R+KFRreM1ge7l3U1Ed6Zh2C4ZNolzJn6Uuyt0F0gGZrx9R0xryuLXr+rGT7Jz6L
ir2LS72VwecIP3mnzbwPhwGavqRlWrQ47rK3rFQwTISM1Y786MBVPnuzm+Bg6Zs6YY1DMWdFPUXM
01D2450FQf020jb5H0yDk3z2vW2M/gN3r1AIRDXkTQcgtGVCVw4YD9pDut5SD9/toiZ5wjnEpXX3
7OJSdA3GcNPOrvvFc7ZpzxBuUqthzYv9X2gZfnBlCHpDpCHo173JeClaH5vRaEySYx1XQUQ97Xb3
LIRs35pyrH+VCzzyoZqGEq2Ck6zmUKu++Q9Ow4FgMHBxNeV8i6fjbuTsZmAFaCDox5EpwlWF+Hcm
c3Lf74r4u6gadwRRXYCEaB2k/GZSoBUwcST+DPBma7rVoFC50zmrud/b1st3Uu1W1lvcMQsQuMsL
s8Yy5aJklSAjcTC8c/2b8GCtqOUHlBc7J1xQbTDlMujx6h18o56GHbcHsDEi5dKBnay3UaA5OK/L
QL2OVdg/I94Z/Rfb5T79CqUR5rxQy+N0stcqfGti6UY57jRQ2Bu2K9UjvAe1DmYZEM6dfDdJZYuL
WloCc/G2hqIHZsE7B+RNeJ8wRxz93dyU6jPUlP0fbI8LRtDbmc/57u2HJZmnd2T9RZtvGhOzjMss
f4x6iZaHurfd5gLKAuvf/f+rGDsWPjeYXueFcHbEBps0zY9d7tWYtt3Gal0iywZv3bpuvKxfjLxs
Gy3PTVvdxgd3LByOWmVFP32gDJ4sdCHdYSPdoz86nc9RFfGfv0cdBBpUPbbfw2Gr/9p71ZQpehP7
e5iisLov1EikHORdOB+dXcp3rfbuv1gKZXLCdBpW4JZuSYgwi8cxJ8wM+12z4AB85zhT+a+zprg6
YKY24MMTd/YrMxCC8xm8u+TaM2StbozwqgmcmfN7oqQfevJMdI7fW/lnQQn1PiOd13yBxgmz2B+B
IZXvW26mkr7Uv2Q0DW8E0ifok8xUiiMp1C66gqoOs27AgR5bkHHc7cx2FPoBMyYzOXm+qerrJCJ3
S5sWA63MKyfA+xFo8moQAiAq2rfg3xit2Pnirj5+ENmmcBtR8f7WhdJxUs4eD+a6jUv3aiQlMYvM
HJJHCjxcPIxqAuKfxs2Kcolhpf61rL3tH9ZGLfYD9Lsz5n4vTZ27ViGe4ql3N5AqwSlWTItZX0Jt
hWGm1K4xDdwsWgbVKv8hLLxlz/GvmqvMbE1i55Q3aadVHBA5M0LX5EMslcnmCkXbDZ/dr308OeFx
3VfHx4VtlHveW00YwvPt4tNaUQMCESxc81Yj+Hsp6iihYC8yxNKr2d4Kz0fr5SWoVFdwGpZLijHU
xyRR0RNtyPAF4eWpx3hqm/Nsu5s+DyO/GrsL0T46/rD2eTlK+WT1bfQvNIIuAcI1xgIOE8MnRev7
BVkwBCm7MAhssP52CWKSWxSnQYUA4lL4IExWiXX1f61XmT1tUIfAjmqJNSVdJtKXyUCByG7CB2Qc
+9XGGXapfwV22cQQHjYjU4ruhh7Ulki9c+JsOa8JzJnpRAVkTd6zGoX4Czr/dWS7KDjM2pv+Fjtl
7L6ZkWdkhSOcNZO3SZJRtllorIuyflqmrVPvdYu872oRtvd+05CaNPZ3cw5BlacvxtnpG6q28x5n
UWxdhmqmCHKLzvVqBnjUg6Mtc62nbfNT9BBJkFbg+8sVdyf1VgUBsWE8yZSgfQ4ofwTvysfBhASS
or/YRbrqvfsVdkvQ3nGeBd+6WOrHHUec92Qaw5ajMkDdjlyi/cCCai0Ovg3iipLJjp/B+P35oQo5
eFKpqiRMlyVc/5raB5LHcqc0Z+FW7cNuNzUqKbh8gA01IYeIRxHf0aR7VVY5MCDZHpbdu16JvT5W
navsp6ZaqTzMkupvv2/NU6cK7AZhlSsGsUK0R2cmeQUCEST2x95384S7FInN6N+L/XHQRqs/wWC2
p8X11vhEc1847NnOa4J80Up+GdkGDIR4+4MqoSpy/kQeMsG8Xb3hdIvDYCGt8ypaP50k1YFSpKf7
xiu3GfYA77rDGtbek7SC5TfHrt7JhvGGLXdnZ/hRNqZFfzQlQCp9Ym/lHdlZE4zn2CWPjlxC/7AX
MdTyKlzhnstk7j+YvfE0RLpWPlEExiirkPR+yz1qvry1BIy/gWM//G6s3pti8KJDCWbEd8aM52bo
1cbHIiZKIo+MXX4IuxqcczgjOUI9JIoyxXCHglpu0/gK9ZGkhSYeGOHo5AE+TYhYaR/i6qdYajHl
bZzI96IuKAooBoJntLAIuRy+30s3kSNNqSibLl3U6E8PS2eVXwCsROvadT3gGppIymxYttOd55tt
xxe/1ssRF7ztP1A9djYx6TfisDQQ3DmRbTrEdyZM1G0WiezXdhGDi1xtcyoM0q3u0SSt93Nhn8K9
W2NH3zG0uZxpnCrryfWNZ15awK/fTbxv1gEnGaYKxswyPNbLGn2aIIyax602bskEK/qvYLeiJd9C
Lgk1tjZMJfU02Hm0RzPATyWa5dwsycDibOmVF7Dopj/2Ttjchx5CYzhxwZEq9h2U3xjh/rY2P7FO
pRAlXycZ3YcGkNniKdVKZqaKPf7O7ro/98kT4QkZvz67DAG3cV+Nz7G23CqfgoAnM0aE9TW3HbCo
Lr0epbioXmsVleVhXJbgTxeSv3boSOH7cLreeatba7VQyYXY9eiEFNnDGNF6HC0MVL6idRZ/6tpZ
P7G/CMNDOHB56dMsA4LVJGSoBZH5tyI1WU5uOFpMbf3iXQWawZ81Kr7xqKFxItQdN9oZUm5hb3Fk
bw49N11b3ftyPyDOKmmLeynu5yLS/UFNbvNB8JOzH/QcbdbJdDfKn4yf9aVDGwV3UkTiEwWPP6BG
cLhQbh0GUMbMEc91MJekttaJ/r3aDdXGQg5wLWwUlke961inYLXlV9EuNgJaK3Cwj/JEt6dWA/NO
84hPlCxrNvrBSLufHUJGpFmzI8gV8gcMZKabS84ZgHSiyjsTBqKmKV8KHmu05LUFUDGpPkbS4oe9
waTLc8/V4tj9eXSC7SmE0mgOM2KfKMUaZWtSjGOUOm89h31aBjuki+0DvD5HbWG9IpdClFFOc/Ox
rnB0fboytd5hiND26Kt0jd55tul3K1pFiCNL+iecqv09m1WUjPzCEjkd+ofBpAP64TmtVCGPgP8K
wjDZK59ZYi3XXwmuUn8av4j+Qw8U3XsqAEh2NH09Op06TLI4Wao5L73NdU8R1+A9SmrXzxHBLZcF
95v5kUSt9o8ercp+RIwRrHfTsInlqXJk/ALfOfQHuSr3udFjK+/Wwel+9ei9kVz5NhFxnaWXR7IK
Q522i1dfEZnMIzHvnfUJQ1ghOUaXfnBlyEnh6k68DNKKvvVQz8kfxIYea4sIzn34TN08oI8HfJSL
n/wd1hhYyUNZlivWRwn7cNsBa6519q0z2YuNQb+6m/4OV45tO3WT03WZQl3oXyFDiuclhv8/bqqX
wPBeWdjHbWog961xbIkn8GrgIKbWNxv9qzgyWIRHtVf2drylj7AQYmS8olhbIBZbSDfsdWOkIK/r
uGxf5TSsT0sYl/K4FMsIQRCqsWB10IZNbwPfBwlYLU/hCOgG96VG+pfaUzJg6i+oPp84prfqG/t2
zrm9GxsrM8ja2gcv3vvxNehqvaW2pFkgkmltnXRptyULR4bclLCb2klD/OzVcWnQXRxZpY1gYmQg
Hsv4FuSJKM4+uu7qsvawzPt92a+UelGtSMPU0JV/azahQ5pu4Jl7ngsv73VPLYSAlS6645EjHJN3
seOrHYzf2o1ZMSoGrfxDyK46oE+8Yks0QxOMH87sAuswqMIu6qGTKOSsce5ORNMN7bkg3Pq1JGa3
vSq/Xnp66kbfo3GRnzse6fe7KD0HwKqmrNkjO5BQUrvenMz3dOzklkwi/yFetN2fZmfR/RkDeHvP
+plOGKQJIDh1CD7iwGZb7jwGyLhZJvZahFmD034zFPnsEilHT7lTo31BhV9hiYfSsroPhAUnVEVV
w5MQe9tD1+PMliNE63O7DoeBcTeWfBSxqS+fhcXjKNduuCSuhFXmiYAP19yN6WWSJUJMJXz5kEhO
i7S09ipMEY6q4ileHZxHumL3k+cqIdgmbxfyBx7wrgfPJKQj8S6zKLuediMUa1ZtIdNoi3jpCt08
DCcm2OUlWHz0aaXPcjXeRLGrLpStaWZUG4b/4ghgC739PFPITRL3hwA1U3EMCC9CdyLswbksoBOk
O8RUkpWwr3dVi/ZvFMGT5Xi28/JG47T8tIDZPaohA1+KCrPcjwNSM5LnZDOh1XJW8eHWla6OXevZ
DsaJHK65VckAYnpcNSdNXxIEHzYy/jQoJ2jIk7AC/Wg2pP0a3QDzxIAwt0aeC2RWLPD/VWy32b4W
Ha7xwb4+YfAgt5xN9FodjFl2CIJ17sVDD3kk0zpxmyFrDQmwqeG6b7zX7b5lkK9oMTBrsE4rVW09
Ttpzq2Nl/JvGYNPFo7+tEnTaklWRjrZefzRBr170oGbGxn6usEpEeh9AWforSGXX1tvBa5fOXDRP
M2Butxc/A/7ks+dF81s3YSST91wIGMNoRWisRKTknQdS8gCStWAS6t/MFVyOjielTdsc40pGuPTv
9aYPSL1uPrabbTfZbWcf2pSq+R2xNODloZx1e1AQV4zjy0YuTjyQL5vW/oB4NvEpCogMx4IRe0UU
NaLBWbCW6Zo3a60jdVmKwL727hIDrTlsLk7oHsEOgsEL7+2InSt2G3TzSjz7BMMW9di5tWvESw1K
9d0W9hAeAaD5v6LlUD0ATsxvM31HkXpzUj8BKARxXm+B1z5FgVzedO/Z24/Gq0r3MhMxmXz3a7hd
BFa9FmR9Udl/d5gy9dgrLK8y1O++PMxOK+ZT4W7tyUWs3/znEEYV/rOlvQ3ESrQ4njbu5BAOHo/2
M4kHAHXSTMGbUV7XfYaMyQo4tla3R93cHhm54wpcWSo+8Sm9/cwmxHInvK4Mz6EnXES2kelyB0Rs
y9nK7QTcE46Ll5INp43vo2DbC0C7n2XZU1sslPX/+tK3/+IiiPgIT53wqWB9Cah9v1khN0BNyWnR
wNqHpbasGZpWLMjI7cb/AXrmqFxGctigYdfgbzJL1kmQTaKedhBEf81S2r8KpZLwQYnVLD80B91P
jhGTZH64IR9CzVFKSJ0u/GYzBphW6UDVjysTa5k3zij2A+neVsxtafXZl9BFKKKqNsz6cQT36Cdp
v6kKjvPEh0EJycAifwgkwVMGmutOuUvqUpMzCIj/JrYTm39WWPR/2x4Fx6mZIm/OBrKBX4Matq1R
hvnfAzYJZqjmav+0eaxJIa5Jaz4kiTFPDTLf/Y63e5Sf9RYh4kr1Oqy/gEnG+eRDkG8MqP5M2mAY
7fOHWEq3wVY5CBa60hBtvW+S7nfR+c7VUxqIiOAFFtS6OAbYKzVosrPbzn6PBFHgBG/E8jpHPYse
nJ36rvfXfkl3q0MiCWPIu6oSn4rsLYLao5Y5fK5CsSFlt8r4YfKGOb49MDNMjx2apj2Unkqqn12z
l01KC0mYM+yNc0DZyN3A96m8r5EUqsu8RiNa9ilkICjinj6UUCxFmyy7Hd9Anw2VNF4ctdOxePQW
fAj3eYNdmk9rbW/vvFxqPTfN3NinkoPvDFOGkGoeZ/cB31Jn/16hD4qci4xQ1MeAGq3Tsshr0uJk
kjkR89BlY7PQR/FDem26DZuLWqxxjPk9++QMPrlEWRWnFZbOx3Cqi4+iWV3n6OJ9+leznf4A1IQY
ewMByoPmxvRweW1I40j/vxQ3awXWPCz/Zjs2H61Cypo6aqnffLytdGaLST1Zu78Ppz4UwH+9pTvs
dYMSjM4zvOgEdqMXyIidH7ZD6/hB/91H0wgG6YzFP0CWluUSd1zb4zixMXJoax4yOpy2/FkJGxKN
nlUnh6434C3YcWP1Ww4IVu70Dk60YMeDsgEvbmgGCS7PXNh04tzAZXnPClfOJ5Ysei/Vc7jfC2Z0
jmR7rji1J7uaU8NSNd2a37E7WYMmho/bypIHi3YUhHh07VeEEZvIHE7n6GGVqh8vOyGVrJb5PJI5
89X29D/OzmPHciRL06/S6HUSY6RRGBszs7haeLgW4b4hwhWl0ajV0893ZzadUYks5AC1KlTF9Sto
ds4vmUmzfJWl4MYs1hgRwX4JLkbDFcp+g/5W0M7TARlv8i4eHlXGyHyy84RFSY5WdK64L49C+v1L
1UZwctJHaLNjxUaA1ilOil1kOeJlbBjRVjqr+wcPQ94tznfwk3KIilerG6JHAYQMDjd3uVnXdRN/
gu2xTeWd1SMiYyb4EBJ0FeiOSR7KtZhv62Ue+NHnmGP2SpTC3+TcTXfALh7wdo9bd69U5D3NMiut
pzCTEeOwDtSLMdXy0zA3orJYUqauwZtI6RAlicnWIJAWNrZurwt+qAXRULgf2ctGP72KSX2AM+Jv
ApSgk/QESuKJndsr0T8Vng7ioyi6+PL96ATLSDJJBlgmO0iRS1ybXwfpA2BklB5KkSev2GPEBA5X
NvCHHpalHWdEWd6UWnjXVOOk6EeJInzUeWn95Ksp5zUyOf1kLpzu2sg4+BqoQ/6mu4/xvpeV9Dbd
oprisy+7zLucoM5oII0r8dQ4g/ZOaJuX8gH+3Ys5eToFdpORTPXZ8GTC1EV+zfibJTaDWi6cNdFj
A4Ks2coyOJ48P0fBIKd7pLfy1DekMRISh7LgUJaVVR+cFiCe6VX17g4UIUUxPqIYgkrNQhjpxn3v
hCy4ZwjKoks2GbtbEo8weGa40B/bVIgP2cbzqY3tHFCTckBOIL1Mt6PJqzvkarEB1iBQ5s5N3Pop
NY713OuikeueuePGboUVHarWsn6g8Yy6J6fEd7fJLSqWwnYGxLb0kN0zJcqary8eiJi/KJBVbQJk
uSG/oJUD+kRCgDeJQ6D7wOxlGs/13p3rYdrGWY88VFWdl92GVJGmr9KETXgDMDANP5qG4XJTTf4+
tEjv6HrnzSW//QFaR7TM3O3s7ZNIOOmhxdhgLmSX892laQSGWmXdHfBYnhwQNaY3+bwMyS3gg0pW
6eKPX8WUczwlmNMna0UkX9rv3NQODDhdmS7rNgq4ocsSd9i6clM32M8TQNOBzJ6g2hazdPe6oxN9
l8Qqrl8doiET8rGo5FkzFi8d+BZQwKafFaZuFA6siJt5NEl+LKq+/uLojh8X2VnD1i4yqKpKtvhk
MlqYvy2m8DOy+Xk8m4Ctd+2mY5Bse3uR29GpvHxTa5Wp3WLnZPdRWkvue87nSh8KN7DnzXqA5tU2
Rlc7suURY3r6goZE5ZgsFVwhA1BUP1qzVb7j2YD+obxoIgdg7iuJUYRwwFVqjDkXcW2TyNRRXLgf
W2zaz8Rvjx1UGBg23L1JfYZ4z2VQLmbkQdoN+amjB/2IQc8nVvYyR1+OXxl4nMKYVYLHAElubTv8
Kc2k0p0VDRXxlWYIY7AygU+LcbT/CbFYvEkuAZsfGAs1IuQs3nk1qbcXhUDwCA2RXE+YcpJVWdSu
2SuvQnw7+IuE+laVe2UzmX87ZTDbu0XBL6xqgmE+Wtb75Ag5l385qYcqMR6G4Z1DpJrQ2DOG7rDJ
mV+pnQYKnwuHzgqPm9Os5gVD7KZgL8TJ45URxLIbBm/YZDU5INRq2TBJ2rwHAXbpBrw1WGcMfOco
7hT9Z43bfDAKoCEzo+uFhFqUpjxKlBL3JV30PJQU2XjglLn5HnqhXt0eywNJSJC6Tkxt1yq0XG7G
qm0rtW9mgaQ19svpHVo7qw+I5/xrrOfpfLN0SE8OLPMQjKTILz0uyk584jsDHMOnEJ+0wEuCENIu
ivWUSMKMMbBiygw6X51t0LdiVywhVkMCB9D4ubZyvqrFDl76puqv4WmByEtVDk8dz7HmKff1GTMM
YreyxyWVaQlnIeY8vRlb6Yrd3MYuR0ncoLRPEHefLI8bZ0MhWHMztEP1rlLb/Z6rOj8vM34A6DLX
wOhhevzW/cWzwF4KW6rc1tqlQSful3wAZXRkuejN0JPojV4xRnzDH8hui2RiueWpbj5QPJLn35Yw
UYfcrvwDAwC5CaWxcCNZbYkOkWTIbJPU0vFeQ9aofpPFXums3TJM5oPsFmc4jkVenkpPpMk6tsrA
PcB9k/wXkzJIWoQRS/vTs2bHPiInh3cn2EAjXkIw1yIF4Ye/GoNyumLLS8MTebGq/TEgQb5LEEBF
mLu07veRYrbdKkEa3yrLhvmHHC8QjJ2NYbAZW9flH6FZKX9LCSuJ9gDj/MxVblvNPRlErlm7URae
E8u6AG6Rn9149CZ+CUQkgv97GpxFouI3NoFwIeA0KvwjsWxlca4K0Ox7O62t9FguTbpsIhT9CFzL
0gYiwuYSZFmV3zb5mNkrYBrzpsMQ2sktS1jE0aZpcNvF9oD5Hrf5NSZQ7IqslS5mbX+crvBYwr0H
DB7OqnJ0jyS1D4ijbHPtTlRgTTnFjwulpOuq7YcrJ2rTT0d1rnkNksn+NcELldlG6Doqt3iPkmsF
vFXsRzOHqPqCOg/XHQf1DWIM6XzwPOnorBPjXHNOJhzOxhu7K8OBgKGx4P3ZVwXQmjzlfpxmRw9O
8GZMuuFXgBrpU7BL3nfEKrrbacnan6pN42GbuF053pcIvjcJtltc+zXtiqXqg/BEKWZ8EEaPsJ5x
k2xTJzLxJkBRHVOd7Cp9BHMta4q1Q05f/v5mYtwa86eeLtHupsjT7Bzw25nhrWqwhmigx2LfAwIT
EFXkxdpGUY8nTyms3uNF+IgSPXwqFT7elT8G9Vs8JO6Fg87SbmV8iu7WISxyunK9PP5lSigZ1BNg
n0TAQVdsuFSmB5P5PF9phh1zZXGuNccoi4afHvPqbWwXhunBdcZPz27GxymjTYMhs5e7EIvWW9ak
rd4gHrMOomzzX6rpWMhzWXYr2Cxn2lyky3KTQGIPu8hNE7Ohrln8RPFkflle1p75RdTciEkW3OuK
gsCzQ5XBmRSTSR5jNdSQK5C2+kQqUH9P5nG1bDDuYUipiBKJzmxPSG4CDeG/miEe2lXj+L1kDzLe
K6RcmBxsfvZcgXmgn4GR2uEqRp5X7HwKRYcd8QjlN4O7J9cmCh3BLeWUwwa3g3IPVUfa94Z5HDk6
kv3YWWfZRa1m0szWV8TNDeMuDzsJg1sW5k7DQgIN2ZlC1j9F3vKjzBihmWd6Xx7L2gkNU4uTR7vZ
A6jYjoHt7MjoUuzFcBCI4yJdr3PsvrRz5t2My3N2rOM4MqBsxw56aiXAR1AUzCYhaGIYDdsWwUjN
uRsugnDH4bYhL7oNkFPRVXREn5ndUB4LlyWzqSF5ZhzoQdPaXXbkbi/ctQU1UCsy5pq3cWyLx6gt
Z30q5nK+afOov2YOhqyUrjMjm2zd+ipCN4rF2opahnBp9TcOTn8HX5U3nNvShMsz7v/lOhBdlbD6
OyinGWYbALdFYSTnkbifAnKPdpa/kPvLp6IC0l04hU6Z4rbfe50uxp0F1cikS5JVu60LUqzXZBXp
T9ZktzxEFVkmxG3V5c+miILzYnPSr5hp9XMtM/1jIF3ZbOIi6nYsYAoPG/jOkRkX8VJuDBn5tJGp
nccE7rPbGh/GOgjq5bMyLoKJavFqeu+j6JoYky6+AiX0iNJutAh5R/XwbOWxd6rwd/OBwp7tp2J2
h22LfrBfGZBSMPk0cPSnM9IVcCZ8G7J/ZaXuZF4KglU+dC0RjlmdPTnY2e3iZhxcb1qVRppgxzTH
3JORH5CvyCGsYcryGUki3Lwdb/UQibOx/YtLCI9fhpbekigQKkurVe6iLFlnwnEBaDtSBVdNNc3e
JrggMGAyboR1Dov6sqoRIXXX1oxM5KbKA/+96iqJPJ/ZoNku7hSKFy63Sp2mJSe2hNhhLAoJFeY4
wybfQgrhZcvJz6FiypU1Dp21q2qGwU0nag7vEjnnWmDrj9chykWcw1yL6ylVwzVQeYg1tWak2zU5
FtV1WNqTPKOkoj8cXKBGbZhmzWfk9138hGg0acl96VCcdKYmU0hBbOHrz/sG0y3eweSWMszqHgXR
gBWWNVCtiekIP9yxV/kxMMnwqac5+dGrwSfKp9LeDU1rnvMrJ/EIYXSCSGVVQWz0m8u8zj6Q5HgO
m2H2R8ICxouBbI79O1+Q8s99blVgoE7ftnc6xzjPi5U4xpQ/pe1WpbV7H11csAzbwtVb1le6ProW
VQbmpcSIO3QVqOIGEZvri+XoOGlUHqAqGnBDNzRyAYendcvWXQbpnokJS4P05we/Igb1bY4xfw1D
qPTtbNykpOo+acqv0QLwX+GegNc3UNTtAWlu8AMpewcpVjvYGkIQNRCgKOSh16gG7yD+mWkKZyrq
Qzpa2a8mwDiykrM3PwKDu3dN30zvKQTo62RZdvksw3o4DvT34sNiAwacqUrNFBAU33Ycz18CDida
dUvfPuT8VRdUBPZ3kye4E9nFUvGzNUHkyBWlK4rnM+MtD1BmlQ4hSjvjIdpnToK+JemYUsxqhJEA
ydjaMW1ACaLdbodzSJzixbdTs+fMaJITR4nw1gkiZn/roCPk1hRyeUdTNCwbipaVOuU5EOTadZvp
XGvur23u5HFNLpVj5INf1ElzUmXU/6JrBg2oJlDl+eJoTYlSSKdrTkTmrSDlct41iQZ2blq2ddI2
0FlsUVsl+i2xKs7cXmRNeMza0b5LZmIWDzYPT7yK53y4tvpw7tch0QssGV7L5N/WTT+s2euxjsIJ
jFg3aTwt0fqb8ovUrSpd6TD3uq0sKZ8iwDvGF8Y7iYC/HD++6hB9vQYQGpACaULKuNsFSbiJyUpJ
11meTbeGXoAXS89L+9hJfib8VHnsUYVWun9igc/6l8BHmo4FdumeLGJ6XoB6Lt79OjG3UZzzbqBJ
+yuSOWqxxqGPQicsO+8hTDQZBGOaLdwKLPfoITEeqHWYCXUT2l2DAXxC7TvAG6SmvXIDqVBq2HF3
K6PAb3Y2GRUvNEz6v/i4pXdwo0WwsLf4VneiySf/gMQ2O9lREpm1bD0b0AxwgEyoDrXveqFOHgKc
tVf9CIuJdXgwin929v1ZnWszj1cmjuv2NKZRAIOmiIlZAyIpoBGQByyw/DdARHD0ZocPAJfQQJlU
usYC0uPiysUybphgie5IZodHbh7iyN3kbYJAt29iJABAqYysFRHJaAVMPNjbCT/QHrVF7W8trHwM
BaB8YoPBkoq5pXQxk0vjiLu6jXBic06aLd7XxFr3PRqFddoui4OPSGXNYRx9DpmsMHH2odmtOjJ3
bMdbDfNYvSbzEpoD2j7XX4mujh9Tf4ifBkzwcJcUO3rbOC2bX0BVfF4qydvXthACdghTSbDCR9Rc
QcvDCnTNTAaXI6dE7fEW1h95TyQ1YR5qjlZ9WuL7iHCKzrveDOPd4vJhQvrGLHkJmOWL70uqvTGP
2THPcqmeI5/v4lREgzMWnHACfaRF4lyBOMnyTgqLcHVKi4AcgpKRvt2zumcPc8tBv44RsnXUt4En
bwP8/OOuKEleWamUMLiNTMLoodcis29so/0jkoA+pSjQoavdlXlxmKlETc8o77jaWuSs4hQSZUs/
TCU7TBohmYEok/w9lGTTXNkErNlr1QzmsR3d8NHGSe3uGp6ei/PdWPu+Sut4z2/0ct73VsN53Vf5
Dmq3R0I0OcFL62u0hu1koWIaXB7MsHfc/Vj3iDaK1NFqP5i29zcjvtLdhbPF7IIH9QJTuuChuBxF
tZu6Ud1bjUH5kbplV2xCBPuvM/FdwaZAMHyPHB3KKcJ2jB6dEsZm1VeOp0lFSRAyT02DsceCLkGw
hVj+lyp9DuRFuqjdYgSYnxiNJsLZLrLCpLbrbNWRyfY5cMU+TWYhdQApklPfjLzgtb3gpNgSo2HF
vHjRHmbMU9YZsFb66wk/+ohIN/eOEVbVflOUCdApZ8gYrvCx/d/TuFbprc4cINAanmplwzpG53Hu
S7HriVIPL0k50v1qA1ddq7prRoh5cnRQz2VtZa/wMQdinUZhf8c3OBTQGqV5D+n7/Vkh7QlOgYwy
cbBDMYcM0I5TXsmpX3yeO895w+gVPHPh5/a2R/vJ3pva4bvdWPYDMQHswa0ZQTw0Gt8GC+NnWLeL
s9YEy/SnJYrteA+cHX5VflUlR1uKmLhz4HhrPcq+Wra1xKRwRfyETNkHHCZibYbmZWkiN1k1ljJY
ma3ERsqiPKb3HDXGcLR93fEghYWedtJgJ9hUMTj/1vfI9yB0b5EMVXFkBQ9kNmDD8GN0uLsFkBF4
z5vcow0YXEHJuESweQQqnnoVsyGTPEbiwTS1AAaOcBWHCdLFu6yeMhdmugfxThAMn6XC4k4QrENU
XAZ3RHqfY02/yFqJnqRP1ccBX5nzDm1EIifT2kj+Zu842xkUzl77qm0NjJeHjTgfcpLnEhwz3Opi
oFnKGy7x00iImf8ClN/livDf8tvF6GVOgceots40Q8CWGq/gEuWX4Njk4QpZ/0ki6Z+YvfiWDF2M
y8adAzt7FbXf0kbPxx1t42TRtzKk7XE/MRTzMwch0PeEcxpQy8UFVaB1YPlpFajPDwhlW0IldQC0
SOdIiSK7dPwI13Eg+NJHm4/6pmggKY6MKIVzZK+a8hPyHZpGY2A4Mke9IlE4fBURCtizIQIXXXOn
c2Isyzko+hLXiF4KdY2JtiuvgaL916CGnHu0yINR2xkEjxe0EHgRcbFUmKRkkS17H68qqFmfxvV7
iADypLFxzVcI3sSylyMO4v2gmma4gVmNbnrj5++i7Nr0Hjk4CkZ+gzNgJZ5jlopaUl4i+sEL3iTg
f3bCO5dmm1bHzBY5X6DB6ukgCqtb01mnxInEcz7TzHnI+yl7FKYj7GAwZsRQkMc4hpRKizMfzHAb
tsakWy4io9+zluln21rpUu97L51/oCwndXy2G/9nkiM0pEW857GNmzZBDBvE00150VmCRal7QVAV
xl9HZrsa3H+EfIFKuC9jHxkGjoK8v8pDOQU7YelyvwgWIty6oiacgm/jbNvVUK9JRgv97ZC5g9oN
hKii3PfI6MeAkfXlcZSqeSUCtIKskFxIh3IigH07tuw5h4x4iO2chZ25Cb2u/OmlS/6iCA9kJbKj
+XFessxcORPCui0DjnK2sYOSeRNPSxxtOjWjx0yIZuLZiFFtgTHbcEbshTD9k3IQFOoyXicECS3n
iSihfm/COHfXfH75gMs3nvixmqa8L6xstJ4QGlOmG2aUsl0F1F1GW3TITNBYj9iZ7HEsiwMrXd78
aK26vRWTrIbt0I1Dil4hS7ytTQbmzxyNVroL2rDr99AsyYkEO/avqXLQe0CXaG7DxcqGbR/W1ZWU
pnJJlAmWYt9Gk8NT7KHnZQ2xdP+rCyd0WJVHGiBm9FDtF4SNyYr1wmG9XGwtiYHMO/MycTEh/LCt
Tq+wCpXwaKDzE34rN9MEYAR9tULcKqdbJkOnWpMOCaSrcuOdnAyp93FoDNV/Fd8FgAEi2OoKTeg4
bhf0TD9yNcTezdjlYf5jnNIJWjpvpz1C0vRztKxAUM+V8aXZzuIcwdGIfXL88vKAt5b3XSZDPV3D
AgfNrr00cZ4mC08gNMKIHRySrYu39pQaIrFaVzxbxuvBRBa/YwYIZmAfEnQyDKR+qvAtePriVrMo
JFJdKUgOXOAlweCc2L5pqzAeSSzzA29bkfDNkdAxf+3sCvSI7CIi+hZpjZ/oNrzv3DQ4sZXOMCBL
Y+YfOOCST0aRSl8M8N0mHCeUgJezfMMSNMHPJlN8b5oMpBcZB9igaITMoNvK5ovksvQ9W0qopIjJ
bx8ACSRX+MbacGPQofV0cXRF/5COhjWvS2R0l9e2+cSnQ35NjUd+2uZ2S6trohcwDlvZpMEH4J4h
qQ4U+m0VhwYXEUaH50TXRp2i2PTPS7ksD8RpkMTAXP6Fbcpw+ARUFxPH0IYH2aLjIrZnmR9FXnsX
WcOMNtDn13XXyiQ7pJYf37JAQUX5dPYNp8Jr2Zgu+WNmTVAYgQpuY1vZSnWDHRxpyW4++3rELOk0
GOwJpa1xMSnAiPkg8CVUz1VBEu3u0gj2y8unrj+VPLt7fMtRd566Mv8GW2wFMrPOPXsINjqCSHGj
fIcDvikwPTS/PL8xI/igtKy3xNMZikVlpPdhFsaUQ2lwkdOUZYUN/bc4ILgengX0M1V+TWpZXFwT
V8NRbIacAAZfAv5u6oLl8bLODtFJCSjGrXCWwGxFExJc65U46lYuwbIoNfG5d9eGJ+3NbcLusw5M
dEUEkEDfPHYoQ9qqti8J8uw4TPl+vmwXldh3BEAjgmrCorpDJwHZ3fI1H1pCwaDy2RbfBEr4fIOg
l0RnMmTJXV+iys63Vi79b76sxl6XhG8nRzedHMCbikDEdeQVuXfmquvjPclEbrLHT8lXwP9yOKis
LLiZPBm0VxHi6Et30xzxE2xL9ZIwozSHWJBfbZel9eWJKF8OS9mnzm7K+sVcfDX6Du0rqCyfkf4q
Gxdk0su75VtrAvd+EOTSyF0yiO6DBPvki81muk4ROd65o8EAWBZ29ZwrWz5x6IXXaa+7nyGOyX4b
W6HCLK9dfFuj8xIzSD57yzKOtKDHZNgWaskoKycA+5ijb0IblwqX61wAIm5ylg387Uqh/++qnmzm
yI28mwLBvcURmvUfbM7wmMWY2r9S1JpvQy+DV1ENNEXYGbFHrN2x91A4PRIpQz8v11Tuj2eSsny5
LoAojHiFHNPR0ZhYjVsNCuauM2zMzQ7Qy3pYonR5c0RDgyfd094rgDk/c/qIWJeIoG1uZxINCDMg
ugUSHGHSjRsDia8YYhxGpdJOr60aZeYq7GIzbkPLLwDSYIU2bZOqHmodLgLhqjN+uXNW3FLcG6F3
5gojsypyWyR0EWXKay8Yp+yKVE7x1A3MBdZQRBTEDhNIplAwbqMXlNY6CmXoX6sltMnfbD3x6uN4
uEPHkyTrHGEqTaMlJfSkYkX9AW4EQ39ZW+qFjtTA3ljMgDuwTVKJ+mIgdoR+pynZldx4KAhQ5a3x
STXZFncYsKanCWW7R3gvcM2RK4IPrerhsKcLKVFC92K6KHAajYtjd/sEgcElG6AtWLxS2OBV68ES
kkjR6e6EEGp8onDC7d46ORPtiFDHcvaFPdGqFIFHSnTila+fe58QLdTNvPZd47eXEF3NXzTXTfcZ
p0TpQOGNdnViljJX2djZRG1MY/U1+5a4ckBrAPWhyn/I3Kn6nZpDNNY5D6y8AjVcso0nq5BTV3Jj
X9sz4ontolNL76qiVy/sBtSyiYbgxRUUE3dpOi+E+dVZ0xEbwwQ47rRaGLsjqUxzYZnjdOONeBs2
buZcCF/Li55mfy6+u5Ip/duzmfd2ZJLa/VnXRN2siPsjHH+o4RNXbrYYf1tSEznCNgCirJLU9Z7G
pDIwD8oB5c+A2UmaB+X5nP1FT+Q05i2tuthehxW5ZLVHxbzjf2nUfudmbsX3RWIUr+yBnYDTBxxi
1ZMzeHEfId4nHHYOH2wdD/ntaKk+Oadt5WPpw87P49hgf62NyTBINXG310bgs/PdsGD/tJblPQXc
IQbPNPbOxH7nAu4oF6VgR6Tyj6gmUWdFMXtbHMbAA9vCmSaaVdRZ3kNKcPBn55OOTJhLON7kYRPF
a0+2nLBRyvO78xJEC7ui8WZvNcvKXJO7C5NvkdRCkuwkXvxWtu8dWeRoaxzG0L3yB/GVUWRUXHPb
mmtsTdRyt5Gw+63VRALJdIFVkTcQZyCh5HWf1NhljwShwEwRntc8VW7dkcw/Z8MHWV21WQ3UMn41
rhHRhgAKeA2yz9RtV/gJ0wGnLal2tZt9hzyC5AA7Qwb/5I7+1cgAjFsp6YMPTZjtQPIUKTqrglUw
WJHHxCFQFmIc8d43OOtCCNjTUjNusHpNIl+R0uN/+i1i7zZrmmjtFBG3h5FN8AMdOlYXNEnhC+ry
5OAQn07juB4xJWce0dw0ztmIQ4gu75DuTCq4EG4Jugtb1nl5I3TlfBjUAdUxJDpSk1beik8qPSy5
nuNSYh4t/S7bC3Tr166adLcPnWgZ1kUDy7md6dARe/R387Wvph4DyxTb00bnXvWriOP0NULS+OT6
4UTk29TwMH3SZij0nhSovl35WsQC2U3f36UURUSHrMnz9IjqgZkauV13VK6xiZNCSP4ylal6UeTr
M78Mw4QARg/kTdvL8CvVkml96Vp0fIXLyok00ntclBsAaxLQhSHRg5mCkuny5AZw3HuywgJXsJW7
xaXDE7S7J8vARzWhGx9lMbjTZQww6NIfvG7hUKwqPHfwnu3Q7vyh9F77uPIxmjuLfPQXpIXUJsRi
m8FYo9kgZcOBhXbZTnmGEo/kUSwXG4TJAfbLCqcg0EZYWzCtAg2bOxB+u4o1R+smAQjbjiQ19Zw2
cPbrIUD+fY0ipCO5DE6IjGuBHcJJ17xWWG9FP+bFY0zmSETg9QQNiYoyHLYk7+JAiPx8QgUTqVkf
uJDTeAMc4hYHKdHVbStnkO8e9Hp5RZ4/w7VurEusVWeIXM9c+iD4nVnyp93E/mMkO84uNpMbL2mr
D6ntpUCwhNltIwOUHRs0PIyq+BnN1URXyrOedfrem8Yqcfsr90m380BmBk5sIIq4sn+SRF/cF6jZ
y63tOPBftfCpzQmB4b9LztQZzZtJFHGKQwXq7mlErG2gpic99NPPekHubqksR4TcLsO5SSdQZumK
lDRcFN5PBUo85zzRQoAzjNnqEiyA0WpPC1Nzaw8OP4wRUd3jXElDQ6Hh00E1hIGZmMYRRRXp4pgw
fLSc1g6JEclSHb2HDwTQxc6b57eg5iNtX9cJp/eHa8fOvPMz4ql/WPhLQIvnUGUcq2S8gwRqqW7d
IsGA0GPhqLcLxbX9KktmOW9iRJhHbpK+IJLUoJ1uLde777XXc4MVXEoVLtJ+lTq1lTNH+s3JH9Iw
3GRlEjCckBEjt8HUDW9LMMtnO5lLZ9PCywZrMdSKn3NMfR1ZuekMflxiq5EIj/R59oQUgCs0db8m
IwbuK+aU+YSD2el2jQTVjzkKMNlD4JMIjqHX3KL+ZDWFwU2ehjHgGAv7WGYbCCEFNB+BdWxYpfKf
Fokf9ZrQyjnY0RWW/yyT1p+In7Gm0x81CwlbEDxTUHjcLsIQ1TE0NTHmf9RJOI51WVA9o6QWVw0l
Iu/STjIgYC1gT4YIdwLh3LX8iDtspxjRELCRVDDG95UHp0ONSwbMV2pSGoBfRIfUpScZ8A1wvFe3
dZOU/Q/IbIfZ3TRx9Gj3k1g2Trq4R9xGqcZrUyfl6o9wlHIumek2qGuyM8xCSHI4P+9894ddgVRU
AIObJIj8Tyi77qmUWXoZnBBiCbzJL38sC3ZGMUj8v37rRIyzArmihb4VDKTS/u4P7JNdKIKo2Brf
SeRacGmeRE7rziFDxTz/mx6ovygwci5NavwrgSCq4lIy9N+6sGwRE+8iq26NKmkma8pD5rKbxm6S
h6mPi6sFld3bHOXzUQEYbP7zP/7H//6fH9N/xV/m9v+1B/1H2etbk4J4/a///Iu6L8eFAmeId10R
2r/VG47MMgFnHCsP/g7ES4TSAuOF579/lb/qSSIsz0XWiMYkVL+1/sXZ3NARxNZkOXCs5DB+W33X
XLNfTKe/f6VLadafOpI4J9Cdu0Ky83h8oH/+MMcsiQ2pWv46baz0PC69s+cSHdeuRTOEp+Wvxh+J
OKdi49x6/cffv/jlbfz24pfv0A5cel59yOk/v3idDHGOE5/2iLLJjpVIaackrGPXxh0eQXdISOHJ
i+3fv+i/fLbwfnB/vJxAUueEv32Dy1yNXeJpn4SqvnoWkmjssqqtGwLx039ao8gbCz1XKknCD4Vl
v32N0GVTR8MBFrOqandlEJYbzKrdZoqoUfqn78q1wVJsL3DJJvTFb61ebuQMFSn4xE0G/kMTZsWP
Sdbfrh70v+mA/9ePz7XZIV165m0+RvFbC1th+x7SJvICSMptVxNIwI3DqbqDBcef+fdv6l8a33gz
rqL3MaRZT2HW/fPvA48tlSs6dNcBeaOkSc/OKpcGogKd8IpKjOGfPtyX1wsvXxfnioNb7s+vl1Vd
TNQZr9egx9+T+mht3X7Rd//4XVHl6YSQEwJIw/3tq9J1vHCbKwZN+sfWkcnCHZZRsnE7QfyJHP2H
v3+9v/jGnCDA3Rs6AUzQ74+4beGE1QIVXiF6uuY9Hzq3JqDIHdXy/Pcv9RdfGP5Kx+P3HvAZur99
YcMFEtAphRNLWfhPWdVDNASV+90RUbhHsZr803MycOk5R80HLMAD5lze+n+7CiwaAbgg0dFZxPEe
ltgwiaOkWnN7/7sGxr/4FPlZ0FlHSJOLP+a3b42Ug+5iXSByhiTQA5UuPAGgMmvca/367z/Fv34p
smgv/wn55f/5XTkR3hRcRJdn2a1XlpOKY4SEsLEy998cUH/1fXFmcBYituX0/+37qpy2NlPCW2lQ
MuDRZbEe4ynbJ95I5tpSZ7v/j3cGW/p/ODuPXrlxZg3/IgESlbfd6nCSfZzH3gjj+TzKOevX34de
XFhqoYUzszLGgNmkyGKx6g2GZZkuS7mKvbh9DGnvshVzPI8v46AHnoFh2KVt4n//w0jC1REbcVSb
C3u5htD8cc+xoYYnNT35uQv8U11gTB+PQf1fJqVDqFRZQsvUV0P5TlRHfjQaUHco2PGn4DX27dzD
wSTcsYm8va1xc0bYk34aEEVsbJezAkwO7MZHVBg1nBw484BuzjkgH3clZrv8d6hrUHutUOh+GEbV
PcFb8vv/sj0d1XENzXF0Z+3OXvBoz+sRpQfhKxUuSPDNKVLWV9UZ4p2A/PvfWmYIMJhVbCwsla6v
0FbpiRpkbUEjTD/mcx7+pdR0bg7tiLlRCdjsvRqmyWtU18YTTbHmGSc89T1X7nyixe48AMaxf01J
2f8CmJ07vOtBZ9HVT65xpFHUVSDA7FxY8mTe+7mr76MoAFUTy9GPCX2KIA/pvPoj5gdYXZwQbFeP
2dRGqA0jFXJ/u//OO++NLJY7A20USC4DIzfINwJ0QFsuc95bFMyOlWb1T66EAlAc+Nev9fpZjbLw
WnX+zq/YClwEf76XJQOXswrH0IeMWAffA9cPdUk/QmW8AfD/gEx4tTOUPFQ380VCgRMOENiyVoeO
UkvcQd4zjn77wwSqeaEZk9PORUm2REbo/upuDaZLJ1EQHhAgxCrnccukNaQCLu3GPNCOhWaUz4od
1xdzGFNq8Aa8s535aVtr6VApICMRli3W/sUuLGuyCEw3kXBpUPfFjQAMtl8+2KTrDxN+X4BQhHVG
MHB4Lbkp6GzhCnCiJBJ/UYRrPU3gvisPBo16riiSX+6vibwaVh8AWrGGgIpDjY8rZLnhcrn8BSJa
4OKgVjoViHuDltvp/igbq8C15JLQckEJVV1ta38e6boifHBsJhVRXQOJFNsUB9j30/n+SBuhlfBN
aguJ2QDdutq76aD34O3I/egK1Q9zmPsPJV2dI2UU2Xqw8kvfaCFqkK7yjHdI/fagSkJNrMM6mwBx
47g+wv2MhtA8ukqhfGgtFXaFOpXFM6Tr9K/7U93YziaexgYvBTYWvsPLTwdGEhZwxVjghaUPgI4x
LfU5QNVzBbUM87Odtd34ihY3I58QS26TLt5qQGEg52lSygex1jxWQ4L6X9k6z7Vw3J2h5D+12pYM
5WqCtIaX89qzGZ+eBmsgnydDatP6SZuoQ6Q0CpEBx1btNBiqeMEbS9mJEJszdIRjmWBtTFOTp+WP
RBQYZx2jz4QmGrSLM/VN0CMlqujwOorr/a+3OUMe64iNWo6N4OhyKEtBTR6CKUnu7KufxrCGUB0P
o3KmUq5fIVcm7gHV20rsRKTNKboWT0sufs12VlM09VYjELJr1CBoq5OCttgLAidm7EUwzN/+ZmEp
+Y6WYwmdNHg5yZbXE3gC1hOBFQuYEcmOjUv3qS4BeN5fz615Eb4cVxgYwtr6al4JatoFMGTzCO/M
xGcIEWIlxaW2A3m4s0u2bml5DHhBUNeB8rmaFpR91eo6poXXkx0cS6foTTACdnFFX19ByjhEeTgd
3HzgsTYNv+oa+DuWPvXj3Glk6G+fucWFRuecyGqaq2utSTGHsulkHbHdta8dRKjz6DZfugFu7H8Y
yXWRxQLcw5UhI9Ifx4MnHD6l/AJSRoGvACwxFI8EyFeM8XbWeOt42PKRhrkaTV9ndWM0Yw0+qwFL
UQL4fUCWkRYbJlZeTQPnEf1o5QGGorNzJjciKqkI6SlXMheI0JfzC2zkHif0s8EUpwGEWzAYWWhp
3ycju5az6+88ezfnSO/INsizkLVcfbgCqoMjJuSb/KjoPtiRER+x4pmvCGskz5AFcZ5AsvDtb0UC
uC5xVRq5nbWa44wSHeA6FNxTgKraqRiNDJBga4t3LmP/NKMw+n5/12xN07Ed9iY71CLkLVcVQTTD
H5HzOFqT2XwZZ/TG6wIsa4wx6dchdNLnblCm/90fdCscUFxGWNTlTWeYq3Cg1rldGQOCCdBiRq+Y
lOlopQo8AVrFlzcPRfGTwgylQVkJWq0oPtuScEYDARaw5oWULJ+pLSfntPL7nWtxY1bUyqE8qTYP
RxKd5VJinge8pG+aI3jX75CE22Mdp9Z5jhBCfPukuHtVhySKkoy6+mij6vtNUmpMihT1sTR71PAN
+gaS+IVf5/3BNpI2mTQJC+6cyrxW8dSxqzyJkbkF8VK7Vw5McbHGxsJ+XEd8arbsL3oPaqHkTsQQ
wU5+3h9+Y4PatmoBLaFlZlEeWq6qU+edGdg6x141h08OEEMYhtrPZuyQqSoK/6macmWn/ro1JpUD
6uVUvHRnHUo7EIp2mNBgdOYAJlJW2L8KtQmOEU1+BE2kXSVAyI/3J7oR3wjeyMHouq6qPCuWE0UK
GRF/ENvH3kWsrkA14r1Fj/qMPiQaJ7wvd77r75VbpXHcjmxURzc5jPYqirvpMNE0bRBa65Lkpxlm
9j8y1v9UbSiecKlq9Nq1cAyhNM3wP8B0BZ8z6pHWm28T07ZcUgsdFAhO46tzA68DOaeIsqlqKeID
JorpvzQocESFhvCEdIJpHyYIN8bOIbpdb5ONxVOGS5mBbXmc/7gvLfSGIweTJfwMcSBLciltgu3k
A9SWX2zEaGeWm8Npjuw4uZrL7bkcDglDDSoTUCepCfgZNI/xUKfw5EdlhKQdFsjOvXU/8WEtPoeA
FK8xx+WAjiVViouhgQ6k0KSM9az9NHeG9RCb/oChZtHuzPD21FD41hjT5kIhf13dmHrVRxmuS/BB
3ay5RnqJmj1WD57i+8k1DBX/YVYU8f7+LGX0WW5iKvwEdh48vOl4bC1nSbm2oKnEUcXjA4xTPWI6
mJD62FpZ/s8Kq+p/cdvgJwDfaOf83IZ7ObJFisDr3AKEtRzZQGloqiuTmxM90xONaPuh1h3xjO5P
sdNA3Ng71HM1nRodhV0C4XIoxRdxGRoGgIcSDcd6nOYTXGsgz3P5qfBx9r6/ppsz4wtSZQJjZ5ir
6yXJ7FCZIwAo8J7zc0EqCdjfV85I6aQ7i7j1+TTKPa7l0oRS7dUmjcUI0yOTejIzhMC+VoKTgQ4P
it/6V9rA4oLAkbRNGJWd9E4GleW+IdFiSMcln2RFV5s1GSacirK6hQhCtUnBtegcUQbZORK3H46H
CMVk9iWh5uYM9hoaJa02tkfeqMbJKtBwMPS+IsUqUCDCKWZnOTW5E9bTsuUrjT6UIE1eHYdaLRFN
bvUW3LMpBUGV+DJloXEKbLOHNQ6p5qKWDZQBS82uVZUhXRq57antAx2Zj6F6URFZ+3J/O93GBQs9
P2A5gj40N8hqOwVOEsA75xv7I36IND/ggl/RDLK+tS2szGs86ihmt9gefL4/8Mbqu7w1yfz4D+LG
KsK7tjVC0a3o8DfzjwAlZDow+E1PcJqIfuf7g21cp0QgjYYtZ8bUxboRLQ1yEUfEqUIF3H3FnAvB
HXsern6Gfa7IsP51EQZ+tVHS8OLSNZ9NgAlvrw7bHCJ+A7/EQqB9dZ5SCqYqgk/d0Uni//Eyal5w
bPcRlk2MD/fne3uAGImkDEopdzdzXsakTtIQEhP0jRhzGMhV2F4imp87G3pjFDIwXpoyNaBDsfqE
+AtBb0eD/CgcmLsTZkCPyAv2p/tzkf/K8tTYsiApZwPJhT2znEuBhi3K0iNyrVLeawr1/sHS4r/0
YZ4v/2EkiwxP54lHDW2VzfaImMFhGTB6BZKMv2lgP2aIEaP/oacP94e6zds5cxTUVQ3Vavrs6w8U
OtjUWFJLBipvA1eiM8/GKIYXTVC9P2R6k3zOJth7jd1X35rBentdGTU6AEQCuIJF33N17iPXwfuc
yR71YnIeaY7PJ5TlrQudy71lvT3pDCUhDO7vz7duD6IJ03d2J4Yj7B8UdTuN9oid0LzLuvgVCcS9
ZsVtSMMyl2lJbIuKyvRqWzo+zlXaBPFyLgVpDVWS5BAIP0O7DIWoQ986rpcVefHmS4thQbPxvtQo
pa0/KSI+45gGRn8cgVQ+YbdUetrgmv/hzGF7R1lQYgxo7i5Pw4DQPbTvDNGOsPe/DLPe/wiNJP4P
J8HhUUkAoc9KbXA5iiYgLoO1BgVl42Fio9p6whrPPAQ6Ii33T8LW8ZZVFYkpoCFurg6dqBtcgnq9
P1Z+M11mF6ns0HTtc9qPP++PtBWu6Mtx2Ui0Fb3q5aSsVs/cOcV+o6rL7qGteSbnDoD/+6NszYcb
VTeh2CKTaa7CVan7FAFjKJiVg48IMv1oQ9dmdZ3bot95RNwMxSRIq3kK4/oF4GSVJs0ILzVWh9mr
avb2Bb+U6VoN3UhOX2qn+7O6OVNyKFbOolxKqmusri4FZ2/oRegfJXkWXEFBB2gSteErJm3Nd7c3
YKbGWHgUOzPcGNYizcVviKYC94z8+z+egR2dbfZBOR8xCUX/bSy0S5ol4hcmAABayY4TZKHM6q1n
jCfDn6Oudr+JQk4WhCPqJZEhSD+n9jxFQ3+9v6QbX4+mnsvsdNA06g0qKeL9I9BOOJaocD4CXkam
08bcDQy4sXPGbhJ5OSFQlHRuWUewE8tl9MGZRPqYSJfOdMSnDZ1XQ0eSBySDcil7Yf0gE0s+jXaz
c+RurrnVwKttg8ALyHojnI8tPJ4zj0D0jCITtqY2x+Uj0uuhh6wXJHyciJ/pMWc7h3Fz/3AJcOjp
o1CfXk4cxb25rV18T9QQR6pDpKJx6QVhmj/7qATEsDQqZEImpC527vfNFac1jxIVDTVSzuXAZF2V
NlGbPcJDQv4Ew/S/BZ5EF9gwtlep9nwpatc54SpX7lSpt5acnjk1Qe4+gGGrJR9KxdVyv5BTBsh/
pGjVZM9dm+fDP3OfK69pqKTP2dimj7Y19+8ctaj/ub+xb+IseCMexFR0qaXo4O6Wc7eK2agmxHGO
6DEo8ynukPw6xm0epTvRYWsgElCd1JPkwlw35Lg5REXNcT5alKSk2w5r/RSGMFl2vubmQBRsZFtF
xZxxNaOonW0j9RNV6iVj7FrgzTA3/V7ndiMg2MTy/x9ldUrDBP12pEDUIwIh7cW2fBTeQ1cqFNlv
Lo/wiUjcaZxA16RrIzfRH3EVoakq60MBHMcqxPdQmbQPorNpgYE08u7vBrnfFum7HIoGJg862ZVe
I+ww0XHcPPVRcxmq9hTbw/QQ28344PeV6/Votu98q42TR9aCDI7Mj0COrPIJ1Q5tBe8tDfm5rP6H
AszfCCXO7waiwxOsl9wzZ2k559pozd+f6db3s2Shi6IC9f/1LsEDL2izhA3SZdZ0gaOOP2MM5U+g
vvP2G8omeQcLR4HEukHQuvR+6gDGD8ylprgUZW6fsZ/cg8ZvTYiaIbg+Gyqjs+4khkPtdFONuRsC
U9XZne3qoa0K44pjsP7Wqha7RNZEJNjT5n28CtSKGLum0Bhqgq59wu69+Abj8DtQBvXt165NvYcy
Ppm6yXtyufXp25TBpDBSqHTlQxEOwRVFdOR90mreuX02148bkMIitUF6Fcuhkgjwfman4thgkvkA
p8F4KLFTebTYJfnO5tu46fAu54llCbI0mlzLsbBRiNvWivCU1+tfCYzFa9RCnEuwy/Va3CMOUz8X
l/sbfuto89L5XTOnqLIGDpRg34N8JNBPbqseZ61KYm+qhiyHRo8pI4rU+fP9EW/rOOwTl1sNIA3R
BMrscppmYeEOMLnqEebO/APqejwdoHlr5wQpZUTsqEMQ15xzFJoo08E41M5+oUI4u/87toIM0+b5
DgCMBs0qfia2hmdUGIGEix3xqmDOogLUsIYLHYbhn7xoTUhMSNT3Ta3vAeNux+bQE1Ax9aOUTx1p
uQSlElhjP/lYdxVx5XWGMSZo5h2Ee4al1HiVEQ6nNmuU0/0p396BDGtqbGNDorPWz1so+9S0Oohv
+KwbJ3uK/ZcEHbw3n045ALhv3s/cDOp6cokzT5jKjaBqffNB1wOMtRB8OY9l9e3+fG4PJy1uAoB8
SZOirZMHPNIp0I22gKeoi5ObzOFlcNzqos2DtTOp27PJUBLC61ggMm7gZoEVmUreRID0XSTW9bxA
SVxVEKbKHf8MNFY52MiB7wSE28NJ8xlMBk9d3qG0QJbbpLOhc3cmcD6Ym9HVqPC5rbGcu44t3Nsm
AlH81vWUpSRe8jwR6TOt19PXnAEfciBuyDijq2KMNYGh4N3xXPLS2dmM8nwtk4rlYPLj/pG/2FZF
Jdz4jY7KdI+OSH7u6dAeKOnrnjqbA9690PftQm9OFNP7t4chAQAMTQWg6DK7WUXbQjVbM6D5Sds9
tl/wNeyPSmj8lSsm9kUlYqjIleInOyJsWtVYIJuZ2PsNt9/X4r6EXyXJJkQBuen+WIKCCl7Yqtrk
TbXiPirDFFym1PavSVbNCA1Ne3nc7XlhPBrRsFoYkArMcrwUTUeUgNwJax3hvlByHnFHC3UvMLq9
YsNthLNVIo3QhMXTGF7GcihEZcYZyYzBM8u6x2ygb9ovkYuIe56PMPhnut9o7iOfFmDPvrOzbpeV
sfmoAJ0NKitrxlU6aQisjgXqHmVcfvT12L/O2Lk+DrpoLqGqdTvp8e2yyoyRTjDZjwOkUV/OFQud
UbEie/BqvSKCu/F4QFUD51O1/uv+Af3d81weGlviXbk+6a3JptdyqDSs4aq7weThJYtk45CBLDrU
Bt6pgP707muPdNarheDOe7pg1ExRlwQ6gooPakUOjruHIc2snebp7a1iC6KwSros77M1HhANqU4F
Vcxy+youhKj6hEd9yKd/78/9Nl6Q68G4IVmhDHATDKGNY8OlGahAqdhfHCZTwRQOS9/oomFECkpN
B+EAccrx0O9s9UM2IZ93/ydsfGgKL3J0inVoQshN/8d5NVwfMdnEYVObavJMntBe1dpUH8HP6ztP
oI09TMFddhll4AcIvByqiXVSkUYbPNT48vdN1oqLyEPNOIZNgxa0rQ/dzmWzkZdR9ua5pYOLkw+9
1ezCno2ool6CKNKg5MdOaFCokdd51GGxHvtWg8quT9EF4rDzrpnr4DWYtT0K6NZXhtlKm8gB2Q1J
aD1v5ASFVoyYDmna8yR0zGMi/LLzbEa6kMo5opdC8dIUyj/pTPf5/hfeCFsCygd9VOBl4DrkXv/z
C6eNHyYED0/TEhM5Si0mLe1hSjuxOSKdCGQ+hcZ2HMoi3uk9bH1xHmgg5ynX8yxcLX9rAe3oxnr0
nCGInhMDvf4SG8MLYuXhwajUYecC3BpP9uYBewvKIWueS6B1TivmYUQxJUFVA1vl6zCC+0b1JkIA
R7SX+0u7dXhAH9HCpZ2pkUUtlzbGKTMxbLZX1bvj59GOvmA5hFKBEw87Z2crIMmiiEybwHutN3Lb
qZhJRgAfE70UxUOYOwgvYY5WxDvxQEbbVTSmQMHVDQsWzu2aBGunU18GBZdcUenOE4ap5skvECQq
unb+1JoIYSO85e7cbhvryN0t6zASXSF+IxT+2KIontpDkCCtZwXlgLEY/kFeqUvjoLpBBmwnKvxu
M6/nSK8dyBG8EslIWH62CRRylqsTNs5AkQcNIfTcxQRwzlX7PFe9Np8GP2oLtJiz6ScyDSai8wiv
ov9bSWEaI5d26lwgybVVY9RBtTZUPyONmCsXq63n9jR0CM3PSHD86FQb51mU3PhQ+MlY8wdFCxT/
YNZB75zQcR/bx1hExQuzD1Ikm8UelXTrg+rkPaRJLgQIsSo8DaoxJ2aHdFNKLeMDQz0goVl+Uovh
MRiQYeQx6X9/87GAKcfzE+isSe1Efu4/PmfScThDKLlenYn5HxPlvscC7YLvqILvgZ83dg7kegcy
KcgCmCWroSg2pRXQBcMTXV5+QDUme2pVM7/S6wz+vj+rjYWUTS0qNBaJyk1m2zUhVLOOoeiKj08k
2o6ntXP4GKc066BkimeBM9LbIyiJJj1PVpJ2mrH6evosattHpczL0HP+ENkRpa6chKwewMu37R7g
cGuOfw63Ohl5Kt/Y1Dm8GTMs99o6ARps6oyT4sFtuLJ6uqXY1Bilerq/uFvfEdVM5AR4jkoaxnLL
RKipokBIlXeYRvV7QvXmr0oNqi9pks2v94fauA/puPBaMKTWBCCf5VCNhiBKQMvOq6ZZPTVRhdN3
p/+LAw8OX6MijgXuMP9WDb2K+wNvLC4D2+A4+ZgaVJ3lwGaMtFbvN5qXtDYSPYNQPgOh+rfo1P7d
2AKytCYt31nXjRvRpRJE3ResPsFuNdnBKVFTthmz92uHGwPtkpcMRGB8aAQWTvnk2Of7s9z4kjDI
VYkeod9CmXY5ywalMLeb0TQdkEn6rqlt824yYvx9ae3tXPdbCyr53XxNojl1r+VQSgpzLEMNAiXS
VkUwVLMVUX4ooz6kEdIKcRS147wOJRyit88R1qOuI89ERmXKVf8jwEUVtSCdZBJTPhShT+D2p29V
qtQorrlZvfMW2VpQNisFRpk5EwmWg9W2aJOIRjt6f/P4lY5000Aqd4yz5UTT23NF9ENkmUsW8fQ1
/CbB26/FJEbzbNevG0zitP4JT2iEQEmBNOozMhLQ9RInBAO6HQT9Rp7sAskh6aBazOirbJHYOsdV
beB7gINN/zDZaXC1feTnj9UUABprU2F8zHzd+uwagfElaVCQu/9dt0IDpUsJqadJyQ9ZLjWmobY5
NJXuWUmGcnvamPF4MYrU/DtNavXBxJH8FIIF9JopaPZYX1vTp3YD9EmSTW+wDDq9hrGwBh0dsTBP
T5OtBxX6l6L6lLjgao3CT54wErA8Mo/+BEt+D/y1tdF46iLOIAWHuEyXs0/owiPQpurAO/Xc651W
PUSla1wVlDv+Q5CAPEw/1iY/uEnUQy2JQxsJcy8bQiQeQ6e7ZLQ7HrISG5T733QrAjIE2Cce86SY
q+MjAiwpMjvWPczs9eA4UEr5lQ/gkw8YvwxPPV7Obx8SFQbOD0VHQMrI1iwXMjCLEhmxeiYuDf1r
B5PyhKknzjb83/HvkurNzr69DYQOklcIT0gJJan+sxwQzXEkS/tm9lJNxH+B30AAy1e0Q6Ji+JRh
pnhAmXncib6/745lGg0PGfAdwR7cN3pKy1FHoWIQnfQToqCBWnhjP2pPg2H6fw8Qzj+l/hQ+t0GD
SPZU5ta1zeLhJcEO+TL1rvq/+x/5duuSBZI20NWHBHfTXe0RPkU/Qpm8sgyU1yEwlO/54CSvodMO
b45SZIES2MSVyvNonT4IPej1uI5nr0OA+zRmwj2FmNmeyqwxP0dO5OMDjPJGGsXKU1ni835/prfb
WSahRAj6rORKawx6AInaojSGYEZbRzmCDgnqeTG4huSoj6Z/cd202GmCbuwuTZfYCUpitCid1W3n
QKDucTOcPD3qtPdWjHJi00z5NUrt+ScGSdUlEfaH+9O8jcSIOlO2d7hlyTTXZWRszLSxq1AvrJso
+pJm4rXxneIjkVC5akOIDClFAM8hGd5Z362dRPADOAwsm8foarJBhqOnGyYqvqxII7WjCJ6UFKB/
0ibBzsV+C7x3HDIXsBWYAbGT1kXWpu3qdDDxvNABh4KuHWJE5xMn85zaL9412TgcUvxnvVgM44Ot
BdPHiLzrMwqsGKW2afIiKju43l/4rf1FE5PKPbAsMoDVocZ/LMbfgFASzZgSHEJUKXGsyMmnIVSZ
+UPumqjB3R9z62OTRVGwgTcHknpVIIsLTL7icZgpbpfDsztr4isurumD0+jZ/3JMHZ/A89ielhhv
LxhRceYiAuXJ85hK9zKEaQWqWX6FijKvyOFxzkocZjNN+YZaVvtYh4H/7f5Mt3YX55fjZILGpQu2
HC8DqjvYEWUw+KTdeRy57cj6sI0YnWLnTpAfahWdCVOsJs13QtW6sFtkGPRK50wEc8f2A30Kg8/Y
Dl/uT2jj01Gzkc8palOkwqvjUiENODlNPKE1m43VETND+6HKkdExzDK+qhreM14TtbiOwvZQdvbN
RmAiSYMOTHrMq2oNB6aiW/UNFStvDuYSV62qejDLQbzrsCx7omreHUZtLE73Z7xxQMgkuNYlUIm9
s/qEJnmwGUW51FVt8Ho1DAw48Is+q735xUkicbk/3G/owPo7AtoldUEHweTCXW4ZHV1bkeD86NE0
TWDs5skJH8vpPA+m9aHUu+KHhg60N+GgchpVaDKnulatC96ayeeoK1GxR2fSOLoV76Gdn7axm2m9
E2gp5juYNsnN8ccziCyOdmbTTp5V2OI1cZX5we676hOwt/xngFvcSZ0QWU2GOvyr5MH4T4wBkIqU
pFGcscOMTjNuAs8tYeiqJvEe4Xmj+E/dhPaVfAAbNABWoQyGeDnbej96g1k0CO6Uw5B6EeI73xtV
V+yzreCf+mghm/HPkEEwOhZBrj6j1Iw0wc5KbW0aKsQq/Tt6s0CJliuVxdSHw4IWgNljYXnISD3P
HXrPT7LrzgMyyvXHCRu2q4V3MvLnbv5PrViAVfQRNf7KVvIXILLGJbLL7DmpB8z5ukQxd7b27QuE
5B9SK10KWgVk5stfGfWVHeeTOnqxX4zlRZ+N6ElMRfbENen+QOgd0d0C7XeWMp/Kg9pO/tf7C7Vx
oiV9gH4FoHudiLz8BSYSfjhJqhyuiPjxGGCj/YjLQf+F/oXuHIfJUQoPFz9nJ5fd+D6wrxhS0hcB
sazugbitkOnsfDz8QF/hRVpjH/0rrHUFKrUACoEBvJ2JhzdPlja5ZkC7Asamr9+7pq9hlRUNKt2/
qC5/BMoUXmOan9XFwTkgOgRRmKmPWibandlunFsGJuPgvSApKauDAQrRwCQppyhUJ2XlTTFWo/hQ
Yyd5wMReL/bihAyJqxAGzkxKu9KlJ9lZ3e8wQAWs6QQh+8JCBk/zhwTXwa58cvvppw4U6Ryr3avA
IPTB8JHvpgXcfbq/1rdTpigBz44rHvAJ+njLjWXo8TyE1Gc98Gbim93io3PoTBSdmhxx7/tjbeR1
wFtUkleJw6C9uzrtocsrR505J7MYmuJpxmjjnQkxlfaeXznNwejqpn7J5mlyzq5RTwaG8XgPArBV
UptwqQ79ARtJB+AIZgw7QOzbvAB8iP2b5EWai3LmciWGSEf3BH4G9u3dRCZfaeFlxkxn5yTfnqjl
MPLv/7gb2qGEbuLonQfszQlwL3W6p6bE8wC3j+ZvN+6N8/1V3xqQw0sBCSgBDbLVJmtjqzPHLOlx
qYNK6RR4CWF3CqUKg8SDDwLnen+821BFLUEO95vRjd7dcoIYcWpgFJres9EOPKo4VNLBRfrFpot/
TLUQRBUk9tP9QW8jNIMiqqEj80QCqa1WFWidO+RZ1+M5UDVn+JqJdXDxqnmlkVW/zqbrv1aJor8U
ZZB5uFQYr/fH3zhGjI2mB7mrJBGsFpmCR2gMMeOHWZN7mHRhTt42zcs0T3tYqtvMklqYDiiEGEVS
teZIoH7diRmajYf/EzjYpIyVb3Em7MdA03ADp1mPZUgu/F88GpK9Wtytyp+sxFEwYrJ0sW6aBJWC
MUEgWiYa4YJxxDrEf7KHJnnK1daqEElC4va39+JfIR7LR98ou69t1f2Tha3+uYnm9JSU4YgiYW8/
0zlqP97/Dlv7AL4uwFpJQYWQvtx8RTgaeA9lPY3urqTOjSDRR8UqwsuklLqO37RjI5DXD6BlYl39
hAq8uZOXboURUgRkVQlyvKBWv8B3csOvXX7BYOLXegj9DFhv7DQ71ZatUw0NFEYAlFQo96toleDB
1wsUcjxFUfsvVaEmWFJi2Tpd3Hmuzj1d5Yf7S7s5Mcpp1m/qxm1PP2oMrAfynke5o39TRxRydIv3
y/1Rtg4SGiLoNRFD4AGtokchO7ZOQXisgiZBqlHD7TTrVU8gouC9fShJu+afRJyOR/1yr/hkEWDy
bDQ1eie+FMPgelaohic/cMs3JxayasJ3kiVs7SaB7AqtSCPd7TyAp0jDdl17EqHAED0M9+o0WxsD
ZLnElqDrxeyWsyrbtnZKk3BvcLreR1ZqXFuBmbpQ8fGG57hza259L2jRSN/B36XTtNqHdDvyssO3
yPPhFqENntWXeqwCD5Vp/3z/e20EPqGSfoPA4OlCericGQgpPe5Tq/da20Gi1p/dY5ArsZfydriK
wOX5oBjgOYfE3znTG29NtIuIeACVZFFqLXAdCsBP9IY6z1DC5kueTHbkYd5pH7SIOsq1Kl3tO7LU
eGareK1Nx3CojBfep0YuLdkxr0pbtcPVjAvsGpSQFd++lSXAlbInpV6pbLJcGijhZUOHbfCAPlqX
uUq/l9gIoS9u7cTXjSCwGGj1uRufx/0QArecAROMHjojWJzordnslAA3kgiB8h6qpnS+6L2sJtSp
LcxYhV0s5lm9uH1f8ybWlFNtIDroqLn6TkF6cGfQrcsNwqVFu4CXFpS81Q4T9Ao6vcHQtIutsDjO
yoRhsI7G6NEZcvFTKTMVuQu11b14KqMBaxjd+JDrZfmxrCYUrAkcXUJO5QdPMQ/SCydm/Hb/EGwt
DFh72YojoBhriZ4E20LLKNFWiTXF+pxi3nqi+qycgsSl6BKPtofztrUTlDdiCrQl4P0Sns7jc1Xa
MayoiSbhE1MmmNhxWPxIAUGdWmxMH0Tj72U4G5e4oMoKKEd2EyhSLHczNt+0/g2Xm8bMw4sQ8/jF
Kvq/ErQ0L1HZ5s9K2/sPkWYnh1mxd3G38k27fJWRJ3MUAUZKz5Q1+7Z0Br/VLHm1QjpovKypi3fR
ZAfuYSom8xIVbXrMeBSex0grh2uddoM3NDlIWLrqezpQW0vP84wGDnhYCdZcrYWCRkGfanzvrEkf
+rihNBKq31q7nh6tsWou97fX1tKj3IFNjEzuwEWthktwV1QqfCrm2Wz/xRUIgnOblebJHCoM3HE5
jZ4CROTe+ZWRvQ9F/nZ8NTAarnga3bSRyFKWP0BwALFkcltPsbV3KQadX6dgKGkTDuPOVOVU1p8Z
2WDuEXmrgOZajpRkZai5HSORlI6nNMMWWbHq4pyYdrfzOti6uaDXUgsGIs8fVplGnM9TkuG36kW2
GKJT45hY1VEhxearaa48UdpfCERjc9rEtvh2/4vKDbKapmQ3SrAv6MVbSxcRFEkWMHaXK9a5U1pp
UobD8IvD/62ORh63j6NVOaf7w25sJMA8NEGJG7K2sPqOoVmlHO0aSmwQWfk1UVVEfw2F6kLkK+PH
0daH6tILRf80gXNHc6Ex9t4qG6sOOoTKsCWbdCh+Lz+whd+fMyt+4ylOm5zdKf1klz0O2LPozmrp
lg/o9Idew7399p0FTkJCXwnwCAitwqUf2bU7tCl7OI6cH9jXGpd0EiVNq3xP51BsThLyLLc/usPw
opaTzNXZ8WcVi55htM2fNR7Hj3SqxKXu0/5hbrvQCwMrPNpalH+tHb/uvbRxp6+zamCXlDh+H0Bm
qoeHfhx1Lw+aFAe2KUcIGlR681dV6iH2Srn1fvDnSEebfe5/ZNC7B9ZzHh67NKqORAnTOVCuwpgv
tqprOEV7Nhybs4RwKiuCcFvXWE3HCaEONkOLdZVSfFbG4TFFsm061myxA732ScHacpxfKMRWO8+e
jQAMmolHD0EJSPN6IwsMEMPablqvxdnqO4HzU6UXQQMqFrSCGYov98/NRoJFbUzyPmS4v5Ej6arY
CUkhW89qSt7PEBo7XAvzPW2VjeBHqsgb4bcxEm+65baxq8bv81DBPVCbso9o1dtYESTWk58jxn1/
RluRAJCtvMIQ/6RnvRwKW9jYTPu583LFmL7UjlHnH+bWh2HeDY3+MlCWmvBGwjDpOPGqPg0JXn73
f8IGlQYUBgoLNDOxS6LYufwNCsoPfa9r0C81sxp5VuqoAB7csvGfrTkH/VIHev1V6IWRvdjhJKRn
eB8c1TmcPnShU/6LsJ618ybcCMwkt3SIyNhBPq7DU9i4aZXq2BwDvByesxh/674123MW5NMpqhsR
HtDZ2dM02xgVtrHEMrlkVrSolisRisTFnFKpvL5srG8QqSv9gEvb9BlBeFSZ6aO4T0nYFf/c/wJb
wxoI+UIQo3fOBl8OWwOVA8WKdnYfO2pzTOARPScFPZ2ji2XKCf1pgBvcUzuHd3NYlAIBQVMW5EJa
DqurkRZa/oyheW6638xKjLwgDD+GLVAH5Vlt8+5sjcG4M+zvcuPq0gWDQgIl26/4Oa6eLxQ968QR
tGTKJMmiF11rMK3vdTf9OVFb/xi7tZ4cUkjg124ycuugJUmVev4QVwLse4gTrYNqrqehDI5gI2wG
5M1aPMwOc6EEv+5/mo1Q8PvRKPvhfJp1HqSZSTiU7oD6VZ0LLIqN1I2mV0tHqCPD37Gr9wjRWwMS
xOk8SjgJBaXlRwHPVlJbR25LtWHWwAwf0qc6LaPHrEUk4Xh/dhs7gMNFgUJuAbb8agd0o9M4IZe9
5/ux+a2prS9FOWcvDpbD3lj15Tmqgr37f+PKQAKPPO93EZwNv5zgRO/SSEqbBlKh4CMTp419TFw1
RZrWqoZvlTvsNcM3YiyMZVjm8pUgawDLEbFPNub/Y+48mutG0nT9Vzpqjx54EzHdCwDH0YlGjtwg
ZCgkvM2E+fX3gVQzXTxSiLfu6kbUoijyHACJNJ95zThWPQUsMRUwKvJ1PAp/pq9bZEEgwtXQxLWX
2lN1Ma2dreVh3Zvmp9+P9S9eLCRwRLRpfW8R9dlYZzQhkqrvutio/PFu8Xor1FKPfUzgfLf//bV+
NcbU2emLI4dCgHc2iYKSSgDLuYtF3qv71CiXd4WugDpXvn+o11b8/d0aUiVeEugxEQScF/g9mxoH
sBTSwdLo7lACxFJ01nMxI3855m+6NiG+85V6jZPzi3hgE7CBgkgYjULZ2elplUbumAMtswxAzk6g
GBEbvvaatOov3hyqk5St6SlYKJ2ebc+ZHmReULRDXBaygYFuLxf54OWRCIru7w8kDTCaB0RU2zXP
HmhtlrFSlhzjoHa6LkwLYF4FPb17RuAZqpG3h++Q7v72bAnwgIS9Rd8RPbTz58sb1VRwGWPLzepr
tWCHu+J+grvVYu6n5FWw3C92HRRENjGtH+f72fX8okD3v+N6rhzFt1qvQAyPoBZa3Vpuulwv7urG
fK1w8YslsfUbSPO2eILa+ctNQJZ136OLPcbdbHvjjiM2X4+MdnCpZ1P6fqxMKNG/H9fvFbEXBx3t
B9hpkJOpy9MzPXtQiJNZqRZFnc4s0UWYPNQg9hOV8CoPM9iMedwNuvXOyLy1OBmKuu4+XbrxkCo9
Q9Ss0xMLUa/GMT/3zuz1h1R38mc/cfplX2HSTWQw9Xl1t7IyN2UJK7lNhzr9KsZ2xEFOC5orpVb/
Q9n4VRUFSW2mB7+kFfhKAPnT+2RNcJYDMwJ/TgH6bH8lhZulk5E8mYBi7nIOq3i2ej0sW3s95o76
wji8+/3Q/nxJAHiUJzYVODgq58opYgUZWdSNE3f54KvLdZiGPHQUKWtIraBf91pBwHMhwfm8FiP+
tOfQP6X7QgrLWUIr7Wwfl4mb66suuPRUmm6c9v4cp1YGAv/3j/jTrrNdhy2VzIDOO44ZLyfs4INp
MDtMa5BAmZZwQW88ckbL3BvlhLnT7y/20+rgYlBhkCnY2L7BuQwLih61J1FxBzRaW3fF0DlXfW/d
Sk0ku6aSnIi/v94v3t8WdAIOJnHUKde+fDjTq3qMMFMnHvTExEbcFvP8ddCMpd1XJXP4wXJEfio1
tbxSbPrVhTccJbIIwGd/Knv0XasHS9o78Tqv7Yd0gdnd0o6gKduhbIQPwWVrkK///ml/8SoJdmgM
U4WgWn8e0zWYEsshy914EJ32TqWg2I458hqRmbav+ld+D9pe7jr0ydh2SGOI7ehDvxzbwZSljoU8
dJQA2dZwGIV91eFpPoXEH/md7ncp0AYzhY26dCZ62Ay19sZoHP8e65nqm9lVyCNwRcRI4M6sdujq
g5oPZmaaCJFZqXa0VTYiZZGI+ULmkKlCc9TBUnrJ2OShrqHVF9WFzJ/cplgefz+WP2er9Dx0F0AQ
9bMNd3aWrdrCIXTDVi1u00y/gkJgTmEwO+il2NhO9+E0+9LZkeS1l9JBq3SDVvQ5N5vgvdD5eftU
D2hI7n5/Wz+zg7fb2vjylLbIXM976/pgi55aZRMH4N+mHW+2GPaZla7aDslGk8bHupKiAMJ2vXDE
vUC7AK4l36257g5Rj7t7H+pA4+vQbdKqYX7iorPPYCcUUTbk+W3d6WUW9pa7PFL1dtpwRNEexVDM
UN4upodYVlnYOGhg6TyesnUKMqwIHAPODzz+L79/2p/3QLQ9kFmH1opqC6Xol1Ms7/y6md2arChg
s18bq9r3Zd7e/f4qP29KcJLo5ZAO0cb/icXa9TBF0rptYtPv5aNQtgulyzUw8EHuL9RJCF9Zpz9z
U3iJtLjIE7YgAbmWl8+FgR1m8IBjY3PMpx1nO9DZsi92fjPC8lR1H2udrwN3W53dCnjjWC9JEgmv
yX6Awf7rhTH98N2o/kvTLn2GJvzZj/9+0z7XD2P//Dxef2r/e/vo//7pv1/+yCf//Ob40/jpxQ+7
esxGyjDP/XL/jO/0+P2a6XOz/eX/7S//8fz9W94u7fO//vjSyHrcvi3NmvqPP391+vqvP2h9/uX9
bt//5y9vPlV87qH9lP3898+fhvFff9j/JFHBQc0H+0aghGf3H/+YnrffaIb/zw0SwFGxwbV/0O7r
ph8Fn7L+Sa9vwwgG26qDp/rHPwYUBfiV6f2T4t2mXoj8HuUjahD/8+C3P/bKH6PNQPz58z9qWd02
UPeHf/1BzvSyxkrXE97vpnsFRmE7sc5JF+2iD1lRqm+Stpy6E56t2migjg0ME+HiKfSq1RChu+CX
YWjWepVkznrwJ9N+TgKzTB+TOpHWwe0rS0YNxM/iQ+p1qxEPZl2JuFjYMQ1lWfKTJNJCDbgz4E33
1oIhhtN6/Ryp0sGGyMigdj+0WkJ8Z2OLfat5qWEd5ipz1U7OtjMcVpWUSTjTl1Wh6bJpYLZbucR/
peY5u9wFfJNVK80N+nPdrWaKwI+EiWhmrNNbAkKo5/MYrnkCZ71LWu2dcBdSgLTKcHQYfaf+ZtWD
sMbQNfPuJjOy7tEHam5cQgENDonoccBypzqowHiVTRmpBEeRUMpslbts8MwybhsNKihfcpX0qW0i
rTct9xNU3CS05nZ51MxGp/5Au1l7WDs6NHuCyMC9QAV9WnZlkWdvM8NtdwgmZdNB1OlihY3fM469
VtQ0Lca5m5/4tJaFsp3V9FYEjavdBd3cyn2fOHqGnmyj3+dVZzjXKkurZW+Nw1TEag1wEab+2z0i
R2XKSFNDDb51Uf3XrhKJ9yDq2qoAMjjtevThYM+oZs3To4MgbLkXPopLUTunYr2VVFSLvd9pBbF5
Z6Qp27ERZJE9GuLCmdQoQ1l73k2qW51176EgkcWo6vAUY262jw10hOBUTIl5NxHHkHeyhVy047ri
W6KUmPcLCrF21KVq7m5GQZ89TKbBXmI/DbpqR01X706l6zZNaOnVeuGZXYYWkF76H+VADBgrZSfl
JhEkPojaSyCf2W1h77DsqYeTlg7wiFReV93jlFX5t4aCexo2tZ0aXxunn2+9Uax5JFWjzRnGmPYn
o6NFcEHXZ0r2qNZXfgQMK1t2wyCR9utZU2KH50cq3oHAmT6DSqR435j6yEoqVx3uUJGgL+MkiTTf
rD3VsYt0NvgyO2uGBUuRhQ7MrgNDV8mw48EYXbW6yWVDpxdfZHvyjX0dBMAagw7ic+dNSnso8c+z
T75msNjgDKwqJNflS+VilIKq3jzfQkksQNP+WIoghFQmNv9tvqJ16mF+mpvEsY/oyq55HjbCmps0
Gq1GVF/twirXKcRbZAZ5oW1E6DxsHREE7wHuu7MNcWDmwmswt4/+UIzmG6QJwP78mK6r2SXOR2lI
XnpFNxey8vdJ10+Ar/Z+q3RyqmGt6ytRTBS7LbcsRvC+/icPmB6ZQaZ1THqVOh/hrDfuqQZmaYaw
/ayodfLhjjGxMiyfFvsRWcfiyik9rL6MSevCMhf251mb7DFEYPlrXpT6kTM/v4S+1O8UYicnRExZ
ynU7lnHqm+qYVvW3FGGeeK1NN927WlXcIAhKJcQu9Ezsc8CXlOmT0RpCEDDTrs4T/cOsDBk6JQi8
fM2JXVrfu2k8vX4XKB8EZp2mzdNU6sFluWSoCmIpglK/LKQZyTqpYvxryvd60ganDg3Kawf08RRW
aZvfWtPYymgBLnxMDfxpwnnxxLtydh58MfcGbyrL0sjW1Tje+eYkZRzwDW7Yp15uMj6Dt3AJie6l
61AzMpsSOe0hMbOVemSamSFo2Y4WkLfcF8gOihgbVufWNarmyvBb3oGlybdyDrpoSAbnYvFmIGuI
zDZhO05OnDp9dr+0opgZQ395s9ayu0qnhmjCQcM7KMd3hTfmN4u5fNPzqf/g499JWOEkWh6B8qq1
k6qa5ANWSA8SjSkkPGR/xdOXkKylfJyDqaSKkCWnIpgKpLFlc2jxk6dP0lpD7GV5TRmHBY2wwTiF
2uyjYEit14rIqlm5uaG6abcWomQ3K8U32SzVAzt2leLGHrjYeLVwCnRYwvyDV4k3U9AFxW7qun7v
pAO85BJ3jS4SnAmI6nZVfrXCsBfA9gb5xRdQWcMV1poWB51KPjVrYB2NqjafZNVvOk6a130GEOvq
O7pdy0M3dfh1oBSghSVxfxF7y4jzZWDn5q5JXfdmLcvipA+Vf2AnkVfVVHgIU9jpBZSF7ljW3vqk
lnrEsxOI674TrWuFqZ43nzkaSQuKbsyOeZOPR7zv+hgbaKMMR/Co5gXykY53LKtca0IF96kI57FQ
XzU8MZ9dob4l+tpfp2WTxiOhyLsF9bNHXy+8J40aMjZLQ/t5rKe63Qi1SdTriV+FqacMnHQHh0tB
P73M8zan1FSq7t62lyQGaztnMZ3w9nlB7OKbnw/dLTs8RT+ftXdD7WH8Yhij94AokIz7ydDKsElW
cMG1TcsGQ7cyok/n37Xm4n2q+qW7y9Heu2fDrJAnSdcPhTE5l6MvDHabNrn2y2L9MuCr8EGuabE3
h2G8o8wRoNhPtQhhoyauUBZSj2MCryhqvaAfbipTrG8hOFqYEdIP73fj0LfqiLmKEzxinG4g1Vpq
udjlhVHj4ZfRywr1XC3Xokncx6JYWezmqoJwBa407TQwIH0U4Kv6DY41GI98aof3fu9y9rMd+GgZ
ZevKeZKsDeL6o7mvRaXw5BltDuN8YhKFSNpY3n7K8nnGBVIrPhQu3Z/9SPf90nZq5cXk+OVhGAek
SzpPOXXUdEh93C2NPxxpBDjPVZ42F5iCD+gTWtbsgrx3y/UggKiKaMWLtdpRs5D2RgU0Rv+dIoUb
Qp8QUget6GEwHKa54380O246minLQZhH2tU+JqadlrE2KDHsCIKKuLFZXIio1W0QN0mtPZueFPp+
8lM432m5BCpyNJPWXzCP+2lO0jUSrSJV7ZeWvdvQvECFtLkpknZbX7B1GpnFBTobMh4609XuoYYa
Q9yowEt3PucmSE/XKI2nJrONJ2l5y3wrA/AMOPDY7cHJCIU4A3Slh/WkOrHrV0hMty6RUnZlJDNa
iW2ymONF6shg5k2MVnEV5MHwMVvs9o4T2VcXpLgYgCREHXmoAd5lH+5xwcNcwikPeoMgyaGYbdns
vdni+CjhJxytHL7cIVcIRNgi8NqI2iT1umlyXJyBLJ2oleaja9yVnV0aYQau8daZvKoLC2G0B2kV
wSVKDxgNmAR4A5CdST8u2BIFbCaZe7kkrQMeupjzo5Wk+b0pZ85Vu7WdbwRHN26VGx1jCPv5wrCG
OQmxDKgVfe5gmJmSmVbttWTOL1F5sC4RiGntgy4TWUQlYGv7sqlm5r+m+6oIA23qs1AQZzx6bZog
ELtO3U3BGYoX9Nzc2Ymo8liXOs0lq9UJOmZlzWOcaIRi4dbqt6BsLyz2krxnV6UDwfpKGPCpr9Px
gQYVx/I69MV1b0j3OTW8YY/M9xIlDtHWbs5d7aYoq/YpMNIAjIco+TyMZNegXtxOFfV0lRdhsdRy
CAcSUJPyQ+YuoRjwTzrWQAhVOKnM8kOnmupiX+lr1x1MLzWtUK6OdqXXud/Fq3Q044LEZ8SEFb3k
9wEYOydKg9r/OFV9GmeOvVByEZn/vkO9q+Km2Xui0QVAlCthXZitj4dpAIVZUuSouU1hNeZ7v83r
q6CeGf8FgGwRebhKXLnKCfpdqkv7HQqXzaNdtupQjEH+ZGcWwbxRNvNXc6TF5HdUlnhikdgnqbnW
qTatYTrppV4XkSOl/pQMSMCEwGT5nCiN2bxaiuJ9nkKa39G8RR5drVPjH0cfzhETyBYaqUoyOeFk
JN8sZ8poDOjzifPfPxmWP14FQ01DttNK2caVsFYrloEG5JXoD3vh1bTWD4LS83tpLNLeGa5cHzwF
OAahh8q6LJ0i+2paSTOGYAXRF6L12oZ1aRuRvm0WjtFbiEjZoLV7M+0fCL9VqLH8Q3+ZsmObbAkh
9K4cnhvzgvZRcxqE1u9azxMn0YqvjktNTl8zSP+zhXB/6afoNvZ6xUseNfcosqTYa34r7uyMPkJv
V/Y3qRztvgqy/gmmafCQLkm6o95jxSY2SVrk1KtPQQ8TZVre+fScYEwvwpaU5eMoKc1EjVhRzYWO
WHaHrl+8R6NvLAU8R19CbRt6fzLApLuN3y1vlBmIyBT44fmFV9shmhM9eudKQ4SittRRmXZ9sYzZ
fOCwnEJKPZd+6XljlFBzbENXn291Ig+MGvsPmeel7wzNdC/N3mazQHHpiGLnkehtebM1Pz9S8GzX
sOomcWk0w2rtCE76g7uY9S3Aur4Pme1FepjtWZ7mpRz2YjHUuxl/igNo1uB9p1v7pnLUmwGGAAXT
wQqu1tL72syGtoZ4dussUVAAl5i65sdRrayRJJX0l4PM9C+yZjZPnD7PaPKnX12tU8dFGNbOZ1Ot
46DR3Cs9pwkcYzWRNdHo5IERAYsT9+yS5XWFlsBuapHJ2Nooms1ZH9RpSD0u2E9L7n5EMjmN5JDm
sdWi40sp2I8qEr+oy1V/W8E13wlrUtfTWj47I59Sy6idetcqL+1cM48qcaOMA83edYZWPVMXtXaZ
N3RvgnJAuMKBSeXs875SzkEU9XhjN8NwV+OvevBaQ7vAPjMt6aIlRJYSl4qQLARLrX7s2hQ5q9Xa
l/DoIomVCWZKfpNf6GOi7mjWflrTdr4gvBiPxeL2V6X09NBHoeaNCYj3vaqE6naz32eczRz0H6Z8
Xg7CwYYaXuOI07UfoJxnoTEZoSyxnpIW4aHjXE/BZ7vOmvt60EdevpUojKJFOV4aE6o24YRiW7Ab
zVx9K/uOxMUgqmGfDAoR9m1WHCbNXT57iNC8Gdq2lReUCdXt4GksIhgObPfamvdf9Vn0BMzFuBLM
jtaHfiQntOks1ofC8+bPSVH7RpgTdbB6l7TRoF2QoDCNV2Ly3k51CtSZfLD9SjsRjA+0kXUniSzk
MydORN3ZtVaNJv0gbbXvEvPR7jrjss6bLKpqY9w73ZS7+1nTnvRZ9w6mwo7DyPP5UiRaeprJPwDD
aO2OGIWztc9HFfqFkZy6RZAbGGO9HHvoPu/m0cvKiH0B1yl35J5neLgfWkyOxghD9plyVFDconjX
PTlp7UKBL4bm7TInb/shHd+Us+v1p6nXWDheYcv8bV+rygk9JJDHSLr5dItWrpa8WRzlR6pXwfta
L/sdzqzTYRnSYt3P6WS7ZCvwtrs5L++JB9e9MVlmFyIz1X8unLr/JIu0p2LWqS/zNBZ9LK11t2Ra
eVBVaR+IPDU/9IPJvphVBxC6UtoNB2D3WRoaOj5O2kV9ohpSMITzrk1S/+agYaxzmspyOjUkSXeV
UnvPK/1NXWMpP690NhY6QUVwMkR1WVj+Ehp9Io6GXbFRyFUcvYYaykSwLqPalf5zP+lYEQPN9B3Y
N4skBnC1fjzMurveeauSH9FRWo6NNIfxdumLZd+I8YnjuHrI/Xre+UVV3laLOEme9iA1yUL33UI+
o9AwORdrPq76Rer5w7TrkBp8WulqfETN+qbNzWrXUPyMZsvLPmYIEdz3dIQjB1VxCmh69hgUQ3vU
Ukm90NNw8EWHMadUhmTAqIKFMgbMsZA8uQm1ya2ulKQTTTpZH6w+cZ+0KkN3MLXEdc5bwvPNzePR
TdQcihVVF2o9QGsHczlJYWv34LN5BjpSLAXr3vCkvKDol0YYMvf7XtPs68Qel6sm8zSxM9cR1Fcw
WBtPwTfocniOzG50DK4eE0lkBwe6T3boFTSXQaNmanNt/eQJixiuXL4ZyNzsO7PM3psgxQiskiwe
Aye/mAPRI4u6ujemV75bNaL/WtVfvcbX3zrDwAoaIKG+oQ0egpof3iO8L7Irza/H94PtaBdd7Y+P
fq0j/etYRWPe5sQR81Pt+ClFWE/q5XcHEgl4DUDnhT9lqYFEfQX1hqbzVHe32VpRTPVKTp5Y6N3w
FjAuEaDVk76Ey1YJSuxM7w7CUhQuOwvv8TgYG10Ls1LT3y2dDb9PibYMcUW0LzUAElSIM+HeLiCU
3nLi9mrv1th/hc3UpA6tupTygCIZqWKjpcV5OY5NghmZIKgKhV+AqndmY26viEwCQAdjzzYDDIKk
i3fqU3wSUKBfaab8qmKOoyO9lE2uAB3rl70UrHWSCTjNM6yN5cKvpO4cF9QyC0xx0hFdOpnQZkn6
5cYrtPbjXzoLvyjYb/2n/7RAt2o95FYASYgRb3jOc8Kz76qhM5r1k98M9XUWWPJApzePV4qucWZ0
8thYpbzHWcmuolxq+v73l//uP/7i+jTT0bAl9UAbHfGrsxbs5IMLFB1derC9mK/WqQZ/AjkO14pk
i5s2CTgVy2BaDGwdFPCJeHY3EHAKw4QcWyYlQf1c8S9msoXEdkmKsJNV5vc7HOc8fDDYxNq40b2q
jaG2Cf/+7z7CpuTIICK/zdn7E2hOeI7QZpzsqOQZQuzgdnnUQIMsW74kle2oty2acjqHV8AsmjVd
/5znuT3se48C7W7qUWWMSFs6THScbC5OidSW8lI2aWIeAIZXWmwDM5hvmxU9rdBYckt7BUt1xktk
FhA6gZ6gq7SxzsFvvpyBmsAKdDHsMjSNpHAPoheU8kE64BSmFAXGHSr6Rkm0V/CO0MZmcNPS2IYe
DP17xMCr6rD2mPXG2LfwFrROc8tX8Ai/ukko+ciHQBzbkO1ncBLL4rzwkq4M3bbP1SGxIGRfVuhY
HTxij7tRTNlzALy1jfJiZZC/z4qgQWhzZ3ap6e5EniKtNXu9WKiAOutrCPXvMOC/TmaUpxg7h+WE
gpFt6meg6DZ31jIQHTrWNjTPo1WgmvdUpl2rdtrCCv9UwWYp4wnPkOI6Nc0UBcHGFPlNusAtv4Sp
nzrHsmwTGlqmyMo9vbAhhQE+2CuK1oLdM9/aQpQEhBNN42K+d5zE7cOgL92Wclhe2PuOABpRqoqc
g6C68w+a31QNX1hp30id8nsI5xRds47mSTSvvvapFZM/3U2DQPgT3ZIytMaxbV6bYy/xJJthKSpB
G1aPUQLT7J91jGlciDbpiiwcZRmo+x+b6mAOKIAaLTXIG84FhMDdjH4Mwo794p7SeVjLm6AG8lKG
MCMNqh/YWQIv7GrW0jBbLKOkm43lsso6a0rDcRpd/xXQ1hk4bbvzjX1DVx1RBv7vnCu50lupPPpS
IVSHWdxomU92JsdsTaKMsK/Z4TFpW9dgYsgJ+ywzl8s1cNPiwtFr/t8m73xDA2PIDgEqFtRiDcdu
j5wDRX6puwtKsxUAQA1GqG1i5FRIuk+wqvioiWxZRpBX68GEaJ3M/U8tLmLricJR/pEehb68/f1u
9vI82PAiMFaRctqmMdzFczM7MRnLYhdYZFZQVbckII2KbC5PlV61Fy6OthE4Ehgzoz0iFKAFIFp+
fwPfkQP/WUTcAYO8kcCRJ8KiGsz9y71oFbOz1DkgNfTdh2bvpoZNHIyzGD2f710phtmzT+itiY+Z
hpxuiMPJtrMaqfnFEU5bR2XrZCiWU19OIrOk3Lqv8L54qnPOcRLoJDlpCrTmDuCcfXBkAYa8I1/P
wtpZtUohH5VoO8em1np45eHOh5cOOwIBaGluuAmUcM2XD+cIN9UTd/xKctVdUyyqywgQEndPkSO4
JhGWSQgh1bpIvEJ8ArlIRdTz+gKlL99PILUE9WiEDWJmbxaKu7Fa8vzBnGc0wirNcB4CueSXrqxZ
NnjM13lEAwosBqw54xoNcA8qikHl31+svMCHqpYt5Uhn2CFZ3d/bCflc9PsnPgOKgF8nnd5keqC1
s2kDW3j5xKXWeKXTlF9Ha2sNWjRuSIOaYSv/gUqoMcnwO7VnjjXXpUrn7OA0lI5JK8jMxs4S8yvw
ozN8wnZDwL0QfAOmjAYxkJmXN1TZdkYctGx7Bcf5Ce8F7SHPAyRFU4lWIYBMd3mncCmgGT2WSbab
nMVProKgzjIKZuMgw4lee47plBN8q4WfY29Z6e6NZxWWsZdtUX3rM4duq9N21bVUdVc+6JM/kyJu
PVo2mvbRbAfnrYNCmREuuk4B8vu/aspp6TfoSkPTNVWZilMNqar9kGhMkWbs0lBXAxmoMzSFFTpt
Rby7VMbQRhOd+DRKVivDbKWZB2a0qik4luQVgq+c7CWq2EXGjwGKaKhRfW+impVtpUcAjd0RNoCx
R121Jxd2EgmY0Scpp1OLVNnOwjOniWuvCuxTveSsFKmZxdVStsY7aIAUtZ2G9C0s8t4rQ1UF1wDr
wB/VplEGO2usiMCdsnRp+DG6WrgYko7Z95n2t4BAb5uK/15Cfl5Ch/59nX3pm6H5Np7/1QvY0P8n
OCGdze+//geO8zNO6Hn5Ip7L8nl4AS7aPvQDLOS4/wShypqDKeUSmW5n7g+wkM1vKPSh7rEhg9Gd
ZSP6EyukgRUC1hPoW5AFOBi13/8FC6H3zudYONDgoCETrht/By30Eu3pI2r4Ha5moJSAFTbL8eVS
rBfZm4B+klCWtran6YT0QQI8eFzm4JV9aIsu/nOq/Hmp7ezetKvA7p9FH7T7qwpiWRL6yCbHnha0
tGpL75XD6+erIAfqbcwHLsMucrbZdbhwqAyheioHFvpQ/WDvai31XzlFfnEVNtLNWgESCW/hDFMo
dZ6BvIfmwTKvRwTbjYgWXvZaarYdtC+HDC9GFwgXCQHIauvsYchVEcQva9rU3vK1k1dd3YczxWiZ
01807TBdvQs0SMJmKa8cmcS0/GKKoaRaNDY7ujTNrdnq194qHv4yy3+Rs76MJLd3CSkCEBvxiUlO
7J4doiOtmQrgWRrllZFE3Vg9kNuPISI8U8xMWuIETeNX3uxZ9vHjonjabNbWpOgQsl/OVSXqCedw
9tiAfs9pbrTmNOrmEC24px8cn+RygpRFhQprIhUoPeoN96YW7nxwqVKehJtDUsHT5JXjzPx5DZGy
WSRt6FugdHFuYNJPJi6sQ51FZa0hId0Ey97uDeyukJ8DwiENNaF0aCzGPfIED+5sYqSXBc0HP8el
HKrLdOXnwNVWT6Rh4nvps5ahExiX1obrkG2TPm1drkvfNtd7ZSoq8lqiaOBrmb1LBs2swN5lZvXK
cP88xXkqD+thXjKqSueZ1OR64zTMuogWb53xts3KQ5faU/z7ibTtLy9nOFdB3QiFdcMF+ni2kKDv
whTOLPzBHH3dlcCQULqtXGB3VheZRe69sgn96l0xMYFakgXxxs4mLpFH13qzswE/So8jW2mhXi1o
yy5T+/8wgBC+rE3JB4ewc1X+vlwKfaNHRlvrNrR1Q7FuzdfcT77Dl89GkMIB1YNN6UTH7PTlqjAk
ioO5zgiudlDfoLU5v/H8sd9hqGEfxtbT97qRWXspPZrDpe+9SXLD3K/uRJRxjYiCUN50aouHUfQt
2MGxugXPhT7IoKGGZOZPvhVkSD9ocm9jK7cDyT9cIhik78rcUqEitSbA992THySvucr9vP0FsLw4
lr7T9nm2l4+mq6KZsRAXtJosgOUUlSNzLUqcO3B2lghtx5ot8cIdsldmyS/mvgvnF447yQJVpbNT
0ewtd0g7T0RiscQx6KiFajJ/Tb76F5soxy55FmwLqGzW9vu/6Eci81DC001EhG6mxXm1zIcVXlRc
gx9FpmgR+4QN7ZUF96sxBfCvo/vnoFV67tDTYlWlOB5FVAnqieucF1e4nRUPJSXZYw9C9oO0lnLv
e3V2+v1S/8Wgci4TYuBkynJwtjv7y+MWrJF1AjYXLXIBq1pjBTh4nXxlN/7FAqc2RYVjOyQIos4W
uD9CegYvz2bskOcXpjkfvY5+ANqK6WvH8/nmRfy2SUMjQE6yDnz7fJosggBkbG0a18ZTm5WxkHPs
alp+mHpz40YMDynakVsfO6OXUr8VVQn6GrW3A1oU5aHtLLo0ZhmAsq7zvzncP24OJTGqdQhqfueA
/GW4Sc47+GjcHLgIcTetUKUT1CFeWSlntQJ27u9j8J/LnL3VBhMHdx11O6xFsOyo2RuRUK0Taeuy
fi70RJwG2qFXeqOWt10JmaeRThVnUsi7jApgPPbJlxn2HH0d2zrRUJF7balAaZv+zvOn9E4FtNfB
bYISngqIDXlV7QwZPP9+cp5VmLbngCS38YKx56PkcW6yy8a80GqFPzT6/o6ubfd1dsvgPQs30xH7
kZ/HpAYskpuF3oSUfij+/R/qzmNZbmNb00+EG/BmWihUbSv6Q5EThESR8EDCm6fvL7fU9+xCoQux
NeuJpAgGlYU0K1eu9ZtWm9VDP5NniTZGp61TIs03Obwatz34JgQDnPlQV4b2KS9bBfNT2l+1j1CR
OVHSGcfe1yAnRQfemTjJ6WaLaV4foVZRL9kuXcTgeL2+J/hAVGPh6HNTELPXtdt6CYvRaWfrUPca
UOakGr/xWXkwJbH3QNYBGchwpVa/SrFWdcePiUWzzSvtIARcgfOHuROJrk8P9QiUkqk1sTuttT4k
2KbIy8zZIeeppv/klvFLqSnBzTWgcdtE8v72Cq/KIC8rjLukAXsYRUrp/nAZf4ouQ1mewwyIa/Kn
QXvKbLv3+ylTpAtic85IKIEEATVo3BquUlaYB8PbE5R4Ebi5XAeOBEGf/JXoq67P5QyOWL4okNnR
CxGMahZ97nq7A+iq9U99XC7HSVusZz1HVllZECgDytr4XVG5gZhawJoi1f4QekH4EEX2kDR1RynB
9D7jU1MfO8v8iQz4TuV4HVR5hsJzQXZKo15DVXB1yDWrMsQS4pVhUxM+eaXyI48ozkBqzXZWaXMk
BCV42Ere45okD6RUNEB9FQA55a+iKOozsHakRWJV2RlpffvyTbTekInmukB+9SWrfxUfZ2HONO7B
pSTwKu6+30/UQsHQjOMRMbi3UVbZe9h3U0dl+8lM+oqHqy1xj1ZERSbTLvrZjDHE9YAEVCJw827v
oXT9ZVJdjgq2RpUTfQMZCV59GZock2yjUouyF0jZ7lA1gVYhX6HmVvMB3OryqMVAf3bOl3yMXmxs
IgyFCd7DQDLIe1ebZDJxU+kUIG1T2R5dtf88FNNzNQCbbbzHNBkfMsc8p/H4RF63c9dd7RqOk45V
He9SChrOWgMpn0Hae+OCgXU8GIERilASD+jSw+3ZyeqvJpehUEKDecyQUrD3cnJTWB+1o5PF5FGp
oy6P4Fk8CScoRascM+yGD6Oou9PO3Mqs5XJuHRi5HhOM8hE9nFXsGvSmoCLYkQTzKDvXfZ6iGllG
D/U4Rucq0ykyez4OYOKdiDoYtE3YvUMP3LtvouzLzm+RX3j1W5Agp7nmUAdfHxwXDwX4ngPr3E0K
2Lt2ag8eBjMHux8FPsuOOItwUN8J+1SUJJpqiSi82u+0hFYK9PL+N2THnJgk5TNZkcuFoJxqqi2w
Ul8huwZr54lnWxcVPV0btyEv+iuzmpA+KqB3PZ0wdQpFe+5GbT5SObB+TIVxfpmYN1U//5+lzQtC
5P93ZEkp8nSjCDr+/OvnJVtS/oW/C6C6+T8sDvUiEnKue0u6Tf1dAKWQSd0TcQsEfdjXLz5M/xRA
be9/ZOyX5nk8UfATZ3H/IUta1v9gI0HU5v3ORUTH/y3lTxmT/ruXpZ6hRHsQJPmfceOshaMRzWt6
ZXRNgBWwW4zS0T/nmdMiY7DoaAGD2zykuH1Cp03J3F9N0vu/R3lN1LwMWn+PTZGSpBPwAc3/VSTR
8WPx2oxU2WnoJxS6KZ6ToU2OrtDKHTnc7aHIVeW7y2ZGV2dFN2NNX0qLV6VZH3FLWrj1sMVQBmXv
q8yNGUVoQj44NOina+kSLcJG0mj5Ki2JzYext+ajWZvzjmb6ZRT+e+4gNWAEaOlSy1b++asrri+i
iEhcWb5YbDx8jTkEMqqKh74va5hINDewmad//6ac4Z9hEZqXsmdSpEl+/OthoTDkaVpbAKsp+B16
BPBoy+bVaSgMxa/GxPFD8DQ7N+vW6iG8CVmXcEfdf7VRvHwUY2MzatLlM83fefLrPinvRJO1Oxep
d716OvAOiUmSFl7rgrPbacmsFTZMTX0GIG8XdnxOlwyZpAZjdlOnHxa7eRh4bjM9E1CN4PaZ2Ng9
7BkZCzBEIEterWuZxKnm5qzrMDXpo1554JTbBtD9zjjyvlyde8Yhy0ZH0JZtlMuFHFSocFHKI85Y
8uVedFg2Ka7dPokybmDxxe7d7e/aWEIdyAUvD0RqCV2rQr6rTFkIvs30MxVyiR0Bl59nmpxWt+w9
9DaHot9kUrvllbOWLMsBxRjCLSx/GusfeSOcc0SO+SG2Mn0ngG1tFkNWHFHGk++Z1b4MB3g2jZUw
iYiWB46RaolvF5H2TPmp/WxGgBAPbuxB2FKzUHuqB7V4+3mkNC0TAMowNNhWywhITQMeDhAnFjhN
e2Gf+BAM5vtmqWmQzp6Rk5+UezWPjUuDPUodi9I1xl1XEu3TDGlaZ4YrmN0HON8U00hWTtE0opOB
vdK5bzzrJPqk+fX2bYR1E0EAIgf6AnJFXsUfTKbrXu+4ruw++5prvXVeckR3JLpzJ+ZsfiOtSZ77
9CzJPS9H0loa2I0WmpIdUx15lg33QzfPv0Q72M9FPyfvh1yRYr/CNPeukI0dTPih5ktXhcf62qmK
QlAaqcIy/TJO87tWT9Jjq8HmTLQq3jmXq6LAS0SnQC+7khYQSNTnLr8TnoSDMQVjRXiHQ/5E3sex
UjewEEk/qLTVgB/o57Gt7U9GUakBTuN/KfDxd+LuS1tyFZAoPXGbeUiaIh6xSvDpZqJ+FfM7YGyz
ncP4C1h5L0hiScUXtXpMY6vwTdhFENPqk9KrP29vrY2ISH7GhNAbwdhindV3AFYiNTZhlpcdCAzF
yh6NDNyCbU7lCY3NeGeDbS2yY5nIKsnsEKDR5cSLcvEGE0sov4MRf1ITYRzhyyQQqhR3J0psxCkk
4CXCEgk3sj35U16dmmVQgBCDA+VtkuOA51BuP5jaPH6yx765DwvLvqudQfx0kK9810hiwO2p3fhU
nuKIcPFCRajXWcVJ20xK+Ls5pzYS4XEgST5Yi908WF6855K88amU0UmKUeOk0mCtAkRhafmQgW30
UVJw3gmjVk9RJJmZjYd0BfoV0FBUKpNm5x76zsyC21+6cX2/Hn79DscPWomqWTG4s+WWjdTsVLdw
dW+PIqP6f8/KS5oOOk2WorBEpUy02jrg9UZBY0YEZa4l0OtV7dFq5+IA238+5daSnkDQZjuOZ5eL
+M+giLpwzSAnRGPhchMZiqZFaFtQsOmz5qznY3SXxUnh5w6Otre/73IRX4aibwg2DTi2NCpZ3Wq0
1UPYVhjLqKJVD1Sco9Oy6H9kwgxP7cDXmh46Q3bfR1g3xeZOSNyYXVfebhplDp5Za31fpddQj0GI
IggtrSMcAfvPdLt9ABMPnjsftQC0mvH+9idvDSqfiGxd6cC87kppPc6AupaCxdbS4h6NlTxQWzMN
PHXJfjlumkFN6cedJb28417mGSwzjTBuUtA2a8h1mOYp8o5CYqUtSHJJZd0lYrZ9tUYK4IAp8ITx
GArzOK8aO5N8GW3/HprjiRYgqRNoOPnTXoWkPkQHqZiwQik6RAg6RYmeOuF5sCsdDaj0ot7fnt+t
T6VWJTNCPhhw6eV4TgzzS9dH6oAqeMMpiZwHxxpr1F9s+wnhmzqV7Jrmo0D1Y2c3b34q8Agea2Sk
AFsvh85jpXBCpF2D2RnTR6esrUPcddN/en5EkM7T3tSuNNf+mVt8H2nvI6J5pbOqDrpdlpEJ2VQY
3qksbFhqdrzQlLEW8aVy7Nr1Bc10JMdML/4Jlt57n4Zc6UZo0MEaRiffWe1VlvH3T6IGTI0B5DX9
uNUNlGH9gVJA2wROMX7hfOGJGFFlgJYPf81Db21qdPsJvi+US7WB9TSOxgm++dssOf7+HZTxaQJx
Qcjs9XItnKQwzCE322DqMdrtEP5/yMbIPWr2/xUFu9AEe13duLwK/h6KDit1HSg1ZBWrZVfwi4/H
AWBmETnesznq1Xmgdvr77X29tbkwTKCqTpFIPkQuPwgpZDMGuN8FXqMVRz3x8lOuztoXtcf9cYIX
/rbc9J/PAjkCbpgmBXWAywG7MK6dRK27YGry8tQv6vSA7Od4PxppfH77t9lkR7SLqHZetULgWoHz
7FmsPK/rQKhOeYfh5nwwqeseIzQgT7fH27jhaE1iQwBBAC3vtX9o28zFWAF8COpmGE+9Y3V3Amq8
H2KzvBMTtsIRaZ9NR0miY9YdCnNSqZ/EcRd0la0fW2spP1fU69/lZqQfMhJ2BF9kr7ibwj0j9peS
3ip7YO+DN6KATRF5LW29IOljz9ggBW5hu/ctCoi0QHU0IZyhO+kKMjnJ3IY/5iRu7+J88dQ7rL3h
oneVg/w1cmXvuhjd+2KC5Pho57rUckR59N7Uuga1P2d2d66pjXSAV5iF9j27gRO1it2htGXSoe0j
0ZFpz547PU2Gqr33yjJ+VyVd/LmpMhdBcsw+TkY5eXvBS27pywkDLULNi46SQQa73he5lc6UMaHw
OHGG3k2MqGww1KmFoIJSgTCOl1aPDrizeH8IHJ2PbQ9C++CaqXv2EDL+AiXH+M/trXq9fxCe5uEt
c3ryhXUTxhSiHjonE0HcmPE3OAbJSU8ayZuGjw7oI3c/FE07f5hFYn/7F0PjhUN5hYSen3EZAAZT
GKNXtdQ7LKf2rTrzfGbHOOttDx+zQqRhydsIjlhT7pzP1RtRxh6AHIRu5LaxJSU9uxwabxhYFz2g
fGbFvkMTajlzW6nGGRq7+OUoi33f2mP0OHmhiANjsPV3gBfGL7cn4DpMSJ4iQR3GogWxYBVyYyfU
Fuwe8O1WBFYjua5xTLX0nYOl1k7Wsj0U8dNDilYHRX35wRzhqupChsqQGPmzgZwE3rFpwZA4sb1z
yra2FE1Tcm56AXRrV6dszDLLANAmAhAL7XJIEZbLfWuU5rNpG/1yk6b8HjrtUPh67TW7UUlum9Uh
k2AA4i+YRCyOVvfKhCfYnHmxCJos1h9DO3b9RI1UH+fHJVAxDH/0GoHV1NxCEYZT/WCW2k6TX26f
9U8ANgWqXDJkaBZcznYaWrXT6bkI0t4tf4uERK0usa0/LpZa3WmIou3cAhsDknfTzWG+GW79WEVs
vIP+oRToPDbRXVIrgw972UJZwpmWR6jKU7XzEr9+ZkgEDPJqMphiTLda5NAQzpiEXhGg/yCg56fx
85wWDqW6NnxEVEI9oCOQ/YtzCxSdm47mOGK7607lUIkURbqsCpyuC88G4irPk9FGpwme5gfF6p2H
2sMY7jhGeNSlVZf9ZsOk/OvNx5bLzoVOJQ3CqdZerm7r6qWHFkIVNOag/Yl6SHE2nKk46VbT7ESI
jXXliqYDRHON8uEa6A8Hl4KL0tQBvNXoZ6t75UMZ4gxudGpztNp0qXeWdSsyyjSTp42s86B0vvq4
XK+i2S3rgDowUoNK3SHG54bZZySIwhncgzl8r4moIkioA53RFQoxEIhCJw/ePMtAi/BslbVh2Z++
/CH8yaDkVlIHRHBAtLnX0AObTO1o4IoeH28PtrGb+VRUnC1wTSAvVuFxcY2hRhupDjKUrJ77ojDe
A+u17jLP+8AVEAWDkqh3t8eUJ2QVJAxJF8cMnFMLlPPyAy0klsZk5gOjrNbej4MVHonfxY/bo2wE
Y0o7jCFf5pS5V1+Gx4OSWLMlgh57HeTOjewhzDAeByKfLz7cWWBs6dTn4ry4cfovti8ZsET/8mLD
wfDyE0vDxo90cki5DYCLhUgGf4iHcPJLc9LOuIkubzPlfLnYySVkJ5N6Ozt4/bndANkW1ErgOqiF
xnMKrdvNluaAR67zYaiG8nx7fuVhX60ix1ICn6g3S5705SfmA6YAaHjwiQ4KTEXmub9141J+RH7M
/f32UBvBgJ0J39iQe/RKw94QrSaUzCF7NIAGiTrTkPAslEfsdsGy2VW5kzPIo77+NCgiLzwM6knr
phTr5KSum7eBnsbQ0E0OBW/R2fEhGdjogVTjU4PuE5dMF07BMs/OTilr+wdAxqA9LfeQnJBXpR1r
cGIuMX5Av4Tl9ybM+yeUU7MXQb4n4ZlIdUyk68jpVr+njf717dON1Sq1D7qopCqr0VOQQerYty1k
VX05dKFbx4dW0JceBn16INjv8Wmvyy2ysQmkUIIY+I+1lrxTSKS5lXtHd8mcuwQTez+aJgSalelz
mZbG/QAq2p8XBZcdpUj/M/dK4qcTPk614g7vbn/+VXjix9DUBYCmYhGFPs/l5KvZWKNJ3Xlw68fu
uZmQOoQ5ap7ePgqvREIgGHMezKsoH3pZOWejjV2yky+ntEuXQz00e72pq5ODxR13KM1SGgd4I6xG
ATas6gsSBceqG2mkqtMPONbOWWusUQr7Rne3P+oqJuA5ieWDhPBJ0vm6lCIih9Bmqzo6n1H5DabV
9MWdsbsa62SvubgxFNmeSb+WfBsM3Sr8eFPRUXWbdSS7o2U+CCXpu4OBfH7nT5U5p8HtL7ueSJYJ
SQiyEZgWNKsvN4WFly8PQ9M4Al79ExrvgAUu3h3NAAhXFKOyM5FXAYCR6KDJBztVFEC+l8Np2RwZ
izPpR8qe8TEp7fq3NC27d+poDc8qymQPAH9gDYdtvNwNTYOn6O3vvS43ym9lGTFXR9GG9u3lL8CL
TbLve+CJBNnWj7QQuQAnnMyvMWq8qV+YjfHVRLeRblhRg+RL6nQmKUZkAQnIDPOWnQRNXmAXQVn+
IB5WSCuAAaMCefmDQEQumZZj0eG2ivndFTg2Nl1Uv9ej/OOstMsnoCTdz3jS9jzjNpaeVBQXZMC7
/GuNRipau1VoXqvHvErmhzE37GOtRt1jahvKKV1aeyf+bE09dQmKE7RO8AFYZ6Jevxj91INApJIm
1XFQ18PeWm+rQ7E0Me2ivEdXobUEL80JzSF0NiKBrouXhDRaBlWnwHd7N2wcNn4RcBCDxhW+xat0
BiiUXkAbV1GEntP7qkbLVKizF3DKu52hrvNwianhqmeZpWfuep11HbfESHXno0GHLsD/dAjQkB4e
58EsT4VHRW/AiTtY4AEdk6FL/XBu27e+KuVvYO7JpEARXa3AgMqlM5TGfOwdrb6vQtRedDSsAoHK
cjD2+Z4h2cZxp5hI2x5tFel/tJpfIWD4LJWlHgueIIAH4vpZQ3znoXXRz9Vaw6gDU/HqDyHKOZAp
9cjeE3jY2OQAF2TK88JVWyN+0jChoLqwyamKZQ+62umHKWyXL+WkLz9x20WN7/aW2vpknhwUKqjK
QNuUf/4qxYnAwHkpIZCOfeGmH6Xm2oOBJjysH9uCrEAvyK0PiBwgNdMumvYeQZb++5t/A88PbhF8
bF6Eny5/w7Tw/EJdSj0OXmGe1Hzp0CtDg+csEAe2Dsx28ykXengeqqr01cwq7m//gI1zRaKBjxhP
BOAF60kw87QBndhgdjpiDZD2SBFXWjQFrgEH+vZQGzkWHoxUhQCPkVYa65xywjc+89CwOk59iZBt
JlAIHdn/Txgah6g7Z863tjSao4vC4F2WQy0g19Ks3+bGadAu6uId8PV1POdaM6hAQqIgY1gXQWcK
fhqiGtbRMiPxjC34dEdm2xz6YckfyhIxjD5uBrR2yr2puE7wqE5R9OU+oZkGNfRy2TOD3BrBRwvB
QDO5Q9dkeFA4ljt42esTRRokscdyd0FDWd1XyUyHWySmdeRo6Z/cqNbPaR2bx9SozWOWEUR2Iuf1
ZmI4Uldc3aWV4ro/q8QtkGcjsvH0yIpjiQF2YBhtcmClxen2ZtocivqeByQFMs/6Phjz3lXcvLSP
XMia7/Yu56aNHd+doKzdHmpzGqWmHmUKfD3XDkVL1CSKFofWEamUp6lPIzymciMYgF37IkmTneG2
diX5HXBgemaycnC5N1Qd4Tobl2Buulp8BhQMjRVUtd+hcPVRLIgBF5oRnisbUZ5/8aEO9S6Ops4L
frUrF5qqaAKPzGmiNf4gYCtPY6w+Y+CT39E12evJbE7sC4cXo5/rnrrmVuEM7MXGeTMd72C5FJ+9
yOJ9l4flvZ2I5q/b33cd8CmuycMOugfahyln/lXAT4soybWM8UabCdQloiiereZpXIi9sPhs6NEC
zjJsmPsOYtLOlt36XPqflLqI99RJVsexm0RhZDnTq4vZuwtDyzjPqOb4RueZD8sU7bXJ5XJdpqvo
HqnQcLE25pSsewHcZOiVo/N/hPU23itwbD5brh49jnkXHo22c052pezpLWwOypMOsgPKepQuLufY
wC0gt/BFOYK8NB+8yKj8OCWBEu4c3s3KUJ9HgcXA2xfW4XnJ253XH7pjl4NqU2rAbi+xNsTBsfF7
PBFOLdAU86DFg/0rw9F78NEPyMDIJCVa+I0Tf779E7YWFyAg5VJuUe7yVTLRxfO4dLFuHdWwsx6q
yRiCRVPCo4D8eOwBqZ3fPh71KF5mXCMUxFdRwpvcPC8oLx4V3Zh/qAjtn0B9Vt80IPbGoc2q7M/b
A24EXMpfwAVkrQBRHzkBrw4POvsCV0rDOEIYRlIznpOTRdobRE6/UzbdmEpKBmjfcE4MLhJ5eb4a
Ke3Q5kVJFE8J4NYp6tXVYiVBkiCym9Yost/+ro3RwF6DvCYrAbu11reoslyZlkR1jmpvUM8yKEs4
vYGVUYbrDkaOw07ScT0eEQiaDIB9WTtY84WbGp8CG2mUYMIN6eRwQftjqkBNTtPRn8Jh2EkCXnCh
l2EAkhuNMPrutF5RWrqcTpEP7oLTA4KC5az/mMzE/eEubfGhGAf1N3UxzO8Fmv/vY0Qt7xPR19k5
dLz4pBbJ+MRbQKXZULYo24fuV95MvHlvz/91KsSNyr6CO0UyfsVE9AyFzngZh0dbz+07TiZCHDNC
0bdH2Zp1TopJ7OciJ+e/nIQWNWNIGZjAJOmIZ09bJfdO4XwuHK+975RuZwdfB0HaclwweEpjXkcr
5XI0g/4fmWMbHjMc1dAVUTysgCvjoEbldIotBxGAuNzDk14fUMpC5A2sMhccp+dyUNNA6jC2pVUZ
lgy+thSIwGeReSLNeHPLRoqAkXXR2qBNRep8ORS+JyjIohYQpDl2pF3kOAfTrqtgyQUOGKNaPy4V
Hhm3l3Dj+yzeh4QfSBISGHw5aDrFE503OwFtZwFxUYvej0an/1R0XbfTQ75OFAAF0BcCJkL1FSD7
5VCei71XH+lxMNgdFNmhtxBDHYtvWhF6QFQizTjNY9jVgbN07XNjqXuiO1uHFm4uNwkUaPkfqxtN
cWmBjWOZBE45VT+FPTTvxnHpsfajd3Xmx1gnLDtAA06u3vxQ+7IKsPCtyuNYYdvWdVw/KLT3X+Zo
jJ+lt95Okrri/9PsIaugSAK+lpOrUgK9nKIqzzF8wZkimIY5rw6NZiQPiS6Ud2liSdXFERvcZCr0
94jAi99gYczPYZnGR1wdxdfaqOZ3+NtEoC+Aq05qE7aHtGz6d7oSl990SzF0jB4Mepw1+iq399GK
cvvy02VTDKIEZXYaY6vTKUzwPkXYxUGvlp8qoeb3uAZCul6wTShRxj7ERduds17oh9HJurPCRQtx
oXd/y7HzDkCUiJ3ZvIpOxD84hvQI6bDzz1XSJOFj5Rgv8DdH5NyjMmuxijGpLGaItX+01LA43Z6D
rQE5QlwKNLVkwedy9cKurBT889C0NjTzTo9b40H0+oSCelndiyHOdrKVq7MLEY5hgO5SVLOJwZfj
YbvZmxb+nD4mRmjIQ2UBtgBOYUHN8vjmTyO7ZhSoCvjlSg3D19kDibCS4j9l+sNYWw3Svvryy1uq
/JNXKOOxrLx2Z0A5Vxf3q+w+koMR74H3kBldDqjwLGsLgZ9153T9We8r7d40+/7j7c+6Ckn8zzlw
1APRWkLnQV45r5Iio0sbalKwL9SiAWOx8KDW5jIPROEsaL6OSBkXc/URV9EBN8piD2R+XRFmfDxh
OTMwB2garXZMrIS10dkplAz4PUdL76NHb+mak2F17UehKMYUcGzClhpWr34orXx5yhxR30VZOPq3
p2JrwiVWFnoltQ2625dTIQBDoEsDESbSPbxXhOYcy7Zs334myRfYRYhdUHRe07fUOh700KlMH1T/
cOo9vOYU4IsHVwzeEbuqvdfh5lfxXNMlc5Rm42qC0Y/TnQlAs2/QWLgfy6h86ush35m7q8xELiPv
Bol4IwCus09tpPeWY1mKAZoR/oWhJi/BxC7/zOidKD6wefP9DPBoh+e8EW4A4ko3X4RCKVasHkcp
+Z+GRI6B/21n/y5NPzGasYV6WsxaS4POaPbKQ9sjclQo71HTXmPuGr0ebM2BwlNjOXXAuMr253iE
4WgsYNXTsNuZ1+vVM7gFeY5RS4YAsu5yFrqTLXrJeHqvK2eod909XUdrJ2xfrx6j0GoEsIKWlLOm
1GCCGMVUqU3fwc3gHf6jaWA03vzbKPocFCcq2pilqq21Ayq8nkzyLnTWTE4C4WcNqbOzqkd9haOQ
9Gn80IdNemeiQxwkbqg+DlWxHG8fcHmALyMq40mxQQdBJRoCq9uCBjwq0q0HfBqnkMB0pvK+RyY1
8DSM2GgAUomz3PZQ4YmwkxtcR1lGhl2CsLPrgNpbhZY5MpFRKABuW3oWHsMqTe4ndyzuI21oTkU/
jUer0KdT3jXq50Kd7J0Pv74mDbRyqWLQeeKAroNsN4B3slMim6INWRDWNbIjWuc82BYCzLfneGtN
2UyU48ngEG9YhRsc40YFyVyCaN9ZR0cYkx8ZA3RfvBp8re3GnQxgczyLGZWEY/kgvQzabW5oI6BR
0zfxiQ0ipTA+wm7In3qWEoZsO+88e7emEuAIx9ECj0Saczleb482zwQEHDJX7Q+amubHOXYx7Nb0
vcb81tmXvG1K3jBBwTpcDoXEZGYbJUM1TtQHuP8MR6PEYOPtCwZugcIhaStV4dWhiMY5isMa2fwR
ji82kLl9iHE1xWsp/dMZHG0noG2FGgBI4KtoDDGJcj1f5RshDU9dOBpZTdvWZFGpds6zUvEVtWkf
WojdfquV9s4m2RqUy0nlFMAUoRt1OagmZhq/Tmdi6qaBj1ZSr39vUJOYD4QK61kZ7NI6TJk6/X57
buUKrQMOfGHSCe5GSNvyd736WIGzUjt1sIabpMqDoq+Ts6Z43mdetoInSukdFVuMH0Qxqf9iVSnN
ksxwNTp89eXIxoTBoT0yzW4u6lNrdjUKghX+DlHXHfoWX7/bX7rSWeXxQ25Mlxf5Bs3lxlqr6Jfo
SWa2GnEOW2+MDzo+Y3Ako979a3RDZDpRZNNLhEFCG9lpXESQ+yuS8jd1GqrfNV5w08EsBHKMxlRq
UVChGcV7Kena8TD11YC1Z5yPI0LPyfS1TWztVx7ZUecnSxfW4IMdc/Cz2fM6hNvrpTs4ip19dBPN
xMAuLIFtWOnSlwexDGIH0rCxxJISBJaNeECOtdrPHa6J1bCwxPUELaiNtYmym5ZDAeHpOXs2Mr0U
5g4YKezBhF5C22p3oaZMcQZtHs7T1cktkd3MZ5dcxK6zX7NhdrRw7Eb9MeZai6Fg2vSfOg0M6sG0
MqSxi8TQP9fabGPp3SXm75WLhd1RxE2NyxdGRe+tpK/Dg04lGzRyk9eYZwtH3EeFhYhjRKsF68Qm
07Xg9t7ZCKm0gsE5vYga8Aq43KvpvBRW3JDFOYo5HTVvzj/hdREdeGzP/2Ioiw4xSAR6fGBtLofC
KUoILTMNv6yBW7J0tGa0duG2yLudeuxGzJGMoP8danURlpiqaBg5cOVbvfY46CL/fZGvoANvPXy6
cUyb7iarWk63J3NzWDTeoJ9QgyCZu/xC04zQUUn4Qre2B3SVzVbaxI19lRxU0YvfPS9RgtBs3J1x
NxaRbqn0rgBWSLFhNW7stuUU83t8tTGKu0yawojOrZ9CXf1x+ws3R0Ipi3cLUZtgc/mFGZUnb5kz
kw0+Fd9yMTknz6wb/WCZmff19lgbVzA34n/HWmUXUwm4OMIQz4/bXP00IILzXcg+9O1RNr8ITSjq
JaSIGBdcfpGpVu6Y6wJFDy2qQW7X3se+0kt8R8M9ltTWUOga08uCgQDjYrUr8dlOOM1UMXoN58eo
aMbATFroUnn51+2P2tiIpBP0PejY8SRcY02HwplGPQ55ucwNOCckLBD6HSnjiiE6Z2mtfZynwvp2
e9Ct9QLOJvcFPSzeu5czSbXAjfHUppqRDO6xWRAiRON477LbmkSe0uQR1CpZs9V6URnt7bnm09qm
0b9FTflTlLrzkSj8L7Y6n0JugugUxavVahnOACZ1mAy8eYfkubJqbhI9isRxWULl/vbUbX0UWTQc
uhfh63XpTqC3iqLvaPgd+FMEKs0OcvjyecpD43h7pK1FIoVGzMWA7E135nKR8OYdrXokMmpYa52W
KorPThe+GdtIlU4SdaFXM0ls+ctRBC6Po40Ohu90zZ/z1NdB44Drq9Cz8TV7EHf/4qNk1VP6h/HC
XH2UrXizKdyeUgRF0Ce8unljhbkTqjuTt3WsoO3/7zhyGV+llPK+0Q2FcYwRZhY2TuKgm7ggOhj1
njIxuw9tU/T/uf1xMolZZRpSMxysitRjpw90OSg8lsjOy4VBW1OIQ4h9xdchmbtTHTvOc9651V6j
YmtEXiUUdizPInGXf/7qM1Mta9NeZedrnXuXKsixqqL7c8jixYeXrO886rZ2pKxaA2dC4udK3Rq7
29SY1I69v8AF8OrUuTOGUD3fnsWtpZPcMjSdQYGyMS+/qdLSskg63fDBLyVPTkgRrsuT5lhi5wtB
2H0cvfDX7SGvP4zqik5BB+gj+klr9kGqdbrQRg5Bzjvh6FnC/qgNhvv59ijXObCs4SBqCzlTllVW
8RCnXj2OYdpCInHycxR53UPUjta7sg6FX+DWfKhQnfCxXN+Ts7+eUkZGIJMSMrcapLHLKUUrQowg
ykmB3bJ4byhG8hU8c/+IExXSRbi9nqKkU3Yyu+tISfFIVhslfBYOlpz0V3uTiiZG2JxC5EGG6OQO
Nu7bhotwZJ70O1Hl+hjIoUBwEm9f6mSXQ2lJZKPVw1BzZTc+VhOeH3KJHqe0+zHjkxvcXsit4QiZ
mMgQMUEUrU4dxuU0QhfOeTb0tS+ReEc7xlRbg+L/JesLZad+u7U9ZUiRdEhykTUgGh856DgRLxgn
arWDZxTesVRCfedm29okQDCoSb3UbNbVr7RBBw/mIeASr01+4/E7npUxJaIsIy/IpHaPMObK4+2p
3Pg0KQGMSCs8R8ARq50JctLrYGOzcko0PuZ6Hgfe0Br+7VE2tiJvTkwM2CaMsc6Fzdqxiy5nlL6Y
wdY6ZXxITLt9h9ZXtrPrN2aRTU/1hL9L9XTdahupQQ12wSHXUzU8kmmlqBfitO0tovI1s+z9CW+l
N5cxYD6zODIBItlaD1rWS2KKktsuNvtvWha5D7Swyq+KggS6GxZ7QtlyUS7vOUmTBVxBR4oW5hq4
61gFPdllRgbMncf3ZjpOAVxjx0cTJvLzWoy+UijFwxTFxUcX49udPXO9mnAiSCBUejIwV9cWIHk8
5Ko3OyDyi2j87tqhWh9xQCyCpZqjfmdqNweTdQsWFBOKNROwGFGp7pcSInCNYledzOZTs8z2mYeq
dr69S6+JD2jPIO4umfNUTtFouAxjpYInLCb2xTEe8wHOzzAFKkci8NJ+foy6KXuyJtSPptiCD6xM
T+bgNu9v/4br88i4dKfkDYVqzBpXAHBGsY0FFRwkeKd7NdFEECVLfPoXo8h7lqyTHNCUk/7qauBB
zh7N3eI46n13l5DqApwwzJ1Tfx2mZZICg0YW+Pgq/XIUo2smJSsppBktlW4jWYZ7vRuih8Qe0XnT
qq7dWcCtySOGGaRIFrTJNeA7Mlv0kUELHJfaaD52WmY/D8Jt33zZ8UVAPoCn6FLacjV5ReqgbbvE
JRC5DH/qCeZ/vuDt6KlTcei0aG+864h2Od7qtsO7HMUQi/GcWXnOgUB9pQ473yVWlcLWdL93Xrxn
wHy1crCJ6XVJzBxlO5B6lyunhviZoshXHCe9MQ9D2nv+aDrNHabgGpLQ1R5S/+qQM570LUSJBMFQ
Xv2X4zn4ZbRdipe8ocTJCQsrej4G6AV+ZbcTvFZWN1SA5ViG7CCwSaBNr7LAifBYIeJbHNtmmD1f
KFH8uSBwfXKWfkC0LilKmmxz7s9F7wW18Iw/1CTFmK3J1PSpW2L9y6IbSIrOKWq4QIwpJU0DfWSz
LP5A8YPfXxTV17kw2jvNbuYPca81+HNpWnuI9XinN7k5c8Qsei/csHRHL2euFEg8TxynY1JM9tOo
On1gDbx43LZVdiLx1T6UE8cwwC+kwOgad9BPjjGNPL+PuT1/t0a3/GMMi/lcpl38fzg7rx65jW0L
/yICzOGVzQ4zoxwsWy+EfOzDnFlMv/5+pYdzRTbRxAiwDQOGtbtYVbt2WGttgPJNlw4nM0+ONO/2
rEoAmJweTV63PYqlFxNTGlMRVIo2n71lqqE8MGAmRC7nUvSKCjL/9aVelkrBBO4xuo3g+zaei7k9
ImxsJQ9yCwWyNtXnoBvjjlJheYTd3ttAcLcAJjVUBMnt1hs4Lt3sRCACgh7Al8/Y5UYOFQqDmAr4
a/0xq0JLD113MAGy+LQ2FbvRaI6umQf9WLhXh4ZaMFg9I9WzOL4YXhH+8fiVuX9PpUGQioxukCKf
W7SFMlFu04GqBNoUpa2vmZV3AducP4tWqd6M0dK9KFPaIcebVf8kXqufHTWtDl7UnQOEFaAe0NVo
QGx1W7wCcGBVulnQDYkTtIlRBctk1r6FAsY7L/Qa9NHN8sDozq7iOokJqazz8G3RLF3Rw1F0TUZD
10ZyZtzl+GXRnI7uC8iIx1951xRFKmCaHFrisvWuNiWJ5TxiKmrV6Np1eXQZXF2866w2f72zAaEj
9UQlw+muP4/u4GAapYKpofH8Klzci9I006kq26NSx12IS/QjVexA8qLrTAq3XlVUpBKWFGbov5Bt
qVFmXWt0yk/W4Hn/sa1mOg8aoqltPzonFKWO0qK9jwoWW+p0kUpQlFibb4iIbJXEPGjR/PUHoaDZ
WqsgA+pQHBR1dt5aUKRgHmSTACew8eCLk8ZNYYk8WIxBhTTW1p/zcHH4vG150wojvz4+L3v3geIp
0R8zxDTKLuulGYICiZ1NeZBFev1cOFZzrmq9vCD3QyNNKwo/jdPmwPXIRawyFrmdvxjdPLrJXCxD
i35mMIUG4luiyOfPcLnta1VmzlNmGPHFyxyt8idTz/56vOBd25SygF3w9oOKXC/Y1aa5H/SFdGXq
jZelVHufyNA6qR3jNttS/Mi8UnsWk30E1Ns7RJSPpRAuWq1ATdaGvbksXSVhoKDaL9FtJvf9Ct82
OuGujlCfu6aI1n4+k1KtaW2KqlZeyiH3sAi0j0uhOp8rBoKeFqGGB9jwPUsGUxlR7fup2L9ZFB9t
MiHoZQFYuuS0dItyHieAmOnktJfXbxy5GGx3gj0QiJubUVITTG0Vd4M4aPk0F2nb+F5efGqaVrka
NURlHknlFOvt9PWx5b2XizokKq+YZ7CtugmA7WREmXC08HSLogVhz6RS2Pbxh2pQHV+00xz7TuJ+
G5q4an2dEXRQ4i33IFTdu6k0zSFV4RZ4tTfrn8Mkk3WTLOjN1HsSeoxQn8kY6SYvf2huZAS0c47U
3O5SKC6qBJnQMSLuZ+Xrg1QzgXiI6hmbCYzPyezERyR/3IOC2t6VhIeCapGsY0DzXFvpIdlPcedl
uFcxvS9N9pO5qeGF1/K7E1r1wjBqp34326hYHHzUvYcFYh40Lro6vGGbBY7lgIJRW+SBOehtfTL7
ZDxPXRbdLCtrv6V97f5wvWiK/dYt5lO3uIcj6/YcPtkj2r1S1YOoZLN4kTUxsqNZYPPInUifewBg
Ig1GlepNWppHPP+9GytfUKJ34NNU9df2ktymh6pgz0qt/OTO3hJojZ1eYq89GvW7tzQYPyT9VIe4
thtTacsM76QyCHs8hl57lWvD3g+7W26X83nsFvPgHN0vDf8qFTxpnVFd3HbzbbPVljCKsmCYxk9R
24nnXiXQzEHyfHjsEfYsAcWQi0IliVrw+iPmUtvLM7ssKNJaXEeVyw4mfrgU7XA0UfNeJ0AiPviL
jrR8prd+z+tKk2JwQcSqJNNfesdESN+kW5z4bTcun2c6e/+MUz6dOk8kl8S2BOpipe3riHRcGH1Y
HXjDez/Ej5EiqbhECJdbLGGuKo7ZLxl+WEnyL1WJniZzeTvzZo+Uq/ywqLuvkajL6CBo2LVLhQWN
YRe4wbbVK3T6/v2QZgEiqP+ZFCU5gz5w3giLUjjZ9hwUwjI+v36fIWtQJZDaf3fgeo++l1k0DMQ0
Ry2HHjhmFycd1bezwSiN3zDFq4ZEHl6APGl9pJZRRPyhbHMLsPFiucnCjWlsZpi0R7On7u8l4wbx
d/LFlmD+jcvp0B+1hImp0WRs/ZBBb++JcYMmitQbkLOjVsbebZGvFiAbEKGgNtdLaxNb6GXecFtK
633sttWJt7y8uH28PD3+iHsrI1HgdEic5t17NZe0tKCmZRQlEilJBE1haYrIn5Kk+9znY3mAo7t/
HyVMhKhZjgDV76TJTH2OFIfBwYGtNc1lcJTufeO2+sfHq9r7fiBfpNC/pK9vu/SwxgG4anUaTEZr
vIvhT5+YW9yeuokxLo9N7S3oV1Pyp/xSCi4Tsy/jHlMukIP3WR+mV6S7h9+4yuRRNCHB70NS38Tg
E0+hFjH3Bq2wbHrxyt59G7YoilrDFP7tlLCa6/71zXnaE0wYkYIr+C2u83ppUVcWKs99EtBF+ycM
Kd0Ui+Ew/QJ62RyqR03enS/5U1wbWClJP4oya3MhYlRuhZ4J1P+mA2JpTx8QunzdzDNZviSfkIUw
on2aFVuv0Xp6YcYNVkRRDy0Y4bA6NYgKf59iZXqHmvRRR2LnLMJDoK5AJMpN29bCEN9zsWikgeim
9gTXyzrZcez4c3qoNLJnigePwgL1TF6/jZuqpzaLsp4Ny8OiDRj30F3mkscGDMlRD2vvkZV1TBhU
xCpEu5uMaelMpM4jLwmywqt8oWTiqxYqZumHiRRUyeWMGMYSBPHkqddoLPQToif5tRRleSI7EP99
fA33li4hCQwV5mdR8VgfHhN6+WgpbYIau5K815Y8fIvTQ5ZIjY4gkDvPqkOLlG4lrUoYoJtr0TH3
yi6WOoGLaue+4TQtgBwB3jpO2gFVIi0EfeQtt9cukNcHcACYI8QGEDJbLzDWaeO5KlO6szbxzvok
Wj+bcAhWmqQHKer9m2DAHAYiBt2dTvB2ugNofqdWsyQJimnMUdRvhjOgNaa0VBD5PQ1J3cdLu7/4
IPhkZZViH4vc5mkQgYGK9SjpL4jDfaPWW5xhCSrXx1buT4hU3yNX4nLQYt7COUTGJHuo7HEw9aMR
FE3aII/VMVyHsS/+Y1N7C4KqSmKGTNW9YvtYojFXakoUELErIN8gIo+U+YPHVuSRXteEsEBVGKY5
p5DTvD4RyI3SFhziKShRofqotl56sZkSHrTkhteM/813IqX82DWz+/oDwiNOdZFoSLacNmkKxHJn
8kpvDHiBGeLSe+LSGd38b7mkzIkos/ng7O8cSKIhyXCQHRSIB+uVMm4p7Kwee2FbzMCnqvxUqCJ6
8vRmvto5lN2DDby/4iQPRHr0XxFsZA/XBvO6R1KoIELu0ia81rBz0Tdd9FOYoDlPs8p8NuCyHQQt
e0bhpOLDyOzRFZMH+JdIYsgMIvNpmgKI8eVZz4RzdjqmW2m2UN7YelR9TIbDKY47twJ88P8blZ/+
F6Oq3oKRAABBJ9QOT1WzuC80ocZT2+fRp8fndXd9hOkI/HMz7ijIfZa341BzXpmJO/+taSPzMtxE
KS+JPitBV3CUysp5NXGMPBDiIVeeWjTKrputNNERqqY4n4LMgqlC143J10iRPxODetT3LPf1bgZ7
hGjMEJCJ/GYXa7F4jMsqpyB15uZEqNOfTYQnT6OTOpfHH3THAZDa/dT+o+/FW7TeuzBUuqES9RR0
9G5eFuQUzm1owDZK01TTbsjfKNdQU8u3lTGGB7Z3XBztPdkNowxDUWRzbjJ9SkXjLSPv3fi5Y4bS
+6kx0y+PF7hzOBmfDNMYSSZijW05hKhJK5nfOgYiNqSqokiuPO91kCVzc5CX7BxOeH70LKVjQ2Vg
E854SZbNlYf3dEu68202LFQk1fK5sOj35XXa/aEUQ35gdGd9aBpQwpN+VOPBXW/grCoLpZlkDGxv
8vy4zNUAifXuljpj5z/+lHI/1o8FzG1o4RDSKb8gpLA2ZVtdqHkj5H5OZPJdAQh3MmFJfaKKVwQp
hf+DytKuPRCbIHEAH1H9WNubQVzUY0s8ZM6W+1zkU/I2zqMafvEUFX83nigODN4fSBZIb1ZKs5E0
bztOnRs346QtQ6C1DEiJmIzzkkDKO3iJdqwY6PgBMJIqQGCJ18uK4yUz9EYRAQc2v0kYxDOTicqD
bG/n41G0gcUIFIdTuS0YLYPRCY1XNShzxhugk1vol3CMsm9KK5KXRWvDgyrAzrIkU0rqQlCf4p1d
L6uyxiqhqSsCrzLVa+0Myjk+JtXf3zHCVhoRaOJIO1uU8uLqWePZiwh6q0s+RG0fPivtTAZhjRrl
ZOF8QLmkPdixvW+J3gRhCvpNMrVcLy1JFEG8YgkwTYX7N3K/+SmCHnOLZ9S202E6Ura5v9NkYNQd
pS4nHIEtVLPzGmhfdTEwAKqYzgxfb55bkwND9fYIxruza/RXQFJRb4OOuUX9zCL1lq4vOfLlADsy
NbRrFpOSPPYcOwviFgMH4xJTQ9w+aIuVKq2rsaApzPMPetr259SsmCsYH+mp3lsCLwLWGgY9MBlz
6zNoVsVOn1bEIq7avjc71friFcWi+8nYePHBsu5plZLT83OX0EfGBW9eTxS2hoRxeVMgkrgakAAv
geeDw4s+TFHS/RvGIwUq1YzKfywiGqR95sRCMqpM1fJUFLPIfLsTTG8omJ0MGqJbjH/GcZ7/o7hd
8qUp9e57P3lG42sN2me3mQqz4eejbhypHUhPuvbssACpL6CMISUytiCRYSjGzAD+zgGvo+dp9MRz
pscV/E7PenY71YQtmunijMY6hCxvPLhf98ouhOZUiSAWoM3K0d88Yh6etyviug8GyF7fpnBRED0e
rEU710LM/TURo30x6yxuLu0I/9ycab8GWqymT0sWm96BK7u/76huk0NKKAcS69uR3VMMG2Ck04D0
eJe8dGTM5znK85MxZP1LljjRwbuzZ4/eNOgRWuScXXlJfwmgTca9Z1raE4QVln4qkMU9ew1c3BgM
pS8YonXwNtxfesrdjCQnO8HR3D2s3UB7Ja+ILxMnacA8tNzEMjuKmvesSJdJ55beOy57vSpGgALX
BpQZDGXqXSuG4F5oTbXBa12LFCOSeoY83MQlmyBhWFqtihgwG0S6m5ypv7UfzbDJfJW7+GqUiDRF
rIpcMw3hLZYgnQG1515DGsCIMQZPF+P3wmEcK6H5dLPDKvrj9UtDqQLRJaQupTD6+gPWamFAayI+
rs3JPbVokqe+XlbIlBl2/p/X25IBCcePIj6lm7WtTqkFBwZ1qrkz4xdewfBMESp7OyhzeTRk6v4N
R1qEdjo5HPEq0Oe1rZYCOp4gIolThXpTJs/xQ+ltasBIT81sTSeddP38eIE7cAKsEiQjRc0DAcJ8
bTXUmsnrVemrp0aAWkziz0U2ilNccr/c2RK3GXmwJ51hcaeuUZdLNw/an49/hLSx8bMg8Kjjgt1C
n3ULaZgodi5Lzo6KRiDYN0ohEh6F0f37sZ37V1Ai/ajecFolgWyzVjd3HJGM2EF2Mw0KWot+Xrs1
w2Pr6eC77vkutIaww3NLuroxRU9hHpU5RNaMe+in6Mhd6jTnfXfbFzsbh78er0yew80XJLpENUYG
gAaQwvUuLlOWMDhW5qulpTE0FNCmSLy68Ydl0W5zjxxhHAvPH4zlSGRt59jKWIxMBA/AijdRIIAN
TS/ajNAiWjLmiBs54hEJ8AFD75U/6RqW/uTU0/Xxgne2cmV1832NPJqXZaT2YLSdc8vcfH7Romg6
1Z44knfZX6CsSEvhUI7N+tuyaKVRZ/zbpEbJZTLtGXRLRZlD8BwzQH18cTPtaNKF/EO3GyqhqcCL
6bJbW+ikE1YT+hwaun+ZaoOHa6N34bi0B33enVNKRx5PSphF0rAVJuWRMkPbom4U6wwoT7zozz5P
nU/54oSXIg6P7t9PMuF2VZT9qIETWDEeUX7qX150JA3Cpa8AztidW7y34lw8DVFogihOqnfaNCn/
9HPbB3rndM8oQ1efHBqMpwilwPSEl8g+JcMSf9RD+58oNsMTcUf3Xzqw1GRza2ZOXCTUg3u8d7Hg
15G40Q5n6temPhpGIwKFNe+oHi9FMCdohOctkMsK6FGAoHN1jkS5nOn2KwfP6v2xo/CMV1TxzfRD
tsdutHurzxwHXSu1Tma/cbP6o1qqzehTxk8+aMvsak8CElB0YPj+alGkUcnpKJQyEmKLbRgGAyDJ
TEm4n237svSN90LOn/vLEIYHX/f+/GFKsvtQd6a3tFWutns1tKcJt5XOSgmr1xnqQGlH+72lVE3n
Z51xpGO0uziZPQIZATKz1SNXlaZF0EXwyPbWGCSJZ18K5mn4id5qt8cu6v7osDi6rWj6ADTn8GwO
eyj01Cw5OkXvmJdeX7J/M6V03zPDtzvXAxRAq4ceqqrZEXB/97PirGjZUVKhorK2bERG09heMgVz
vUwnL5vCN1XBYxeHI/IHZVa3nx8vddcgk5doaFMHA8i6Nkgg28xeIiNn12leHIh9fl6l1aloJ/0S
J0CGH9uTz9naj7gIiNLXonUh89rNp41MTZhhjUsuGIv+nLTG+Oxp6PPMjIEKUG7KP1dAPK7VUC++
ubQ/Xm3ddGSV3eAH0DfZpLeRnjeCTmEfJLZJtzlKKOX6RuFW72Y1HG9KPrY3iGflWxXUx3k0jSON
2J1DvPoB2yd3bBStGJ0+6BtaezRNQJb0xfCms6Yj+tP9O0RcQUOL3wvMlZ70emcnLXO8witFEKdO
FyAKiTCI2x/hE/YWhLfjQlJfRCB2e2DH0bLroRFBY9PID2cczRwKJsMzBuj0ePN2jqrsh9KwIGKR
quvrBSX8x1ozhQjUjPmpoWZmfjmiVljPhXqKlUONqb2lQTAkdmBlhH2byGwo26m2alUEVhaVN1fB
kcZ9tbytwW8eLO1empqyCzkIsh10B5lQtT0XhuyNtroACQiR+RRPdpWdQrNZSp9Ol7f4TAa2Lsxg
nsvrrMP8P8eo8rx3RWwVNOAE2kOAKDRxpvBcfc7m0H6jm1mTHTjGvTNFFYGOMa8qRXP5yX6JAmjE
UR7Ke4GmMShMEaIjVc2e+8fjjd6pnhAhMqoL+j8AQerWazPT4EZeo/E11KruLm1XMahOob5bt2l9
btr4cwp56srYnOmUxap7clHNfYa/1R5sy86J43cQO1B8IxXYPjnNDCdX5JyASuRehLtYLB8lN/tE
fmtAXoycV6c5PG82H5c8gKB122KN9WSoizQagylOxJPjDhQvhwGBDCtUDta244hhEQBGx0uQO257
H2pRgdCbxyEobYNJBBDGnpa0SANGjfQBPMMEgoE63JolXgKjSI5gmDuXi6I3tTlsy3xuc+CFDa82
qVxaL0mkPru58XfB8J0/hvbwbu2cWRI5EJFcLsrCW2x2g2hLqSYhCs5lbZxFn9VflrBJDhQCdtcD
6pyKM/OTaA+vj6zV5CaRONKC7VQsz+kyjuc4TzQqqMrRTLed6ERi0JBKo75IRU+e2l8voeOVBe2Y
IbDsuPgqlq58zkPP+KTpme4PNaOpykSb/KI3X1+aAvFNPYXilAbuzttcf0fhRAE/H1D7aLQA/g0h
blOl5znujYM4YdcHQAiRejFge3D461WibCy63qIN2PYeJWetiK5FmVbnKYs/95WVfRgsvX+jJ30R
DPaS+cJzq6sY1dfzG6liossnsXESOLnxRZpw3cat8jGoZtTy/HzpRmZOaPn0LUaDUA47QlDssf/b
yR+ARkMmhlJJo9fY3A1z1u18Senwek2f0P4fDAZT2c6LOzNmZ2IC2UkJUZB6bHTvmsiNpSuO7Cop
8/p7z/AKhW4Jvjdpk5/bk/LJmKv0w2Mre9eEgFoeICIwaOVrK05qJJbZMgXP6CPrHIZD5SNn17yb
9OqIbr77FTk3PCOUjEA5rE150ZwKJnsNAZOOEVTUQvi2iRiqMwKR/6LzNXzNVfMo+d9bH+8VsApO
jMvbtTZqFpol7KoaA1Q6Jg6l6KpAFbb+TuTW0cyFvQVS7VY5nbLVsG3i5e0S6mM843K0IXafbKtP
kk8N8tHWV2OSr1RUoZpr6WN+1CbaexeBolIMwKXxemxCy3GZTbNHdSGoVcTpI2L3oB46cRGJNp4B
GB7JdRzZ24TtoRZORp1iL6n7NFCbIT7nTVtdVGKPSzQYRzpje7sItQVYIf+Q27neRSkuNIi5GgIF
QNs3Ru4xKVuEpjgzHTw5aJUc2docU2NCCyDTwQSARyHlmC3vuZyphFVzfATY3zVFwZg+M2pV9BPX
y4p6o0ExEjSAURfW114whiUeCvU8KfbrCX20e4Fv0ISTqfS2EpENnjJWOmezUlrvit6de9VbIAEe
1+Py2KXsOS7EcRiQKIFwdBfWq+IBcktLH4YAVpWpnUu+5yApCUdeee8QkgRw2tFqAom9cV1xllBu
N12CUtNOPppKbtNasNLn2jGjDlnh5eh+722XHN4KMZKUFfbTemEuw+JRr4lAzxKhXVRbmJemZB5b
OAn9IK7fNSXBDgxt3WGN0OaNSn0JCXTVuTxnDA39wsEQlAKs9MDU3nYB1aVPQnmUhHHzGdvQ1ZkD
nAyBFw7dU0lK91lRDkcV7C4IYLnNM0oPeItcQq5rcWM0hYIKSsU1tQsGYNmDqPykqrODN23PDwM5
+5+tzT71RmW4qQOaAemB/AqvyX1xlMn90eewPBU1doIUntlvnHqadkgugDWnzCmDxF+CwDyt+0ak
uCgqGtW/hdZC54p6NzyICna/409OrmQ5g71ZmzEbdQyJrEQghF4NNy2PzGc3MrnEWTHl58c3edcY
pCwJ3JCA5M2z0oL3qqK5JicYANL7Rm3Fz3PfKqR6Gl7e/w1rwANQrESwiLHc66VpqFmpQ5b+xKRU
7+xwZDTIZDxH+aGQ1966+HZMtAEAJfkBa0uhljqaAuEusCOVyo87OzfmgXyNh0o5wCDvpQbkHqSQ
ZOiIkm/CD3tpWrtM+II1Y62+KRMyA06lZ1IOOzkPfa/65aTkp2XKvz3+mNqed5QhsoWYC5XLbdcj
sj0lK0ayLMS1lxd7ZNB3Zc3VNRUDuu9Csa55YU4fmnpI/kRMKXxp9TRZTlboZucqrrqrnUbGdzUU
hf0mt+PyX2EM838f/8jd3yhbAvhwuonbw9yIsk41j/eP9DaEbjkmt9K2uwvzLMUbb0iP5pfs2aNF
A94CCKXsQ6z33SqhqjYOL1MZesjW4iQudjcj96+DgmCM1xHNeu+cSbQL4S4YBUCoa3t9qSW8JxPv
ezajL1ba6TdzUZO/qt79nUwQjiEdNJmAIoC5NsX9jelUsjS7SZnPwASo9hs62wNqkDUDRU6PN25v
YfK9cBEIgvC1zcGiCvJHO2sDHlYvb5XtNrdST5AXLNBBeGxqb8/AxcnkC/wKCNT1wmxFVew8C3ug
aVEHBINB1mARa9ARHtp0bRRpr57vLDUuaTaQOPMpSXbXFgez6V0jSQWCZqbyFOU6OtHlEC9c1T48
eKr2Hl/U6BA+oHwgE5S1LVJ6p5pNbFWDOXzKMrtXApLCwTnYsB07suMKmwxWIw2pzevk6N1cFojY
BtZoxE9WMTfnPGyKvx7v1a4VMAE0O8m27jqtkHyKgfHDAsnArqsuyzyELzbw61fLG9Oapxz5Pzub
w04dB7BizmrsOZz82Z1qUFxxctC8u58iIc0g6CoPOQ3dbdZhmV4yaIyDDWrdiOdnO68mza/qHL80
NHn2p9on1Y9xrlpxM6pcIyURMQR8E4DJD0Zb6cZZna3uSVMjJUa3x9Ezv9XdofehbfXf3QIQXxSJ
5l2flLkeiBLhLZxSXkbvhjYroR3kszH4Q1gay0nArM2oNaTmk9uRT5zbKlu+tHPehgfx4M6FI3aC
as9xRGlkW54brQ4i5cA837BEMNctkvlzW0XuTR09kIed1l1ef2iICdnOnwDzbRchC0vTq1GICDor
9D7ORms+gcEwjoL3naCQ8hxUW8JpimLb6oPeNUU61PK5b1uYaTo0ACI2NWjKur8oNdFMT2p0fby2
HT8paRb0nilCkuNtHgAA+S1US76lUgr1QgdO+9TVheZb+tIcnNa9uyeFLen5IJFAJLr2JCKnspKZ
Uc9hzSyKYEX2zaAlfBDP7FmRbQAp1CnpffLw/BLl1oo+6EpU0q9rVOVPwKZj6o9UyIPH322v2ChD
F7r2UuWbN3Rtx/L6zOx0t0eOOhFqIKywGP1WI5oKUmQ70ucmHNEsbNouGt+Obdl/ZoT7/Hdq24p2
NrWM6SePf9HewgniKO4w+whqwqb6qU1ttYQxzbvQTGd/iTT91gldPag97N095OEAbkmqBZS59bKb
UZ3UcGFGuktN7K/IKqrbNDUlPq7PJ9/NxIHD3glPOXPccWJU+S+b7cymKMs7Q+kCoO7UyJrBmONr
T1paQhM1yulEwyvJPnmp4uY+qoDT34+/6t79oJyKs6G7wpOxydTmLm87jYm3gZOMSsbQHcV5NpzM
egdbfT7YwV1bvH8O6H70nbeaN7GluKaiDCCAcxyx4igOcstI/te2Xh8c391tJMSkKsHq8DrrbcwZ
fW1mo9UHVW/2T5mZtRDz7OU82LV4sqQu8m98RkC9qMOBG6DjsbbXUhwmtsXNmB0vblwpBuN1PO3Z
iLWjXsfe0mgvyxnp1JIA06xNDegX9QNqAtCKO+sqhjk9xbWTXJwu7P9QsH8QuOx6AmBbaIATA8L1
3RzRYXBGlE9hRhT0ek7FIFzP76fppZ7KJfLHopu+los5/6cuTFH7cRvZV/AO0UfbyMryN77zr79l
cz2p1XVmRE0+GPg2yOXD6ERI2EImJY5+4+XA7QF2+amnsIWBxLExMDIHcg1KbuKUmKUGljPtLk07
mefHp2fPtaERLO+fnAq2ffA1lRFR00w2HM9KJieUjG8ow6p/Pray11EHPy1FGiiuSFDU5uS4ZttN
yoQHbSvHPqejNl+MRCrVqyUcZNsd31hGWr2JS1B6XWPNuNlQTP2lzYQz3wRllysQ8OpLGVrWU08G
fRCL349MJioANAtwGDFQzvjmtdYRVSxRHxMwzdr+32pJnbemOs/TtS/74lZbSbkEReZ0w1XXs/YL
MH3vz9g0sguTeNMfSW1oBbK5k2scbNCe56KDSRqpsT8kk+svV9YoCGkUwEGktk5yasbQvQHVtL53
EG8Pjvje/ZaSAeQJvHTAJde22lSgBDHNIkiGcfqcMbXkVLphyMgwZfGbJDE/Pj4WO2uD7wSIGIUC
mHF315tndSFgY21KM89B6U1j5Bt2Y+tnzZjc7MCd7Dx4SEfD98ad0KrdklFH2yzRL6RKV5qj449N
Xb5VtKajAuA0Phq7zEvzmurmDvORavXuQrlkfFkKanc6QE5XwSDNIShRmxwDU0/Tq5sBulcH90iE
YQeILjnoEjJNjoTE+WYTS7hLs6E13OjSSG7NLHS/dGrheymjjZXedU5a2I0fIwVfoowJwweM+Uhx
Zne9hEqAPqCZMYpvfZCGELRT3NPvEsLTUCGzfwjRlecODYyDI7u/XBI0UBpyLsV28K7jpg1ofDZ1
WDTlvVVG1idIYO6zNzI6RY3bzF+W2QkKtOR9x5ids5uGR0+DvIMbGB0x1P9+wxbc6sLcIP1AT77W
u/bPSaURbTNw5DOCB+XzOCXexy4tfgP9QyRKQ5p7Q16zvaxd6MVKUQAZGbph9JHc0F9CaE63x1d0
xyVISgNtKkoHcoDLeicjVFr73MaKxliHL1GcVumpMXvn3TLO6jmMB/oSjy3uvEiQf2UrlVKW7PGv
Lapq0omwU/mYZjwvcNdaFaZY7Jn/Prazd0Z/tbMJZuAMxg1YBbyBVdeXcSrCc1ODthmLsTmAh+8u
SQfZwzQTksFt9MnwzXxYHMFWNdV41pDnu5hNclTg3DuFCLAiL8NRZMrIppxkG02r1ilbJUyC+kgP
ZaBrTmcxt00Q42tvxWwfsbB2vyJSPlLkjH9uWzuuXSHXKfiKnlqVz+qMonVvMY+MKQrxgfvePYqy
TgDEWc5n37zQ2gJUou/pVdkVYugl45M1f3Fxb2Dk8iAqu+7zb5wQqVFkEBkA79+cxNFFSDqaiI2M
xoCBni50TBUn+mp3eXb9HVPEYWQnoI23XCxtXlxlln04rcsyiL9zFTRu6p6dyjhibu/tGGOskFrn
byrTm/zEbJGS1xTprJqq+UM0S/QdaXzrzVhq4ZfHq9o79zJslyRxFEq2D647Rb0jRtlCUlP3Cxzq
/A8F8YKDc7G7IKpe5LCow5Glrx1GryoQS3oePGp2yoXxHo0/Zm19G0v16LXZO4JwSQAsI/YAEGlz
IiLGlEyayzte54J5SwyYvuVtmn1ZDNFe0OkKDxzH3pUGGsCipIgNn3G9tBYuesS4AhIBc2qCWqje
+ziaZDFgGM9JbMRM7V3Cvx/v2t73ZL+ofYI8ImDZ3DM7Vep6YkhKEBWZ+wWe/+hHmqhfwhFJ9cem
9iKyX0xtsw8SZVCxNUVW1Y2L6ZLEifIurxyl9m1Ga56c3ireTk4JJBJ35wWPje+ukyagLhGeFMg3
52ap08Ssqc0FSt1FH+Ee2WdVn5e3iR4fDV3fuwiAuCDCy7oOMPb1PuqMS0QSdgT9barhpTWt6aJ0
6us1nZiuRgonWWR4yW3k14cDIfuo9IGIYu1Jc2sm2mSHmk57Z5KzKHXpqDcAHVuvJQ4RcGLwF2dy
ETOYnHk+p3la+n1r6RcjMxjpEaNL/Xivdj8gQDV6IsCcAMmujWZ6oadRR0kQqF52rXtmUMD8OOqj
7VnB/XLkKT+C8ticiBD1D8NOcloYU1EDG2C4zNyHxfnxWvbOHaEqgiWAzEmHN8HxtEC8tQYOfYpA
57ckpcIHd2eOfCezfyeYkoQ0OKG8KtodEBbl/VzYFC2c2rUuqVUVEGjcI3LXnlskDsUrGnCXCT7W
uyOnuaexUOEBKX2PzLopgwCruNZFVjw5ThUd3Ny9uhARAKVICU7A5uYNo3GnArSAK8nYZDCZyeJd
cyWx35jKEp/HkBnmxlJbl2ZJFb/P7JJRdWZ4XfT51TPkpX4MbE2qfejD0Sxar3xWvch2ipnWDbPP
3hhmnp4KoC2MPmMGxbxU44eU0ToHB2jvc6NoJmeJMOYYAsDaqDrXYVjYA4lkXilvicCzU5f29VPV
h/GpGg1x8Ln3rgXdUAmaQEDhfqB6Es6uN0Jki6fWu0Rel30dGaj6GyEQWlTEWugHEk5uVqXleWxo
E9ynOtQVv9TSKJgVlxhW8X6DvAYXB/IaZ0hqoGy8SdWOMZg76Jqp3Yd+aoWV32jh8CWfx/mgZ7Lj
LWkb0CwHsIOa57bI3mUdxTBPKorFln0x0q7057weL4iltRAZHPdEK/ZIrXDPKLqIJFGMsJDTCdYH
ZAhFkrtaz6k0lPS7nrrGrWoHcXKzSPnb1pbu6oXCeD3mnj4e+EK62WCWt53zGrzDiGj2GAxKol88
tLZOVVrXJ5K5H48d6N15pF4kqY6Sm4Os8jYqsgdmpydJXKOqnHenuYPlX9Fl/fTYyt0tk1Z45Ng1
EEl0f9YfMc6akmp9jpVBjM82gJp3JeNCLsSHn+JBebXOuTSHGAOkcw4LGdzaXJQbYzvUSR1Usete
FVW0gTKYKcNZNeP6eGV3DxD0GSIEhKhwITwN22hkpmkZVn0dNN4knk2vWIJuTosXFLeOYnP5R60q
I1InkC8CiYq0FEHS9arUPiqcIqobcA2jnCdRW77T2hmar4p3CwH2+ii3NE81dW5/9KZX6/lJ86SF
CKFCHaPGuDZfIPFVJR1wnwLRozO1suZTXUgmKRFZ0JZNdTLb+ShW2fu8Gv1RCdvnRdiuuVZbRosV
URP8H2ff1SM3rnX7iwQoU3qlVFWdk93BfiE8DhQpSmIQlX79tzQv93SAG3OBg8EBxmOVAsm9115h
zzyqHCToxyFAvmciGD/+9zcJmBYdCa6GweGb4yffcPK6LNE12ch2cjLGxpKjXteWrJ8cAu/2FDxK
1BDwmwQ+vgfzvH6Ue4ZVLuJZ1zjyQgsojblvMWaiC+U6De6HZMzuocZoHv9+hx+sdTAwdobA3kiC
EPv6sgY/xc480vUSDfAnWHHqCT6M/x/Pcb8t9Ds4xcGSfn2VOVs4ul98J/009qckC+K6EEVEx5mX
nxzeH97QTgvAFgag9m2wLV9JUKYMNxSHRD8kHRYpALVcf+a28NFXCMgJ1E2cdPBOf3tLI+LNGpVq
mHyJ7lAY+WfxZVN3U/nZCOmjK+2aPBj34YYA579+ePAaLgMgJUONk6U4K0BToUaW4dUkM/1fzxh8
hBhV7cltIDKBK/r6UhwfSTATgCOZFjOinOfwVGwLDlKXqvO/f3gfbP8YhUDejo8C0pi34kp8AgIw
9tLXfMi9oW5VobyOyTyfg3VQTLthRdt90g5/dE3MB8Dx2n2A303kkRKXCNwhglDdLA4Cwwoq3bLR
COHZp74oPpuKf7Sm//d6b+qERTG8zQkZoZmPcFrrMajkEq/nhWcJ7Bma5qRN+5nN0f45vD0SAGfg
649w5L3LKulxXmcuNH0dB31/AC4eVgqoyuWyFPluxd3RWYUEZWbBq2TBKOjv7/X9PUNEugeJoJeE
8p28uWciMptri32sh9nYueJbUs8jBB8TV+OXsJ3NOYmxYP5+0fdLZFeuAmtAvwwR3VsbvDKeU0xk
YMqAfyYYSPTBxYKmgsZwhfjPWxm+WfwPuAZslnC510vEDyjQ8EXvGeBL9uSmZaULCDRfOkv0J0vk
/cwUwosIwhIM8ECtgAb59bVklqtgw53V8BIfBUInXCFpHwztN7X0A+SAiAyujOv4WPklctfgmuPI
baE7i3FicfEtZy2MFIoUlNhPltL7bRYdNorDXde2P4f9jfwPV8lMg+naNMdjCBL5RQKlq0KErjz+
/b2+X7AYOYERATsk4AVwlXp9lSz3o2oKlDcyjEPaiiCjnEzlV9/ql3gei/9K88LzxgXRtAM2AGf6
zU1ta25TA6izLvIxPVpov81t2BT5Zy6HH93Wrp6F0BPGJe9gzmVK+w0fjgE128B6bGwU6Dl5zmlf
On7jfPAZtP/e0AZ3ho4ebt0gA+HTffPVws0pzGyIr7aQDT9f+DLclGgIv44BVDdIb9TpV7IyCAfZ
RNw1RBD+W5uXrmZtOTzLvsgv3ciLy3Dq0cslpZnPtWlSxOlK/qB0JDC+Mp8yb/bP+/VOhh+NBN0d
nIWjw1vVB2FolpNUWGhvx57QoGzDe7PF6iJB+uZNScbwqs/W5GWNgvKTtvKjNwSqws5FQ+UHn9fX
H94Kt62lmBLU1WP6xy+8vCk30x9EkT5ZsH0/QxY/uhz4RZDcYuK405VfXy7pRclCK1y9IqroVx9k
y5lHDAZsH5KC+i79DOD5YL/818KMYLNEBfMW0hc9RvXjFFh4csTTTTPaiAJBTc91MX/mOvzBeYBL
7S0eyv+d+/361uA9OYYt0nLAQLXTdiyM14c+RINwwUEFv1CJK2rHhfgE2X8PYcHlC/RPnETwNgN4
9GbvtAOyZ20LKcCGaFU4YUmHLLYIxEYqFWePTaDXhyH0Qy1nxgwCMEu3XGbJWmhqU67CTwDW96cy
fg58pfcZ735AvIE+e8dU4YbY1uHs/Yv0KfzVi265stHcHCWGbd8asgzqOMSzeFj71h//vpN+sJZw
VmEHDQG+Ytq2f4H/s1+XbmOQXzsHUv/avmhEcFDSiObckIBXhZDb11X7+UwP5LMZxAff2h7Eju4U
7wJH9JsOAzLCLBoX72pdBKQ2+czv4pA3l+AwqPu/3+SHl8LgDWPtHbd8y+UZoY/GJGWA/0uPUONu
4yn1YO9VnQDJ+++X+mDFAvfZzWaKHSh9OywdfASlPjw4ah8ioea0BXYecTRnpKXRuHYHFzef9b1/
vyRIVK9fYSETBDTB7RNhygTz0rxgAs1hlgeV2IL1anLZ8glj9qPn+f9uEvyE11c0JF9lEDBb82Lb
ap5bzInGdbvK2uSzbeLDm9sXK+bA/9pevb7UHLhIsLSFZ2s7Jc+i9OqqyWGzSxA2vlSBKvO7v7/A
jxYEskYAcaMnxd705t50k+twE/AzbWIvKBv64bycxG8RC3sHIfR6QVxW3sAL4TN5zweVE5ALEElh
BAJVcvKmQIbTgXOJsLZmvs1PaHJsBWet/940QpsGQGanB+3D9Tfb7mo6n+Toumse6h8DTMSvkyhi
kBSt4+HvD/KDjwSBfhieAvCKwe57cz/O6WHjE5qqnCF0ErZ8pp5nxEfAAfczHtAHmyjKINwWJnwQ
Jr+d4qdrFEM/EXW1TRLvqiWS5tJ6iABhChS4iwI2Wk/NNPcXfdq3V9KDaff3e33PhtoHV7g+8C40
yFj8rz/TrSAT6f9lK/h1Qcrv/GuaAOqZYEhPNgFuEzV5ceCoiGg/5uUJZftn2YYfrBSIKtHAoizB
b3jnKSbDdRkF0tzTblbHXKbz7WxKsJOXg+hKdfb3O/7ga/0XxITkHEsFJMnXNwyHdLewFtsNLCya
SzXkzePknfjkKh8sRlzlXwwqzNB2vzkjlI8agiIE94RU4W9T2Oa0TDpzXRKtL1tkITygitGoA7fP
9p2PPikUeVCdYzOA79XbQm8p1ma2ISABHmVnjdVF3UsMmLiQ85kTLsCkLYrrZUuGIykW9fT3x/vR
y4TgGCOufcoGPPP1441lq5hOgRDIKNmw5ZAXgxL5qHzxJwya+JOm7aOlitEP9juwF1HYvnmZ4Pak
TS+wKWz4bBY6uN5dxH0rbjYMAT5ZKu9fKWbxuAqmLzEKsbcS2aEorZwMvNjKma33TZ6xqkO6BgWP
LzvBzV3XXDBkqTL8kL8/0/fqXJTRoC8B/oBlEJiob96pYdz5hmtXk4yzibZNJg6xDyw2WkSDKxqu
cXpGtjk7qMIWxWElTh0dWpv22A5NSsPRWEnH0SORo4eF/zHw7Xqc0nn88ckv3R/46w4HLGDAFQhI
B4qIGun16y9yLgcxw0nULny9jLf9OPItstTGpYcXVjFebfkDpv11ydO5oeGSZ2cisZ9Jad/X6PgZ
kALhEwREgPHI658Bl4lcQywHJ6whyc/HYPrGHSK+1ilVxwg+qAfJts/w0/dfPlTbu2Jkt6qCImf/
9/9TkELbOgjOHMROSKqRh2BbpogqOGmGJ5DX4QlZjnaVp78/8PcLAAVwirkd2D4Ypb1t68A1I4ny
aLy9nm2FaSSvlilnt06q7BMs4V8yw+t3S9CzornYHcAxHXnzbv2KdVF2cKViwZgi4ciwbqOOJWVM
g4HYh2WUWlZjbBFEmMxNsVVTny//bDaYkkOZSPi8hFtWXBfe2q4KQG/8NscWiRVBsRZPapn1ekQo
MR+p60N3O0yq+KxNfP+O8G4yPDB4SuyjzjdHOwi/A1MSH6WXaIjSOScVyFLBHz40CqLJqfv6n18P
WhTUEYC8dtfDN7shEpXx15PW1kSmPIcjpi7vN5gefrXZjMf2ycXe71DgsqFDxFwHuy/+z+svULdS
ZqslSD9X4WCu2zhh2be5nZFrDzeNrrgBISabaYCcXmgMVYBEyqzzkh0JBunyqObdrXq1Sj/HmCk6
Ogx53NAiHJpr3gmg5n5qGGCUYLtJfDdB9VXq8tFoaLkpULUMYMtckDvQHpuvm990TEMCQ/ojk1lz
S1jhr+YiCHk9DCiKqFGN3epWJTBMBLHQDQcQkDKkGjNQ/qo58FmGVHPEAZ5NEH6t1aLnVRy3ppea
cqho+UXXKp/QdoCDeVWqJVR0hTVceYncFy4Roi3kdBwDU/jLwCxjeE6U8OldGY88hg1hCffbhIfs
LlnaSJ/BsAxZGX2kLAFElhffNw0/pP/cZIEVAQQGJGxgV5hJvH5D4J3GTZwDyuZElJQjr73KJt7B
QLksD2ptyOGTTwJ/3+slCwESvIT/ZUjsSobX10OQSh45sL53tknz4lKjDyM8mO76GUbzf7/U+6WF
BhWNKiyV0AWgLX59KeQCcAOtp6nj2XQnVkTNJVkj8K9Iu15ChPJZF/7v3Ov1vWG4h68KG99+0ryF
fJJxTUCLArF3ZRlSTtfYbs+x9MKfWvwHV32SsH8cvHh5jTKW8Tu1DmlXDcBrtorkrGSPQ7HMjziv
xUBbTITZZWpt9GvQxhqKw8U8+zGVd2IZAKE0gm/FDUyf0e2bic/nXSDhJIeWK14q2+YmpCPSSRoY
3JXZE3EJf8mQv/3VRLZnNMu7TB86rhZON2hmnmzT+aECS0b/7JFk+iWUffBtnECeg7PEXDw1DqY3
1AruzjHNVVstem/vuQzC36Cgw8dbl0xulKw9qvb9bTzHPvVP8IDLL5Rr49/rhAiTOk838Q+KPKsP
0bIhAlkrRPrebk3RYVYiDblvJuWeoOfcgKoHzHWVdhCYX3ZtVDxuENnxm941YUY7fKf6y+abubnb
PDGIiglcOqo65mGf3bEORuJVidoLCw+mAReqKJenZGyysQoSM70EthMOEi0rVkBCuYEdJ5yEgGAh
wrKFYnfoOkAbrL1X7R5HnUbM38ywbAoplO7rQKMJ0OlxAEDx1QcSPWyPHJGxylm6Suonyy83X4I9
5ZctOHCOwdgn3/fbk3Z3Tkc5i8k51i60G2++7xnLDCRh8MGW3OqLaCzVFQQjklR2xb/45GJvm5T9
YgRHLYoXCGLAmny9mMYRMorVZxGCUUNVLcqTY8H8Z6yfd5DiPufY8/xwMu0oXpa8vgxG8qmBmC+s
Itk3waEv+HIJuIkdMo59l9q4XL4wnvnLfDIO9rmqSGGCXpZOVCNW5WcVFGw/9hv730WNX7Q/552W
vbuEv6VtwkwwFstKEELRo6z7SrwKJkz2stLCqTwX2fPMkX2bunRXAkLg7c/4nPXbGfxUJNxOe+zz
oBfEAXLg9Wj104JI+AQEqrkBsYL3c1PHpW0JddpbecaQ3QB4S49hXIFkMrJ7nck2OQwu7hrKFsGi
Q9vl5Ojc2PFD1DB/ZyfH8adVs285pXK0mIuBH8Fh3KYKMZNrT302kT9zKEx/KpNJqIMMyugeOwXp
DwoBSrd8ZPN3q6N0F8mxTJzMwMcXFUKZWk1pgOXdMIcHPvPcLVWTD+kPoydwPYVx/oYpiOop3O/n
/Fz2UrADi3XwrR14fkNgLhbSCCrYsgZPBstMogzFGuRAww+piYdL2TTLdJWGvngZrElXJNPY7tw1
m+NVuzUmPIa2WL5h/Deer3aRIIe0LPrq02LMaOAHuD22fLjFKGlAFjnfEBdniqJl8LMohqTiMZHX
UIDjq8JIbf3aakkuEBqAsg7O0hipdAPzBUV4EkDsEe7Z/oS+CiacrVq3S666Hgxy5KJUBI4737EO
8AtjEAMufOgzDhlth3gUrYJhPhqerpCpFYv8AmumLKqnNjNoyBrEOFJLbKtrNnXNHUfPMz34wtjv
jQzhA82RUPiIOV9f0IXF87cebpNB3cdL/ysM3ZafDXAv3qo26IqXRXAboNJxvK1AhchegNSuXyY1
FjdNgVzYag3G8ueGH/9lsTrWuwNH/m0cItlVYZCWj+ECK4CDyxum67XfIgIKEYvh1CsSjSSDmbOx
Wgnjtz7qm7haRoiKKJKMuQQ/J1kE7fK1dE9DV7hfU6DC9QCCvL4B1wwziERE2VW3mbitS2+6hFoD
zS8YijDCqUs3yKPtAlhGWVhBJEdMGMmvflTr761de3FWjEOCx6GKDMLsTUX+D5qJ3h6aYtkeM4hY
1keScESaIpw9cJXo7RxczavNTEWaQsp6EiS/h3mL+OL9GmeXWYunR9E87yo66wT+7j4X3Qnrhz/Y
ZCoyRXu7jRJn4ThdwZ65Ky8yng5zNYklXw679K6h8yhVf+gNJh6Iw1mn5Lx3S/+CeFy3UENIcGrk
iOwAmNQ0/4ilZzfDXBiFCCQdvmR9PBLaJQm/9zPSl6F9iNM64wHawQB+JXdpkKm4yps1+T1ZRUaa
egh36AKrlpu4KeyeLTapLxwK5PhUhrO6bCdWZFckYmBI8jXV4TkiMtKskrIVmaS8J31cZYicvdon
id+7YImxVpdWPvRsx9aWdlu+sgB5leD58lzTjrXzVJULOFhLEmuD+iNKkY4zQGJ2k6MR4mdsEvoW
ivz8h+5nYum4Icul2lOr7BFGNn6iicVHdZHKpL3jATLdaJN4TZ7LVhbHKdxD51u35lXK2nC69SxW
4j5G4K8B99cOCu60GORStERRUQfjtDyQJLZFDfuZYoSrq16+EEwd+mpMGgaCDi/UgLlqjgtHixTq
GNi+SStZsGa7dOls1UW3pfJnwNCunivJh/WAtJ8mPJoCFqZVxCUpa4ZHttFiWThSo9ZgfkAeKh8O
YyraG1iTg1QSN0hVu4AANdfiJJkeGjrwreyuJ57zPxhTEHIAt39NjkHqYSpA1Br+WGZMeSkMTeas
tlGb/EKnjRpoWGVy2jwwx2r3MryDIUnHKqPZCH4OmQlY37FUgBnTbAwvgmAoOZbilsyV3KDauY7x
2Wn826J80E1MbicSpd+5KOE8tmk953fzVHh1NEPZdMdemfB+bbNt3e0r+1syN3gnAPsbBKQIteGz
jpU+l3HW/Qh3d5kKiaX+Ph/ysDkpHNPzxTotvUcz3UVPW2dHbM3x0lxMcPnMMKyIhxcAdukEZ6l+
fmpX+JvTeSPjiDA4BEfPNsFyGVRmzbFL2+J+shECupZoJFkNRvFWHALHGkuTfhaYD7q++GMXn1kw
EEz/hGUZThRZL4E6n2MW/pTpZvTF5rvoHnkaiT9IN+QXLUz29Ekr5Qo8pME+sDxH1RjaON/uZyv5
ZYDSFBUFw2vhDnba54Rr9TUQQehwELruh1imIaba6PAfyG1FTBlbx2vL8JnX8wJ3rws4WrkBYoA0
E8esKcuzfJk26JeQXmupA9mHHZt5nMpKW5TGvoekpAZHzqaXZWNHuMpLvRiwvUy7Y2Pl+t1MOzG8
jMbxOR3W8VY10RrS3FpYPLaehfpiiDScvpE4Jr6hukwRRB+Vw1CRCczli1lMjahS5INrVAVRcIHy
NIOqCl/9pk6I4hsQnGjQXCJrdB1gMp9JnSISekyerDXYC8XmxS9weDmgEpMqfm68WGO67779HTN4
LefDNsXmWhbwbnncUHKLqwHjlIZitLKVCMLs5U6BaaLbdou6kuZJx/xhxbKeKj5FKkFHMBYzNoX9
4BlJun1BSGE8HEBL2xxQDufWs92NpqkVGbqnUEnJaGsGfeuClvzwaYc/JnOewQ5oseutlhBMVJxj
pzpqUcqSglYgn0Ug9b3GIHI8TG1EliMsVef4uI3tKCscTgy+90RDPzLkM7KD0ILbo9J8BfjA4yak
U7Hg67Aum691ZLYJXJ4lmq+iaEGHuCtS0irThj2EMZoqGnHNHoIg8n3Fwav5sXBZJhDFhgxW8DrE
a1pDa28iM4TkNAsr7IVGsGz+LIRABUekz56dDIOxQtoleSk2oB51nCnZURJ7BpM2ofg17N5ZQYEg
+/k6a1JP6Ia/FXTBAbhFOcaBossQJwA8euaanAJina+HCWEZtNChROeOSE9BoaZdWcW7eLklfpUI
/mJhfoeuqjh3sZ+DqsclfyHSlMP+mMOdwyUqUcdUxosG6YmN60lvJUFIs8yyHyEA9JIybdlPcAs6
XiMxZxCPSc/T5qjzRD/LiKiOynSKrsp82vCCuih5agAxwAEoaIMzOBMFRe3jKU1O2NXNFdndE6hZ
o/A3IIPsT4ByEUXBXLDaLAoFVJiwhp0txSzCSpqssZXO5kzWsLGIfkG0EOzvhUf4iKOkrVuWFP4I
Z5f+IRkybnFqxKsGm0aYjcaQsn+HVBYnSOtScKYjhSgEnBf9AM0Jl8V8mWCrkpfFJJcBq9qBhAIn
PXKxdeBn03U2lh2xOK2punzcrtPexawuPFcrFSDN4YQlqQW0AcLZXKnJ6+bkoV/2kGYYjMzBj5hO
jPtiOhNxEJFjNPTxc9YDCD7B9gfLwSxheI8GSbQHEvVFedW0SGmkIVPztUqytj1XEY4tqhMBK1qG
4cmX0NloPDR+C38ges2GR8Zja09SzeaZhAsmSugi+F02o5WqTAM/OJqVcLRD5bJicjCGCFvieV9c
oMZOoFIfNcASQFdBXhsMTkM4tydYxT1CAJcjxjZBQ/PdtA0hP8Du0c4NOdIWTexoiq4DeBXCEUAA
yaBLqZCz4b6yMsPzcTAaenEcPj/4QpsVvhG+KVBa9tn31sWjqRSSgrAt4QPHoQ4A5cpiLI3NJnQg
bcWYWQXAKYhZaRuP7rpfVDtR05ENnD2ImWH0ZvHxVvmmsuSYcmAIlGUleOR491B14cochNdZ+3+c
FHmPTagrn2TuC9gvljZlgiI7J5cnls8gAGLAowsUZEjopC3Izo8ooVOUbGk+FdTMPPmpexiJ0RgZ
Uu5YBEbLr0W/lBhsIEud0CyblgnyPg1wH8m16uBJ0rrDAK5hhnY1hqakg7IHG1tZIovEbkHnTgru
JBdbskjcBoxeolOXtV1aJZCgbHRL+narIFtcoirp/XSXbc0MniloF78N57lCbyDIlR1MioCyvugJ
DsOwUXcMG/o3n404SyS+y422W75dYXtAgZ0MFkUKsn/j333bsHvb9ebFbV3QXSXttAawmcuWw9wk
cLHZdSyskojhfQyndTXVxOY4x3CpKC8lX7N7vJEoqSwagiOUGDE5iH5anrhcQXdpQWWLqnRiCcLb
Mk4u40WALg4ljr7O5hXHvBVFLyB0w4C0ZrA5USi7dFBLG/i1Kp3N/+TZlpWXmR6bpwYpJHj7flpe
PNw5EIo3BvbXkJYAtqIpJefRkE5xVbgkuVuSaO2B+Rl1tbShA7mzbfTXdOAoOCcu8ZrnEQFKVW6Q
Tk9tEndj1S+aXcYGjnTVDPVpUoul6VQ1cdN8mWAqbMB/tWC+iFL45lI3fmZ1LPJ5oEA2R9gNLhnM
slyTDhcwms9+N0SkbS1GjYY8j2YOu15ow4baiXyELVxbBo9bH9uhygAZDqe40x7qKt8VNOtzaGzx
J4CLdSF6Ajd1g6cbmRaJZVdqUePzTP/BIch+NIEknNpFewSLY1PvEAPPxl+ZGX18TbpNuUNSjvnv
BXMSZIluWqGnRolKXSuFrOdSAnNrEQ6kcYB3+CNbgmiyX1GwxT+94fiMQyl3xwIoAxxmJGL9vTLR
XHCYg2n4lsAeppqAij3bIAXdEjnxHRZa2AfYGJ1PH8OkKf6QaM0QchGNRVPLaXHkau7S8b73efMN
bm25qgVahZYCunXbxYa8vd8IBhjPC9ReZaVUqH5GYRvOOIkFgAVvC/8l1rPgZ2MIuuVZwZIZCzBc
+j/dHM/y0KJEawGF9snL0qvphydyCCrknYQaMExXAoZBStdytsvfkDCtt9TQbEonU/nCk/vAZpiT
wD46BTGWwdcO/E1HPHa+IrqGrAXczt7whFDYEYk/CtECzX5cwp+7Bxv914hwo3+8dE2LXqrtVQ3a
lG/rNUogDsToZ/hnZMj0q1mk5KlZmsnUKM+UBLAIZ82ZsBQvA1l4AIXIFGOegCc+H0MzZS+hnjAl
yEsJR85EDGSgEttMf7BLmP0xeY7GYhL7zBNeDGjApQDLGZ9XO9Oud/MT1ChcVByV1Jdg0cGI4mAJ
zgwmNAWFEs7ibJ68pEELMwuasBkhtw61/pPpTIJM92Xyv4KemxtlBP/ZtQN7XlYhvnuUzQCr4Qj9
aCJYN1es59vjinDzmDZpAJWrSouVJnzjvIrVOp0ImjRBI8Hja7ui2akhnCDhYV0ifpoQwvxg12F8
WAsB3MVpJ1t01QanogUCDeV7gwOigsu3/lqQdQ5oyoflHts1cAq5BPMPHaTDH6PnQUPDJIitpi1t
e7rBuu8ehl7JF+ZZe462wP/JtjF5aLCAfi96AH1PAUMZ0PuHwG7LJsmhGTJhPlMGJ92ChmhGEXif
rsWjQYs40Qa4w48ockNTg9tC5MFopG5R2B47jFayzd4B0FkViuxRThWmMr29z9CLiouk3CAVkHGX
fLNN3t/5OJ5+lK1upyuzqmLGbHImGQ1NzvWVsE3RH9CHwxt7KeehFs6Uw3mL2cEvAaz/skQcZH8B
a0lyD6+y3WUOc0ddpesWhQdIAvVVMQbj13YOtp+wmuy/QoxL2mPf94CNPQa418RtA0d8Uw7XYHC3
Wked77Pnrls8qzdTaL2DXO4BMWEsplEa9PYM268+jmnXBDSPGTbwBWcYBmPhEIRVh336fotwVEPq
PAKRBPMvg79TGA2ARyXvH6Lc+vUC2Eb6ZUOtjFnfhLb5AD6pEZQDeEcoKYZv51MHpLRSInT4ZmwA
8L7rEH1HpV37qGqKoFSHdUyWrrJejekpBr/uVtnErGe8LNviJsXg8A/MbLbHASZtvprXvY5u1rY4
53DplCjTQjPfYwkAGkJejr9xXPYWPtT53FWqhEVu1bY2eYQPF2YWI8Ii9qlL0EdXpknGiwYwBqOz
hWr3tFq+mQMTPVEnzOAXjDrnTf+c10U8gqE7mBomfFzWrMkQJeCsT1EMYHr+h83zcrWaafulWuyj
1+EQzViWEIOPJ5S/00W2DbE7W40KzvI15B7joNwjqRUwa39yqFl+lMuCTjbRW3zULDFd3aVG3iNC
NrhNiU6/OExQBfUmJ/cQLnffDCwsxaFvSaapC2L8lcuKdPIqz6YejeGcMgABy4rjwqJrzKoEm3db
NyPbicdu3NMk+3X8jkJWPje+wGFIWKA5Fn2B6ZWAM9sZkJHNQ+2aYFW0rUSvRdZQw4Ax7OGW0Zo9
2TUTP1kyZY6OE7hZBzMtXGEOE7uOQsQ+LBRqjfgRJUn+kKqFuMqrYrngg45KqkkWnKtpHdPLOQeB
fvKdF2dqjZvHbgOMdNXA4dEcORm1QH0/oS1JE51929CsNIcMEDeOBOlanCWkYGW1YuD/CG+gTB6h
Qxuy2qvVNEcw9Pg9yFIKwSoRoCk9ROUJRHr/LTMLubZL0GK01sbhOaj+csBcyWIhtF3ZXkWYYo00
nlpxF8QRznPrJycP/dizHxzUP03NZLEbIsQZ6rBCbWlHQ5RQXxiitlE6qr4dD/nE3POmetBfrcZW
QeGzaB8hYQx+SnwAP0fwGZoKkwr2kraxvHUjqoZqm02CqTgcXk5+s0D4GqF7f5hy7pB2OHXqQvU+
4McodMFFgd0uP8AuJe1rNxHWn7VObV2VIz2ho1rkOG2cy6KrNB09OcCuAPUWemCImWMimmNpYz5U
jTXR+QaYHlOFwfiTxDwsox5hhChxu2kuALGbsQd6lqc4nLHFosLgIPaV2H5WjIhLeU3sUKIkyrb4
Vwcmxj9DCs/Xqo1UhDpghMVFyQV2ag/X+ApDN0doOTB7O3ebiGqsjI7A1mNF1l9a+jU95ZEKORqH
Znsek2wOq3bNh6QeAyA+qCAiLysyLOnzoEDnvmyQvxRTC3rJ9RqsZVSZsotup21vLbH5ZM0laKbD
V4ZskJ1KEkcPGYpnRzFIwzC3U+0FRh1FU8GBLPhCDJxFqiKS8a1Ch9Pfs7jbfnWgOhTnQ9r7x0II
fpeb4ii4Dt3ZEkTAxrrcxkAF0rVNQTIoy+uxXOcXDCwKfQadVHeJJsj8ChTHzoCIVfwXbRfEd9v/
sXcey3Fjadq+lY7aowbeTEz3IpFgJl3Sy20QokTB+wN79fOAVdNSghnEr17/vahoBUUdHOCYz7ym
nxqHeLITwERJAW5K7h+squyJyq1P5EBJx9JT0sxEC705yUYMv0zsLQdr4FC66dtqX4DzonZUpnSB
Rozh06s61UIOS72PD6PuD58r7up7jY8TbVJJqD8KOyTSnZXzroTmFMOOORY3ehyXhK7x4FMn1/iZ
HOGeNasQo/c8pU5KCmqxzDd4XegwZLMOOCAf9k7rfSr7FPaNL+ZgETaotR99AxGB9pNA7jPeWGh2
ONe0dSn52blOeQqDG0PejqxQg+M7lSA1gS6pb8I8yORNYSIghum7KQKvyCvxqDuYhl22tDUab0yh
0JECm/B0S3MqsQyRR/srGJKkPBsl8moPsVEuG7UOg2nnUHJ/giitzUVjg2xl7Gg47UdqVu1GNAl8
srBWApBFgZXpG6rgNhUgibuD68EMck+fcgQGifSU9CyaElCQnmy3jlxttKofjbNOE5l0yKg8Y2hb
JqkoX8qwrsPDENi9v++bKCHKwchSGzlFIzVRvTQdJGAnXQCasz60EU3p0TUbrWqfqraqph1RSxlI
m9jXQDQ5A7hNVOrUUHpQxaDbCNGrCcCoTZCZnIOeVSl5fK8FZtX5Gxl10RQF0bHSHnVMd/NDlUuD
TPGFS0ffN7IJtQpfTZXIOpcl6aMcZn12Hg99hdUBQipRcRkiW9E+mEo3EV9J9mQXL1YRqcQzNP0Y
Q5QOJIZNW0hGT2o/9bKyN4ZE7a8rnRI6/YKyy39oUtdNhUsTmeTrrC7NwP/hO5OFbzQis+llk2OL
+zHBekV8txXuzoNsF77pDojODx9ottTyY9aZSRe7vmNmyudCKg3ZPEtTOoR7X+m6yqDOOdnTd2ko
ZhgPMVz4NQc1m+wYpqaXGFSsipErEV+CT5ouyWxuxUI138Gs2heKtLFrvUH3qcibmKoL/RT0HhLe
DryJprWMfWdMrfSQGWpBpNH2pWF9bPyuHkE3C7liSxmgLexns9JM67k17cQSu4guaRBu9MGMy4aq
U6Rnn0qbW+a7Q7rqe4M9aNHlEEWpuDHGSpnRtWGK2jfcF9+6HGrYGrtI67rsSiYr13c27hq9l1I4
n+7MkucvNrJNowD5fiz8vgdRMKSPZihLwxd/HLg26JSMzr5mfTM1U0mcHUXxtjtXRMeVGcoqjRRK
an19MUrtbKDQWEm3b7IeHxGRp1HPVdk28QEYVFidFb3VFhf1JE+x1xmZlnxp6sSvyG0bu/aoeery
vgZgMm3inPh1q0ljZtHJoMDijoae258Sdsw9AoHxcNWMBinMJHO/emIQCCSg9Dx+blFcf6mHSanP
TQ6BZDvoif9ZCupC3gRS1z8huRmoZ4Ps4CpfZFq7gUef4rLE9ad7SJolxZegSXyLBEtzhn1Q8pdc
7o3RPw/YLt9bo4qx9QDmPO6AYypPcI+oKxlU7J1N61B728CnkW7powbpNrHj6ctYWcU9xGjlcbQD
2SJLaiKvqcIop4VAjLgJKyi3Gxoo4XVOvn1ro+MBhllvMmPjm374ReAnoridUYtuk5Xl+ClTp7En
kO1keau0avVtTA35U98mw4WExHUKGKYwz9sGtXsyM9OTNPYFXkzJuRbHFUgBMV3RBOpSrwg6/bJg
9/SbSW1p3pSjX+9bPeqTq9TCJbPXBe2HQCvLbNOFailo0mUgMUoKP8/ZpAyPZVFalEyttMu3VQqy
fTuF9H3vY07ER1mqG4rRCJpiDGFY4UhXQwN6kComUI+Qt/sYVRBLtknR1Z9AG9n3fpIpyVmQ+5Z1
X+D4/bHC0RKYjj4Y352iS0YKMEZDHj0aWe4a/ZB4deAMs8pDYiHPjIpY6vYDNrhXjVB6hDvSKjvv
5D7c9+CYi2sDFhP+EJHB9e3UOfULtOXo1qA8Sb2nV+XwCva6kbpl68cB9eYGA18u/py2Z+VbaPkb
Vv2lCribvGHMQHHE5OvcxomD9W07+eOeUlagbxu7ycJLMFRShrVhlKVe5E/t0wRIoPHIHcfnzFTC
b7FU2PaGALO50IJSV87Gqoq+1KIHpGyHYXwrSj2icanaBWjFcRL1xhRqfUm+RM6KCr+D57ipBK6S
maFwwfeMxCySQq9XdDm2B2WG8eoGx9GGy6pLdWlT+ZN4CEPS4Y2cFCjmW0Q69VYfxuFWxFpX8koG
Q96EnEDTJqitlBNPcYBZBV3Dce44iKrvFMqYH2nrg3voEjSpXZYlxep4isrLANCj4nWwdjoOt9mV
0Jii6nNSafqj7Ax+uuHYZ92ozSjUK6ms62gj0wf6FASNmZLjNQC5i6amn6xTixqeRgqy1xZ1JInF
4zR3RhNMM9bPUK+LoDZvkddB7TUrOL430pTYoxdG43gbAcV90KKqyi5rmhih5+tdHLgVYAPh+YYf
2PR4CC/O7Jpu+FwxoIjfGW1QUrlUjOpMUbM4O2tL3aHkQ+pHyVUMnduOSvsl59bV3VRBC+cjvApE
tysZrBtVttAKPDl0ACNTqGkuywYc2SclnuzIm3TJ/moVja25FYYJnce2RkAhzvIMR/ehcfTzSi7E
dTdgcOUihURN3c6y/EItJArWoUIOd0ZooH6ojK5+4fSkqZVE8lwboo4tk3gOiu3WMT7QT3FcT/sY
CEVKxVWiJQscKHmqw9p4VAb0iS8Vbrq7KVNMIoH3QZlvcGSgw9FWslE+konmlsJHeSrGlnCKqmsZ
12fZEBrnXbw6yhJtj9YvkkfofyNS56B7tEC+k55UZjbltluWVJytlK9vFApYpwQsxzBqgRuhRb4y
tTd4vHnQV/gnNEzqh/PPf4Hbt4HCHeQjTq1jMHyJXHLxUGArsMto3f/+UBgmA85FQYr75A1Ly8ys
VolLy7Uiyd9pdiR2alvauxAXlRWW7xJFO8smz+bsr0YQiNItEHlhX+ZsuM52/bjMN4mPQ0JiZdGO
vZAA2Myff3t9zPhg3KiRNwMIuPhyyVhOPsgRB9jAqJ6nUzec25ygK+/v1KQAMMNjVRFBfbM+oLRn
VjLEjgtiD6vZHsC35ivJNu0Mur1xbaygJ08sDQUHd5UIHnIEDfrjpaECCG8aiP6uY1bPkS4n26AH
Uh61xZo2yIn9haMZXCBc27CwMhagUGhxVVlJkeNS+qgfwAFY1ynx7sr7e5XgOEJFsiocuHksCBNx
hSU3tzRqg7SQzyQJKvZ+3hrXau9Te1bxpLMaigFdZXeuUhuWW/kyOVwF5CVLQm0HnEafW4utpwKX
efj95eMYwL51LlBINQs4O3meBVODF93UoOfdyAG1AmBL09YsS97QFBVYXvM6RTxRxwxaW4xUoqNm
ilx1XF/W2l1FiWXjRLV0gWKvyodVjXCjASF2DalQtjW4J6BKebF9f7pv1xXuLCrdLmC5nKnOYnNK
odLQVCHRl8JkeKazQtsTae7qE0y8aM2KeknmmGc8k3lNbVaqZ+bHiziOG8WnAUJZzFLs69LKv1b0
r88kBY1ivQgbmplgTJKg61d4Pm9PcwaexTzYrTPeeTGwOdi1RNzP7jE646zE0cutWt06y5yy3EqB
Obqykiln77/ak7O1kD5DHwaz3CWYH8TJoFcJLSdBzQO2Ozh4gIDj2YAn4UboSeWpSgXcNG/XfIFP
ftTZZGRm4FrQg47fc65XKHJmAytLm7IPqZTl96OWUnHthz67eX+Wb48LSL6zbQiXJZfXUmMm0pq4
7CqHsfLA3sn9WO2UiR7D+6OcmpFB4gvviNNCWeoTkL37VFstjtvBqOEUF/S02jy7HAHPr8hrnVor
hgotDLqpNfeJjl/elDhNZaHY5DpAug6DGP2DDkDos4Jig+xNue6DFzet2PDen+KpF4lgHk5peC5C
tJ1fwS+XvxTLlElbEuCpV7MvqYr31TZ1hNav7PglmXbehCZHO5TP2d9RW9wkjaTglzCaDjwDeIRI
x7LjYqFsaVwkgFpjQsa+Nb7XICUPvWaHK9N8e3GCqYEIgFyMjorq0iK+7VQ6t/SdXR9hbVdH4H0T
Ywa4FX2MGKIs1iT7Tq0cRB6JFbk9oTAurrMQmY54hOjq2q3cnWEXc+djKLTNI9NeudLWRlq8WPRG
p2iseLGBWcBazRRMIuLE32ZVqZ+/v1ZODjXbuKoIWyBPttjgVL38oPZ1x9WlSH9GygLHdC0qP5RR
uOZlfup7wab491Dzsv1lWRKOmC39KMftQgeRazUJMHKkTIQXuAFqE/fJ96e2PDVVIIMzzRue96wM
bSzGIxNC/K1NWq+XemUHNWkAtTU6Z4kKoFDThu7MCqj0aGParJxky5f6OjJiQhAO5+t4SWyM1RbC
o6q2nt0k9o+sKJzzhM4wYvrK796681BILMqczcgTGvrijDER609HIbcwajv7B7h73YUz8Si6WlrL
KZbfbx4KLtmsJoyqMFfv8fdL07ZWowCoq6QN1zRmlA911tcbehjmfWqna5S55enJcDNzFy0ZgI0o
ZC5mpogWsxTb6bxBigBSmvbOeGVWQLSgt1oUPAdNvpUvtzzS5kE5TojY9DkrdBZ7PDK6SlgF8E2b
XuiVKhnJvkOs5KmGSHxGyGF41IKKi7Ct7K/hOPQPv71kiWn4iuRSGnNebPwuoNdWj5nwsrEWO5Gc
FcW9lgXtbRbahkdHtgBNUqxN+sRyhbvPFpndWS0oVccftmsJ/RlEeEkd084xVWlyiV3NH0EdgTN4
f4onVtF8aaBCNSvmspiOB3NqB139lDfsBxTRRKbHd7XSRJd4ZCke/SV/5ZUqJwc0kHRFpBAvkKW4
eRpZgRwkpQCpXqsHlcIufRnbFM+pKJx91fX9oxVOyUUsGvWuUuLog0H7w6tg8lbY5dBM850sonYF
ncPzC1/bKPiPr2nln3xKcGuzzCDI0+VqH0jm8ZxG23yUIe5Vwp42LBBjX6dSs69NI/32/md4jXN+
zZrmlW7BhYGpDrxBfhPZNeAY63FovRD62K3lD9aTcNruoS9a7RCp1IbVwI8enYaib1oN+aU2UTuE
8ORfJlHa7Dur6J2z/+ShyEl1JCWRl1mKy/TRGPkRr9dLUKR2YSrZnhmPznaazGbTdX7nWUGUbMtm
nNyiEcZ1I0+lZ6QFGHA+v1drIv3NIG5+TzjW2ITeKEzoS/0egP+BX6g0p6c+zC7Bm4uzUtjdjRQa
z0kZWHSnhmrlFDp19CERQTiM0CwX2OLmQrBTnqQ+EB6MohisjNrNTSxh3cWj3SUb2n6UIzJft1YC
upPj4jsw61wCaDCXRy798ymkTIfluWbSeRD5LD7bYltKHyaEZivJqJcllb7y3U+OizTifPBB/F5+
9kKEQ9QaucAwJNX2VpyYJiBkEV/6sMS3XTEqtFMgoa0cRfNrXG4Bthy3GqLayD8uJBt6wMCtqsEQ
QW6ze4qiodmqrWk8vb+oT1wp+ANBM2djoza51B0AeZoawpkaDrci9hykis6hEwC/aIIf0Jw7t1EH
1SVa0JBrbbWV+O7Eq4XdifwURwtAv2UoQugw1okSspTS2LyMTYD2NtZOO4LWxqNmAPCvatZUdk4c
ZgxKOYZAYWa9L9YvGwqxWodrrG3pPltjwoU9Uo5PLD9yLaPvVnK6U5Ok9jDf25g1y8tr025m0WbT
Fp6ejtJlYzb1XQgOuDiT4VRGrpyK4Gx0rPH2/S97elhKdqxCWcXB+fgqEzAtDLD3wpPaSezGQsn2
wihlD1aufauCbodYWI93/8GgOiWP2cVoDqePBy2zJpJTg8vaTMLicoBkDuPCkL4FZTns5Fw9YMY7
Jis75USEQGTAElZ5jyoq/seDjn5smanuC6/ws4YiudY+iNGGg6s5NdTV92d4Im7HGQOuM6t29hJa
hiMCwGHb9cRgI1xkDdrZhdFP2oNEB3QjYHu7GjrfZyKZ6k/vj/ymlMhhTwsVw9lZbWu2yT2ep5xP
aqCNDkgkigf0N8bqUNG+/GHUU/wBIBP6u1pZG9/s0i8x0FWabgKUWjoXKX7hT3Rz+stS7fNwCx4K
dsH7T3dqV3Fds7GocpJXLD6C0fWyxMnN5WgDc4OdCuYfNMQ1PXV54wfd78oBvr4Mit+UcAnTMNs4
fhljaCtWVZHFhEArN4ZA7UClkrmLVKH+/gUwqwsDM8WwTcaF5ngoek1aE8Ij83wQ6Tui4A85u3zH
AUM649TGjaNmiff7rxP/XMTykOHHymexkaDCFSaQ79bDGZzygZK3N32Uj57jA0nRsYy7f3+8U6cF
wny2oxHk2RhKHc/RzuUJVlTeeZ3uy/shbBU49414gjWpoFyd+QezKJK1UsKpRYMcKkYw6GTOUovH
o3ZR6PQBDASPsrjmmk4FJi2NpC2QQmmWMNBWvuSJk0IDUKxrfE8MRZbjlTYnMA3r3jPGILnG57f+
WKv6uKPElnx+/4WemBpldfTjmB9lYHP++S/1BGOi/DlNcU8bE+CmZVcW9GMT4qLUghVHbn5aCctO
DKjDzuYSp1c4CwIeD5gXOnwVqBVeUgX+WW72L5keqXsc1wA0g+leWaAnXiUanMgD0yFGg2KZKdGC
b+kby73XcGh5YAKTHYgIHTC6uSY9/ioFtwiF5jgIMzVkwSgwLw4+MwR0ZkbD4Ik4HPeGhtpBFUnt
HRbGytbsRUNGKue3UdvIF00JG8donOlG7tvgS4SO9jNscB1lBK3ed7OpC04A/kPg1+3BJg+8YD3E
+xzKyz4IErEmZ/aqLffm4ee8lTqk8dYva1I0nDhBznlG3RSAi3xoW4Y6GJc43eUfCzAgRLHjEHwi
+azPiypCpwSQkfQitCKCQoKQQLN9f22euMNoENBnU4h1LDpgx0sFzWHEYTqjnyn7yiVY8Q4BF2Bg
qFok+0lyGupRqvyhjaPwPxiZcj21bdoTKBstjxmjxUM+DAYvlq3vmFboBOyTOMBENzxFqOlHs+mi
Td847UqkeWK50hWhB0XexnJV1eMpB3DFclEqg4ekeggwzUw2WA1qnlF1+crOOHGUItY9j0N5HD2U
xRxJ8gKN63BA68GfYf16n+3A+Aybsh2ARY5TvbcqtVuZ4IntP5802FgQGMjqsqw+KkZbJwWE+HJE
EUUGSwvKG5mP/dQPOScAkiCl+/4yevNOWc0Y7Rhzu4IK3zJDATpQKIPdjl4OS+oKKfLebQOzvQCE
udZEPDUUCxZ9Y21u3y2v4DJOOzO20M+Y4ZoXMPWiTdLZIJQocq8EMqeGQplK4wvapkFkcbxScqUc
Y9uURg8KMUX7rNZb1wD0EgJw6tOVtTJf40eHA6KD1CoRW6fmCmR3sRNtWDVgaJFbiABaH8BuxyaM
uQLhlt/+VJw9JDwq74//LSalBIglBJU2emmHfoIOQwy6DHbBgVNUX98f6s3yn3UUTUJjTmxSD2V+
v79cfGbiIF0w19AhuVZ70Tal18DF3IpWGs+oho8fZSXtz94f9MRHM6jYabMGLZnA0lArRFMPaqsC
aAngG3obanSfj5TxLAGs9j8ZSsPAYJ4csdJyfpKsgHec8VECs1ujoYOPXh1gesf6q7rzX9+G/w5e
itu/FkLzr//hz9+KckQSLBSLP/7rOvpWF03xQ/zP/Gv//mvHv/Svm/IlfxD1y4u4/lou/+bRL/Lv
/z3+9qv4evQHyBMwiu7al3q8f2ng/LwOwpPOf/P/9Yf/eHn9V1Bof/nnH9+KNhfzvxZERf7H3z86
//7PP8Aa/fLW53//7x8evmb83g7g18tXCbJj87V983svXxvxzz8kRfsTGyKK/fQQZ1HXOQXoX/76
kfkn/Q3VlOEm8n+Q/frjH3lRi5CR1T8pl3GEyLjI0mCdY8CmaF9/JP+JDCY61bQMUcQ2/vi/+R99
qZ9f7h9oD90WUS6af/5xvAsMDDJxu6HpqFucInC7F/E7xFFoKH58E0APn2HlQpsD2lwGcaepXjlI
9ZOc1kCff3lNfz/Gr8MuwBZ/jcsFAByIwwt0y2L3ZTmwbJzlcA72dKW47qAHhZmAAthfIebzoqeq
1/ho+zha8mll6Ple+3mWvQ4NzoUMnDOaStkS1TX6VgWVvr7pEIW9zOKy6jyQc9OZFYn4SYKXBP5T
UZvoYlT65jwdtBqgvGn2vTuryK65pS3irtfHIVnjyiC7wI96GaD2VLBMfQxvojxAu3gubKfbJtXl
WXglwIEuLh252aj5lPZuX9TQYeKswnxBcdKkdFOLbIv1iRrSyq158sEoYbJigWrQPFqcxWHRVyji
SQcZqncN8tMff/STWcKlT6TgTio640lP7Rw4aVdnT+hrD6Nn1U7YeSWb4NvYtP5KhWoecfHldHCc
s38AwSCYlOMjzQC+noVFcCOzPJ4hWRTPQ+HALod7fpECGPmIiI11KzlV8QGttmDlhRyf3X99KJJr
RJJnJALV/uPRM1lvTAL2QxzU4YfIHMSzqqkhcrJqsHt/iR7ftn+PhOMilSnaGDQyjkfSUE+Dqu4f
/FCTn2ylqfZK1iorg5yaDiVbvANAO8ngq44H6VDTKAJfOwQQkrepHgxPQyDLnqiEePr96VCGQhHT
tvHzWEpLJ21oxdKY3AxspfuqMasbO6v0lbVxajqUZznJSL9MLtfj6bSJMUOTo5tcccZqg65Idi7r
lX4fF2JcAVCe+jyUQkm/OEFsItnjoYq+hxMeJTd6TY+lE2FQuzT+2mFlvZ0cBo1GTngEIYFOHg8j
nH60RBLdWE4yPcZZGVw1eFf9BwcxtWXqdWxz5IOXwNq+LIJytMObIpJVaVtZ5Bno7WThY64hfDAm
moG+6iBqw2tiOwNvXFLj3Jm+MqxBOE/MFxF7dhZVb6STl/OdUmAaWWofUJStz1WtqfdhEFfe+2vx
OP143VqctQBt6Y9Qa17aFJdZynFeKQeqoyXkDxiwbZF/DNPkeXDqFZTbiQnNlVedMJNQ802lw8Io
HpuJ4dD7SXAOlGhE+yYwViLK10NvcSgSJ7NCiMtJHZXFwkdVE3h2qh6csVMvssbMSQXKcMu6wmJB
lxvQmhhlqMUYxhsVmeRPhol8aY2m2xVkJf9cjVL/kWwzfiD07kK4wPXgYtEb3xstzOP3X//8MMuH
BZM2i28S4BO+HK9pvVXLirL1wVRr6YZKXvmMGhTmQSOaQdkYyHu5l43798c8cWvM7hP/HlM9HlOE
8tDGQj/EKs/klkJSIXDl42VpU3cOtdL0N4DYLbCtyNpcmY0p3b3/AKfWAdVmg8o/fnS4ch8/QFsi
Ecx5crB8MXgYSDXXQxhGK4vt1HXNtqElhOY4MNZlu6gpFJh9Qj4QaFAvaFGTwswd4YgnBWkSOMel
EALJwgwQL9Iz0DVqE9EBPZalYJvhkgNFT8qktZ7HohnwuuFm1OOrT9ccyi7u7ElRCWAq/cAatreI
F4T3iojS5yKMVW9K6uhDpfX5VmmgkG+4vgdYw4ZCztJFnxTJbO70vKhe0gzS6/sf5TXCXC5FTF6A
T7B3rDduZRBhHOo3MozKWLmwwgIlMRSIuouma/R9YQzRQ0sh7LOZD8UlrLXoo9YIxFiQRx3R3Ceq
90Ihl3u1MoqLPJPKx/ef79SicYCvYMNFAse9drxozJIiIYnDAbUS6P+5gwITvLiVtvyJ09Ca8esg
nunWIFtxPEgwIrkCvPeQlUqXbCuhQ6uXSe2jycfLL49R1nt/Vgs54NflQG10plOwTKEyzdf4L1l3
OQFQ0ZXmMMituFREorpI1ehfapTcbvsawaWNRL7/BU7NkG70SBn2IBK6B3+i2bRy9Z14w2xHoFgK
sEdMLxbxXFLEhYYU5wGitelNUfsDJcR0JVQ4ledYNCsI4mg6kU0u5ktvWMNOsjlk9Qz3taGshVCe
dr4Pc1RpqwSJYZARqDaMDkanGA2FHh6g8sprnzfZYq3zFCR7c52I6sPi2K0B0deRVB/6kJQhU5XP
5dS+9Lb87BfgTidcmq21FsapjU9fgXYyu17GNmUxZlLaZmMU5UHrdTRnShQj/Bg9U6pnYlPoyrme
lz3TVq+GdPoozcej1t4ZOC0JBXLmHGq8v/ROfW6yvXm7w7Ah3T1eeZNmV50j8oMzBTUM5izfOqNh
rdzGbweZ4XZcN68XP1DC40GQz6l7FLsOGbz9p0iOmkclLMzfngn9GiBODgeDjf2XdjxIoSByVBn9
IWv1+pvWm8nFZEBnf/91zU96vGQYxKZuOteHgfEtjgas0CFsm/1ByL36UNKfP/exiEXSBujXmsXw
a4yyHAxCkkOxA+y6tQQF02+iUhXWByuds1lQNcFdCHnzg9YMw+T1UKBdtYy1J9nP2vOBXOXrqKjo
0soAQNRxqrZ546DcI+VhcS5i4QskfsYk8WiIlmt47TdbekYTAcsAWw/KnqdenhuG4Y+I5BzqvkP9
yYzwf9w0Zi09UEGF7Gs3RpS5GIyhlGz2jcR/xYhUTQMn/DcXwvwkpAdsM5pNKnXM44WQaAMae9V4
MBNUXQhBk+0kR/LKMblcCAxiK7SUZ84EFfRlnXm0bYQoApTyc0oMdR/316aMygp+nivGeW8imNeR
5nSX6MUkB1gkPGgMoe4Q1YeyTcFqlkGMpwg4lYuop8EaNaCo5NG0dnUf3tV5F97mRi+9APlTvjrF
tGZZvID2Ea/P8/75NM7iMwN4nOVwxSHSmwbirZLfVmrf3soywgWSbnpVMIZPmAu6qPtMF2VQdGck
Hd1e6uoWPqcqJePK514GsssnWpyowzhFce3Xh6mXEJTgxP3up0161/fA+jCGxH0JZoiXJCFSamX1
u0fbPDrQK412tApPylkEJECA7BZC9sHKlN61KxqQUWNkK6fOMiB5HWRGkxEZ6A600uMV7XfIL6ZJ
fciSVrlDVMA6G7IhR/jR9ABmrfW+30Qj83AAVTiv8RWcgebHw6VSHk+OqA5NY8tiM/SqepWBinyw
0eVFEwT0dO6qchEQGtjRfTzUKNCQJyMcp6FB4azstJNLDqg225kU2CIkOX4cuJegstOGTCVwLqcu
I2DHfcwsYWpKnzrHVzb0TqxzpDlkFwERZ4v6cObZfnxfJGp7VWTlWpPkzck8vyHiFg3SlE0LyFgc
MaLL7MLUxEEgHomsLaSwz0rUWLY7EVXGbps7yNRWY1N5yIZAt48KAXfaUoK2QRAo7G8k5OgKF8mg
DmV/v0UyKBq1AYMgWeku9KxKXt6/t05+U47nGVDGgUW/6vglcoHIxVBkBzwHg8nT8NsOXVuebL5c
bzkWdllCoowRNGGFDKUsblvkK1+0qSf35Ztm5vb9B1qGBPMbnBMzLJPoM3FcHz8P4l9DYHblQZGq
KUJrQO5nyaK2W1s88+7/9Q6dx4FiCwMWLtHc0D0eJ7U15Jujed5aXmzsKqufk6IcFC+oBuk8rwoN
1V+znSp3ChNcA9M6Mw4mQs10YbXkt6ulPM7sX0ycohP9vXkcW9SBOtnOdWOPzlWQ6+ldp4QhOIey
f/jtFwwPhI4ctVKypeVBbYVYoPqpdF2M1nCuZ5npDUklrZQXTxxMFBdnwAqnH5WyRcxlEZn7rQpJ
EkU3pCaGdptTJb5LkhItf4dAYP/+pN6e9bMfE50fgjBgassYL59wlSDAuG4itfkk16XQ3Snv0Qbv
7VbPN3j2okRO1bFCUUTpx+9554s101UOneWaIiKj9QSGj+sQOMLifCRtAkzbltdaqE+hi59AFXga
inWfhnpyPhma6J/guNCSCJEyGr7pOug6V6KY1NwO1KsQHUJJ2riOM99HldbBBRR7nhDQROYEU7ID
3TmhKSQ11nSB8B3y+K3WSBunFbzUtjZaBERwFOpc1RTDQZnK5AFZluob9X9duAYc0dJtJrtGEwQe
IEaYg0T3wcgs6bnN2+Sui+oEVTQuw2+ikQMcHIbxm4Gmke4VVYpgSR+l1n4Y8UPHbSEZmmthdgOm
H62RfUNyMEVqp1eneFtoWXvf6ErtYwJGfrEBzui3Z7IVoGWL2G7yHXcGjFD6TpHuURxHwKNTG4RE
0DSMz5O46D+XWAyhGAsrpHCLBJW0rdVp2hcF7wv8PCSDXlcwTfZNFGlF5TK4ShAhy3l7Aau9xYJk
0Nq9yGlcobMSh5azgduW6cVmQCVD3uGSppReb49FEW0F2rvRN5HI+QA6jitkG9Y6l4naj2N+piW2
NLqFg5X2LuuKxEHXpAsTY1bstdJgk5MuS64laa29r3Xg2Ne+PctGjs4AhchvJWe4dfLO3mlwQNFa
1mvR7hvY9j8wikGZGYokFlTdlOTTBqHqvsKsgxMZlegedyjfrqdDplUJN6swK3RcMUKxt7WZzu6s
SYrGF2iUIn0ScZ9SwdL15BG6Sd1unQ513U2B6zD8dFSE0G2eTKPykKLBn6mjBYaSpRPUd1KmcWeq
ZqremX2qKge9wQUD05TOzNzMaJTUm5q2rfcKH/dzEjeB7QoVO6yNFGY5ksiqoBMppS0MaMuJlBfU
6wPSHwSTilZNJxjhxSjtAtwAvhUmdiQHwFB55ioYJSBkF4jiAWwN8uCjbseAbbVYUVwTF5VbNFCS
ewQkWUHymFYNYo2lTXiDSwf6CLVTBFu6oqxqxy/R8EPzA9HF3tDi4axADDOgtKt1qK6W1E9dgLXA
S9peGR3wEX6Gp0om6dqVinReuy2LOPiKqI+QzwIttx6QSRsetVE1szM9ikNoeyjqIp0RD8mjPDQ2
V6KcRKFLztrdogTd3SkFjbhNy52feSiDq9/NZCiVs7pzVA8tvu4SxE2509KCXdp3zb4ItFA79w3+
GVT1fHPTowjyZFqjkm18YL8oAKGoaSGsdYnqKaJzVqPgWJHZZQvvVcrFo2id6GYQfpNvojDiaKuo
En0Qso2iOS4V6IC2U4+YLzZwTbAt9W74G1Tz/5EMf8wkY0KG//o/rMAbLMNDWX/Flucf5036Nf/e
/Ipm+Pt3/8IzQOD5Uwe9JcvEVgr8b66uv+AMwBT+hPg3wxlmn2nqeD/RDMqfnBQyvwQcHZzwHEf+
jWYw/6TpjfUdIgTAh2ntar+DZ1hk50hs0tShlry03azDXutGfBXOtfoCt4BvvmpuM9V/gua/kxDi
1sviwulvWqQQf3lLt39FWL9CGY7vyJ8DLuKtrICSosI6OZ8Q3KO0tFNbsjJ7ij5EY/n8/hiLzODn
IIvwWw6UHlx6MJ4n7X0/6Vs9F9seQfUgCLxuePaRH+wi9bImtpui2p3PLd1fi2AXifnP0efQ9pdi
bYqO3ojOuXROeWZXILOGMhLH1LRRmmxrlbfcwy4TRnIodFHNu8qzlShoEcz/HHkRbmkOgico/jXn
Epq7drHjRjs3OoV4Yrxs5e4W/cFLKzG3tVS5/hCvxdJzXPMzlv45rHo84USvgsqwq+J8HDznpj2k
N+JjGLr5B0BSa1DB45rszzEWWTwSoKpAjNk/z7tZqNHZKk6PrPAN2mbbtnC2/0vdeS3HjaRt+oow
AZcwpwDKsWhFUu4EIcrAe4+r3wfsf/5VQUVWqI92JyZmujtmlJWJNJ95zSKm8i93zyp8i6ZBxitq
HA8DvN95sp2Its+i7yyC6B5bBcfy5911hlhm/gRa2ct4Qy4MfZqV/HeWhLKnK0mLcQxnZWgPeqrs
evm+HcydqIN91Mio6GHN07Ci+hENGS80LokpnQbP/3fQVYkXO0gJkxZKlSj1OuVg48o57qRe38HD
Jjj0d/6sOtGg7/7lJFepHaqkE4UQyzqUn8vH6CeOecPopobjf6pv/MyZL+7Lt1ZzddckPvpoWqJV
B1syERt/yhRSABidy/aZudFQM6+kbqssJdKLFxzoy7PHwVpzV8TgS9NAz+7QbnExjj4qn/MbjHrD
xwhJW+pvB2yLcLLBxqL3+u++cRU66W1+QywwHiPf+e7HRwUlNvWqv05uRec2H+N7IX3rryUHbToH
a9qb6ltxW3xIuw3SgJtqJ8SNtEHrZ1vzjx/i+NDeWKXyKa0QH/8kbXrnO1GfSl/Ts5p9q101OhqI
RAtf2g/9h8a6UTaKWyCG7pq75hBvAOEfpKM/Hcbt6GG84W+nXX2FF5i81b3pkO/rfOs338Ob+rbZ
R9lVu69v7Q8Gf2KKNNb4lH2Qtt1ddQ/fI48edP8l/qRdBzur31X74FjsY0yoNvMmrn6kDxFW47XX
v+g6F8athKGTN+7qXb4z4yPx8b+7GcmxTw+WMpA6pRJKWjARHLO1MQKL9maLwKbRx/dmYXmKr3no
7ToWfx3J06W7cXly/rwbyQZPB5a0oaqSUVYP3XJ8ZdVBxcyrBdZa6tcQt5Wi99Fo+hop+ClwrfRt
eZ9F6g7jF6e9eMJfOwLnfsX6hgZ21cxq7x8s/SjTMpYzhLEma7G6uELfGflE8qgm/ZQO8hHDWHw2
RXA1hwIvsga3F1zmmhLN/AYB9LEfnFEnmoawGskyKnKDhAhabx+qqPoQRx5yk4nTBWp/NVhKhOFZ
tKmi2uNN7LxKTe8kSYZGLMnomLfKdTZ0aNLh4CIa9PdqrMvS4JM5RWy26RkN7MMYWeGWxo7m9t30
JcrDu2YM3ZhUwUkD/X5UxM2UC48eYbXVELm2EDJDVz82zew2RHRTilF8j8JHanD7QGmQ3YYqKZtJ
hTsLYoZyJG7zQr2z88Fty5fA+qq0F6g7b4QhdPFPv32MGX2q42l38KN9XH227eAFl20PvvG9iQV3
OG9ao8TQ4caaJ8S1qfQV8oVH7K07ffWGdWEg9yLJ/QMymC+hhlKMhXuLRgjgm16E8UzBVmxr7dKd
vmznMxts3YTQ8SWNDDnzDzirMjVBHlOyyZdXE7OuD2GPZUX0ga4L13uwB1lwYZ5vBLAU807XGJsg
NRsDADmGXtznSYfvkoVfBXzm0vLsuDzq87EXD/klRt1bH3VdmNS1rG+wx4qv8kNp21g6189SG+6X
jxoXAS4rN1hX3guFl9pQj3NwZR/efzfPR0BUR09nCrWtS5rSiK96nIYqXfVkkkkaeEQCoHL4+yUM
en+oN1d1FUAX2E9YNJXUQzHJ96hmXlniSQfhgFnWs2XkREaRQ3fTUcNLlIk3omYatKfTG+emhrFj
KwdKckcJRVd/+GDZuAWHaBgryjHiNvQn884ntMVUy0km89IlDcrsje27uqWxHDO0FAraYeyPyYCC
U1pi64z6ctFmjjLaCKAX8kc95YpKkvY6D5Njltp3GUqyVX2bz+MRnPEhrfwvpVZco5SKz81OgzZQ
IbsptXvV2FrNNtGuqgZZleM0cxXtknpLcyBUtlLruyGl7UndT6QkKpGBJXHL0jDk0gr5sj7emGPn
5hTlebjdcEaJ94M2H4fyRU/vS4LEcNf3u9o+5NYePNho7hce0riVx02x51aUop1BQIdp2eQfp+Sz
pt4O2dHXPwv9Q6c+2eOnUv/V6h+z/FHpd4m2wye5b/cmhOvmIIutjAtXspeznTIuP7oJt/W4U5a2
HXDDQyAOItxL5RbnFnDWTomLD+AF9bq3sBpYbORcM5f2sabdJXX3FKv1NW5eTGu+VYLkaJfVAZrv
3piqTYBpuxb12MvZhz7w8AG6HacECxbt0UCWppsO6FPc6tYnzXimYLiD97xPA95Qjntb6sc4FVuU
ZXehNf5YHOIQy3+00xDPHs36hSzTh6mxnvX2VinqA/CtJ1vLb8Bsfm/t8GhG4wcF9Wa5CQ9TY2xC
lFaQc3bCMAE3Lm2Uqfk+SNbWJsrJmtor4/zbLAPMsKLwIbKm3YTDqB3rzxkeRnOFrmXMYkhNjmKv
JV/LYfKEsfuBsptIf1KpcRZNnab62vi/sG2qu21qo7w54S6vDTdYh2xiUe/kAg+tNMfzcDD2VUBS
hyLeOGPllVhXg6YeAgmTDXW+nyqZLnrv9OXQOcG0E8ZVFaVHq7Qe8E/Yo8u7qdB5sKtoU4bujKGB
FKr7vike0zG/o5jpxYpOeIJbB/YUjrnzx2pZmjtyyqc2+aQlU4ApLTmB2VmESvGHJBu+o4rqBrm8
xSzrYOrdIS2bGyPFtQifJUc3x9spsn7q6vhIPbzSB4qzHJoiqQfXzIybftqrcnQ1BPqHZNRvusl4
xBXsxZqxN0laL5HRa0fPdxLiunWwpb6vEom4UTz08nCtYhyaz8ZhkLsdCio7LVP2kl8chK66vmnt
jfAe4uiG7tzRaqtj3CWbUP0ilT7nd3wIAxxcCLf9GJ9lPYm+6XazXfScKXLSKPjMzeokpok/571i
RJfeybcumlUgRtGx1oEYdodqOszNuAdd46VSvYlCy0Pnbjf/ymLfbfGH6IwZc27n/QtdfyMeWDMz
TR8HFbPR+oOlZa4f+DdBywHP+m0Rg33sBPs5dfWmdbryFvyRU2SPPmZuAQGfbDxWyPzTo3PNoPLK
1HDlUnbltvNMZFP6rML7eB93i3n3CFRy9lIrRhs3cfT8qcm/yDLRzo9oUGG3iy04Nt5I6JmWtPNR
qegJ0cau2XTq5Az2Q9Dfl/mHxFzMw7GyfsqG2X1/CV5xo+dClFVINIfU1vs+QOWdIqqaH32MXtSn
XP6yaJRDzcP7GNE07BVRwnLH6b6xhYuvnUdZn7LzQzce5NwdEQzPjZLHL/JgRl8Tud1mlbF5CFGU
e/+HLpypc7GUuXzD3+pHVAjDWRdJfchosOBmcTClRVd+2OX151b/INu39ZygeFy6ifpQq8q1lWeH
JG+vVb/F+Mh0MQTjO95H6k0fHgc2mXpM5eqqKllmjENTzK063anTz1rLdnuhmu5Wqb+j1+MkENnH
2HAbu3KDJPcMP9+GHPGmD70ZyfOiCtxc2gDWcQz8tZcboyqesmCDwqybaY0ja9/T7NeSAsBYdCOA
ec2ITxRaRQrKINhi4QYhu6gns4TfpOGrEsDPUa9LIVxVmh5aDQH7RMZY5CFpD2l4wLZHx+7NmDF+
o7ZvSaOr5DjwfhrLdluo1tayMWBFtr8aEGTFujXnjwc1iH18usG8w7XbL+B7ncx8guXp6OMLBsYO
xj8XtpVYqhZntpW5CkAl+uVYWirkzddWrOyKfJZ3eEbTtCh2QYJhWHIQ7WMXfwxoSlQ4xYQPIsMZ
eCCVNlB26iw3bZsnvQu2VoqDpNfQCEALbUmyrgZzehTV6I1V6AZ1fQMqctMlkgPoz51sfxcn9Z2d
5NdxVHhcfU5mqIdM+I5q4SlmTZ6Gr1dDtXNoEzfHxgQjrT1qrm5sCIzfsiv8FPeJWnlxxrsq8s1c
FZs4CjZKHnioezoq4cj7u/qV5nFunVZVH7o+Smk1fn0Q6RcfVmVSGTc83kcZOLketHvcq2gI2cBX
9B+lFD118i405RuVD4d/ya1WV4feqB6U+oAWzBaH8rvZKNCfSZ7xl/ykIg1jIFrVtaqHzx1iE4kr
8iWJ7rF0zr8gy3ONCOPRkoo9ZBhHTr8B08fnHaHSACMMGlNWLMMvHdwpl+6ktLorB+MQgIMLqxqZ
3W6vTF91ulMZvvX9WGzoraL92x2mqNxHLermmbSR+e9KNjZ9bezkkDbcxwrjRWPJmItHdMOdHkVt
/s4wEbqXk10iLG+sLTL/S5fHSnnuf4t55ipLKDDPQmgzDq+iyvAsG9+AsnnAaZeiZX/EX3vEz9ZK
rV0ZCK9q7OcMTTliLqDZ7T0ClbvLZUXtjdKHuUoi5qn3dUoA0sGK0RzIa+0oT3cNUkWUM3H/S+bu
RUtTjDSGJ8LvgzY/tocgsY4o1HP/0tCu2gd61PDdZ9AS7jR9mjDgbhH5NygrDNlL1s0HyvpXqu24
fkoMarUf5qKIr7QK0oa9H8ShTS7B7d7IcM1VfoJTHKpgQ2ocKl+nNhZ+1qholYbX4ueKThgCV3kb
fITDfyzGo6FJ3tx21YXD81bSueZOJTNGJVbd06ahIAyI06ty61iU9rdM745hpeKP0R+1CftqPqMd
p0eskBwJwNX7h/etfHAtcpXmioHrU2AeYkxnakxhtUp4fpfc+zE1/sU3YqldDeIecvvH98d8I2JZ
g1trrPtwi5gEHra2l9Mssqz7Ja9fKicpocmAZXkq/u3XXQUH4D9blKds7RAb1bPB3Sz8dFuKH2po
H4X1lEUl9lSmB9r2XhLTEdHGoyAPen+qb2T2awpXT4PXXoStD8ZASS4zdnN3OxkC3x2f18DfqdgT
vT/SCmb+v9fDWpBS7fEgwSKFYt10pwyaBzntGdbAcVlZqZN29a+mwo5aiXkqG23RF+YdIDS96Ezx
Ro8KiMxpdJPDKG81HKXAd5BTqroXT5qrJNTKWU+8Y7y2RTA3xRiD0CPhZ12Y+RvNgD+AXmmvYKI0
WYfGxoPQ/Lyc3cr/2KgmAc58xFbSM3LJG8vkviourvdbn3Z1BwKDQBqUDu4BQFDhUgds8o9Au7Bk
pf4mCRM3rH0KDIP2Q9wFV7mlP6AVM/jt106L7wPq0Vqte5BNLyzDG6dqTXdKKw2xQzxID2WqfvP7
YNPo4hjJYgdPmaBfPtbShHWOuLTflvNz5tVfi5pVWkYXuS/tw6DGLxatR2z8roAoLPeVheEeZkVe
UXyKSIb/5XdWT/dXI4JASBY7XHBysJjwVFF6GtKygeWFanOPn5xnlZ8rcweF69/dVcaq0JuFnRgH
1JCJ2PtjMIsjuHwSOK5IrkUsyI8yzUqFV/fCHN9a1dVt1Qk1TTGslg5o/h+XC6PgnI6zxuuNzXGN
IhsgMr1RPED3/4z5V1CPpyLj32sdihP9ijd1LZaB/lfm4v8NtQr45r+t+x8Ijycs0H+Hdbz+z/8H
1PEfABjIMcAHVxfNiQU1+z8aFfJ/AHJA2F/+hcibilzD77AOZPlf9RsQkFhkd3+DdShw9A0AH6AE
oZcT1/0XenL/z3n6R0HkvEyF+nq+/u+5Q+wC4R7+fHCIvF78eatcspRn2DrxLzMC0LvLh1S6NmM8
NG+4jQwsdk27nr+VZjHdanlmK9dhMy72YJEd3vKGZL/MUB0ThzqZf4/UrP8xVjX5azgk5TPCGaG8
WZRDA0cWlYYZZiBjX2jYffutkNSK+GNAHMOR1TCoHFupkGZIRN/dQSX1ZxLMsDVxtDSxH/J1avda
qtcdvMBaLjeTVGlfkJHQp++5P9XKJ+xI/XBXN70d7gJ0q8YbXACjAw4fmewNscKjjbIPao1YTCrG
syap0FhKhVodfqFD5WGfnUAiNYHOxS5+5Iq2MYeS1r5ZhFJ3MCalL3cx7tHKdjRyJQa1WNa622KY
BwgL3sK1HATZTVCScG1js2hxG+gny3DGsKlfpHiESIGsc0zhLSmSuwLG9m5ozCi67xU9DgN3wh04
3djtqGXzdojqfrqru2YKHdxbDBAooB/pSXdhZAFQTIR/TVoBpk6vzO4pVQQpIXVfy97OlGLAeakF
XYgfCGJKaENLRvksmlHcRjldCLFtsEAG7aVhXfywuBn9wBnW711ZH/JfepsHxz4zxwYTMX3YVC2q
eRCek6HYYoYqSM+z4Ifu+zY+LaZoko3d6zLmY1mqWFtgkh0kIewvH61EtcVOBHY/eXW1KFP3UeIn
rqTac3ig0kMaTA2wum7nLOydAOf2FmBaIqWumPzgV+c3Qel0ScsuqKfUr11DSP3oGLEd43ldzdWP
preacDfAlqP92MYRxUk5pDI0y02cUzcle4mBYzto9EaYTJLDUryLgwGcT1n5n1EM6iOc1WP9G76B
x8hGKGunCNC2Tk7o+lj1BRNrEixM3EFDk43taaa3tpDkT5jJNcUxSfsmxFmwSUcy4cF8NrQOZ3AE
BlSoI+3i16fVQfbDqNA189QZTpXX2P4IitKqg3Tp7hm3+LpFP+fIik23yaPiAbB5RH8VLMtLagXD
MQhDO9mgiBhmnpYJ1O7A9OafR6G2L3GQYBwPktD8qfZR1Bym2Y5fAjsO76ckzyI3ModYcvHTpfqG
d6mEBXJp4G9n9sDn0UDRI81JQiM49EkQUUbBuTQ+DlFE7KyIepbcMCHbVXOhAxRFX3vyYtDJh5he
8TZFsIOKghyGVAWlEc/uEg6CW2qtLDlt1/BVK0yPvoI6Sr5IbVu07hglKj5rgV6/pJNG5VzPrNaL
ZSCRmMZkpr+3CrXPNnYw5oZrRSrdKwTy+KnQy41HLUadEmJl2b7UgOCrjUnJRtnOtl/v7LGnHc0c
TLGzBrlWqX/ISuP6PkoSzti20nOLvovkDn3k/0xl06bBqyE6cj3DuUidXNFazNrzMXuAvx/e6Gkp
5ZjxpfHPEave5xBDc4nGhc3qtWWWfQgmZOpoe0+E47Hap25fL0WDLqy+smNGeSMnCSa3OTeKzZT9
8spsMvriGryFZ9WOCXLmwhoNVxe5oTpgT6Sj3vvi5xAN1MlQ6DOuC6VbugBpSk4TNRjzbvCSqpu9
CSSWGqzZ9x0Xaq3vsITG6Vf4idiFUWbjdV7AC/wnZPqrp/3Nd/v3Z/v/Oz2qJXl8G8K5qSO0tb79
/sYv/4d/nnhd+4/C4w1xaxE2/B23qQHoXKgN0FSgNP4jNfVfFSrrPzz90FdkFdEMKMw8u/9VoVL/
AxtiYStBwiP0V/7mfV9qDr+97qhbAR7FtQ2e8KKdt9Yuj4SUZiFYP6e1JHU78PRtkhH/699W43+i
irehmvyxCz0E3SeEp0zIKeoq2gybpFDbQeiOBf7+c2un497Mi/4qzDruAIoi2YXk5LRg9DqgZrM2
C3sCUOpaY2ecTby88UFwxqrhzI5meWijob1KciO+MNQfKwiAFkoq0zNYwD+6ztPUohwpgZ6HVJ5/
bXL8o+mnhU/vr+Cqqf06I8r2urkQ5mkLrAU8FGMKQmWkzaIldnmfmwt3XR2k+lGVgGLizVn89NsM
KhVSH9p2VEx6gUqTf25wPN7qypx+ff8HnVlh9i6WFAglsHvW6uGNFg0F9AjhwC1Xe0c1F4Rq0zbf
gg5Bh38xFgGPgFvGXnotnP/WzgjyBHvOeMBHGq23u7IauqfSTIQXmal0CcK4Knv+s9DQmeBcQp+H
5rsqfxJZIZ48lAaN81i7UjD8eDJEYG3qQsLatu+L+2QW1VUot6M71IofEpMorRvBQ4FOQuMjk3vU
bZC16I9gjKatXgJHeH9Bzuw5gyCf34isgApT6TRDnfjQs5JkhlNlUr7xNcLjUi26v9/ZrzKNaNOi
x0qJ4XQUOY86MyTjdszK4IE1Z/0pMY04vZBnnxY2XhecHcRtZqBMg+zr6nKIbPhWWRIYjqHO1HDm
LjjEyJB9L6aYBns2SRZMIt3eEMWpj++v47lTheIRhEUMlthbr1olv+0sVS+HuA1CqvlEKugStYa5
twM5M7e96St3AvgY9rw9EhKdYYWTE9i8rTkUUhgkxlD8JLK7ZIl05tsuMgkKTEK0I7n+T1c9sPLK
gKfEXUkb5iEpkxHDECu7cJ8su/jk3meHQ/hHKAG/Q7D7y6/4beJSiPiLDtAA6rKU7QdEhmnTRjUN
m8wQ8xZiof/9/bU+Ny/03ZdUEvVwnoHTEX1oZlURgRmgCxW7rGPg9roQ3t+PglAqajwWAm6Yup6O
MqiRYgLM1R07MeRNOWMbPWHru/0Xo0BRR8FledjWWLUZlKcyIgVByFX290qRRhtAg5d8VM5cseC3
F/FXLHDhr65OuaTOCkblvCyLqstOCQfh+pNUeIMk/R3H/PUMImeLsAJvM6qD60vPJPU1pBY/9Myc
fM8acWvLffKZ95dtuTBWm+5VBEWw4SA4rq8teayzrJXbBSpgdNyTNJojJdloECeKWn0MJ1xzUs26
7yknvz/ymaXEB4BSxiIdp2MufLotLFGnFYRo4egDOr2laHCcnnvDVetcuvBYmWcmqWJzgPKSLKOd
vfpqZpaY7chT7vRxsU07o/cACLmhHHSOlKvAt7pLoLMzJwv9OFjiVGoWHs/qAhV2YbVt2uog07XJ
mZqs8RqobxfmdW4J9UXNfeHtQ/JbnV/4a9WsDrizC/gT+8LXw23XZkjbdECC3v9a5/YJJFIMMRaV
KEhNp18r0DFmxOpFB79G4mkHFi1puRt2NpfLdUxBmEZ/kj7hbdRv5ZIC7fvDn5spkolIAiN3icfC
aqYFtZkcA3jukMzg2ZP09IYUqr1JleCSQva5zYIUFromqPITzK+CjXyQZ4Qiez5dPdyNPvakkV97
ST3/MnzQAAGCFu/Pbfntp0cQXxu8/SB9Uc+TF6bY7/d+l3NDWn2hO4OfaWir++qRyvlfWngSoy12
SOQVxCeo266bjWOio0Hq57oTKSWEpQbHjSL1zQvU8D+/E6PggIHmj4xaKvy1k7kI0t05CEpwKEVl
PMY0ob53xdD+SBHMuZDAvNK+1+vG3UXcbSPaiITh6VhqEtZMlQyG2NCkOh5BnvS0CFcxL1J6HD4G
6iUUI4eegofotWYj+MvUU6pBbsET9NHX2edPcQy7SHIE7HtdcoU9tr8iuU/n7QixqnFjpcvI/7Us
+5IMYUDRzEhbEFY04W8mmvKJp7b9oDlRLFU/7DBPNZdCTF86yADoI4xeVTzhtKAnTgLUt4A7oWfp
to0i8eIbSvtL41G8EyKPPxXWYOiOJPcdIoCDAZysqQV8rjAXxPRtaudA2fjFX0Jp7rKNmkfi2jYl
cE2hUQVXgOPCxGNfmymYq0aanSTQReB2GvptnpxmunVBZu/MxlWgGBKoyUSKOCWcfoB0jM2I+jBF
wkaoN1lXfrUmxT+8fzrO7KhXmzSOJMnqH0YuSRkWjYkyAMTsZDrGmprvrdIO3SpLm0s7it+72lBY
QEPiXCSIOYurDRVXkVwXgorkPGbpLjESCq7+JJAE7Kf0YteddsQfo/H2oVOxVPE5laerl6cqqsIp
GVRulub3oRMK+vhpad/XI+Rwh+Csb1zTznxXqWW7B2yqTj+ww44WN5v4oRJ2e2GpVzKAS8ixrKS6
CByhgy3WlYeu1PS2IMYFxaWmV21pNJTitEjsJUShTeqMqXWDmizLookY5ODQBONt06N56BTl3KpO
EAk8E0YNWCpqzKH/UI2WfEn6588Lml+5qOIgigOt+pWh9VucXFhq0eQjIYtfZepLUymjl5SS+EXW
r/4cJsW4DfD5+/n325Don3REQ4L2jLBGGslhMbE0hdCusVXUvUyOlP3cJtIFuMK5+SGlheCPSZdJ
VVeBUUKbngQrF44IyWRlazYc2xwf6qj4OYn41hyKS+jJc2cMgWXKTdiULvoWp1tR8zORxcFSL+mG
at/A8fiY8g/duRvH6ELAeW6sRQyFTc9DTrvsdKw8x6AuLmDs8A51B4VukisGrbxGEeYvXSFetzMj
LFJdVOc4a6dDWTx3yE8Qs8ytMuzNTGZ3pKRurX4p3Ds7KfYiaCHOD+IopyMNczbFU08ipU+yBhcg
9VsHH5d4W5CdXpIRPXft0n+kwrWoqDKx08FCky5kDjLKGcwyuZlGnd4TWfLL+xv+zCiou5BQob1C
gL7OdJQgU3ql4XoKKyUD4J8Ue1o02b+YjLqowcI6pXov7OUw/HaYbXmIG2lgO4zUNQ55CPoW1yB5
//eTISwhKkFQjQbuKgHgIqMERiPVoRPTP6DfMHlBZasXDu6fCTzZmqXqeGKRg/4hWSUGUP1tKi0Q
fI1HUc9++Up3r0TmdSFRS3l/Sme2HLcQSj9Uqnk91sp78dxN/qgx2KJ1+Rl9ChgMcjjsaijVFzK1
c1uBEItElPI2NgyrC2nUJcuIB8ClphxY1808gs8Nm/5CAn9m9TRa2mRoBHPLSTrdCUiRBEU8k8xY
9Hn2llSjbpiN+iOk4swNtEG9UC19vWlWzz0lNDwP2Hm4r6/11Ua7MSdWi0ITTVlcJPNE/SQUvb2S
qEg/zKUy/4iSWXkE4lwYgHm6fj/w+3bvf8dz09aW88W+xLlqnZvOmjEigMptX0XlvK9itdygEK9+
bNswpsHcDheOwrnxuDnQm+U4QLBc3b8ZZwTaALPGCCw/1HhDbO0hDJ/bhTDKhX1J8PnMPqUlImuo
GFKcUdair3U/Ug1/LRRLTbe1OlvxlD4wNtTaPr+/kmdHonzGdUITm6r06QaKYl32zXQkVJZD1R0Q
l3PtuM+P6IsNF07EuaHURWWc5/n1Hj4dCgceSYFpQrFX1u8bJGU+SkE1A18YL7VplptptUl5uF7F
rzCypY99OpIIaTqqPiPVap/c8yo8WqY04VFQ06UJTSPzerk29shvmhcumDOnnhoXRS7sENig6/pM
3Y5DQndFOH04Ws+8RQDQ03B+eP+jndmO2PrxZFEuISldEy+padiWhHKdY5mIHFvS/NmsiH4DJfzZ
+MPfX9AUMLgsqSBYhPqrTLvSFi9iLNgdIwC2jYeu7AooHjAM8MQrKadc2CbnlpBWy9JKpOdFP+/0
46XzLC05nXCSuho/pIGZ7oYuvHSiz41i8ngt9guU09aPG8EWneacfZ/O4XPiQz8Y4ou5wdlBEEWD
i0v/DhDT6VQQLSuayicPLdJwujHKTtzWsqJs3t8N584VZX/Kq6/ygOuXBpPoCmlAS8BnNK2dHhn6
1VjpaI4p8SXXnbMTWnxm6H8u+j2r2yLUW4PYjIB+LiHCJ8FoX8edJC6wxJencX18ieIp7tCOQw5o
ddvWtZUQ17IDxqiI9kEtgo3VmMW212ZQ7lUhPFMqr2t5YBMWxsUSyZnRid4ID3i3BO3Q048WRMoU
dHLPEc4S+SMkvuBb1NnqXW5r/oUi1p9fziLsQRVvuerRUV/FCDI412hqBOEi7FC3kaL+MSy6dDdq
/SVHmD+vRIai/64sfi3cv8tP+S1kHCo1nCMxU7KWehg0gyZyt6sq8S2SRrN1+qVajpDY0jPcvr89
z4xM3kJAzAXCJn1FP/82cl3hGi9ZDVoxFhBM7EDixwTDuWdyUOg4YaFFG6K9yJsnlTbO+2P/ucAk
hARg9Gloo/+hpm3naTxBfNScNlIjd0nM9i1KlYepQM7t/aH+PBpIRhGMwMsGp8Z/nC6wjyydKHRq
WqbUmfdJjnKN3/Z//76QXNBzolWqcObX1xZV1jIeUyakT4HtiklI8HvQ4vzruSySjYvjBPcKHdrT
uVhFOHExE46rKYxto8pmR2szefP+KGc+DlufW2QRVV+esdNRhFFkGkQozfGzWd5obW87QI4Ct2n0
+fD+UH9WB2ysIhd4KVYNFCRWN8oUqkM2UCiH2yPybylSxDdT2HbfdD+a7sBwpts+VJW/fsgYlK4k
jxmdGi7n0/n5gWkDHBupcgZ+8HURX3byXgpe3p/amX1HmAEmBTMUgLdrPooySXpkqjM7gjR628wT
hI0mm/5+RzAKVzLpEznfepQSlUIpbhmlzmN/w2cDw5Cl84VRzu0I6pakZktrlebM6YqhdymFGNNq
Dn0TRHE0dXbxVp1dFOH+0r1jKdtxG5IIopJM8Q5PrtOxBtpm00ShzKnMokIAqJDzjWQmSLBQRkBr
hRfgC0pPxqZRpNobBjX7Qapq20416vUulZB7UEQw3w3ymG8HMel/XSdebmvb4P2jSo8q7+nvq41i
0kfiZUcbumyvFyaaMwpaEO/vnj8jSUbhPFDwoV/KYp6OEtS+H9kJZzAwA+MT1kr5FXKUqN2lcpi5
PJDRhU98ZrvqdLPRm1gWn6rx6YCT1dpAUvnEZWDIN0OqzdtQxNOFjsq5UQiGloICWduiCHjy2qlg
MLs5MkB8mpn2zM/4jFHTpZN3BnSxXMT4mdLcpoalrJLvkS0ziXZpYxSlfpNhpnow5rx8bOo2h9Yd
BfmnDH1ft87y4iaRg/THnIRd4g193NwIE4Ox9z/mmeOzmB8QalJ7osS72jJTbYkEkXI+JsnlBz0z
o11hVO2jjk3ohUf9zFA8PtTuluvAJow+XWA9NQOAp4A74qwN77K4Sa+NKW22w+xfMsE6NxRlKLAo
i1Y/L8bpUFph5v/04KrCql6QXGlAU/sA2fHGvaSPduY4IElJewylbXmxwzodqxsk1KYauoqy4tf7
ah7j21AybS/qDWnbTNGlDu2ZfUrTlEIrd96SFq6+mK2TgVgK6GC/whc6LqJob8jTRUI2v/r3eJo1
W6yLZR50IH7kp6ezGlpRtWbNKFNHIwhbaMOTrSB6ilPpb0GEmMBhibnAcVD4xF5oNSFjou/XJCkd
b9p2rpTI8WZsQBu/v9FXnD02N8NQCpYJs1DZAIRzOiOMSuc+6RnGSgJHZHC2sJrXotSbR83tanMz
26o7JlhNClDTtu4/zzD68W1B0bP4yyD+9bfwxFOVh76mrysoajr1swwnFjxBWrggvqGg9q21K2yt
/cvLcwHJsb6AloBlGFyfp9MejLxNMnh0QKrK+Mo2wubYqOmlXv56Uy6j0Gug0/raYtdX0R9E5CqL
OPpO1RjjV0VMzadKzz+//wnPDMKWNHSwpsSY7MzTqUwV/uhdI+uvot5IVqoN6PDob8MWSnWLoR2m
YQjNcp5Xz5tRDm0+orPhJJj3bAzi2qPI7eTSZ9HX98YyDigElNaBW5DiLLP9LcfB8TXDYiTBqQW0
8/cCSONXmCXpV3j5JjKOqln+akt7fE5A1X/TBqX6pkVFTF9siLvICcGv9YhWZxCAqsKc7rnwRIWT
XWpepf0oQ/vPpjLBsaE0610E1eUQzEWJeFhU4j6g9OaIlQb9oAMxcH6d53FGf37ste9TmkjzJgom
aY9fLtpn0jyhl5BzVBqKY7LabMasNjuvVofqOhRDVTqVEbZf8DgkzsvSsQv25dCX8HJm1dqndSN9
azqMY52+z2LdHVUjEttcThMEWlJrmoK95Uuy4f4f9s6sOVIk29Z/5dh9p415eIUYpRgkpVJS5gum
nMAHwBkcHP/1Z4Wqu0siIwKrNLtm9+E+ne5TXSLwYeO+99rfqnAozY4qkuzAgad66mHSK5POq7xj
jo3brjiD28CKF40WsXXyiofbJqhRwAMUxXPVyfxTiMafMYl8TfZFUzuPZthZr2KwXUC1eY0mjBaW
rcVa4eiSglaiQHp0ffZ1AOFGAV+jXKCmI8DN9zVNEfeAD6nolrKc28CCDG4Gh2LqipUTqhPfxrW1
jg1LlMWiQ+NTCKSRl/dov62N7HMOCGqXNL4APwp9Pvy2UCjkL2AQXVSI3bKisTCMRiS+Xw+vwhTW
kzMOdZ+wPI3QgFSW0aPrKb/d5m2lv+eOD81dGylpJwhvzb0H/8g7t28Ej9tUFS84thCQAWlTpcnY
eK4PQq4I6sQjzWDGWcjrvW047pNdlUB4KM9nTyb+M9Z51/sb0MbtBmLxsJYrQAJ6QCVB98a3GrJm
vugKzXAw0NBhxyWsSNuYmKKGRXVt+99SWtpPfUqaapNJ+AnHfVCpEWdkr/4Ba6o83UNaBeRK4RjO
Y2YyQLVsYHqegxqIg01gifwBDTfhnUgZGshHdNeS3G1uzLFvErBUm3iAGPvraKT+E1L4rQ+CTMAA
hkKrTZPAow3N1T243XXi0N4AnDGwCrVukdn4YaqAkYUoQKNNSBie2pyKxviGbxt7YWYaiYTKmssk
hORDJVGUDw+N12uxqAVOnHEb1HVxE4RWhm4u65Qew+0XdJUx64MnkJ+oFWv8+9/7XvFirdNQ7coo
bFo09kR0w03B0xhLj2K6aQPjljKs1Y9O8eDb0EHas4RRYtqsHEHzZ4VkQwnAvF/dQbuKlnFuVo0T
j5YKU3BBS+Ea8UiFzJcoV+hdE5JCHaGj8F/zhngcJMrSq1cd87tuWYF8CXgUGAf+jtohHY5e2zjO
o8dBPk/8cMywGWreAUXj0sJZcD8amtiAn1N5D51E+yU/lajW6J0gNgQ5Xp9+oU5rFnui86FP4CXJ
Xho3DEWcqdrTSQkQ/TNvxxo8kRIGd+FX+AjrlRURVe1Kv2DDRkB6CLg9allfmlyjL6oORv5Gju6t
hHkiB+hF9c2LNFX/kFlepeIIY7EtHRoSqPrakNwIT9p60VlZ4MeF4C5AYy6Oz9DrcIXDF7o9hgX6
xtACaJdNBxGFBnt/5+UmuFaUyHJX1Q3gWX1HMXmau19h2mF+Qvxvv4oO3ZuLEFSGDQR+4Px4gxBf
RI8eppVj+HW0dHJwxnGtaliTZNHQHelIwdxR6CZE91WBe0XsobPjKYez4V0/+qSLgd3XaGhEiZoj
7x2OHTo6G+8Xj6pV5gb81SJudsfSGpxHUoDtD2AY2pKTzKQlbBZwPeCJSHNXLWodVllSRLBNX3YZ
cY5dATvTRcf1UCXRaAMypckYwQMBat8MuLqWA2WhOiHtLfKiPKOJBp/zcWzS/j6zJEPXSd6E7lPt
ogkzpl5nfU3RjvsVFlJdfyMtTzmvvg+coAmaoINSpwijdD9i/wI2VDaAgFkn7lRjEztIIPlksOkd
PXaHfBrWZu00LVkxz/Ax2FZYpHEd8faeBDkF3yhkMlzbLW43cc0jtO4NFh0PTaR7vfB6HEeTyjJr
sNZU6R4MkopHogMQT6GEC7wbH5y/n9BwwU/GJM7wiY1wR6qeZcnrfFt3DdhxxUKIxr+RplP8GrNG
jHGae/qGsX7QcRml6Nc4FZrsJbZGKxOJ+3wZn3pdnThKzZAkvWOxGyeHPi2pSzvcep1hAgBq1ubX
QSMKLGArHX4zckj38X6K/xRuira9zFO2WrVIdgMHW7iQ9pKqH1/haAfDLu8EQhyckLvLDBvqRA+C
51iitaBYwAUn/hLa4+BBwwfhPpDw51hAk5/eOIC9sqQ2Q/x2N6PwXIALtfhGBllJ4FMMD4gpF7yF
WBeSbEkXDvnKqYsWyVkX9NYY42rBbsGIChUPKmXremDkvrPIoJf4hDUy7sLR2/RRHX0KTQYQFVCO
CsAu1J+8hZUhZCzB0jLvhSJWhXZHKdwEhwIDez8KdJ+4pmXcwqGhR/OfriXfeDSP7uEjo9zEZHV9
kFw1B9kF4BODy5UuTQjho6SuWv8OC12rBEQLr/puwX4c/brI4veHEYxcZw/uVZUedWoNCo4eMg1+
uRzMkJVUIjSPFnSxFObQHfax4n7H11jWQXc0pUsQOyys0r3tn+xehfZz/4G4LWIf8X05rnKSuv5L
azNYx7vSkPXabjg0VaTVHt0b3B6thygaPHttsDS3t7jyVHKb6wBUSysng7dK4d4xJEbEh9dGdIM8
jlQ6D0KnKTAQqsjdcFNx1VvLNEixVHEj9sovkvTOr+sH4mmKEo4HpzQUqobIVkMvNUkmFGPduhW+
MLGrffM16z0DpMnaXYEMKRYhuji62Jf5XKX0t2P46amon59q6UhluJMDMno8ZYU1h35iaZVJW1T4
yqncWV5/t7NPQVcKctYohvnTTK9icui6CJFdlkW4aovh2TTVXEbv9zM4urdwc0GXIXT5eJ2PZ3DM
OAkzfwSjsnGiOO8s+VJWgMVbLQvuq8JSMy81zUvgzA9TLtdEyw9qKpixj88zfLNMgwEvZbcVW9IA
Ry4p3Q5KKbg4XB+/03X2wwUej4ISH0kCaJdQYpikQLQZct1piHY5cwGEKxxIYj1CxjjMfeeA6EVW
VIt8L2kgbgYvDb9ff/7v83cSeOLp0DnAV2/6/JoC7YZzG4TkIMGuxzGFUZCH2un1p5wZULwf1DKQ
sSBhMS38Ooy1ONBgArtxqMCnLLyEuRk7Bv6Q3V1/1JkBPZUXkVvFijnV3iZz51hQTjn6tOzB94T6
EWyfxkG0d7FMV42fyhuStfYWPc962bay/OdrB5oqyOSRMIAUeKqiGRgAqHnR4iJPdLSqO8/5XKcO
mPS8qdfXX/Xc3EGPgqSWj+2NK93HV0VXe2WPIZT5FVj8C8Nyx3UtOjWTrT43d2hUQpoJzV7QjE0S
MkIWGlffAUrsphJL2Gi1SzfASRD0/+gfvxCqKag+oWQE7dtvd/qmcyVrQAeCbjaiS40yzt5vvfDn
Px2201PQiYKjCNKBb92V7270VmDhyIkUYWwTKOHtPlSLQdFuZsn/nshC/AWNBHwUF23TqHp8nB1C
QshFMjzGaPlwRMIkAOn2xETUqTAWDVC+B9UCdxyNvTrATcVYVrClNWIP6qAtELc9KgMZQT08Kv+q
Xv3/Fvj/42K3X26BT17H4rU8Z2J0+vf+6oRHyvdfp3I9co9vNkVvQoh/025CGBVhl2E+UXjGhJ1a
Yf7TC49/C3lsFGShCoSC3cNe/E8vfPQvG/QwLDRYYiEbhnLPP4HdfNyOaIVEcThANRr7/tRiMM1j
lzh1laUATxskkm5dZjbEqOKJwf8shqtiDjhSwJPOscgXBKgf4WBnd4GpYG2h24VZWzoRrE8XUVZF
GxM3EcjeRtzMBQltQG51escyCNSDvt7kvfudy6D9SXDrWDFdtDM75C3q//3t++tVoDjB4RMJPHxx
T6/6biPmNWekcRpzpR3AlDL2ORCjiG0cfk85rhx4uHFcg6YPO1k7B4IZqA/kgAEyAo6bNeRY2Vqs
uaX8XW0o58Y0sy6BZRq+Xhbv5SecUsWD0uLZ5HPd3m959Q8/HTI3aO7f9jY+n+bkcGWDy1NnOA6t
WpSH86XlNo8hxP9fKhcebegctUD4UKJ6RaWvfEA3ONJMxNyXuNYdSFEWTuLCkfOuNwvxRGvNR5w0
otMx0JfIAUXF8DO34TVRIl03IsGA1rK8fzWcxm7jcCzK+y4EZ80wx7JdIIe4hTmcHcQRzuY8rjoQ
Ul2kIlZjTp7RnAPqpu9aaR8bo5cD4kE6+u1tF/3fiCf9z6aTzc//2b+K9n9Wsvzx2pGqnEK2/h/E
Z7lYnFciS07K1/dojdP//N/0LMf9F+LC6XSF7lWYg2Kp/BVPAudf6CAENwNdhNjPb2Zp/w4nHv4R
io+ngsupERXnpr/DSfgvC4UsMDrCwPsnkQQh7t3J8y84YgDl0Omw/W7XoWjucuAz6mNq0XXFshsT
eYiVMcq4r3t/HbE5ycnH0/vfD5psb9mPJpICeX0E9RrCDLUCN2flZp4JzjG4k+/G++6vrfce33GW
tHh6ndMh6d3rnECLdSVCcRSBf2d1pXuEHAWWLlVpJ6IGzD0qgqRWPaQG4JzrIDp6nP+6/vBLbzip
RWeBzXxPRO4RVgAR6D5krxTjCQB8G+zj68/4eK79exTxYXn/frpxBgYwpXs0TPORWmD2h/kB/XSf
ajf74phDjEz6clZddYpff8e3v582ObSEtPFJjUE+GjAvNUFFM/t7GEwW6XBLIQwR4/7P3mpy7QFU
pRX4LHlHRrxX0203IYFWDOm5KHrpePPJ7+rP4ZzC6rTgzrzUVEXZANxggbnpHk02xg6gjEj0ehvd
2zN3qbPgWqzBqXRrqPyIBr3hHkdRsWfD7qqbNuo3jdmVXyNkt1cVRMXLwYbhsg6zX0XZ2hveGV+V
yMskqHw6M6oTKf9/p28qWyiQK0eRAdNHsARbY1io7y3fKmbf6Wb4WtN64XhyCR+0OeT+hfUyPUsH
Bi4gyuL20Rv977nFV0VrbB1Z3gQU5QgFAmc3zFwSLs3iJJxUUmfoPM7tY2UgCxQg54ocpGFukDrP
Z+q+l95mEktMX8JsCV1zaJW1NxW+5rne4hvflwzmiged/ri++C+9ySRsdFYDa6C0hO7Uy5ORZRmg
88Me5a85KcfkmPL3OpgEDQDoDOGjjezoK28p0YfFFbxGfqLbKw6yB1pXSEDxhSG2OXgx9hIwabON
bZDAAZprvRdvgMG9vy27e1EDFkNvONL7Af/lENxjmxtEAfxT0Ns3p/+Rvqk41hj92cHzvRV0hcTM
n43TJBix3lNFitz0kaHoSfpSJoGkKpapKzbXn3Ca2HORYRKGOt0Xp3ai7M4sh2HllCzYoDt7rhvu
wudh2jEA/VLaqM7I7pCLg+yqBIQgaEwLN76yX3Zipn/nwqKdHkUzGwVjCsDhkWAqItZQ3MzVmtcS
JPlxNZgtUh3L68N14Vtkno4U7761nlP3fdA3cBzJQZX0RRpTbj4jb79D5vsFXQNHP+VYQXMLwL6w
U6bJFEOmpRc0PLsrQ+M+tdq7kCGzUwJ+sJRwWOwSZMlKGTM7/JrD8iVRInOWHtL/GxsguiYTcKyu
+6VdpV/8SA6xYWRZDBnOzzAEPsSyIU2GLXFxMvFqc2Fsu5ACQAdPn7kE2FvkPbPCpnccD1RRs3MM
fmcwdVsLWCkZFU+MPAg2Tlh+5gBHxuGvOi3Rs7tKtZXuNH2hvclWffhiwCOpc+x2J1AP+LNNZU5i
HL5Nlj04aXrAPfcH3PHWKlclUJReM/OAC3tq2hkRhZXBuVewY2kDr2mk3aNJ5xwOL+2oSVxDVUqB
LerxY59Rtdd2DdtH3Ljvtek/FrrKZ8LChSOyOQ08LjyotW/xo9tlN5YCYbi/H/xntMasWov9I0Hj
f2P0VPyW95IxPaTsaKTo3C/AooSjr7m9vlPPTwK6iT7u1BwWq65VtPQIClEK+VJWJoM987fPB5zf
hKVE61KZFaVHc2jHG4FO9yX6eiBQoP3KCnB288hw7Ebvn1UB/jNQqPp9fBfoWG2WuhY9AtoLzUwc
SrbR2r2hZCbTeX5VIc/58QHRWKcCbVL02EkDOgS3XpVseGkGBBSje7w+IRfuKcgefHwIME8MGQOX
HC3auVuK3DUq/XX1LUAifHmCrI5iOKS5v24jd6VTdbSIMXNyujRhky0fZjaS3TjY43hKQSo24oHR
WNlbAXCB1MHCmsvsXHrQ5GCDQiLKr6pjR8hYFiLg+9woljU01HD36Vaisf9o6zjRJAwYVsggNpHs
OEJwjL41jF7feWpm9196i8nuNz09SCcd2dGWg30QTmTeStvqQHAnMNoE7XRNyzyDfVmRzrzPBDjx
9xKfnEPw6UIHmUqrIwRed4221yApDOWNlUaPJU7Wy7TxblwZLYys48v6ZJpg7ES1ryx144KiOnP8
Pf+1dabIMDPos6Y20vIIScQIxYDdAZ8CFIE/Z+54ISpNbSwhCIpsbdLqaNPaN+EMIMfnJhVzdZFL
v38SKGCFHkVFxYtj7flradrflJf/UIa1uL6FL/36SZgAgBo9n53Lj7ir7rBnUIP6swA0rW+ysKFm
M8I1VrklJOcgLsHCCu5yzrAY6vDX9Z9//vAGtMXHAGTVDJ3srs+PyNBFoHEGN3lZkljBQClqUZi3
6NJEpSoW0Rwr68JGmkr1LWq1foZs05G07YGZR8k4tDn1Ukt2Cj+zYefSxEzCQRqlgEKHAZ5jBP4+
DGG9l7ntzJ3aPW37309waM76OG61M0AXUBTieDKGLpsF2gYXompB64Yv0iB00sh9745fy+JLJG+g
89lUOoiV+mmkWaIisDeLEt5H0L3szUIeqnI1Wrc+/WwFW8u9caB8Uf7jYKHEHMFMDr7vCJhF+RkB
M6TpLf5PU/yEM9aDAQkpVY9+8PCnX/JwEnbQR2F5RqHEEQ4oOGDmlYYWhTdf+gF61yL00Dxj50A3
McMOZ06HF1IUwLp8HE4Cvnuv8zLE+bPYBdy+RzMCcOT5PSXdjiId2QcCzVx2tMM4XF/5F+LCFN2B
biGR1XDEPNi1t/KyBvlHAq/QOTeqC8tvKu/wK9castoND5pKGJHh8qUBof/T8ZpEHcqGkII9Eh5w
+pH2C9FbBQtzph5hVlpZnwLmrDw1s9YvTs7kkALcfiuNNogObj1+TnHwNVKQ+iHMk7Cj9cDcKXIY
6Pmr0cMW/rPJmYQlP20aZtMoOqh+hFnzqTe4GVEWlW6vZ+b/4mtNziUtaxxigIZw8LsVEZ/MEAfV
9A7/JcP27Okeuvt1KWeOx6eJORMvpv10nkTne4BhPFjCRna2qteli7pLKJ6F83x9zC49YhKSvKge
i77sjANa1X7wHOfFQd2VgFOhy2bmLS7tmUloMKnf51VuGmiS8ZwkzwPoqEkjkEhaXH+HCw+Y2kEZ
oR0MEnD+Q9GSpQmvM7PqMzRmy+Wf/f3TR+ldrsI9EYGE42CMkGSrMDY59LSperj+198SnGdmeSoz
KZ1IGQPO0odMFnFtfLJhGAokrxk9qGGl80cP7n3F1iss9Ce0pzU2lj/gfdWomfm58G2dloG57RC/
gXrz0BK9tylgRNpcwCAxcYfsi5WVm5bdX3/VC4ttCiwhMs3QDoeB9KFOrKzTC0GsOewsf+b0e2kl
TCIAK5y6lmQwDqpSG9+DP5b/CpPM67/+QnB+s455twwGNmQSglrjMFLwvE7rAEqaudh1OlieWwT2
xzWW2Q4q6BH2oURKgkEH36NrlIF5FJ/GymutmfPhpcme7HcOn0AIvrFXkDd+0FLf8DSE32N217VQ
/Z5AeTL4cn28oguvNNn36BnPAGBUWFd1EOf6U+etyzJpBoiXOxIXsOSenZpLYdk7/YZ3c2Nrw26h
LDJOnzZjQCq8/FHgIYQmtnfAt41F9hp75vqLXVjG3iQe2BlNe7jCGYc6rJaQB6Gfk8QQ7qwKWFhf
f8SF5TAlNvWWBCc1HI2DM5aJKuUCXiAxDnCQpYp2ruJyKZFwEqG8HzXLlEz2LZ6isnp/+oAB+4on
IMRQ0DhddF84RYy+wWT2i3Zxok47991E9X1EMigZjAOOwHkK0UMAo265NUwCQ9ongc4JhDsDyIfr
43ghIEydEXzZWujSwePaEaQr+Wh1T63JZybp0h+fnAV6cJZHnSKc2Z173zewtrTV9zSa+aq9lfzO
hISTDuj9UDWqsovRC9pj7gQ/HMikUwKOFAuHLzxfsaj81pdWF6dRceS9u4iiEWJ7l22zOodVc/NJ
eQX6m3AQwulnoYe5Oscbmf3cz5pEEPSOWb0p+u6ImvUX4Jo+0wpG94O1hXJ7B9MWmIG3LtpsToUf
km6Fi3vO0GyGAP01EZNwvc+XFXqPYgiL4EZTLZyQIfGPBZf7BlsQ2T6jC2IGFvMmHj73aydBKOK+
DN2g7o66A/1L9Kssa7rYw+Gm8MpPXk62PagBVVFvVBTArd1ZOKDJuCZ9KQMk+J2HESm8/gek0UnY
vOZB81h3cL1uyMbmbKmG8rYkRSIssGqZsR0dta/DcheZ/UJL+8lHvQTi27UMa7RR4fYXD1qJOHTb
u0Gkc0Vp50KkfTMxf7ep/IF4addUzdES4yG3vD4mii1tBlRLx82jCduIKG2TzKPHIkq/oSPunkrA
Xsvoe1X68VANhxGGzCpUt6Wj1gpIR9sfjrIXFGcdeIgIGAKpqt7QyIobZR7kCGpq1/mfepu7q3QM
0XAUwQGTQJhYmVvCPJbwkaFGbAFAXmV+u8iMgqNzLu9nNt8bxe3MzE5F6XnWt0Zg1u2Rmtm3VFgS
mLfGgkWlPjQdP44NnLOo26BWjq9AWbqfVZ39UMKA7XbeAf6ZCTQ3Zu4aDuU3cmw2zGsfg94s1x2a
LkAFWJf1eMsofSjyEjwww7wfIbRvarRhd/4MBOTSxE3STA71fXCzVH0cCncBedMvCOpuKi+/Y/gl
i7AUy477j716uR4NL3z83xpU362TOnOHqCpofWSuQEiwYb7dv1jS+SxNM41zrpdRXi3/7FmTQO8J
Cwc81xfHPMq+WQESnVacGuUuazs0h3mov1afrz/pwuf4N44bGaDCJYE4wkbiLiv5fVSEB7Qh8njk
c3S6C9/jKYW0bTq4oKIJ9ggu3G1k85+hJveFatdhRx6GoZsZtEuvMgn5UZchHWzp5sh09USox1dj
oB+CNIAXR5GVM3fzSy8zieAkHPvAaAzcZzoII/txT1uKrHd4qz3vpTSa79fn5U3WfW6HTmJvQD0D
LK7UOJDoWZX3EbM3o1TLQCm4mn6T/nNtfUJmpmP3uD/rvl8Auv+1K6qFXZCldD/BkBQfr1enHOLO
KoGu2TCUvFsVffFhBBiI9GuHrzqzTrF17sp9Wp5nfvNbiH23RYRgsADtsuwYZeWdLyoHizU1H2C6
pv9s9KdtLmgja7yhwxKtSroOuuL29LattHYMnhcLyCquj/4FJZEz7TzpiJZEiiI6pD0/dNRYhJ5Y
G461MhgQ7ay8g6vkQnoNXCad6DMs4x7RwPGph7v69R9wIdhMeRKqlgEqq0Z0qG1oBxr1QIdiXVOW
WHZ7PzKIesZZ26hLz5oGm7qGDXtP8iNPj1HEE6hbV8T6isZWOyHFNsJy0fYWR07NrMQgsKE0Xkjn
JGk5LOySrYFLvv7SF0d9cgMlAa0HtL+UR0GyPfOdek2p+1ijyx2ZoVXG+mSo0cpBv0I9leTFY5Ol
P8Y8lDM4xkvJBGdyJhVVoFCArMXRN8WdbbLHvusfjSIybyKV0QXJ2xslQEOXyIwOo4k+/pPuOUee
mJfZQuQOJsgk6NdtpZqji1+IalOKA0PXPbw6tMAhAXcXK7fyxJKeWLZZ+Qq3ojmR6MWxn8Q1rHM9
mv2IT07ZfCvL3N+iOjnGpCURTF5ARhLDN+EEL31RxEhIdyv0RKu4gQlnZnczu3uC/flv/W3aBcVh
cQRmNaSqGNRDZUt0GTokfUavsI06WBcsRu58ks7wWPrDXS/GRy5C9tNrinrmczjpGvnvL5h22RSC
GZAceOIIm1j01qCTIFzUgXFn+NTaAaiKTk6QCCgX+9TpPxdkuLWs2l+a4OUsanABV6o0caG9viEu
fGumDN5A+tZoEaKPfo7idNUbLyOEdrCMsIEesMclaqBzApmzywxmHKf//7vQXRJ9ctMK7NuWNwun
Dp/aAQIp2/vc/zN+zb9HFk+YhJk8qAzhVhomIv5JfjNUDIemOWrx2S8P/vgkcmSAXIXg+Nq3UvW3
FuDEUnCoIWYC06W/PokL1A+B6RgrdQumKlnlrdveGrlIF0Qpubk+1ZceMTm8FK5WtUWj8TZoN0UE
nE8GYTiasGZW0tn0G8ZnsrsjzYYelUV9CwDmj6KNFoMNY/rrP/3sKsXfnpxUUrvIxmHwhh1IrMuy
crcsLZ8iM0VtJ6sqnFVhvXD9SRcW6VRAbKI+31gVnhQ5waIL23olhf+jDnKZOM7q+jMuTMRUQwyk
GUedcVS7kUafkPBbo7V9N8x1pV16g9MYvttmXTBqhrsX/rosIIPromNQDXvG2XacI5+eD6JodZ5s
Zc3RvKcdPMMp7TThxWPbLi0XCme4gsGCGDfPDeHka8W/hEUU27q698vZ+Hn2MIGHn4b13QumOath
29cOu6yr8kVm7WsXPBe+FOE3z74NzNt63KfAnbgAiwlIRSwJRIY7vFiaLFFQg4q4Vyu/duaw9BcW
5xQbZJhoUBejOezKlu5NbaRbEFQKJM399h6+SVbcQ8U6s3TOpwTx8pM4YTipjMIyV/jz3bIg0b3w
UdcaKCb60MEFOqbp+I0YYkW0eZtR/fRnS3YSO9ymrTjuvZhwA06fJaTC1Wh9cwI5c9G+NKeT4NHX
TpSKQvY7U/p7k20jVx5S1cD+g2WPslT7fK6gdmnzTUJJARpZKFjY7/wQwAzSHEsd7TJU7a4P1IXF
MBUCEyfsnZQZ421fFRunV+G6PUEWfG59rjr9GfzNfGZKLi2FqRo4hK1JldetfVvwreztxNLo8VPQ
5fsqESZZBX74y0b7Aa048sVzFLOLj53El2xo4FXADXzGC4oNlmYxGtbj1ElvK6cok9FQS+2G9wHy
rTAGuWkNPnN0O5uMAbh6EnTC0sq11afqtnJz/oJGLPMu7ELkN42R04Ud9fLkE54bDx3zyJ00Oz13
Vbo0qZOIA4QUayHAKne48r+GVOoVOrz6bddSb+0q92B11f315XNhH0wluw4nxEK2utylYZu0dhvE
feikyO9VctkBhAyGkfpRNmIuh31a9b9dpzGmk3ASpFFUaqBtdqcrWEXWZlkv3WLfIA1Q85eu+paq
YVNUM8WtC3tv2sXOR9erhcHFzjSr/TCM9ha3DroW2SxG4nz9Ai80CSRIDFcFrzKxoyX5TMtui8a7
z2BJIP1LVqC73Rt9ux+y4M6n49frc3Zaf+fGcBJRxKCZhHOr2OG0QJI2tBdR4XhJAZPnuRLw+YED
Vf3jJ8/2Ck3BP+C7oDG+1yVodH6Q7UTr/zNDvv+cnIMpQdbPTF2Trip2RiCdjWy9BWzrotX1ATq/
fQDq//jr/YqHopIUf1wWP2sWPWvdNPCVh4i/M37lWs2hMs+LKwEWmISIsoe01/fycmfWZSVjz2H8
NRucV65M/aNLs6ULpyyUBLl/m7U0WsNPIkQTrlkunJTeVxLm9vaIC5g9iDlxwvkdDdbBx5f3RhLZ
adcVO7Q0baJIr08g4jptF3QIvo5++gWUH5JcH+jzK/F3U9tRAygGtNCutppV1mYvtldvLV0lJLJe
/uwRk4CR2wEdrSplO1giwPnMRD2QNguzMJ9no8Qbzf73DQWh6MchC1jkBzn6O3ckt4EjBBs0XY08
T7rxpQf922VQy+5gnwob033oGTGe3OVeYiErghB2+gcAJ8Ew+2kYnhlb8ZbH2IlNPiT4b2BoAcGT
AW24NsDsz3C9xX/knN+S6lXxp1qsr4/U+X4QLMZJKDKB7QIPDotR+yTW9crla4puPFazBLffpClX
0IjHtkPXvWutCdCmQJgBzW0nvBrjptm5c5zoC1ER/mofR7RH92HhB225M9QBmNmbQNixgvEC3rzw
ntwIn2zbe/D9YWbHv9mKnJnCqb5YiSaMqGL4joHhvMlE6B3QpDDsnAjSRtt2DwG4TWiRsqKFLThZ
ZCluvR6YBXfNEMh9R9txWaBCseUp+2ka4bhSQdBtu4bwYtGyNL2JnIYupbaj9eByFM/y3q9vUyrB
ePKAO4sraluJXziAM3IXVm65C5w6BcNsqRWby5ydP5IEU5UzGpLazhVms0OLJ+jiD4XNM3Tks1vY
YyY49W+lMJPZjXHpaZM4qsFvHZWdNbu0gI2vEhvpuQA9tGtH4mBu8j32fpKaf6LVCeDU+HHNAPbV
wC64bHZIue9Hw1lkpb4fI/rp+va4EKumQuiypg1Dmr3ZUcPY6x580XYbZt7GzL9df8Cl0ZrkayTy
26MGXXJnNnSXGt6SNDG6SQHmuwuMemmp8Tg7M+dzehisSVjsa7dDtszA27BqRS1j4fbPWC4L2qdr
Ym8ymi2yFgg1p0dd1oJ8C3I77YH4GpB+5nB14VKOLMnHCeMwZ685kH67ge7t5ji2n3nx2UFROBB7
VxZJzfSWhMWt8Mef1lze6uJTJ1EuL5wK5MysxTdHLID1/gIT1qfUdW48FXwVRrGjLl/VkbP3i4Nt
ZRtYOs8s0EsraBLUjKg3gRio2l2UcTCtgmOY5ce8DleZJ7bX19ClwDmVMNeBW4TUxDP6PFgFXrnD
9xwXnxYXuXELIOZN6WeJC7sBQWcqBBeOelMFMwjVPvLkqt0BScKw56pl6FdGwvAZvP5OF05jUw3z
qMoia8Cu36HWr5MB7ZLlk9/pQza21hZcmX9orfrfM2UwCSDSS3MR2aTZVb1YgN+8rQ1vazZia41I
VaCPPDQPlQ7xXWS3/8vZlSzJiQPRLyICEOsVau+mqze33X1ReEWIVSAk4OvnlU82UxQRPnnsiSiB
kFKpzLeQAZp1rcv3qIuhvpB7QKSlVrnyygsrBWIaf1WMIOoo0M9y4bTZBAn0XO7sKryfHPOMC/TK
xe169ROqYH8PMXBkuW4KQ6MxHF7tykpYk7/e/mBLTz+LLVQXgMsOtrjXjUSzotq47r2PZYiU4vYA
SytiFjjqyWGkD+mYNFwMIu7a3s8jq4Icdww910JtYNMGmQ23XvseCzmxN9u5pu7BFylkk3TVGzx8
oHkpMmTgxX3ui73LYeK8Vgxd+Cxz3KFfu7YIK6dOhG9uWks+0pJ9/rdZmwU+rcra7op8SAbS9dtQ
dDuIZ3ZRChBF1IMMt8pZXJgtfz5bRltSE0rVibDrxJfIiaeq3sg6ydon6HMa0bC2EJbC3Ryp3WSN
B13gEu90UY32Bv6mbf+O4VIdU0vcTZ1ORAFefgAfjAuG6f32VC7UlFCY+nv3FHZqhN0U6ESawX3N
8pNXQ6nNRK2/0EhUg6QIYWSSBf5j18AXQEIiKv7HoWdJlcELp64soZLWsb6FnfmumxAWnP3G6cxd
27GPnrdGXFbVq6L1qQHn/fbAC+nJHNVd08k2s24oEsPxsOJpO5LYTseXqaV3aDa2cStr93PWFm/1
yFfQdovfdxYIIVUOxzzbKxLf8VA8g9YrERtI+8e8Qx/IkBQ6uC3uv2aIBrO9MupCeJl7i9vcZhkL
SAEEq8che67iTLIvVetakUfpS25lj7endOHonAPAazD2CDMuU9qaB7MWm9ZPce0j+3/7+VmYLG3R
sSBzyyQMjd3QAbSp5KdyUCu5xkKYn5tu+KSopxCinEmTy13u+KemhWZhG5Tfh3CNz70wQ/9DRhdA
l1F/qhL0Gz9KB7YbRdGd8nENJb+wqOewaBbUI8ROwippqDwo0j62jvnNNdLXMRM7rjyw6axT0K2R
kBdW1hwfPQ5onuVW3iSmDl6Mtt1mTnZXZ+O9qbNf2VrVciH+urNNk7vQ3LxEicQZChkR/61JS+Qq
SkbQFdoqdFUP1GTbf1pkc0B0Dl+4vjCsOlEFYVEIfKpVmywKxJp46dKczbKJtvGDkRcac1Y7qAul
z0OQiaik/oFjXci1VvzSSphtloZ0BnyvhyZBmr4JnCrcqFwm2qcx94qD0VLwXYv3rDP7lUC+9F6z
43iiTFYtJ3UCkwKg8XzrACuHGkp5/skTrbq36+nT7U+0NNLsPM69i1JNN2I9BDaI/d7dZdVB+EzG
2sjgKLxyQCzEgzloOIeRinBg3p30HQRebA4eet4V/b2GDCywYmvg5KVhZkfv6EF5tJ7KNsmZ+qmp
mRQpierKPAzu59vztRB0LgKcf/ZrC0ANhkmSNpFMQvxYgXDeooIRSeB8nm8PsfQSl3//oyVsqAkG
D7bsEtO5S4EPrxRP44yp767+x9v1RfXvzyGIowuPZmD2XoqSgDrUUVkgOaDsp9tDrx77aqcd2MCU
BX2a0IGbTOtEgjWc/NILzq4XurFGvI4HwzFmHsriLR/oyRoVdNxXVttCkPsfgBbKC3KqQaVGce2H
mf0KugnZ+IXkzO755D67a+CHpTeZBQanHHxFwZpI2hSgr3rr6/BdOMZOavPX7cWwVIz5Te/+YzUU
yspSxrAaUlWeDDmdRx08cXMPqkAR9qABld7RBdle2n0UTELHY9B/U04axPjbSi5ynYaB++AsSowI
Rq7dW10SNm27481x8sXB6NWut/Vz2k4nuDcEuyZHXy/l26IdPigVWwNqbrExVAeYqKCDJB+8yj5Y
xr0DVdCHoJT1LrfGXcrBNM28t5X5Wvj2c0wthS9jo5ysT1CxBO+82uJC0Y0VauNfK7KDcw60l54M
6Ov7Plx4PiAwNtX9W22+uahoi/a4ugiXiklz7C1Uuayu9h2RTJYVV+EBHy3ctZM8usbwMdkwIaFs
eh5lGwECB6bDSuq1cFjNobgEjubUszORKDSvvZ7AQrKI9TB+NBDI7a3syaj5V+3YK0fVUmdgDr0d
w8lBaTJsEvxZw4DZZ7vM9MHEPkqRgoTh7iTq5mhaQFUJQp0fmVJTBAccGmEBIfCAsBtLj9obu/8x
5GGwWVkIl7V5pWo/txfuKanzoLmkoMTfB1Z3ahv+WmYPrbF1AxpXRr3P1OfBCF5WBrx6PYdt/exo
KKcSzhgo055D8jwNQdyw/AwVKfh3xl2OzlzFn5l4IAZQoIGIrAAVf6t564vX2+NfjUUY/vLvfwSK
eiS2gIi8fRa+nUDP7L4S7Uca9ugYrITVq2cfRpidGrrOFHwyJ/uc9fy70vo+gwL4P97X8fOzY2Gy
NBu1qawzGiYc8qeMbpiA4KoBxQkRqO7SZL0rtQONuABWQF2arZS7ru4YDDzLIh3UmqEubFoAEE6v
vZCHVJIypmX6PKb+yRnDV1LLHJR4NGn+7VvNzg2irMawaQbBxoFtGLCfF+rNc8ZhgmLUCAa3R7ma
2+G9ZlkkvAG5LjhELocGOJPM3Y7N8NoFoJUXoPqufrilhTc7HAZ/UA0EYIYzGYaToOavQKcP1GK/
NLb8/varXD8G4dtx+XZ/rO6GGVNGjXQ4l9b4Wo/qC/wN32D6cwjs7waTyUSfpGGdRq7ipnmmxVeB
gA9W3D8Vmi++IX+Pb7VwaUsnczijgfQmvSJH+7VEKyDcQqXheZVdt/DJfgfZP16zNJhItdVN58yv
n2wFK73MjsN8+iyd/CD6lYWx8MXmiMfQgDew6MzpbJrtTqaER5YNnpasTl2+gm+6egxjvmaxAg64
Rpk2pnu2c/IKsPe2UXe240WFMbxB7GjLxfPtlbH0LrOoQTQkkoOw888tb3U8MRpEuq/cU0DyLq6h
KX57mKUPM4sRRDPaNsLxzgF8r2AZBgs9AOzR9c2d906xcO9C0vj2UNcLiJg7+++1VhGo8lO/886l
zmKn8j8gGoYy0xQ1sH+FkycawETBCV1VvzpYUacAit4e2b6M8L8zEyPPIoZS0I6vU+GdDebwKAes
d9tiN3/rA9XsqdKnHmVnFLqcFpxbDltfVdfkzg7pB9rWUMHgKDUOrc7h5ed/n+rCfBZe8V4bpI/K
skRQzww3CnsVbm2Rj2vyt0vfZhaAYBRVFGOZogmjjHOYFftJhi9ZZb45I8g36JL/44eZ4yFZA3FA
JHPWGa5zb4ZbdCCghtmeDRZHSz9vIzufim1F4GELkNuTaG1jW6J6tHJqXEcEwXNnFoSIDPsyhevi
GU6LoN0y904HZmSWzpECJMtJ8YNYKjiW2U+D2xV8AsF+8GDCFxVljr+5cEEpft5eKovPcvkYf0Qq
6mSVgAK7f54U1EqlZ0APFPm1n8o77hcHeHh/Lew2Qk0/9kIGlu6YoCGy6YX+5kPGc8uVWqtpLXFx
/gem1PCHbYXln92cbwBFacdjIHdaWvCX3EOkAZz8LSgJGw9Ouxekyppz7CWYXdkuc5HUElgobhPE
niAXJzQ0PqwgOExrScLvc/raz89CG+0DO5Cp659F5nyT9MkE4cwogoTX071fyS8B8xObaQF4DdAi
KS43X0Ig1lPTmqJBye8+BEQiqWvxNWANMHyqCg4s1Ee/WpPrXAi+c8QloUIxOg7B2dPu1i3GuOnK
Z1amrxBauL3OfvO2rk3CLBh6BnJ4WP4FZzsADD7N0CwZpIJ5XipfvIbhKuH4sEEtnJcW5jvoKfom
eUHeeEIZ5dfEU7IXgzt9GklnQ6ms/aq7HgfEkG9k2oRGxFXlncLUIqDVF2bE2JA/pV33zXRNyK03
9XNfZ8cgG8I4G2Hy0UoUFTn3qHtyxfjt9jtevynCs2gWwPrUdP2qwzRqR33R8LzY9HC8y83e3mId
lw6wwA4uFb0vHrQPtbVgrECw1zjgVh7g+ne052gLXUluVmXbnYcpRe05jc1yilL2uYEGkVPt8vK9
BYHMlG0MOEYI0HzoFRtYje1DAw0sTN7t57j+GHCx/jum5DDQa114cp69MD+EvP3Km+DOCYqvpr+G
KlwSupjL15IRruNFWgbwXaDnMvXBSTZOTQXZu4oxgCyNNgKOvgutvTW2G93VH6GeDhC2I8MR0rrW
hnYX7eH63bLUGqxyQVPBnkNicxhPB9VEgrPKC/89H9FNGmWzc0dE1QYq0ZsUasE7Wbn1U0ZcEQld
Pw9ykhFnOPKqSYKjlAMnb4PYD+Db/aDLAoa4jRfVpPlgVjPtzXGEPk3RHTNifE17P+aBPEHkEA6M
1Hg2mf7lWNCggL/ftDX1h3K9L4ym8KaGEarQ8KL0oKkGa/iPyjUOQ8Or77e/+fVE8eIy9Nc5Ynvo
MVP4c55lGkRGNT6FablzlH4P6ung+VbstvzT7aGudwwRPGf7rO4UBPuMQJ3Nkn+DVxe7n6y62mRe
uteu8diVkNjJTPRCxhr3Tld0+vH2yNcXtj1HJPO0d/LWpd6ZUPXslbiVyMmC/XMPHZMVANHvm9D/
AyXMnP6eSNBobF9ZGAN+t1uapqfMsGLT+hKoO8Hcfcu6DR3CMu7MWGdqF4T7uukOCuobqRuLjtyJ
DN6lPqQAbTSqV1KW6yckvGL+fih4TihXmDw8160oceW8GKvmd75ao1EsrJ45ILkcoVHHhzo8K7M9
hDVskbn9bLwpOLqa49Zacz64XiGww9lJXFRVWY0ThoE6K2TTPHNP5TuFnqDMD13P7p1BPTX9ytVp
aZmGs7sG7EkLlhoCk4at3MKDuBHVCQdBUJ7bgOyBNASluQDnZ4309fvid23tzA5Zq+pcmJC34VmH
GVxcQTtFIz2DMhzEksoXTr66+kPCqz6C42i9a0QBVEtQ/tIX5aYuc6PAfVZjSlfO/IXEB6Zmf68a
k3mmjUJCAFKx+bOt0S70AecCGBRlXSUGB163362LcThEvI9I6BR71cEXMmbfCdXOofe7x7R7mYjz
PFbZxjWLI5Rn1nAl128b9lxXrvckIB+hSM+t0z6HA9/qNDsEjXw1inCfE1ymb8eMhQzbnsOO0SZR
DoDCOKk641AEFT9YVXg3Nf5rDq4J2t1+YcUAdOwc45MJaz7tk22DJkQnBT+EnVv9vP0gv4mpV1bH
HBhsMqdDL9Lwz0RkAAeV3o9KqQfWiDqaJguCBlX+o0ATINVwJC9ZJ0+Uh3yjhvHELLSTuJVPSeek
P9vA/0S8msdSwryQTX2489OpXds3C1E2mEXArgjygpAAqgxG/9iR7r4MgscKyjwlUy+NT95SfTf8
8LMxHuiLbpwvUrSQB81OtTni7pYiM7w9Yws3eNhP/r2AAS2yPN709NyVQ/HoaViiWiaUFrOx6BO3
1yjJVkEVPDukoxsCE7s9fLiad2ivTE+3H2FpLi4B+Y/rWQrrhpLYvDv7xD6EjXgTPH3UrN97vfh2
e4iFoDgXZu57qNNCkqk7T4H9WE5kO1a22tJOx33lX7SgKMpKwSO4qexwe8SF02QOTJatrR3By+5s
pv13asIdyOSf2Jqc/sLGnsNjK8vTspWUn71KyYNJiztxEXUN1YsEoewwZcXa8lj4OHNYbA21lNzi
0O0gKcSeavJYdgOUrcsDQxGp0Pa2b+i5aXTE+upsVs5dPZnQfM0eJ79Rm5Hbe+kbn/9pTucIWuK4
UDTyJjwLFY8ZhIZbbT5AtnFlHS5FsTlwFj7nrkdHA+/hD2fppjwiG24fLrLUPEmL8dxqum3zERWT
6U669LnH+YdaO4c4ZL52lV6oEMBA9e/tUKXKHlCXqc9DXx3bpokh4rgvLhQqCEZnHejWBZo0EOrq
vbdK278qC6RXCMjenuOl3GwOqBWKGp4QYXuuB35sUZS08/AQyh1GsV3UJSYK3cXyzABEpLZxhNXl
a9VXakNd7wQf1ZgKsnXaR8a8A/Hr3cpTXdLeK3Hdn+UZNW68Y3sp3MPDOTKZ+dXDUgOUFfYh7SkE
ilCRHH3zr6sqg0s7zP77K1gWLMbsUYzIv8U2LfKoVmABCr1nU/5ltfS8tLtm2YMswZ5Vmuozd/pH
GQLaxtWzGQYfqZn+WyCao1ihMMM72VYQ+vOCezMY791GHbrJWVkvC28wR646TlaiM177D56T77KW
JdAb3RQ2fZj8t9vffmmESz79x/HQ9B1KJDZuv3mp66hIRwBvm/5AYUsxihWUyUK0nksNl3UdsKqW
GexJwlcBvW+obiWBOR1vv8LCTd6eg079LssNktXZecx/ddQ6af+BVXBnoO1j9WUQ28IGCcd+d0gI
GpOdwiTcffenbWOJ17YwXp2y/Q5ZgdsPs3APmcNCO9JAYpyY7DyF/b1Xer8C13mzU+eTDvIDiubx
6qwunLpzXChgoTavXKSfuqRbx5AwjeXmO/cphMzcRFLzS0f1iQ+rbNqlzzjbtGZnOb7qpvQsmHmP
7VRFwXDBU9fhylpciAr/w4qWRo06Rxc+sHrY55CKtIP+VOQ68dIR+P2VL3QdpwDBntnlH3b1rFOB
wiYquk0GRW1D1Ju2B/O9kXHVkY0hnkT1k0TWXTj8DNmUmIOGIWH6De4wIsqgj3h7rSxlh3Mcv4K/
mWq6LHjIx/G11+F57NlJABhZmGnCQjuqOFRpZbcpWvObQW21kncsLNI5YNZIu6mo0bF4YNke1Yit
W097kvN7VpZb8I9wodmsvOHlXnzlZJlDZ9GqDZ16MOjDMNgZ8OYPfRBELoNjJorWT6rH9TlHt2iI
jelVpWpfDdMJwgdr4XlhRc2htJR13NByIA9wIfiUZcbRl0YMheODmMYjoyuHwFJSMcfS2pAu58jt
7QfAjGIw4r5LPkVFaJ8KyTZut7FAgmUpGLrWkAAdgkaIR7Zt/U8oN2AEZkWJxqlg+dTl3kNvu1B5
88hbA8zeHgry2V1ALkVjiHGFm3Kw27WVu/Rd/5cxmFajGXcepAh3PBXvMHhO2uAT1Cli91teHp0x
3xJfnCrIFcflYBysojz2efjr9sK6fhX1YUv897kFnzwngx2oSOAu5x3o4B+EVnurBKWD1I8AG23b
0H8XI9mlNWsgkTtqSB26323gYOB/inZUgsQgyyFyX0Z53mxHWDWurIfFh5vNjg+ukdeBuQvNl5Mm
Cf9Ggq9tpyB5aCcOETweRBhxR1gRVFV+NYa3gQfuLqTTvZ3Hij5XxdHrd5SSxDbXTMiWoHtzPbyR
Db4b6EEkAbK9JmIlroOm8ZrX9ecK+rNkaHedAIgi9GsRSTq9SRLUcePVSe6qR9aBfOmWWm9TOj6U
JqKGBTyoqTovNvLgEf60oICWUSYYX7kxXI1S+MSz9K2Gjic1DNWiz6DiKah2nLMjscqtI4Jn3psw
zlrDwV49SzHU7EggXW4MqdSACwPMpLV953leMpjyYAQanLH8R9aPL1qukCEXRptL5clchcqqgEr1
LQlONcxN1bBPC4EE1ez3YBieuO01mwt+cW2/Xubsf3HY9+eCeBVnfQuJxi5pbGhDU2ePIsQnDUi5
9sfPYEUVUWk0cc/Q+fKh2r0pjCbc396qVzNMDH2JzX9kmDSUhJeKg5oYervBQ69Fc4jjV6dVgOXS
fF5G/mMEy1BVmPmZce+mfhFNhmccRQdTWidoPqbeByEg7yNaGx2wT2SF/rM05iVJ+mNMiJ1BegWy
pfdwvoR/J8yPgHF09UswkP1gdFDv0p/5uEpBud4ZxCzO4h1VqEUXYRfcQ8dyWzALjrv1pqzVHR+6
c2q7SUj6ryM0werqnRGyHfrg2+3vt/Sms2DmIikQ7TRAy430W9VhQ1zMIqahPw00bKOiIm9jbn9q
6mplwMsUXlurszyToEiVtRpc1pGP75bBnkoCsZtw5Up1HUCGmZyFFT1h8+UGrmujaezLNpbdsO1C
gMW+NLALxw34NSdWFPyEQ0kVlSZgwbmDM4OvilMuvd8s2AS1X5uW0Yf3NK/RyyNjui+hxIvUc+pX
9tz1HNf35yi5jEAmznLHImlJ+t2QbDcwUiVjGBMa+Bvu8Hj0ANPJ223Y9KepCTfQRnIytkdXpoh4
GIRbsLaKGKJT9crEX83F8EiXMP/HjjFQf8RlZCpw/igIgpTuoRprpLh2C5mLDNr9k1Ntbi/Zq9kJ
hpqFnDZFLjA2VZEUhQmxY9R8Ff10+6ev92Tw27NgI22fdJkhikSOwghOju0yHjeq8g/9CLskkxVi
b7EywxUin3aGZwa7IlCPt0dfiKW/a2t/zCEDJBSMgrxMGsmf05CH25TR41grwGgGsqYWef1CjXec
BZsgI5AQMuoySU1AzErt7bPK3oaBhDJ2Ye2kD1H9wD0E3R7YUW+w7wNVHgv4g0ZVAULpRcne6NSm
aQa6aUtYct9+++t5Np5rFopqrcwO4thFopnsP0HwTqMYCmNLyesXhwNjnhnqSNoJrlWFj/XtV/54
zBz9NLDmFVYQK8+xkJjMYXllX+TUssA39VKIzkz5PgiMuz4fu5iT7gQFJifyh3G78tIL4WIOxcMu
VpYJb8XEGLzHHtEiMnNzQzznl27gnFmG7psnavifF7AN9MstOC3S/1pTIGHv7ebl9lMsPcQsZslQ
jxmu5kWivPQnM5pPxG93jb2iNXb9Iuz7czydAie7mcamSCxDPNpGUEZ9N/7IJndv0iDWwNKVHYt9
N9y2Nr2HSc1Kp2hhP81xdGbp9VYKs6mEDF0VDVNw8EtxsjG32bC7PXMLx+fccrxJ1aQDyStc/NRL
ZkDQE5DyCoCNYZelaGC6+aZYU9lY2iBz/JsEZkGEmpQJK/AqUO8hMjZ7WHOb7EB6dw9wEXQG7W9N
Mx6qujsMlnnoizU926W4MYfB6TpMTeXSMgHw9jv3c0gvo327daD3Dn8kXQCSptERIkMJKHN7xLYp
YJYETcBMiAc38IDTde/GkMTaIvs0rzhag2u3iaVPPYtp0FSxcBsfymQwgOBX8rNHLCNKjeJXOK3R
Q5fGmMWn3AlGIBpr6DI4xmuLfLMC02YCRo2ExkotdSH2zMUGecCnlAZZndhTL+KpkzzuA7YrfVdu
rKwaok7DUUZBeuj28l04tedILA3hv5zUGrnDKJ/ToY8mlr0V7hRGNGdnGWQrGct1YxWEgFmEcQAI
DkvZVQla6uLONDQUdvse2vF1WG3wnuLlMpG1321dUW4NKb5lU5ceUtcw7tjFfMuHwj7ouKm15UVf
R2TSm9oc9qNpbzrwZy19ClsL8rnjBkJan6m4yLXASTOXMK8mx9uzdb3JBbHOSxT444B2u9rUk1BV
gsMyjCq/3ZPKPVoAihexZ3ggonX3Y/DFLMdDPsk4ldWx7wFXH4mzs4rs58pjXBbc/1Nobw4zqjva
9T3FYneH2o9sQx0y9VtXCzAIRB75xZefcXpjy0VVejlZQoDlaeuvlFiv7wNvjkCyZOql6dCUiZ9a
r6AwAx1YP/U02JlrZmjXl6U3hxOVoU9K3VllUtgaEtb2fnDgMDSgyFXKpBm/rMzj9UTSm6OKemGg
3j3qMiFVbz5mFhs2GSnFQ0BGVPJVHSI5gqd2KHXMLFTbsjZD486zIEEnqodM4M7gWmttuoV3nvcO
A98MrMoN68S1fo0BG1DVa7Oo6IZj0+xXKSFLS3jeDMxblKRtnTWJVdl7LJKJRlSUX1wfuE/K74a+
PVRF5cTCNn6kjsEiWLndhxbAE8ZmQmZye+oXXnYOtFJAQXrgVxfJwLufoI8esHk/Ai5iH8qCq7Td
hRPLmyOshqrIVJZjmAI1k01fIlQDS0Py6iuSj+ehUDuq8q3vyNg3sxcY5R5Ek9/Z7YB+WU6AsOE7
264AeLCONR9X3n1p1c0uwH0WCtgH9wV2L39AopVGYSu/3p7XhfuLF86uvx1vulYov0woKBpQ3Y5T
D6ooiZd9s43+6LigK/beRy7LlSvL4oCzwF7pLhyk2VRJTuG8oP09q+3HWqd7Y3oKBJITF/IZCNfS
i3LbLlbmcCEEzTFTqlS0hQBPBXEGsc9bMGDpNDz3Rc32IXX+iXACtNfsTptVk+nXtMkTocstmOYx
4/5uMPWJlMHdPybf3hzO1I89x+a3eFIJ1kWFAGGYc3uzyttb2GtzkJKB0lKf+wB015fcVE31g5OT
GJjjTyn82Sqxcm1aKEp4c3FECPFkDZwXs4Tn5l2ow/5L7yAn7EY+AXs6AA0KhS7qpQ8kzw40zb5r
s7Yew2nK7xoGKoMOpgJqEeo4po18HDt+uL0nlt7/sg//OLRR8BxkP1lZUuY22LkwVOxPre/GfT6B
zzKu3DWuZ27eHLPkUj6m2SAzHIqfTM/n4G95d30D1hAlU2RgN7bcLPf/9kqzEBJCRLiiY58BWFNu
JooKhWPYqEvQD91aR2ilrEE0ryNGsQVm8YR1aeG5+ZQlVZuCxN0MLJ7arNxXnRG73VcIvHkmz4A4
FkfVldgZI724aKmTdKBxK+TJHL2vrQtvmNtvfv2m6s2h3ZIWQavLNEsgqMstcVL1wED997qVmV24
q3pzdFjPHCi2Fxq3f/qSjdmuVXrbcf0rn9Q+zYBWCnkf1YU+9kPwwNRKvXnhaufNoWImNAxTsF9q
FHrTb+UwxeHkvjc/ZIu67BCnZXvK7HzrSOte+UDlurm9yXF83Z7U65dYb44NA6C1GG2A4hM1QAcO
YfVY+TCftV5D+7kMYXjcD4lBmzUE+8IB+D+omGTeAFp+k/haHj2DDHcKyglTU33UAY2KqT/BRus8
tSe4HbCoaYiFpLrYd9nFss1cKXkszvhlhf0RFnguh4YOXZMATnp2mQ0np2mrByxfeBknUFz9kjtO
7PUOOKz1NszdO88OH1e7RAsLeW7DDi9GwA/9MU0ugTJn4BiPzkO+SpVbCEf+bN+ieSepU5A0cQE3
hDTBEw9BhRrZrjPo1qdZPELAAKSPWOXWxg7yXcdobKLlZ7fjfRqE75QEPELZerWNs3Bkz7FUY6cH
sMY8PBFV58btD33VfrJUHaMdensZL0zpHE7l90Xv202eJkXufqJd+5Dlw8uq3sbCMTKX+0shRFBD
0dK4N1wrjZugC3diMtBpRTtmLMdul/b06faLLDQxvDmkCm1R0NHs0LivNNqH5t5DlmrZj/gvDnPz
QqERa3waxQsauhE0ZC1HgR38bwfZHG7VkEE06KYZ9z7wMx5sEGvr/dL9Im4TO01xqn/cfsmF9TDH
11MHp3yQFfhaOji0o3P0iToxD5thbRMsxJk5WKsF3FJ1qUgT2P+acHqcyujSFrn9+AstO0A6/o4f
AiVN5XEY8vXCzjclfAjZ8DBlfbvt7AAufBwQu1Q9hHkGD9nuk0JrNqKVWLmDL+Xd3iwFsA1tDirA
Z6KW/ckDIL82zGfIFHhjCs2TL6K3kgnKFsYa1mbp4jiHb+XdqAKr18Y9J2T82qTceM7wCBETGa6Q
lvUGR175qxnLF5Hl5aZtf7LU/+maE8rltPC3dTv8mhyXrRzUC9uRzKZfSfATJm6bSYu2cCR9HVuo
i6MUSWBY3Zp7EjTWyqf+jRO4Um+ZYytK6dDA0aaZDO228Glz0jZ7d1MKgiRO5zN8gKMsC+PWApK4
ImXxWcGdme8lLcGp81/4aO/9nsSK+GEEcrl3rhvVwKa62NvqbSrfjN7bGAytGAqtrKmJhTpBRAgX
AA2d6pWXuDpfQBHN1gt2AAfELNcPuLB99yYzqkL2q1VW1JXyNRPE3t7eF1eDMMaZHTzI5qlZB6l+
cHRwZzjGs+0Op9r6evvXr6dn+PnZdVOEvHJUaukHdzTDM0y+3D5iXJGNO7J+Ixt0fLksIGjvNoX9
WYQZudO5Bvmxy9dSxN8KS/9bDvDUm1UBeYGoMoYNP/uo8bHS3UPWtuzSiwQAdJDeYE8DQBjEAzPv
UBBUo70DugGeG0aj9cUfv7nK37bVng7TvoXXAOJDpSAoWkCK7Ttyaxg9hFE7JnARv8SOMbxwnVmE
/3n5w5WPPv4Vf8vXWhi/oRrX3md2zS07wrhWjJ9daj8pk8WgyR56r9xx/7ly7a0Q5YblO58Zm1pZ
m7CyYshpVTZWvS1jQWXskd0gv+KOhaSURD5clAb3QcJaTag37ldQz8iiVar40hqYa/M1rhtYsNvL
kEVUsRx+YvqgkuZzbM5hB3PII3Qi7lRmQr3sbWXZXc2Q8ckvh9gfyWJZNiA+qQAY5xFsudC9fNSx
1DFNY6WGDZrEm6kZcFzueSZjN/8hx6Ppkk1RlNvyP86uZElOXIt+ERECMYgtkGNlUnOV7Q1Rdtli
FoPE9PXvpFfVvCSJ8KY7uhellLi6usO559SHQf+GT22KtcLE39rAtU92uX1ffo+R6aChcDpgotHY
yusDDIxGD5houPxH3YN245MmD7BLJt47VXu2bD3LSjERH/tpDJ5e473TJq+MXH8qfknwc4n0vXDG
AJ/fy/I/GLovASswarRzkt951nk9iEprsZPp99IJWuPdNUZvKL4n5TNzEFmKMxaGfU/FBQMNMHug
U7wN+rQZpO33gvouoCV57uuFuXNa5UcATtOs9kcg6ksSjKDydC0/zesLYZEEVMOa+qMjH7CzyxVg
xjHS/gyIHKtkUxtxAHG8UxQ3B1wDNR6yONrJ/jvPnDPjxa7Z4kvo0sfcoj9RY4t2nw6t1tvGcB3/
B2OYFRTcIik0YsL+zLjZqcYf0J6QKBbndAxMUPgQisHiDw2Ui5cuoL2fLgyswOQZ+i8zesAPzumn
iJRH+RpE9Hqajp80ew2rUTR5WbHiQRMo+VnaH0yT/7Rb9wVtgm/g5wAAzES51xoeokTdJwgi9ULb
09HYVlKhbSc2ubvWHriaeuC3zF6aOoskBvQMGWrC2NhFeuyy6YmLHElW4etZ7zeN5d/+FEtLzR6b
sWZMZJEpQyumvyMpDrFQd3HuPg5N821qUeJdmwZdeNbmzIjgYyH5VFOshNarypMzpdNvd1yjf1x4
nedshjVesI5QXYZ9Ifdpr73roOwdaRq4I7tTkXr6p/OaUxVaWs2roRxkWDEQ9dot6OmsAmtY25QZ
29wwH0DA9XJ7ravxPTPm/IQxZebQuLkMeVlu7cL9lg/oSPMB4sHVSqqy9BLMOQmTtpND5LgtxOzy
Ywm/Vpt56FaJL2rjDpThkBW0Hw3D8sZyui9V8G87mzlfV6cKaqVOG0pqvirRHAh0nqq6eq1XZSgu
BnzFv8/xz2mi7AFhVBsWWrGdaP5huDxoMueojBQ9CmAeWTOhGVyiR6tv7AlsFrf3dj3Mx2ebeZKs
b5qqEFGLWkTVblWCmmxjDaCiSI0fYwxuCai1xJ6RsBdp11qQ9OYHAOrRnWHg5Wjdrg5cbv8cpWXt
b/+ihTs+D74n0KT1XWK1YeMMwaQ3Aavz2gfpwdkds9zvVLuBRseKb1+6hzOH4lqGCR31oQybsi5+
D2bifvZWHZ+KrDdSlP+LCbAo05L/5r/mwGSddVlaOJkI3Xw4tqVbeJRkn00CeVSoq+ueg0EDAQLL
2ye5sLk5MFm5KlbdZJShYY9RHViUlc+In60T4UJWGy2Hf/PGSp+mle0tOM05LHliLRlpTctQtvEd
PlSY9WIPBMWarS7ckjn22LQAqSx4KsJ6BBEV0M4gqy2/uZCsQ7wJhnOqnxkFHf1ajX8hCpxTbyq3
KCwpE3wuPf+oWmvfw9VYCPUgf3kXaZnwC/TFA+6s8Q4vfbGZp0lZLKE4gAUxIgtStUseUakPd1JB
b60gTpZ86Bx67GgYXbBsqwzLmJn3HUfGCYVSgrpSWQaj3VbbqU3qvZkT692oVfqU1/qnkwHEddsq
r1cymD4vDHIOzhRhNVXoRpnrowPuU1W/AaDYYqIm+ykTd48ztpEw2d+oka/s+/rzpM+TOBBzlmPh
GEXoju42dt3AStkubexzok//5rnmfKNAErRurPMirEuw847TFpxUe2FYB6oBh+9Mh1SutA+ub8Yw
jFk6MHCaawDOhF2VoU3ZaNkUe0q64GIpLSBuoA2pkxU039WqGjPmAGt9AuMui3qBSKgTb1oV2V6n
FWvUhAve/m/M/SWxYRxEaAaBNVpNHZjgR6KkezU0EMrp2jkezL25Jv2+4JzmGGpbMp6wyCzDFoRi
nta3nQcE5LBvKVmjTbveEoW6/GWXX3aj9enYIFOtQuSC7JgrqW2jqaJe2UcDOrAMNaEJrTFZ1MNu
YuDuec8v7Ehx+9ABd4oikw5Mk4Ut63h5Vu7bgk+Zo6cBi5d9buhVCB2KgzLpR1XYPii98dIUU7Ba
VVhaZpYxV3SCZpXZN6FqE/WD9vmbHOr8N41j4KaVUfT7RLTWGpTn+gXQzdlBJ06mRmCXi9BGVcJI
6TuPAJhrgK1YFZz6e5n+PybDNOx/P2abToVhxLwMe8hATEB55hF94Jge+E07UW+GyNySViU+ZhJr
32ybyB91QMZNybeNnvt5V28IMjAvYfRhrCGH29u5dipqwlG63HURCUS/xtlx/TyMv9HdF8ND6hNp
eZYq0DbvlQSobppg3c+rAK2lyzNLgYeSKLPpExWCjwmwcJP4EqrdHsDatx+FBTcwh4JPde5UY4Xf
X48/ekt/S90HhEpeBExJzPwyXWM1XzqnmeNMoUjcG2Ukw0hZ5S8MWvogxe+eqA09ZFO83N7MQtjw
9+X98jEgG4EpxmZqQtetDb+mqRBe19gfFRwdBjSiZtf20VZnLdihab67vejSF5oXSnPeuQTzBGE5
5UdrUpDCtGGXbZJ/v73AwtHNQd0jtZy2530VTja/J91F8dZqvxsS8UO0Noa18NbMAdyT4lOsUV6H
WU2HRxYZkz+mFf+3I5pjt+NUdnUJBv1wbMipUfVDOtHD0NZ0xdMundDl/3/57spwBJi4jSqMnWqn
En60Cn0va/myKreyVPeZQ7Ida5LgDtWqECxelfAqnnzPM4YSS6fFd5PgYKtwozwUSTwgpZCOAs2e
yn1FYpT6khgVVDANW7pueYCTGj7AbpiXvW0fC1d4rgo/tUMN6RGgKbVBNxGSQO6ead0fnHX+1pmx
+s1TFwQGPYnX+jQLT86cpVSoeGTImNoQ01dBqSV7qyS+MWj3WRMfV13T0iozl2FB8QpkSFkblqnm
+OiovGSgSTYaAkLJvgug3H77/JasZ5aKssIqFJ6cNsTo7ClB9ul2za5J62MGwZbbSywl+3NUNotY
B/Gxqg7LWk32cXAFYd+Ngheup2P40BzTB9suHTD52FBmNccuN7aaw8Bc07ePo2VVGToRJUjmGyCS
e68XLd3c/mnXfSaZy2kj/NFikM2mkF8FcpBEAjq4ubup0ZOGas2hziSYTPp+2Gj12uzX3zTuygM/
R3c3aceIecENVBCRcdDOqAmITGRUfjN6k6nXwq47hh2n3Cl3auKQR/B4Q6q3njhGczQdAXxdomtt
dURxPgUxM23U6MkKLxfFzMPkSzfN2x3LOu0lqjOeh6ohL0PbgKy3j0anuEs0SdWuK+MLBS7QBl6t
gQho7XNfNyl9jhtPGeLOBnIxYSSJgK6ZVvShzVsQzebpk0kT9lFFqtqRuEr9kg39Y28PEBR06xEM
RZBzLTEmRgcnRIj8yetGX+llX/cU+hxPXmtGoVhmwMurxAr0WKV+ZiJoQRXqVc/KNsTzCVyp4u2K
cS2dw8wxEyH0qs0ogN6TGViOhdILRiuKmHmZXbsrIcx1EAfT5+hywwacGygjSIFAeZ5lIZqRn5KW
GL3U0Dju4kHtU8xFbBj/2WrvMcHPEfFza7X1zgC0YOWjL3Qr9DnUGjkT5pijQjs3PTqVDahPI9dQ
PsnLE5vs31rj2NBvz5CAgDMrEHHc+k4MuXetc8U2SiQaFToXnad39eCDbaIIEiM6q0YyH7C7ynNY
+/P2nb8asjj2nLlFHzqdD63SwORQfbQxf+C5uVkF1Vz96A7arf99jQ3V80JWMfAagnb34CcH8ZgG
gZGidA0gn0p7xbiuf3csNMtF4gS4loJiodo4UlpVv4qeYjLEBFlIXTrDoXTZU29NyOxKjrYcaC7e
S0hBbBUBdTktR8dzabG9faRXAyj8lssj9iUEsSPlllK2ABINeuuxtB28rJpWLHzpRGfXKDbdLoGQ
hXbSh2qTptFDnjU7SGSCkX1lPGkJZDOnXhk1pwdBlsXPA/paWg9GfPTT3edGeWM2vFWVvh8SJHp6
vSdTcbea3lz1SDi2y3F+ObY4ElZRVVg2wdvGJ/WSWXAQrpZ/a+IqqHpDwOyBTbz9kZbOcVZyRyZF
e4v30QlSI4eM2zsrRq2Iiv2wJni+tILx3/0YxtAmgHJpJy6jgMkyyEdgU1DqvpOsfLy9i4XbOwd+
mCiMRgOIQ07JZGp3E+0+9CSWe4my4ko5eWkXs5TGLrpWFXUcnSYlcJX4q22OQG8ab9EwrDxFC5uY
VwUrM271mtLolA/lQeu1w5S2ZzZk/5JxOPa8TJEXzAZnEiZ3odd1SiLrtZTklPVr9fbr/IP4+7Pr
XjllnKnLzy/M7L0xiHovmeMRQ/dysEwWVnRB8VleC4aHhiOSwdCP3ZZBgcagR3Ld4xxF14S19YaC
o8FzMb0fACRbHG6byNXQGT9v7jC6PtFKt+Tnsck8aBbhUSFIWvrxPTL63epM7sLtnasekn4c7K4E
DtQk45E69p+OxXc18CdMtT8G8nuUK9ZyPX7GhmZ+oo0dKjtwsJ6mMn3o7QRzzOJgNscCUhlF9Rxn
yKYsNb1N1a5Ly60BeYFx0n42PNrG2lo0s+Dj573/0Wptp2zc6GSp0Rc95n2Ugdu98skWLt28m5/X
lmnz7OLkRY5xmxyyWcJR+04yhcqp7JnfVYBxVzK3viUYgdjVEqZWlogYEEYzP3fyU0uq+86q7Htd
ZsCWN80rNEXGbTG4uldbLWj7GuMjEvZLhYHJtBvvnEb133RX8geUtnTh1bo0fZRrlefyqGu8Crqs
n8JK6LaHWlSAwDv7VaYgCvRsUtWPKi3BBlAWtuQeB3PKnwQaod9aIJ7jTjhB0eVIoUjU0C3KrWDB
YER9xKyatkDBJ77eF6DojMHh4TWZLhmGO+0GvVYd+JUiw3gcT9+g+1ZuYkmKs7BNFCU0w/CLkYm7
sQFFgJUT1P3iC+1Oj6nLvi1/xDnHTCZ6C6dRXWqEEe8A+WPFIcH4z7E1U8xVSFxJY8yb+wmtiW+8
d9c4epa82iyVbIeqsaBpFJ2Q0ewilj8PFh6v1QGmv62i/0uccA1mjhnsxrYEop+fASLCcIYRNH3L
QQdHENEDnme2eA6gL9CVYF5JkvS9zoBg5iofwTOeT35nDPhaTfJRtOBVoy6QMRXkfQ3D1AOluY+c
RDsjtY+lyI9OJfhK+LJ0e+egCzNH7GJEDSLClG3bqAy6tt1FingGhot1ZHpjNXlu94NRdXRNDiEM
iJM8Mjv2DboS8i54xDkgI0YNrQINPwEF67SHwNErSeVOG+hbPEJ5CEwXt2/xwiWeYzE4NPQ41CEI
WAow/5QbJxNjDXHb7Ap3f3uFpah3DsXoG6OGAEs0nSsRnwauMuGh8Ck3QyeeK8v87FwwYJcN8/Ss
C8Bd4Nmdeq7dGGQeBWA14FlZo11ecP9zQcgoAjaLY6LkjFLboY7QqGQW3QFP73Uu39IWqAXWyzUI
yiVIu2L7c6RGXCWFI3Wpny1CjiikHQre7+2sf8gBPI/bcW/F+qM7RJ+8bTZmjvcUT94qs9kC7RtI
Df4b2eXC7fJy4uQsOgaRekOvK8/U6D5rpbvRaHpGwPSp5/nvnBSlh+Zg7tdu9eReHuC2/+0447fe
6TAETCV0h53fOahVXQ/9bRQFAKwKBk2SzaTx8RfkJv5NL9yewx6qgdpOS9zpXI7lsKNxiea23Tf7
gptruckC4QBGc/57MGXnuqMz6CCkV3bvXbTKiNEZflsq32l31Dpk8jTFcvR1c7Q9hwi1B/Yl9YEl
2ZJpAnZvLBm81SEBuMcguwkOwgOj07BTykBfqW/wthPaybuW5uyBOI8lalPDyDy5hta6Dsx17Dl+
AgMGdcLSZIKuOtS+kLz5k9Ylvms5P7uqqM/OYDlboaKD7Tb5jyHTrAOrgpJkvu30Mb6w81iRITBi
/ajZHFU6Zllg6f8uTLK3JnbRXHFeNFQuvAyVCCBZmdgVuTRBMJGuQRgW3p45RsMdwceauAJ7MMcf
RdfcJYP5p2XWw22/s/TnZyFladrQrdPL6SxI9oG0UNH4ox6cfwtY50qoOZnyyjJAEZvQyD2OFlh4
WQ9W8XyClHU+RW+qdFfwCEup7t/H9UvOCQyVrNoWDnRo4g1Uv3qEPEmaQv4tCfN+3EWFC4lUQMur
sj1xq/DWuwiXNPCKD5sDFQjuHU8MZzrHNeKfCdPpG117YW1yV04q7GX9R4N732KkAp3r2KM6fSI1
FSvghesAEJj55Wd92Tmgsz2qku10TjES5mXRnaIReOI5VU802rok2/LBRUBHcu1sMbbGg3VdjQnr
znxnD8HZysHDe+5Rig0SJb9j8LPxDEJ0qH6WzwkYbzxwS2FUuCk3BWjjS2FOXkLyJLBN9ZoAORLp
4y4dGdmKVAakGY8dcU7gi32JzEmHk4hAMgletEeeaM+07e/csYTUE0LmYAQFPRTgAdcFTOqRNRrG
yMbc0T1Ipk9g3iwPmdGWm7QiFPB7vfTE5OIf0Ay9fXMujvDKR//7kH859UuLdUyFMs5k5MchZRzp
Cd9ZTvEsofiCkrXiHy4IwtairQUjm7d0TQooGBhdjbPWQGEBrOQeAUNfpniQ1D/j/GWc8kNDMV6g
OkCOoH+QxcmKk1iICP5euS9bHUkjOk6w9GVgw4qUj2QsHCYraNkAEazmU1sLtJbCoHmvl09RkcpK
GOfOmgJKbTDS8ENW3ulTSAZo5zH3gTfNqRXVnlG5hyaXj4qPlyXtyjkvZIN/L9mXvWqFC6H1jNNz
XELLDCNg4F+W77dNZilinvd8VdSVFaS2pzNLFEhvROVnqQ3xHcD5S7ZlnH86GOYz3elPHhU7RmHN
wHRtCFHHVJnnulqdRlvY5hwnxPVBCox6krPdmYGT4M0yo+iYmM4myTsUt2M/JiYqnoW9rwb2XkzD
iaeVj8Drwgh8+zgWgvc5gogb0NrqckTVk/kJGMTGUfV7hoHNzK4ex27Y3F5l4YX7PwxRrLmYvcO7
oOnZCbIle8m62ouAtrj995cenv8DBImBNS7LjTO0iNkR6SgkRyfQRdrqY4rNrVnoFRJcS51aVEK3
AwivneEJjK//aFR/e9tfLNYyqw5F9NE41wOAva5KN9IVwYVcCZEoSzZgU4ImeI1IBRBPmqQ/U80K
Otn8SNCmwHSq9rRyEBe/f80jXr7Alx9S0cbWOtkbYB2qdpAox4yZAzigGTS1fSeIdtQEx9cFQMS7
GBrDFPXtlRf80xzmQIqscmuzmM6AN29SGumbrIeCCVygkxyq2qBBiZbVP37vOewBHSlD1DUucUxS
6IROr9lg+XIs0cq9s0T/ZLn6cRrbZ+hXfm9BC706n/3X1V854Dl/nVaSaIxzUG6YTXGfuEZ1P9Hk
fUKRZDua7Y8kiQnov9pHpxDbSc8Ptf1YRcRnqwKYf5/2a79g9omFxcwCBITjGQ/zmTOI5xVkg4lC
b5KAFlELagtHyMSQWDy4nL8PnfPape2HBgmZps69yyll2VYDtTj51Xa/jX6tTbfwGs/REjxLG1PU
w3CWA1inwPcOViZxV4Fna9tpfDcl2ptuGU/U6l9v29zfkva1o5h1HZBqUaOM5XAG7YRvWiMHcL98
TPvsV1rGUwBB35+NwfdOVf/soft+kJNxr5zObzhz/CRvC8+urefJtNF+Md4zXu24ZW4MExBKfQTg
FdJuScCHovWgA/wihPazYqC0q7cm5B76SoC1cIeB1KCGfAfND0W5dwuF0S0IuYxgLPuemC343ggI
hNgoNshI/PZyI1xgQgmIMZnNAkvSQNjQsIvecmeNhPX6ywKOtP96AQxv2gVCX+uUdPbvjiHgNmmz
u33o18HWIGSf2V8p3NrWDdc6oRSMEnEyBB1/APnwLrfcbeXgs/MM9QEqIUJaDRN0StlKrfp6CQh2
/t9todQq4sw2sK3C9Y2+PTFDg/QlfU7XdLWum7A1Z8DR1ASyc820TgOJg6lBzUzEe9ed7uIa+MBc
Tz90ArZPEdw+y6sbQnt9Zr+2I4uMUCcLO5ogvHYPqaYPng3hMM92VqPWq9aAVYz/HhvmvhM3G7o8
dExq+yn6QlvDTWJMvUOzRLiX8vauttgenCH3TqyfwK4vfF0UKDbRtRR6aaezPEUBzs21LIkhCjy+
t1a6y8v2eai6A5TRbp/l0i5nBdwEFSxQJTgcQz+GOBhE5Ce9c9uVF+dqnITR3IvBfHlXo6rnZZUk
eVgrM8gE3UWVmYPmFsInfV/j2VlBpl8u0f95NKxzeV6/rNNA7tmgPRdhQsFrHI2s9LWiOcRNsfJO
X4/uscJlh19WoHFRVi4eByQPCsLImL/adKJxfL3aATf6HaVPDvFxa8OY6rxUySfRst+mkE9OOX4f
7Equ+ZGL+V3b6sxJRSomIs0wGCJGemiBHPIq6W7xNEln19bNM1Cy4F6F/GveQ4HN5qDus/e3bWXp
lGcurOXZQNsOZ5BFzbYp05+uEb30a/I9C7Y+d1NjnfU0BY1sKOzm3OhxiKrWKRf601DZa6CCi1Vf
O7yZ52ihROeCdL4Mp7j5rLLsrgFBen8BHE0GPH7s5xIDWH3jHlcH+q76RhjOzI0kWm+7csDolak0
Tzn5Uzb6qfUmcsDBCeB9kHqFZsK/uHosNvMXpgUQT5bDOEjc9p7Nnb1IEKv2hRM4xYr3XbKCmcfg
qQ58BFARIRBrP52Y38Up26yKHC9YwZyEawISRvUt5uJoNAAule4r2FmWaUEZrT0fCxuYE25hFA58
+FEhQr1xPk3ep94ktCmwbLJyT64G9RhrmvkKUzDWolckMNLLUX+ujzKLdo0UQMiAqbCcdqv1uwXj
cmbOYIqFlUI9XYSFbu9ME002U+884H6/2SXgkpDu6VuQNq+d3II7d2YOgAMQ0LcEy9koXBDeBBlV
58lothP53Q3N2i1dcHFzPlQjdTUQ6ygRtnmyJ8p6Si/7ehk+wbf9mcX8paA5nto8uk8d69w2zdoI
7NL+Zu4hTrrJ1ixYhmqdNyKKXVupQ0FU68W5dsfilRu0gN3W5wxgNeqqkcoqERotCPRqpJtQ5+Su
BTo7cRxs/kPLzUBL68az3BqjhnrAXbari4J6iNnqDvNKw5qG30IAMKcLqx0YMBRkqtDUtSOmoHZN
M/0T3RsYWWbPPxXE0foE831CWt/q8YCCujc0gSjuUkg2Y7wJcZUyoBBsPI1uUW1sDOL1BVpCa0W5
hZs4Z+5yB4dYTuPkwFcyqNql6qfG0vuobH+7NQ15NG3MtX7uguOaE3dh6gnEly6G0NEM2mlmdADh
xklL6WZ1M0srzC77GFUA5YxGGpqkoR44yS6adph2Nci2JysB29Iasxs+oQMA1d0YkFUSa0ApXshN
yLc8M+5XEXYLPmvOzSVE57hGMuCg3Ok+nd4Ty48cMNijKaVZ7AHzqN9UslLpvp51wQJnN3o0jdqN
FBZjHMWtdMLM31iC4aZ9l2jIXswdNZFjJYtjEevPulir6yyd4+zVZ3VTZIwRJA8p/8XMaS/QQ7Br
tTd6trkdjS15kTktlybKLO4goRACGZP9iYGp2RGaTBteQKwu77SN3qJi5gIQlA9u60eSMvix6d5O
f3QY/w+swUElPuLGKRbjWoy4BKWfQ3mZNDLQSNqIdyJ3YwqVbnM1gOylMavAkCB2qUBA1dsH2e6M
KnqNBDgfRVV4A5hqg7L4bmrli+XElqfMgQCnNvxu5CcyVrgLdKgoKMh2UbLHsGLmPhTVGoXtguef
k0up2CkqUBmXISXGjjpEepXlHMdabXnXrvujBdufI5GbGPgegyC66e3mAOLWAApo6DoV4LiX36GP
dCxk7I1rWdGCEc7hyI3kwFGBICasiqg8SLMEyTY4ks+CJSfTmd5v2+FCODUHGqeC4Pv2kQjh6qdT
ClLYAwVM9miWufq8vcR1Nm+mz+UeBUaHCsyAYfK4V9BidP1SoSnoQNwIheGmvKua9K4DwGzQ7X1T
F8+UaPsi2nL2UsgOnYotM4F3bb6v/JyL97iSRsyxyR2JLH2UYxFG46ss9JOiIFCttB9gwsraGKox
xuOlji4wVtBU0zfpdKchWQnxF560OUDZSfVeoRiN0XIElAaVF3qxfWFGdy4CfVfIV/BIrCFcltaa
eU/b0bo+zwXWgsaaB/Y16k9QbrC0+GhZiFyEuceYQ+LJFnV61FC/T2K6ryYnRlURRNOtlDvJOfS4
+PNkqR8I6daqM0v3deZfMbMMoI0hi7BxqTfo3ffRnR7cAcmb4Y4AG65FagsJ4xzanKclNyInK8Nx
1DekTL5bVr0RRRkoh5wiGyIskBDTZR/wNfjKwqWdI2VBbKbQm+ySsNarlyHSQiTdx0xk/5w0zEGy
FLiGFPNJ2lk62U4RfatlqvB0LQLDcT1ykLVPO8tCWEZXAvoFM5pjZdFQN0rbHDSodpXQZS/YQ2cA
X4f5kk2X2oe+FEeFAu/ty7ngjuaY2LyMutEUdhYWkrGgwcsOyXnLW83nl57dOSy21qcBwIwkC0la
bR03j72I8y3PyyAxH0l/r1U/RfEGQNGpxYkqo0VRYbyDaOw7wGK/qOSP/7bRWa7PRtJBgoulYRvr
P3pNbIndgW0sWSVrXvByc2yn0tM4E5xnYYLkgwP9q2jSQiYG0idN5suOBd2YB3ituuHZrjel4Wz1
Sm5v7+46spTpc4hmjhJyXecU0W7M7U2JRpgbJunoqeRHyXX8G+SVaUS2ZWHADRqbsY63lpyCvFKv
UONVYNhBMV2SAwTEEQCB6OM+70zqIXLAVEck2OvtH7pgb3McpxXHNWblYA4uYaZnl+JbXrmH1dml
6xAZnMPFA34pPBoTqP1aKJWGOYC2ph/HXe47zPlh6zR9G0UsT73dvVwEC7zKGQHbUzTf/NPW5rik
AtNi/URZHma8+21CaSpuyDMYina3//yCp5vjRrtO9FVej1mYxtNDkuZOgOfjLYpsy+9GY01/aOGl
mGNCq0Efx8LssQqFHqRb88gX6HkfjBH8QAXILKs1WpGllS4Z9pcvRR2HT52j4Hmq6KyDeqV2cgyr
5HfWkD9ZXfpx+9gWYsg5TVevIz0rHI57T+qN5rxOjn03mirgPPU6lb2mGglWOzuX334l0plTcOVp
0Rt132RhOzgxREKF8osULdHbW1lgSdHnGNZmYK3sjCYNh2KwCZhyBmb7cW88GfbgeA219T3YHpk/
pSPxs14D1D5P7mrpGBy8kIn9wGzaWqD9rUuMV8jRQ/Wm3g2QSFoJgRaerjk+TiMpSXsbV6BpS18w
J+QuChe21APTSQ9SQOlgLfW+Duhl+hwMVzqkdsjgXvI5izUelOx3TtFtYztPPd3JgXCMuOs7pP0p
J9IfyrEePC0b76MMEEFIqjEObH2OkYVAczvPjmJwUinH73uTeKRT1iP4OAGINfWhhKsA8vb2R1y6
xrN6MKmlzDBvkYbgSRx9qiG/k1r3wSNtBHVUuVJLWvoQl9vw5XKVxZi7LJpgKab9q6jGHgWQXSwh
jFCAOrSqvJ5rq8Pxlyf0itXP0bdZyZuCSDsPzXyHkb+dNI3PWAynmtZ3kpL76N0pH0grTkWcrlyF
v1/52pozP991KNxbZZ2HGpByLoZO5MnWNV+DoO1WaONJWGrX2m7QovoHMMNvKl+ZBK/UURcAZkIV
cwch1oNbAF3XOCWwhAmn4PShKeYlG0htl9bT7e+94ObmVGjJBRDriLQIe9b9sRsiQeOePAy9HaRy
FBcuxm7FshaczxyDO1aNa5EInyHj0TeXuydMtOb+7V0s2dMsenJHoxZiQrluqIxtAfpiXUE7ewR9
9GXqflTaZuqyh9trLe1jdkOGElkqzbCW6RTbrECvumzMldfgOjCP6XMomoYSso02dRFi9rjdjH33
A2RqYP1KCqjSF/dljV4/9LsgOe5pVbsTJCmAPDAZNFxMkP06P4jga9W2S/Z1xYbngLUyitVoO6QI
QQpcOh9Z6nhx8xOElj7aUXdIErd1BUR+Xu6GjJ8IrR5vH/DCx5zj2PopHoey7JGnwvHlpnbmU3Eo
BXQUTbhtp478zHm5vdTf6OTaHi9u8KsjSjB7JiezCJkxSXpRgTvWpDw4wknfMAf4WXZK34jcxJpj
nB30aUwxC9a+NpYCh/cEKd1a7ytfNknqOxyscHF+oqJRfuuwxxSvrMd1dgE1at2p1S0MbcRavIH5
UOUVitYPk8u1N5EBdNwiJp/IMHwOscxPGU03ehQPv+hYT0etiMuA5Jm+cl+uYwUZ8Br/3bdlgcbO
5TL7H2dn1hwnr3XhX0SVBhBwCz23ZydOnBvKcRIkhCQQM7/+W32uTvUXx1Xn7k3Va7ebQdrae61n
3QXwFkw9f7eJv/FjgfFEdTeW5YH4Sy5i8d1wAMZ8+/y/9r2vVWtj6BhDOjkq4EFuGk9OGD1vg8id
4Rz633aXa3kaVBtWLBBA3UUsPTWxt/dF0YZ3DbKza1LcJohSOSMw6pO1PvrbaxKH1zAO0oFd7KC/
Phk1QVjvejpuIl9durGgAX9yw/66LeNDrvaTOihMjUbweoKPE8M6OSAY3HYZNoncfJaK+dEXuXoX
ErCEwwQGv/M6LT9QK96qpT8S+fPfr9pfC118g8un/tebpgMGC4vh47mcy81Yt2cmm10Yt/nF4zoU
YptCOfZpyMvfa1F83GX1/q+Pk8ZTG8KqdZbM/xqqGjIKz3q1WabwJW0IsJRV8CZhr96GZdIcesRb
5EidA/tmqUyORqvZ2bi/aeKZ5CQQMNkvCt3cf1+Lv266+OMuZ/T/+uN4UQWtFIycEL6bNfVwSxBh
htj1DI6Nh3aaPtlNPnpoLgv7f30MW2yYehWSkzR225OvMn218IMpXh/+/T3+PpDBF7nad9cwFhOQ
puyEKcGXWsbPBnSMDN21DfSZGG/Oy65g9p1Vy+8YA4RYJpt/f/JHX+1qE0YcRLEuwDKekUO36Va+
jSL5GFjEXJLPxuN/3Ybi8FrttHC1ROEUyXMCpCJS93y8W5C9VxG0qH9On9EW/h5CgY+5WonjPqrm
eartuVaD2YjR1Dkiwr9xFy5oQyG/NCyWFuN59bNsHUGsFqpYAaP0oWQA04NBd+OZvVd9U29CkC4g
d0FQ2xRMMB7Fy9uAhJI84KLdsYmRYlOhy4SuUuJzPUrxNnv0ewX10u71bPvcqwUkmCYpvwKFZLOA
s+ZrR6ZuA8Kdx3iDnYGa98j5jewnN/KDRef/K7GGoE+x7JyGooNe9PI+BLHPpHn694MSXd6p/7fD
4/perWrVGi49NJMOSCZNupxF9W15iWaruvegdAPiCii8u3kPHFaUI8krzrVvX8Y0YNtIrTorZXxr
5kVjfWrj775ooxsqyx2l9h4UyBevrc7TqmxvPYLloQCvnxoU50GCy1SP5deor4INqxNaZTDpRV8m
Gdwiu5ScIeI0G03He1mOZKMrLvYlFTdxqtxzkhocwKR4IMEFb+PhtPXcA94EQW6f07H2aKGF9IWX
qEJiMCiyiEWQWbG02hqFpNm41u6M5tIJVsL3Ty7kB9fxav3mCYnSQqbqLKr4ThCSiz7+FaWf3KYP
dodruZhhc2ybuqnPFy/AlqrkwERwNsECPV4j8tBEJNNJABsXEqc/efT+XgTh0bhahv3Ig1hB03rS
MnfDjdRvhn8b7SNMpYW8WcFOXqp4E4aIxPhk4f/oa16tyEPSTjMfOTmhpI5B+e2fgz7IZfENiiup
3kMd7/99tz4QyIfX2rG5Doin4JudFQKILlyHxn9Ji3UfI0Y+beM3Wi9g9p10gd4CYYhBgQ+y4V8B
V0LsB7Lz3KLeSvi7wFc6R0W641Gbaf+ZZe+jt/5q+bbVXKhkDKoz6zJafAfSaO5eP/nml9/xlxf+
WnMGSVOnW9Cnz1XhvxSQgOdANohDr7vvBGIOGB9P68wGwHo9zZpuzQPXZy1ir+9Lxv5U2LZcGNxX
FTYyZNBvCKALmAkEm2oRn7Sh/t4Nj8NrzRoiGEVpywK1b3oS7a+l6LaBuI/qSwCRQwrWMH1x9mZM
zN7Nu7k8L8iTbehJY0BuomrTF/jn/MI6oDnm5dTS+gXC/hMb5PHf1/BSJP3tEl5Vm1KyiROv2Ckd
itdqTF8TPX/796/+4A241rjBfkoKCkDZuRorFJikPnKfbHtdT3tGWZHBt/Otit2TSz/zRX30Za4W
roAEzAZoQ5/CqfjeBu6Zdu6T6e0HVci1tG1BdgSNxZKcpoLe83l8qML4R9ppn7WafjJu++gzrhap
tW+SdW7W4NRY02T9avUmcv51iQp6MB44yX/fl48+5mplshy8mQCP5RnzsDoLECGeOVYApDesD+P8
yXP10YdclYtGLlD16zU5+XAec1dFFwWcgGwoXnNf/28cnfCaQ7+4ZMLZkiYnHOzbWzPZ4UBM+tms
+oOy8FoF1/lFMuDtkhOpARuhq78vAv4Dvvsxr5XdyWkhGZXk4d+35YPX5VryZhOI3mLwOE6aj4cG
0e14CtA7Ni2sxREDhaNawDIR7YGq0X7mYL88Wn95/a/Fb9zCRo6igp5EvU/RaZouIctT2+UhOZI+
7iCDmDLSdRuN2ClSV/nlv+Vnss2PLvDl4fmvU0vS07pNyBKfWOiPGPztC8enLXyo88bBttju3GcH
3o8u7tXK0DY00LMk4lStY5KFZlk3tGXLl7it/ohU4ChfRTksqQCPaPWJt+E/k6q/XdzLMvVfX4+v
a8uJrOOTi6IyelkRrLgLoTp+nuqUgN5b34N4Wx7r3plcxuUR3LUjcEZ9NraFfgit52Pe0eU5qafw
zpT04CtPESgB7ErlYbBrmO4eRVtNG7L6MIPNs1iyMII9u6hrvotAC3mKIQu8D9sk3qmwIF+pSfUe
ZvU0H0C0PKaSwB03q/ElSvlntdYHq/A1kM2TcUH4aRue5Azmm2LiiLSfC0woHd6mCZNO5bzMqp4+
BhX5Q9PhHJXuXHP5S/bpJ/vuB1XHtXyQBvD+XOrY00CtP+JF2q4JWJilSO0nq+hHn3C1ivYsUrOa
h+hEEVa+SzrnDrGNg21cy+6T5tZHH3G1hkZypOHY6ugUcdPcAULDb3Vz4QsAx/X470XnA0theK36
I3TVfTVZcVpLt9IdbxdGNy5MKp833uJwX8OK48zUZKCHu+cS1Xm46ecIUMeaumHNgUn3IjMsrjYC
hyNQlaPwKLBIQh86l1+0XtJHF9gORLA06YGpcU8TGZ6Js+KmXqXOW+/qLFZ82HkkXm6QksowVI6r
XHgJ3GoPKyUIvNOXGtbeI2gTKJAIdIrneDZf1yosodaCyMaM5YLItISPdA9gw7JveWC/1twF8EBH
wUFBjIB8lDY8RDFGK65W3beSVZ91WT9o81zrA8GWHka3ttFpSpOLuE3yAxCuaz4Xhp3mvvlhccB5
//c9+/vkIA6v5YHDsFCAjGl4KtbxjHa0eYHucQZraxR3CDUtEfW0PFIunkKUV9sOhMDd1CTLqZM8
zkJWPC3orGetJZ9tlH/XOuAvuqoiHSFALpt0PSlu0qdmrl5aCXI9SIZnmGTnMveNG5HuN09DRhoP
QqcIWfPJm/jh9bjaRrgfveqEFifBVJKzYZQbH4x4qFj9g61rssPKq5CngGVewv8XWVYc6rTzB5iv
Ujze6RyFt51aqsO/b9AH7+21ckFMxFSMJfTkTPFzKIrngTeHWEMr++/f/8HDds2vCqjpndY+Ol1O
B2G3nJQOfy2DeVkVQStIfzbG++jUfC2XFEhinlYd01NRIwhDKQil6mrrgDbYtE6tuZoAHsZLvdCp
zAKXBlvHfftWqE9Wpw9oSuG1ZlIuXdXatBGnIAC04Vi2+ml2gEFIn455v4oQUVvFszXkm+pKcWtG
NW0KOz54wm5DZslziT5Cp9YjA1LqHY//t3LAD2kmf4eLicB9Gm9bpAMClS3yYvInP4TnCdqBk5fj
J1vRR53T/7Sr/qsMsAAo1qot1pOYm28sGHEqN8NjN7mjj5uX4oVwjPQbY4f9hTUWRW73Pz0m1/HB
FH5XufYGp8XmpWwhLZ90AtaGxYzZACe9nZCJ+8lH8eQ/4vW/FDvXgsu16ZpaMUVOjghZQu9UrYvy
uSM8CFmWyqQkT+s0iu6XwokdWJxqrWYk1TFEJxKEoyM4uPDZqrH1IHQbGJ1KPJQpSqA69x3FOw3m
o0jQRFjx/FGwrmNehy+9u4iEsn5eSvKnHNoUYYUY0wzrXSV0VL6XDVyU5WYuxxYeq2Y1oMgwNdVb
v6RsXy5hFGw74sgdjnSDOphJxMlW8pR+74vW79FUv2F6qVRW2gUnVvT7CDpUMkKYV1yfaiqxiqW9
mZDwFyTRTV3x4ZEqUoQoyRRGDEOh5U6l9A9gQuuvYozrDJFCVdaStP9WxHNx58pavJp0Hu5bcNx2
MhYACV+QNH+WbvEXBRySwu996vvvBsaEYA/rWF3fxwMykJAEjfrAnOJQVQGmxrS9T5WGPcIQzC7X
IM3LRUPu54fIbOOetzcKgN9fyoE4p0X9jOSp8CbFd0DZC6xAXne02IhAA+ZeDeYR9iJMNZlv412D
2/lAFJSKyL0rZocsWBvd1wjUvg+KWB3qwVC4JBVluV7rojusegasMnAB2KYSSZJBhdCZJC6R0sIN
+wp4FXkvQvZHLMiObyrlUYEmpQOloyYqD1a0Y9K5jjYGgK2ND/sBcZfA3m8TBbnrIY6dzvzYNS9N
VyO6ndUSOm0v8VgfJrkycp8GM7x7cpza6VD5YuZfW9e08RbmC/z8sETznI9piI7uGAtzaJWgR9wA
d4nGqWLuEJdQJgFAtxQKf6Q5R0H1UpTJxM5xp9NFYmLbgh+VB7ZO7A1N8KNotrsxX31JHhSyRzFk
EpbtitJdgD7DBBvppsdbjzofTk95b+fB77ByJzf14qcd9ojuZnLAW21sp9Dm7RhSmG1tfPOI6Laa
7ECZjyGbTBkXuyqaU19sGrOiY5Ch8eyae1SfQ3IbtUUrX2zbCnLvErr2yHbBHkxyK60GfAXRwnWw
R2cXAsVc2UmHJxHaod6xpQPUA7ldJX8b+1GtDwEIQWqvhAma72xckMmNgTdn8H8ztPFHYMnH0d4w
Rmp+My9I+X1Xa0nVDVUgr94YXJPoscYUJcgW3IxoJ1VkBWiOQNccJotYgxx0EUBpswbWRGgHuyVN
bgsbp+VrHJbcI3gr4vY+cfiBzWpcUAJ4Mod98ViMAoF9Op7FtJPI1lS/NWakIK/JcBzL+4bjQdzD
0D2Kk3NNBaVgY9QY7JpyGKrbfl2r8UEnQ7mtfFBMqIXKdowRhTlN4lvNQYB/bZdIN48YbUVqq0iC
1zMcaMMPqw3j+U/FZDA+ajKp9sZCIF0euenwyFJZVfIIK3LT/+apr/htQiC0f9U+nZMD55EKvpYm
bPoJVLB4TrZzU/EwT+KpKV7wU3Z4aNpoJTFC6oMETl2IxoY95DligF6qI/ZLHYfzcBtTPNfneDBB
vG0RDdl8E+i0RTjZ1RLP8WBIukc+WNrerkgsBtKhqkz7nawJM7dL2HQlzUffEngxWtFzcYyrvre/
fFEhWQmuZiinKlpH7lDPZinPjcXR4CBkiqNC1iZzvR7n1IzoH2vsVmrTk/niYG0GGozf7Cpcj8jD
tuE3wC7oJdo65YrqpJWvi29jKIRGLIdNBQNyeCpClKuI6S3uaqwV5jjjO1WPXvbuEnpQdNGxskVU
v9pi6eKTHMcIQdUS/dN6wv+/sevqiq0A97F9hM0EHtesoprhLEbHZTKbyI6kPpC0UrPdrWnS2Rvo
0aBbDESo+h7ojsGIPTaieL6hqVL9cXLDZH/H4G6IA3PIe8rUaHSZdV54kEA7XdNfK7J6hr0B7Xiu
Mo9Q7yUTEmKdsqMqMBgNuXZ4cwwD5QdbW31hZYZWlQGOTKQtTx0FBvxHV6cVWbOVOmxQKTxSxc9S
qCl4iltKh5NthZz3oanj5IZieJS8V45R+rXXLLC7SvC++M6pB/rIxKDCo9bHQ/pnRH0RHyVG+i1k
xQGj4c+QsN4fOAjv5NzZERrCCHPv9nc8juMCMuDIuP8WM9XRnVOUz7e6J2K+mRACimM6BluJfhv6
oUjvElp38nXGizDKLIynrviaLIA576piYmLH4mUubxR3JkBi1kIjuTEs5Oe6B5V9r5HWFJ0n9OvV
W+09w6CFTiOtuk2hWDrZjGAzIe+rHHAswQcZrTeXl6Nb8iKEa2fKGFyUJN4ipCPSSNehqwX4sCzF
+GtFbKN+q5Dd0b/14O7EWQRQ3vIV5lEtv3A3Tvo3AqD54jY+CcQQ7YTiaP9s+76hyY2WWGUfGfS3
nTwYQiTSmBzre+SwyXbm5aGBRWf5berJYntQEQ+L7bI6hIojhUU0yIcTq1GR2MRSkQjVCGugAWJJ
q4rMwrcVY7ctig7DBeEv4aBblS4iQR+N28ghWn0Y++G1U2Sao/20tmBAwEqGpvyPaoha4E7FMLbD
1iyg5A5ZstgSSSPC0gBC+Z6qeV/Uiev0vuBClHSjRJoE9iSTceCPbDRimnI+p6J9q1BjQnDJNZXq
BAE6d0seKlojp7BOcG44RfPYrGKTjL2FFShNB0v2lQ00MoMCw6vouCbBog9xYOn4JyKNiPcTU0Gz
l2hOgO2zCj9BDmUqFEyz6mSkdtTFBTCmixmFhU14XJd9LSbNXoNC2m47D0n4B01hS39DMss1yG9U
4wKGDOYLZR9YMGMcKDStwn2NciM5pyUjSHyE43QGqHel/JQ00i7YryejdwUOfuSr5bpctyINCpBX
SnbhUSxdMNL3xDByCEMaVghWx/69La3qohE5TUiHvgXLirJbNy9zV+fF2jHM6GGQeyhNaZNnasax
fetmvhyDC1yynAaRw7RA0tOoyn4PNpbxPwbbGJyXypp3ydHrdGrTTFqwMLcJT6q0zzBrTO1xQmWJ
VUMhNTpL5w5BaRFNbZuhqkI6037RPWNPdBVzGezgamznkxFOVY8B7SJ6DiPGUK7h1UXSRh4joEb+
LAPe+kOi4hNNQqSqM5DOscKm7nVq0mA4t92q1aaKF5YcI9qhn2zTzsIdFqBNpn7qpQC3YR2hWTuh
shb8e++xc91XThv2BH4g0UcA5PEAillfpgVomPZmP/ugxV+S6HAFYJ7rWT+uIupOYWfUr9kqbIZV
sR5KF01/4riTcORPox2bBy4KO9zEDeKp7zkUOtH9MiN7/HnhS7McoN8yIPaMtYz4Oa75suxcoTv3
O6UUsF9M+RB6FQ7xMD1HQ2qS56I0vniv8Lei3tEIapU/ij4OBMlns0pxv5r0EuHn6ron+GbIjskk
mKBnxbtwwfvru3G+6C8IbImOhGjGJrDT76rZtYBRF2Oj9kyPcYe1YtYwoouhDFBR1mTfiqDJVWog
r9iC58z8F/Ao2pHm0Gv64HlwrWqmLU1RADWHuq7QZ48TbNV9XCSpzH1qA47ibI3iX4WdEt7mAqhR
cifGKVJHBuSlgyh0RNaPCavnuDJlg1I/tusMfqkLVZKhnQaofZh420hQgRPkt7FCA8CSDQLEUuzP
gcf5NxNBWa23pkNak8urZoHo3mO74HkdSZxHsUFg+cPUusDst+yU3fAFfIFfUbEEj2INix201XF3
tijT+xUrGvNI1MQAtfyCp5aGSL5uxHTsEhTRkK2bhSDivU0imxVplJY3QiSQaUGM4pJhi19cwwuM
l/iLjJt0mm/blDbtw+SQqbWph7omjygUFEDWi14QxxkYIuKnIUW1srNeDMmjTxs57bshLm7CpO/O
Jo3KPUquUgOnTXQKLplCWXK/ogw024bhuXJbTyLdtccxclHToqK+tAslHYNbNVTt+Kebqj7+OdGK
QRLKkt84nGIx26WLQUTiyIp52DShj34tAv0HhdnJru8IW4occU1lCHbRSPi4bKvJKd3uwwEzmPZY
mgZZoziOpzrZhAM30xeJUKOp37TAqLflJgjXhKsdgprY8BClHRqgoZDBq2qnBKGzJU4GSc4Xq3Ty
gpNx0p/BoCity6FwW6BiqQIvkHxg0MsNo41EupvN5j7tEb7LyVsHSZBs8rkKKlZsGOyuNM5MFfnw
e0vDYNoEHEJnDdD4VKAbMk8VSEx9gUp2QAISqdm2m8ui+ZGoJpm2Gm9E9JTgSwAWhoAO6Fxdw/tN
1TbLgGZUgmauCcS45o3tJWU47jb1+OY4Egv3S8KKvs/jOfDBCxZZIzzOrrBCbFdJES2YpZ7NITx/
jS+HvdAykrfL7Dk/TEOaDAD92BIpCH1pMN7oVkx6I4RvVdrfGBuC0XZkqO9fu4LwLPYaDu0ePQKM
tmqd4wTU0G0yDdHG8pIj70CT+RUyzmAfI7Xg3g5LEGyCGf9GN5P/bhE03ez6qq1u8ayIc5jolG5o
vwQw0DX8aPgyfgEl2D0PcaRnxGGgp7GxDCloGcXoZgFonMYu/YIEkvnUCtv85lXHp42rJ521HqC4
uUzFYzLiiIWSpMkpxbFwr7DSFhuzhgpOAv3QcY8Vfi5WDrO98We8XR3N3TprRAGl61En8KCLfoXt
fZjGQ0R6FCizj7JgSUxeBKXfV81Ybmi0dohJjop9XBYAqiosUAkdXd4YF91SioYNlU2Fgg2SsiQs
/FnTlWzjDsKJtq50Du7AlEdl5/bjGDav3dhh0XI121RFTLeiwLIbGBtnPJm++T7VOJaFKJx6HLnX
uiNbJHeu8FRi+qt7eFkSF6aYKKDh0VfihUsYIPuCI2AZSIQtRtIhwzUIil2viceJyfVHAAbfewiE
UDWWOLCZGH+PcnrO6dwVuP4lo11uQMo8g/8HFDwNhz9tK+jXpsbygdC28bV23ZS3oRcPwjfV14pX
BdD/vjhVSWuxngDlx4NWwChFy+2i+IpCVJhyCw0LyiaZtsFhUv2wWdoKJR1SFvsfw1IlWVOk1bmC
uOwL8kwwCxG83MH0bg66QRGYVWaG4jQKTHHGqRq1XV2ACTP24szi1DVQost2j7g2gYRxznt5iSVO
zNkO0fwzbD0KYBxuw4dWO4Xjfzw3v3XUkkMXBstTKIt6Dx3JCH68XXHRSsTxgSZMtjVvm3c7Tsl5
EKJ7Rsg9w5PPkLeC+ivKJB6GXRuV8xnHYwxFqtJs15TjQfcQ59bKL4hISftpZ4IWBAwCodDvsjbq
vkp5+d1NWmQMGeJmyyV1LzDvQv+pobQTJ0Wc3inTi2FDYSN6jsqyeQQ9LnoraKP+jOUcPPhJoDBL
k+QrCE4Bv+Uikfejt4CvMJkiJtJhqFmHEjXAAvP5XmHe9NZjHWwPYkWba1PJsthXEbBGedjUBEks
qlgORUpLuQX2FXDomOiKbhrngF1PunHxaB0BVr7R2L62yHNa6GtnZuzLmaoXckZ29Nq/sKif4nMa
jYHawj6PvB+c1sMw69ZU3vE1Lm85FfrSOo1rNJHM8k7IYl7F3MpbESAYBfcOR0QcK0f0E7BPBts+
TvwzQJyOZ37gXf2nUJVucoIa6q6s2Cw2JebO0PbptXsoKUrMfq0GMH1Z7TNLk7a8w+Ct0Xcryt9y
q/uwvA9ZatPNijxHvO016os8wVb/JuC9O5aRdDso6vwfJEb6FT3PqThB7y3jzKJWjXI8HRjT1UhP
qBAeq8J7Hk94jabRkGYTw7hgs9oHUwS2OBA88CSlaZKDq9SYDXKQeXuEZSkdt2AatWcomxuFCtJE
j5K1nQAovE9+kVhZmQvtUdDSajavpAljPMVxUpAtW2uUKTHuqtvWydL/QI3XfSvWtPjtWs+jjCZB
yXIxhSiN5WBHdhpmnDLzZUzHAS9LR74rB5oEFgX65jFn+u0x5XuYkmFJwSdHftM2mNb+dppScZpk
Kd9F3Uc/UbLF3ywxMc5kpR2D8zJJ90cWqN8Qq4PY1E2JOuluXDu55uHM0zMtO4bFvO/Yk+5RvQFm
fylK17EuzwwViMzbyrJuV8zdandlF47uKOBIgErr0gKJ8WEYPrDe9qg7DZoadSvrnLPaxd9UUob1
powGiHJZ1On/qC5Gd9dHRJcmA2tFrw+wbmJlS0Ksfw/rOhTB9xlV3Snyc7/Vg+zEBiYSdFyTtAex
G9KJ/pk1FcjAJJwTxANz2A4fVwx3D+h44GyGRZEUaAyBO3bT9oSAKmKX4BAXLdYL6VrBvsmySe9X
NrsvjiqcwNe4L3wexhK9D7CvunXAdjB37XONDKX3vq+Gw0ySLoQD1Ngn3ofBj8CZeO980qvz0HKU
f8gx0t1hmZR6QZQaR94uzrOPU1uWv6tV1/oQVnQdcj+jtbcTxlxSfFhtXmtohO/TbrR3TQwN4bYA
JM9v0bMQY25xBilPJbrywwE/kZ4YBEcWABgqqk0ovMN9Iqot8zkhHnwqAV0u8OKxxJkDiox+0/uQ
P6bTghuK3y3bLJZ2vScGCuHMYbModjOfsWU5QOHseSqr6U1FXQe511JjniHaMNmT0EM5iMMJivCw
m6DSHZWeYjRnS7mRbAnWLbCWpTuptcabqjHMZ0dcN9jiI95XR5VCTj/ZnpIjw6V7CwYw/PMahclt
ygnqzoI03XKMtXbh0aYhNMmDg7ktForZbNArLEuA1QeiPaJ5IPXWx2iQHdZgHqGjHUxyhqsIGiUG
Vhja2mIc6T1qr6XHKWHsZZ6MM1E4wlUjpmYtv+y/rHBpeigRa/UtVAiVfUx7KoPHeKEMsStN6+Y9
snLLfqeXmD4Mo63edL/iIB0pWICBZU40Zis0pO+wCKAC4UnUlVvaN/D5Eu9BnQtJGPU4045IOVGt
iu+bKhh/+n5Q/BBphxgLGqCxQqaxAXAUN+sNDmy+icEvQWBXsmC4awUqA4+Dmdsl6ST3HuaHGDz+
KHiHjxv876BJxB7ZBcsRMxBTvfPGk6fRlwZnIV+Ym4YglPAhlpwc0YJ8kPXE72lJ1hPFsRuBDYvD
kM6DH4JmozWS7203E51ZNZSvTVrDGEYoH48X82yYA4kF2DObJI7Mq4m2pO08Cnw33TRhFeKUPs22
BbMpKgmcnrT51jYdSzeoer2DttshvbddRo0tGYBDROtplmwdGpVgSjtaxU8I3m5uGU2qPutQWcKe
wk3/JG3t0JRkE4SjtF5/ST6ka17LFFKhho2+36bpaCEdabH0o8uboLqIlEVwG50CFGtAPcORk/WR
CuVmFqsbwYFO0+qgBYGVG91RBJrqUJoJ4TRCpflUkmgjugnolGARi8uEQscGaYATVlQeAvIQJcGc
B2Gi3meuMYQ2lSLjrkKSQ7zFmoWaB7EVO8FsWmVByjk6zU1TEsjunemPq22WFtD0Beyduh6d2ZgW
ArFtje7TMR64uEffOtpUNS/vEHOE54Sp+EX0DP2qBMfcLCWqMC9l0MNXruHGRqlXpdTnswsrCCkx
brx8FcQMZFM6lGDYUt7vub3wFwzygLZzFJlXUFp7+CcGHPplZzBnGVP/NHi3/IjAM4wA48QAIZ88
Su7toBRWApZECXmQ5Sy+1Ouqu6wrGv0UaMBM7tqknhcc1ic4eh1GE8s2KoIZ3VHzfxyd13LbOBSG
nwgzbGC5FVVtyT224xuO48IOkmAFn34/7V1msjuxJRI4569StQh+QXFjXrxAbfo2ycUGKs08NWln
xi2YPveAM4L/0UZttdiz0ir4TKOsVL+r2xJ+yXoJWmC1DR8S2o/0lna8womV8hSJaUkm1ofOJ2Hs
oBtB/YCXDtEZH83wkIxpku18lZOzkiMSI3siiEp0mUmXPi3YKCY8+UHyArOmf1o7MOGOWao4SgKh
D9zz3ExpR/AauNiyd9kar8zClN3nM8/URqemkreEa2T9jckDnwKaApzhOKZRjSuvMNUnlTXJLm2S
/H32/OmvW9vm27DY3ADA89S5ZnlZKttxGVVD5Bsllr77kdXmxKsFw29cr6tiislcj+2mCtybKnNF
/2I33uAf/LqpWlT9UW5iyIH5TnmFX99CYKnowyyrDRunmb45MHT9g1jefOk1c1Ky+Cb7pUhhx9K8
s0/oHvzbcbaTbxYe2R+WNcmZ0CFjfgZf8xSk4WI3O1yTAcSwT9R8nTTmLH2Avynp85dwnu+dRHrb
WnrldGRAaDaFYzJmim74jpqlny5pAke4U3663pae75zCztXnYa7lIbPCla4Ok2QUGJmAhahDF3ki
hS8FIG1sVtCg54JjmiPcpV48aghm4FKkqd7EmlcvWN87SJXNJCBnhryYfqlgxDCddBMdDGmevJqK
3iUerz5otqnQEwfP3A0XKZb8t/YihmBZWIHcQGbCsgRpPl+oe+yaYzOE5fMi6OuIMRL+WbjauIz7
NQfAXDyI4C5UN7Qf2U9GuM23yoS1m1qn2dkWXFnBGcNB5zIZumEW7FzHSm/WdlQ06PLP29aQ7fu8
AfOLSi6ZGpIHg2qY7YGFaemcgynvtiPI2lNZRmxi6ZpDvWv8ni3SwnUzleR5TUXZbRMtJbeKqAhb
xvZLN3bf38JZXbNEpsg5zoGaXgNiJ2iU1JwhtkmCC6G77dE1ifLgdtAss4HBd0OaxaqSGhAgSd2/
JJxO+6FO00eUA+F2oL1ru7RyfhtFb7YOlPNTF4jqvpZlHgNzNscsSMQrbzvyTCtU1gY0zD6MibZ2
xOaSKdzl6aFyCdPb6DxhLQnTgNSMGpmNpgKQEc5gxvHn7NO2O3UL/k3XAPDxna5DeIiEuZdk1Ugf
nR4MwNJpfhld5WyARBdWzqG/yEV7elNX9ANhonS3pu6eJsvIreNiNSJUUB7rJlmOng0Zq5QxZ5YN
gymhEg+TFPmx8Ct5IlYs3A+iXg8YG6ozHaLRTnXFl3JxqvK/Ylpq9TU/qSlp3zRNbrZNtEQPZSGt
1zlvnC3EpHUPqFvdtXltf/Gwu9vVy5rYdack2S7k0vHLExTSuBkyWbUmu6QkhcVNwQzd2kqPfW5n
W0Jbek5xIT7RCCUAmvmnbfz64M9JuJ/ChbrKNfe+A0wIY7ZbXeDBbeEH1WMW5MMeRBpalBbirauD
8RAMJhCbPJn+jZMAminG9dQ13jcD90+Xzv4TXlyzHX36MZcCzmoGp3+xUovoblE625z2g1MYaXHX
z92n3zbtruwy2JUUP43XQ+2xgpBjyX3uvYAs9AdAq/LGkkm2R8PYcZGb4sfxhuYIDuk/Vnp46YMq
f60s36vikRng0GV9slkTsq+HfAif7Cond0eDR+yFH5EZgCbK2TSNqTdmCCxkUPZXgCqHz3OS2xWd
G/qVDJf/Tq261DFKFkU+opzmOEM9kXHZYwrYdqXOt91Cjesi8r9OgXPmM5uVu5Q3dmCRBrZLg0bE
Y7ZmtXuYh5GLsPQFfMxDZworPddj77hib3xc2aBSw5CukhegltPbtEaLOjK2meUZKLVoIKuIl4z+
0MnjfcmSUKR7K1sCgtrs0OhfwhfWodwscynbbdZntEGt0RoOn2HeWc0NH3dRfUkHJQE0t26ze6cr
ffe8EuG59chUcd6Ma6/djVPaNXSjO8xZ9xRJgUKG09DmlrQqPP1/olFn3U9I4HdnNsTe2/pvOPIX
TBskx82bAXVOFo8e1r+DZ+zoYxwqZmjMPukd9Gdp7/Skkv/desXOCYbhJZtHYhzmnoqwXTJ1BcUD
sxMwWlK5PbNJqgEH+UZSOpV9kp/uwXklwiMwI0+Tjm7svmVGqjhuamo7VvNqLXi8HqM8nLO9y9Vo
xVHVtRdAFQc5Q5mU7e8kkkG9tIU06snGYKzjKOfiX7Y6mDWVdLysxbnp2w69o+2tOXsnNJZHZVik
1D2N8xggF9qCmLpLA2AdV7OtoRpcD8nMTRS5njkj3k3S90E0Jrxn2rLyVzPLtd2so9fOr7nqeJgc
vKqMba6Znb8Qr6H9UAKypL8ZHea/Y4CbYec2SJnz7SQtNJI4XILoRI6C7cYgTat4YPQZ0l0fZuIl
mnlKcEV6ZdZZCBPyoEw2aUeW3yYVIx6MkApzcONBTgt5MkToj8vzkEHObPMe1ZPYBA26YXsnm2Gp
oX2txBp/iXGgEWgHn9dcqy+qLB03vY97OebeH/QuSigSfi+lUPNPBKQU0psl9KIV81gWZUvcca2D
KXM95ZB/dPWmb24hYMRxk7uhONVt1of1tmiRm91UDpKjq9c1GpJLZGRtH9H7aHPqtejrZhv0NTFF
/aKJgQ2IZG+70xzYKWNRGvrrhzeNdRrPNMo1iNBGmKZtXUfB/CcD2nIfl9Eybbdd+mD0k80wSc34
69urvBM5cy6ktYNCw/L4hKYNRiI9txsh0oWICjdw61t2UrbdDUF/Jv2WRkrZ793Jz1fkP1kDZHGb
uEHa6D0mATCw0Ur96tLBh1VfEFhqfes5sORvYQ8WxKSfEyljHa1QSK9mVgjQysFtlfzu24Gi5tDe
rbavFLtTNogB1ehqC9CGQ82XmVYnzhMWuCNV1M76TiNs0G7dfgjz8gmywMzNXWg5QW1twzXv1n++
nfrLZxWMqMjdxfjVvwVEYOz2ueum2b4N86Vr496Ra3cNFkH2rVmCre0CPFAf1nSK3Kd2dRlN0TsN
9Fj16hqPvvIrbIaQwFq4NSRlv+D9ZbDj7avCaRsORtP4A0x2sSWrWbPnLg3IHEhGyX5iXM4JPum6
av/xMhfexRocmpG72Z29vY3VkLe/7Nwsnuw+xAs5RL9pZuWfE/PPMsBzZRIfY+kiL0gPrZeu1VPi
91zXJOzrBw4TvzhBbtXyuaTRLbmfrWoaLqLFdXFTFMT42Umv6y0SeLkreNyYTaYu/M6iosRS6xYd
r2jKWHFNIh/Ea82ZTVXPQL/2Lq+VXW2RJbk727eokaRN1hOfMl399gPFl/PductK89AIgQqsPYfe
WUJSs3NAbRDv62sEV3YTVU9hm0eCbGDf8n0iICxHX4Aaq/cMkc14T8MoeCDEaNBdsiYP871xeX93
bQQJvHHHZW0d4lOcQL7OzTATxW1bC2m+AOn3pmnmtdlMmKXWuCjAXx8Eqhe5h2ImRqtwjTQMJEt3
2znduMRJUiXZsSHbFFYyM6Lc8PKIG7JJlqcuFbP3Zs2+tXxaKsT5YEiEHQFHJ/O6OPakGY6lVn8n
O2oOA5WXsZv6wSlyB2A/ibY0dgh/Gog0s3iVADIKXvQ8AMGOHNLwIu6xddtQlgmzv2bBcFQ8AM5L
UlICy+YiCIlJiuqh98LOv++ZdhlasoHwEoRk9U1Z5sF68vGAn/pm9b9kRE3PDsGG9e74wfSc8s32
pK5115Cp2kcNGlj6SaMRCL59sPl/ScLbclxKNautIz2QwYCkpOEUwL57N4gSpkcv9wwgf63CZDNK
a7qbS1GUt0WZNUwbbj1+em3kLjQhRu0HXN7yXSdBjQ++TTLU16Pnweql5ZZlQFnxHCVTGOP3zIge
8GRwBGbkjyOTMFQTX1ZKT52oLm0VEg2Z1tNBhsFS4BKagSGs64vcOBFsCBFSH9k8rBigoNO5K6YW
s2zoOeXVC9v8VBCF3w3FMevz6snuwwi04o9FVXbJrdal0LeWERNdnzDkeodwcm23keprBpOZ8mJq
4vKZxzYHRNljxirEk4++Q9GiW+p/UHJXnfEVrsetvDQjiD6dolB2tBfqBCYmLdx4zq8OamncqNnQ
6OGS3SRIvboHwMVbhUOrK/tfe8hSm9Z5VNcAFNEYlVslTW0fRKuF8241SdO98lYF88auDQDX3Fll
dU+Baq03fHF18NNHbfkvt5vO5hlax2wfrHPr36Ih46rOe5xBflR2QbwK2zkiUCr6zZgBLAx90z5O
vtMBbmqkCvlD6jRe+gRQ5T8BwZbpt08NzZ1Fe+B7owbxiAEVlbjtcz5gOxx7zn4xVuIp5ex69JIl
DeIgmGS485esRHYadMLLb2fM5NVb6bV0L89pJuRxZgELjhEtv9Y+oCfQ2qPwygk6tGYkKrUJcQjJ
tEPjE1SFZZ47/nbRxLE0HudS4KnQ9Lt80uRQuGnaOS+EMni0TldOvRKNhq3uIR0ai5RyVEk8V2s9
Y6AzkQGenZ0I4cpGTk3Q3NPIniUflawKeQYQmpIw9lv6oWisT9du53Z+IC8hmXHJfU2T9KlucteD
hNYd59JYRP3NEJr5Bed4l22EdPoMQ30N69BAcR5qM6anoOakP05mpLYF2NTPITg4h25b06/O7TXM
oHwmi1UhaldYDhCStwCV73IdG283R63HjzHNk97Oa85v4ed1dPLHRD1Hyxy8WJEfvTkdT3I82LMl
fs3SZvxZquTHGVz9EVpT0OwXGKxpkyXtku6qFeg4Foxl/pfD2UdOyhhlo3gKZ1+uu6nO+u6VoltP
7CtyQJJvxZgRvK2tnB516lS3glHnqaf4DQ1Kqfm+qkQaOIZxDDaW8Ioe4DgwPU/9WKkueyDCsbLu
Jxsd6rlKBnFuaxQt3JzK3LWCsQp1dlFSTDBkcCooP/Fv1VlV7WQgKLwOqmGVsOV26r4odHOnxqb8
6EHVOotntoRNyzKNMVX60VEr9J2TEt27i78/2lQEo9y3NgEID5JTkQqzYmj+spmkCAA6j6mrAcRR
l7KudLVTzWzoAyzKIouJfF04xJQTJRs0jw5nVJitf31jNzGy5X68yuWdh6rvrfSxngpNUkfQZMVJ
Z1V3nf15VTarcYGXzOTKp8UfcrTXDgK/Q8b0j4kzSMyK9gWs8pmNJGp2nXamO1wp8kIfS3eKmBcQ
WpA+4j6haFm8LctW37/S5IC8Mpj9unrJ6VJUuzxdUOygnl2KN19lZkC71U4yPyPXK4CCp25IfiEP
iuEva4/v0OAK1OrtmfZXEXPO1O9C1SH1f8SMT/PJkWHBjVRxL3M4O27kI3uEy2oPE9qnqQFnrhsI
RzHy1NLYOgxtPObCno8RC8enUkXET5A7iA112KInivNVRiT5crxVl5nt0b2fXaLICNKZJ/9hqf2y
OnY6cd33pczT+RWSaujAPvkE63KTySBaiYUHxoXU9SS4rJmUnRybaF2hw0Oiyt+4Qap8n88oWA/q
ioMQ5VGkIfBqKnhq2QNoFaxRAttfHdnn8hh4hfqd0Vpzk9iLvZxslWUgCxLh0DkbO9+9df25Zx5O
SrbOL15+z+yyHl3lrrVrdlivqp1pXyeF8l+9SGncVgwCsx8rH38fb9MMYlQkbX3AJ8OmR49I0N5F
CEkjPnsnX3mpU+3+w04ARhA6w1QelzCL6lucVRkYi11a3k623uL8wdk72N5hxpLivGtd5DOxCUht
b5POqeuXVRRopIj58edbCDb046UldfldDWOIobfnyn13+haQ36BS9N6IHsXbiIPYm3amrBgDNghf
mVLzIZDrHqQ8GW66cjDffV6TGbXhDOD9DlAXIxAokjQ7IUqpxAvsPmJIA9A2PwZhK5qjV0qa5p00
4Ce0vRmICy3aXMQG0daJD6yf/+F24h1TgK9Q0S1X+x9aNAIv5qns3ftu0YZfwEGD0o5xWvnlpx3y
O8VpM1rLKwv6vOsHZc0pHEawiq035223bLNRMzYLwlT/1GQdkV1AD5SbbsGxIwomqqYNUMkT7zE8
A+KQjN6kTVvhvkmluS9tXb8ZYVdPFnqBU5sKeXBnCm30hIlhQyyfe6u05ezzfI38mMyO6YmnbCEO
0RIPJLUm0ykpkqJg5iRIZqOyKOpiG2HorkCIxDjfBOmy5c/VnSmm9q3HsIbborRVgM7CylCJlL4h
dh8N7CFCNPMn7yZ5LvPO/WKJoxBx5WUm5qOajDVs9cgmc+FcwCPCbHZeikjlvyyUXsEN2GVfY9WV
AtGdN0Typ649v/sTOGZyzhVVIdD8HYUwP/hrQZYnqdZvcInFPWo/jPgVesk2s/X8pvniDLAIRoUm
Q2dIFDhKl8gbMZFK352rLzU0gXeFKlzt76DZQuPT4wlw7lgzOQVMrrWdxqjiB+9U8NF1r/0yRSU6
QkX2NeEYAFbOznMEXiy3qpEGOlaYyHWjrSix/rouPFTKpDOGIbgVp126AYJH9hITgmepuE+tBPiX
LxX9XGxc5I3naOy0RLYIfCj+8N9O3mnxGI/4FMNzrZuGFGftVsluVkv66o4q+8SQA8DoZXIOtlob
CWAWeV44vsJ/eeq2i0T2nZaZ/2dlqePBslNJ/8liIQ1WKzjb2DIRVuu0BoiRw+gYzrn8KREns6v3
/R8Hz0S7r/uACB5Mr9NPmrURAcBr3x5NHnkopFRWXsZuHKlkGMZ6v04m1E9qHUuB2iBPs2iTZK0m
qjlS5ZeAPe3vVEbP/M7zInOg0WE2m7mpKPcprvJuBpU63Zskz1HtW0LF/uKH3wh8vKcuaXOaYQKo
pzBzWCn4YWH513Uwez06aD2wJ1jtC4QZ455IAwv4s1ZOsUmryU2OI60uyZ0rVutqsxuUi5LXaoS4
eKQFqr/N3Of3SqmAKHfjyxfZzsJlObLC4kzk1uJf5h5U+CctAww2qyIqTl/1MzAjkHc3HlBivXcK
ucIDiIWObDQMjDDlvB77XiYP1Yqm7blmU3rwvGmGvMXQtE1kv6xnp8jLYB/CL35w9w127KglM9Qf
yGh9swYZaUxYGslraNwJjHXMr2bPlU4a5uy/fdQpXqxE//ipRdJaFAGXi2nO3rK5Vy+QJTBGMnGO
I/TaV5fL9XlZpH92VL/+MwSd70dK7c6BFfiffgKZDOyLsivXxRcpHS3dPY40N1Mql7NAEdXHo+bY
glTT7zVKcnaCdgzuaix556TxA5obVI0lrASbDJyh/RvlPsWJulpfUY8t9yu0z6kSAaYtEt3zHRF7
8lYsTX5nVxMryZoIDnQSLLyAGdgJkPam476zHZzWmRg+EPSI+znLoTaRwN3i6OuiHU4i9Y0mxYqx
KgCT9rN4CbNZPzWmXT4JKsQHg0vgYQkWEqOQPQ/u0j1bUwevYgV6PKD6TW/CSetTIxxkraJkOsgp
k9nZcvpiIcQG0WfFGTkO9htnsc+piuRfFJstESZLxGKy1KghkmRoTmsqraMzK3MJRll8yqlu3poU
NaPgG/nKprz5VZWPi2AZxMuCXOMpypL5XE7LePJg38+uW+jv0rjiBMrCZDPzmm3KIcwuoV9G53S6
Sqn6xK6QcNn46zQTTTW1ehvInmrjyFYpLIRldpBVXOYoYTk58wWxQ1RACmF+lhDUo98+ESuzTGhv
QkEyEwmdj46DskzOQu2cIZ/f66kG6wJVyKKtmXR27LNlYB/RsKm6YNqeXC/ftkHtlPFoofaj/6u3
mH2AFrkEr3UUQ6tHxFdBl1560cEB66SpYqu0P/syEKc0KJKbJFyCv4ugDwHZu7wAPg//TCFG2HKL
HFs7AO4eZ+cMsj2fxLSOtzgQ1DaJiF5KCY27aUeRU1GXLq/wUepchNayGRiorrYv++CyNRAMSrq+
bD4DhI3HYY2mI1uE+xl27XDbr7J5BK0B9nLpsy8Wt45FG0wVOLflHQc3FwdEiSWacCvaL7jfSB1M
1q/VxuJT4MJ98wel/6WTYz/CSeI0nWGIWlFNh1o0gx93PEbIPvW4ZTilg8OoYH3l+UUt0NH9kEAs
lFtnstJfUyqxA4FlWYAsvLN552DNxoQOqCKy1KU3pbRj6Xo2NnDZLXCiVn1j0IezwRSLc2EcsW5a
mCbunOUaUc95tFUKISmEbi5fM6OHuOzGNN8oYCc8yjNAh7OShuNQ5YNGpTPPgxjbcO+VpnoLfQ/4
C+xjFwU9IqWAuewBMQ7rNBuaOJk2qo+NC/kS5g2ODc5otalTv9xidhq/fOXn7wjje9DmYD7J0Csv
bUo8YtQbv3msSW7YZllbv/ckJqebyJDIsckGL7wzFYZUrEwVUg6HpN+2dNHOoOg5VLIobsY6YXBK
aKiGfCFFLG89QgmnWR8EoHe9q2GVXpbJJTDUYC9CBS8qqJ05JGuwdd/YBT4UwUMYPoeRy3H08cc7
0lYwQr7rxDb1UdOxMBp1ZDY6UH/YZbczl+fWZ5lDt0FHuFcY+emghrrrEfFvnVDBa/O1+twis662
GaBwjFmYPJB2WF4t1D3ktpG6POIa8oaTtBZUvB0ttptMqHw/Q0NjKAboDW4wormPDc1cj+m6mmNn
16QouqSHICfp7N+yWGv8/JGFkLoWCL4ij+EfNUwX/XRAWunGXD1Xse3mw63jjeUlreUQ3MKqEQpU
9QDXR7TBBlkJog4i/WWmks3MnH10pzG8dJlOdqBw8Pi6JaS31fU/DEUweEhwhp1F2vOfBPOb/YaH
PHqk1wKGPO3ykXoAZizMV7gAxn1QD/ap1mgk8NqNe0PWNwLIrk7GeCKK6aar0oxcpKhRy42NKdww
L9nqMPSLrYFW2vVB+g57ATFO0zbwq/WNsTSJ64ysyEMZLuIjbfz+h6FCHo3vNftVVtYO30Lz4qyh
/bK6k/3TNtgG5Bgm3EsrXMvsVukHwfBOhq7C8c6sCsOOAhP0nSzSsty4WKZAPmZyKiNWxBuo7hkA
aBAfQ4QLCmQvKP90c+2d6iEXn+WKPeFosJ4S+GOaW2jr/DRbnb7IVCjUdVHTnUsx8WyY1L7LDL9b
JJf+zBsFFkCcZoZ5pJ+jDbDD8uv5eb9jC5H8TBaJm1WKdwGuEUIE2eQzYUfJxUI1cIeHQh3YcVqM
IJ3ZD06UehuRTm22I0GseZ6aLpk3RTXyRhVuc2dy1fxTuVAPIvLFUQbd+tIhu8F4BwqwxkM0tgUm
gwKIyPejvTOW1eO6zu7enlf5IJHR/fgYQ3COr9ZVBVuWx4E0mt0I4P9ADl5+LhMzv161CHfsUs2f
IPCm9ypj+sDIsn5rOgBTrAbNiL52VdUN2AUlDUTk3AiE149Xdxd+A8FDEXeRNV2WvsbFMDjrV2a5
7lOAxvWUuGH9UDjr+M/V7uyimvfLhtMejBeJJfCWO6sS9HWS1IAFrs1B6AVjsveWZLpDQkXkHPlR
qiCNvQBFhJX2kaSkYfMnnDAr7rhpzH06jIXa9a2yn32La6LEWPhvGT00HUsEA3hnYYIpPvPEBuC3
DfLciFayXwuJ187TY7X+5KKy9/3gjeF9ONkIOgZRjWedIni/GS1hvfZ9sg67TFod2quhpcAjSyH3
G9A4gs0p9S4QP+RFVnGioZSrnwmVj+xdb7LmgkRT/HFa0L99pDy6htjTxBiXCM3SPS4O+d1mid8c
qCEqhk0Wcn9vcu3U1mtp+7590BPNDLGp+BJIMpimlT2oUgo77DKK5KY308Ii2HINFBhypJ2YmIjw
uTsjbzIKfEfjY6GtsZgkZotsNNBPuFNx+wi3WLkbr04uPQzyJALTOR81TGg8VIk9PXEJBsPLPIds
42vjzN4j+XDrsik7wZurrNC9Dcz/ul6Cv+7R3ITVuU5ERcYVg3TR38m+K5Zho2HB90QkoMVddO6F
W9F2E71TrvS7LepfWsWQeVtty3+aNma0tiYLrPkvqugrT5OnhWCZb5uQPAnSOc5V303uqwLIj14g
xcqGk7EqzVubAX3ll9bvXchk1c00r9XkrplDvxp2ZviwUl6IqXDmWK9zhygtQg09PS0DRdG4HFAd
1InltUtcSK/XF/iLMETmX0udIuAJkD1tZKr0etuOkaueVo3k6d7yLVS3MT6vVT+4IamfyEuljF4s
Zelhs0zeSAOIaM2nJGryGtbelOOelqqMug6doCNioA6kP21ozgoAOHx73jq9ABmq195+jrArX/wl
RBh/RQTc2Cem4c8Q+eGbqVf/AEvT3QA/mEe9uOjgl4IkMFPej/oKeQTS+9fBOn6kWAduxs7zdsYL
gBxa5CxwnMb+y5wnuDuIC8nxvD3YNYhaI5F5yVCjA5gHv97JumR+dgqq19QaVReTteELV0R0AOHi
lspLLmIn7A85Gu331JScHp1k7LnGiNpxQArCjecsyy+csh0XekSf0CfKgXf0qwdFhfrDShwzZYyN
2vsVwuK+LypJTFtCpTF6EOfBrMJcgNJKtJFXo9cmn4v+r04AjTZZK7NPt2/x4aqcoq5lMNu09tvX
pbMQXnvT8oY0Qf/xHQGITl+K/UGRL4CiOyOEYPAZX4juJJCa9W2JwbEXno1mnu+c0DTvjYulK2ah
JJy2DM1t3o3Vq1e180dJToyOM94K2gRd/qkVE/l5DTTaL7uuXwfeuK2kiadF2TIGj9gD7S+RL0Bz
xeK9rE5eX0qLrtdN3S7jW20Q3OKSaA6SLfscsrce+w6V6sZgrnhvXad46majkV2zN+89jgO2Opy5
m5I+sRdLNOmHymabqb0fPTKfl2xbRa793Fo9va5LOFV7nQqcD8rt7su85LAx2Mr/ekuB6QEIM33u
wr6jS3pdt5Na/G9HWAAkCJLDmPsDnWzXuzczjMaltx3n3fWq5UEFSEMt/BoEhEvgX6wRCWoBhPGP
qcYZiBGt2I2+Lsi7cNKHiB/xrg/W/hfTG1Y3lwACbXAS4vejmsam+vHWb0PQaTcTyztQg74bqkYd
M1bDLUEDxeuAUv1POtn+ltwzs/fTtMbZi8SRyHQQVr2rhHMNvW6m/i4neMS/Qwhe5M5G2Kton5x5
cD6K2ZINNC96jS2eZW3tjWjW2C4X+6UuIWJmnpNlbwVuO/2FuqJTykEJ0u5x9Q/vTWjecTwhtnPx
e3Ubn6vsDhctufOlavxpZ7EaFnfW0Mr0kl1XlDgpum7bm0Kt8ZS0IEEqq9u9cpH2HsZVz4eVU5z5
thrtKzsdRR9+mIpsL6IZtXwDunYl3LxmPdrWBJpuiJ24a4mdO3oqo+zHQiN2k4gBzyn6lifyT/BO
GLdlAIgCKsqJglbuPupZ8qZcaHgJoC4WjGHkiB6ZqwDB6KUa6vKo56uA7Zp7sNd15QOARV45xpxr
43bCf3Zs+3n6lxuE/oscEKhAhbg2D3VElV1HpgE58wD5nWg6hH5uMf9DSkBekAMexECBzINl3CtA
MJnNUPcGpcFBmGSarAld2BuoC2RnNTORmDRhlCS0rMeunZBxsird8HMhwJvMVd1u4R1Vi93ukiCp
Tj46zhsya+ZbN8OQuGTI3Hpr4T5wWBB4wtoms3YIMBCXJgSvfaHEmnvMf0P3ZyLP8rviOvqXuXm0
qx1qcDSQ4ptm/d0tZjbxaGt1UFaAja4sWqG2FP+I50JG7Y+pnXqXDtSKBpPQTewE2o2DNUTbiEZR
e1gQkw6eR6jvmkCKP2sSQEPKgQbE1l5RnCYSDW+Z2XqXhRMqm8T5j7Pz2o1cSbboFxFIevK1vJEo
L3X3C6F29N7z6++qftLwFovAAQYYTGMgVpKZkZkRO9aWEJoY36rWzaiCWTLOnlGEDjjU9xVp/x37
kftYmcPwZmdaunWVMHyjcGu9NgktPdTsgyTZtRXvj8q8P5J7r7LnHKgVK512mT8dl5edVGlIp2iR
/DXq0Yg0yMrytYlSjZuh3G+QMLYJaszSC9dt2EonQcVvU3aCIzBFcPnsgT2Br+fRoGMpiB334MQy
5di5CV0HSq9KwbrmHy4FUvreN62JhujYkg0/wMiMn9SA7BFQpXDNTYCGADtH89VLHqfbBnrQZzMq
yFZsavZBaqrgGBWgICMlCIxWlOEjGPTyWSronafRi8tbKuf089hq2O/hL9ryjmvR6B0j2Bw+M7uU
70nMXsryVDjudPa9d6ABdbnLm8qvD3ZmJN9EZ42Xs+aI1RHlEyV7Qmlg3ZGxrsN3L6+BYNZqSDkM
YwTqG7n5XcuqMSHu0MG0DvCkPowG7cJcQ2kl73Sc1qMxa/rnEBWpufEToYwbdRRlddBT9GjIoWTL
QHcham3Dyap6jYcmTNC4KhRk6gJr9RX4MNPbGyJtR+4gRpy8SYXahusq8MqLwgjw5a+4c+Hhcewp
0cCaIIjcl3agECXWw5AHXAzUNOEOPdh9ooHEIeX6qw3CIvlbJyYaBc8AC3UcLn/9VOARKh1IX0gJ
vjlo1g84z5T0pNTQOMo7gLWy8oPeaxMPhdRM9fzZToWv4d5LHqI9xVrXmXu8TuxkTe0koKTJNos/
Xy2bCPaDziwPwBPSZ/BC9nOZy+1r3eW9si3NAekQh9w+uZfqpOnOJCLDp9Tuyo+xNYZ4TQmpC3aq
kXTuLqbYdshyLT8HaUSTCbk0j9oYIJlTz9Jc+1FhvQd1Sf+Mxi3wV6C4g3tSM47s30PwRgZ9HooO
KcQbhs8BUWux1suu+kS6DhCubbi3nSnWueZeBJHubguEt/deJAefPa1VL6o0aB81FwrK/Yh3kITr
fqCdGhARWEvnDRAlQHGl9RILryteQjdbI20hh5sQjHLLPruQErZW2NCrZ9Fk0m8hxtGbgFimfs56
7HUV7PqcAcTCfVVnOroWNBv1nlYwqiMx+cs35Bgh2wAuZ5xL/O5vroPdJ+ehB+uk0Ztj6Mp6s+o6
CGW0yge/G4N852psre6z0fTwhf747sEm7R9tCp3sG4PFbH1QMv3gymqUrqiZ5u8NWLV9a/rGOXEB
YcT4Nf9tcpoAcZHoOsK0JLJdwt9z7NoylX081pUjI1Put72B5ie0lSrc+i5XtLWmhHTk2gjYUztR
dxYiXv2Etob/L9EoE5sci9KcAj9V95VF1RG5EQnqvVqn+qYpUKRD1+HwytJWYZnkeKJt7KKny6CW
M+unP9L5s6IvvN+XwMrudG0cjn2E2IFagUf2kqv7CkBx+1mYeQcjIKrt7tjYg7krub7t9DJMHxBy
QRBCnxOfsrBP74oy7pw4iYqT4bq+k2ahixKoVt/MRJKjU0hVad82uZAcqy7svRrakJgk/VUW2XDU
XE2/d+Ep26eIkwkMnKE7mGFfGY9p4drVPZw/DjIAGkJTAVc89ECxqAaZ2IdQk26L3H2kxWm8HyoW
JtXWbFdRHodxhuIChkxyouFW436XIo33wePcB5TX8zX7ivwD/jlnYzfwkz8uIms0EX35w9PwwrMv
KJ41roHmd+4B8pYyEERqFCcPZJMGpD+yK7y1LNV4knlqSEpTVf3orkMDuc8UOHii0KtvPa354hiy
mXKWbPJNk8v6QeuaEldFKa6tTWZGEhiZ2NjSd/IR67TRGnLxkSi57Mggq4CujN0+tUf9tQlE9Svp
rfKxNADUsDayF20c1Rffh2nGtilI1WFSYwargmQp1IQo5HfGCDO3fmOVOsrf5BcwhuGsVn231WWu
OisWk0xUHVSF/JpwYZ0N4EUcZIituUb9ap2StuipYgB15Ohn9eWrrfTJjuMQqYY86qqfGVClu8G4
EHTqbnjBty021lXOjtaadbuvojE/Vr1mv4xSajyA69BfuNBLd2Vea2eZfgsS6Xzo9CRq0rsFiaBo
D+vBFKAVo5iir8mFu09NM7jT4jj/LEog2xqKHa6cXk8VCZDSno5Bdv6hpOVWVWmCHYO6O/he7Z6t
1O02FkHvlw4r/tUy0p6USAp3QXVrqv50d6/9pGVH7gb6RsPQPih4k9K35ca0qvhh9r3SC3oLKJWi
EkTxvKfIwOpzhZkPlFxF6x2sLCpezVKJ3gQt5Cva7SRIfTnNhhVd8hsaLqV81VZtcMwq+pnHVFTP
wBz1O0suLsZ0nVKsm04iUsZJo3CvrUXqhJZaI43TSZm5I2J3P2yhASUxDXG15tbnPgRDmOaqfYqB
xryVZNmp3nqq/+DlhnzXN2b3rSrE72FUg2+yIfvPZu1HD4bhFxtP4e4noiY+WApt4WpXVjvLygzY
0ZabH3IKIntKaJxbIcVd4hZ1TSSa3g/XB1e2rblXw9UMaf9A/0c70WVRqlH7XciD/tFVjbSTei28
J71AO7fcxFtTRSDqZVZ7oR/74jcbr/nLkGh3GJipDyQ1ZBpR9KZzfKnELEnCa6MZ63ALzkKmQycj
qVEcICtHnDKToEcgeYwVQFnDzsYdIQQFEUBM/xmGmZLfhWxWPj1TnV5UjtHRCBCvQJslHR6ekqm7
jsCBm/xBXNtm84wUNNDCNdCWhCIB1x7CIcvZthIUqTDNWF3olpJHblEjZWe8d2ra+7g9j5VDjSiK
iQQKt4IH9ld6sFeZEaMEvR/JEoXSbgSE4nH6Hb1oZ41o8p4lhHDZn9sQ2RmYuz6xbxkyQ6VFSFVP
pKnQMJYZ6Hivs5S3//TntYklFrcpDHLjVD7ZXQiFk/brXRXX7vb2X58DGGsTLrUqeRFNS3RZh6n9
xsXjHpniJgmHE33/z24xnhOj+cWt7Cke+o3XW+kaWcK4wKW+4KevEHG1CZY6ihIjgBKqnCQpUteS
X59k2hhWVv/Mf24PcIY0rV3+/QtaGGBHYnZDrpyYX99zo342RLtFM7IAmp4bwcTAwCvUOkq4Gp4I
Iw8j3Tt0XWhnu+UusPCEGZS1pv7vABoYejScesPJxq8Ho0p9pckXCwjsKFNZ+YgG6eftNzX3IOV/
H+RX6Ckrq+lORteeK9nbN1rkkKP2V2Wo70IvWGB/z6wXbcLsN3MIj+QOe9jflvqA3KI4glFpNrdH
MWNjoU1WI4openIRvJwishsPmvZUj+Ydt/tdlwA16Yc/JJfijdWk3f72A2cmmHr5IV8mmKVCXavl
qj25VVRs0droWw5DPwQavQV09MwcUycRgOY3OfICXz4hcf9doeiC3zyALWmjz0WfkZmP8s+Q78so
pOIfJbpUTlpj/AgMzHSz+L95NKiTRT64YaOgyVVgAKIQCgN6iPg0qyw/3v4Acz99skA8yaV0UEbK
yauaB7JfH5x8F6bq5Q1fiU9Ti/hSzpB+hWZ+SgdhNZusbxTcTxTzLW3MdmeolkIuyR7/Vn3aLhgN
z02nyerQwCjrWlbmJ0OO/ra6T/eC0PdCCRZC7swqVyfroy+akjp2gFEW8By3RXKL4AeKB6XtLQDw
7e1vIl9e/pU3p0xWxUWtFlZymp8wdDxbSb0xwmotB0hdyA9YdUiDWLjPXc6OaXBs4mhHNw89/pX8
efsHzLzGqc25qtL0rlDaPqGqgjMukwwhsyGhNVlYlDNxRrm83y8Lhv4kK9TFhTUjogeA18cg9+6B
Mm27LCOd5+NBhPOHpi9YH83MxKkzeVLk0HACPedPZxznnniVGxIuxy6tDlEjvxSJtrBc55wqlMsr
/Toyjo2lrZrNqQ7bRyt8QfS3VjP5qHb3uS3tJXVH2oWSy8L+NrN8/9nCfXkcG+hYcKRoTymnWsXv
v1dmveAWNjcJJpFB6ehrDBVRnhOqzpJWn3rdeqQy//2/zbHJhknfv02XutecEy8zHzp6BOPKTJ/Q
xtz++zNx/5+b4Zc3Y0d2RFNr0J5DtT/luX9E08JFwEZFvWRudfmp15bpJBrQb5PEkT40Z4N2z7Wb
ydE24OS8tSmBulBL9cTaGRZV9cpy1xX3uOfYlj4MP1+KEzNjnFq8IypBZKf47RlSrnFHnYPcB3c+
2T32Vu3uOq5QO3gB2WYAzbhC8YyEJKSbP6q7O1phnjwDuhbdk080f37cfu1zC2Bq9U4TXq7gFtOe
a5rHt73a/WpVhRlv9M4YPskyCSwseFaBnANBMMP/+iomESULkXLSBoUndPYrhGr0WhR9w4HCPKDP
2vfF8Cq6Y18o75Dp4w26IPbR+JhFtYfVgBtdUpW/K26tCwepuRAuT/btHpRyK9lyc0baKu+iVPee
sHDaUmWt1m5a0P1PKvLYjS0NR23wrfFe8uqYV8YrXEhpYQnMrOB/fjZfl0AN+FeSMxB8A2k65OHV
CZGNvLNMelJvf+65R1zi0pdHYIiSG03vItUfE/0Ul5W/qaitQN0s9YVXOfeISRyyS0FlzJC6s94K
mx1paA+KnoZnuXKXzoizk3YSjBKMJxBgIdHPzewHPV3p1rYGgIWqINNmBT8Rf5Gb2lojRp7Fwh44
t3gnZxW10Mnqa7w6euWyTWVSUpaDpjxjXoIMS9Ttfzuz/Bvzl09ksi4QWekdswCuVoza7T0Kkj+m
BM5RACfeqUNTLkyHmX1dTA4usq3lmm3wHo14n7Tl2gDIZ1qcV8RzQIuxWe2xRLo98+ZWmLhs9l/G
VXVmoNGeOJx989jIFX1x44uoIofa1e/iUg6KlHIrNcq5LswPX60OQcyhrQy8hdX17zR2JfyLSciB
8if6ggzsuU3K36MR0uJJyUne52FzpknnUINq1YtD5Up/3PLvhXwiCvj/HsrwKKlf47j/LhL5mbTh
Een1vVeGGzLK9SoZqDFiXba+qDAlFhTpQAzdEdw7pEsW/EbnpryYBCjb5mQMULI7jwpdyIj2U8k4
e0IgG7aRq5nfRJ49hEoAS6vR/ix8s5kdU1zW+JdvFkutVBVwac6h5P/ldOGv42x8aLtiN4zk3o6t
SvMeUgvVUi82AtoG/vqS292/0Hvte01iVatofkk5UoY48CT6Xyn+TKr2TBUUA4Bsh2QKW/ZMDGiQ
QC2Jd3PQd1V230TuU6IeF17AZXFf+w2TYBaCTys0lJBnUuR3FrqO+jWw1Q8cTQ6eqIDduhvXUj7D
hj5yKrdLH3tuXU7iGyjkvLbQqJ1pzynOdhLBYXMRNRoefNMAPj8d8d8DspPryDRwNh+ixx7idhxS
fRwt9yyMciuP2Ae4ZuqdqGH+gGCa3Pt+tXBCnwmGYhIMq0F0UQo8AYItfIka6M0KQtPR9gA0lAuX
w5lbgJgc11LZCw0ALqRnMjCveSLWNIXu7U59V7wOyUhwcmvjaeFDX5/pqj2JhFhTwrWAMn3OPFXb
dHbyMADJHyXprPao6YFFyx+XUsyjRW/+6cLXtfDJrXO8kBZ+wWVa//+pptqT+MixA+5ZxwLPOgRY
tMRScZLftYTe/VihRav9NKXyUxrUle+ToKppg/PWeUYWkaB0+zdcn3aqPYmQCMxJTQulO+NfsKHD
5z0bs21mikPh4sck5DNv4KS7+t/bj7s+iWgr/d/oQkOIFmdirM+ZXELDBaE7JNYz8Pn3vvp++xHX
DyMwnf73Eb5r2/QT6dUZ8ugftYtO1BTe5EJZOOvIlzdz7aNNYpSNmoHGClM+K6mTyNGB+/C6NGjX
ldsN8ti1lyhbKEqR2+1LcviD+7Oy1FWHstkYII3WH83SzXJupJNIhTsMICG0dmdMA9ZNVv0chPhd
+wvrfSZzrtqTiKSSgVXRGHdn24/Jle7GzDzzX4APV1I6npR+N/AvSKua7AjA4fbXm1sSkyhTJyBy
agrrZ0kbMkfJ0/YQ1VAkbv/1uW83iS95pscmUJz2HGB+l1rhs+Iqx7YpDrmBPM1fGMPMmrImgaWh
vQEsOnmhccTr3RjLewSoiASSQjp5wGQPhYZmAM1ouh4la2FoMx6DqjUJJnIEAqWw+VwWVC8UKyNp
jOxPm2j3mjQ+W0Wyy5GYrZQyNbjjuC9loC/EsZl5aE1iyHBxkYlKjeO/3j5LofQ5JCrmd/Hq9keb
HdkkaIi6pAUu0+Vz1FCNhJTleFZQbvzuYi6cm2dIm2+ith56oSPidNvwNCrcZReefllNV9a7NYkn
Zd9dauxZc4bfJT+4igYC/mLxE9XRX4H/xkaRzUej7oJ1AChkpYDqoc6HFHhADOZAW1oyk55bkOb0
PdAUWcdm3p97wGWkrCrxKOvmQ4WCG2KpmXxHv4ma0tAHBBg+im0lKLW1p1gL33lm9RiT549F1iqh
mYynRM3ZHtWXzCgPMEpfbP9Fihc2pH9ZiGvvexJfTeq08LC67ozn3PCSy3Q0rsICImxergGMs0F5
32IcsDYKfHSqkYi7bM2lOFx1f3Ls7LdRpv6FdYBUii64t4Em6NMo0M4tzIdL+Lv2+yZRl2WT22Xd
9WfJKpM7rxd0S4eCLjrvTdFz/9CqNjBOavTw6mpzE6kPfJ22GJYqmpe3fe35k7AsazRTuY1F9oYG
EZr2/Z8dgsgyqJ4WKw5zC3oShLl0iL4fivbcd8ajX2o4bnlSuzXyslh4i5egdG0Qk0DcNSqU7Tbq
OOjvdKlB5NhHRz+S5FV8ka/SFi7nzfH2F5sZjTkJx7qGiYCHtow0IxyaMKmNrd9L3wK0MAsRaibg
m5PQmxFy6rpuuDKI2Anr4IcbBTSWBO+1pDo93OOVarrn/3hKVs1JvGWDbOjZ4djYAY1dYcTwhkHe
IzjA3z36xVaLDnTz1gub2cyiNyfhD+2JxUTPcZku0w/aP6BFOcmIMgZm3zfJ/n37G83FeHOy6kmy
EeVN0Z/h59AohVySZk+geziAri4b2oB7eG/p9i6iA+ho9LRCody1FqbI3CAnazqiMdkLLFWcWi3c
gfl78FwQo36wB850b7XFwpFqbp5Mlm6S+bDsO0WcFIKDLzZNFb5RGj41sf0phPwSV/qhdc2FLze7
X0yWcQxAvYuQB3GbamFFp+pr4Y+nyv2oUSIbko/wqbuDj7AbhPmty4rfnZwuXWdnopQ5WeC1Rt90
ADblrAkZ2w/tiQ/8aKJwF0lOKWl4hqcDuB7qCFX/UoXQsEpKmLx012wriWsWc2GVm9gY3Z5gM0HA
mAQBC1wgPmZjdMZPmL0EyNfqIlvLu35hCs0M2JjEAIpxCSxZKTx3OU11I/twbO5BMK1poL89hJnZ
Y0yWPYo7EgIyPjMtBqZYv76jV1qTECllF2VX8F6l1X5cSn1e34YteZqZrsVowK7XE8envT40rb+l
sB6zynuNWvhYUbR2yYwo+QZe+UrrTuVJ1eMzjq1vqW0+dXSktG76aTL5bg9evgSC/7dj8HsmAQIO
j2mmdOI5CYSbSn11Y/Kw4AtCE2cpeGS4R0YXBzMExLi1RWJd58Akg4XExPVcHI+fRAhb8QJkilLi
FG7/HSwPNUqbvjxjY0OZiWFSofpzwHeDsVIWosW/V31tyJNwASzKYF3kqRMXwb6g2bxpdkpq0XZf
O7UozqOtHdSY/PcII4RmIxqB032MkwM1u23qL+3VV4MjQ5+EkdTQsxZtNkNvxLe2iL5h9YaQdQwQ
p+IhSI/y2+1vfHWN8qBJzJBsBSBpmCUO4jXpxfOBJfiVXn5w4vp5+wlXFyn0qUkUKFpLkeSaSUQT
w44O5Z9U7ZH/kGqM64WZMveIyX45+Fo8YCZDI5L6i05mDjgesAb3HUTt7TFcT5IyiMlKQCxTmPQU
ol1SaKApcWqwBwjA4JQAN43NLwVFE7xI5dEMfQKc+lFpzS41zBfYuVvZ3C78jMvnvzI7xWRFQGqm
Cwy7A1AD+UvTVpTRLqWX8XuuGPdgXu9pNdwJqXjV7GgbFs+3HzszR8RkTbgAdnyFLiHHHZpkPeby
pk1CUOzmwqK7ejDl5U4muxxrUl81JqMC2VBbv2okHTSKrSofQAh+rIu1pesnHp40me2wtpS6yO3I
aUUBJdw85oYCLJM8RHyxULXUe7Lce1kxT7L0ezmQXf9sYpr19BTSYVUTRA4NbDiZ6OZ9Kep0U+lR
ucUgu3qGilKu7CCJ1xY4YrmJXsEPLUXxy+T4/5NGTDOeGEaXQVBSAooMi46oD9kGfNPZ0Og/cDXb
JxkZM6LK2fTRLKvapZgHs7layphdD2Vimu3sWqiyQVJGiHN1WCjVOaywiqIfEr/CjZm+3Z6jVzdq
vFwvoeFLCcUkBoDyv/Qieu2uzLO7mkUKOO1ZtwFW4t28Eji/aXqxpGiZ+6aTmBPGsMpBaEROgqV9
B5J5rya//XL83kZ+uooM+9kysgONJJSRLAgpGQ2KC4fM6+tF2JNgVBp0CcaJFTo0e+AN49/rZrMJ
yvIxlR8qX94shr25lzoJN2rZ6RImPaETRcNbUfWPtLylPSZPtkUTQo1+OFLk/fI6uSzDazN1EggA
JYGb1vvIiRt7A4GUNrzijP77RNjbRgrA18jbW517bIOFxXE9tAl7EhAsDYehi7mTg0s6NTbN3I+m
/INmgoWNY+YNTtOSRt0XndYIMJxJGu2qnNanLPxjDPU6xPqkwA6O5jLrO3DdduHEOhPjxDQnWWhq
5dKmH3EJjh5obqy2nRVuIJPeYae9zkF9gPZP9/LQfJpqfRdZ5fb2Epw5r4lpTtJs2rjDc4das+kd
gqBJv/eyMWzxrKwRx9LN7akGRKgWPpNSVuUK/KSy8J6vnwCENVn+HU0SkgHawqlz+09LhTvQ7JNl
t7+Ffrw9OuWy212ZnNOcpOFhaqIbfuxgfxytcf9DY8htAyuLTNCf3TRFu07w3d4rvfngd/gQ4tgG
C2+gxSt+AhjI9SQCPYgIaM2VwUwfKPpH5iumf5gkeosltpnAZE2iQ6YNZCDDIoaugCms3JcNNWwo
/RBUx1UV/eSpoQ7JAxfdnMM93jgQFBc+w0yst6YBo1Z0jIbqmJbd4GDZxncrkh6C1HhUx/5npy8o
zGYWrXX5Ql9ivT50YROqbezYnjAf3NawHisomLvSh4J0+2vPDWQSiWyt7ApI7bGTRSdDLeF70s4J
DuGurVLgfWrz7fZzZkK5NYk/GAjrWhp2sUMP4pbmvI2MEVFb2z/JNh4NjgdMkNtPmlkh04zcmHY0
RxeadJ/hEy7TIe8BqTGi4XFxt5gZyzQjZ5WNDcPakGjFa19GGpNXnSbd9ck+wJjUrV7S3Hq6PZa5
J12+2pcJYFVdgeunK903Fe2eJaiNle+pYiM6XX8GWoo9bgBax8u9pQvAzHyYlgFMjEvJjI+eo1ON
axLtZymbv1u03LuLy4g0LkyHuY80OVQAUNZpWvMCJ9a2VTY8o9gbIASV0PPVhdrK3CMm4cHCXYRp
EAVOheZfbson0IRYIbTQpGg0uv195p4xCQN5H1M0wSzIoXtq3FR1ba4DS/pjm2W+50CxVFmciQPm
JA4Mg2x19N6HTkw+S677BkiAgRcEWOHd7YHMbWnmJA54ZRvmap6HjqsOwAuDTZykGFDQE6Y1G7cr
vvuRuhVy7yyuorlBTSJCUrjkPpUqdCAH7U2wtDC6MTemr2Xh48zcZcU0LecPuZWhsYmcMOuOIwhN
wEvJ2pT0kzsKHB/TBxMzIkxi1wCg97xkfsKofJZSRAIaSxKQYftGhAs/Z2auTHN48P0b3aMLlFIw
zgdId+GZeDALM327WLSfe8YkXhiyq7Za4AZOggdLugZuozg59oViU9TAflag3itzYTwzkWJasLOw
aDe42IWX8eAP4T/iNnOXK/FeyqyNPSxEwLkRTQIFlsKRYKcNndSriLO1/Uw3+Dc1ks9ggG7P/bmB
TAJFip1WX+NU/C9QDKV0sT54THBgsAE1Lx7AlZkzvzGJFS1+JpLt64EzaoWjwUpJsbNrcwH2EUMK
0Hyp+rvXw4M70FIf4fU7Nth1+RgYbv3yPBQ7Q/oxeJD3/eJ7b7TGg5/l6ub2K5hZi8YkwJg5xdaB
qq5jGV1JAhu0SwD/3oqa/X97wCS8DLjq5pUwIqerst+W0p+h8DxmuNve/vPXxaAWRK7/3SjNUowl
l+XIQeAcnC6EBhtrzrAqKS7Stgp4JAoLd+cm0ibnXnWxzl7r2bnsxXrhF8xMVP1yMfqyVQM7Cc06
xEfbVKBmxF2yw7odk3VtrxsVprPtR53n9loUWD20cvZR4n8CGXZlVVgCmb+klsQz5YqFFzJ3iNcv
J4ovP6e1YA3lQ0OaoMx2xsVNcjBPrv+kxFuDu5neP2NZIclPfd9R+gp29LvvqDIckDucK02hCk/z
8GDhhvCE0IBDoreKpHzhMjp3ddMncUopIXjCCIugNqn7CH+6ITCOcqutzcSpFAhotoLgooZLY2xQ
Ey98ostKu3Kx0S+f7ss7abrMEKEaxo6iBmDI+7w8V370hBZIXxWxf7IvbeAIJMH0cbc8RrLKckMu
8NM0reqQZrJxv/BLLtP+2i+ZRDVFrUqMCvglUN22mZ0/Wqaf0xZubECoYBcFPZT7VxSLu8u9Ak8k
d+FyN7PQ9Umsky84vOJivtAO+HCF7V2ToTYN46VVcPk71wY2CXKCqnuk67hxDB6xqpKyv4oGflqM
YMjadOu5MZdVe4+95zdM3f7k8Z8x3tY4OSkyNlH/8e1Oopmtxp1S1m7oeBjb4+S0NRP3L6qoU+by
bY0xOSi1dodRNQiiEQrVYs/RTFFF6JMwF/hdh4iGE0evvbf1/VAc4J0VMdwnhS46BRkFPvQ/sJfb
NlL8gesevkbKryg33xMlfrs9/JlMzLSj3gPt0WOXETpFzjTCFEyKseAkFYrf8ZOM0yepEmfxxDGz
eWqTsNdpiYWpHym61rZ+VD72m54nDkEIAW/0s4ocPZjr2wPTLt/vyuSaNvOLGifPPCU9HxqdAOOP
WdUwIE5S/HBDMtKH4oEyAe/fTQ/jEfsUV7xj+ZBh9BmtwJs5sZXfkZ45NspfVccVNHONAm8ApBom
e9GZoPTmRV774kuycVCF/9Br+kNigk8psr3X6Omx0yOBRSkIZpzBizUempuySF6Y87seQxio3lmE
pjAF6RSO93UKsbqFUK2BbNfKpUU8+yIm4dNU6ZXH8Z00u53uqrFtHjFGPzRRYq+y0f9d4kWv48i0
tintdeoIvle39U2RQaKH6HZSvXd5rI44AD/Xhv/a1HUCt91z7z0JG5nc6A66btYr19AddOjt2bLH
FQd1+EXNS2Z132x1OAQYZhtjFx2sSL0rRHoW3EEPERlvzZX3Gvx331Cf2NzOftMYO1+rf/Rlt6ij
nzlMTdkHumKX9ETEgXNpswTid9nGdF3aYSe/Dlvzh16PwwoTKbxoFiLnzP4+RSEoTRskTR5wEMWi
JvSivZv6DwUo5MWlNPeESWxuOm3sA6iu+HskRzzQd2ac3mX9hQ4cLSyhudU6Cc9cD/rG0iXuB1oO
slrZ1vK4EWlJm6L3UAuxcGi/Lg6xxL+J+2Wn1WMpFIaVBA5eD9lqrPR90OcIRy3LXw82EU+7M/S7
AbPzta3+krNkWJsWl//bgWImazJlJKhM3BETMp8qaccBHta+p70HpgopPHk2wTAHC/m563Jtxjk9
drZq23uNHTi5PeLXNexdYa1MI1t3T6odfis0R0kUumpSCHUxiSj/k+MY8goNmGWQ7GLhfijGUnyc
+bhTlgK7UQcaho+Lb+MOczQnaMVZatRTpZZrdUmyNaPdEFOggt4EbWo3Suhgg7XGFBN0FFxCD6Jr
l4YnQsjusvoHoWFpVtgPPZ5EPWzlb1LwV+5OdDweNd2Anvjr9seeO/pP4QupOlggsqndpD6K6+Bu
TFUos94urcLDoOPug43B5RIgZ8pr6oqjJlsO7ngLR7l/PeRXNqUpoAEI5TC4EomT2u4d2GUN1seF
a7y4SHY+igybPa8t+7usGb5jJKfe4+yMKY4ZVe7a7RLX2phB9xRwaIB8PYr6IOcjV4YacqHXQsKl
XONuFFdVTtZQ/JRdGT6srK4a+rz/YHP7AgVmSWQ0czZUJ4eXzrI03J7lwqEzEZdM1zphrPu5mO+Z
ORpO2QmG2Y2xakeVg/V5thIe4nUJpPXtWTDzx6fEBGHojQ+wvXCMUK+ASOlHU1pqaZ45UE1pCGML
N0aph8JR5eqzqauzn0hA+WlkdjVlVYXiFaj5JkJXshC/5h442d4T/D3DzqwLB00Q6QB7K3cYAIiN
7w1HKbY2qsuGt1QYnIkaUzYCxkdJ67Zu4Zg0uQIGj/N1loSbwDQwYAxMn2pv725uf6WZZ6mXmfdl
W+iUXAEXPISO0TavWGR+C/EVWxmt9dqn8nPjLm0/lxl7bU1OdtK4KEJMbwhRoV6sJUnn/rH17fRB
Gf13lKz9StjcfqhHXYq8x1ztP26Pb27fUyf7qznYGpypmpuH9zTk+ceg6A8mkbiRPIe3+hqKCoh3
8F6OzZ92LB5SFeO028/+t7tdG/Tl1Pzl5YYj6saaJUUa61O2yk1mNFiGQ35LaD/J8WVDC51ra4Pk
i8eRNHE1HLGER/rOv9doK1Ksn7RUH60gwc+nkTdxXvS4oeW0JrsnLAG4C1+mA8/AxBXosys2Sf3U
1y5nzTcbt0P6lTCalzPHNcRPTWm5dDTHKKYMC56ghOSpx6uhx/yu91sAyc+3x/3v3V4Z95S4ocSx
BnFVFI6U2MlnlFYAT4ftoHTlLsRplYN/Hp10eNpr0UNG9D3pV5GCXasDKK8FKqe+FwP1wqQ5tLbd
4JwxbiXT/TNE6fCUyoO7tnRh3kWGt+9N/ocKNS3tI/WgD8ZzKsDVqkH2BojQxjS9AZ82+JGxw2Md
93mcH26P8h+24tooJ1OapLWLRRUo+TLS99xRjrhygIE3nDGxD2YZNSvJNHZ0AeEwaOxsfGJzKhIN
bdCZ8Yn6NxcXbMwYvAP1XUeW1m9dfMCi/3g6ViYTv0LHD12yyx38kblx/4j094TsnjcuRI6ZI92/
NNeXyY2ladjSl5I7iq62tGTUkAw6tCZReYjS/iAX5EyXTnVzubMpOoQqWxvTopA7UhwdcebYuFH2
MWKjI2BZK2V7ELKELXKw6ZRqE/ekFZHgwHwB+jHuc9v/o/r0FCt4D/Y4xWo/LWuH4MjMotfbk2Gu
sPEvxfzlbXSZ5w7YABeO1/s/+kg5pvX3xNTvo65ZYYK+lSVvD2l4pbYSjguPuXVqfmVDAGPQwlH6
P37zKX0Ezn+WZO5YOFUQ3FvSuybnB+4Syy2IM9vFFCXiZXCyK3iijv1/nF3HjuM8s30iAaICRW4l
p7Ytd06zESYqU5FKT3+PBrhAf/wtC5htL5oWQ7FYdcLwkPbnqLFQnSt2Qax7UKhciZtLtci/uf2X
yRS8xL0O15aLnoVnS7T3gDO8Qdr99xB2B5u0LxBg2sLe4NwU/fdxTT1g6ar4u7Zfhs3qNB56yKdf
OCzDhjL+xgIKlX/xe67EOnz4ZWF/86raQx4Upo0X2Gus1cfmG+FKLPlbvfoydDpQMA8khy1F09/3
+ZtR6DuoU5suqxy5DXGYtrDuRSxvIKdpxrsKDVQNEry3d+8csa6NrkQy0+zyKRqz+mLZHKYB6QnK
/79u/+u/skfX/rcShiIblmhaGNYwnZbkbmpiUICD8GUInvAms2BY5cnpG4MaoBw714KwPuzqTyiU
v8XJqLtFBmf0asgbT2QFDMtAbPDqij3B2eGR65uwy3xhRnTX9P9Yq/u7Ob6sBIFhKPZ4WMIMBzYz
8XtKN4FsXqE4DH4CGbdGWn5fBYX+fZVemx0lwbe7KY8bhxWAfLfjx9j0s7EG7Ge3EvYBp0Jnn3DB
HDwG9Xa31FpwLAtD+CZInl0LXeWytLqdKPXn3HHyO1hfbXqTi5MGAJSb1NCcpKKVYCQ4xtYkBaQE
SJDv0ywZX9oa9jElv+9YgDshdp5gnZB5RVpOHjys0jP65kASpqXc1E3J9nFZJ6A392yXQwvB7svk
YKXhqz4O+trxW6i1qGjwBjJ0jj1mJfCw8k2O7Cm3+31E4fe21lW8Lg/CdBUObkJcOM1L2KezvPAK
CQGeBE2/oE4fLF5FZ8YuTVC78CbaAhF8T4Mn0cMStgEfrsX07Uakpm5tGHuRWU9wxzkiFBhte2ZZ
5tppj9olrEyzlPuifKwFxI6j/JfM6XdcM2vc2IUHoaqwErddYoFiWsL/LfgItNAPdPIzaouVQLCw
Bqp+igT2v5NUwtEYxiHUij4Qfu5Nqd+tQtkWLhBV48TsoEBc1EV5mYw36LT+Eo3cQ+zmR5XZ3mrZ
bukCUUVNOg6erg7Xvwv0dQ+G6Vxi3j2BCfQKE7/niJtAWo6Ptjxolb7hbG0HL3BWdBWpzyBzbmm6
QMrVaPdMXEyTQt55W4Y/i6c+hII3bJpGazhVcYqa2wALwjKCRUSy0k1byMhUhD4vYU0QU8xtF0wH
OJ3BqOSuSvg+GNOnxqx+JnW9vx3Vl65KFZYP5xjaBrkNCgxsNbqJwFI95ztnmotL0EZgOezboWae
mA4cvZ3HFhX+kZCH26MvPMZVzH4TT5o5RCEs20AfceEh+YCWPJLqM0z8thk0/t2Gi/d6rQizBMRR
kfvUMus2y7Pi4uh/oIt8b8LTVpjh0WpRfG/SE0xu3+oSiub55vYH/n0o/c+14MCU9r8PRwinEQlp
OHHR4oYdNJ0ZFzvI4GQSRT+yMCjPsQDGzcNDzqutvIEXBOTZoRDJJjcC2G7XwXQPT7wcno4BTlVq
JMc6bD80+BTA7k0zPsQYm0fYzI4HvLJgGoIRvMJx6Ia28Ei9/RXXW2/4ijnZ+XKVwugKnc3BAoWL
ZZuQ276IHuDpuI3bDNIj2Qn2VmcYt39z7PLTLp1XtAF9akZ4puPXACi0u/07rqcg+B3KJcttIWCO
C4CuYFAra0KUvwOT73Djhm4vMzABwhQebUF1CIf6LkTfBeZW8mFABwlQ1ejQwiPIxc2pAZ8QO/s2
gqfRBOV2kFNKGGgn8QsVkJKHcdAmbfHInqbX27/8LzTgyj5Q0abxNEy6Rgf4i2e4Yyjc1NzU0dmh
a1p5Z9ctd9tw+G2WvIHtRwZv8BxcekiLR80hr2R8rh2D7gag2fdBnTCPwJT8waSwqQLpHglU26D2
D8cKkPoruitaPdnBG80wPLupBRw7x6lHfxiU7Z6X2VbwLgA0pmqtA2DIKL61RTxtYffwCnvOHG4O
QwHfmKGAlxvEdzA/cugLYxtCffAljY2ceQPayh3sWICeNGDvd5iyHAg2vSnFBp5A5h5lmrKCZcLk
MPhY29ldTEsCLvBY0eDDkiSHPYFEwYDEkfEGlfnxAXU5485hJshy0M5/GGCZvtJIuHoVYtMoaA3L
xEVlJ1Fxabj+EIXZPcUcobQ4euTf6vYYY74kvx6QDu4itBAoz4RJBGA2fNpz8ZZMd3DP/iFnI4bW
KFEjmRI4buifMUeG1nb3YW+ezUp/LGUGIw0IOUpYp3UW3MJvb7vrj1n8rnlOvvyuskPRqi2a4hLp
zq9Ba5+jZousey9GAyIj0+jpBqzLz1X4u9RqCJvQY012be1PQ+laefrt9s9YWgGlNAnmaxuWOVRh
osJ8TO1iGwsrcasuOEzBCpNmaQjl4TMKi2djDtKrYRUn+BbdJ0ME0jsdXClWKp9XL2XMpfL+0YOu
McpexxCmgOkXOXPAF7V6+NbU+WcBkTfp1CvXxtXcCkMprS/R2FZt1SBuYkN8wi/cI/CDQj8DHmkh
9EvW0NwLX6TySmw6EhiPlvnFBOS9s17L5qFrxUWPe7TYR4xu8/fbO+B6Hgf1WeUQdgXMuOpYAoGE
PHeTMv40hBzuwT/SXP8DU5gjC+Qhn7Kj1ojtRMWP2+MufaFyLpmpDWiuD/mlk9ztRvouuvESpnBl
1zrjKQCYEp5MK5jopVtSpY9EepDBjbXGLWmH+6ksNjIkfMM1eLtZVnzPprT3JAwv5tLRGQW9A4Rk
DTfS8xQGeNmuHcZPWyv42tm/mlxhypVTl2S148CtdGYfRHhDJtupGDfIpcoWwlrVRit/zGxoO592
cfwTWrIH0cS7NnovgbLIh95LqnaPTshqmfF6Uo0fpJxRWF7B34TU2aUPoPFCjPKzEh6IJAN8Xav4
N5wYA9fISLVtcZ/DqAIOI6VdvMsUmL+GrTGJF3+Gco6jiRZjnoJe0oJ4Y/6AD6xE2xhvh3GMPRie
7fWaI684d8TtzxR8u9X8cyFIMSV9CWHP1IatE/hpWD5oQp40O95aNExcWKKv5GpLO14JHfB+TQfA
TTWfZy05Qzyq2sFO+QKEu7VrjGJ0K9hyw0Kd05VYdT2pdrjKCUnqiuhoNWl+ptPYtZE0dEP2E7/h
gU/aqbCsXdron7llPa22OxcmUiWJWFONVCTDR1pOwlHIgbCZFCgApGCIw0mPBiupw0IcdpTwEU14
nPAoAkWEpO9DiMJCX6LXIrZWy57W+9wLa6byQlBVhtxHNHJfn+xdnSY+teld7bBjN/v7UAMZbjCu
ZKJLU6dEBQP2mEmQGdyPYAkljL7ajKHTuQYASxtG+MouXJo45ahTw4D5L9GYr9mznxt2t6jiOxN5
bRRED8iD19q5SwMph9kE94TA8YD5VqiHdAO/0OE8hjT7U3YB8SqrKHd1kK2BX+ZJupLFq1yRVmiR
ltOE+1lt9kjPI1hrQj929kcurSZfYzMs7QclTqSTSVOoN0aXoa1OAjIzsQFrgjh5tZLuiU3At2TZ
2umdn3DXPkmJF0VeTblOMBYbxt3Ewl2QhfCOTbWfLGP3VKeuwcldyNrZfBHuYPV+VXBhKSlQOSQD
/Cnp0BXRpZQo3sHwMA9TN9FRsSUc5ZZpG4p8cDOLpl6k4bG3Wq1dOAQqXYSKMOvhhhMCBYweXvdU
WtKD9sHq/1+4elXBl5EKMsBzLryUEAWVxgYaBKkb0uFl5sLoWfAgzX43z+ntLGcpBKt0kbDgeWVl
mTYbyf9g8BveCNROjAJpXVzuEUm2MM3LNzyM+DnuWHW3Mu7CeaBKMJE9jVKLyfBiyvHD0X93pulb
k0DZqO33A74aOTHzUrNrN3XKHGhcDPD1MiA4EW7zoPGhdbiS7cyB5co2pkrASVMKE10pwkueNLoL
CT2KIqSxSoFYOCUqv6Tohsgodab5thxR6Sh3tJBHp9kF2p0tMUyGCkM+9fcV0y4JMParfcClnTT/
oC8POKeNrQpUA9x08V1gD96YZj9NK3gx5aOkpxHanmu6QUtrqQQdVMV4nxJD89u6BrAbIK9yLE5D
NLzd3izXu+wOV2kkLGxTpsOkAcrGEp3dOwJ8eF/pD6HWXzoKDrHefgvoBgbJ7gixb0P3sr6FwyiY
HkUPkHHGwdCEp+mxedbtY54SPCPpSiFy6QSpDJPUhGlugRKNjwfdR2Kam0FCKSiHQ2UVD5tc13NP
m43IE63/tI1sTYBz4fpSmSR2Lc3Axua6RLzbwJWajXuYeM5sle5lqvrt7alfSnlVSoiVV2bYGT2G
QczpWPlqhMUubIGrdo62zIEqMMrCa6WEyEX7AOr5CAQ40BqjdrKH8fvKr5jv5CtnVKWItCbsB6Mx
jEBKhENxMkYeH8UpqtIfJK52bZg/dM70ncaa4aZ97bUpObYQHVgtxi5cq7YSreC3xmyrL+NLWP1o
7V9j/CMSu76LNtK6i8Xh9ldeBzg4XGWBMPixiiLGKKb52xIwZYxStN+ep1o/ZLq9gxm0pzfmzgAf
ZfhFG35PivYCQMFJDw2xsdL6vu2J4XLZHDSi+RCG6sgZ1qwrr9SFgGIrCZNGZBzVBORgMxwOXQH5
odSzo0+uv1R27k495G3XXAT+gviuLbgSvMrOyWEtqWHB2164MYhk7ph+Z2GKWkbWgkGZfSfixdIz
MMqK6hWGsqGXCXgyT3h+Ng2eoLP/cz/eaynAHrRKXtoy3+gdJ4fKNiHkwbvyhBfupq9hEwX0vVsQ
HZjQcFZzdfo17ZnrKFiHq800YxBglcQB8ZvS60wvbFIXHvSap5XxSxAIsBMA+wnobuoKcACc3Thk
gNBkayiKpX2rRGaNYNNWFosu/VSg1Kt9mtp0hOnJnxZ2qG5Fhv3qdbMYKZR0UK+AXdBSEs5UZbgr
oCSbUK/Ei6eUceEmTv/GTdvTfGySPIXfUx/9ajVwE9Y6uwv3uEp54bJ3hp5gfCA2ECPE9GlGq2o7
80dc2Y8qxyWBNfGQWnV4CSn5k/biXre3EaJN1YvNEI/Cg7PFQx717uqLf+FSVT0siWaUdT4gQZrq
/C2w2tc+CFuvAYXydrRZSGRVqgYjEILMYTJ7EZyDAhXO2JKdI7UjEPArAeM6Dt/hKjnDDkVFwzYM
Lyji+V0HbjUZo13PykfLKO8rpM5mYG5J4/xpmuGligH+6LKf87WdN+LDGJ5kam6kvvLFC4fBUhI9
hgIZBZAWKac9bBLdugsmwFzhYvvsVOKQ10DWyDUF6aXZVWJlIaoWAsEm94PSOZOk2Rl9sB8K8rRe
E1vakkqI5LBOBVWEcL8Qm04r/XBMvuey2cRgVKWAeFjcPvUZebaTH7d3zEL8V/kbBPSIqOhRawBl
qnabPt3mebuzEy69eqpei4mhu63l0ZbBw+L2kEvxU2VyQEzdKMyywLOZJE+ySJ4hrvEquv7QjoTv
mhqSMhTepF3yOxvR6Exz35QQeglfb4+/sGVU7gZYEemYTCVHq0pujPoni8JzBlBMpMm9E9YAlcq1
Pt/SUPPfv6TrwNznASgJWE4n3EDcmX+PK4Eq5vgUauW+7+haJWIpm1aZGQkv0XAKBu7jEvRLdHKK
4cdg1N74LYP3/NDGHofJMZpQQNRCx+8jT5y7gBuPTTj+hgm3z6L0ZwUYrdHA9yCehcX+rWamcjbg
kwfx8paiwATak1aJTVZBEgT8vYf5gMaN+Xh7VRdCq4p3d7CYsM/WuB/K4anW9I8wm+Z69e3/vrSQ
SpgZtKw0Q8lQkrO0Ewe0hbL0VCK2aTl5mALnYRXisnDjqbB2FsJKWitRFA7GXN+2FVRIOqGZ3u3v
WAhhqk9oP4wgDUVT4Ed42aVx/Dwb2qP2XhyDga6E5KWVUPKTKclgZSHHwHdktRNhsmGDM7kCm33l
I5ZeZyq9ZYx7ACKIFvgwX58NHjlcz996+AqwoH+sWP0Iumru6WM1ej2MLm9P3VLYUnkvuZGOtV72
4KPk9R7eFqU3DNUmRh0ud5p+O0TR78bRNWSnueVpY12fLKv+06YQt0+af6ykqgSZ0Y6nsQP03e9Q
QOFuQkh5qSa8zGlU5HQ7ZWn5zqEsIXYrX72wH1VcVynBt+2syPB1W25HEXwgwLgcsg5jBGcbboHp
EIJgGMfuWPPj1OTfKMUzqrU8HbIGt3/E34W9kqmpHqYgmYu0SxKwZiGZvEFH48JjmW0aY2q8UsgH
lKtPklq/syn1Qo19N4oo3aCs124TmMpzOh3Dqdw2Yb0j9HtGYREZpbLyRhMFOBcSAKBNEMK3vVNq
W3gi3LVGuE3LwM2dFsLEGcI0t7XPoWnLlS+6jlh0uEoFCihxJC3NwGe61u9Dp/8oWSpgnY4KrCs0
cQd+mrUFvgaCDS2i5QZA+TOp4oNVoGZIqW57TlDdDXHfwnc3Mt7x0jGhuxbqcbmpGCtPILzFmxCg
20Mns+5YAUXmWQFPNpLAND0PpxamlS1aNHoUp3uSQrDz9motxBgVo5cF0KlLrNLwYTnqVjAybTQD
Ivo8RR2nXyvBLQRklYmCKAkVEAc3Kxx5ac/eSVDuSYwnHyDJEH63N85IVzLehaLMX/TRl0s8yjG1
U9YgRcpsCBbNVQpX04/cEAeTrLlRLA2i5JYdNY0aS8v9IWeH+WIZivhQasMmnsRLx42VEu3StBn/
TUhoYjRmQzBMY4xHJ7S2pkb32GMAzIKFn9nbJiErEIzr5FVsceUeYHVMZAR0id8kjHg2cPenqX5o
e2cHNLjYA+mte7W4b9JNX4zfewd8mz60vEkM9KWzBurZ5eOQW6CBjMyzBFuJ40vbU7nK67hgHBuF
+LahRVs4shnPRdIn21Y69gnc/m5l2yxNtfJ0HtrIJnpvMt+0RerhHBx4xS9UQFm8IXIXR/peN9fM
spd6JypBJEjySc/qnEGsOb6vzHzbtSUgk/neiY0SPancn5VH4qyD3HuyW81WFp4PKm2kGSbIXzQp
88PCeE20mV4BdYBkwuulDzxzgO9z7Pir5YCFOVX5I1FcwQEhY8wnpnaGxDCMwaW8k131OR/7mMvH
1erg0pfN2+fLqbfMIB8KtOj91My9ZHA+AAWArwP3c218NLXgwHEPNqiW3Q6aS8PNydSX4XIrzWI6
75Y4tH5KfdzFkhxI0O9w4aeuXSTz02S/um5/y49XbtS/BZ8v48nJCeNMIgkMUWv3zAof0+UNZAKG
xp30GH40dau7FCBFKCeVG0qjj9RuZvkY1OmAww3A0bHjj9YBqcMhD0FTbia9mzxbgxwfHGnvM6EH
m7m+PNknqEHHIKh3QNgU+qEPOPMCFv+q7Ww7RogPkyhdwBi3cTE9G5Yo3DCAGmrdFp/cJihijGXk
QR1ch2dfs83i+CxsCjTN1O5pNHUueDO4JBtxaBr22EoAFA1o/ODPBqwEDHEmJE883WFvt5dqKSNS
QnVtMFrDatzwY11HkgGHgiyK1g7yQvKs4q/DrimIBZYUev/WA6nbk5XSdwaN3du/fSn4KTFZVDzm
o1UTP80yr2rbl3CM/6DtcLL7lffe0gcoYa9AMz81SYURLPs3OoxPVhVtVoUmF67Jv7n5l207AawC
3FtCfcdEz1sjULQqmxdApg4dCNtNlz/dnqelQKPck6lsqsmSFDQ/4EX9JmOal9Eg8hISWXB8AZCY
o9R2B9nLcO26nP/1tROpLE3StMDEssnw5TiJfRhO9bsYoGYRcjPeTlZQb4wQ96At3YEy6Fe9WAUH
mraUK9t6YWv8fWx9mVrHSOMWLnqGP7bl7x5PWt0iZ81MX1Yf0UuIOJWmE0423k/QdPGNroYJbBjs
exseF8JtCzzl9rkcN7TGM1FAHnMzmvqsivakd8G9lbEdLAL+EU+pkm3aKYhEGcWGn5WwXEF6esmC
+iNpPju0EV3BhbmSa1zfrlDb+m9UN7o+CUKISKCOZz3wkoeeJR8nszS8DAxjd4Ip/MpIC5V6psKa
JdOboZ9M269CtCWQ5XlwnYebWOc6KdtZ0XjQaj11e26+TfqsGpR5JWjlwPhus+zu9qm5voWYCnsG
mo2M3dTafifqYw4fdJqWUFTrLtitt0dYmtB55C+bNE2nFiqhI1RG0vKVIiesu+mu11Cjt1j+aPN+
5Uuu82AcppqPFjCewbsvt/2+Y3WGepXV7hIIunmMVj/wVJPPTJtR22k7uYl0fpaySHdWAD9plwhw
NP7tc5VcNUMl2B70DIsKtVvoRvo6noa42KRPpelNVrRS3loAhjMVzDyKri5IKjCQqXtxXf2pW/us
OXjpsKR5NqfsV53wRy3MQBgcvRoyU25TJVthFD5x4CRcR09Eo4fbX339CmEqvQQoNKcE3snwaQcI
Jom132Sie4gJ3f7311MtprJGCjg86kEoTL+exJ2gYIDkA8yenqLqJ3XIr6gb/VVk4vVcganIbbOe
WK73leWbeKi7fDSOVEwPt79j4SyocO2uMyZUQgoLdbzssW7b7WAPb7pVbgNb/lxVbF06CSpU22Zt
CceGzvJHBwp/AlqtMz2MBoDjEmfYsB6ISz0dt3Zfb5hJHqDwCMfGwF65lhZWS9X/pxxkFsjqOj6H
XfMA31evgrJGhOJuBYSwG5T0MpTt5wRx+pX9cf3uZypum/egYeigKvlpRZ9qan8aAf+OJtoTpPdb
1wrocW5q3V7Dha2ugrIZnLCMSKsdXyR56dpU3lt6/ZZAP+L2/18olUJW6L8Bc9A4qoMQPfQbh29q
QM8Dzdo6CB6BMW3qBMeYoME07Sgh+9tDLlwCqlw/5QzigYzAjsYenoVTbzMEBjg4PfC8+acck6ns
KWpYHDaTGIKNQbeBvdb7/LhFn0GuLMvSNyi52JQAABMEGIDOr68gyk/ClB5wxrYLf7Lb87RQ1GSq
TH9voqoaJRRrHwFxQijdGnQrm+ERhs2515FfOSRkKweSillPXkxERA+O9r60+ZmVsNpp2AbKomju
EEjHmucakIAtba3PvCLujCPatLT+Pg6VvrVJVwPy37/UWb3pG9PFP3MBmrr9IQu1B5Sd/7vHrA4G
UVCZx4FpKuJRIVo3LyOI9tECZq+IBqaTnkSDJnGPem1WE7rXE7JmRfRX9+R/E2emor/zUjcMOGOh
BhH1zb4nzZuAHAqD3LA9SDeNcBuPpKyP8JbS3V6j7AAhDQ93+446VN9Pg/zG2mGX9JZr6/mmKKJj
h3kKYfy803knoHZSvE7aP+KemDPH8y85DHWiFhh/g/mT7MlJAxMDdobbPJR7yPSf+1Rm7zGCLkpy
4lSm+x7ZKMtG8IvFysWxFBRUgHkWc4b+jHR8M2T0IMUHafU3DQw9CHhup4AQL6qG2o1Y+iCCkqxs
+MV9MgfBLx9uzjTqiHaoB0ESXv61Wh/qLRJkBFX7DB7roRYMUB3jwY5B/0Wp9fYGXQjoqiVpUkR1
TZ0Sj0aS7lPkiqQUJ+ipPxXV8NsGfXsVGrQ0klIasOMI2qhOjnZqoj/D87JzUxb+GAFt6x1zLwAC
dleT7aWxjP/OpuwKIxwnKNFANsm8a3RgaFMbMlQ27kffqULzlUzG4I59Gm5uz+NCMqP6FmR6HFYE
biy+3oxyaxsjhoVixMp/X+ivMdVpFHypybCZbvv1QKB2CFLmxGsIi3f3LXDBGW/utRC+N4TCJzF9
NuVkQfpLjG4cirWsf47vV0KJikAPa1HWHcFPgDuGh7eh7hrSOk6M/izx9satwLwsCX4wmZ9qgPY6
UayMvHDhqAj0TjNphbYhXk49pGj0DEjtMGzvbQ0hy8yd6R+HUUIPjBDgWpaAsJ1q2ktQGHiXGvs4
so7Qjb69R5ZWUcWe27AMgMD4AE44ilZ5zw9BEO1YEwIfZrwMoPd7pKefaazvZL+nECtlR8021yLb
wqFQEeh11UZlV0y2H2tV4smO7oM02Iks3cNaoy2EZ7HmSdeyc0erfYsoT2z5jRB4KryacbyNB+MX
BO22Tc5XdvV8B17bUfNZ+hLzJJ8y1ApRSEp6euSx+VhOcqfNEVZaL3WUf7Oc8WO1wrIAsWQqMN3W
pWG0aeH4Q5g9k9DgW8jL9a5miMrvLSgOZw404nK7OxUi9pzum22Fb4MFVP7gwFAr1gSsMgRNTnxo
Pgso2m1z4WzK0Xi3OWu8oCt/ksn6k0YmSGpm9aHhmj22fQteLQ3LrW3C+Pv2RlqYOBWdC1RqQEDT
tn2tGg7ONO+WubVQhU+ZZiAA9H+kEN9uj7V0Iaog3amacT+8h/hOzl9H8ulU26Znxwx9jACVccsA
vN6MX1dTpoXjrqJupW2j2EcLGyov2u86ST6zFApnxbRbfXguTB9Vboc4JHqeJBb1Axi/wBHRhNz/
AMnm/H4qy22V6iOawS3ktZ2VS3ZpQCVlzoyo1q3AoX4VSwOHCcx9IMqOTkvQWIYLeH0X5dN3mcMZ
bgLmci2LXugyMpVGkM4ySqyvsOMr2x0v1LlnvwVnaBMUG1OvXgrjG0X2TH2zDaD2n384g+lP3fDI
smRy23g6W82qTsx8z1857SptAOVgMBg4t/wo1V8RwI+hIFtArUCa0vbmpO0TQY+RFvnVOGwnJ36u
5HjBE+3f1kClD1jwbyF2rqHaQOzKhSL/TsYGwl70eyzi96KQnQvTXHc12C9EW5VHoBloi8Mjxfab
Tm820N6ANomGs4M6h+5p0Kuy0uo0gut0+5guDTefpi+xNIhCGJlBm803kJXjUdF4M/2mtfPnaUj2
ZjmdTbL2MF/IdWzl/EgrqFgMSYRTpJshEFINBOdjsPBfbn/KwrtfNS8oTZHVieDDibXCuZ/gToBe
eGKgrsDt0fonlWoH0pn/nTBKIM1TO5ZxSs3CD4p0q/X9IbLbVxpZ60nvwreoGG10zDM6inI4waZ+
cLEBU9tNTb38U88M99vztRShVay2RoOYmFZmwlD2LEXvdybfGyI6AGu2iWS1L1sTExhdbP70jyMq
uZKeiZDGAcPkESgzl1DnoPWpq7qXWGqHKnRASOlQItLvCUTWb4953bfIYSp+u5qgwcDHzoAhegv5
vLuxsz10Gt1BlPuqfsqNsN5oBtmmkMVzrdLvxzcxfLNp+avUfw0jBHhRiwaVpiz3GZRx3B7p+b+V
dVTYdzGkDN41AT3VQl6iCElFJsNN0Ng47Y+3P3/hClGx3ElpmKYoBuPkiM9pLi0S8WnBRQy9L6+O
yxPA1w/1uCImvnAFW3MI/xJMEh4QtPFSB6T77sXJrU89CX24Vp5RXFpDeS29eFVtfj1vgcTKbftU
A+LikjC9RHb+2IhuY9vjnW7Fb3E6XkxOWi82p81QjSurtTiych07aB+XkR3SU3O0a2BQ+tGHEK8P
Wve2sZAattYPjoDQ9+MJZZGVUZcigRJvaltLssYh5gnaDp+hiHfSxD2krb0tFv69Ctxu81ivKyrH
E9jWFRLCYvYzpMAT/JtXEtSF5pvny6YgE+oh6CrBRoDXMGEa+l0SRScYE99HTQJ/VjzozT48GqW9
AYrqkEGQ+fbWX7huVPg27QON8aAdT47E/g8scMeBr5QrFbqFva5isPVisIJxzKdTNxl3ZISYz5D1
2d5JY+H2VSDvbn/Ewv2sQrA7s8nIhLv/hCh0qgR9HWMdoUqcGwlzGFK952ueJHMMvpJnmcqrKtFl
GQk7NU982gURDMegcDro94XTIw1co0kubTc1QggaCLOgxikug3ET0P6NAnEEEppc6botDaDkGAMo
mEOOPtcpFOEuHWYdkOyYMXvlBltadSUEMJBkizFoIUHeD14wsp+2tH+mRnsXaM1qf2GejGsroRx5
3o2WSZlpnErHOGRFcUT932WQy6wTgkLOtOsz62jCQY+F8hhG9U5oZG6iNithfGEnqKBsPlYOQ5+G
nuDu/dK3wU7H+ls8CUEUdgANd29v7YWlUmHXuTQdewJf4hQO1kHvkIJSCD3JX//23+eP+xJ2urx0
0lD0zolE5gOc2J97u13n0F2fIqpCioKm6nSNB8YZOPzLCPHb3JTulFqHLi6Pq1TB64efqtqNOqWx
LoVpnBMSQv8SVOK90aBKyMx9n3D4wK6sxPVdTVXNxhb9hMZGQeIcVuG2b0YYZYPnWVToZ6yEsQWY
iq2iNhor5qLlkXmG5CbeGeA+NTDaLPdNZD8kDpAozfhY0+FplJ1H8P6ZERYPWpt8FAI6h6G2Usy6
ng6hvvLfXQG5fJG1lmacY/6sR90Wqjqebe6yLnfL4W7IBm8VV3l9e9sqcGPGvyJXsYxzm0eniOqP
HAojVh/tb+/v6zvQVmXnyJhTPnRg8cN5+C21I8Bs0YTU4lOJtdMyawVxu7hw8+d9OUcNSyIUUkL6
/3swptmmGv0CzlzVLhru8fCm5q7K71PtNdP3AToeq2/hpSlUrqQhgkArtSN6RoJQu4L0+7pKQOju
trfncOEFZKsQjbwpAt1JYnouutqLbFg+gALciATg1HsolQTNvui7xzpcyRmW1ky5nEoSEYB7E3rW
mnec5alJzylkWSwrQj18Ta5n8aOUO2oISC50JOJnu+XfsOHldt7eaC2coYvp67oRuBq0UewIJgy1
tgarWciObRWWkfPJIGwssVjQNIMQCXaIrr1hCpEqa923yuw2bT6ra3ysLN7/kfZdzZbi6JZ/paPe
6YuREEzc6gdg+328zxciLVbCSCDg18/a2T1zM6nDYaImoqKqMo/RBrnPLHN5a3+9Jukcq1Fy6Dm1
2AZn1tA6tNwS1lWFFXJIgJPsU8aGB7spz3Btgw54eQCxh3rVykS+H1rSOX4jGx0JpceEnYdM7ADf
6MPcS9cm8P3TmM7RGUWaV9JKEnpuevJQeuLBlDJy/WwDodqVA39hIc6b/boWPk2t0T1btf46xIDt
DPWLKIdIVjwa4+3KDL1/f9G5GBuIU6h29z09c5VtS5ts7FSe/DTqu+1UvnJzlw13rW7ucfdrGLRm
8bGWL23a76YGXis+M51ozKvo40+zcJjMoQEOUhNX+yU9D1aA02RqA/RFP/7VC8th3qx3k66ieYlf
jRsb5fS4MoHpWTuAF66seSu+tJ22KnufnpGbQZiydiTwJUYP2KEVY695TVB3bRXRDHqyqawPNtqy
97bBTmYMZnwYK7/NAtij55ESg9rophrD2s/tMLEY31VZSVbewgKLnc6b8DYEGzpWTN650GwDBeZd
bWpoDH7RPfwZm202GpDcNeEoAupGnJymBhKNWr0x5m960v0w/eFKts79x3OysMTn/fikypSRgpF8
tlIR1cl4DWzLNrGdT6Uqblfd5JZmfnY7eo62GwAy/XMvPALgJ9SHzZ6ssbp/ZuHvHHHzLnvHywEc
WeqdzUI88JhnZSBcWL3DVhxuaxCuK4jeCRhuQO1wipCSjoFj60Mh5TW0+zel0258A7D9vIMlsjat
t4vrAe2ae6caxPXIoF7cUPAIktaDw6gu4m9G3Z+TwtQbF4q+xyL3ytsm0c0hn8xvdatuubL5nUEM
/Rw7Thx1qRru/biMAVFh98mo8whhrLO2oi4Zz3vPP0sXY1ty3UKS/pxDQwUEiXhvGHSjCH2Ef9lB
JgY6ZkV+X/KvcBH6eN0szaj9e7yDAnXnitpzzmYvaGAIGEiofE3IceFon3f7s8yu4CXRkTMt86iU
zROvq3MxWodiLYtfOi1muaNJs7oG73I8Y9+D9KjSZ0LZAFvVIXIRchdx8qMrTLjrmKsiqJc3884k
zRv8bduKLPGa6dzzMXmCe+mBt258yPLpe6mb9A0Ci8klv4NKISDA2464DbQqjKDOJ2/lpll4r/NW
v90xMrJums5jRuJdIsurmrvlDo0ZLBAfTo4fr42l0GouOkfLYUq72p7OksuTl7JDPXRloM3xMyxk
H9sY5BkSP7RdD1/XlWtr4Ryb9/4NANsN4qbmGa6Dd6IuzmgKg2E+At8/wsSkWwmFF9bNvMnflBUk
fOEcdG5zQEHscLgDL+R6tIxbJafQoFMXrBKlFl/jZe/9klPkdte0IJ0MZ7uKz1DKPIKS2ABAt+0h
n50n1pXBQB/WXMH5jut6payxwA+mf2nk88EF+XjwzwoRvpzuBzh62/oK2yGBHZNmxcZPwYJ78MSt
A9FaNYbGkAYtO9b8BoyboJ380MV/7cY8AgvMkWghd8ydfQJXAM3ioHW8qBJv0spWFtwCnpHOW87M
QGeAaHxkP/lCxZMF8xKrMva19VYO2xHJ6wAlCpy8TO6seJsNN1ofDGeEr9vz4L+wNkcUdSOSxzQp
wiIhQSu24CwHU/3S8y4c/BTwjO3oDVAiNlfKrgvYQerO8o8uHdoCnDf/fPGMxcvl+bWHGDz17r1m
X+kXfHKWWgH8ebZNFwdmDsk5QwYW4EHEgztRdZU1w3UmaMjR5sQf/dHYlNWw8vkWWB103t2uE6gf
GZPln3X50DIRxqinwxk5LKp4h+yflru82Aph7eJLloTctlXB6N99fIQsiIrQeTvbK2Bh3uSTf64a
eLnb6B5YIZphyJMuaXTL9233DcFSQoBOpPfKuypBu6/Hqy4XIeYKkxtekHxqeF0txC0wFei8x00n
BaKCqWK4MpivDc64w9AXYc7orobBBXLWH4g1sxAsGAgNZ23kJvpITPN2nGgVZg0RVyVkGY4q8dfw
4gsQBPh1/35EyJp1oLwDljtVj3gdfXV92aO9C7chZAq6LjZIUzQ1A5YagdlXj1NsbmHmiAA5uc6x
0vGurNW+5WXpvnPFzWX1ktzKLi65/tkArSFjddTHd6WeQkJeCgtWnO6VBb0iylnAsJI/Xik/Ownv
DTqLLQ0LeMMYovvnuP/UTUlkQeOl9bJIAPwh0xdmA0RDXnKah2SE9Zr7FR69EZ9UiA3W0lcfJplY
y2N89vtP2EVW8XrZ83gpqGyQ4ohHQAaGpT713q7Aw1z2pbiIvAHgWN6sP8jC1TIHApXcTQZWm1D7
tvsnC0BU/QCFwNDMxK0h4U2P0zJdk/J4386Y0TkKqKdEeoLK+DwQeIQ29+34GvdZdNnKRm9EkBoB
bLTYTH25GcA45MDq4CVh23NoCKIRaqafMJt9Mp1yuz9K76rrUoC+XxA7oRia868rk3uJYN+b3Esw
9dsVaJI2zZz4jLvlohGfkGsKMm7TfisutUgJ8XZ2nWvInfrDZswFECdX+Ay5U8Ncot1YJoThzOfL
trDSDWb74sOCMyRh7OAmY4gpHsd7E0dq6YgAC4BMWdB07Ixt8fETLMTJc7SFyOuMwi0UYdAQ6EmA
eVzG5srbWUjV5xgLlvoplqrfnmBX9MLt7K6NCQB3a2SlhY8+B1c4ckq47UHfpcsAHpYwW24Key1d
X5jYOagC9mIo/Da0OiUxOtAFLD/s4so2gQEkJmp8TnaTumxDhkNapQft1GxDja+0XGNZLJRc5mp4
ydillEAQDyh3/TRxHhCQLNLMOBi2CzVXb2QXO4CPl8BSyW8OrSjRuIGOmWUeEWu7sbmxkubE+HWV
Q1E93lLL2YsUwnFC7FfV/pZixzlmovRhP5SYXXVyiLFFOGMZh540zQawbMvsj41UX1QD/lSXO2sR
w0IIPsdQyEK6uQUe5tGvrcggzTmvrJ0oKuA9RQjvqZUDf4EVRufwCTFOfV/hWD9Bt4DtSMUAl+Zw
sHC3zZTvusrddV3+luafCgfOhw7LjFNTsGGNLL1wyc2BFW7rQDzH6q0jdNaDCcZkAweUGJasjYcW
fanOzaUkuU9q4wBzzY+X0NJyncWK8HR1E4aE8EQLWoS6hOaQ1Fl+giZFeq5HuJUNBAi7VE/5zccj
LqSKc6E8VpS8g1xdf0LDbtSf80Tu81I9u3Hz+eMBFh5pjqjgIo3LKmn7k29mP5oailUsAxI4u0kG
fnIbQKbXzpqlkS5//8sdMiUsh9NiVpzG8pnAvAaFrckmLx7VIHF1z2O2hoF0FpbGHEqRVRC/Euoi
0OPBlME/+Zk6FHm2bT1+YNA3LB2o3sRQJ/PijSi/1DzfjancaqludVX/kBq6VjQpu4gos438+C5D
OF9PDAScEiyd+07bCN5KOHRXKU4s1wgnyIgGrLS3jpK3lUifPp6chZtljtqILWcoxXjZypzBg67W
oWL1y2okvXCzzNEaDsoadQx122PajQ8+MZ5YtyYqvLBu5/AMR5mimlhsHhE3wMtEHQ19w+r+CBOv
8ON381P5652YZC6TV/hySkmMlzNxmKLD10kjKSf3WQ4HrS/K3PMkcqBXMpk7YgPJ85pXSaRqJ/A9
HWSWiFx0llwBUXz6VWx6tovtJ8ghwX58H3MeraIIF47jud4eLN1bu5yS4gTH8C85hW6cVT06eZqE
1GzzSJtr5cel/TU7nEoopHXKS61jOl4TloRVGQc9YPlJPGyy1t6vLpuluZ0V7UQfVxKnf3Pq3W4r
G38PwqI5FqfOs//eqTeHdOS4QLycqP7kaWvjmv6xR3XwokZNmmHz8fJZ2FpzOIemKAMKv+lPlBp3
o88+C+oDRLDScVu69+dydQX4kEqMsofibRulBZDD9sMovDIUU/taT2SDG/o2xdPV2e7jB1pYZ3M5
udwYRgoZNPNowhSgmOKoxenWSLk3TXo9tvEa+mKpIDHXXcu0jVJzS0D6oHs7exXtaYIwtxTbPnvx
8i4w9RTYEu9yX1kvLs6syTh8/IgLC28uw4bCvc+9giKAU3AlSfkjKaCSY8vXol4ZYeklXsLkX+6o
qiU9wgk8G6T0AkO+QXXp1c6MF1b6h1WczNLSmyVTQ1JIn0oEZHlef2qd+quXpV9LO15ZewvnwFx0
zeTC7kvLMY/IuGi87dIRLoJn2/naltm2Xyv0Lq7w2SnQxnGVNzEmw9ftTSEMyEQkYeduhNyOsDLR
W928WMgEP576pULUXN0MJxvIPjaWdzWBxBmBVQA98ihtDrFsdRA7SQgEzuhlO+mocKir697zA794
rulbO7CQJF8cam7ioQzhuQUPqpVbaKFaMFc/yzPbhVUzt+DBes/Yjeo7SLqVUVfpa1oMn3q4htlF
vkZ/WFiec/GzTPW98hOgZxwuYAd1SShc/SrEcAM/8I9f9NK8/qy6/bIFCljIwmfXTk+llYayUIAk
VwB5i5vBZCQyHe9QjM6PxjcRZbfD3cejLuzsn3CeXwYVVQv1yXHyjpZun+uJvkhrirg2ZRCbKwnD
0hCXIOiXIby0bNvJgXSDweBlyoiToipuuJGGb31Y1U6//fhR3p8jMoeOoXyDujo87U6xQT+Rrhp3
ytNJOJTGdQ16vhm/fjzO0vPMjiqVaHPiDOEPFJ21ag8+L0InGV+w+f7eALNjKpZZkTcSi83l3/wx
DeKebxWHTc/aJfn+m6I/8/RfZoSh3d2JWlYncPfNuyTmb3E1bKFaWN2Ksf6k19B8C2Huz5X+yzix
OTi8BNXqxH31JTbap8kifwu/S+dyVnWf15ORZdkJu+aWGVBXkiJ+adyV5GzhppirVHHIDhCgFGC5
mOXwWpjGQ33JdGEosnJXLLyauY9FoiBlCBE94+iM2QssYE6k7PYfL5+Fa2iuGgzcMe9gWG0c69H7
VChHor4pv3ZleazSjAcQNtubaBJ8PNjCUjIvL/CXKc7KlBRJldtH5DOHBKYUhw4WNpO3BxrFv7GV
WhlnYdPNXeClMZZu6vXpSRvyOjE14APNHWCvN7ms1yrpS3My29hdPFDCSJ2cBJTTo64WgOck08op
uNSpmEOBPV/BBVplw0lldKdAInqhOgWRqb1JvC+jPlhJO8B1Tb2kPQpWbXN0XFpH0hmr28yHj1UN
c6ZQxeAeCTIEtVorhS+wxukcPQzoqQ3RelQ68t590M34Rlj8UGQ9pGIpZIrJnU6hi+wV6aaz9QMk
lXZppsLVpGZpq83CmaqgEFGgRnGC7MVD5v001o1IH28+XqDvxwl4Z78v0AYaUO3oGuLkeNAiyeQt
PBaOXEHKaxzVVZyWV6J0n/u1QtX7+8GZm58BcZ+6NkVx7JIAxqz4hDjkgihHoV3JZvfxMy1MmfOX
DrXnQomx6abjRPizHPLDwLEeGsdpw6TZt34bDNDXpaIK+xbAL2BzD6Bs3Nej+bDyCS530V9rAM68
4UztuB6MxupPMocdYZuTsMrLPRhIoe3YoZXz117A0trsL4q01QE50nMMufSV0d/fqc68dQybIu0y
B/KnsiqvKI2fRwAE4EVyujjiMNVucniQBi5rnxIt9wDrBjawV+j4wFt5WMlY3l+3zrw9bCgDy9bl
+jRlHuwneRKQguOuBmP146dcWErzDnDfeZBE1E13YsSCHHosD4MiT7wyy9B0U74rAE34eyNdbpJf
DnHeVSWcazp9Eibrt7yqITJbD14AueryAE8smOr5/kpws/Da5g1bgG9S3SeJxEHuXIOz8KMuxj23
/qa7tTNvwXLaFYYWPlRVu6YJlbHNqQ8/NQY0g1lONEqNMWSu+1YbX4mNVrmGDtfHb/H9e9eZqybU
cF5wY5WjsIFAbSpAnmxda8fjfO/G1reO+G/DWg64sP7nrVIiMg7WgKNOGdwewsRsRdisug5cDt53
tva8NTqwxFSFK62j67ymnPzwwY5UfXVuSH7luZ0XlMo9Gam1N4Y1KtPCIT1nfLsuB1C1mtqT6yoa
CtHlG4PS64LkUGKaqmNZC2ubIpgM7U6BDPjxhC1wFpx5b9KoYPwMn1V9Mrxp3/msDmBMB4PTREej
DUtjbcPxgKaO3OSsfi5EnkO6aoAujfjKAILa1TDPeYuxmFdW0NKOn12FhEpPc27KU6+0F5iN+xKb
HbCTGi7tyJVWl8/COPPGZgv5QqA3cEnZ7Jo6X5Le+nTBK8UThcCl9TfPr3mHs3Cz1Kp9pk9KEAZ4
nSQB7ykEtQ36mQGIt6d9tZINLGy9eTfTGf2+sgQ6tZLZMO2r62HT0wrm5mpjTtDbI2UfOSjQrqyb
S0D4zg6Z9zMhrmbSggCj7lkHVH229dBMAefXCS4BVsA3GmlnIvmulJkPiSRyqvvUCz3LXvkAC2fo
vLfJukrULrHUyc6h2+X0h6atbkaW/q2agDPvYzaT78jCFcMpzi4cLJobkQcy9cZs6yoS8MP8e8t9
3se0ZMalxZsRZcz6YfB2aqJ7QER1IHnztcseP56tpZdl/365qVzksCRB3M1BIQXBym73Tl518OfV
a7Wo95MTZ27kpQhTpU4r52Sa6XWn+2M92FEVN1f+2pQsLfDZyZD7A291a3VH2/GgrD4Cdz2YW7cv
jUC53q4q0oO51uBdeJp5Y7LwcgVLR9kdpQtdT6jQn8DWufVLL/TX2MoL5/2c620k0iv6BDkO90+p
1t9gkYwQbXTRavOSl0H3+44ZVmgkXz9eA0vjXQ7CXwKcLHYgb1Z09RH6em4wDo+6MaKsNu9UNz3D
vOsq7dibKOK1cuGCmIQz7x8KSXpgwTCgpZoADhupdXZ6GCVU5wk8ChZvk/rLSOlVJbfVOEUXUdNU
3gOlD3AODSr3SSb1vhmSk1u/fPwKFs78ecuxw1nEu76tjyr2NjBK3hhOt4Ux+z2EZL8iSfl4lAXL
VWfefmwNXkOddlLH2LlL5D3qpJeHLVLgi65t+I6N2yaGIQCxozhJgzSBkjI8bwE1qVkeGmoK1dRA
BvHcwG40VXZk6iL6+KMtxEzzrqXnS3SDHJeDQsdu4H0L0c5qpVq0AHBx5q1Gkgw0hscWApVEhp7h
ZmGWJBXuHWDrEjmdWWIflTMiGqTqDt6r26n4e64Czs9W/C9LG2Kv1JwY+meVQ25JPt4UQ38NO/cs
yA2+1tinCwBj5+ff/zqMbZrOmNPqmNQNf4SQ3a4i3XOqLmbQtWmGlmVU5y4hgLqz6ThUcL+TYjqD
jccnVBbd5NlQujgAhdjCPAmWXDxrq9C2YN6gfPkNStuIq4TsirBnbTh51l3cojySNuVTPCJZt9sx
idzOFCEdbXpsxhgYvf4rG+gN6mgcqcrg3SLuL25Ks0yinE7DNclldmSZlwRpahzKjjxkrX+Tk/4O
Z/TLMKbDZpiKHVMUcodQyw1rJgz96AlRbJULTUc1Ie0pWrRAy7a+KyDesCmTzrqaDHAirY5vgR0P
ap6NpwFR83aqaCefyniAmw9ER8CurYxv2s5gtl7R/gjx16PXExvOuNrZ1SmBO8ZPYKzOb6CTmd34
TRzfJODjmIns33LIA9ZEwYWbwdOTSnWyvPZ1GvzqQLryxhA9gBNpYzyytho+Dz7ZVK554qLYNSZM
MveWkXXJ1srpofQymgPyZ/UxrAnB5iSGBArKEU4Z2DEVewgJBDyNz1nSnX1Apqy6PHSmJXApx/GO
An25dWnTX5tAqPj1OJ3RiLxriX3bQz2wB45kizY75zsIx2xSpfwhFLGhNk6uu9DN/fIlz0gWgWi1
s6g53BZ9c2e7qMr7mYh4lT9NJfdCRg0xwmnA2Jep81gbow4HcWHAZDTC5VOM0eQZt5Avs8N2pHbo
tcO4VzS3dyhNeWcI1ehNDkKL4Thg4yY0tJI4Dj3MfmM4lEVN4Q476FjpvetYOzYItjXLBoK1PoCl
CND8wJ5EZx0gIeq7j2WZZ0Vok9yCaY+Jq1YDGBd6U8Y00NjtyXMk6DIyJs3Rq1FVRZmVHupmVOfY
V9cVFqM9THTjgVSS7bzWARGDSw2oej/uO+WedSKetBrh/YX22qbqeegS3y3vZaK680jNqxw+LBvp
UhmmzMfRaBGFuiqJT1TEKlSNCYgseDFm3oF9VOY+D6kHj3Q2ed6O0SR0PTDpSLJr6ASapEQYGkNo
UNTdD7/wgP9lTIesZXDwmRwzaogLtqP78xqeXDPszO8Tme6U8sr21k+YRB4t4dbrWSBjDHTcwYEL
W9i99qAHNsGFdrgaBezeEhj/ARJboJAAFLbqnWMylPSVdB2cplvPfEgmCcKxrkCHgTY2f9FWo/AS
iA4hluiPDw5UlimCAPsprro3RipQnlzznAGu/SobCeVK279tYHa0n3R+blka5b51cBHRhaC5b2Wu
7RvkFdamoW3QkSLHFIzjzoN86gHcG3jYa6xp+BOSrQG88V0Rp8aW6+yooGiS5PoLS3rv2sptDm+b
Fjt7nOrpdcpK6FWi3UB3uVXaYaVNQDya9MhNx/3hcDnCqxvA8xvBfN8NXcqyadv0mXOmNsuTyO4Q
rfVlekVRyoV0dAeFPnPq2SYzytiI0HQ5WmP+KU0ZPDqdrgxp7lbfrVj8JK41z1lmFntLinYDgYDs
jObmMyyLgERmUw/OicHo1kbRgXKKveH3CNQmN/Qr1ImVYQ2B1zjA38dkX7TsM5u09ewbtD766tLc
EAV4VsbIsAvcLAdxsOjNG1q02WbQYGKaVR13l0PZMDaeUftPaVlXUGVoWeQVLeilkG/EXKRDsoHk
DPRmgAmPKx/mekzfGDjCa2E3oeMYJZztE7ZvMs3PNY4Da5L2GwRl96Jo91hgxk3S5O02ZuljymDw
6IHSGFYtB6uCNiDN2I2B7Rw307dakGpbSKd4gOGFHXidTl6bWNpO4A6ZAV+zzrgyKyQxoe6U738q
/ar7agDw3QYQf2se47b77vHOOCGhUSc5Yi4TqHceE8OYNnD+dCJYPkz3hWgm9N1SMCYNwXVQeG3/
tSctvCZ614o8g59KKDdsYoDTPlmjGjeVDQni0KztjT+1TZT6rdjXw8V3zU5vCsVdwKQUwh6zHTA1
pHL90Cv8T1p2IL6pJnspUdOpjr1B+jFUna/Ae+19Fjq+emulIc5OQaZjz3XCjoX0RsDAXfUZ9QHY
ZftquuUxGI++M6igVZAaBWEFkto90DtCDsk1ukKA9YN7H8q6bvcwbPd2U1El577Uh55a7bFhU7qx
0obcFgxq3I7b2wfDNw8ytesNIF0dgHg8uXU180UAjx6tIzt3Umh5Dz96mEFD0Msss+YTQyUBAhlt
sqM1Cxvut499WlovJuY08An/QWrCw4pAT+RpZGTqIg8ZrBN5uc1ewWE2WdCYpnfd8Ak+fNa4J9St
doOb6R0oMZMDcG3x+SLtylEcgQq7Uzo/Ult591Xb1qEqs28OZJIvFH+reu1GYSIB95PXvlV806SO
G5U4ka39WKUMxua0KoF8hnpzIzJibvLS6m+MLmFBF3OCg1J5zmGAgC5qFxYcgfz+xziw9Ik19Xhj
5JzslKBcBCUZrI1vU0wXV2m5hZ3dTa766ZaYUxqiMH3EiZZM0BiwPLKtoYieHwVgQnnIantoQg4P
OdxZlWOdE99CCZ/XQp6SdOjj3cTz7k4z7T5WeS/PHuvFE/OnbqOokzwXyGwQIXS1Vlt/KEeAg+Cf
diysCnLGlpPSMM0lDXN0BXEIwUkFvBhjOBoTgVYQfHsjHvubLG4MEFRGB1qo5EonGQ0mA7WgQpdP
RMIMzariu2aEyCwMINpyZ+MqRWA3DlCDxghQFkFemjVPMSIxIOAacTsmOWaOM+PfRZ7/+jr8r+R7
dfvvAov813/jz1+remyzJFWzP/5r9726/sy/y/++/NT//a7ff+ZfjxXHP/Nv+e0n8Hv/M270WX3+
7Q8boTI13nXf2/H+u+xK9fO34xNevvP/9Yv/+P7ztzyO9fc//wCxRoC2e/89ySrxx3++dPj25x/2
BUP9X7/+/v988fKMf/7xJDL1/ds/TplIvlX8Lz/4/bNUf/5h/ZNB3gmCOZZpWpbtX4qc+vvlK4b3
T8QONrRPmWv5rv3TdQXADpX++Ydr/tNzLRv6lI6DJYj+5h//kFV3+RLx8SWHmR7iDtOHxtIf/+cD
/jZF/zNl/xAdv60yoSR++LdKGSPEw6+wcffZjgll/3lNmVuFMhHLWgikIRpk7uHitv/llfxnxNUR
LnJXxKaEOP7lE/ySoEhZNG1XYISmBQGT7c0k//8c4VJg+mUEv+60w2uMgLQKIeGeKfl3RiCmzeCa
4Nls3huBBB4YBAaFhQSLDEr2uA9XRviJ1vqfkqVnWxT0EVgqWR5m26Y/Cxa/PERSm2nj5DEUJBXC
A9Q9avNhktx7QZnSsHAjNrXAkyUqtAtPXAmSxRu7ZuWVF8sC3i/NZOWnobEICyWCvem1tXqTo1Qh
WhAhaYYqlGmYOY8suCHbK4X63ytS+PBYOJbPQOfDEQmLK+v3GWiqYmjchlmBP1lnU33z/OJIKnNT
rVbyfi8W/nsk2zeR/0J/m+B/fh/JIJZMzRKC2vZYP8Zem596Nt0JyCivVCPeH8jxXZdQdEaxy35b
VFMpXJ4JnJ1wvIuQE4eOrp4zX79+vDv++uaYDQ4pYSgHUPsv+29wy8obrRFHNGSZnN6swlJ4b4Nw
94ZeE9r5vcJ0eXcMOCuIruBfPs6VS9X8lyWWsUIRkPacoPOGg8i3DYLMoZ5CW55Stv34uWYVl5+D
4aFMyHQ6DP/9C2jORanNG1ICEooDm8BnBG8JO/lGBTbKZ9bfQ5PJ42cHQcLKwP7PMvhvW8kFYNGn
zCW2ixUyX40a9KmkFq0TNDbtHpFdo5M4tj6YgpXXJTdC+wMC2LFk3+zSKI+JEtO9o/tqo+TQkOjC
66v2JRkzZP/EtcPCrQUqHlWcpoFLO+O11rzc9bQ24ftpA8GQWx3iJd/GaqFdrh7jMbPe4kn6n2LP
BZdKerypgapvYD4NmaMO8p+8S8Qmg6DNGJGkhqtH7pvOGdgpdag8ge9uXN1/KeEM6G5RpNJPbu0B
tNk2Fqzp0I66px3X8j5RjAhAC8g0IOWJTaRKtTa/oNGS3ZZFLCcoRcVNF2rXmI5mzdDqcTI/u3e6
5DuuhmQM4KbYQYlu8GsvSOByOEWea1sPWrqZDfx6bUOhf0iah2bSbXUYatpux9qQ37IxUbdUpNWB
26nYA3dXbojiVhOk+ZhWkax7u931netcOUTL/hJt1iZyZg/iOl5fGSRSLmPg/FZW/SVHvgVWezfV
ULlB+jnc1MiNozq2G37F27H/HHuofzRJ4wDh2ph3SCK8W6u1q6gC/ejswb0wNHo3I2HCO0jlANpa
3dg+8vctEKJm94B0l6H01jTSDtxCVpCqMSQ6jAnUyIwktGIJc2X4TRbdTtopcndeMDZGyF/1Qy1Y
AuRn5hVv/uQfc5x3e1oN8TZFuHrXE+k/aIHje4fKxrbkKQvNzgiw7ByGIjZUfgyUqlTI4y4511kh
9BGTaYMoAD1fVHL6Y1clSFTNNhkQ99W5eIQGprMxLpWRrbBxfJw7v+gvLjApo2cAHcsd/DeMZyhZ
9Ajcu05uejfvgPUY3Ta9LUYT0b3MG2/r5m4NsnlWtVcdYt4N0jlgb5XTZge4OaXVfadGs94O8YjO
PMervPFTrznAjhaXhxCjHh8LrB3oFeLXgaKaWryAjkQJ62b/UZEMdG4bXNtWCTcaZK3RPJQV1nIA
pRRvm4yVn4EFlOmtVCYrj43u03yHkpUuUW7LbNO+gRWLzL/2yNctgJFjZexH6pf6Aa28/LOsDB9M
wQEYtlJMoohQZStdJDs+fXQL0WZn5QhZBX42cho1bpt/aiaV1yoinfTjqMeFvoObRDOEKlelA9Hy
loH+1ppuB1MjC3aihd+SbWbL/03ZeSzJjXNN+4Z+RoCgxZbFct3V3shsGC1Hb0HQXf3/9LuaaU1I
8W1mNpJYNADOycyTOcdO4ox0B6t6yty6POA5PmnSfuX4JlEPHVzLzCfQr+F+Ecr/krlu90vas3vC
JlAe8sIKT8UwmLewx33HS3PN4lqqcIptt1LvIEVvGLMxyXTSa2i9kBYsZdTMNU1VkZrsR2tU+Jig
lrV2CCW2T4Pj4LoQdNX2pjKosp2XCFD7efKuNMIwzDzZdQ+TTsbPvpOFb+va200ULMY5Wv443k+m
4HdYZCUD0vb1Ve4PtvUW6AyUrdG5tTephfFl4yIBj+l0UmvvuyKbdyRzmOlY4mN/cbf1E5xm9lYP
NahoU2zfcdtLwiN0OMEZ1K89mQl1hvZssWSR7YYuybG4HVIHWM0ajl6NvDQWbOL5XtCV/5rHPowx
wZrVI0kxA6lXqqu8a2wyF3mXBTkD5bbT5WtcesMITu3mQgIUpqvY1d6i+pOVDxshzEmzPBDbNvc3
g11U5rU23pw0cS8Ibs/jMe9QZjc5o1aGLfqQFJlYsF+QyzO/u4ldGc5volim7ssY1Gpnapeto/Hn
zD/gObNa104RNO4pY1hJRENdTMemx75QJuBixyAo2h9+61ZrFBSSVM9+QAJoVlAKxiJyl/EubT1m
Ai3CQagmf9mS2ntpzOK9T4KD72AkmMY0nWnch+P6GnaOv12gXcWNtRK99dyTSip3ed4096NVZEfj
OMG32dhhHhnVZfLglxudpWiz0HmpwjHfNUvaXVdDOgSndnShv/sE4fges9tN+VG+rd381BCqsV2R
WJS3h2Bk0vA+GF1dfx6THitIN5cmf/CFX+9FbcSVKerW/lqZjMEwcGqwh5n68dLb1fQAHre5J7uf
ZXKSc5rFKRDSre02/iNApiSv3seNFGI9mZIiAl/msCPdwU/f/IH3ehu4NP+RqdYlPBRms9PTgr5R
vpLSgkv74M/LdTBM6anVxMPerJPNMMOSTMN5lVb7VAMaELo4j3l1neLfO8UhqNJ9lc5Euyxyrbur
dakrcmUDtRakO6Sm3plkAKaM8IAo8l0KowluWomB9R1uTKJ5eN1FRdcmj5NitZym0pf+ibNhOHkL
pnq3g2r1MRep96lOZVZHhb/ihJ3Y0wjIZtefEIECR7IBYFLm5s1BW+FaxOy2iAAqQgd2LpBxFpUy
s4/ogsz9uOVTcCETbrF3wEqpDXK2DD2kpHIe3XFreLLLfMRJIHtLx3wQUbIm+ZNTakE3APPgFzLZ
byaEplupKo5BXax5ZBcL5Ug0eD7uEThiaqBIuz1m25YvEZpv5zyIiXCfUvnziGlLmzSPbusG3b40
k3iqM9D+o1a890iLQb3rUNb00aI/aQ4zY1ovW5Y9sk3bRZwhTetPfbKY4nNZpmq+rQG8d4Fu+tu+
s9wQ3kKLJm5J2DPXraSBOki/qKHGG4dfvSEA5TAVoQ+kUljYMRfL1SRKEmQ3SqulHKv6q7UwxneU
Uzi70arnsto3Tt5VkV0ujKz2NPbfLPSO+3rehB+nTicApSpTXupkLrxTHjpWGdsYL8P79Kmyuoho
kXW4z2xPQ+omb41coZFsdy4YGrBzjrGhUuGtb28FgVZLyHhmSNoi9uBJk54LwmnIZZ827/OmBEYe
YTq2R+KxZMleO5T2KdVN7p3TzZTNlS7LAghtHrM9WHSZPtrJZqZYN23Zw1nUQ1xb2Fwrz9+ooLr1
OdSNnp6EB0mS58VVmPYDwg4Ytjl1Tr3wstvMhRlLZpUd0rHqd4ntp4eU1V/jDiFc3vCynBbhOns8
swcs5eAOLqVdCf2rtyYyVyaN1VEPXq4ry2o4a8tihPfW9fQAftmX+2SSpToZLxhvM9UIkhMXzFrK
1nR7a5tWxve6xY3CUZHIAUqxrIfZxz3/89wVGNX1bc2km27xtZWjHqh6c3e6iHUkV0uVrpyjxaiK
qc8Ve4/AUukZmLssorac/etlmv37Itnq+4Vc1fBtRouQvirRdLHUmyo40vwAXVcyoDnrNjyF5pli
whJfrMUNwx0Ii35YHNmUiH60fy1rOwRvCIt2r9RcW7u+yEJ5CBPL2WVrti3nDlWoObRttzRX7mYl
32pZUgzWiMy+0EYZHGJyptifgibDEbXZ8hqMTmXr21gk5fpDBk3Sf7OH1sbWP6gtEwOzDvWTV2Zs
IWPftTszqIxaa6mDuC1DmzHavCMc1mlXE+mJ5K9FaufZrEw2sArEerWuVnK27Lyto9DFAf/CiTHt
qkylRRRglPCrcUsqaCYncfMuz2vJmKkBSV4bZrgb5Wc6XrfBYiapLw9Bm6WnQhXJ3ZKL6rnTh5FS
XgMKRbmaWABMgrzHH3mjJganVOsWUUduW+xsaUK7UW7BwyyL3sEiRIe3YV80e7oM79aIlR7Krc0v
aECASK+C3erK8FqrTh6sUFu/SNoifIOteT3PQiXzlYcrvbjeoA+oGtcm/e67nTn2G9Tii3FKZ4mK
NkwgcQq7wV7KgY63t3xd4hWydHrtlAvE2aoiJIRgrDBNwbIdbRzjpAPughddSYIcgiBsbGi4Vh6T
YUm2c75ta3qurMwlNlnjmFPPTT9hVUAO+dkCMpfnoejT5hJWfutEHh/t5xxbqWpnMG+c4ZpRdWHz
u83XbSadlVTBITvTVCXVrtKOyPd2Ma/fOQ2Y3Si3Gn3Ekgl5lfbvfVeua66Kjd/Br6bgVKTjvGtF
5+tTVxDN+RiSMwYu5svifi2q/lsf6OkGq1PviEZdxRA2Bv69LxNIfCufPwu4uyEKmmU2Mm6MP7Jt
puMS7OetKvpLK1UWoCTpivp5bMKN0p/3Gex7pys/OzTF5Y5aZMI5rXIerCXRX0NtC8jhxd+AtMV4
PXmV+7bUMkWx7taiudnmmSEemY/EWeMRIn2OSTdvI8dY67U1YRm5712x3JZEO56Q1wzze29SMmXd
+16Ud9PwHQWuubOwQtNnAMfym5u6PaRpEo9eo7rDttpJeePhCPmFkSj4KzkORKk5uUVLuOriUzHa
cto5HLsVuvksI3p82iDZmC3k34FgUrHlD9hatTBmKQRwd3Gw3vHPsK8oBrRHzaBMFa8VehaIp+mQ
l9N4WJeieuxsCDIh+mBvnBCrnbkR4VFNWfq18FLvuVs77HyaBIe1Hv7ioR20eB1sWtZmE+WdBxa1
rxZfiwjQIPkiB1KFG9fur0OSd2+zDT41Xrq07/Yu8upPyu/yXxXZtdTki1qOsNDrLYne9OUE0y5H
1+ZMjLEIHe/W1pXHEnc2/dK63nqV6SyPNzuU24ElB5GMZZdPmKD/3dfSuoG7N+SDpqJ5oCRtv5jJ
xgUk5+ajetMUQK6TpIZtIu2YAxo9Os3O8uXZ8Vzv6E+LvpR5WV34ou13oqFANGH6B0e29vNMNkrS
UCZ4oBtR4eRC8W1Uto4X0W+/2GhsXAxm5R4SP5vPK/V7E5W4xnzSA5kUCFIK95Z0vLKL6yHQEZ2s
8z0UuDjNQ9+e5y2w5x1jb7NNHi+9SBIgyQ772jq1SwdGZS3aZDtHWxwZlZNsyz5wsw6DpbHVcc9+
8GpZpTpIOsnPfjZCTUttYTJGBEJzlcsuRKaQDCqaUr98sPJw+WINaf3o9yRqela6XFcMMV3mgfHd
yLED+7YN/RrthVM+4ggZ7EUfon0OqvZuRDd68ks15VC37zID+r069kd//mqMV8djILV/KhbeV8xH
4JlDloky2HdkDRwdDhQrmhd+AJ5rTfLS+2grN1tasU+u3y8OFOrvXqKFzPV2gmAqzsOicNiDMh1x
DZv0Vb26yzNpWMVDBmFYk2W0JP4+z+sOWsqztngCgn8yTGEct0kvzW7xpxoNer6Wp1YmIBat22Pe
azT5AIQgHuzZ4uAJGNPAXioxE0EIWUWq8yAwGppXbIajVhfcb1PZy4PFxAZtcj9cMHUZ47AbVoKg
1/zozexrzAthJgHbwF/Sqq5fq7WQhMuyf5Dz41XpwelWFc88CFQlvpwuDXSa3k3j4P1MGf/ec9I3
Xw3SijEPi8dE2850QzakF78Xzy/hWgZPzETUpNO3GHN830LVfVoHWNmDtYWiuudxsHyWblqDyF5a
KEcTVvx3q607e/P9Yje/Y4PUAUv4boLRBuspL0axXprU9t7a3LXZjMFF48GhsTjkuTXMEfWr3GPn
IFSs7B45HDGM5aHPJo6jsYd6TnyzV65/79pF2kPi0klFtjVPFzOxdBiClLuJNXWvGy/86a8gU2st
Z2c3ymz7rJrE/ZzodX4EBKOXVIXXXIesLhu4UqPqb3pMqMjzwkc63uBq9nO+5U+J2ooD8pVgr2xS
RQ8dZFIRoemgCR1WbZwoDLLew5HFDi7eFFjVLnSG9MEfVoSOHQwT1S9fXkQjtkxPyQYH/2pdPDxp
6qOwO8jlFvLqUOJPafRFVF2+V7X1Y1xNskUD/fjPxPiWvbeS2t5h7Z8dvGTYruchaN/F6qHITnMz
6LfAhYkVQevGvWnz9bSONpdGc7WyssU0PEirs++WihenSmH2parnWNQ5rsa1PSa3bpu/W130LvF5
otHEmHa5fm478xbA+99soVwf3Unll211N3ZZu4iGK++YPZR8fieyXqpxN7jU48dg8AyKkSYIrkhj
X9ht2769AZNfKQ9bmqZFptnZDulj6Z96/5XecL6aw2bey3JecE6CjPzRUVSifFBhHU8dn0Zkz8wC
hKBThP0hBgI+KafXkTr4W9X6vIfBp3XcM++ZVXEWtopyW9CT3RDr3KjTMBS5iTJ8aKeIsrO/yeaQ
3ZeSzXV2xbY2L6omdiDOu7a6W7IJ+cBgHDaO3h1bQkUw7AhuHadqD+E0kv7XanqLqOm8+Zs0c56j
dUdLJLNKK2Jfi/GtNIV/JBC2fLMcN+ziYJb2VbIVCGFoHtb5mPfqjmX5UGYgB5nj4rufI6M8q8G4
3kHpvMKxlDpZ4QIqnZuuHDGTSZNOxUWXYuWRT+5u0BqiHHOK5NNAy6MYDwlnXIx5Za8+IGwAU1Ro
BxvrIIiTqXDPfs3vP4jZqvHpKELKJmeSJJnkWTLraKxcgEFn9oebJF3DHwCaP1uMrJOshA9HYijv
Vi9v7QNDTEm1T4OkenJG1xyxecl/OVW5dtQJCYUn6hAXw9W2q2oGDVV9WYuy8FgKGRIAhrsbeAof
YXDaMaCIpahZXknwxC8rCcviGm3eBKRkcJM4y60T5mg2i8STcNZDvXdr35SIm8yIo1JaD8WhsLK1
3A92DTU5CmtKnpdKD2Mc5Ok2HTKm9VaCHQSinFQFjErnXYnHc1M5Fysf0c2oOl3ViWGfbbnNbF+t
OH17Sw+jsObfbcDxCYe6Or8UbtN7ceKma3By1rVA0GdL/23eUjLpOionP1bYNx27ttnKh9Tuw+fO
Z7RsZ/iyLyYw/I6gS0V5VjMxyLvBA2TBXTHr/OJeqsBCVDS1BuifR8ZEt+7ntzrTM/bjTt+/4dqY
bz9GGq3qfqLuPTfsgcupCSR5e7qT8gH9hF/GSdnYz9Z7tXtKXcfWJ9U6yW4cm2bvWlZ9NyS+fjJ2
6YGb98L+ueWIWJbGXiwiIJsaDH5xOvM+ZVdcKp77YXEGHwTaFgdqk/zGncZkO1ZWOjzoVJrTjK0/
bdSgtrsxEfk9Zd3MbJuesl1gI3lZtQj4U/6S/GhWIwaiAgnQ2kHTphqr3cJbjqKtZ/fa8Rorznyd
vDZOKNBlNEN4CSe6ODphUPhHI1nYu5yP+LXeGkrGdMssSgM7rV8Hs5brvuxNleFbifQqMin4aWSs
tHjFjVXTa4Dmo1SpknjzXX1Jx4SNOSh7VGAV9nEBQlIuViZ7YYX9k7Uxsl/VnQezxon1k2S04r6q
izBu2CvG4+QzFFIxskUfHOqsvm6BC5/GdXtX87UleURYP6pf1UjnGonE4CyR4QQ5Hx2xrflBYfpU
RHjvM1CSjqo6LU2pSxSqAdOqdelaPJqpPZZp2X+pvZXAXmN1Z6HG+Uk4ouB0raYqSn6qrrMeaksP
h0L9QGy7Km+wY4hOkIOFArTCc160FnSMLX5qe1b9blrI4YiaJimc6zKrs09FknXDPjcVrZkY+J7h
lNULqOAdwqVn0pBLEm39LOmjOdUdb7Hd9uO4GBqNrrius3U86dYPbtyAePbrtQEIuYjEVenBJSZr
uOrGeezOePM2UAa86lt37Jtp35iJIFyVlJOMBrlZ6TVWHzCEdbONKFoTAD7eeA5+RktR3YkmFFHX
QAzFJi2yhB+ZpQD0K6xVlLVDdxJwho/9+6Gbju9iK1915bALWd1fIfps7Kwb+R7zoDBCygebZABO
FPms66K5m4KGSrAEd+RR0b0dFrDR8lgEFedC04e0Z3M+rMWVbU/BZ7uU+bU1I328G9rR2JG3OL3c
NUxZpaqYc0xE2l5GJXzEN+I9CCTEBaSaP3UdnEXUqxld7NA5HLZDHrT7yUpmqDpQmwd03US/qmIp
8THfeu4sHNPq3h698AFn/LG5qoq1RbXUBNbLpjtxJ9J067EABzbyyr4W+0ZsgqZO+pJCR/nLTY2J
3CdHvEPhqTX6ck8IrH/hW0oO1FHioNbRNFfLaLvfqDh5Qp5no5GD63pptUFfblfOGETYuQfbUdZh
OMZFmhbyuacUs5l5tm3k/utmuJ6xmONnafuwBD4iPT+02K4rf7Je22TpT0XAkRqR0bB+48XZN3lA
vuHXktuOZJ1L6wlStIJcQUuIFQsW50/zyEwBHWeiY2yEAQRQ0ZOgAPc0nccap8vTliLpw9De254L
L5+quJqX5WVcnRxP6NS5rMDVD7Doxddm7IcT+qR6QOk8duUpGxrnm714cl9WfKsMGq/BsHcrXTw1
9tqH7ybK7RYDTKinWlAO3FSjNVePY5vgdVaH1UZvPIX2ekDC0FWHijRvgMQmrQggHAP/l4XepTqP
MzGx4GXsj+gZK33ODDXEtw4SZ32x/MbOHnXCvDOfbOpUu3V1gfS9cJhfpqmoceYlQudFz4uiRtYh
KDrsumVFDN3qFmtiZWUPYzJ2UF95qb84aVqfO4R3J5e5rDZyi2p7zbXj/lr0Uj5lXgeu5CZEP/Lu
fAPaZqToo6LPlwETo7kTl3FO7fy29KxMPGbZyhde8G0F1x5H9rmuVzu/KmCZ6Ukznn60htK8uX44
3mKo02/0kcp/yCX78G7ux/o+RET95ND2u5FvTV1+lRBD/pCm9mIus5TNoUKK+cWnENLMqCdgjYXI
HRocTWhAGaKjNKnOp106cLjsJOf2cm1taY6kk/ETTaiHye+dtHK2c+UlffsJK7f5FpWwoBtPy+pT
I1AgoAfU4/Po+cPz6geokF2/swD78/Yq3PohizdlyZoxWEOQ8LrRQ+xqTG8BkzpTM0Avqgd+u2XH
LuOH7vdyNeTyYkp2b/sUJtLtt1dE8NlN6yFzdqDckflW05UPbCJ4nTAHeOEPWJ8cVyYK8GBwkGI2
UV8VwfJYFCPMZyAG+VA0Rv5wRUcIEO7H06GsdCi/5NSAYJ8ruogI6jE4adbLefAKg1+xDL7anQnx
eXA9YPVB9LFq+qQ8zoPIaxrB3Dmg5xcPEzLdo8zfh9sY3XBfEl2xw06GDSkYe5OdDD0xrCXDiSdJ
IIqJ8KsbmUqaU7X3ICd+cWTZ8bh1QxgnBPq8aTMMN1UNJU5Ur1dEfFZNi8VhPzEvaWGKEjXe2JnH
XvbyXucmP+T1tNwKJeRnexjti7/Y3r7v+Kd62Ptk1+Taq/d5D4VYybk7rLpd+UpcTBOnWfjT3pms
IryC+lk+gRQ1OPozBRTVK3rmwcnSm8Drgldh/AKaQZrbbjbqlKclfGcFB02/YqcA+BBjZJckEP8/
WEvJfuq0ui8GA1JVJfygFKt5LLbEnZMbUh27agxjsjucT0ZQ3As+zf2QeBg7j0km619MQle8CQT2
jAmFUmdxUrEfnyjSK6aqmVg/V3NSPxW2nr86THo2EcAoCfApka/OfZYnnT4h4WuuitH1T4uizsWa
fGn5ovEPflzRN0BnFn3xk3Cy7YvUHsyIgGkbTsCV60u/iVHcZDCAPAuXSTSMk0kT388qd36SWzse
E8GcSExSC6ryxiqrxzQNQR0QstiPMxgmlRSoW6RLJlwOmQXtqeoRwX+aO+FLvSWtt/cnQ8y6LnJE
blNdm7gunK05Jyq1srg2QWcdqChIVKrgCE9NlW7V85pvSzRZ9XyR1HUqWkt2uUPLkXaN5M/Yx2qr
m3svpMhZ8R4loKyxdUp7IxLqlvcXR8YcRfUdOGeYYm7WSxbKQFTKJmAR4rSe0huTIxGPnbUZp1e/
pcxS6cqcD7pebzkbubmgzsSv/GKJ9zSRRBvEAduktdPal1EGpbtV47T31+7IflHeJwshtVdlOpaP
GRZwF6CVBdPGYHuBbU/1bS7spAA/dNIT/GfKyE7OuppNgde4D0iNUC9FUUKdXmAYb9HC0tSzLhAz
4zVtUT3Hy2b1uMgv2fCdUYKZIZh2nL56hcemlfRZfa9bponiEn6r2gF8M3gAK9E8Gq766K5NfZ2w
jd3Swvh3ZlyGB/z3CT3ARhvGYqr1QeEFFichceG7zeB6RU1fuQeC09xgn0mvPpmQfXgXBkI8QpwB
/Pb8Wy3zAG5yXjlspqvR983d3E/oG6t+cFI88xm0iRaQhZooMr+UKC9Me+8UrrxZGitzrtHWtcvZ
8XMgrnAQLQGVTQm5M7FUYPpzeo0e25/B9Vgbc3MsqG+u7STb3pKhnJ+GESFlZDZvvgxMcuh9V6eJ
2nk4nshDp9B3RkxoTWeQa/lKWk/2yZL5CkLvOdAObm+/mTbZKs6OKsEYuVvKveuVU0iJtrpXM8kM
inANMVwapuRKxixX4xwGt+5xrBgtghkDU8B6iarEcp4HdKBMsEOwpUb7cKah3zzAQmTrE0qCavhM
2TNopGZ9dvKGrPylhQitY62cKbunlQ+no6GeiUko9usdqVcqiBi9DOv9O43rRb0fMrAwIcN5ZBso
US6JlvNj7erjwHjHS2CbBbZwbvc8cfEFaR/2JJPH+SdjOhkKfk7umSZ284Aj4EwrtuV6KhL4IQ2n
q1roGmYiLB9onQKgBOi7YB/oXkrBVrKrEca9OF3qvrqOCOIykNmPUPJTToO7dBoCog0LukUbZIpf
vGTXa6iXT4oRTv+QK38Qe3ZchRCLwzD9pMIh/JGumyzPzdwCI6FOHJo9BfxS7ryutW9WNVDa2OG8
fsYZofiWL43zhne2JvasbMKvGcqmcef0XT3A5qfhjwz6QrHFw78Aoc4BUfPIqdm6rAGaKCtIBhjX
tN3b6DJmglzWbjuRyKUegDCRgcg0zJ+mehDdbZmIeWYZFh4Fizt3013tZttVZk/Ld8G5+tNp+2zd
TaVk32mVfP/Oi3D5LDvbfVp7y65g2fM8Ob2XZwFsIdDSATzbx+lSNnZxQYvWyCipQ1vEuVTj54Fu
8rpYsnI4t3pKgpgZ5HWNigkyOZ5r+b5TpxPoQU0qiIg7tyeBRrqOR/bCloB9l6mlXx2zuN+yhgJ/
51RZwmHC0Tpe5cnY+me48+VhLC3THv/fuDDD1wwTW3heOm1sTe70KzTaGaMMBPqxNE14tH1TXNYl
nd/wT+jBYIX48md16O+q3iAMA3Qftk8VJT4aArSzPWmsnR3sWB/XXN7ULFwVbOc/X+U/hLZwkSKE
CA290HU/mAKIrkisdSxg4yVTR9ZjrrJItbdwuZ17/+dL/Vu//z+ZrXJloJDXe56Q4QflNfqsrtI1
iO6W0bGJ5JkQnL+4TfzHMyOp0QflcbgfEX5QQnsOMymm5BJO99AFzw2jWOovYuvfVdChIG/GQV/m
MdfwvySifyiTy6xFC8N4E6T0HDMVGuXlUSCT3bL/mxX0+/MKhefanOYqCG3vf44z/7hS0weOSvAQ
jNYuiQpgvTkXtAgnf/leh1dkHP9Njvz+rv8tRuaRSYmveoiK3FcfXlDbYTiEztaNdLXtJsBDYV81
wzFXN0V+k6b7CbrX/4v4+vc39i57RsMmiez0xUftukwhNRXauKidHmVrTlMzHpy/BY39/uUp4du0
26isA9/9+Fl0YWXywaeEttXdYl7H8C9OBR881HhVvCC+OCYLUCL7LNl/y9U1+GmwDL4fudrselvs
ppawHJ9ByiyPpIvet7MiZ3qT+lXTGIMtElkX/CVrLPz4+pgyYBqDzUL6oS0/ulbbbY2sW22AV453
12YdwXfj41r4jDBa9r3sixgq4W/uab8th/eLhsL2bUE0LbDuv+/crxTay8wGJC/U7dB/6maqAe3O
D5pZ/rWRezP7txByYJTYTscM8NwvobNj8PLCaORJp+kNIVmPf95p/ut98KscgrAFD4P5gX//qoGc
6loywRMl47e2c68FNZhXuH00te/2U7sUYzJ8m16UZAgew6Kmdr5J1/7LwMR/vhAlaNgV+6sM3/fe
fyzgQMLWpQua2b5GculZsSKzivDZGKTjVALBoP75iznJb9v5++v4xyXff9I/LonDAQQ+g9PRkBw6
D8RDZNEM2WaG+dRmf1m7vy2rDxf78O4XL0XhPHOxCXUMBzZEZkA78ed3+dsGwUVYWYEnXXYlXua/
7whB5IoRnxNgWOPtIQ2OXYnIllrwz5f5/TtmPC1gQo0NQoXqoxtgGljjaI3O+xRveM+05y8/9MBG
av2y4Yzx+ueL/X5PyhUcuuzsvutzHP77nrra6a3RYx7ZysXRplhKnemVr/gvB+7v3x+XUfhsSMxj
mNp5v+d/fAztmMoJ+4kkCuzXsTgQyOU2KARQJ5vPQef9ZbDq90+PQsJmiOZ9ZIfpnQ83NVtTRgxo
CpzGVSM3N+cpmfblUj+UattPzfaX6/3HG+NwxFiUrYf/f1xdeR4C9dnEQLjtN2apb6tlfGzWd2vT
9C+OYL9diQ2eb4KbUjxE9THxkxg8pNCFH2CvEzzwJ9tTOg0wcAURjNko/vIlvq+af53CHMHSCd4L
DOYpGVH791tjrnswKPFYwman3Sfb+zUzB9IQylkE+3r63Ezz/v/4Ob5f0Q34RBTTm97HJWb6ui5T
wRVbLDi9fNgb72dCHOL/+SqUlx7fO0uZWbUP9wXMtErVYHYyLLdL98UbEnryvxyB//GmuEbIu3Kp
YsRHNzCIrC5004CizLqENPEEBQbVJ/Jp/nwrH1KT+BwoV1wfhgh5jwx970PVPOHDE+LhQJ2pLVyZ
mLiP+6BfztXiFNer8X6RATei4QVr6qbmVK6MWw2wN3tZJMtfvs7f1l1IKe2DlYZAfRQ477v0P1b5
rPtKLYHtRYUkoDlABnwMa9d5dtypOm+jBIhwTfOXiuf3B+24grleL1AMTjD5+++LutgAEPCNDxZr
PiqH71Jsh6S8JP7zn5/07zfnuI7PJ8NAIErCjzOU6er12zAi5Gt52FOHn0buXWO1ERHq16lff77Y
f90U36YrfCyaue6Hm6qdac5tBRhQVt09s5tnRh7R/c2ECVqnP1/qt62ZJoidRApuzGeO9v2+//HS
ytQppi1tAkIBS1zeXnWP1YMGKJd634zfIQX/fL3fThyKIU4spqYxpmGHfr/1f1wvs0unI7YGFyHM
J0hrr6sY1rC9Wqx6+stu8vv+xaWUwk79fUiUYuT/k3Zmu3EryRb9IgKch9diDRotybJlyS+E27I5
zzO//i6q0cdVWewi3PfhADoQrGBmRmZGRuzY+9RUWJs+JJQxnUKdHV8r5P82YTem22E0EVyiIGHe
+NbY3VIZf7EojK8cM7O7nx6fEPHYHx3KlqqfeczQjTEghdYi3HaoktCqVq4wJgriCvPuPzUhTGah
2K2lVCDUU5SIrvJOGrfGmLfXFaAvtxypvWpK9h5LXen2WfKAUtMah9aCp847j8DbVrn8RLmYNPG8
QO/4AoU0MXxAyl1u5tzu42tilSv30ZItUAQw5JAj4FUhvG1ACY+k8ojykibYKtKN7NynaPlk9f/T
jnrqN5UE2+agYIeq17ZX7iFt3YS17ZbJyiWx5CGOohqaQ6A85z5ODZVeEvutQiW2zJWnsvB/Rpa0
MpaF7UazHdecwmtQ4Xw8NdEHMTi3hFdRBRhtU2uda6hDvQmMNYrw895lm4U5siT44kBbqx3kzFqr
03UTPk44XvCrkXRQjKkrVeQp2h812FNTWtloAgn9xzbAtMEFQHKKH4RBRi09uMBqeG8qX0L/gfKf
Ll+V9WOvHmSKa3p4l3c38nAo6FOrPgfVHcX+1tnD3jqtkuYtT/ifbxGmQY+a0Atn5+FbxvzgQ58l
f/egKNCMO5oQTcQFh+fEu/WijiLpzoyRLF25EhfciojAVEGZmTiXeCUqnanlZsV0FJWskPEtuLDA
UFw+xxc2o6no3BgQbpBtEN/4LSBR+qHJ4dL/8lvNjT343V80zu1KlCX+2tRM26FxzKjEvKJEY+n3
pV5AnLWhSPStC8enojZuwXv99OJiTUH0fPmIDE0CGV03SD2JuU6pV8sSSg+8WJMOZWn/1GKVTmPn
7W+HhBkeQirckJYCrOx0W44dQCF40ciAN91dMKRUoEEk5+OO1+dKYuTjBj+9h+ajBTIRmTK19e/O
/6MbF0G+uoQRjjxD1Fv2U0HW/9pXNQlN8qYoo70WUUPZkR23v+laM0QU/CZuKymMezjv/TG8plHT
fElozLbuvarofyUyQNo7Wg/Aw1sU5+BlSj/kuScKCnuqacnv0aO1aWtOofGi0ij5KFeJc4PLDA1x
aN99KYKKNpZBMzNSVUWWHHQtGgCmBGH11TIn/0sdNtEbxYzmOsqG9pdnRc01PQurrNHn8c9HYhM2
F0I7bmlhvxpFMmplCDAkLf8VQk0X2e9lWLtT+SmKri115cQ/jyLnl6JNelG18GVRQ4YAVgMz0bAW
cHRrmvdE7W6jtN29zk2mTd7fvkxtHeoKlYSjrfAmtueT4mjpZZN2YKV2bN6LyiZodwaC0NZE3/6a
YMr5kcNf1xxq65ZFw5goB6IaVVcbUexssvxN028jc+UaW/r7vHpJo7EBiOaEgLhw6DVEmMUGxZH/
q6HGPfXWy19vSdhY/pgQ5kqKpI4GB0zI9NhQm9ywW1wL4VKQ85ctLQwGCBV5OG2+kDVVuK4mEOuR
VefoLMDFHqiwpGhrJs5PZ+oBRyYEr26mru9p2bLptJSSbRoPvhvlcn810ai/q3N5+HJ5SB8lAOGQ
IbujEG/jABb1iFNPQxN4ils7QysN/LOpFTdFHEMO1sMvAXYELh4QLF+gM/isR4NrB3SB5NltThO0
RX+BokYr5ZfzfWZS2qFl26IlxrFELnynmiLUhKFwVDL9s6779INWdH6jejsFr/akrDxqzleUcdNO
QfnAMsA8CCvqx4Upqa0sUf4Nvbuotn73UzOtHOTnV9NMDcPTk2zCnOcWXmrUI7zcBxq20bsfYS4D
Nbf2kpavrOT5zGHFBIlPKsbmahJ2WlzQKTyEyIoWtfKzKbKDR4ftIFl0AlUw8ym1fbjsOkvD0rgK
SZXI8hxOnHrO1GZjJyk0kFr5l6ygfza0XMVcO6DON4RDPUKHhwoYr6afVXfsIPYr36H+YXWRGyKo
csgUqB9VP/5sGb2yEoKdPz1nczYHlQnxy9mrGhpMq7FL6FUC29to3iugy11cs/9a6HQ5Jk0jUTZm
YGwvz+X54p2aFXYhuCu4NYBewI433ABF29Oid2ND94CM6J4DYSXhc750nPiaqmgkunjOi+KnkBZk
NCnOpMcD/OqlTAPb2N8WqrSSPl6ww1VJ/Ac/EXVoTXAR3TPqUqkoXkU2ggt09LTyXZy8Xp6780Bg
vo//GBFCMprBxjEheHWHsI+hLgTgXCcuLDzuRCiYeL+DoXq+bHLhzeRQWOfMwDN15SxS78KiB3Q4
hDzKwqcAOWidRqmhkn8qiv80xB2oYPkbYFwSeOU21NekQs7cxeHJLsOux35QqFLNXnwUHrQ0lSfd
3OLby0hGNb3108ks40eptYqrUI3aQnw4fr085rO1nG0CIuCZpnPf2sL5MvQ0ekAHG7pVpJY704AV
iHM53Pk92+KyKXVO8JxcStgipMOabXIuiyzxQWQbQBeU0B2hs1bg4ckAU08vXgKbTPzSJgOw5zu6
vG4DFDXo+EvBtg0HM432RSxfS+2nyvtlWddGv3JdqGf3xfxhtg5NGoQ8/CxMwlSNfQxJcehOGQle
EmAREZmT1WB7QZul9/GYhxDvwvtRuaFkts1VnqvGY5Co0k4Oq9a7SiECD24qDqFxQxypbYEmqk89
OMhuW3VjQRe4NEi3NtRluqvEgJyh+e2J18u01F5bKwSxRxkyaldOoLNz1pE1zgOeazI1rLNKY+Kp
3SAhSI3Oeard8YCaYDaH/xZ+YPlKCX3z6vIaL9oj0c7GJctHWeTUheNq6hSUHSLXCZIbtXnzQxVm
h72srwTuC25LSZ3KBCEuG0Z87oYJTQ2wEzGusfzEzvwJ/8vBl+yV23dpOHMSndtQZYNYwo5kvaeA
2yhyk+i7Yrx33d7U3otg5ahbtmIo+CDPalus+sG/rARtqEZoLV030/sEE4I/PIbd++W1WZoznRcB
lT9iFg7v07WJkoZr0HNCN+KWOEihkUL6o4chxFNRvhIcCYK+c12MpCDBJzcRz52zvR6Rn88tpEZd
NejlF5gjnG6TBZHyNIxoyG9GUKLwBUqq/K866619Bkzwa0JD2d2sPWU90kJdpG43EfkcqPCBnrfk
2nuvoUP4MgV+8tOyauMKmgSArGNnW296lCs//n6+yHLIHMmyQoZcyFeXLfsRKu7QbfVxCyHtRnfy
K8f7a9wQM3VsRtgymerFZJUxA+CNdv4rv5FdI45pxHy5PJ4lNzN1Ut8m1XYqsvP1c3S9OHoJ45Yu
MZ7UovqfDbr+TbHj8jMPXe0nCqQcgJctLlxo2CHkIoeDb8vCuVo7kcZCIuTFa4R+JLmT7lm8fw1Z
3dDvIGe7nlzSSqi3MMp/P3p5/PD2+bjjj0YpebZU8uQHetnDRVj2bso7YLTTK69PV+KgNVNCiGJP
5EjKmCRFnL8gArwBbQvG+DXQVw7xhY17MiRhGqGDbQwtww7A1a1f1zurCa/aaU1gaMkMzKcE5Y6j
En8I/iGHcqVXoK6ZOXvbKtUnj+Zz6Mf2l51CP48CkE+mzguqEM40SzCjdVUeRe3cixd9682KAPL5
soGFccw1JpvAlDwbJZ9TPy+8AvLuHLEPiBx+h026zyHiALG7cgUtOPdc6oXZidONV62wb2UILANY
/mMXUoU7EmvUJCAcy94pcdEmNK5spfPYFDjcXDZQZLiW58j4dFQVxHnxmMWxC21vBL8FMt6TeY1k
STftLRXSuBYSRSj816TZl2aTW4OEJxGEDh3qqd2pDJDbKGixoKne1WJjm9cSLKjK7vKiLV0YgD8V
cjDkLRRSF6d2zHpwjLTKkGiBQtwvAhKeT479VYf/DTIAagNNuCu9G80/dPkLRACD/VxBxdn9KIpb
fYbu74b2gczt5c9acFaSdTJIHKJjsDLCrNMFXxohPWps8QMdl/TJ1ysLu+RGeBFLSsMgpBHCIeJM
5VAmORZsrv2Rdq36oaGkDStIvQaCWFpKm8t/vpvna1mIZnyUKX14CKDPQf+JJuOtHxvXUJmujGjZ
zJzwmZ8WhhibTb5eazYHo+vnk2tSxzVic2NrD5dXZskK5xSXC8hh3i3CYGCIdwBOAHvv6ztj5uia
YngiVoaysPxUVYibFepY8H4Lzl/GZSFrGe9Pq22vDDoCWb+ViHlhHAzB5M1OJsnkMDn1+3byWwR9
GMfkdS8wrexrIEtyYv1tbgCg64yWYP1ti/K7OJKhQfdSswC3N84WqbepoVaAVMvlRVm4EU+sCM48
Qp09dRFWuhEOEjIELZyl6HyQFV95TC5NG8TI4FsoQQHkFJYf2mJltIswofUuRkZi2OpQiXhNeLg8
oLMsxDxtbHw2KJHTWQSjVaqnNwguoLZV0S8JCQSV8JvRgW7YYCKLstm27e//xSYAVYDWZHHEE7fx
Km/0LWxCCLsLOyLi60J5qnIyV+kjtGmXrS2cP/Daz5kWavlzgfLU/8h8I3+hwVeo2eatzDs77Sy0
sLg4AcUi2HvZ2tKyke8jwWGTokVP4NRa6aFBSmdU4vqTfSMbJIRtY6fWK6+PJTecEzjQqytzgkoY
U2vA/+BIMBLIuXmYc29RWmx6uB4g3FyJAhYHdGRq/pSjcDPU6aR1TExplfMFIS9UrwpjGreVOVbf
L8/d0mFEHZSzjmCDFRNGFXZ5yKAxBVvgtT1aD5BUrTjDmglhNKMRdH7hYaIqBufz5FcRKUTf/3x5
IMvL82cgs0sezVkwglKfHKzYvbSZeBPoVME+a9L/cLVSnp7fosCbKI4LZwQsPvKE+lECU5X+PINi
Ose7mtQAGtf4XpPstfzd0mFxZM8SHoyjDTuO7yH44hS0RtZVkLt5h9SLr5ZvngeTdOgfgjzeX57N
Rauz9ga5bRI9YojSJ75R+2GZuFOe3FBbLJJfKrJMdOmkmuK29oq5c5ATRyJlgX/szT50tHpqn6Gn
VGIPvlx3hDxLgp5N0WUIaZ974yElw25ARhTtLg/zHFop2BXcX1egdkFfIqFcOh2gVNHLp1GD1+3Q
MFqgHXk9uhAj7dv6Ghbuy8YXD8mjMQv7wvRmrvsU21RN8Bw4AeVBehwT/14xenoD078Pbk7mWNgh
+gDTZ5DPY1XvfHRyyhruRdqRL49qcR8ejWr2rKOVhKfeb6vZc0YHzmGjmbWiaLfxI0CUa1IUH0BC
Iflr2mTW6eQhogYjemosaRK/q3VS+I0B+WzQQtVVWj+zOccbel+iq7zd6FCYwY6hydcy3FfRD880
3Q5lpXzl/Jk95exTEMebAQZgHsUHYqeC8WqLhjdEWP9KbagWWvrEE9tfuRsW5/fIjuA1GvR65PQZ
sqTCRzipSJDCYTJ9hxPyf4hTcT2yoSR5wVgKQaRfkvKAfQv/lEZno+WQjUERvmJkadqIgMCCA1Fd
wDFp8pBCrQ6nKFRGtl+gnujdtY398vdeSeDjUPoBxGCLfXRW0SH/3naJG0dm9sWUx+S6gvXxLlAd
7cVI42+XzS09rE2HlxewHyIgdExOHTPoZuLBcIQIFZLlrrkmD5t3byYh33jTIixXWvdJv629/WW7
858VnZC32Bx7sWY0Jp6azRHF6Fpf5nKSwjv4l/RDjFjcRs6N+tFuboLkZWhzWFJXEXHzHz41DDhU
IYmAWticRxAMl840NqGGOIQPzS0UZo11JwXDq1RrkLRQ0tikrf0Nyu/pW9MX47aJRt2t4/Czr2nf
e8V/0ewq/iSZ43RAyy+CXuE/GlwnElz/XW1pvq/5PmaGlmiuU1l8QCaSXEtzL9Om1L40xbc+e708
9ec35unfF869LK3RRggUHtnKIZZeLBVCs6ckPRj2tvDbv941p8YE99KjTIdjjcF4yVZGni+hyV+H
OujykBZuRxyY04yXEDpduohGUOumo7JI4gAY+0a3Xoz4u6Z9lbJhUxp3sfq17G/rbg9Jmxqv1fKV
86hxdmLWifzURz3m1JUzq0OSTWuMjaq8KfE28WZuW/hNf1uIw7W7qoZW0+h3Tv/Vi+u959yvJgP0
8900fwK4hbnHg0K/4NSobNPo3+HU9KfvIIaJIdMqw5tGB9BDQ4D00EK120VsY9NFYMrN8v2g7tC4
g2601x/Vwq2Dq5KQd/Sgt+8R2jh0tAkPzz2EHvLcAB27pRHse1t3Rw820+hZr67GWfIT4ces/kFz
0TaW7pvie6r/qqtnx37QnUM0ygcfKAUVjiR9bq2bLFvLdi7EY6dDF7w5DBFEzBKGTnM79G4wapOL
RBQn0Glp3QI33Y7RZwPel8set7CJTmZc8OtoGCQp6THbjfsWNd2KeXzmpY6z+Xc8xFdilZUFFiWi
IXCO7drHXA7XZ0OTv5zcxAPkMN2s87wxx3cZHsjLQzy/8E5mVsQ5hEXTwWjXGVBbmK5fQHcMDjNE
tOSyGVU9P5HnS4AXCumfuenjdP944wjRR4udcRpc+Cbp0XzOkl+OcaO0T5YlbSDRnmK4tr71VQyJ
zF7V3snfb3qkpVW0QyUSk4V23w+HGho1SSpWot+PK1e4Mk4+UAj5vZTGDbhFmQhYdRr7JoJoNdNT
zLHnYXZpfyWjspkZZi3/cQq/5wV4YGSL0U3IBscdQ6ihnCfgdfRcPNhwMlbWJ7U2f1yex3PQGwwC
PDQM4MKaRfpROATIVsjjWDOP/qRuJct14q9hcF0GrgrGKII3TLc+26TIKeU55Tfy5e3wDlfIymwt
es3RVwj7UUVLwoo9vkKmk0D33kuwnogbrmy/pQP/ZLDC/pNtuIoSrzc2feVon7NJkWe0j3E7GBNa
4w4MrW0+EUR5KtlLaCd3beu1m2jW06m10F55sCyE98y9qXB1A2ymS0qce9mZCjgujU1SPqEkFFTX
mp7AJ55uLGfbOq9W/iaz/ryM+e+HMcCT7Lz1FbihL5e94OOoP3PWoy8R5p9+F03Tar6kRjs6Kq9a
IL1ZPJOZ3zgQ80NDrEABJ6kPcv0Z7W1/+jSMX3XJ26Lp2JK1jqJxo7Y3FeWO2t6lRuNGUKUNKGSn
yStEX7w1i8Plb16IQefZmzt+TQPOUBF/DlcUqrf9aAAMfvVUtHneJC3YVLV+QKXc9brJbcCRgIJX
mpXDZ9FbWbKZHAMuCfHihKDKzLtwMhCyQVykbeocVsDuHabaZMVjz19D8xj/WBLWxUcZW9cqLIGA
4J1CD0qwbyCPMltzZUxrloStoaYsmhdjyUd83OPmnjJyp8mj3q7E8B+IunNf+2dM4q0EYa1tjQGn
YFh6WxsCE5Ufk5uihVsxfGqlaKdyVPqKO0mfFPmgolge3uoOUdFL4rxqxYtlT/zP9368pxxOY+9D
htZ6VCL2/ELkOzpPK462uNxzBpFGOEqwH9v46MlvaokHcoIPNiXv0xBA4ltZUOlaPMsHbR+r+n6Q
JzI51hZqy++x97OqEJZDD+swOd0W/qyVw3LZ848+SDg3pkAvB7rZjE1mTvt8LFxFhk3HuUMV2kXo
hozObS0/9o25scK/v94pUc19JcwHlPiCm6RqKvVoGWMaaRsnku69Ltk1SbECSFgaInYs6hRzGekM
wivVMUhliwthMKTIlVDM2KAuiI7ACLcttJvSnn/rHTx6LyFg5IZN4xGwTGcnKwNeCtRnrpM5+0L+
3Rb7WNEdGKMg5ZiJ4DQffG2bO8qL1phbdUDhPjeePb+/hor1zoFVGfKmJ7NXHkJd3xtdvJKiX56V
o28RYoo2duDdM5j9dk6KGAeEsWTzPoeaA15crXcrOb1BJ7BNV7bAwg44mYP590c7wCvpIsyAJyEr
EV0nVr8Pp2yXN39fOLYNWiMYIEcepWPBrxMgCEo4Dy+ObiBQdp1mpRqwPIFHFoTzVOkQ95QzBpI6
n3zr26Bd1+lV3H/Thqc0vwG1qKt3fb7mQucYztNxCZsGrJIfoIlKKGh9VaZvnuQdEvlGyh4rNEEa
UGVg/dayW4tLps0wLJOecupGp0tmNDyizZGR6ib7wtOvUhi588xZeUPPEyYc5iDV/pgRJrRCEme0
ZjMIUblFfwjQkcogd/uc0+sG8fLKUTxH9ZfMCTNJ0K/Ch8ctFeePSrqXonsA4qH/C5UkEh+wNHMz
unn2ruiIQvcrEcflKYWA8HRKkyhNlCbh2NXqAAZL+QFm7vsusf+XzfbPlFqycmoGPTpSbgljLIzP
dfMQma+T9/nyPM7nxH+fRrqrTk3koRzI7cCqxZO0kXvot6UVC2tzJTzP4ryR4aTAQhsEB23grTv4
N7McwuWBzF4sDgSMDTgQGgNnDPrpQPySlntbZknqSoOdFVUo+14pG3Awt5K5htFYipKJAebyKDkb
DdYKwRqqCUYdsTLo3nTjbyNQr7LmqswH14zgTXce5AnCqoGYxEpo9DzIVn2wh2enRVXt3dE/ydp7
br1LGiqUj06Tbes83+r9rWT9sM3KjRt1JaZbOu5OPngO+o7O7VlPK0FGlLsrVusHNRpJyOTNT82h
55RfxIDy0/AF2uzsNhin0JV6+cEO2mTlOxZW6eQzhFUi0cUrE+bFTVCSiFDNRuaN0XbXMUxfcLGg
ZOs30VoH/HwUCK5xYlQ4mfxUtdGfxGg67TISWX02bqow2wETdVso+mTtq22tsr7Nm/PMKiHiR05N
hbvndMb1fNAyc8Ahjb7a1DdRAkunBLB7a39KrIdsrH7rZvq5MqXryxth6WnLMf+PYVs4nPxOSxJm
eX5Lfmn7N0X9/cHeaH/Jq+smAuYzweF3WyIq1hord8AH1P980ISFcy5GPsshWG2ueOivGJtmKNJd
YDvlFs0a+U7x4KjoILbaJFnfu7oTPQdJCqdsPwUu+h0qkRwALsVaO98WTh8m488HCWsfqG1NYpPJ
MGnbT7u3HpxTl60ccQvoO/vEirjWpll23oiViLuuQ78jHF/oHufa22r2jwpO2CDbkDu1cqiNZXeK
IfPOUDwcn4uo2cIgnDevqkMGNdlM0+uKPyw74lxZn9umHTEPV2dZkRYja5K3X4fxNtGutWTf0Xc0
oDA1Agq/TXUX5rzLZpfScszJH7Pqqf/HE41GDsrVm94hyTjLRwY87sJdAw6sqrc2rLW596OLIOqq
6K2kSmS5wNo38I8n0meIk1XLhcstIj3Z2Lf12vfNC3/mqfR5ERPJ870hnkSgucpAYlZMvd/Oqqlx
0yGj/YjMdB2/jdOKi5yzOtAbNfeV/cee4IhS7ieIRTAdUThckUxRwn4TKPuiQJfwJiy+dvazYdxD
sh4MLSnJe6Q/0IT+FQ3bUHkyi1WCi3n6L41fcFlzMlOli+blMV6zdrqukmmPRuqmDb+qkhu3L6Ou
ktX4Uo580cpdvZR0P54MEeoB+ZgxKLQSk21tCG7uEq/Ym969R0Es5blUvDsB7CEr6Yb/YtWRSbLN
2KmPO/LoDpS4niur0YzNlLw5ibwxslfItDdW+dW0r8uhdi3rWdKllcGKjkZDIXQ99A0QKqgEJ0L8
08k9LYuSDY5FvoZk3+3BJBh3mvJSdZ/zfOUAFnM3GPhgDgG/rcrwnAlxiVYh7d2hO+h2LRDCFu5f
1Wk3TmzstGQNhyTe5fNgZjOUYcH4nhHFGXCCZ+QFoATOZK9y8zHOIeJHHqkm8oEp6DBZU3jtV1my
EhYvDNKkvRBWC5p9IBcUBol2aznr2MTuAEfAhi3XbknWviJDE90gCK9sLp9ki+YglYJDA4CY/nH4
H7lN1eYIUUPGzfX9XS9BVqPdCvmfspb5/sgeHW9JJpTeEqq288VJEVcYlw8P7SxtSLtmBSTIRJgJ
lcAs2ExUhDQY719972udQVD+TbUO1FRG9RnpSds8XB7vWZ5D/I55Qo4G3MSDI7ce32FG3sZWvX2C
zlf6yDmpF/dwS3jZnRW6qbJDJmdjh3eOtJLdONsywkQIZ3M9gZgfVT5ARyTd7W1/A1YanQYkRzM5
3sG4vqtUY2WfLrjzyewLB7SHqpQRwbJKKi/YRcVNBYFHEuyl7koa3i7P8KIp7kaKyfR2nTH81J7T
qqXDzoEwnYzWoVB3SRVu1W7reSsHwuwzZz5FExbYNqCwpui8dpxbul9RxBich6kBnfptWkulLJsA
bguzIsAD8ZUayXqXlTN+PEDr90Oq93fiv16esbOg9sMnQRL/x4gQTQRVgDyhyatFrmllozAk1ztJ
89vXtHOSnWlH+pUfT/JzNiTRPimK/q4BINXR1SCF1zFqqWv5B/HhLH6QcKyXAdpvoS4zanVryW4V
AFGwt4Z3a6GkGDw54XUJL3zrbFGeCg23UtY+QEyA/PsDLK5JqnUA+IXkgNrE+mSlfIAVIZapuKm0
09DQk+/RzszRKECFyamonVOw/6kbK9Hd2V0qWhfWQxr10UD0lTYk+RA0nyZIV9XwXyDi+/6bbO+T
al9XKyNe9rM/AxZmHFW6sssqBqx535P481jcp/rvy262uDGdPyaErGpeyhPSUpigCitXP8G2pfZD
NwFmWMONrw1m/v3RGaunKB8kOfOnReOnvP0uOfJeXe0+WjxIj8YjnOROrGkxhPtYaXh5ooKqH3p0
V3kKwZZtOSvH9hwynp81f2ZPOLZzJ4sNY569YXpEykB3Ppnm3ZAdQgAlzQ1lnMuLtTSFtOLS7mQA
3qMZ7nQKTa1M0Ot1YrconsL+hx9RhVjLm6zY+NgGR8uENKKS9h02kN+mIo0INlqBZLwvj2Qpwjga
iRiYqtTxerPESppoX9Re27XNVu76eKNoK3toySFIKILw0RHhpWPqdM4AQOiI0VPTA2PgV/uU+sT4
2qI+2hq3vXe4PKzFyTsyJuwmJTHMoVMw1nv9zvSfIhqBq+5fl40szt2RkfkjjlbI4yAiOMOIxe2j
dvepuUcVG0nDtRNvcTQUl+G1MOZGPsHd7CbzUSLnJi3AjeQ/h67fjOg9G8quKtWdHTwnlEsV9Fin
zG2r7ag9BMOPao1wdHG4f77igyTiaLiAqLpQKviKLKKz5cdg3Ggoc6/xLC5ZgSmZsB7KBR4wgps4
DlepGQPFh/ZHj7eO/UkatvZaFnVpRoly59c3dXvDEWbUhMatRqQwcWsfBSbnrQYu2kcr0IqPVKx4
KsH+A/sAj4ZZTeDUQUb4B2RntqLI1A/bpJxlLJLcvoqhckP7Er06yiFTUu382G7vbXsqdnLUj/n9
YFo1dFZ2Ype/eoluPSBwue+o7hQFyP36ifpLrhM0xQDYAofLjUwu91Dk5yi922nT3HWdNsiHJDUG
AoRKL/StrmX+GrH14jRCkEiz4Az4FBvTywAR67EGjy2Vzqc+VF2F1u3Gj3d/v9FIIP1jRoiPkxoh
pcZkHkdP6zZaj5CilW9g3niI2uTq/2dL8Aw9JuUuddjqsjc7uc3i+6T41K4BWReDGCIn+KFIjmln
KVofiblaYwld04h+tdBhlHK7QVKTh7OO8G31CC3jNodJr1oDfS5tMMjSZipyC+8XOSuSTFWkNmTN
SkXdZt4uVYDIQKH2t+SZc5hG0olB0rzII0m4kotCgRLfYoRl5bf7IrJ+J4WhrzyQl0JhWMFtUipY
AkR/usO8Vg8ksOi8F/P6NgSk62fByr21OF+oPcycYbAviDlMswvacproV0QSOd4Ow/dKqTbmQEP/
UK51YS4NB6EuQB509JGvEeYMGaa8HEdulBgRMTt/6pLHy969aGBmi9ahm4LXQYjcbaczpCRhMMYM
+m2vo+bn/2KA+jkqhZzfYguk40eD7+i0QMIr+E6mC6GzYE0/4qyiNLsWogQk+ll7yO2FVc8rNS2r
CO23ofYOSrhzVJIB6RYxVM148aNZxOdu1sSF4u1/Gd0fw0JY0RU+7bEJLZdWmf2gL83VfXUFdLLk
bsdjE+4MpU5Q/g4Ym6++wdOz1YadZBv70ViJkOZzTLybQJtTRoTOmDe64AmUSiw7mgCuVJbiIZz1
c6jId/Tfqi56dAbfhHo6uZNhDbg8g4vDA8AENR6EUo7YzZyajt54HWbHDoYwpdS2cWQhVa+9ZNL7
ZVPLbsLdTieqSYedWJeFEj3NzLkXqys01/TurPxhNKHFu1a1X3l5ZRhPkvrF6lYukHmPnk3szCxB
2hUyahGXp0M+SyDHCE2EP1XQOdl7Cb7Xjg96v788wsXdjJQYRwXJQdAqp6dfrneBVaqYKhteWbVS
XXl+tFY3XTMiPLfh9Mm45DECm9tL78lfLJigL49jcco496DanONLUUZMGi0HyUdOpVFqf5V+eF1A
mAs2+sruv5fVWifz0kMEisR/rAkD0mTe2n3ODkN5nEBabndkPjfIvsEK8s3rnE+K8e3y+BbTmjR5
ARQHBkNXyTwBR6EzEo1SGkqYRMPpqZ9SF9XAr6gEv2QyEnn0lxgZyrFZgeSO9qo541Zt9W1rFzsL
ifTL37I8138+RYilvC4ak6TkCHOM3i0loqhPiNi2RrNLhhVTCxMNcIRWvRmswEtZcM8a6XJ0a/Ec
tJm2RY1k+DYwrkwr3fr2dwSQLw9szZqwrGFrNx1yqew73svm9LX0XwdfpQDBk8m5MbOry+YWDjI6
Ik0GBlkRl5AQJ9ZFZUxqT+MeeJAD6bdWejeaz6glrxyYC+c0ohw0FxD/0hAvssfoQyWFVTo31VEs
q76YPWwWN5l+pSTob6m8nouVtO3SPCqkbNW5FwkCWmFgdtqCCPc4NZPpcSjdIBtu1R0a9buuqVfa
LBd8EWJUEtFoC0EIIrL3yZJZ+fLczlkj0DxwR22Q+sNHUn/jxdaj+dd4NAIHDM5aRhB3UYwTxjb5
+eDFyH+6EYz2rWRvGioLPfvs733jyIyol1HVamE0sxmPEDuq74va9QqVvqWV83/phkMGxqEaRv84
cDJhh5WO0TbFRGPnVFSgbqEohm0nU8vbMdGfpKEOn+xw1H56pdnsx4wG9iAy22CjB4hQr2y/JT9l
ZinKsZTsCeFTEGJWECFVuSaG76H8HQrOZJpx0TcG/eVOvQnXcnCLfnpkUNjvU+2VYW5iMIempE0Q
Nv+K/vBGzSO3T78rwcp+X3qxgTX+M0Ah6JQCW00bJIJ4gt8Vdg22poH5ZY5z4Y3cSzIHNmUbp/xx
2ZfWhjlfz0dXBziodOgChknb1lOZc9AE5kse2AfJmR5LdOD6bBUqOg9FCGFOhirEoIY3eFqdaYlb
qL+GYjeg36xf+86d5Vxb+oPTfG3TfWkkCLdf997Kc2vxTLChbgEyMuuKCldl2zdT7udMcyP7EBRc
NZa272xXpveoX2MbOcMMfZwHvE9RB6LDneba08mN/cHrpJDJ1cxCJkUd1ru+HwGKpHpKy4b3U/ej
gt7aXr2BafBZQoR721soQ5MAdrjEg/T68movjZ7qOQJJ1JZ5pgkHlNOjI2BkOjPv2UgYQJAVHaJ6
b0vxoUynw2VjZziZefhH1sSMXh5pflOEBvmp7KFVkF0vqxJU9xOHlxvk+rZPo21WqfdlsC+Urepa
12b4pYjuOKTRXUd0IXocttJWiVY+bCHk5LvmcvQsIAG093RZJCS4SKkxCwPlybgsHrgaViZ66foG
q0lfLW9VG5aRUxNO7AWV1My7OQ6teDt2MVCg0eqv0ZgsQ1SVneb58mwvHiDHJudPOtrJetvEKqEn
cedMCFj+6Nqv5rTrFcrr3wbEgBENlN4u21ycSPYQk4U/6SJxKASKfhxVjDLpHdQc67veW8PdLU4k
+qvkk3iNOyKYSfGUeAKKgQ57fScnt9bwWVIPTv90eSCL+4I3v0EZWUGyT1guO9eq0sznfeFnj7Em
3ZRB+TzasB237acAyfjL5hbnDYUPE34gjZeVYE5u/L5JwT+7WlvWt7WZO3fmtEaXMP8R8ZTFA/8x
IvhDEZEYDDqMGMawdeISWZF4W6or98ey28EMSXWc3Y4jnLpdQtyVRTGsCJ2ePlW9Qj9lcR32wZUE
m/AU61dt4dz2xi/LWQsJ/otp3j0EKCScxPZYEyUj5I4dYuRW2zbhmyKhLlep+y7w3KFND6nxvc+H
g6+slX+WnHJmxgL3BleVIRaou5IisZ0B4ZvCKnpo/Zr8pjzF92WnIKDqN/XKS2dpKUnign8CFkQv
oHBgkbM1JJBWJFOgWPTa64nbIfh12ScXg71jI7PTHp8fw1TLfYCRTnKczVBAcO5Lu8RgaqNZbHk4
TGTAssh5GiwHYY/w/f/5AcKuyKnuSUnKB/hSutezgzW9+d4nfTw0tb9rqydV/mJrv6kmX7a7tBmP
xy3sk7pqNDvVWEwjytFpONjmsL1sYSnGmqk8OCKBZPLyOZ3Zyld8ra5Htjs8sJqyU7qvkXTQpav/
I+27diTHsW2/SIAkyr5KYdO7yurMF6IsKS/KkeLX36W6OOgIhU4I1Wcw0w8NTO4gRbO59zI9ZJBz
cEivh1tanSgOwZR2wgKidnMeztUUMrccR6Zl3VmhjNMOOh3pZ2Uk2+uBlmbuNNAsRW5rt2TArEB8
vy5fe12+kVKvjGVp5aMjOWGQcVdfyOwlDs1JMCCD4t0/AerJ4qn8Lw/70xDTKE/WvWt2uSj+vCzk
F9yWPjjpeFPGPYs78STWtKMXP87JgGaLPMxCUyQUH2fMbqxmgM0FBOiCNFJrSc5aoNmyVkZq90OG
mUvpjRV8GfL7pn3x+Uqes/R9UCZGDwTElEvxJpXqQHs0wJ7NgyoajI+6FgfJypX7eWmleYBjwkzX
xv/mD1HKTVc7Po6GIEvhzU2tHmwKK/1yfT0v1dH+GFRPWusQEJ03VM0u9cseBozwHTE+e0H2tkFA
szHjETKzUnFosH4n0EAWY7MLe7Zl2FJBzeK8D1bW/eJpDOMBqOVDZd6FH/P5qiS1J9HcK3Dk6w40
9WRQUabQj3UqYOsr+LOHcZUIUOaTCGyduNJrXOnpUJqnD6c/YLYtvFDkhV9O9S6kDWW/y/zbEk54
QAiwwtz2VYX3Unx9/peW7GnI2d5wqUxZzdCbDxu1S7rvbbKvJNno7vv1OEuQO3znfyd3tjfcMhwT
fxJMHF2VQO+8jGoJbUu/uWEdRM5Ajdr43Xeis72U5Ta1E4jz/DWLZnodnf6IWeLkwKggkNMEtwWN
chvle3hkBr+0+0N430d+D6+WOHP2bf8fCnCw6ZscSXGeoud4vrICMvIMzXocqVZ6YD6coCp6Z6ev
XbBJve/psLk+2Uup9Wm42VyLClmZgWZPzLj+Wo5iOzgeePCoLk51OOtvHXn/zCrImigwILuGmcj5
6JIuScOghbQjXK42o9hU9YM2IbezJgGzOCw87Ah6z5NDyiwOT3TVOwniiOJ12hSD2CuLbQJxH6yV
ERZDQZRuEpsGJmx+n9dNwb0mFTgKTAs+fwdibAoYAtBvyd/av0+TN7WzQFD2UH2e94eTMVAd0PXI
HLpt50JQ5nnIHk1Pxr5113Yru33p6jgNNmVNJ/eulWQ14z6ClUNb7ofUMmG250BmrYc39vU1uBZq
loBlmRZOYSEUkQ/++CM3npCtr8RYOrygnIYMz4YwNMAqs+G06KtWKRZE3Yso66sYeJMIFktR+J9G
cxJplnaBZRPqsEIk1oEESsAtow/D8HF9ypaO/9PhzNZ3KgbHrEoEcZ0ErOOXViSR5e4t660YRdSq
RyG21yMuTiDMD+G2g1rzhVIXLhsGizFU6xV/cKpdbR6T/A2ae/+3KLNVNwJU3SuBKHUJEzyLGZ86
1zeJZT/mnK5d4tOXmN2hk2g9XmwYDw6k2VHLgZGw0gD1c4iEbhvQ4iSE9TyRRz0k0HLj6MC0FNeP
e8NAFKW2FbtBs/IbFt4e+AlQmYCeBcpY8y2tagA+6uknQHXN9rdDs6nd4wD9QNP/Mayi6xaOqqn9
COg/CmuQN55tNLtVVaunF0HhDlB3Mnawr3tzPHUAHeC2YN4agWVKQuYTjIkFW2bquAL5eb7ptNWo
nhB8TYD6ttILtqjQX18vC0fHBLGbDMohjQ8V3fMIZdvmY0PQH+PGZ80eilFFab5Sk16LMVuTTp6Y
fiEQQ0vIZwWfmW/cWYHaXR/Jwv46G8ns28gkcwmrsRKatAK7P87FMSGvFrSo/i9xoF1/PmMa6r8W
xN6hse0MUWU+AhDRp3W8DpKePu7846MmgOo6/jEp/Z8HstFlFKTBs1o3AFZFfTPWGcTtrHBjGEWL
InpVuva26EW4paiJH7lU8giz0PBOBTV+Xw7T7Y0OhNxrztMdYvS/QMIxk6jhooTWZkhhBtikKDsm
SkOuuRgzwH077DX/0KN/AfRR1ZJtltd25BpafaVSmx8pa9ldmNTjp2K5T5+z3iYfTg/lnIobqAJL
02f7ILe8nzTJ9JOf22CEGsFQ7uu6LiWwX0ymsVZwD9s3tPOHu7DJDLEjbWbxvcUY/9q4g/xqNIIQ
6BVW/KMeAyuJDEbhjRZ09nBAO7DcybRJw5Vbbuk4ASAKAD+8x4Hymt1yusblV1golNKy23TuvkHS
WjsHJe5qZ1sEL9eX0tLGOI1mn39hlvbJmNqI5guJTjQIah2PApQ0rodZ2hmnYWYLqc00Fs2IMBbk
84rnjL4M/Q+x2vaa5ma+XiHoA1wcMlOIcc5ug4a6PCTQYYxb8aMmG7vYE+cx4zBPqW+NdA/4UCie
PG/l6bz0kgRN/N+w0+hP8izZwRULrwDU9cjPAWJDVfGSw4nGG7auO0Sm89ga2w6yCGt47gvVPWST
k1yvjUMTDSeANc8DB0J3BuBYRQwXux9O9akHtQMoig1f+qy98di4DfAMmKxGFGg2mfuMC/SoeXUz
En9//Qsv3EtnP2U2B10T5OjG4Kc40vIgg+xuDLcGZLljcV9lR7taU/lZSJ8wcNxLE3DU9OcSCdSj
ZeIUsojzynutctjQBHUWuwV96I3qN7oKh3ZsX2sn+Hl9oEuY8NPAc4kEt7AyaVgDLNIqfaRmjhQn
KPy4M5zu3vQGiJTUZZbeprr1q5uMG/TW9PMErNq65b/pSEwj7jLPQkm9GJ5Me0wPaRHA2NKBFJ0N
1j/tPnjmqveBoRsfpQ4XN1wO7s1omvmTmeIaLlm1gipdWsLIRdHmAXzLhQXmbCWlTLcdHxRwTcYw
xBRYdjNoXZwKzge8WbJt02RvqMM8uflei4xEllqz3lg4iYAgAeZuQhwB2TE7IoBm1AZJzAJpQPGV
EL4PW//ds9aQagsnEcxTp5IPagxIhOfHq0yV5wp8vVHqyEMnA4y3nu8LgCqur5ML0v60OdHCsGyg
cMwJOna+OVtLog8WjEUs7A+FZ6UDNfVNY20KfTOYXyCIB01Izg9EqCgHh8Ekj3ly5OxgktjGv7v+
ay5ndypT480OAS7cLd4sATLzVBtYPxNavQCG7dCPZZyrvz7lIUXswuIIWHGsprmwTc8HnyjACuAw
ggpvslHup22/qzXO6GVKeh5mdtQgVSGirRCmgNqBdB7GMFuZrcvDbIqAHNuDQA9kjWcpqZuPiVW4
iFCRfjuaX0q9AZp/n2uoUh2vf5ilwZDJL9yBkgSM0Gc5o+dpii8DjVKY2XVPXZmgxdsVxcqAFhYj
+qAEODQEAdptbnXkM9eHyxfCeOMXF5ao3CreQ1mClJK/hi1Q9yDo5MYAU+sGeiOTAyaLOjd57exX
p0/vqfWm/Do2yCoX9PLKnkhRHpo3sPiB6vzs4EGPjziNKYqYlSEsWQkU6RJfP6JcG0H2ZVtriPyM
39VQ7PIWMCj39fr0L3Q4z+PPFlPKDHfwuqZAKyLcDWKIxGjAR9biD5r+btpkNxoOaFlI6tVaIW1p
laGJhNtrcoTEvjk/IKoKYBRdtvgmeLcmw71dbKZchapbna11eS6PPQzz31hzoEgiwQPmCWIR3QE2
C/kUdUuS22AN07U4JpDc0LGY5MjnxUFI76HA7CENAIUpsswKjJhdPz7k3Wdp7Fc+3eLSOYk1ba2T
tEsNTttnPmLhBYkU+ZdpIUU+eLSKHf+7RpU5cXYVsEfq7XrghTHiPQQcGc4HiI3Mexh2GCSt71Ql
UGq/WWlEdomLEqzB9MZftV5ZjIW3PpYH6ob4z/kYDdkUZdrXsES2WzTN9ra9N2tIu7d91P19VxPo
ZiA5EcUFdnSeTdbdKGw2CsRq9551r+FC3Sor0v3K/C00gc4DzfZcTcbGyxUC9cVtxu91vVfkpx1s
FSqVfh8N5S0aH6b9XlXHoN322fP173eZOSK8g4YabmfIGs4LNqUb5gy5YRlTVwIGBQI8HKbl1JT0
X8u2jiHxna2RNRb231nM2f1LcMzbhYOY2sl3YbqzCnrwyY3brbW11gY3O1TgiuamtQLnjMB5E4KO
GNQY9dkPy6WbzhnixNwlwcf1Cb18sp5NqDOrRyDnGGEmgsGVPgpfN1270c6nbh28uWOVNse/j4aL
DK5pSGPA3p62zMm2H5U5gOJi4R1eJVsC4m7W3Bkot2VC7UQvgavoV27PpU14GnH28Vy3T2CUDL9P
w6r3rfpmFKAlB94u4UVkrGZRi9FsPCjR85iE2GZbHli3lGcNxtepajOWPkRqAPIfq43NQLFZfTP/
YcqeP5pRUIcDIvJ+vJutuZ2fzjqurR6epqENGjT0/KvGD3ZyzFsoftYwc9uPWR7eQowYAtVZw613
qwDALjBq55ib1E8etGTBb5pV1m/VltWNkXjsOOajv4P3dPIWMAkEalvlzavWWu39UtRPpgHLO2+0
nX9KKZp9FdZOBlu/mtIYTrvmZ6K65NOzUmjFyNrwvqICWU4yz6VtRrZSYtiIPIMBlkiCgew9aTiv
Mkv78DELyyrFPTrVnBkZ6uEYsgK6/UWWBv/YfWCUkFK2h2bb56PuIRxVhL/qigKV3zGXVVtKDYds
w9G01L7JzNSPxxZFP2hwwGJ4Ww6iFjsmIF18NHxnCF7skLdJRBNLqaNDC9+Pk6EtshsTvXRMXM8E
QJhE7VPuhN0jTXLWHb1csEMXeiNChKr44GAQP0qB4mg0ygCiMWWQt7G2g5Fu6sBAcxQabGCnuwEc
gqVmcITNi1z5+4I4dEvthvO4lMy/SyvhVzEWlY90hQ543ri4JCEVkzvjz05Ppn957YGJVg/QJXri
klrdcUzNDuo8pR82UWKM+WslQ+/RtmuVbBUg5/f2aFAVuTxXsD8QoTFEXuKUHwNxEyjdhLV041Fr
awcADvmOEoAXPOdQVG92HU/xg9227baOBmpnl+Ymcs4u4/Wjr52yf9OVqvq4COtSbEO/CNtjV3fm
d9Pqx71JOTw+3DFlqME1qS9vm7QJPrjDYHKZQi55b+p2RLMOlIsvqFMnIk6LqnseZA19ur4C0jXs
fCg6+bZR/pC1K38O3BP/VKM07x08yQ/CZf5tb2QF4Ods8P0N1OaCIuKmp49hXhtvWdgWL6EaRL8B
qNjfkIKLW6dnKYManW+/1nnR7KiwR73txgpk7lay7L2yGvHUVCT3IhrK9hCkA6iMLWiNkKnUA/3m
Fon6UQmjDWJ0UvUerX4TKuk+WCKbVIUe2DwpBObQ+ASxD7ZS5bdCp9nBSw3yLqw+dDd5QKtfKHe1
TgxeLqR5eVVo8MSl/41x19bAQNHqOWncet8Eri22Fvf9RwFJPbh3ZKZOoyEJUXPoTeazLZzAJMo0
hKbfAsOy+33TY2lideN2yry+lDvp8gkaYSXlfV50VMLZJpddpE2GXoeHt9i9obLR3JXYrN+90cpY
lBWDVa88MC8uGijVEDcgAEHi5Y6X7PnRT6Uth763DAA0YlgWTsKI3LPj1LwP0mdUe65fNBdPsyka
3AsBCcSb+SKX5YlbtjlFNCP81hbgVjqf1wNc3NUIAJ4FZI/gQIs3oH0+nKFqfVjAwWSkBFIeLZah
e2ir93SE8yPsVYr2UMs16Zi1kLMZzAuJWpKNC4WNnznACVC+r7Aqc8DDvw2BG4dr0hcXhYfZGGdJ
ut3rbijRbomUegjsHbErVAb21+fxIrmaxZi9IalmuvA5YnAkcZTtQgkVRLURzkrmsbQgUDZCqRWd
CiyJWeYBID6k8RPEaeq3nBRxU68siOXJ+jfALNHwsm7URTUFUK8oKVrW86p84toYpgVykj117kjS
rEOIgLMdrIki7aytsZUQc/JUZaUoy07T1HIvcti7Ga58h+VpAuHDngom4D+fj4Eq2xtg1I4xpG0E
GfmmebG9l+tr6hLBNC2qADgDkFhAdZ5/bKeD0Cogk5PdXrZhAipczUaHt0Mfp44fef4jN5pI9ND+
bDemWFnRi1MIningpdCLgeTk+QgtlnkZ7CGMyKf3ongM2pV+6OKOOfn7s4XGhmFI+wJ/3xjBEyfD
dgwiU9/na2TxtXHMVpvwCHPHafdXTR4V1oGaaxiXywIOvtOE2/YnijgIDLPNDwq80lLhOynoUHsu
aKoRSx8aEpPxWLublD6Iv+6/TiGBLHCAk8RhQGbrz2tFJwYkeDCHeujMaLTeHKAXhXu4vgSXJu80
zGwRFAnSuMRGGNP+8CHo5A2/rgdYWAWgfKCJ66B9AjjILICtag7HIpDvRPvFQgNFbEbnqML361EW
diuiYBVPqAWI9czeMySdeBiNNqLc2ZboaPAmQyeZr6QGC5OF0oUHowIUbQEIma00iIj6pC/hjpmG
X0L/2eQr+mQXo0B9FsYdoK+4EOVG6+B8R/JJBRy4VR47xkMmbzNvS+jffm+EwPxMgmTQ3gj/GO2d
HM0DA3GmkSVHSgcizotDVv7+9DnPHnrT30edFTZnrucDbXE+BGMwWVLIiscd+W01r7K7kRwZ24Yn
K4Eu1tUs0GyuWEix5lgN869Kgxx/k/ifTr41m7/95PBSgYQb8IGA7eGdPFu+pCjNoiklRCjs312y
6Yc17MvCOM4CBOcTVnSp5Y0g2sSu/6jpDlzBGljHtd74wmdBywuf20UTAA/x2crNKLJ8t5uiiPuc
wifdPnRDFcOCRq0dxwuL+DSUNy/UqLAilkIoiOw51b5vb4Zg5WZZGg2yZoLq2sR2nx/HecUd2XcE
H8X54dRRUN7SFsQodBaylVV2sePx+U8jTV/vZLuUtocHrYdIFYwQ0xKd0jVtooXpQo0QHwWgLnTZ
5/2sTsohc1qXxwWeG9kXx9umzUrjdWGJIQR4F5BynVTMZmsYjAwadBRCKjn5FTgRnlORSF8qeCJf
P4QX44CjP+EFcGv5s70fBDKs/DrksWFsUhKnbOMFj3qNRbXwSdAsA7QQbqg2AR3n/JP0CbETT/dJ
DOc2y3hLii/XR7H292effLD7khcW/n6d7driqat/X//7l7OE/jdKi86f99jFCZxwGZK2YcA7pXZ3
CGn3EDgaNYkKEC6h+BqEYTHcBPEBkg9KFPOPj6Na6TCFaooYt15bQVdzl2DXM2PloLzck2j+gTmI
oWFD2vNUts01/Ad7moHZ/2jxFuiYnayfervd1fLb9RmcDqvzOwah4G7moZUPENO8z5gJF4AFB6Hg
kRg+Z6WpnmXe3uoxaw7V0CaxPcrvpB3VbYYayPXYl6vDgigaphFCQfAqmGNBJSPKaAJMJxSyYuqX
23aNWjQd+PPRObi7kAoA74mG6vn6Zqnw8tKbVGDcfusbbhT63W1WJ187f4wHdNZ8VKz+w6Dw1kQv
DQcEhnYeMiV9wiGwAcKMeEqDOurWgDtLXwy3J+Qn0LNHJWIWYPDtIv3D1HAFXJ5SmJxsVPgE6JCZ
olIqUcLaXB/R5amKGs6EWsIpBLaxM8sHhyJtwkAA90zLJ43Gunju116gl4+3qfWIsw4KBA7kW+bv
p9qu+joYGaRKk68+jU0IKg8HxWAzzaBt/DSA/y7gpuHBuLPdXx/e5aY+Dz1LGupOWfD4RmjbV0dl
gR7uQX/hRf81Rv18iP6seGTlnVSdxSE3HOSRl33lZb3r1nqsl4vjbDDza6OhiUynmmasLcCogSWD
MMpLG6oIxkzvzIIvZyNR9AxXDqzLJYKwU0oEiTigjuf3SC1b1CgdjI3m0ANJ9031Tv+6IzfNH6oH
uHOhvnUJpBZsMIYphgi94SDd8Bdo8I+dMdYH5B2764ticUD/Bpt7VgwhyZCrIBgnv1xzq3FMMGdl
4V2+hM9HNAcc+dzFE5kgiGPcUWczeHcpRMzLguwa+6a1trr+YRv/XB/Y4mo/GdhsFfJUh6NFETNM
7HLT5Om9O4wOHsaVsQXdeI3qtDaPswO4MGmp/Ao+RCZ55vRJDAAXrpC31kJMt8xJWsnDlGufJfhU
wXdkZEBoRD5bSV0v3RqmTzUp3gMWNqGopx9xEgRUS9eRLsbhhvcGLErFfeVEXR8pcqD50U3efFh/
MjOCYb1wH50cvLHI7laetJegv9mvmD7uya8IS1JDMAO/QsEAkkQ2V5ENae/sG1ePBSynJd14sOcc
1o7nxUVzMvpZ0ssbOFDVLeKO6avtwd/nADn8Dfo119fm4oZAmBBolKmVOocDt7qHFAtFHMNBnc7B
OCwPCnsUrVQKlgGfsHmmtTFacgO91uvBL3Mu8IcAHQPkLghwDc1edWAgu6NlI3YmghvHNzY5Sl9S
kU+v8o+sX1tQ06V5npmchnPmlADlB6IabXiS5cjv/F+1sjaMRk77UoP53JTNhle7opRHyVdu86Vv
+e84Mdvna8hLzHa0GQKXsF4TxDuypNn5NgDe0HK9PqWLt7oDHxy8LpFfXtzqed+qvkwQK0A7JhqI
joJew9oj34xogbm12k7/vmnJQ2blB/xWcA9WBM8W98zpb5hd7wAYdGUu8RsMP6VvKNHK28Ir8ajS
1RCXJlR2pMH0HoJ5402d2M1joZp9h/fXisro/zIZIM38/ybV/HFqwQINhRH8ENMDZqzbDP0h9X8Y
3S5zd8yJKmgsSEwSim1q7fiajsCLxUZQcYX85wQqnH1zQdIE4mwVjkg2PhBDgJ9BVzKAxWUFZouL
96QzacSeLyt7DMMCsvaY5uQTwpsZ+RlOShkrUZbOepC2YEKEFj7wFrPrJDUUMaq6mfIM96b3qgPv
wSAbv6+s26X5AjMMh5APtNGFyYmf14kVpFNKOOCIVTR4L32jmOAOZkz73P5CoT+WdgUF8Fp+V3X1
T9v6z8KhUKgqyBfaOWTldFo8GqHUCroa6maoPsyO4CE3cDE1wLFkbbGlhL4AdHnotIB3IzzlaPLs
9MXWVcWW5SsZw5+y3Hz14JGGgjCW7oSznX3aDKYIBDp3cVY/NZ7aJ43zPR+zqOhetNVtLMZ/wXlm
quMO6OMN9UeX4haSjX1s3QyJmh154cf1LzRt2vlPwncJUNf18N8552b0WyHQwJ8eyHCBGp4LMu4h
yxJRqh4qcPJptqass7S+TyPO8qYaxjPjqBGxTrWAf6Gzac38I0HdxF2F+Cyt8tNYs1VuGZ1WtkSs
DNl0KJPIr99ruXIDLd13p0GmPXCSSzSuwVsrRJARR3CaiihhELi7oRyPn+31r7X0KDkNNVtAVd71
HDKsWdwCLNyWWxgf+sknzdjGhu/dyPqo7leO/eWQsL0ApB+n0Rwjlco6yQYPozOpQKQ0bjL7OIZm
1HvhA/WgJVg8ZoZesR9YOjd85w9XHHoyUNk8n1OjaNyRWzgEiQN+gB88JGwtR1r6bNN4wJeaalBz
REVVmwmE1ztc354/1k/FOEigkHFguJskr6FswzrYB7dAC61c5kuLEh5WcIlABR8v9dkB1NQFblJz
gG3J+JiRXQerMvlfLhEIEOIKCR0HraFZDmZ2SpaJK2HU2n8z9APjX5Lwixfsri/HxZFAGstGVzBA
t3h2G2pfjTluEqyNIHnt++E9bUChk3pl1S9e+ECi+JCoQi36gk8CriRlphqR4oX3Lt962a0sd2MD
sM6T6W4ra0vwRvDurOHtP4zvJO7sqOLK6rnkejo+yl2YpUciXqrCWJnFpSP4dHSztZ6yRLNiclDj
vlPHDfF/TUEPIZBmsV2X/i6pe2sjynIFcrEcFyAfNPegejPf2a4sBWnR64fQWBEnRXA7+N5m1MYj
NcqotIyd5/2+Pp9Luxqb+X8iztGytCuSgYAFC/Ysi4P0IezXgNyLt/tpiNmSxOPGER5DiCCgUEvA
ztpy9sTk19qL0V6y4bJIu5UNvXRE/mH+WGgnQ0ljttmoW7utTl0skwGtZPcDqqaxyuSGANWUNOqm
c4o7U47H65O5EnU+mUBpqAyUS4xUPeoabiJPNn9vjKfWOTQiFmuIraW9fjLIee0yJGGfgQQD+G8K
zuEtJyBF8/+wE05jzPYbfEYrj9mI4WQtzFwj1+GRjYp2M27GDh6ZK+HWhjTbeGMRZKMwEc7n33IQ
UUq1XTUe+nONzBIsDwt+6v5PeJ15W4BkrBMt7tC4h3Z5srPsgX3AjdT7kYBlsAsrq3xVVZA9+Kpr
dDw2zHhEdxdtMZkxecdFnt92bgBN+eurZ2Hskya3DQNSCDCjWnx+wQYlSOQdXq8owBwpu2l9FQXD
qkbF1FWdD356nePBCtWXcM7zgTkuwKADamRSCvfOCIT9xAr3NlcST7Ym3I+DLTdIX+4VpN0jnlZ6
ZZgLJ86kogPWKtQwQNSfHQfAZ4Ia5CPZ1wQEUyjk4bK4PpFLJw5CwGMRShguwHGz65xpQTuXISer
vNuwO6h2G1Rx7n843ATlcK8kHsMrnealj4ceI6RRJ6XzC4nP3CNF51RTxmnc5d7eQN4Jxvz1cS0c
L95pDO98gTSWCcRSV+KsFhuo5yi20cU9Tb5AORe6Iv1/SCXgO4EWJHhwU6Y5m0UAqJnXE7xHE+vG
4Te1+gySlZxycdaAasXTDysfHNjzERXCSTjXCBFYWPI/ZHE/diuPS2jGLaz4KU+edNrRB54r9XSp
asYMdgmgFCbiy+RZ+901s+EdzlY11Eqp/Zm3ZXikSWo8+GXa3aSFVWxTMNgOtDL5kaVN9+Eoan4T
aUUPpsX0LjVchleFV5F9NTC6gzVAfwOk9uBE2i/1RzZChNFjKk+iQTlmDS3koNkUY9rfd0lubsbW
q+Ok7e37dvSNx0ZQ1cHAa9R7YQn2zU6t/N4r+vqZ1q26c9Kke8qNpsdrk9cQ48yKEIppfcs2zLS/
BzqDnn7ptNSGdWXdvfV9kmydbkgeXL9x203iJtCMq9Ehhd4I9yFfquGz9d550BvDxMmXodbsaLnC
2oYUiU7U94Fz4LWqapScRXOXEDL9MpoeB1gNbWzRl7A3dzj0nMNK7oTnNjuzlGGxB8WgP6DKKI8g
MyQsNjUnX1iugxvptQoyNKokyZY6+VhHTmE6d3Zt0gOTIRDddWu2bdRjEncS/oEbFzgtkJW9wjgM
fZ5AV8Adwl3qDcm+0KH3T9Hx4gbVR+MtBb77U9OAPra1dLaGxUkPcpFD8ihBN9TZwDPaAa7QzKyv
RNsh2trKu82L3vrW5439y6kS80n6ebqtACtHwgx+VL4xyir/WmSeFJCcr/KfJXXVTQrvjffUGoZj
VVoaIPexuMf/vb/nQQCWTO6Te2qMFhorhB8DZaf3duKKTVPppI4Eyr1fQ2F7z7JkYQqX9obUYAsG
udzRgrF8D9UL+1jZbfecpUTsQKENuzglZLwB4Et++gM30ettUCwOYMS+l2DyNpED0e2nADyyh5yK
tIZBxXSGw3bnlWVF+VKV2qs2ac3rY18J8cEcj4eRsBr5zRlSAEdza9Tujc3z7p8U+MhdqvP6hvYm
eSv7mtAjHKoTiJfa+tmSpAR7ZXRjgxr+s+sLeuys1jX3g0MJ24peUCvyStRdYyfNxmGft616zuth
HCKVh/ROukYBWqTRH2hSG+BDKFF9B6uQvxHMC48EhLRfmeW25ab0h/ytSh31akP98TOsIXTN8tDs
orROy7eSDOKbm6OiANKjB3YAz7j4Wsk8fKYhaz3whQiBLYNT3AZSsa3uIUiRV618s8VoNxEzmuq3
GqTaWmgovtleAvZdHqBZFBV2BaH6Ign5K8ko/AkTl8uIITl/s0fb2FW0JzwyKzMH5p8q+U4aJo8U
BIwwKqXn3crapg+MdNjAlekq7CKAGXlRD7dSZubHCORTZGfCwU8Hj6aAYHjlPxQNHthQ93LVUdDE
wNHhNdkI01Hd3DiNkT2Nqe6rCH5Y4igCL9uVbod6mat5g+qDq0A8S7OfwHXJL7Uf9sciyEM0tlEE
fCzxRitBp+Sbuqmabyyg/AGnYb8xmmL87he22GkHQnNkKBWPWr+GZpAeR3abDAlS13D06F44afGq
cFzvzLS1hwiB2BFcKbED0CO7d+oqfTHoyA8eJy62QwYBl8Dj3ZYRmH6A4DTsIFuZfYBYY0TOyPst
BHb8A/RxIHbpMXfYNM3oo+hn2cCEQOOZ7ZzRh2utI+Q2SUtnWw2ZK/e15zVhHBSOqyNoHrRhJCGN
2W1s3uYcj7IG3WG3hop0NED3cAs1ko7EPng6W8/K8rcgJSiRlK0yNI4wtxljkAN1HYdmm/2GkwWI
36oS3buoQrodSVN/+A7tDgPPsx1EY9oPwowObB2Qqxqj77aN39QbMk06Lw391bF687d0siDy/ax6
BjDAv2Nd2N7CyUcfLSxE2B0YfM2HZ6kVABnTf2+5WfbIQZaC1yAYTgN50cnORC/C8j/s8KuJfrL2
YqOOsnHnrLkfLWZzE1xw0j1BMXkWtgEGqrKmXrLR7gUMK/JmDVi5mPWcRJh+wUktj/W1zaCjg6Zu
P37W1s/JByQEQ8kjKAglP8I8f3K6NYWKxRTSMaEaEaJWDgDZ9FI/iSpaP+2VgaQhm6CPydEddn2R
RLBOS/hBJV+p8zMVK2/xpUQFVT0fSEXUVJByncdMWg519al9XdGHJImkt+vqvWzv6dqjbintOg00
m1KYzo3hMHWVjeatb/4h7NivOaIurYvTENNPOJm/VNCGJ9NX0/5RFS5E2cnft8Y9FLjwkgPGa1Jm
P49QAcjm2FP/LZS3ctz74TZ0V3rSU0I9fyvBxgOMdyi0eBcwbqstWtMappatDu5kkN90SQZj3ARW
1/bmem6/9ElOQs0xGY3vt3WRYzQ0eA2cJ5i6WmvQ3kvZDYgcn8aYvbzAP9VlyBEDoqkxRDKRIkLV
V5sbnzaQhDLubCAL+eDBXAc8ZhLGyKois7SiLFWHEQaiCi+2zvz0ARK4PvqViZ7DhwI/E7SdkBQN
24bkXfaoLNywNTDU/yPtynor1ZntL0ICDBhegT1kntPpfkHp06cBM8/Dr7/LLX0nbMfaVudKeYu0
i7LL5XINa8ls0kYTD56XIIXD0/DUYpwx74BKg5en2f7O2uekffmCFjzzCkQTsGSIVH2Igrpo6fCa
Kbxd0/g9pkyASOuWqg5Kqa3ARaD73wU6gsjhNZkMyYsMz1sSXZrav80IeDlFiUElQvAQur00bJoh
YnCfvDHFiESoqxhdVTL4/zcuosra0bVcPJnd6neT7bLqbq4fv7IjHyv16cUMxLF6gho1wrXG/uZW
P6IimFpV/UBqWZsdEZ7KqWEmsWNDTgmCKvLCRkVeWLVUwm2kNXggRRaWqil2DdhQO/vV+Gv+EO4d
NjoI/pRlJmAva+jQd5ds+NZ6T1n0cH47FMv059Ld7LgXlegGbyECk/ZJDm6g9gt3AuelQWcq8nUI
wU5NatEHzP0WqFEVxmUKplPc2PpfM0rxdULYhjE8QE57Yplexwh84/U45UuBZpbp3tUeBvsmRgO7
o/CKsnhgK0k4hA3i5qTEgFKw6AcrOcat61vOA1DKq7/vguU6OaAXBeQ0T/mcrptp1FFTMkgaDcAa
3K7Wfpy+sveYiUIfPnKv6DM/FdHO4FYzIhTa+/rG9iq/L75y1j8E2IIOedlXjptw7z6+YEjcSa6q
6OCoxpakJxEdVBiQRu81lutUDaqnZdMNPAdHD1O815rMZ6qLWnYbAhQZcxgoAwEIXIgDq3rFOOyE
2lqCkfIi3mfO4gNS0GC788dRVsRztoIEAwOLfGsVPRfU9fU1kkrZZYmkxo72XXePic8oaEegW4+O
82PWjS50VnufOykJAIWuirhlxo57+Y8donpsCsFJ3pO1Wk0cXZrtdXPGOP1jrF/1YD2cDUXWUeaG
tqKEmkZZmw3yKhDFG3pT8jCBP+j8ysolAGmPT4Nhwk3wQyQHlwLjqdO+O9TVLRkVh0lqIcjg/+/3
hfvAKwEp2M74/ab8xQYWxiWyJR7dkVSFe/8Hi0uMgfG0w9ARQkf0/AvGCENETQuAi4E7OuDStPH4
0fZ2DBhY5Kz6laLVi/pmDOqsrLpGw/Ltgtzf2g3IjI0+A1o5AWhaOnnHwbgdIg+JL8VayN6H2w8U
jBjTacM68LUYtG+uc584l0WySyqQGF829ZGomi+kS79ZD8EBIOdoe8AuQ2URBbEu7X2nXjBaeIyR
IDpvRDJXs1VMCF5Kj2F0ZIFiDA2T5KXXbnVd4QGkdsqZIdCXgLqFaKeTVtpAhEDDBTOvk8xA+K2q
/kqP9YcEcfw+LXOvQk8H+gRAq5J3zx3dl/lb3l1rgBc5v14KZTzhWEee006NCWWStD5WLL0G5d/x
vAj5lvy3XuILvSPmMrOIY9g4w6EiE/JqpZ/TXLEtqkUTTLoZs9YyIuz8ghFigGLQEkiAWWiNTxPL
FaumUon/fxOTLTVAX4E5iGuzt0KneikczHa7inWTn9GPdRP8YaQbKfU6rFvMjjqaQNvuZpluGgcB
FCjGjINH9uc3Sn61eRgmB0MD0BfEt17NlmyyrAHXSXqdFpfRfJej99g0vgFbaQDqmOVbRoBKsI+X
4lfOLe/MQu6dYHxPWNFyXjPkpyE66S7LIQl0JPoTFd2TdNs2QoQVHa1y0Rx+cj33wOihLTq05CtK
Z9IDtZEh3DJNma72akPGDLyZkoMaDArjU0kQgkJgcdWppkEC1tKPtCoYVU21UstD4Q/jXfQPQ8yp
eVcgsXKqAl1XpcueGVyqXxSglgTstBNQ4LUB6WZ5ROXkHd1fF1+wQU58i2laE0N6n7rus6ljbj+j
gGrHD4VLMNzzPHUNctn19djRoJz1h3b+ufav6IvfWdpfowvjpQIwNQSqfGqYfsoTaKA5aw3oXjAj
A+A9XfSjNWr2L8BJZdeuWxkv5zWWGSWWGjzfGHDQ0Y99uthzOhkctxlGmfhGBuqL8m6NF8XxkjnH
rRDhWoTsOa0tCEnIPylFQeeY2zWeks/d8HpeHf5LYuizlSScMQC7LfE4IDyuZ8CUAisMA0aBiSIR
6b+fl6RaOOGk4SZxchRiEC9673F8pNkTpbvzImQHgU/AA9gWGCF4wZzujWk2TZdOaC0ro3eagt4L
9ecaFUndn7x3ou2b+Od5gXKd/hMoNkO5+YBu4g4CzYrsnBn9CmANL1AEPS9GvkkfYsxTverKNlqz
5JuU7Z1yZ1lhmT8R6wuOarN64qPfLgEZPzSQQtq3gh3GWpFpljnC7e/z/29uYYpB9Rk8a3iSzOBv
BDc1U91K0v3ntyGwKTDyKj6PR9blwK800KdMn9p+Cdj82uoWiomog16kC8pEqmFh6UFFvytGGjCC
jwnbU53ivqLIWUGiZ1ynEeZR2L6MJ38aDMTN+/NWIF2/jSzBCkzg/dt2i/VLMAKqOeiZV/iCzzCx
3JluJAjvoNJdSqudIaFBRya7rNunKn5sraBsDgMKxIid2aUR7wHGj7muoCwVL0ppQEPtP7wO6GH5
FNBEE3AjhwgWqCUGoPsKOi4vVqqh4Nwyt8JwdFSi9Dc3jzl1ijsHQ1BVwHsQbgzM9wFG24pbxZpL
DzjGNTCpAKCbTyj91IynposIvmh8Yuaumy57T+G0VCL44d8cC1J4S5PmFrqZGb3NBuCpley2bFWA
5NKzsdFEcPTwvqObrhDTjXl/ZdOpQjBiXLI5dcLOZpeulyeYRo+vrKZSvfKkp2QjW/DLUz+k9gi8
0aAjFbCV9m32VCUH4OJg/OULZ+RDkoi6zVg3unELSUlv+62l+735/7MI8cRTUlHaVpCQWwhH672J
hh+rUJQmpEd9o4Zw1L3ZqNG+ArMbjVdAw5rz0/llkm6IS4DahPkodA9ym9zYXMkYGLoa1KKAjurr
NnD9QwZEyegeRbDzkv4Ux8UAA5Et3glwLBg7EFTJcoPlhA9yAB7Aj8jVOP7OI0Ag3mrgruur3USO
tPi+RDe1fY+S3HnpMj0RG2LyyQJzF8YtTvWMHK1k4OzGOrLuvU3QWz7/QHPZ3Ww/k6xTHGTZCcP0
KWaaMJtgfSKhBKQohi94o59p6cD7uSrYz5m4vl0FSXk1ZmHX/3teO6lAQL9goAP4nLaI/KOBq9is
ox5pGre6WrrvHdAq3Pk2cadgjeLntVhCcNkrllTmrnCJujo2FZ2gYkma4tlHSwNjJJkFBDvwzIxX
ixIHSioE0F9ot0APMzDST/fNc+cBqUW8pVur23fRetEk+qGLHcWOSRtKgPQOxjYM5SGPKVzf7WRy
2D/+ekjzm6W9WwFunbTdLVDVduh13SdNcg+e5ceFdYD0fT+/fbJDjnFl4E9hGMhFUvhUScdbS6fx
EOQ3IGvV5uux+nVegHQVAdeNYgQqwcijngrITKuZdYLrlEbrgVfuak3fx7GrsAh+QX064RsxwgWm
E9AkUx6XmBTjWSa6dIv9wJ6sLww+A23wQx3hMBuVASxa9IEGEWK6FH04WfHeGJjfU9WkpOdqI0h4
qaRu5Aw1AHSCygQXhvduoY0zf+qtu4GGZZUeO/cLJT0XbVwOnAfK6iKUXj0Nnt42SNbH2eWyvunO
0Wi/UF0FcTpK9giwbFO8tjQCJB2mIWHjMRbQGSAVuCJViVCZRW+FCL7eyVZgEZUQAkTqe90ZHrzy
8bxJqyQIjoGQsqjAd4kzA54vY76zc8VWSGNQ1O5AJAzCAvgeIVbJ9CWNpxansnO/6RVmha4W80kb
XljyAIT45Ea7QTJt/coLbyNVfLkkiD1zmz/4p2xFe8xr31K/dkMlhQc3XfGsbuUIDi9u9WkGRFQW
GI1THlJzeRjnb+3q3TvrPwXm+Xya/Ty/YzIntJUo2kSZkSqrcJgyG4MJnA9leMz+mmcVD5etEMEs
CrMz4zaCWqN3AIqsD+ZwYJASFSSlzNNtxXDr3IRNFe0mMlOIqfECy+fFL5yf/XSsdcWghbQzbytI
8NzWYgDsnM/mgU86iJf3NcKG3UT1I7hBwS4HxgzbRED1hZIexnwBwIekMibFxQyAx2LWmfw6zEf9
si/p7ahkIuHbLRggRHgccBNQVJ+IniK7mmb030MEbW4b/kyuVz9NBr9gBJMyDZI1l5SU4WS/zfGb
WauQFCRbiIqi4zqYYMGIqgji4IyDUaQmLhEdiEBTdWDo0tB/2CqAbInVn4gR7kQM/8ZWRiGm79EE
3s93vdX87ks9PH+4JMf5RIxwJfbD2owpn6XMO3YD2iiMZfvZw0y9m7aKfPSiKK56yc1I8Q5GFQ2T
t59raczQ9IZ1uOqZ07xaZrVLht9JhLnz6QkmhZ7in146Hb6g40amcBtrljbZTW9ylxW261ObPfg+
qVOf9YqSuXTP8E5AXAtSDozNnZ7uumuLOOWCpgVInW6yH9fislljBY6ISoygD5nbmE46xMz9oXHu
WbfPk+P5JeNf+umQgYwTTx/w0iJiOtWkjxoQIqJ5Phgn9OqnO69FFgdDOoXff6FGA6499IgAlpkj
UQoXigdwYARlEDUnUzg4RzIPIKH1z+sjXTI0iuDXwEUOCKdTfbqCYEzCdpGFwSgd0DsW9GjaseLm
l50lQ0erLUJxLJs4mhjHs6nF4KbATIdxiBKkwpkF0DprCb3Rw9DLjERiWil2SqaZgRFBgCci9Ps0
UscmJ8HMDPAvkx58cF5bNCH1xmmfklWhnszxbSUJHmldqYPBBKiXeKCwGKzrcvQuYmAP4qa5+Pvt
MlFvR+Mm0EY+PYQBdRLlXoakaD2DwVoHmhxzdkvrKfLJMis3HbxDOckeXnGClTd08PIqRSbGy0rQ
9RxAdpu4Vw71F7Y/r5Bs7baShHsf/JgrJryhUKntgezhO/Tn6O1G8nRejCS4BWboh0LcWDbhhaGZ
eoz/Qoy93tHJO1SVis9DrgkH68RRsj9h7IPEBlyFBImlovy9YETc+0aH3aTiGJRZNTLJ/0kRXFya
GaRJeNZ0qO+r4WIBJMl8OL9WMhFAskFiB9PNHOb8dK3SovCGiQ+/98vtbL9qgKjVO8Vtp5IhuJ12
nlrcdZDhWnsrfpsMIJipiC9lXge1Uw+A+iAExBz/qR5zbmaAEsNtgOnFn3WRXI8EFG2E7XMgkNqN
67vAj1W4U9ktzucJeF4MzeBiDGRXLZvAvQSZY40h21sGh90UlQ8g3sCpd5jABFn3+e2SndWtSGG7
xtrM41rHWW0Keou+j8Ccin/G2tgVnrsfaaFwqyoNhZ2zWnSmRQ5WdanqKuit+T2qte4iH7u3atS/
6x7nnUq92wL9YIrFlW/ox+IKtg9m0WzOayzuSkFopddIXAGSZQzB/fA+V9F3vTJuQAKgaGOQnWvk
HAFrjDwgbkrhGgYdi7nUGveF0xWeDWTO/DUN2uj3+W2UJczQRwUKHYylYBBc7PuwMMg4Y7od/sN0
bvTMCZbcCUH/e2g0dlVk33u3uLAxh2jHyzG2h3/Oi5daEU9kIYMKSAMRDdgZx7EFFDKC9+qfPitg
OOnejEdcae+FxhQbKV3SjTDB6RNbTyOggiEpA2y92nnN1uzC60Dhon0lqsbP/aeW4ANsTOIxp4Va
S4KBat29oiVFXEiPw1zdsV4P26T33VXZGqvSkP9/c9+U+CTA5EFuwuqjmbcBswffxlQHsLJu5mUJ
0C53H4+Ag2H6MRr6p6J27mgKGiqtzw9NNviGEqlSusWODvAgPsUOKKbTb8I0bd5OAz8+yFznyd4D
broVAurAV4HESQ/qRpKg/URboGAk0N6af1jEL/JjjmKIwcIoLsH8oTBd6V2ykSZ4pGoBAgHheqVA
MNGXtwh5UgOMqecPiEqK4HySKbM1O+eWZKMfdYfJTx/RmEKI1LluVOH/35gN6e0hMRa+RUP/Rrz+
OhmccIxeMQ23s5x0lybvJXp1z2smq01ztpH/GYbIpMDGhDU1lzrb+Z6k6QUQKwNjLHcj7Y+InlFe
YSFAMR7HkewTrd658buuxfd5cnH+SxRrLPKZ943mRJj242loM7QSE9iY6aHWVDQ7smAQrA54GAAw
EIjJgkeneVfbXoY3T0zt/cScIwbWD1/R5EOEebqR6HhOAX0PD9eN8SWjCZpJk9doXRVipG5mowk5
FVORvnL7BZpYS3zRdvWNMT4apYs2EEdhmbJiI3rgwBVsYQQDXUDCooHwsdNI4iEqBCYdGN1W+zEH
VBx5pdbbvO6H6M6e/NIaAf6w61QTp0rpwnomCFU7q4WiJnJLlfXgJJeJG0z1FTB+8+EnJrJxHgHD
Pppos5p25zdT6s42qgur3NGpGVr+Rq5SIJSxYHUOcTqEcfFSer6lGs+TZShPVlq4HeM4qZMCr7wg
WW/tcVejzdUeD2vaIq56JNpjboYzU1TFpYbEOxz5gSCfZhs1L590r4LMOkouyhasmKjhlq52GKDi
+dWUXkMc0AsD/haylYIhjYtdLJGJ17KdgMEXcao2WIccL4zVesO1pXApMsV4f7oHeh3g+YhlyKWK
LVuzKgT8hHZ+m+W/+sYbAzN2Un817ZfzuslKHKh56hitsIGPBFqF0wMZV+DA1G2IQ6eadeiy+rrv
miq0+3i+ACCScxgc8k+fNp0/u0MVkhkY/nW0PhVOrcKElzlTOHW0B1j4mk94sGbRkxlRVh6w3Lu0
hiawGnqTK19ZEnNF5Ys/ekFNAHpSEZiwZ/FoumREEjF9dMv3enyogNa7gCTHQXV+12mg5KIKG/q8
q5CJ1BjaYwkoWsTyq+aaSVpFkMmKwOieUrcFRvBFNangrlRy+P839zE1BwZWSaTUFxr0w9NS7ul6
11rfzluNSgo/MRspNZsAp+9CGzsH+amLoS3jydJRGX8+L+ezRfBVg3miyVX3qGicTZqA6aDn2uRP
0/hQ6neNCrf/8+E+FSH4rsSuV8/jImb6M6YXRhvGFdoZfq+qKsDnOxwzJ7oJrrc/TGZi+0kPwBJt
4b3Cc/0Qt96j7g6KnLVUAhhmLOTZOD+KGIsZLInSCAn5oQ169s0if+1yOZon6BCBj8fJUIRdH5J6
6eY/yXf60pE9iSo/i+5KjASd33WZdW3lCIGrOZfowZuQ+nKKMM5zP6YAVEIxyFLoI1svlJ5Q/EHi
CKhpgl8fegRutYPMVOvdmdW/+WQG5xWRIHHhKYeV4tDTPAnK7XtzTlpMQpRLifBwsGu/m591MH4m
tODgL35b3Xjeb8thDz0Z9hl70MfuiALH82CSUDdaoGlV8BGN6lkgMXgbHdEctxzlG0BvCN80gOUM
o/wIWZ38KlqHqzY1DqSx9wtsf1lV1UuZOHCJwPSRA4TZCEtQVcB4mCg2s+3W+vtCIwDFFCvIRYMq
z7vcZ4thAddkAH9jCWb32LeskfrrTKfLGCQhO29Yc86DvFSgrh5cjqjFxu4lQhLp3q5GS0XSJvte
1EkckMxaaI0Qu+EiMEQjj4zlWfCe8KNMD7V1vnTT6nrW+l9lOqhshI/pntZnCKjnwEBsWjBFFFxP
92MBde4cuzxQ1FrQJHR6OJHhGrNdIV2XsG08pHEKzN1OB7QyqnaH//gn4bAFC5gfHKFQEI7JnU4b
VoQ28+iF7aQfNd3bUx2dtLa91wYwe6cTQh6005rPYx0rElWSA2jj9IGsjDN6oi3pVPUSvmYtIsRw
dvxzSlzfBIbV+RMocSVo5PpTeAAMBoZETyXkYzw3ZIyQtY12VnLRGFczAJLKt/NSJNfUiRThSM1l
YgB+Eas40ot2xohtc+e5u/MyJA8KAiEcKgfnCOkuYbG6dk3XtkN1qLTnfYZhAz+OPSOgvbEcei/L
wMQwZWFeAYh7Zv18i04zJG+Myb7siuFh7NdF8UWykwLTtYELyBPWYo2MpNFkoQEQ0Kjmb1QS/MK9
jXTtfvAm1CrmUKG+zFJhosDxxIvOhMmc7iQZO5S1+ZOmNiKQpRTdtQegr13SVM33MXXYHpHCXR+v
9BaA1zfM1ShIITKFwf5ZZPG8YANAc2rgvKJH6/QrIttN5jECIMVcO1OPEeGC6EHsFNaz5gEip8+G
FiDvc1YmV+jhgtGlLEOZ0sCQ+QWlrH2eSQagql6j1rs7xiQEnu064Gorsku9Wcpkl634Jb/rne65
8lIjrKOao52V/bKLV6d4MZ3e5jg2xrPeW9rvpuyag8c089WOouaY90sRssRar5PUKlAJiaLEj4GL
dj/E7axqVPr8zMTeIzBDuI64xhFpDLIZD29zLPPANTHvZdL70v6nRxkhM1qgc5L9rGpilKScIREA
Afwy4XV5Yf3Z6FjTQPFaGZad5z6QOCyHbyV9TsZ3EN6lyME4N5aSvlF2vnEZoDILiHbAZQpHb8rN
xQaNRB5MCcBVDc7skt05raVoBpA5K7BQAsoDuvEXyqlxTTnw8tIZndD54AHK7SKtfzD3zaH780dJ
dm7R7AJea4d7FDFnNVUtGTDbkweWO+3MOb9wvCxMOsvPyfd4thT3m3TtNtLMU6XW0RwZayGtXwEg
bpq7nN43s2Ll5EIAi49mZN6PImyQmWRzTD1wD87F9M80O/O9S8eXivWVoswsN0BQZ6A8h+osRotO
1WFo4Wkn/jqvogk9pz+7BZ01V6vnxzMqgzuTXo6YTK1VMNF860W/Y3kEhw1cRpjgFEzDtXoaOQVW
0elf1uFpri9jBvABP9Ne9PZoqN4qkqwAJgHQpg/IJWD7oqB+quYAAr8CXXSwkf4Fc+szCfQsjNJd
n/mUvZE8iCHVuXXrw3nblEUEW7lC6M9MQApOLvR0u/6Q0vk4Laq5MJn58zcSFhN1q0+51LafejMH
0Ckfza67i2Y6Lk3B+4YrZ1VEHzKz3IoSbD+rYnS9IQIO3BjsU7FzdO3c14v8Cwd6K0a4GmO2NGub
QEyEoeJ6vp+zN6+ogmj5lQA98/wGyVw+eolA2uPB51tinzrP9nfl1OOkYVTDe/SY53v2Qxs9DSCY
dlSJflNmDw6cPdiOCGDMRH9vNNrYtIQHPejj7A3fq5/MFTu305qHLnrFLLhm3Qzx+1IFhXsk2e+u
vk1ojcrNwR2vdOtXqzV+UT/l67F0wrRUYfDIjGn7fYK9Ok1HMjtGPADIaKb747Jv6QPpfvapIvL4
05MtegDceECvwWsVt5DgeEjrdkZiYyVaM0Eb1yFfUM3g4LF+nz00zhImBvGzvtzlFS7f/EdNAAcU
5M0/NrnM5tfSBeToHOjOwxwrPLw0Mt1+mmDmg1kTlHmxCE1xBTQqLP4OqaGWhcR7ZsXeYeGYHStw
sMVFWP79CBbBvCXEo18KWEviG6JpkPRAJgqkwcA6R+7Uj6xgUlHmydzvVgi/uTfv+KyrvRIDhggA
jO9979v9gRZ7kjxP9rGI7kxVg4QsENiKE7xv0yx2nC4Q59gscB3fIrczhuU81etIZr146utgBkDm
FxXeU7WGRbMdo4K3JdmIicOLdn1MAExnGe+5CnVD4jdwXf7pI0Z3G3J6p6IwGMuK1IKolD05cYtx
TuARV3cxsBZJgIGw815Ksl8n0oT9mpgZ59oMaeBLWRtgPmI+P00s3zH9wvoBnF20vCgco8TXn4gU
9oxhELm0R4g0W7LT+yGcqhtdZRiSDTsRIribdWIsankwFU+F3+SXKDhiWX0grY+NIqQypTuG84SZ
WaT6UGQ53bGiZFZuLXwN86d0vpjS274kGNIL7Xhnlc8ps4Jk/NWVv1LnOlqPlLThZDk+0fcuoMjT
iz7et1EeGsMOk1XBnA9A2twjosjAjpfcTd7fX4Kolnx8rrA08I9Daab4/RY9Ch6al4z2QJufk+bu
6K/z1iXBFeVMCx+yhGisdTGjs/IoJWp+VnbYad9SpEO93s+SC33Ztem+JteesTOr+x7oTEsZNOaj
Z7/lRXKoVVeQzP1uvgYk0qcbBeayaNJ1fI2HZUZhNQYJbGBnut+NFwAm96PpbWjng23fl0U4zV+o
OEA8xuYcgpcZ5t5PxQO8mnQzD02j5n72ns0VLSLV5ZwoLkDp+foQIw7zamukeV0KMWX3lrZTGNfH
sim/cog3QgSHaFtaMqOtCUup/eiAiz2kO0cFFCzzTbwvi89VUCBQCefKGOYpz3hZOnF+5tHFmoMo
8qKlAJvNrqrq2/x63lhl64a5XtD9IWmEVmZhe/ReR39vvODcLTvNPdru0/qFK5iPDv9PhLg1tTmB
rr2GiLa5yePvjbPTSsXplmsB1nLMtyLZJOaaAB+/9kSbcH2sx8X6prPrVjVNJhWByomjI02ISVNh
X5LRNNqVQotxfkIX9JJdo+p6fi9klUfg8H3IEJzUYoPrAjQjsK/2bf1hIefeBZr9r5n+GMaHHNei
PRQKmXK18M7BTBRekGLasKn7warQSBXY7UUc/06RPCLv59WS3RQoN/0nQrhtI0N3C6TigdIa7Sbt
iCDcDll5u3o7s1O8v1XaCJvkLXGeWANEeaBdj43jlP5Ae/R5dfhvCJE2NulDHWGTsmGZOkOHjCZd
/DT3Lfq6uIXvGVdEVSDiK3NOlHA4Ddq0kVFD1FT9Y2iXefe7nvFQPJxXSPaaR77MMHl/NIJk8dG2
sglMKOB+ChZEd+iZBGWL4UfDeEUbJ4jMFi+5+pa65LDY0U1C44ekUUycypze9gsEE6nRBQswBnwB
cS/G5V9nfDYJStSXAOGp3H2qqzTmjlpYWEyW2SZAyTDODfTS00tp9NZkngwbecIWNCqJn6cvtNrl
0eVsrf7sfSNIIfd4O/79/YH5A3TNYwYfDD/iYG3W9k0EGNE/bsp1w6I/jPPu/GZKVhKDNZxHCoxW
HkAUTjWrC1rPTQpCMqdJg97dO/ohIT6qb76dhgi0mCrlJbHRrcA/Pm3z9nFM8EvUc4Sts5ifsxq9
xBfrcM2IohYlOdoncoS7d9QxjG4VHpIlIF93KRLYs9994YI/ESI8VWk92GWJsDRIMAzlRQHxvk0q
TGaJ/wB8ANKQvL0ElsD/v1mwzNHWgmROHqAset1VA9ir2FU/pbuKz2+OTLFuEu97Ik5wV0DEAT+H
DpvLzV9Zk/qpafi5tgPvuYu1VE2FqqQJ5tfaAyKBEtJMJ2zZOzoxfas9zllomw/Z8Pu8rX82CQvF
OzgehJZ4hDiCaroeOeVAwUlBuwbZC5AYjn5Z7c8L+WzfEII6OEioURMH9sPpdtlrgQroHKP+imq0
NYSNluJ1+ki1i/NyPh9cyCFoI0OxF+GS+J5ia1zpdQo5hvE7A3ItyMyabyYo/0agN9EpSGxFxPzZ
Dk8FCluV61NlgA4YikW7tjyO3mXXfweZlZKmTRLWbCUBKfx0CdEvUk9lD0mr5RBEzVGU7mkfxTcG
YWyfeqDDqIu2+mUlTvyYGG5ycAYvez6/vlJ1waPLqSuQ0RCLNFHrtaTQU7R7NjcdWo5z88Gl32c7
bFrFiZPu5EYSt6jNAS9sprclhaRsqkMPEVzjgOZrRpfnMZm+jdaD1SvCHqmNbiQKLsW1IkyBE0gE
CHc17VaToqH1Lqq/UGXFTqK+htomXnO4OE9Vs+akBJ8uBOk0SJ3ANjp/HIHOpvvt8DuyHvX0efZu
0Rf/lb37T6wlGBCYdVnslFw/A9hDQPjS7h1vV3o7fVKkNaQu5UNBseHBiFvADlSQpFk7O7+Z1ntj
eTuvjPw4bGQIl4yhaTUdkgSt1ByXotoVqAj1awequRR9sS8j87XlYlThBKg0E0IePaX6uBjQbDTX
UENj4Tz/iFYVxp1KCk/Yb2w/8srCrrmBpOQqYU8D+MwzFS+o1NrhJgHS5CIvaQnWXrdFFa0eZDS2
X67Md9FyCnCABNmu8zsldRkbQcL9knllHxn8IM/IqVvaP3Fz45Hd2vqNijVK4jIcA1ArhJoGGlvF
pistGnJvpTECw2lnl3djGvb0aaxu0beQVSEt/t7Kwd6DFlobFQMUDIQVZAmJRzdLkSxh19S4z+23
4u+jHJRjNiKEtUuBucmmBUn/rLzvzft2fGmqYF3uzOHvrzHUfeCQcEOjbC0OdzYD6h50RJuJG93n
+hNrAtcNLFwzbDmeNwfZwT0RJSwbGs9cWjtYNjf/3WtvDkiwg6pe/G64MZpXg93E0aB4MUhs/USk
sIy5ZlkA6oV2yFBPxtuqH1rvulSVj/mvnD6HeO3sYw0Ftz4uWbcuLhTzjF/L+A7eu8h7bJLHPD1G
psL2pBoB+oynanhZRvRDw9Ql4PxD6Ri5xxG9GGkHEsNrMih2S+KJQDTwIUfwRNk0miTrISde70w7
jOrnUdVzxX9CXDYsGs4Q6iBoPhLsoezdpDIjNKRHJlox9d9ElTmTCwCwGXDbkJ8TH3PExbuYrhju
BVsYKOXNp9WuFKP+UhFImPFiN1oaxfbCLDHsCUrzc/qrqh8dzMKcPzWy/eYZuf8JEG67pDfMeS0L
JJiKBx2e2szuaP6YqLiAZdu9FSOYVcuaEfc29Ei6i7V8pY3PIoVFSa4DzjD1nyaCRSVxFydzBk3c
6lVLv3sgUgfVZrZkfq7CIpTuCui4XZdw6g+RkdvNrMnodJTs7fTa6uugKxrFtqgkCMpkCN2qijeq
gN2IIANSq7jipBuyUYH/fxMJtH2NsoCH5i8teUmtZ7IAyHdS7IhUBnp6+AgX6ghi4iqO1rLJZjRe
VfOdpoVudU2K3+fNV3Yzo3T8nwhu3hs18jbuMquGiHq5BaXq4IUW2ibrm0YDVXIDSlbVNJHMF5su
em1RDkVeXEzIoqcNXEEENYZk2TdOF5rgHM6XUHOu4Z8bIN2e109q1Btxgn49yDuAMANxbns9GceU
vlISLu2xVvUSy/fqQy/BWU6jC/ihFYKG+YfDDg0ys5biGSTVBbV+PojFm0+Ea8xtvAKjIqjxkfp5
ql/S5MKK0fH6xNgXYg7zQ5BITtgM01AUDRy/vhzH4hkxfF4HIzowHcUIgnTRNoKE5ENsuujfRWtr
4CTftLzyMYUJPkCFCUg9tIf0PzBYMHsiWpyOVnkGdAeYOPEtVLVaN9QHTOgqommpx9mIESzN6Bkz
khhiTP1B094aLTxvydLwDI3P2GKOfo7Q9vSoVsxhZcR7j5oVrHBacuWyLCSpeTSS6UqfbueyRHua
WTZ+6XWKooBsDQmCAI5Ayv8E2T2QmclawvRm967Kct9mx0lD3+vFeR1l9oBGJ34HITvoioCDST+S
tXNhD5VxMKN/x+VuoaocqKSHEWmYDyEiviBw9wcgb0DIUAfoUQtN9yai3y168OzAQMNE+ci8Q6di
WJSZx1aqaOoLQVcEl9qVVyl4OOu/H0qDWhRmAUsHoJyYu2jNca3XGubRz5ozBBZl3YFgcLMJGpo5
gAYddK9Q2KR0vz5kiokLNEh0mctlNtV7QUFS/X0Y9udNQm72GxnCwjXTCAivFTIM5yLpDH9qbTRX
3ef9/YqMZReFlbbTzd15qbJrkeD1DeA/TGGgU/j0rM1kNVB/gNCoB/OKj1ZhNgKeT2vAL9O7B3sy
zbDu6vRG6yMkFpfCOJz/AJmv5+wNHNIHTwmxtzzPNZcMOT7AQmCRk12DQxd5ua/lr2apCDOkh5tX
ipBmRqpZ57u8iQH0ggyj5w14nbdpuLJyB8Lrxgc5MaImWzUJKjWZjTDBTa5VmUdzg5qfXt8vVthP
L5mrMBnp2nmcdxANwxxP7FQfLU5oXuYTLKYpAc2h+dR9xzMTTa6Y2EtsxfUiNZUPaSLjVeM0PZrM
oNCSWk+J+31t32JvfShK/UovXdycGE2xVF28Um+yEWqeqpjHjWbGBlQs0BnKQ6jxCzlJTMlhKBqj
LYjVxExhUdTgTU+glsV+k1Xz1/8j7ct27MaVIL9IgPblVdLZat9cLvtF8NIlUvtGSdTXT7AGc30O
i5BgD7r74gIGnCcpMpnMjIyYQssJg+qLszVGof5cfyxJvqB9M5Ne7AimY1anD90gsujjOKK/9+0f
DhUG2NHocHCJyu9NSLml1uDOqAMAHuQNd1C6H/0XIMjHZEshVrXNP/DjaKUbgpHt8gO5uc+pVeID
LWAEyJtp1zK8Dc3XdYdUJxf0P5hnxONWlNcurdS6U4Fek+Md5f3IrPcZOOA2ue/djUe06gthTA0D
Bhh0AimgFIJZz6a0I1i3VLth6Uk374rp2qwfmbvRJ1fezeeWpL2gA0jByCC+kNEcli64zgbgyqzK
ArFSw2JjxJhG3R5MjGzMff+7cd7+YUHhIVA2qEp8knRmnb8sQyAWFKy2gWbHabsbEDnS93U7yu1x
Zke8ks5Crq9pBfrJOlbUv86cazvba/3G3ayKS/YfE5bUVMhnFyLIFK7M41ceoKg7HzPQ9KbWO0d/
yuR3+pZWqnI3AmLjAD/kos0nbRPP5+ZkJHCqRK/L5pFrvBPQ7pt0I9NWbkcUdn0AM4FycCQ7JafM
zBxsknw5ognb0Bdt2vXNvbNVN1Q6JB6p8AdJlRwDC5b2dZqZ2I2FdnK7dz8YfwUF2PW6duOEbVmS
9n1XJJQnHSxN5iNY4OzyqyUEw9J8t77vPvBuck0Pmr//c0lKbPASBuI1MeBS698uYx1abheNVfal
6e2nLmc3VG/AX/piNq8VJQ+Yfws1uuwm/5uN9xlvut3i0shrs5M9brEJbS2CuPTODgUrnNa1W/w2
sNv2wa6xb3USd9rT+hKoChAoB0OqD5kdbgJp96RtMJnGCGyMP38v2Ps4Rkt20tsr3kTT73VTqlsa
BHGggUdq5fhy28PmmTH5oMCL8vm+Nu5BgRCuG1Cu2JkBacVyS2t43sJA6xZxZt3wIS5aaz/+S/Xx
3BHpNvPMeixdBjsO/U7LJXSMRyP/ue6L8lSf+SJ8Pfv6GP0HTFPY4KwMs/xtbtIoNwhm45/8rRa2
ct0wzGhDVcOHCLZ0b07piBcgh62uAY3l29yHOmRKtlqSyp12ZkUK8hDPmFD0RgQmODputhuSECgs
pj/4yd72X9aXTxnuz4yJPz9bPj0tJssQIDeq3yYAfffAne8D44WkUd8dW7qRSm2soPyIrjwNoGj+
cVG+sfowN4BhvaRbnN7KaxL5mgDtfdDiXDplNDVEoOoFj2bNPywGKIjd4TYZvNP62inP6ZkZKSQ4
FH2IBJxiEYH6NYUIt/l13YDyEQsa+f85IsX31rLK3AaVQ7SY7zbTw7Y7TsGrbT+Z7VcCxBLUp/x6
K9YrT9SZUSnWz2SEpn0Oo06D2I66EPLDOKckRHIcW95vKFHtSfXEXGSowbeZkkhjX2u9ehkxKt1m
NUifpy/rC6HcNmc/SQpYGtNTp0nxk8ZswrPsuWkwE/HUaYd1M6oPiok54M8E+wGYJS73TdkM5VgP
LmohZkzBbFQuy0YOonLkzIIjfdAgzd2upD4sjF9nPZ69R8N7A6Hauh9bVqQvmGRYLKv1EBOL/2YQ
RKR5OMzfh+B93YzqmKE35oihDgz3yoVld6r7bG7hTIn6Bloxjr1fIEGwbkSsuZx5nBmRi8q+2ejE
7GCkxchOmT4HbRxkjyCC6rPrvs7iZtziLFbF33OL0rHWzTTA7Dosui04iyNm4gSYIa9upt95tdXS
2lhDT9oQfsBGk08wptUvOYvn8Yu1EXIN5W4IBLwLDQ3gOKXdMAya3XGGmpDT9S8ehi+PMzf3Xru8
gb0zD/PJnw5z3/GYguHryneLt6luUf7LdgH9BW6JG6ec9ta8DBuAMFWcERoS0JIQWhmetM6ByWyi
CwC8P2qodVAwQiQoVP3I3HDYkjVVLfO5LWmZO6AItRKyfVHTTiF6/tHS/bK3UFKqhT43Ii00ru3U
5wJmX3HAElIjrovxrtTAI/xPLXBUo000wvC4BvnBZaRCauKTPp1xMRixA6ZiUv1YP3bKj3NmQPh6
nhdkfhp4JQykBgYBATu3GA2T8bW2d0a1JayoirsgKPGgfgCON0umeWO+zXU626Jh+b2ZfrXTft0Z
1dc///slZ1rCbC9NLLxeFhKlVh8T72WYt2ZGVEt2bkX8+dmSVWjCJCXG/6I6O43OIdExEjpGhY/X
0PM/+AM6Dwwd4K5C2f7SUjGVNWSZcU9xO4vafm+xZG96G3FD+VH+GPnITc7dcZLR7HUYSTAw5nsH
Mm7NZarOiwfMqWViKwP/L7lRQUmpnjNcU1Z7XKAOV4XV/JT9C1rkzIovFTQqz0HF04QfZrovjfcZ
1C7rX0PBq4tHjpCg8/E+BKpc8oMxB/GFw4KLzkJln/AOddk9nQ+gwfKTU9N9xQnNh0OTQi8H5xUv
ofVfoF7I//2AT8S+mpZ1gFCL8heJOj9M3C91/zaPp3UzymP0x0+ZAiXVKQTkevhpGCT0cTcUz8FW
6qI8RIGgYRdcnhBgudzaCbd6UJ/gMV+Bm6d7duhJr051v8u2UEqqWx7s6/8zJMcEs+ZpRlA6QcXJ
nG6n6QvXjvbw1pVHe6tTojxKZ7akF91UZ1XBPdjK0IpZQDLR0I27dMMb+dPU5mz33MeymSUJ+xzt
ixuf3bRDbOffC3ejz68yBtFFyK2g1omqkHTPLWlgF0xEhjmv99Q0I+Y5J7Z0x94IQOkwh0PXbDSS
lWdMqK0CACJGsuRRRmtIKE0K5Ek1jRJLD9EesSwKSqj7pD05fkiT/5C4hVl7l5s3Xh4PW2oZyrfY
+S8QH/ksHmp+Nxp0xC9I6ztzjpc0dqZ9U9yS9LZrD2n2lOBtsn7g1DZRaBDVc2gFyJUgoFCGgUKj
JSoxjDDZaNs80OZB666J24OJENPsdR5ianvDrPiAcs79wR4K8IOgiZBussL3q7JyYTaoLO13ky89
asCQRWCzVp6qXoBJgb87tBiqirwss5Adm9PyrvuLjl+GRufIpn8ByoBxD+UwkNBgrEUKsi1qFFWw
iAkuvQ6r4a3135tNlkfVQT0zIt95M+re9hRg0MnvGYRTdXSxNtZWFd9EQwTc/JhzCuQnppODYCcd
aImnGQnr9BcD00oe/K6ah82BC1W4PjMl11oMm/sTpWkZzWkRQxvlhs4kNudpowa9ZUZK41m21Hln
wkzSPfXW16KzcBi3CHRUN9y5L1L+blYLH8qElJGt7Xxy5fr3SKqyaePjKD//n48jw1UKvnijpsMV
vEZCr7VCbwssueWHFEQS3Sj1yoAFJ3+cStS/YMMOQvIvbdgAlH8gpxYRU05Jcl+v26YDa7KWdq+Z
Fzx0hgZJ3vkaE62H3hyO6xFDuXB/zMkJSF7SzFkS7OrRYYfZmB8X3AjrJpTbTDAlCDU2sChJ28w1
EmdMS5jom18WRlBzspvSb39twxOyhtA9AG4S75HLEM/cPnVarSmhg8QTO+SJrj9g0CLzYruqCrpb
t6YYMAa2zBG62ijwCUbPS3NQ/U2s0QaNll1mYaYhljo3CRrzzEPrN2qWPPQZORrFg9UNe4iYbNwu
imv8wrx0pvTRzCDd3GFF7b2G0jKo2MY4AGjX0u91bSNBUV1lF9bEnXN2ffaYH8pzCmuW9TTgKbYM
O/Byhh55ZRbuGRQnbpLhHw70hVHpuDkcFLuDiRUmzX2TTsi9tlJvU6ySdFdemBD79syv1PLrUivg
l6Y9Js6+93cWSWNbv3WSt1zb0UoLu99Wqe0zsiP0K8mYgETixRt5wMPR68n9paffePvij8nWBhNP
m0+/zXWgAvOhFSqTM2D0rWxBjVgCsvZagmBg/OEs+6nxD2X3Yi8xNh/AwVvTcIqDircG8IZgbEdh
UC7r6NxOWkOo1CZzmFmvbn2bDfv1k6O4RD+G8gEFRvnDk+fUC023ZssD6UNvWgdv/mUWe5720Vwd
5i1xRkXAvjAl7aAWcCbfrWGKGHGhAQF6DKoD3yKXVMTPCyvSJsJs+hC0Paz4+WE273tww6+vmPKj
IFf/fysm3DzbpZB5q82GwkBmgiH7Cx33hG7AjFUgDGAI0fEG2NT8PPdBSAcq5hGzBh7Vdxiege7a
rsx/5klMjRsLM0H5vqAQRtO3SsSq2HJhWYrbmlWAS80SUw7tIxRc6zLWs58oJIAJmjYxuGU3n8JK
k5hNA9MjusEoxEgpshFkSWGNKKoOLCxAOoupXQZiySEcOAuzkmFYEVlE/NdfEajnP0ZlP3U/47nA
TVbLQ+0+6Ma7O/9aN/ExZy/FjHMbcr29HwdnMnTYsJrpxWHtVZbwMAPAvsdIVz5Y8WC9d8Wbazwj
D2/dm3ImO8NHe9cP9RxThw450dHd8xKSAO4XM9Ghc/aLYvQWuJVwdKqHeXLuM0yLr/9uxTm9+Nny
XUpHYjg9fvaIV6BZ7yfjNaCxVm2EVMWdibsa8EUdOQgq6tJBTW2SND0HHJe7i/1Kg6D8nmJ3gJnN
tsg1TgWSh6FyuxqLQcBIvO7k5zABXnzQzyJBATP8J9KoqWhLDIxTAAOK51q/rooN7z5Hif/Luy9M
OBhFk7wrx4Z2SYa/v0evJWjTKNPzfaC/rXuhAJPADLBSKJWh1A5bl8FIdDQdCOCBe4E+daD4zPe6
dZihUpamAObeO0vcjqEX3AxR++LY4RBF0Kpt9stWxFK5C51aYMahiQXmCWnPDKQxMm7C3bb+r87d
m4FrB87MDXDax+je5YkCNTE0psHEAPQRWjCX7i66zrRGR3SaXHchoQZ0ybtBSvea1+aYh3oxAFI4
tAtUcmqrh6pKgRHApTQ6KzYorR8MPKvv0ajvKcYqg96NrSkxd1PfjTPU01lZhRqkIetwaHPyknis
f5mWGito6bl/NJNs67ISn+eTPwC5gY8BtRhPDn0tKwvXzjq0rOwUz5cG8qdFUIBTXfP9sDXLG94V
yOcKTJpl2j9gV7CayJXBpgqIKTBjl6upGXMAgQicwLp4T93rhB7G5KtTHtb3qHJrnFmRtgYULsbM
ERMmfv+U57HRgeTC+LJu43MWA0AVpthsFyqiArJ96QnrAbVvrFGAcZsHkzm3JLAObrLg+qhDX0s2
Lg9V8BDjpVC0hjKzL7cB+9bSUoPBpQ6Y5qAzQ5P8WHdIaQGlKmQAQgjiU/hIajCNEnE9ee4+sBNw
SGwM/iiX7MyClMbwFp3SJoeFuX4cQSA9PevZdZD3YbAlJPw50OPjBILYBLzYBv5H+jjJCDVJE0Dc
bLkDBFJvjwnZVVPo+JB03K2vm4KL8MLYJyx4l6RdJWDZXRuX5u3ED2W78/OdkR5dez9bcd3flzSu
k6Nvbannqnb6maOBeN+cZYbQHgFUQDiqtzcdSuHBMd1SdVMFjHMT0tOvIUGSGAtMsCJm8wmsAQjx
0AHIgr3mR/2WILiiViyWEzcLHvP4evK7eq7y3K4AzonSZt8PD/ryZmZHv7/nBLoP//nWqbC/N9qE
lj6k3vQfvbNREVOdA0QnXKGA7yE7FEt+tqRJ66YZs+BvCZoTzO6Eo7kRnpQWPAFvgkY0IMeSBX1p
mtx0BfLI6kOjvNXpFieXojiBUIFVBCGX4E+XD0DXanoLHRfcWg76SdclfzKCo5bfpsOuduM0yMO2
B0IC/26U+lUn78ywfBhyb0yHcYRhoNID7WBYP7PhzuBf+ubK+HuA4oWTskZdxnH2G+Fkk9b7nv9o
FvNKIzReP99bHslHrK0KlwvUNgGBmrvcF9U18t/E/akPR+DHNqypDvT5+kmnjQHv0ee68AlNe+97
P1xl07d1h1RhGKNiupjD9gCxk4Jj0zig0x0w+eMnNnqdHf2PjqYWTjXUUsicLjvQxWyxjqgWEXUy
wdgOTJ/vS1t+1ohFA4HgKPPnYQBveaTpX2oj5MHVtEWKpFhCQ/C0f4x+YuBY8g9UiUatubA1BKiK
mbb70gzusi88UBuur6QiNBrgF0BpW4gJYoT5MlSkOmR5J/AZRBR6lwand2n9AMT0nWY0V411R3Rr
7ztIB9etKqh4kTj9MfupNTAzpAgO4gedgyNGqyC+4sUpfbW4edQ096pvXrqUXI+kj3GPg8jBDiIO
rYtsgZyU98XOyNFmdmQbG69PS/GV8cOwrTDjjwxCRoJ0aTbWXoXN69eYbNBYml8Rp9bNqAho9orX
5PLND4rgRC02HTOb53HHhmkKG3OAzOuwJGG75ORr1TX6Q5WYWRLr0+AUx6TPGRiUp3m4qmZrhrYo
d63YM0nzm2VjOsWmVs6/C7A3/0cSMBH39szncKKu+dMbO+dUTTy/5qnP5gh39fLEgs7AptDzb0nf
0hPGXPo9AGp9eaNVLLjN9bHeaLp+fuDik2EoDTgJPJkgjHa5U4psMGzSoMdv9Fd4KmjWb17fFsnW
VNWHNoCU3WNSHP01MeyEQWop88XDdxxaYqP3N3aVHhFCxlus6fROmdYfdZuBrMLNm/mnX9nsrpon
tDD0MW92+Zz3V5M3d09FXqOyO4DQ70tH7fyhLTT2swm0ZWNJVJsFvEAOkPKCE1jeLCnTbciGoA/t
cY0eNHcxd24bnJqm606WhSoQ9/0k5LU9/v0FD3Es4FHF/QhZXulb4PGKav5Hf7R/BE1h6Lm79QOq
+tjnBqQYPtjp4GvY6BEITlA2qbUmTKgeZX9fUMLgL5J1QbqI/yMHcq0dW0ZFO8p32x1j+V1lsZCN
3caVrkhXQNCAKIfXoiBwkF46VTm22ZRPqEP7U0w1HNo5Wl8wxY2EByEoAjHRZkNqSrodJgI5vLGD
IyaPOlCIQ9OamSDCHMPOsDZsKT4OutCOC6iPULSRu4SjbjfFmKATTepwrL538/1Q77It0SzFmsEK
KhNYNKHQI+2x3Amo6XNhpfrm+rfZVuNi6++XnlKEj8tYiO6wP1ehru3SudpYpy0L0lfP9MwdShMe
VGZ+csfsWDfH9a+u/hJ/1kgEiLNEu21I0S4cPrRVug8sEMLMX12UYP9+oAviLT7KbkLMWHDdXNpx
RqMhYwk7pfG4OHOY+j8G6y7IyMaKKfKOCztiRc/8gaJUzwHhKjEw+cDH2376qrFv60umqNJf+iKd
lNxNzH4eYWNJn7IEwPByV3lZmE7HYbk1u0danfTgB/+HiHbhmrTdXNCIatQX29mGrGcfsVaPmvra
2vpUW0sobzpS8yFgcC/xn53mvkvn0Mrj9TXcsiFtO14vSWkOsNGlT4t/rKcISOatFE15elAsxLQi
HrHg2rncC8w3aWr3WLA2AAbdiQOQjvFQVNY8/QsHtwB97YrnPoHaJhC6rHjB1Om6m4oeB7aKyLmh
Ao+CjsxJVvctINM1tj1r95b3OJZ7QBf2cxslZRDqgP7p803x98SyDiQ1RfaNA4dSu5QRe26+8M7w
kJqWR4zygW/F7+Nu3K37pkgdzq3IgIUuKH1QcMGK071VTWwvt/7YhHmPCLJPyrd1Y6r9IpD3YmxM
UNhKe3JpjLz2daCKii7uOkgPeaiVPv2DDZAwGLiZbPFqv9wuE7KcoA2wXWj1XqU3A4hWtm5xpRsW
LjwIVyI7l+G69dRlE52xHQRcgQj0H8r1W2T/qm0f/DEio3Vnn3jZssDI0Lwk6J3Tfyl4OecW5JVC
isKzEqdXa5sQnUmXXSVbfM+qdATQAgCbwSAvWjWXX6PkHs70BPjNYNzoc8zGb6O3t/ITn17/4bPb
eISjFARI2YcS2NmNAUrbEpy0+OyuflySOO1Oifll3YTqxhBcIkBdfmh+yyeS1cOoDwuQN0bxrdGu
8P6J63HH3afE2/vBITffPX1fexulXsXdDqtQqcIqGtCAl5bQISxx0dJFIIeghAm1bJocWzzE6i1g
ivje0oMHhjARDt41NNfkk2MUrOjNMgeYwGW72mrDxMc0G2ZgZsC/jB1gGUDUakBNTdDVXvKf66ur
2O8X1qU0b8xzXfOB0wCudQ4r/85oN/xTriMGbDDLgbaJKze5Cm/sB1TN4R4Cdq69z/OTRm7J1mWh
CA4w8MeM5MdArIF2AcxY6Q1EFkdydJL9PyzVmQkpC1tMzW/TvASeEVS9Uw8McPqybmHLCfGxzk6T
1oHn2BJrhRJEWAfvZIRqWbPRD1RV+zG4gwcXnlwoE8vPVjBV5RrIxYDFgO5aQ/G0IxgbsMKqusOD
G/bAvg3e46b+MrMvyRbqS1FxurAu9suZj1DOHTNNx4Yrx+zQB96zPrbXgi4rtVwgsjAPPpfYiP1h
fWkVEfHCrHQH0iJL8ZiC04v11Cc3hXM7G9+s7ru1NWH5+RviHeiBQ8WGMDh6a1L+UPYT6AF1L0Mz
VSdhztq70tXCQicb8enzOormAij1IFaAN+CnN8HA2qHibo7uXR/a7LaZn6eWR5N10qFfAVHfv8fZ
CqQJbEE5GKdALsjPTekWTePlETrJmvElJ09a/239I6nW7syEXHp3mFsFSQ0TDWCcnf1mMTfuebxu
5HPE+0DM4LLycQ1D8uNyA3LQfE/TDEnq1pt2btbH01YO8TnkwYKPkUK8ndHnlEtlpa25lU4hX+6N
YaOdHHM3WqDhGl/XHVGYgfy6KJtgLEBs7ktHsMvKMWCAD5TsixNcWzMk4F+YsfEmVFkB5h3cdmhk
ob4hvtnZeXU07hp5ksJKkWB4pE2eCp3dTYvWnww90Y7rPn0+pj5eHH+siV9zZi33nGzRLGiyV7TN
Q7v5MVfFi5l+8xfzyIf3dWOK7QYWVxAp4ByBdduSAnqWNSRpW2znoE5Bo/BjBnTKbZ7XjSi2my8+
EYZMgeoFXdSlRwAjD7UnWMpm4C6cEKmM94ib0v+9bkYRDj54tn0hsg1YohR2OAlKoxV4MC/Z58sb
AQ9QRjH6FdfGHuBfFIq2hibRhMNPv8xcfOxyVLwALDFBVy5lsmTRyoCk4JK1Gr9fQt1OOAZF9OQB
4Eh8PY/gyR0STPFHnj+yOJjIFLaGj6wab2TMHWiozvSRPWkT6KaXfjpNk2a/lkmPVITqY3PMGitf
4tFCNNVLdyAHNhXQGhgRWW/6bmI3qCB3d63BU3bdeNR+cBcX523hy94cOLl2zVL/bvLav56p358Y
thfF8FiJwGwvtoHmYZ5roBhKA/e91Ot5v9g+/0k17jzWfVI+E3Syvja5z67tIJ/3Dmw8Nj5QH01V
mSQu52C8sgvXfRtbAnannBMjnNk08NhItequpgA0L3rRpxHv9PGHYPTs9yBAq0/MXRC2u8krH6aq
G5ZrdFmn5CEAsvQeoy7+GE2gShzCuSL1yXMIf21YR/YeHcEEWhvgB0BB0z0QakErIPFBdx6njGMA
aDGJdl+Ylf6Wt0vyWA89Rf/Ec9pTOWpZDME3KOeMdtVHqFuR6rpq8voKn9FKd1aQ8//M1qxLsKbl
5Qvoihq8s0EYvq/6nr73Q1uYe83rKryJPY/leJen7M20p+FbvaTQlBmJn/2EWIO161JmQ1qjKqwb
m/Qovw1uooXrW/7zGxo1MV0w5XmASQDwcXmyKC4qorXgSjbLJbLB/WBqw2HJ9AMFNXMylv9l2lbj
SnWYUZIQWtcBCNnkooiTpJ5dlThlVr53AT5i899D7ODUmQUpqDdV4dWDYEtNIR2rFTycqtP6sm35
IJb1LMQO3GA2/4gU2F89vZvNx3UDigQTFEUWbgvoXaFFIceiAXjVuho4ihu1qX33Rs/7VpF06qLW
r1AeDUCAuS+TIMUpLN1xCQeSUDMecrP83aVWhu9H++uGTmMbr/8ylesgG0V+Bno7lOqlgF+kyTyl
NoARE/uiGWPoko1Gg+KyhOd/DIgfcLa2fjfktflBbDSZr7kJGkcgMBzeXFXmhqUtV6TN71C/zDwh
rdihnQH0RbOpGaW6HT28SfHwBoU3ugCXvtCAIj4LbAIiVWx6rwE4Domz8UWURtBYRD4JW+h3Xxqx
vYI2E/TVI81/HPt9wWLH2jCh+ibgYf2fCellGACy6iYZunT9/D133DhjgGRXEzqYW+yWW85I20uv
Wd1MGpzp+dHornpk5FsoBEV+5KOigwwJuAcgfKT1oiM3R8Q9gUKo9mAd3JcH95mAWNlO/p7KFXQI
Z6akdZtrvcy5hhJl0tAjxE6rIt07Qzzot4T8fdZ3YUpauNnw0jFPMNpaz0k8uDQGw2pRv9o6mNw1
N1oPAqprAyyaIDWGUA3Q7JKxNq1H1gdYwqmJaE/DhkAj7wgZqtCBXnK2tSmU2+/MnBQSeiO3eaXB
HC+TkI4x19+TMRyL13WvVHsPeSYKLKZtfu6kguWMOYUDyAiB+AEACT5AG8ayxc20YUXWjOVVqruU
I5nNwDblkwfXfnK3mJNVC3bmiTxoVy7d0uYf0qeN4x4mK+9Q9jduF1DioVmUZM/rC7dlTtrmlEPe
vC+wcJb1q/B+Yc4uajA5RLKv63YU3Qww9yFnQM8e/WFA+C9DXYfj1CUMI/Ij7t3SiQLniZnPBkfl
g8ak3g98u3Go2usCsgGcOxTswIR6aTMg4FhPa4AprLoSE33Wdc3YM5uacmd0dyN6OFqwAYpQRagA
LPxwUQ88NKkvTSJ/nCxvAteANtlsp1kPTs4SsDVU+qnx2zfwcGy1qpQWP7gAwAsmBK0vLbpssPs2
R9iteeGh3WZAbTifqPHdzBONRK3dJsWhnFm5UUhTXMEATVmu56MYAs5h6cmFT1zl7oS2SkWcU81u
vaQ9rO8ZxXH7vySMLpBZ6EhJnmkFdNBthsq3nuflzlnAK+l2/QwshvffP1jCOxizCIEYBZV8WZrA
RSEYUSqrURAxH5l3aMx2t25EtWCYPBecMZhJ+VRSNxafdHkniN1cHs4Yw7K2lEcUWyE4tyBtPm+B
FIxucWRF6MlnD5m+N6xjWd7U/B/ydIHsRX8U0AiQWolPd5bp5dVccZ8LTKWBIVIWRA35tb5aisCE
/iNaUQCtA14ko4jzKfMaq7FAEGJcmdNVZe+4/147W894xcCVaK8CewPWeA//SJ/eKUrGqUgphozW
+4Cl47Eag24Jvcpx09gLiH9L9ZLcpQFhddzVZXs3TUXxTBeLXhWlWdaHBOPdWdi2zN6ZblI8i1L5
jZnNIO41ocwOFLkDCs5+mvokzGpMX+1cSrmJwgF1nosA9DERmiDuKev7tsOzx9CqjSxQeHFZq4B/
wEODIxlFb1/uJSc8T5MODQK83Bx9x6cqiey+107TIAy2A9+Z5mQfHM6mQze2frT+MT+fZJjHzAqY
jdEk/SQjCqXQieYN2oqgK2n3g5enbz4HYKRKur8XXYcpgeYEeAcAdDkczkFmZFWG/mLBRh56RkVP
pHH9EOM6W/wgKq/w5QTbV2CZeBFfHgKUZ7R6KjBqS3jTX9e+2zya2eD/9BsLJZz1Ffx8HMSUFIKq
4wN+C4L8S1vIbQK3HzFB2jT3rYVWEnSNR36wG23jUykNeUBzQe/PtUyZ6CM13dar8hFtZoAbOTXw
XqV3UOPZ9Xb7tO7T54AIn/6YkmeJksau9WWAKe6C46+v7jlrvq2bUH4icLegkelbwafA3tolzlwD
E9OYxmViPeTQ4CM537ipFG9+uAJINvp8wM3Cq8vPw2iAKl7B0V+Z9mx5osW1lr2m5snBiDeFdGZ7
vUAjPbtrCsAxX9Z9VC0jWAyEsjauFhRZL23rmuaNNHfQIIZUc8mqqKT7dQuqVfQF8BspFMCKn+o+
zKkTF7E3os0rtN4W8/FfzpKI8j6IjQQZodzP4Wled0uH8c0pP+olhAuWI0UWte6HYqWQBqKBg69k
40qxLlfKd+qWNr4B+g9uRCzfYX5kw4Li9AAjj2qBQBjo+PfSQtlibJAkpIqq6jYhd7S99YL3ydx4
MCr8EBNeEAnABCBmOKVgAJHMasirvIomCDzab+6W6o3ieyNwQmAatzuaHnIMrXo2cMzwVFEDZt0p
j83q3mIbiouKG8kFuACfQlSjsHcvV8osEttFiauKWuNglC+Tf6i9r7Z70p2nxIFiCoZ61z++0img
NIRAAEDupngsnKUsRg6kejrB4JjdOM4r8b7lGCj7/7MhOcVzPWW1DxtLdZ+we5SsM/q8bkL57f+4
IQsEdPPSA9oNE/bC94ZRHDmmBP7eBEYicELwH2a5pIDiTXbVgkWiijQMr1LXQ40+/wcvzk1I8bKn
HkF5ByaKpQsDjDuPG6+Tz08/pNgoBWCPBUjr5JDlOiOou9quityahnb1kr2hsYoSR+yiUzP/XF8w
1V5GsgqSMAEBg5rY5dbClgsK1g0VBLDu+Qj5ZExT6+ipueAfPPDEPehbsmWqzQwHITWEGQFQ1EuR
jGWkDpp6RJxxKfy5KrMfbIuIVxXLzm2InXh2YDqr0/Aqgw2tCun72H/V0zgjGxtBsXQeqp9C/xzV
KPTzL42QyUzmTptwaTnXmpuFJXl2MQdJgtBwr6EZ1S4bcUfsLCkTBqQTmQC4mdCiNqUjOvUmBCY5
x7cKnhft2oZ+gBtZA0AXfItsTPGRMK+BJ3Jg4zr4JMbj22OFXFyvoo5xUIjjdWm/tPNWU+aTFUEa
4GJWVnAp4uqUjpKuYyoHORqgh0OOGaa4MarQo4f1Hb5lRAqebWMEQzLDiJMA4A1+Mav6B7E1wUsg
GGixoQEfkXNc3Zhmd55BTJCZqLVb8ZQ20bobn7b0hwXYQM9WjH5LF+fAmgajcmh5z20QV23sB09G
EUT6RjxQrBYSDIx6Q6Zb1PXFn5+dnKTuGqTRDSrh7QAZVkwy8a/pXydlGMSHzC8qJPjqSP8kX7S+
Jk4nFKwqYj1abIydCvJ76UYcVblybsW8dIUXU8KyRFgBftLV9YNB2b3lbeGTlGYsrBee/DZeidKp
HGe8Gd0Fg3hj4dwMs3XrATxiluzvtzFUkZGhCeSQmMCTvFk00+0c0aJAvdsD0Ky1QjSQ1jfZp6sH
Hwa8NMhpULIykD9dGjHrtsKD0wUo1HH2U0B3mMs8TCmwPEX2NGtTTMgWBc+nKCqZlGJA5jetNw9o
VpTUxkz1jjY/0mSIc0za2cXe7g5gulp3UvyNF2EUeQHe16L0B1QHmCAunfSW2m2cAY1a3++Rs3vg
qGl24G04uIv/NCblcd3cZxSssCf6CAbYilF4knY7SUCyzIQy14QyIyt2jYu2/aHOotr7kuevhvFI
yFuQXq2bVXmJUUgbKkJIIYAYvPQSOfJEyw5Fa6u7Sgn6M6JlfN3PQViPG/xNitCE4hMajWhgYJIq
kHdNlRdLW8OUa+qn0kpuWJGDxqh9Z8HwuO6VypRokuhAZ+HKkB+rdlX3kzNitzjuqIe90bBbn/Dh
pulbLRxS/g+RCkOTAWpP6DiJyszlKk6m3xuJoIDuTHeHfivorFEt+2vQN3YIcNICG4+U9dMLMgB8
A7sHJS6w6ntx7qVeuBTVIzUKTJ5W9Z5X1dv6Oqp2BzDSwjdxu8vPpNbrxqITAgz+6PxX8PlgQoV5
Sbv/Q9qX9cit69z+IgOe5OHVrrnnOekXI91JPM+T5F9/l/Ldk1SphRK698EB9kOAZlEmKYpcXOyD
zMs3vaNiEVPJE3KlnvbAUiWQ15Tpbz0ZsJSUHigq8L3W3jndp9OXPwf6Tz3BxVlVu22R40C9Cky7
2iPW9G5qFQujJPC7AC4j2UfXBHmykMhWNfPBgQcdaG7uW+tumMgaiLvP3/snUoSTi8uxyzNe36eJ
udG76Ns4tFfW8h6nnaL/I9MHtUAOF0Qyg9Lgqa1bC8uyJWOIxNN9MfsYJdOCRBV8JTcMinMou+N/
KOiKV7+NyesuAusQCKKMVaK/6OlL1GdBFfV3bYqVrop4IRXnwsgBdQNSX9xXyGgCdAGffe6X5uDm
l4X1s5vbtfOrQV98UlG/8G8h3izgNUASgMQGpyjEXLDSj3o/IePIff9dK0DoWKUK8LAsACI9s/B4
QpoGHqzTjwQnwu72HrEWVaK9PlarcWaveIlgqooo7kmZPSB/cvFI4xVp8WmYGoDnVS4aJZm7A5YQ
SOhdbxaKssNHyhW46rEU4fJw7LSsfL6DbSjs8qe2EOcQUau7BcMVezK0xcXkuNNs0VQpUJt0+4us
QTUkqLrMvzH9eXpwyrU5qwjrP/Z8hZ8lOIOfMhIlDpTXwN9TzFtMeDhLGJMEe7VWdWuFdrLtVfeA
zFrRNMJVA7Yv2/yTSRwl3wYod90FdIRh0w371LH2SzpeRgXdMbhi1I2H3O4+n/HxPtVfkUKSPNUO
i6oYIsHLEQy2E1DvfYhWAFyt0UmsUoU/yjyEo3ZRpLfBFCDO5oxFs1QF5wgw/OjWAiM5bZ/O32xS
B8HYM/aT8rerCBIxY1L5rOMSgENOD5NeGtmWWkabBFlDoh9DMjVfOUOUm0D7gZcfKs2nPjkxNtkx
Rw8NVbodXf1bpTeHukHJwTWvBgYywVK1lUaqJa9zgo8LzJlipEnahZIMUxGhi6aAvehgTawu7NrH
/AVRVB2k+Ss+Fg9qEPgBe2e6WY4lqbi7o6HASOwc2Ljz3HiT5e/UDTTruo0eXHNju4rQII0/cAM4
gs0xm8KxJuhrL7nN26i9G2B1zC0wepsIy2TOG4wsNUG98H9iRGRM77HYHLnT6V28jodnDc2Ctt4k
bMGOY0VIlX02lG/xvVA2AnOLoFJMNAPbPXmiRwEl6iPvp9/ObqgNNAEdTb49r5k0iGEQzsYjB20D
vD1ODTP2Jw9NPnwtZ7Su0+6+9lwspK7nbUHijbkU3+lCsLbiJnNUMy5SRY8kC2ElGrDRpiewmbQo
v836y5Jbdw2KsyEaWpvzWsrMBLVENDyQOKM+JqRhbjtVUZxBVN6SPGiI/dsfygMaa6qFW7LYhZYp
QoqLGrwhshemg4XNgBQTk2i7f69bPwksJZ2v9NxAEIFHFK5cfLvTL5aNtJyrATIqFwBiLESvMyDo
bRN0jYr3odQ48NZHiQcRi0+BnooCTQ5b5gXdZmcYPOMw+FZcXCHZbGhgY5UBIOpT1nuBM5v5tT2Q
5N5MzPHCA5j983UaVBpBlYdXOYacRacgaTN6voYfknfDE/JpjLWZ2aoCi6wiTktVBpyKV9B401Hs
DmTESAqvRdREGnywvCwOcqxbjvrkNZrmn4tvPielFZp1dWvgOXTeTD9+WTxaEapx3igUfaCcIdZM
5ga5Toju23p2QBFfr2JwXFbV/XlBH+MZBAGvhq4nf02KGaI1zWS0fPQnov6ycl5pGQdFtcODHJ0R
hU4fXe9UFNf5KF8BvVdjURuiDIatev7ar5Esqi50lRAhE5sI6VuDt3SwySTu33xtCvJPrwgAyhi9
D1wzqAphVk6IIZj26HQao5SfY+7GKaZd6RYbS1OVgiSqAG+EFAEzWQhYYuOQGUgqGwNV9ap3f6Ar
v3UjBOS4iRXXjEKOyMSMJb01lrMusLWSBUmjbXqNriOiwhlLxYDtid/OyENECLjmT0zrWwenxqIp
1L3aC3ynBs/XGH0+WBnosmDKGiUkkAiI77i47RCpCpD9p04TlN7ac8M8u/LqdOV1r06TbDzMBC2f
nlPhQQkIDNReDKDePMH0nLRPsiiFVK8oHsEN9Ww2SHt0DRvaMANEMOxWxv76vPtK4gQfOXM4CyXo
lUQbmaw4K8YlrTH6o28m661g83ZBRs6wM+i8pI+VVxjiP0milURpHfeUQtLgPWGwBTnJWovIeqGv
xESut25VvXmVQCEdKYY6ApQLApO+DdwZGeN1NmPG7SV1vXWvfXNVgHHpWYLzDPN5HAMi3iyja4+E
9nkdGoAtsuSOmmylR8HkKlLkj+82nORfOWglnMbBrm70JnKgWGZYqFy/2P4SRlmokW+l/+JpqpU2
HxMRAyqBVAhGCb0s4RzdJZmTuEMYaZ0LkzWBBfbr86Yh8WxQSHEKW3QBeFp1qhBtCxQaMNMbNp6p
B0yfs3U+gLoFe5tUvOgyZVA7dgA55n4mvgjRUSu0wnTRTo+bgJBbZUr1J4E/rcpgsR6fe0YEAYJQ
THTGDhjcLoIXU9JXQRORC7ckw0Zj2U2iazdlb5NDZM6XhqYdPK/ba2b91LbLVWPGMXjg4YV9cose
ko20eTrUWIETacjIYt2aFB75kToV1zVA37z/jzwFZ3J67nM3AcKUJzVmg5xNY5Q7PeGE8fqqmbAf
jQISnUWhTt/jhawyI+ZMe4pyo+TLg1wAE9aolaFgJrYN+iZCB5JpHA9wiCc3iLt7EFttP21eEIKh
WazKAYBG9MuyKNuyYTECAfKwqNe3Dqj3lbvzJOke2h54HONp5wI2IybTY9ZWhpVDTE3zdTU+uYxj
Ywe6W1pOpzOuGBZPGQ3WHpJelWtKzxHPSi4dOYU44og0sLVSAtl2Bk4sOoS0MS6KRAUJkHgPR5j/
FcMj4HEGVnVgYRohJq3R3ymc6yFRLV6XRG3eErSBqETuCr6TUxFei3VCpYbg5nT3dnQ9Vd9ArDPQ
e6//Ztu7MVLkLpJyA5YoHcnjwfZIpYENXsTSrA6XdlV31zkLUhS/jdW8HGzt1beCYX7Spt3nLRJF
fAvPEECskM6cCsUsbl02APKhP6HfMKs+0JjcpNq3z0tB7wrDXzps3xSrNqCYBNiywBZHUrB1N7B9
2/UrwHwV15HMKCzsFAXUChi7D2XoOfOSFvkQjAIjKlb/C7n/5/WwESBME/ggdOKEdNnMMBAwOT2M
W380yMHCToFCoYPMfwCx46NegAjB+E4/SISJ7BqNU1gd1oFUncNJRgLl3SCzbfTsgRQE+BS3nXCT
xo5X+6iH4KScixGjJiAxMea7PFlV0a9uXpW1Io/lZiRcRcCH8Nk1sD+gZs61PrLtYuo6zKNjyNkC
J6c70sCc74b6NvXSoMjSoFXtzpKcIgYOeVNWB2QNCfSpPI1NpMXLpg7zik/reu9TjMvFMlXgQYnF
8b4lUCP8Iket7lROZRlNlKQ6TyU77bDMJmiWJ6Ki6pRJQRMWNUicH65I4fS8vMXpFazGkpELioXS
qhFNiTVgABhPDNDlAj4ulsvM0QXbWoK/r3XrRkcpNUc39NHoL8Hbb8ZbpkKpSeXxJiXyUzA5iA03
4FPIPOg4Nbemh9GnW1TiA8f/bblvyFnAzudu0Tf+7PgxIpyDxX5gYvN13O/CIc5T1c45UhxcTMPO
jWesGVcxOv35G6KZQy2DM0eheCsmEfZoJTWobuswRvEBxBBFuk/1qwEZMXZjTk8mC7zlFot94vRH
MW6n5SZRxXOZqRz/AvPUIHNCJ9pWdh2a0aIdsPHLvLFb8v7pMMgplf+qKcSozsoNHCTUzHJ9reG/
WIG0d0E4dl6M5BXzpwUHcD5AKxjAOtWF+ToD2TZ3LqQRQ+OFBsVekfSmrVUMirJwwZt9/1/Sn4Tq
KDyRbknTpDTqsLCWXWmDj8TP1svs3H9eIcyqoe2EjgnqnMK5FbnRZiPqX2GM2rPrx2+0S690ZLxg
S1JlE5LDQ6MUtCqcbx52LxwesI1lYcWQZWbNxTjGtwtztm5XYh2Ht8nzYadbtwbgtUVrgsr82jQe
HKe7jHsStNZbl+cK1WXZzfHvEY94aPHs7kf8noVEL/VkrO3OOJCmOmR5ctujslEAB+kiX0W3KQGJ
iMJkJRcQOAWxugj8KkB4iSFnnkyWzwPAiVXvB6Wxp0aItYKFmYalhqzu+/kPLbEnD/GaA+AAEMII
7anlLk7csRI8Zdg6htXOZMuKH8ukiGcqGYKnk6jOCz9KmrBLq2CJthWLV61yaFBqRkeaCCYbtw3V
jR6a2PnWG75rmCsqVkm2Pn9eKik8qh35X9L4mIgdoYuDFXAxwAp7PPtM7/G8FPmJOZxIA0uRQcB/
KsUzlsyFGTZhgWXsBgboixTNp815IXJV/goR9wQkINPRl45/eu2qsm9Kd5exkI4KNITUnFE3wOAS
pvM+7OFqKzfKqIsD03oLacewb6z2cgTLNsb0zXA2oq05q4o9suPjhReMmCDXARD79PiKzM1BAouh
bM/LUPn0L/Wy2vqD8XT+ACU3GFhYUAFEyIcgETXY5m1msKaFLTjmFdYLb+vo7bwE/nATbmkQ5/HF
YmCm5ixQp4okcz+anYXk0PXSElxqIAbIkxnz5X31OrNsRFyMS0X8+ygTBL2Y8wUJPpbgWWKhfSk1
Mvg2UqwhXU3+d9taR+Nhtl9HPfyschAEamg+o4OAJ8b9NDKssa+R5jTjN+p8j7p9PD535mFRDW1+
/E4ngsSA3tegpipm3JlG983NEbJV6+O5O55+Jqz8dtAuxlsOjLBigay3p6UeBgdZBr1Yhlun2mrJ
Sxfv2vmiMS/iXgHmlH2hY3HcsY9iUB1X2diNEFc0LGT6HpzK2yh91ehuyFTgH6ksTP4BhQgoE3pV
p7KmBTvk4Wm4DPXnwct2Nlnuaqtba90YoLOkyAU+Oi6fYOdAPbDG4b+CvRNtyOKa3xTzXAauu5m9
p6hZnze7j2GPywDxLNgMsJxNZBaos8lj9YwdzGP9i7D7NrtMGGAgisexzOaA0MacKxJDNEWEczMM
bHO0XC7FuHOiFBWRu/NqfIyrWACOoIrnwZ/IIBzVqLdN1bRZE9bVymmwi/M9tm+sbF9iN2uuAmvK
rOBYGP8xRxZXtnUyjmATCr3FDtJ8T9w7QprA1fe96sUlMwGgKYFpAz4PCC/h6gOd7VyRBAfXYvdG
0W35AjiSqBgGpFL4OgncSZw/UDi9pKsJysZFgyVUd8wHu5l/r7kqNlaZpeEK/ytEODWvnTVEWghZ
4Jz1vk/fF+OgG6olb9KPgx4D8kXUYrCd9/TjVE3Tu3kKMV5OLkoM7O7wNAVtaUxf3dG5MuOoVLiQ
VCKWP6NNik4KsNenEhOSVESPcL9G5U9+xfZu2Gp7bW5WQ709b+bSM/wrCpCAU1Eg0xv6rK5hDmwH
qrt2bgKfIK1TiJHaw5EYwV2diLTjOENMVKyd6fuY3Dfp83lNpIfmYH0JyovYjipC0LBQwu4AtWlC
07ybss1ADrofATwSOioEn1QZBB8dkGdEB7EIk2C2frZKKDP36aZhVpgB4UOxlPy8QtJPcySG//tR
UCjK2XOwzbIJ87FEbSyk6ZoZTjDUXwilfNrlf+rwgz2SgxHRwgTJPp4PWD9sjd5ztcRf+fxHIgRP
RW0sxnIciJjie5LepP7NQhV1Rfnn/6eF4DO97Y8t4YYM0qpNEl+M+bYFZUViY8+M8knNzVVMSI6O
TEztQcUx960NYWOVYC515jMDy1Yjr87orQa3XE+LvWqdMQMlzbTLF/+/naeYNTguhrrABfYnvI7m
42Rvo15V0FRYubhDxyxAS+A1kFF0/spNbvTBD1wVfEZh4yJUtXXqGcvkIMSIV/6wnrwNMQ+uqqgj
tQ0MIAH3hCoIVu+eWrilsyQxKKTMzTt2frRsPRV3RRSHbq7K56SnBjgxSD4wpoa07lRUYrs9iJsb
BDr90WrXRfnLVcVSaWZyJIKnRkf+msXFYHkRtHGqZ696o8aP3A8n78GbzQCAmvNBSH50//QRgpA7
aUU923iDdRooj9JxlVCKidhgJm81eT4vS6WYECX6OJ70tsbZJR3ZoXcz0RcC6IdhfTebq8n8Qi6M
QYW/X0oIGOiU511sQ5pZ2W+Fy9IAHcsN1qfsz2slqXchk/wnSJz5Bzy5Qe8dRzjE6y56JNXKRftw
yXZ0XNXOrk4R3ZNdpKvAw1yBD0HqSK5w5y4GBX0xBlnDqMufJz/b+/SRRFwmJtP8LDRQjW67r6TN
R0KFWlQdLX0S5xA6zt2mNO+adsYm163Zf5+xmLmc388frsLdxDYc0NFtrnN3q0bAhzET2g3NfaG5
Cq1URym4HLh5yTKVEKPX7yQLm+HggheO+btkDpkf9KrMVqUW//cjF4+LJtGoBXkRu3KH67p+NNuH
8ycne0AdW6Xg2FNbNK3PRSzzA2VvFlPcxxLowanZC0GXelHsZBMEeHR4Xph2b/hZ0BjJHZh2sACF
XKTVTVNgQqB0VB7Hk9Zzli8Eks4zWz1LIdqx62erHC+zIr5wXXYo7PTQ+Xq4NBWIqJ01oboiXspj
GPJP7ETBwNWfYHD05SqMuY7WgOCcaXZY6O96lmyTctkYWDBTdtkVJm8V1QqpreBqA94Vz7kPCHcL
AwK0yLjHEawEaOd1ZdigfVGBd6UXwZEYwbGxurLzM4YzHdJpU3pe2M3pzQTq49L6lfiqiXLpMWIW
FKVZIC7Qijx1AKcbrAkzksgLBk6cmYf+uB3A36YvgVm/5FNw3hnkyv0TJ9zaNoj7e9C5w9/qZw1Y
GO+lr1dLv7FU72KVXkIgQe0vimkPQWP+oFcYpDoM9GKwbzT9YNu//ptSQhDBuJhWl7zTzsYfrr2t
wF5HL430ys9W5wWplBJCCceljnYNQQNYurzrLHryI9Bl3dfVJTW/ElbQv+EYWCRSxOY/5sjBfD2y
yxwz+mGSevs6edEtEmYlCx03AdMRGiz0XY+Lh8hXtXS5FmJQ4XVojByCHxTcKaeCidOTcZkhOE31
PdX8C4TPu6xzrqYkUTmb7L45liUoCQbBqtYrRBFq5tskXs313bjsULFZ+1oQJzb41rwvuMCxSP6T
js7VLuOmLVKo1xe/S+9CG3/TAXtSInDyqkitZfbCH84goAQGCH2xU1HdOA20AJlHuOQbN8KA7avp
XUas3pjmyotVLN3Si+hYnBBLytq1mrGHuBY5pWvvi8QMwNjtxWiW+ZdevW7KX6PjKJxCai5HSooh
JSkGt7H4J9SuPLqdapQNgWhwVGxisvB/rJ0QUawas2kDalRhPb/meqgntzlTZMr8T3ywfNTesUcR
zTKwip1+L7RGxthpccPUXn09NdE9Mi7Fla0SIYSQCkt6vXrokGA10SW8f932qkeg9KD4QAiWPvCB
dcHAUTBqU6xmAvAIM1JG8r3XaZCpGOSkjvtXyAcYNIpc2NVBEQpdxl6X4TH1k32KYi5967WHLDXu
PPC+nY++0qMDSgytTM7OLGJ7KwAJPOzRRpmIvXb+ra0a7ZQa8tHfFz4N1Ss2aTzFTh1n5/npTZKj
Tx7X2jpiX6lrgEHQQ2ceMCrLEr6Rk0wpuI+hC/qdRRC7Whmk43BoE1VvTG4MfwXZQtlzdGlh5gSC
9AaPsubl/8Z2FCFVfnL/hAhxTkfm6aYFhJACk45F4GHIf3xKE4V7SsMpQR0cy4BcTKkK8a3S+oF5
FsQwjuONiyRMSixGIzQNF58GTV7sZjz5zludJGMCexHmhMBoCoDlBwBLRbIEePYacyFrEMPbE6g6
gq5eaf7zeUGy5zNnFsPkGNi2MHorRJ8czB9O6fhAa5FxbbNyqxXLJsL6zKJbdoP9C93oa4L6VMac
y4yo2usyPYHTAVKRT6ziv6exz1n0uZozgFXssR1XFpbTrI0594MxrwcskjGrlZ6AIuq8zhKXBgAd
8FK0vjF9IALUzGqsWGSg91REYwEK17eZYdTyvAwJ64AJ2Cov+v7h2hWr2NNCeqcc0QhymH1bTsAD
Qdpw4WHH0UFj2CalUe0WxSb3wkAKEJpL9gODu0AOOVMepDG4nLPPE/bwnwTMK6bWMSYo9nkbZuol
taD3RN5J+5DH+Qq8wzh1FkSOr4ibkhBwIkyIayO6rHrjQBiNKTAzGmGhCXqpQEvY2/mjllwKkIRG
JZ5neEGJvlK1qLj4PVKrjk3YQJfEU1CkqbYymLZvWUo2XeEbAQhifg20fjwvWxKDTmRzUztK67Bl
bwTvEZpX2uKEmJdxzVUzWGtbtVxB5ifHOgpeyjLUB/sG3ZeY9dcukp222lpNh9UoIIWtd+eVkh0o
dhBglgUkagBSCMKSYenMgkKpsccO3dYyQZSlO/QZi3sISqDVz7QASXDdTdmT3o2l4sEtO1JAzzxQ
RmLwCEyEwpFSELiOVAN2b2m6IFu64ZYMfbtKCRZTLQsdFfJkR4uxIMLpHCzOE3wqD5NvU2zn0LbF
KOM0Pvv9YYx2RnyVDgqXkKXKmBf5K0qch1vq0iapjZhgUxIFBplCViffyOCEuRm95GO3B0bxnTXm
nulfeBqfyBZuy6onKP+i8oXXXHY7YS13TIwbre7CfCqCZnHdYCLa7XlDkn1KzvwJBgkDFRTxJeJl
rdfMvE094v+OHmrRk5HmKxYrIoDkiga8+Z8c8/QTovvZT5kFOV40r66qVV1hcKm91fKNZ67PqyQV
ZVkcVwrqM0BzT0W52piPFkGwqcFgGKflFkxaLTbfdMaO2BeeakhBKo5TY+AMEeJEkFFEmpL8aa2M
epzu2sUxQBcDlAwra3btl76xKtLoqimwJe+8ntzLhEcJKKtQGQJrNvgkRISB1ZqYo2TIepryhlPz
gEtXV62wkCp3JIP/+1HwzPLKivQZMmjmvg1TfhGlaYhs+wGZ0d5NusDS3NV5tWQiXVDR8sVV2N8u
osOmcm69heMfZ+NR00I//u4u+35+LNHcUT7EZXH0WJhwOdSjGWFjOGAnLhAtyfTTzkDhCkSkbv0o
tCSI5ouUfBqriqWVeIGhS49yGwYZTo+0SdJJz7hIzVg21BgOy5BuxtnZnD9GyRgh5Jh83kPHQYIz
9FTOMrasb/ntbs7Yi2k9xClaZGA0AcB6ZcbvaMDg1a95K1KqRjRkhwo2Vw64gzsQkS8v0zOAyxv4
uo5OGdZTr8v0SXefR+cQu/eVlQKS8IU7/g+VCgZCOA27cEFg+C3Oeg1naiTmw4ipxbE01wlmTzps
q1Scq6S0DlfH6/n/ZImdb48mgIzkOFc7/5mAh7eMoioEiuqpi9N1WtV7c6BtoDf+jafHz+eFyy5C
zngIaBl4OT/0VtHimfpRx+3kFxMi6b2Pex8go8DX4rBqFKgIlTDBN5YFwzuZAWGT9e7HW3MoVkX2
0rZrii3n5/Xif0oMZcd6CQlFt/SYzuVYtsl4Nosf4OP4wt9HoxMISlTTMW1w6guxPsRe4+Pv9375
YCTTm1lqq6+I8AG/wC4DsCkKIhq9s/waLSWQia4KUCfqWEx2XoIs3nMsJN9a42KOWXToaJjmDIWu
0NWHkFQB68EBrJqZkUXfYyHCPQ1GSMvreI3X8p9ad18WK3PxMCxmhSW9Kd/PayT97EcaWaefBfxH
rCUVhJlUCwzwhtiG4sNLz8zFdDGobYBxFnHaqCKnrtmhdMNiAIcwOJ2GcfFkZP2X5GAWEl4JYj7x
22BLB7yFw3s8L5m3OvLgdQ4s9cowelXdQfqFfFDXItIhaxOTYU3P8qIniD++3q0H55ClKzL8Ik0e
6NWjFd1//hNx4gTgtIEH+DCl7S8g+61cvGoa9jKggqOpyguyL/RPACabTm2AtYtXFh4EOPMPF0q0
7iFRxWyVDMFzEjRB+yqDDOZs/OzOItfIdM+fkyyPPlZD8JtGH3WU2CFini6TDGxl+2Zc2b0iTqoU
ERyGgI/dHC1I6ax+U7b5BpuYg3LoFNYsi/wgYUAODbwnnpn8Zxxlfa5m+sPMgwBfduQFif+UAxWZ
O++V//v8sUkVOpLEj/VIUuaPDLktJDXgZXfAqVs626JXZFzSQs+xPlzfIykt5p1YM+PYpnS5I54W
zC3uzcRYOXb+NBnDKvEHfDiGxpazspdhCqo63RRFdt21VPVjZPnD8Y8RLgpmk95kGVSmnv88Y/gt
XepNAWojt04O1LYDhJAtpmdXSfkF3BQn1/jfd/UEX0vw1BttjjWL0ytK31pwYM1rEEow7Lk2Hv7T
lxWnqqsk8gbMGaP06yb7KgaFZQXo1KiiQVEYkCf4nWNUbKldnCYGWTuzDOwxDrCq+LwuspB7fG5C
JlRNTuukHOxI2K1hhuZ0N/T3Zn5Zsl2purFUsgTfK6bWWGjPvxGdL6vRCboMS9anfj1lyW02+Vjs
NynUkxY9OLMRKNHwhkWUP/WPrh1q1nI8HWZ1on3BrHKDc/zmlvE+wzrkANtBSJiT7KH2/YPesmbz
6fPFcw/vPSQ16GqLT+jJixKrBm4pjOsE4ex9rj24Y0jmrT0dMtVtIFMX4mwHTWxUl1FWP1W3aOfM
d7BHOPQS7do2kMmTAaWkNBywKSQHCRxLnDXT+0Bnxe68phJzPREtxLvC7oa+K6BpaVxlzbpon6tI
IUISvCEC6Evrz641sapdOU2UUo7kyNq7bFxp9jrzN9F0MVgKIIJUF6zrwhQFioDY+Xp6jBPLDZK6
OMbJ2ZnskNTP2fx4/rikuhyJEByv0Jw4j1KIqNJ1Nl61IOQDidlCd76K65cfvPACwQjXP2UEm1i6
2ad5gw8DetEyPbDmlcYA0b+d10eS8KK+j2YR3+ACCIXgaG5edcniwuJ8gvV36OAMqhWaso/yT8KH
9mtupj41RkjQtduJXnr9voxWn1cCvCVglIATcQ6G0+8O7hRzWni3LS51CvAamEyR/5aKVEf2QY6k
iIVYtxktvZmRuY/2t8EOS/Oiyl6GZXteF0m0xX7Ov7qI5U87KkctSaFL5oMgEUT79KLINlr24lvX
1XJ3Xpjs2/CJd9SXOfGrOJ/hjRg5B30FgDusM1FtcvpgXppk7WIETnF6MkNDLEenH5IAxBMyXm3E
Uwdhnbd25lW/DBdMV3WqZUeHhg5e1C64/2DTp2ZAvGQqTRB1hgmIsLFzGft7662JYlJW+3d28uZZ
5f78+cmiAejIOIQdI7egzzyVOCD1nbGfDG0ACn7BqQ1M7Z4UcUCYFqREMVWsEiYkFq0FJENh8By4
WmPrcsjooV+yDTNAia24/vhJibHnWC8hkHLkh5fzYaeJXuugcsOKpyDK1mW56qMBUPBbDUn4+aOU
meKxSCGwdnM+sWlARgyY1SGv/G8DBowtO1H1WGVGAhtBXRxM+MCCCkYyLXicxBq8mALFaObPrfvs
A5vp7o10FyWK1Fp+jn+FiSTO9VCy2jUhrImT3VxUGLscd9j7tE/tKtDc5Zfp0DHwNF01KCKLVUda
imPaiZ7NTsYh3zXxgrF9orEZLOkVKIkVn81QnKcpWOUYYf524irOZvMjMewu0HsS1jm7dBu6LnVr
lenJDfW+6060qr0nTW+2WW8GgzPfmM1jTG10ebBxDeuWvmBQnEoS5FmoTHzA4FhaYTUufJM68a7v
EbDT4Xe7dIp4LfVKlD7/kOjy5VGnIcDoAYm1NIRQR3/so4fBuumq7fIzZi9fUMcEqZ3BKSM/DNfO
fjtp7YL4mWd2yPAg9F0MIara4lJtkAVgbTMnJhRbAdhcXyatDSm6k9/ht4Q5NixFIHYpi/owGKpL
QQYkAYLtnzzBepZ6WRDKkE7hWWsGnf5zSV5riv3ko71BI+ZqMdhjpD+5fRc6hYo5W+okR8KFKJdT
bSryeEJA1YsLjzyUevSQJ8vGxcl+4eMdSRKCW2MZCxYH4VjrfAe4BsteR9U4hFQZnw9ZgpbBwnz6
qR02dJ7svoIyafKzs1ZetUl7jOSrWH+kYfqfGDE9afK0JF0OMXqPeZmmDimfJfmK6x4JEazCH/zJ
TDueZM8P7bwr+vss3n/hixyJEL69Vhcx1ghDD4NAAewyMhPAlRXBUXZY4EvGmw6xGGvChW8Sl/kY
WTWE1O0ldi107WWi2rggfTqi8YMAxCn8wK93+t3TRi9yl+pIerz3kT3GiRtgBwNmLK9HxAmaBWb2
4JVfaI+Anf2fVB5HjupXeLgwHztfcLFhacCghw4w0Oc/kMSeoRCe/gCBYh2jiCdp0UiHbyKu2tR8
yi28TlIrfhspAbpjUNVsJGEPmC7bQFXeQO4t5nEzcxZn6OGfmvETk8wrh+V7rWIrj/SBlb2f10xi
FSfCBOt2aWyYyQxhZXEYaYfcI5hnRadMenpHCgnmjX0mi2VMeHIvwMQs5pNZ3OeYRk20n+d1kSQ4
J7oIgW3uNb1v8H+soadPGPbduAMqUH676jz/io3WE9jL106mMj/VEfJ/PzI/ZzH9aS7590K70QG0
oaxBj6kIEfy3C0nwiW6CZ3neGIOFFbrFIDIoPextHlQwIpUeghuNKOHRIoYeGbUugMDHDIEPRVRb
uiU52okm/N+PjivB6pka2wxhDe7WGS69YUM7k/tTQIYyrBU2IT83UBaCvxLPIvEmGkqjJH6P6N2w
emX1F22qWkgkSxug0F8R4i1E+s7jGGtULZJgnAPfuKQkBGGLCyJlmgejEaI96KjEyqPEP6mC4yb+
pA1GDalFS4LeuivL7w29nBIaxFThv4ozdAX/tWia9y2vZDkglp/Z1tNUF7ncc/8pw3/BkU3U2lQ3
vc8l4G3nzQGN13O2LXNO/A8S5+1c7c6HCtXpCT6bopVGlxICQaCLwbtluU3nPBzT1Wy9npck96p/
qgmOO1d+2ZU6JIHCmY2oOBlBZSgA3rJ798QEBddt7aofxpQnQgw4zpWTvnTV64Axv0l/rbIVM4NJ
RbmkMgrBjTEHBXyyDb0s43mMXpVlNNW5CemK0U5gKaf4+4Of/NDYvAOF2MvQkM35z6M6OrHpM2Ax
wrRw425iG1M/G1As9THIHcFtmlw51aoyD0TFhyW9EMGgCoZbAnjoxzonLv/IRAj05niVlvreQonG
1d5dQPPPqyf9Sn8lfah3dkaql+MISazDaFFXB03/Ffs+kiA8OWvXHUedh/MOVLDu9I6tSbGKkkh6
ZRzJEGOd1/ZZZ+EbkeK7g73e8TXa1LQYMCcPzKniyKShgROSu8BFg2leCA2GNrstpmThS+adZRSB
4a1ofzmmN422Pf9xpCZ+JEkIDbqfjWNuc6/t73WyIvrab1SRQW4A/7QRIoMVm2m9zNBm1pAzTGvN
GtaVuTaaIWiNsO5mbAoBbzSwb895+b2ewnlUeJjqFwiBAvx8SC8HaNnXPx3rHW3O86covTuOTlEI
FEvhL1FJuYbVczzf+wbWZNxG4yMlq7LHToZGBYJWGIgvtInJUkV2hQ15YQw2NlcPoyWcY5B/JeGk
aleoRAnO5cyduYwGt0WUzDT+vb6l7NuUH4iKhlQlSXAxC9Mqs9tzSbMG1OpFqiWh0QcOfaeewsGk
0Q+MwACvgiASpc/Ty75dGBheMd4Z6t6LNmBJhPM2kNtehc2VeteRGNG7zLToY16jWtwfmA2Z5ksn
UlRUpaZ9JEJwrsGbjNHlj6fZe0iG38zenzdtlQqC65CsdcDLi5MyqyzQ83ilj1sr+v3fhAj+w+zW
myd+TubkYKNYifn9rRV/+09CxFu27LpswFMZTzPcQ5m5XjQSuKmKiE1xXuLLuZuszO7/H2dftiOp
znT7REg2tgHfQo41j11VfYN6BANmnp/+X/TR+XYmhRJ1q7VvdksdaRMOhyNWrDUV8Kj9GvKvKtgn
/8AihQ/+P+d1Zrlw4QCJ6UxpDwa8PdF+UW3hldlNrG4oRukub9piZDuxNbnfSVZsKDOM7QK2gvyb
D1mesUi+kIhBzpZsayk3RaF3wtIfl60uXrYnVmfnpq6plYzTiynovvL81QDNdVtau4RSdJUsx03j
eE1eciUizFkns7D1O2e63+sc/P6hK/0tuKVcYw3JseYfs/NkW2lJ+2lp5nB0+o3u3lZ53ddMzE5T
XY6c4LqDf8id3T+lyfdViPWKiXmRv0gdY2iCP7v1kjQPsnriaiWwLZsAVHxqJiJPnQe2hHUFmQ7S
MDZuGB1i/xXgoct+tnjjsP9szD5GY5l+Tx3YUMnwqnTtqp7v4t538zz7SPkaAHnRrdGPB+sWGINR
Djg/TEUpgH9iuOBszC+AVsyVza4t1abIr8LoSNaqxosuje4yByoUwx58dp+W/hjLwYY5RT74cOUU
xzDztHO8vIeL3+nEyixCiDhBAT4dcHDYDfAypH8LjRUTk8N+KjxhjgZqrFgHELXn+9aViWnpAMXV
BFNl5EDjbQW2QbPfVMGe2707xm//sKYTg7P4UzamETMDa0qcwbyxkJd4fiPQpyDDGqvL4vadmJq5
+ejkcdSPI0AUMn4c09BTgX2d9CvjeYuucGJl5ugmfLoKGlixkr3DwOT8oMmdWEOmLwhKTACx/z7U
PPJYYHnvJcx0Y7DBoGFCStcK74p822dfWsxhq2sMmij/uq2ehggkBzv5Tw8ae5pKAgPKxLI58xUO
is3OmgrxqJCz/kYMX621sLHojyc2ZrvJ0CnnArXQ6dEUso3W3+36Wz1uqf+z4NtibZJ08eOdmJvt
amUENSl9LInzdzH8oOaLJa9XqxCLiaQNBnNQYKL0P+cfdIZEZOn07aqh99rie+iv+OCip58YmO1a
x0OuchsGynof6ytQMoHc5PK5XQqweKODPXGK6WgMn398DI0aoRMg4rEhS5/ysL6SAnCQsYnEVY3B
kruAQBjA5NWaYujSJwJszAF2CNjdT2KuZp/2QqY9Aob1ZNuPQCf15nW89oxd2kEGlnGGyXMT80Uz
R4Bcj5EXIZuOl7nxwfATiBHKd2x/eRcXPGFS+ANnAuZ4HbSaznexAsewoRzopBPMg4KsxScueNjW
qIqmgzgL6mdWZvdGKwu7byxYwVD7Q56DBbVIdqC4f65Qt7ZQuL68qIW9g8YNA/vExBEDYunzRYV1
knCnn5TYm3CbldUPVveeZZCVOvWiGYaqI3SuIcY5T/9t0CWDHgAq122Uv6ctcOy0fJBrbBpLcHnU
NidacTgbfG76GSdpua0sLXgI/WnfScXWKeLoiVjh+xgH0Vax5kb7+V0cWW8ZQIBuO1q3fqCZS+qx
cHu/kMe4EmusMkvf04Rw8gT8goTInECgbU3MDxeQh56Ak53MRjetLerayHc9CCiFbmStEbAtmpz4
fjBij/2e89iFvR1AOlBrr+93srnyRYn/vg6QRc3XcPlLNVrI3f1na5ZMcWW1kcVhawAlqw4PaRu5
lfLIeFePG8YeB9AJlMb2stOaC3HlzOrMay0opmdVn4CeQMcTP0tvR7cmzaqvvu8Mt06t2D31LfHL
73on3wV1A+XMxCL+MSC0feyGJEVfwaQFGp09OUralq1XlRV6dzlrKMQ8DUl/hFVgbTsVILDUwF33
bmKy/ODHKngNUz4km8Kow53yW7FSt10I15jFwokEVBBjtnMAKaNZZxgTAfIoIKrGnht5BCFhyPed
fZu2K2jBpZN5amyWfHcBPNdoYAwTsabpdkZJflEMMj81hko+Ln+3NVuzzzYoI86KGLZY8FTzY073
fuz9i4kJpwqkMrfnvm/mDOMQDY5bIn736QMk31cFrRZXgXRu0mHHBPZ8er2RWaS6EkGGiGEfd8RF
KwG1zDXU0dIYNIBV0PSGmingafN6hpk0sdn82S2VucPAvwfpD90kNyYG85oh+VlS26M88oSODyM0
Y4JYPVzeTDp9kPllxCaNU9wMwhLzeBonpKYlmz4YtAe2UI55I9LodkJixqFIIihJC/5MSidxCVHX
vVDGhx0lT5o21hYMKcbKx10KbKc/ZwoLJ+Fdi5yqcYqlLQvdDsIH8Xgnao/GV1q+XF76UoTBuinm
yHA5QYrg3FSKMfewiiPtYfAIAw9N4Ht+ivcOHWIfr57KqNcarYsWQVIENVTABHEdn1skTtrFbLIY
sV813XbouhfjwVrroayZmQVsH7KyHc1hJs7u/GiT+7dNBPda4wpY9l5IvqEVaOEWktO3PPlWTZfE
qipi7QWxHe3aPHMjGd1Ew/Aim7cwTW7LpPEKot4ay9ilyXgU5vvlT7joLUDuTmwa9gR2O/8FbVDp
lgtcTTWHEsMX+LLbZ/tS/dRrKJrFgH1iaZazQZAS2lrTJVjWYiPj9zBs3Lgnbog3j2q6Y+53K1Wg
pVwU3gk9HVD/44aYrc0IhrZk0wWIhLh3ddwPm7Lha0CGpUjHp7QFcDFwH31yyUFxCDym2MFiE8Wv
PaZoybi5/JUWMwjOyTT5A2VRMsffAqtq88JAoksCsA1d9cOXxtmV440Djj8oQFB7Y6+NBi+BkSFv
85/NWSAJlA+NEwmbJiSPMsgRIpLl31p2x/xdYW5G6z4svAGBzngvTC8BDUVGNrU+WtlRZmsp+ILC
N4ZV0Y7CUPREwzQ/KjKtpkc7fk2XXQfSFfyX3z/mkWv4bmc+W747BlsKJZvyXsTXLNv4GGwtrppm
m3cfidpm0e7yJ1lyLqB6/59sCkT2Zu8p6mujZLTSXtP2rUumBLXOs2plCGspEHEgHiEFD98Ct9b5
8ZR9hiQ9abQnyK+xes8tGyR4Dgbp/wFdicsapLOSo7aIot+5oSauql7wTgN5fZT43qN6cNaGqJdO
CoIdYIEQDQV1zyx4V8rJGgzjaC8dxMEWxa2d0YNBq5Vkbdr5+X0M1lW8lkCMMlGwnC+li5MsSCSw
WF2VSuWOHSX3LTjurkpS6A0ra/LYNmZzpYeaWN6gw/TtsmssrpNNXwvtQYY/5z8Auk1qtBr8AKM4
Bu0H8fd67XMtBVNM5v3PxPT3JxdHkbMBLzuYKHSII3AzWls1boKWAPzmgKZw+w8rAi0JnvXYVfw5
N8eKmFVOOZlrTY9reRv2Yjuo8emymcVVnZiZXbtNAeBCXcDbQcUHfmq7LN3UeLOqF2kc81Ww7/Sv
ffKTE2szPzEDZY68gzU87OvkfQSPVKhfcfeG+VvtbLOMuM4vUhzBv+heXuef7PeS6dldSMbKL7MB
+5mHe5NcteU2lLep4eliHyQbp0j2Jbmy8tKt+A/f2Yb8IyyPfvOg1nj4l+IL3t0Tm7stMJs7+7Ci
ALJVONgDI5rQ24c826jgixxXHmtLJwIJG+giIS6Pd8fsRMguKQYKHQgofdN92dOdU4XbwWcrbrp4
TUL+DVPGJpSl0CU599NAWG3VldMlMYBCZ6u7UPw22rKJ3cE3I38nVeNvwSVbPyVIWW2vTdErxZtA
h/XKjb20Yqi3gSN/IlhAbe/8l9Cobmw/buHK3U6yr6l2ibEGtF46Lqc2Zg4cA5VXhON0OQSb0XZj
82AmIK3MdmAbsP4BwIuBalS/oKk2fcTZ1jagCMVliAWVI66HxozcqIn+IXCe2phnHNrokYzChu9g
tAjaj/RoVuF3W1f/Uv05tTRzSLQabCNIcd0lL1V2Z9X3/XhLonv1fPmgL36hk02bhWntdAUQ3fhC
fvwcVNxNoB/NNxBYG/keWfdKWFn0Obzo8SBDPv9JD7MUtVUndBr4EddOtE/MR2uNKmEpXoBN9f+b
+HMAT+4dc2Bl0RXTvnVvY/fTrDa09PTaGNhSbnVqZRaVTGXGrOmwkBqK2GZTuWCwuPxhlrYKCE8M
OUN9lYBM8Px4ijhHyVFQpCLsRmDcVAN0ulYKX8pD/lTCCaIrilSz4yl7TJ9VaD6iKYK64n7EOKbG
m8fMA7fP93Uab6Jue3lZiwHw1ObsYrHSmFqIgojnwejy9KYOSozSXhO96wavCu7AnQHI3GWj017N
LjNnEsklghHI+c3vEKMOohKoeLwTAH5uJ7oy/Ssa0Fktv7M19oM/JYVzYwLcuVO9D91czAnOwpAI
kia1W8xiNgK9aUxBWk7rDvG2tS0o4v10QPDXifecDq4MQuTJu3jQbix/s2i81SgRNdWB9zfSfq7J
0XKegiaFEmmyscG3s4b6/Lwv00+VUMfG9xcQQj/3MaLkkI8aPzWptqp7ovoDj7eW4I3S/7r8BT6d
FxDvToqkiMsEtBfzJ2glwX1bhVYCRVLoxRcjr904Gdd0Tz+dmcmKFFPJFRHm03fGwHtupQrtCcy5
j1dVVr320oQoXGq9/v1yIEVpgsmeoYM0r+m1rPZjOSJbIGHwTaNcNpqBd9nEp8CMtUw8Xqj7o0tF
5wCRtDZYgqoHCrr5x8Ce6xFU171Lg8BN1RdhbS9bW9o5VFTxjMMUh2nPmQFYmg/xKEq0qVT5RdDg
xgnLLzJYY/RbcAMk6NN0LsHslZx3YSmUxZQOMmQ/hL3ZQ/VYIbO9vJIlE6agmMObguanZyLpu6aX
OFJemDeWB47SGpFmjQbr08HBgB/H0cZ7FCT5n8rTpcKgMTgCtEcTpODdC0trLxBPBmfeyFYay58u
NNgScAVwg/BJ/nR2SJWvWzkkHHvmoIjw26AbPT40/ZfL27ZkxQL7DcgzBEqXcnKQk2tzEB2KX5mY
yjf9Y8S+Y1LpNk8dKCiOK8H4czUaCwKzOOpR0xFFeeLcVMEDS6c2TJVgbO6bq5ahG3OQ2cHg11R4
/bi1UCyJuo/IvgZo6e/XiYc9WngCTRmQxpwblw14SvNWpyDizrzQ3tvOEe9JFy2NFUNLfgj1JDgg
kNOYXZ5lCA6DXK0cYAgALw865nd9wB8vr2XZBNJd9CNNsJzO1mJmpAw56AshHBsc86rDzGSb/7hs
Y8kvJhQx3l54J2CC9ny/ghBqGhBbTdHE+u6gnGV/lBAtJn8tIgefwCch8Dx4Oh57MzNNFHfSKrFb
/Dor5K3m9gaz9ivfZCHKnVmZJbtod3SMKlgpcwztqxJiBfynTvVKv2Vxz/AOmXj9UQudD5/USkQy
a2EmsN4V1CET3y2qzerw/uexuGnT/mcHl9H5puVWnYmog50krTZGsR/7ryy7GkPTDS1Iosq7DNWJ
wkvWqIoWrqYzuzPXNguZBK0/2eX1FqNqXtpKN0qcbdtzl7MngjrBX3shSISpAMYB5D6omp2vNO19
Vfc1dFsQu8BLlrmq7lyfffHXBvEWPt2ZoenInYRBC6B8ygYYqliin23FzCPau9n1UOZfY9BNr6xr
YScl2lKAUggbg+NzVEFjYGScMgSJKo+/gNdsUwdN42IOy41IestQlPO5uWJzaYkQRcL7GLmF86mg
EtsUjMhRk3qst0By1rptuJEp5B2KlcrwwmlDhP/D/TxdK/Mqp2q7snBshA7U6K8cnYauRdELYPYa
x8vSipC82hC9h1odarfnH00OJG+7GCsa8O5X0OKVjwySKCVb2bnFBZ3YmTlHSAxutapFLPTtvaKB
Z9p6E1fj7rKzL12Q8nQ9s7u490NUqjTW44/pJo5HkCTuKntrDV5uXUFbvQezb2FsKgxvNuO1Yn8L
8pneShh2hIcgkRbzvkEKFuFpmjz1JMYIqBFvzYFvqZk9XV7mQg51amY+sODzhiZGAjNBiGeQ/7Vj
xTMn2aY26SHL15xx0dp0EU8lRDQRZ80Q1Re90TkjFgW3IHl2Tfh3pX4FbbUJ8fq5vLSFixksz+gC
oR8kOJ87JDUqArQQlsZU+mBodmMX3y5bWHTFEwszVyzIUAZawoIdtV4atO5I6ycoVKy44uJChABH
AtR3kLjPdq1W6aBbyO94lRM8Ert/ZmptfG46nGfP5T8vcyg0WXiBSsgEnB/eTOF/60zA2Xv/yZ9w
VdmLjWIHz13nOU234Lq0+a39i4CQP9X1/vI+LoUOKPCAVnhKccw5R33Kq8IXA0jUI+c+Qi0q7X6o
ZuuTcSV0LAV6Nim3YZkOaPFnR7oUuqOmAiQpYvYtUNGbPrNcf4hdKZN961BX6bWrjC6uDQUIiQ8o
bcgMne9sAqXEtOM8Bbske+NBf7SgIvfVTth1XovbtKksb+Thi1XaT6rrO1fEIT2WvCNXvi6Ogpds
l9eFdgPKXi/v+ufuAj460ChIi6cOFOjKz38a+l+oO0IiwyuKyhUhczuLu1aLbkrXR0cz83eiA7WU
UTSuiGKPAjEj0tsYEx8tYOtt0bmF+C2KtYG2T/Uw/Cxc53j+Chxac166gf/7XRQioU5re4NeKZb+
O86rfUZf09Ezsttcby7vxNI5tgVwm7j8JbTRZ96f20aNznmSerTQ0aEgCfdiFva3GUusfzGFBSJ7
kuBNnJ9l7qjKTyUWl5XjrRzQlO7Ji2V3z5dX9Bm8CRs2rADJiw7HJ7ARGp6WJlNWOkIK1I7D17ZW
t1X7a/B/sq47OmEduqIhHnq5z1T1WwF69I1hEmjLNHQl4V/6oGAox76iDy7EHDFd5oJ2avDx1Oyo
yyoPhIdBsYPshA9I3iBfmnAlYC6dOTCwQxUVVyfI2OfvGPDUKqsM4EFm4PrNd9vepfnoqTV83OLC
TuzMXjJOYYeGkxko27evdf/QpkciMG6F9pi8pfku7/4hlwORI5i7pjCN/sr5gVWIkobfhTiwDrjF
UV03jM6tSroSJpeOw6mZaXtP0m9e11FFoQoKgqGHzs7cGoMWzhombCkWI/TgM02B0Zw3v3EOtJaN
wpnr7/zwVpdgvLYPkuzqdBuuaXAvrujE2OxDhaTMKp1EuN44cYvi2lT7CpSVl8/cUnJzuqJZpI+r
oAKSDSsayp1hN16KQcIwu6nVq9n+i4P/t565amOL4bsuCWAqoB+5c+jjx9J8Kda0SBeP0YmV2f1g
yS7uKwEr0jnK/G3I74E1b7uVy3/xEKGkAT/AGwyjVzNvC5I2UhqPvYAFG9n8IqZCtfXNrkDiYKgd
ZcRzhrVEdMkhJiotCWEaPIvmEV9FmalLGw6BLH4rk8KNymDrrNHD/RmRn6dVp2ZmCWJNwZdjSJgx
UC5/bWLRAvNcqTratsIenjkmA/0dyKlT4QIi0uhNTmX7DVdytxkkDTDE57SJ4SEloNmTYxr1l76h
agIzVdIGZLqEqw0hkE6yzOzvehjlU2uVSY6CA3WeIz+Sj70FVp5W+9VHgX8F3VggN96TAkq8dZgF
8S4weFuj2QT+DDes0e96LDsU1Da4myqQuEYFSLhNRuJdF/Ys3XZdx6udXSUWSGtHtqlKO3/I/WKE
QGmUlInb5LXt2b3IdwVwCzqoMeda8SxN3D5scukO6AveybKmo2tZffrTgDTo+0DiWrnKBoTRBT8J
XlU9H5FSV0XQeDzKTesqbm22Me2APHdF20e3DR+sBxpq2W9ButAFW7s3k3sQHzcb4JYDyw055tB4
AgwTZm2J/yXMZW/fhhrPRS/qmH1PS10ew6C0d33UImgPPI/InqcSKm9yiOzXLiqC2m2aNtnTss52
mjt5uotkXaHbqHh3DVRk/80nYdR4XW/kkBoy82QlYVg6hKcuNIv55diNkO/D8dDomlX+XeM/2agt
OfHL5ej1uSWIjAFNqImUGGUCSFOdn8MqIjykUx1z6O/T7ADSvIjshuIVpLRuHl379pEZh8s2F0/h
icnZRdM7bWWnBgovJWDIuVmEqILkj0E+fly2s7iH6DuiHw3YGs78+dJkVYxtmsBO3ZeHDtj/rIhe
I2Y95U238rmWt/E/W/POdz+kEO6dKs6jdaDOdzI81lx5g/ON59tx3FYxpNLXtGAWHhkTrBp9Iwv1
dMyPzCI1EB5BCYAwaoHyNigesu627H8E4bch8yKxG3Bg1QvOuYupVjOv3czcqPi9Tr5f3ubPkfz8
V5jn24wpJMevQ/yKNgbS0X8uh3iTkt7zw02Xv4XKU9XKu/WzA8EiExMqeSIWnq87FZhrVWGdQpVA
eHlh7Lhyjp2/Zmahxgs7eJCgm2yhqzlvzPlda+XJmOEm7KxnLqHx24bloQ7llcXQLNZm3HkhwyOv
VuVRZRDHAie38/euNf0Ka2JQxmMNI4jn++tTYJRpjJxeF1+U/BWHg8tK7KrxYehv7XCHMeJhXGvV
LG7xiVF+bpRoPwlKjo/ai/EQUeu9DptdVvKVLGDh3GBxU9cB5XTMnM0rEAQ9Qj8DmSoo2MEsqO9K
+aJx8+t7B7oX5VZXt9pfAwt/jguTTXQOpy3FPTg7NlDOaWRTwn0q/ausYlCW3/n+ACzhr8sHY3EP
T+zMDoYvZTYkNtZWVldZ8r3WW9o9XjYxfYbzTON8KTPfKCGhA5gKllKXjyPJ3B4E4pctrG3WzBEc
s7JFmGIRMdDUiNrHWDmPNjh8MVezYmoxkJzs17SfJw8QnTsRuipYTOrcG/ZPo7LcsQd5mO/69Kaj
vluBTufvV4cTNaHzIQUCXYZzk5IVTd85qPaaNYfkzv2g7tJW7dgar8qSK5zYmY+jdWHFBhLCTkjT
a8jWbGsr2YxJsBIr1szMPbtPWt4QmGlALiIxbhTqcpPrNdj5QpEc6SIG4C1oxk6EuzM7gHjlijio
gOaqG9E36Xy+K9ogYUfROBTkCWWktpi8QhHLKYw7RVS7ZeWQfnU63V6b1SQD2ZUAAV3+movLP/lZ
5vnXtFnJkU3jZzl++5z59Gdl842dPV+2suSmp4ufnTmaVmM++Nhku3uTdQ7pOkyhFo/AHoRkRIb2
jib6ZYuL63LwXEZdbMoxZhaDXMV5aKISrJTj76KCiKuMtTE6jckaS/hSQMHo1ASsAYASOeH5FkLk
rQ6yyVTTsJvSzx5UanmXV7MY89GbmlwISq/QOz+3EfpxVI8E7YAChPxBiYn6g0kOdbsDeRuVD6YV
unWzMuyzFMawfUDEo/iJTGlm0zAktBV61IBFH7g2rb1kHI6a862V1itf63OJAywsqGZPeDdYmwO7
7FgW5ajMFP097Y7GZmwDl1ofpXmbdldp+Xp5NxcXdmJtVuOwdVePWsNaiKKXA9FxUqP8ULnZGmnO
52k0qArhskTCiTotjv4sVhpjmVTptK5BELA11zsm9UYBfllXhhfZdNMNb4Bye0PR3/qJvfOjYcVz
ltaKH4AiGLBZk/ecO47WWQ5dLNxFIR6jvv7ROOFGA4JPpFr5hp+LOojWKKKipwkV3U/gvNGJZa6m
LruqqlvUycO9r51mUw/ghpXjgE67CM2Xy19y6ZQDCUhxGcEiUtvz1eWtzKUiwAAHFlS3Sp1UXlB0
/rbJ6a/LlpYi2ITRA13BpIo5p6gzUsgRSENnaDKy9p0MY1dC7Jja0LyquPMts4bqXqigA3oLPUq8
CZGcrmzwYm5tW9hgAjqVSUD7fLVCtVbQxzYq4qnvMtahp/tcSLdPv4rhXsX3Ob+3rP1Y1LvLa1/c
ZQulH6jBoog0B6pTx2540FnImIxvBoeuEJ7yabDyQFmow1OkE8APowBuY3JzFm6s0temAKDUs83Q
LYd9lj300aOlUQDah9aBVDemuRsV9zokG/RDk5VEYOkLO4AYcPgTcHLzcIcBIycFNHJCJ923Treb
YLf1g3BuWHTseuXadrly9y5FPbTYQAnFcXSw7vPv6eBr0irBinvn20jxOnnQQLRXYKOy+01QrTG/
LhxQBAK8/aaAhBbpLBSYRZZjQKuY8N9OcV0M3IFUXBmCW5kj9WCoNO3r2qn8lVUuZT6IPBwyThLU
tgBlnS8zi8wm0Rp202HX8/tOuK1sMGTc4vULYZVbKbzG+e2gmYYuxYaKv2Zjn2asABTF0CrGC3F8
z+37oGQxuhp8R9q86tQPXjyGwc/LJ2Qp0J/YYHNo02ALX1glbFSSP5pm42rIG/TkRyTiG8ASDmis
f62D4QNFTtds6DGP1zhIF5zp7BfMggNqOciPHfyCDLLAEqRpVXUHyp1rq+43AlC7QUVr8Wg6kbOX
FDpmfxQkMBX4CeVUJCxuRsozz8iD0doboivfmzHwJx3Arn4KUcN9LIgh9M4U0Hp1fWEHwQ0NeHyw
86xluybh5CqSTrc2K7SQkoGql6EzKgDixhv5/JNbfZv12VRlEJHYG6Ozy9UaFGrRBM4SphDAmfFJ
v6e1dDzYA4IxyLWOhYnSL6AZl71q4e6mmLaeVCanZ8Onh34zFHJsBJ4MWh/MIoCU302pTFeG/sqn
XLKEct9ETIfY8AllamVREpsBIryKOpR8g00mr0T2GJj/Ygc5HvgrGJ36ruffxUkcXuEOwHfR5JqS
H6QoDlWPSBuJNbKWxSPJ0RhH1xGcgiiVnNsyDZbz0I4njr07v3tFUcYl4YEmMfRU7o3s1WquG3Gl
29fQWkFALx3FU8uz/LJNzVKFJbISMtzaxS1NjyY1PMHu7PCVjofLTrKUFQBtP0GFbDx1PikvRTwM
9ECyzMslv+GZ+TS0L7LNt0GQ7fKodmvW3RIS3ziGc1VR/+Oy+aW1AsoLHQV7qhn/+QonBQjV1KKB
utx0a8svgwhdM2OQjHagwkbe4azXdbBGVbW8YmQi1lR8x8jR7HQb/cBCP8CK+1i89Jj2NAa66Wkd
e7EV3Fi0w/gKZFdz5gn/p+ZrswdLmQq0p/CsRMMcMJz5hcL8kNptjdOSVTdOjlz+6HQVOs0DQOAH
R24duZf+LgEVXYRa4C5eY6Bbeg1SC3KsE2UHEt/5fFAplV810Ez3uuhI0Y2qgQ7gxu8QscEyDslw
5P4thI/+/ksDvQtOhj/ohDmuH/DjoAinCwaD6NFNXJcaSj51fis1+NcbdWdH/rc2lvVKJ38pNGFE
BkQFmF9A6X5+r7EyTZRZZx4vGMSKU9e2kOwC/kMw9XF5hQsJEugg0F8FmS/A0PNZVz/nJbEzDMi1
4gcUQvYgttvUeBfKujzaYMq/bG3pK+I9AXQLTKGO+6dVcXJ0msQH2bvEkwKpz/MfHWsTaick3lKn
2HfVQyuJ1zb+LkAv8rLphT09szwLjUYGyZtuesxU/kPnR16dAruUBDtmr5GeLkVhmMLlNUlewl1n
Oa4xjJh90YgP9ciuOBqyuPlvQiPYsLzcxpq7Og93mfM0WuH12Fn7iqyVSBcXa5sIT6hY4tDOokU6
qsIMUyx2NL4CR1YZlZvXTxVazZc3dSESYj4EDQdQATL0oGcrbRx0jnEmkebS5qp02i1CtWcV9IeR
1gdD98fEX1PcWMClTXpQuFDR0MLjaf5m4bltg/sXNmN1FCB9EVc02JfJAW/P1DmE40bbb8K4SeXO
jF6hGOVCPlfY981fU+kir8aDAkwquL055E3P79qGyT40BvyOCNWFeM/Ziy1undJHP/5aJmsKHYtf
9D9rYjZH0PZDodBtx05DnaAmb6g1bPqeu/layFsKCChmYH9RcZuIJM+X5Sfm0DXNiEc/qT1ALNBx
aZ5Sml+HLH7qZfl42YMWDwuCj4l5MAzTodtybq8iPVF4K2YelQOwfDm0OXZxQ1ye34INB3S+vnry
0y/KAdOderlsfCGfRaXqP9vmuW2oeFNSonMO8GIAwHh0Q8M18Op0AmbvBWAnARxE7QOUpvP6BfS+
8tDxwSeZGM7WARRAkAFZoDpeXsnS/QzI1wTowzzrBFw5X4poMPHOa3R0q1JmexWE3B25Dh61E8hN
K/pkHzbZbWRbMA4kTTXwyA2DAYlhIF7BsV4f20wPK8n8n4tqvnqAR/8ovGDYb44a0AOShqjBxy1R
yW8T6naQsy7ETwxnXnMyDbQjAPNvUlluLso9b0oPBOsHpR9KxzrEonZ9NFAjS137jrUPTQO4+rU2
3/LWCWaDxAMVKj4fXGmrJgoGCS9IWyjKR1dN/B75LvAkICx+jXh+5OqdVsw1re7F1Mkuikq3JGsj
H0uOAvcAVTaeI0huZ6EUH4SqGL05TzFM6yhO+wMQyYCnV+VKqr5sCe8e58/M4p9U8+QORv2uSJrp
CRtx8+DQ8FC1ydZK7P1ll1yKWGjXov0uUAnG7Pq5R/aEGRGmVSHvA0BKXh1U/FNhrpiv8RUsRpAJ
QY3nAAiUPpUp0wGzXHWECems8H1zG0LsZydIWSORMNrX1hnsN9pQetChnd9UdkVvHKuk1zzNwaxH
ZbAW0aZQPHd6OZVfgGbFOOi8QAulZpOJSa+iKt1W3fjZz8b4bdZbG9zJ5r5I98naOVva6lOLs9xm
CPOykpNyZpR+FMRLTNSFh/uOrXX7l+6GUzuzR56vfZJVDewYZrIzCkDPZO8ZfXWE3jbkUsKV8LGU
XZyam3lQx0LVqw4bmdTvYwkqgPy5U0/E2GR+5mZyd9lfqZjC/acPh6YBmv0TfdU8sxgjHdkpwx2L
EggQmrrs+3JfFZVTbXFkrKuyNgu2DYCs3g2QrP5C8tJ8MIQc2FVt6xa9ypz2OytmUPdoUCgJdnwc
hkdzyIjtsZGx5AHRp9jnXcrtg/Lj/ltMMWTgiSFg23AMEAYDJ4ivq0LW3cbE5GgJkv42C7e9MMqr
hGTGVk1uy1LTB89PQ+hPWZPqYFZdPGyIlobatGGU2l7V+86dMIoI2EHq5A8s4OSlMGnyLogGJ5dB
nRFZfkUC4nFFfcwjZnV0bHTHkLcOEkRtGKXDb3Cau9b2mXATYgTfaKnyDaqe5TMrWJdvhqbotk1U
k68YYMBZ50RZGA/SQWjtRFiYV0EH7WC3zrs68XTViXBfaaADgGScqCVowqfhLHKQhQl2zzppzNGV
eQ+QR9SnBUIT6O6vujiUIDAMIudnBlkOb2hs+TsOcnrUTKo9qgTDRiaYyLoCsh6ETzUY+9wiwya7
QRUN0QayfY0HECHkBxvC9a8iH5pba5RZBULLyG/ALNuAUwPyLOK3ln79jap6cLw4qMof/0faeSy5
jTTt+ooQAW+2INhkeyOpZTYImRG897j680Dn/0ZkNYIIaRYzm45QsgplsjJf0zVK/q7APsp3jWqy
vdaWnJ+pwfS+WIUVPOClIce7YEoLGBL6fKejcLzv6wQ3BYVrPx8c+9DnvjpCdm+vs7aLb+ZhyK8p
dKnXcksZvBrLIXLVPMTztm5YYVINlvLGMCYtu8+Nwt6rUh8FHiqOOZp0vX8vq6VUH6dcsQIvUWXp
PutYu+5UqMUntZ5AwviABvVdPc1V5Q14rxXP5RiHt2Y9afquKucKDs9YVYtXWdEY+zEJg6s4HJoH
yZiVd3o9RjNIaJzZXVUrVOWpNPq83HeD0gX3Ultrd+OgNnuNJPgbzPfqgMoGKNWSlZFtPDFWj/eF
7kGfjRNVE2nHdd2yejJsjWN01nz1EFb36vA5iR60xM3jo1b8rGdv0u5Me5MFv3Ig8KqhxgP3cxFz
F87Vom+dqknIDKAL30EWezCCHwkWIAi/HFTCTUN/RRf8tsoit0mBwuvFxqG0cgQinQWgH1gZkt5i
HyGX5DkLza4AqaG46u5g3HWDzq6UEYHY8uNbOd1Jheln8j9ScfH4S8tGzyaLvKBIGmQZKFn7SEwk
8BsdNaUSa9VacgvFIC43zvm1wFCfoDLCYjPeKHUoUmo0SitR2+pA/T6UmUk/9Tj5730t2lhNa/NJ
VQWJQhUTD07586SknAbO6wrotN/o1NEqvbhR5LFLXcRuUVLi+Oq8OVCS3J07c9jSuFnJvOhk2qBh
qO0g0S5Eb7WpieaB6Dp20I3ccZH512m0ZYS5kg6gFwhVX+dJAJhBDEMp0i7DknRAafe1ccSPghv7
vbX1VFxL74FKkK8yk1QAxNU5mWOplUEE6Y+5+lTRp6UYN8Ep2rUA03FJNQN+RRgnE3DuQfdNd+KS
++L3XV+5aRAkd3mgWLdh0zvHMDDDve+XwW0YDdJe0dOeokVjJr6XtAN90dREM1yt+3CLp7NWlGK2
wPqrC/4XEPD5onD6KDfkDl/r0qRaEM5umOb7dP4SarmrhF9g0qipl+nKxrJfWw2nYYXPlDR5ptYx
YTtj2JfZe22aDumWL+Dy24WcBpEV3QR9tUBpxGS0TbVm6mWS4546daCFj0nQbUgpbIVYluPpe6Ko
2dgBIbIs4Qv74bPaRn/+Zll61DSFEDFdKtDnMepKtvq0wVDKlsuXvJG+Bn56hcXARu6+ZJRvZusk
jFAQ6KK0NlubMHiol+ljAUchjO5jx02dvdZ/zMzD5Zxz5eRjWAwJaquJ6K+wBLKK6mFmNKjeT6FX
FO1jPFv7dtRv1Nb3rGzauE1Ww6F2sTBcl+6aEC6ezcrsFPJ3n2qrMqd7ozLhQyDupYX35ZZn0spZ
q9OD/jeasC7gYYxSPBGtlh7noXFV9UeT3LfGVUiHJt86jNY+HWwNeITsYOSehBWiJ+hwhsPi7WL+
o1t7xzqMw880fu8Mvld1P0Z9q8W+NpkoQgBwckDCUaI6X5K6NlI3D5IKtB0EycIv3TnVR7dL4t0U
WtOuM7tvl1fLyoFBdYAcFob8kg8Jny8Lx8IpFrGGogAqNpqPQWAcVLJj93KctZGRHmq82xFDfqMz
ZE+TFbHXANg2+36+RWXUhUcT1iSHW+TP9VD00jh9UYYQgbWaj8TBnAKgsupPhSwDR/swgesr/eO0
Va9dWyAmTLL/CyVia80oIY9SgKrD5VLrh8GsPHU2dxa7L7W/Zo3XbmmwrKWufLDfIYUlEnU5cjYj
IS189qryg0PeJo/ZXpeSJ1CobrHwbOl2LX4X8iF1nN3gqxsYo5VkYIFNIa7vkHTQUjpfprQq+zqe
meEUz9QIDWtHqu9bSb62wU1fXjdboZYD4eQiSKVe1aRFIKgaq6NdGZ5E4tqOCdy9jStn7WgBlw/j
Ajs2vqiwE7Rxcmp7An4a9/nex6zAU6XinTQO+9jK9nYq7cex2LiC1q6505jCcWYFsRn2MTFT7O3z
WqNC+O7y/K3tbwvhAZ06JOgKcTP44Pr0ZgK3WBo+sospwvYA7uwNFd3VufsdRdwHOXy0fh7AJc+d
Q7FCeo0S52GB70oW7keBfuiDLUe0ta13MjCxxl+0pWLOCYBrM/xopk+2/1Mdr6NmP6dPYfbO7P+5
PI+r6/BkhMItHreRKkdLuNC/t0dUy/Zz/bqp2L+6Hk6iaOerPTLoJmrLPNYWnYshpqCehNrG7l07
H09nbvkRJ1uqoO+jDA5BoF276nhUuh+1/mxE301j/xeTtgjYAZazOfeF4XRx11pKwaT1NAViufW0
6Ih5kuO/Xo6zuvxO4ggjihunoxnNiLRluXXJd7uUd4MSXyWp89nw9ZsySf7mtDgJKZwWVj4Y8TwT
MmspjPpeGL40EyKatBCN72G/1eReXX7wleHbAdSgq3X+zaagsVPVWg6nQHLT/qEEidZHz0ay1TJY
XRxAIRZeHwpm4raa/X5S5YxATfrRyO6l9ArS8i539hX1pL/4aiehhC2VU5KzRo1Qk3QnJ6qrZt0+
TW8CaiNJcmds9ZVX99ZJOGExapEWyk69TKFcXSWhfxsMW6bib40pkJug4PDv7AkLMYucLNK7Zfam
L7n5MuErHo6uPd20aPzPV3D2UDhMy2MbH/GH25nRh8F5MdunCd22Rnp/eX5XU4XTXyOsUfCiKMXr
/Brssbr6lm6ea4EY7ZvALc1bhxRMla+q5jbM95uCGL86PuKzBwgI5oGIYkBiFPIUycQpym4mBBBs
9XOClrlaDQ9SR26iJIfJKdw5r72x/pI7KQxsf8u6cD0+RRnEP8hTALaf75ienugQSTA9OsW81rQe
G7PUzbsPstm7eqYhOgn3N/O/6mb9SZc3Toe1/h8YWXj+9PEX5Tph9IXW9aBIGX0/fBxy0/PV2pvs
RQ+9evUd9Zoy774cE5bGuA+M5BPV271vtnd1tulPsnZ0nP4UYZsBqMVppmUicgeme7iXnX94mclV
cNxYbsuYxC9+GkiY8dbO5IWTRapmkf4mr5qNg0DpNsV7s+8wdDxUVF9i2gbhVg9prdqyOJ4sLFXY
GchVnn9sYAVJXzlMd6AVrlYCGfmhyc+Zso9xg0jix3B6yP4Cg3kWc7mUTq7RWWdndRUxKwr51V6N
Ji31zDgbAI5E42coFcPL5Rleu+ZOR7mkRCcRwzkqs14hIuqVsXSblKgyFG447jT5Pk63KtXL6fD2
c/5vTiFLnEfzlWqK1ZLPaeXFTVQ0xxJIu+X8c3lMa/fN7zG9xTLMNeDlZUzT2O0KvyIbwSUvepc5
DHPeamquHol4sUFko4BlOyLAJlUVs+jwRNoZIS48806Wnw09dUvrvW1+A7ObFpMb6Z8K/7HLN/bH
+j78N7SItmlGyUjsidBtNV4N6lXWdV6GS1j0F7oKi7PULywTp8+b7oZVjxCmVCJlxWvoX9XTTg3u
VXlwFe0mjT1r3s2bHsmrm/8kprAbrHlOc6UgpknpILGuUpn6MLX++Eoybk00Sv29KXmR8vXy8lkj
RZyNVdgTUW9LXaoQN8/6Xe1c1+2DYXK44/l4B6JTllqPql5YXHWq65tbe2T1mwIoB9O0OD9pwg2r
0AkEeQg+Pi3qD90QP0fDsBvC11TaEpha3Y0nkZZfcrL327FPkbgmUuGnXhmGngZXuJTy/eX5XBsQ
9WNWjwb8FCnb8zCF0o8Ad+AqphL0ByuOIfYFnKO5rn9JlG7j+bsaDeQmhhD8p4ttOLuqM0WSoQpJ
Kmx/XwMhGu4yqXpGJHJ3eWBr8wd38N9QwvrUSjVF7YdQoQQvOdFams9wvr3SNA6XI/0qsIoH52ko
YQ4tIw/7PiNUkd826hfVeTLLh666C8vvCaaq8xdZeVX8o9p/LJIXtKicLVfXtTP15Af8Miw7WSs0
Yc2GljKpT/Ejy25k+27xmbTVpyza6j6tXUmnoYQ8p698vXFAyO+a2fqZhK9JHrmF2XulxMIBkdrr
6cb0rn5ICpXAI8F+vZFgl2JTSpre50PmxjXo4g9dGXpV/xdMDpC2v8MIWZNmh/TQdMKQRd62hX41
EyIajSPYvg1XsJU5hFeNIKIJEBpepDCH+LT+3+eynKHZp77ueIOcYYcRWE8xVTXPqEeobH1Tb+QT
Ky8iFN2gCdp0aCkqLlN9uk4Qyg+zLCx2RhFJL1qXWbsM+aeND7Ysd2E70DSkE7uY46EsJWyHudL8
ItN4GKMhYnaeHCEZgqzQF5sKR4orkFJv8K3VtXEhz0/lHu9KvE+FcVVFT8WwWmBvsAo0KNBp16OY
i0FdZyBNYBwxh9hHqu4mhnStIT5oWcHeaKNDO8duHQxUrgbPN4f9bFrv5UJxbTulkpogxJR4Ze7s
EjXxLh8aKyehgWsah+CiKkPF5PxTTCM+VGMJqDFvGkw9yUZiN41/ZO3z5Thra82A+sp/cF3eeBVa
fS5RxaIfP7YHA+tJP7wOQCCinqO3R4t9/N/CCaduodSzbM1LuOBD4YSu4jzE/WPof8iH3t3U+F97
BqBvDSwQz1uw4yLBNiuraGxkExrz4KWYzTmtGyeK16hAfd3GuJ6L+2KLlrn25RYNb0AdHElvuoiB
2hljmA6QHWqv1dJdnv6TT+8HeYsnt3Ko/9IK/18c4UBC9ZfugsI2MuxjjwqQ6RqS7irzLi030Y/L
S03cspysi5OGpvICEFdjMNa1HhHLUp5G/Uka0WPrXVTyurZHX/4Kwn1RXqG9hKztwd4qta5+RgvU
2kJ0XdqYy1ScnEuZacVmNo2/Fmkrf0+qL5ZxpfZoXOIfha5Bd0jHjX2xdmSchhQWatj6Y96YfEWz
qXfz7LzLNGnjtF39gCejEs7B0NSmwegJIVXhXWWg2IgkaV9H90aSfuw3BSjXCiBs8X9n8ZdS4Mks
qmbalHbLLFrV8KMOHy0sS9IweKQGdlNq3TspsK8cCpWt/qn5K5jTWXThUnMKp51Kh9GGzXVS7at4
BMn4InU//ODVDu+K8p1i72vtfalv5JRrL4KzyMJGiSRVzSebyBhWeFKNkE8b3hlm/FibxYemTK+m
4QXi20EKei+J303aq9JvSehtTr5QC0k0cyqGkslPqh+p/wyi0WudXRY/9r98GfKZt9jHZsvwd/Us
QsgYnxOA8Yp41U5TII+5TtRQ8fL2ndU8+cNVnG8s5LU7BJXb/0URpUAXcGMhGUQxdO70jtv1alaO
qvFFbdx6eH/5BlnJHigKyNCDoWTigiPsmsiackj/HEWODfEmOZjl6+RI72o5d6FfYeShuqkRbnRI
NoKKT3UdxtH/Z7r3hVf0Hwz/NuZBGRrUS++sIHLNfOP6Xw5U4cBd4HjQGpD8IBMUdgsyc04AAI8c
SXkuUZpS6+up32rBr6yOsyDCxjAyM/NbjSDz+NTySk8dJBrIwYyNS39rMMLajyRbAVGwxLG/hfVA
Ldx37T93YgLACMBveaP+YlOe3xF5hY0mlhYswnSnp6/04+x5PxmojZZbH2d13iAucb1TTHkjaOGo
oKoLmVCl/zj3/1TDOyt4Z7R//gpgQL+jLDfUyXE9J3SUUokokkWhNHUre2/6+6r7HGgVLfyNBbd2
x6LorEDrN7kjZHFf0ekOGnUJZ2WPdfBt0CrMql9N49maj8qwHzpkCDbWxcoFSIHWsiDHg6ehYnI+
QkDHtp4uyWBqtHi5omZj7QvAzvZdpUcb41vbwRanIABbUjKghOexMHEtVN9ecKe4EBfJtaN8CItP
9ji6Rvt91vY1J/Dlg2ptlbA8kK0iYQK+IxxUU2WmQTwQ0QCwKLX+TtLRaJh9T4Wi9J9Cie97eg6J
USVLKGnYJWNylNSPGrT8ubC3+hjro+IJ5WBUT09QSMWaQPXLMTCK3dTW6Y8ctvg3u1SkTyC1y3eN
pfqYLRdpcAsIP71L59m6MycVtwZFccJrbOF536n6XCgolWdKhxN0WPWerGX9Rv62cicBb1AVZ4H6
0m4SZr80xrGBHgGmmXYsxVWzeTKK3k2hhmlFiODb58ufYG0tLwZcMGHJ+XVHOEsDsyv7siFe2FZu
UqD68nkkHTflJzv6C8oKiCn4IxjdID0qNjckvS46bRnbXNXKx1ENp71qlfc1qrUe4LQHXBWiI4Pf
wHSsPaMtdDMWZQ6eim/2a5hq0ENjkMVGbfqvdi5PL0A5lHdzNKrKTuvT9vNgaslR1TPjZ2V0zlfY
q/2+6Tstdkd6Ptd63hif2PHB5JptZr/YcWIkB6nQh8Ezqz4M93VvJh+NUELD3tQaDx0d5Wcwa9Q7
FCVQth42KzcTJjDUi+lHUpMQTc36IMSzfsJPGsnYhyIo7tJcAwxj/flBh9oI4Ev6fmgEiaB3SIs2
YtNJSS3cTeF4yOo7at9O8k0bNpb9yjHHacr5bS2CFeobmmGeh4UeLXy4yoXQWk5YtDU39UgRdTxk
RXjN97i88NcyW0JCiYNuD49dBBTZUl2XFYaOkE5/ysmBk9ZVushNs10/JleJ87koXgPtNc43RAXW
ONqngUWM0Vh2idxqBNYRmKyA1DeSFztPhv9VTXu3GiDc3DjVAc3YyMHL+Km2PkXB57l4aLa4BWvd
3bOfItwuY4s7TmfyUySp3hnIbA0K/e3MM+SvsdXstPqoZnfB7EEUDxAsARub/4XeJJrZOGoC+QfV
JVKqLc2HfaUBkPYRyoiNxzA0XbnYOOXWsgRuUbYMNNZFb1M4VlWrVTPfXJDeFMmGq1T96mcHe1nI
9VU83dSYEJnWprb00lkUsuFFAhJDSmhk4FKXbXySCvklP2VIFsR08VnV71Un9QzzuVSfVXX0wvGm
0fcABy6v65UL5CzmchGexNQtNM91G9ymBOdmTmH8T1+XToGRplDIgPADurkccXUVnQ5TuFvHaQhG
S19C1nu5uCr0QzYfFqSEYh1LpXWj8toJ7qkGtxVmIs+l83r5B6wPeRFZYAXxZBY+Lg+MMu1TqJCy
fF8WXtO+2C3d83kPYiTnyL4cbe1dzgz/G058VCVRlZS+wleN5XCnqcfCeZj6667aSRn2wBD6fPO1
lI80nDPzx1jrW/HXV9Xv+MKmLdBdgLjOcIP5Gm8hPfpYwrGTd1P0IdSOI9bMQbwRc+2+OR2ykCUM
EXeDusywqj6H/T/y/KB3Py9P69oNcBpCSKrLvk/nUWZWQ9j5BSgqWbkyAEE42REzrXr5shs3wErq
gy8x5GhIQCg5iggxaVCcYdYAxc/ODdxFubddp/4W+Qdr85uthaK2ikIRIGPtjQ2ZU2e6PwVDuRul
L0XuGTNYqmSvwZYb5y3g20qmC319kbSGt4MCh7A89NawEZweoU1k9OXzO97j+zj+3lfHyx9s7UxF
bpz6CWcbjxMxCVF62fSRLeAe6wxckHNLhyqmpzqS9U2LD9rUyNwooyPnd6Zkw9nN4m5IvSoYs41G
yer0nvyS5YA4OfPQ29XlXpNxKw/H52b+XkSfWpABU0JvdN66NFfn10FBDB02HWV7YX5tQwtqZBtA
Bs34rPiWpHuIUX8qHOuTlAIYujzLK9FIi1D+gJKHLJAobSVHCNnYRVwhCZl9tMu2P6qRXcOHLpPn
3p/q68vhVjY6SHgLCiCHqfHG/ikM+siuHHgbcjzbblcloLkUFcfGVt9Sn1wbGc06jOYNZBDwDz3/
aBEWrA7uQtVO0cpDWOf7vO+vx8g6tl2zkXItJQfhHgbSANmAVztmeWI7pRsGmo4Noey4PWbWeAit
LWm+tYmDEkLjk42nvFFq8UNJrkwNs9q45ZmMu8kPDK7wU5mtfy5/obVth2IE5qccKFAXxFSmouhW
lvVQgX0B+Sx3twAq9k7vX5eydZDb+iFRK0w2yyvFt39sxF7WtjiRFlKzJP44HVN3Of9mdG26OLTm
aqf60771533RpgiO9VdmVd8PZsg937iZhNBZZhzyKYw3qiErG335iBSvgIOi4ifc9HWXt1Dr5WpX
Dia8kHFCOmDoH2jzhHs9ljJXtjplf3nQa1/2JKZ43SOTwaLslYqLCY8l64vMYyhPEYq+HGZtOywq
t+qi1gG7SDjDMih8kuWrC2PKOcjD+L1SjKMx10dTU64uh1p7+mBXw2Vkc36RyYhbr3ZSfTYoxxWD
usuBU+q97gWgO6H2e4kMtLWrvKx/Tcgq+j44/MfwwlDtEbRYUBG+6UZrjyI1hI5ouBpKHWxJJE07
DvPHMZAmt4qDb5YR3/l2/W3jR6xkUfAKNbwlQUdQmReOcciMMzAFo9rB+XgysaGmtjJeOX71VZnU
m9jXDh3g7S50ApfjYyNJX/vYEAkWARQwfLBrz/dRbteTXTtWteNddD804wt6qS9SIH+qZufz5YGu
Ld+TUL+Ok5O7cZpKGyyLTai2hFM95dlj3Jvhzqz1rVrs2jFr0+YEAMC8on12Pip1am0NfD+XBwVR
nnSfB934fnk0vwoB4gnkgIewgKwu3r7CZ8tQNpynRC0XY7VK9+Tqdp5+dMkxTTU3bz6FrXlrBh+m
8tof31XKj9gpd1V6L5VX2Xy08oM+Acbcl8EBk61B27g8335V3L150lEysVEfF2Ugm9EI9KKH8a3A
nsOkq8uC3aR+j52Xy5OwGgdjSqzgF9FJ0XtldHqtpyeIpg/G7AZNiXigeYWa3qbNwGokhgSX7JcN
sHDeh1JZ+0OE3R+8dbwMX1DpmfzHMft6eUBvFw5UoV8V7gV4gADQ+cJxRqw0bZ86UzukJs7QuIj5
vr9FZV8bDDuBYvovUVsxX206yWjqkBdGX47pLWmpdF/UKhxfcI7BNDQbfZC3G2+p4tJigyS6VFeF
lar46JfMPiWH2vLJn7qD0Vk7s9hSklqbO1S0F91PDV6qSFtGN0VL0pzH92gdM/+Hmn66/G2Ww/h8
wzEMiOWMBbYO2e35t8H/tJ/MDKJyZiDR6PoZQhDhLbJmbqxf690/l6Otj+Z3tOXvJ6eVoviRliZE
iwZjP8uIt6aWdznEcra+GRDyFo6iG/RVxF1aOdoUzAXvI7nTHqTU3ivFZ2d8sdRXde6QL+l4AlZb
OmqXg77BoGupXZlGywNwkI5NdxUahwmZoTE7RCZgFMqO5RZLaGX5LT653G0oRlNvX37RyUzaYxg7
/ahRe2oq7BaupFn2kk3rqZUogL2gh5j6wlpwhEXuj0MxBR1pb2pknlmMkHkl6hLxTp3ij1Nsvu+L
V0NKvcR/huHyHaP7W8gitaN5FTpclz+sor79smc/Zvn7yZCbgaq4v+TgjvMsYRhXtmgeR17CFei2
9se8K257IBzOLO3T4X4cp41jbGUyeBBST+bygykoMnXUEenluBgrZAPt97zbAoT1+2aXNOlWBvc2
D1Z1ep20cRHORp5bmPaiVKKItly9KyYc8nqsU91ylp8qK/humN1jUiXWBpJgZWMCsUQ5AIgz/Rux
FWC0OGuqdVuzgOc7kGu3bV7tL3+/lelDnwCwNjwr9qX4sBkiI7JjVUXlsHhfTi9pfpj+HFeyyC2y
K5AsQplV3PuzYSeVnxj1DjECb0TABIFdpJGDPzeZJQ5d8AXjhuakOFtRl/bBkBKnQk0cNXNfO1bR
tS1dXZ6xlRtteQaaXC+LlKDYNalzHqTQHOtdIN2Z+YtaHWf8Erf4HmvfhZ2NOaJM0oVi7vm2clDQ
GytLr9nbHQQ/+9i1zlU06H9c6WDOWMoLWA56qCVcNEmgZ3QEmbNsxl7j2fIrFx6vTY3sLybtJI5w
xUwZutxFSBw/067CxYXAMj8gEZa7xbRRd1g59c+GtMzsyYEUJYYW2x2hJmQFTPxqB8PxigrFbKV/
rc3vaY3T9ZbA0Up9+nwil1VzElVqc23ua6LOoH5Q23PUfyYFwTIOosK19GsU83gkt60Kkv4aobLL
07tyUAAcwAkOkOfSXhOOptpp6jzO/Zp+SrwDpwNC+s8/IERMi34kd47yxvU4o65hjkvDKscYZQIW
Z32O03fRvJEnrA2ElAc+jGbzWBa1IXo16coij5pdVLUQgXYDadzlqVrZWCRuvyMI72D8IWbEAIlQ
OtdGk7pSA9jtb0bBkcpRtNicysJiqLRSG1BKbXZpj+MwbS5ly1tz5S7ivP4dQTgepLGTx6okwuA8
ReleylHFA63su7m20WhaiwTzhQIl8u8g6JYvdrKwtXFkWSOyuZuy27ql/kQS8aOIvNY/Xv4wW4GE
D9N2WRjVBYEcVtig4KnJc5a+EiiFrfbnCskGlrVqUYLQl7vPEGLRwEeUeKga/PYGjNw+VcWDKaFW
+N2YPDSe2+G7rn+fmwde65pRu0DAO3tjHa6t9JOfYC6lkpN5rbK6k6eJnzCDM+/NZ73YqM+v3FNo
JtDbN0kdFjT0eQBJLvIEx+hm1yqqO5C21L6rKrULG//yh1s5cE8Dia11W5qaLrEZiTwB+UbN/laP
bpbXMS9jQ7/Swo1yxFY89XxgRSEpfWASr4uPeenVOinYVWbsFMkts5/W1mJZOzBO5lG8Im0DvJTR
Mo8zFg8ypPNvQft0eQa3Qix/P1kLTas1Ot7rfCrUuMfXTHlIt5AX66thAXRT3VJ4g52HGKo4ifKI
USxYg+quC/ahdhi3zIhWF7VOHwyiDlAq0UyBDpQlzR0DGWMZ5HTmOluN2JUIaIWhYUFWDHJFRK8l
Se2nlTpVO5ME3AWk4yEl3mxkRcv2F16rtNYg26Lnw6Unvil0K5nb2NErbOxqTzIPdfKJtsKMK2LZ
PYZbCNG1IVFV4lFh0114gyuqUt2c65AKnpnK8zuzrT5MoVP/eWGEMszvIMKJB/Uix5KK4ucQ1S7u
CTetqXNhmMfLK3ll5hbIhbJ0ZJZWiXDoVLGvxDle0zuIbiHOqhZgGxwJ3TwvHqvasV98vareR2ll
bAReORQoyuF/w+OMF5ohbKG2D/3OBnKxi+TrwN53zlNtHpT4vkq+NC2KIM+Xx7lyWZ2FE254PWD4
lr7Q7CZz38n7RCr3cVWT7Xn4hmwsx5UFgmsHZDQT+CuFBWFsge6UXeb05JbVdZ8luxRUyeXhrJwO
ZxGE4VhpauBSNjKcEgBJnuya+EXP7otm9C4HWpu306Esfz856cIBAVQ80ElU5edmKNw8wGW+ulUK
FJlBe14OtjUqYc2XJka9hTzUu26WqscsTMZ9J1XBczk7z3LeqhtjWznF2WBLFwnDs+UEPB/bhNlc
ORmE653nPLuuox9Ov7ES1qZvEdzTaRcjQiCCOfsqGbNJnetdg7+t4Q7dcUjAGr3r/5ylAUPjJJAw
Fl/1AXUmBLLjI/Ywsfxk9Z7eeVP4EvYbicra8v4di4z5fN7sro8BIhKrHd9Fw439FyUOGk7ISHHr
Lew+IV+YgnAczU7jaAhqepUfYzjwsrRRqllp78ExwWGHLUqt5o1U2tCG1UzKzhYKPH/00ibzAtNt
5Fe1/dSme3u8A4U1Oz8vL/G1NXcSVcy9MjTM1GYZm138KFPjo1qre7vJP/23KMLzcihSp8wGxkYa
eUigSGRpcaPZW3qIa5cHdOKl0USbiW77+ULwnRxxIZ3BWPLPIj0O2ctcJG5fu/PARH67PKZfuYhw
yQN7/R1NOPPUUMerLCIa7WHzy9Qlxm1ipThdZIY/g8PXNETI5/qpVQJjZ+RNcWcB3bwGANDsZSmN
dniWN9dhnJneULf2vk3KH5d/4urHBTb5q5y8ONGcz4cWpXo7OCa/MHsakocUOrH88hchkDfC38Og
yCSG6O00sJOMSTBmjIn7BP59U7qZ72+kH7/yMnG2Fxk3zD/JD6jOnY8lKrR8ysyJOyxR9337seN9
0IWqF8fO1VB9Vy3HrfpuN5ZAU+T+vtUm3R2q+arpPs/2UxrW15Ki31B8eDRk3yudLRfYtUPo9Pdp
579vCC218mN4t0XysdXvsy3g1traPv33l/gnF1+hx3qi6xxyKoeQll3Pbe9Z4U0cP/k9cLuNGtja
yjmNJuwkDBmkWAXHAEXry1QvxYFXYwsAuna7nsYQ9o/Z2fNQlcwYKm9x8l7jpZd46rSxQFeQNyqN
UODpi/wkDWjhwwQo7Y9ZylBm9XUILHiZ1zXw1sK6RnvDbG50aqLV1oNsbWynQYWv1ThaZfsGq3Xo
P6TJeyPltXT/F7w9hkbKuuhIk/aLoLbI6voM0X6ilMk+qjJ4bv3rnP+5EeZ5GOH+szPbl5OKD4WV
1Fx4zoQJzDyjszW5OFK6urZxn69/spNxCZ8M1mwzyL9WxtTiDgnSBTQJr4K7TIu9YbEeSZH9LoBK
O9WWXsTayj+dU+HLqSHIdk1mTn35Oeo+J92hHm8un5lrSdhpCGFzSapVzHKikE+M6Utvq+6Ee31j
1e9r+BJ0BjYKcGsnE9DnpduHwMcbHF01S0bU+IQzU+mfKR6+5ViUXB7R6qRpvNcQ2ID9K2IbhsDv
cVnhfo8q+2OEmp5SmPd2aGyEWSuSQ937HUdYiQokvqpOiRNm0Yem+hB1zrU5pUgsTDtt+jjO0kHt
u3dNNOyDYTEIjHb2lH64PNi1l+LpjxBWp25lSjTIy5U3aY+dH+Js1ezjVL+TzOCGJsnewM+iIPzl
sFtzLCzMPlENFL8Jm9SaS8XHLRVgWOb15ShbgxPWphYVLQhPotTpzmYY4wcNn3YNAMnXNLn1aQNf
jrd6UJ58UeESkAszqUJriafvQ98D4pQ7H6F6/UUUKFcszUVqRrRgztNQxjOdV2Ou3cnjwQi8obvX
lI0sdzWFh18KzpK2HlVTId+KAgtO4jKYqHitddWNbuqflulZ6iNCB1bqjf3XactFdvUwOYm55A0n
eUHQNpo1lcTEpymJf45G5w7TRyd+aDd1DtdSENyeQRnDOQSLIQwPaW+LcjC7z7Dv6/y+C+9r/bEt
X7X5GSTin3+x01jCsDpVmqeuIJaehm5o7kvf03HkkoaN9b41pmU/nEwfIktRYWJKtQu7dF+MNiZL
PyJTRbaghWev7chS9v9pZCIyFbOUrqqDZRbLxyL4x+o/ROj+OPLGBK6ti6XvDw4MWX0u0/OBYbcr
D5JFP9Gw0PlMH8zhZkaB1W9v1fJweURrJ9NpKOFbjXo6Fp1JKByi/OKrbF0bwT//LYTwmfIClCmv
ZzIdBTWY6Ekqv1fjn4N5F1DGv1MmvoWdRk8yX1nWXNTp+1hGIVZp8AeIaF0+Ko4v7y4PanXtATSg
cgaZlwrG+Scy29IGybY8z0b1dYbrupvN0auH6VZOc4gY2kc4nhsx185b1DlIF2nFLRX285iOHipB
PdDozQp06JYTvcXbwUv1d5fHth4H+L5G7w8smjC2AO0lHYJEvXPy4Rqz9hgfT0cKduW0sfiWf0h8
FwLeJAOGqLOgw84HBKIhbpqZSaz6r00JQFCDcn0Ykz2CSFq+V7bMelf31Uk84cLKyjwY1JF46nws
BldTvaD9bCn3efnHaGO6EwqCD4t1rYXfzPnA1ExS0jaKm12hkBzuh/bexxRMvf7T70QUdANUUkOq
wyImKdMTQ53mFN/zGBLaHSjcevSkrafe20kD90RJfzG3p6wv2nyouhPDv9fpZ9cedsYYf2UlqphP
5RaP8u1RdB5I+DqDHYQgYjT6R9p3pMoz3sjNt8szthYCmLROhZb65hveomIDtZd6u2FJ3zXKT7P/
Xmzp92yE+H+kfVmTnDgT7S8iQuzwSlFbd7l3d9t+Iaa9sAkhQEjAr78H33vHVWqiiPE3D/PSjkok
pTJTuZyjT9cOYV8Ka4IIazwW7tEmezDtXl/FHC1eXpv5IOYueiRT0JE9n9iZ3+NGMxJhBkiV5aDp
ECjNp/VKymZpFeciNLeQ2gUZJnTMo/kM4Fk8PQCaZdv07D+/prASmxAkhgCAYX5odbWpELWARauV
+0+ZVQiOMSz0Cc1CT0qJYMdca0UDPpocSHRsND2jkOhglO5y75wRmOJAnkTMgEYDmt5NobeXEtNd
xyyzI9FG1Vq16KM1vZBoaxnupAGceC9nD4vp9rrZDk3+DQyMp8mTawNeH50SRAEFEHAbSBwiSX+5
OKsPyjyZnRLAW27LVDx5FZJ6RuO9DCp56omMa2/8fF0ZF4brL4VqqtKRBlisBN7CT6cHyQHPUAXf
g2LahP630fdBW5nvxjagaPYyHr26uwOByp74nwlN4tCRN8z1d7xMV14Niwp8thXaOTdoI0qSCl9l
immX9O3dgFbgOmtWVr+447CNSCXb8Mr6SJ0T5H0fDLgn1fDNE07kgMgB/JsA85iGQ+cb0fXNXrLF
eKTM6XFMuH+AvBYEoIhFgFXR6quw2S4wm8dq+sWkfYvJ95VwY3FtZ8KsS21qQi/1UcRFNqUDiQ0r
D2V3JCFIU247cTSDNaySxRM7E2dfimvTNnfbFls5JUmkJLhzXLIZ8rVazdqqtKd4b3jEkAnuyCDC
yLD/yfLYIP+YxZsMbn3jx/XzWrz7Z2ua13xmqSUI6sMc2SHMjVjRkFtxI36kAztS5Pv+N0ma8+wM
1uZkDqU89qsuUeq0orJ7YcF/b4jBbYdlQXMqJmHAynW5IgxHOn5hhgjZbCdC7vZODDTKuvJwfTmL
Lu5MjHZKGOxEVMXhGLgoSZzUuXkA5oG9vS5lWRf+LEY7HpY7pAt6LMbrThjc29n+F6mOXOw9Y9ME
X68LW9YFANajaQiMzUSL3t2BTWFiQL+Br7wxekQ3XhfZjR9l7L/DAuOQgF0VzAWXOTa8PKTGG0w7
8bB7Vg5UWu/Jbt78wQDI01PJzI3JV3RvySrhvY/JRszcoK1O30Z7QlUvQ7TLWjcq27sWVB01fxzl
l3YNonFpE9ERbWOED2NFH1jcmdOPQcEQ8tYphjVlm1r3llXke8bdB4BoiZfrZ7akhnNBEiBWwP1H
//rlRs5tM04l0hmXpdhWVno3psPuuoiFzUM/ExaDFmJQbelnVbtpG0wFWlJD4zGXnwobGB489pC9
CPIVdV/Icc0z5ng0YHYEtWr9vdXW8GQ1x0FlBfBXp+8hN2LwL0Y8H3c5shi+DcRiokbkwKYn5q41
iOFtgv3SIleMXmI8C1MbQBLWix5FHVSjW5ZovbRQ7HeLIvvqp2O5NYUiE1jnyvKFJYbaEjutj0Zu
V99FHXgbCRzoZwB1kRfQWEx36YgqbMkMsQuK3MXTJzBOym7lXS9MhREDt4ZGcLtsvmOEv/tS0sHe
uJ3Jv6CnP8g2g8kNYN/UwzsxDPepawL/rqVhAkTKKjugvXD4mfdeZd8NiQOMY3+O0+hEvF/eIOou
tmlmHfk0GFuVTvQ4kcyvgNBZAurRKbPi5HLkpCLUrVwSuVJYYzwOo+ej68BhKiq9OrT2wEV3MNk1
VU62LUwOYteO+B3abFWmthQ8M1s/SeQv2Q9hF2V+keWbsOhDe5OAJOU4mvZwW5hGdepopV6CcuKv
ndF8xvz2A0TJw1AzH43aZJpkJPwQ2JCZVc1cU5a9y6Wi33pfBJvJ5PSpR7L7kHahiTEGC7iRbED6
Hw0Fecu3jlcqidZf4u0dl9pbryDF0aTM2lITr1oPlJM3uDQGcATa7mi0srlxpQyOI9owJPJWQ7YV
0ujF9zLpzfQGCH4UfZoVD0Bd7+X1tnFa375R2WBhAgFbHuEmAPyuZwQDPbQFSQkqwfzZafMCwWsJ
Rw1S9deKt8DUMcJwN8gELQKN7/VR4HTk2zAWQBTqQcThxU6YojPQLJJihxlwTG42XKbP/dSJ4JnS
oR83EuM1b0yJ6sAd4GdvvKkqd0BjGn8QP0VjTYuh/21llPIzKIdCKzZZ4tX7qXEg02rd7A20iU1w
46RN+ILIuzqMgFGwkqhqEvvTBBSxMAKaGIY3mNmL02Bxn92glOM4YPOxyJY1JKujOkSpMbIZOOKj
moU+RlhzznERVS13PWPOa16lZQJKLcZujIqQQ4Pt2gnE2j9ayh08mErLZ1GZJi+utM1YAtHlU2+L
YYeitnXTZaw5JIYIT7aiuQWpaQkaDyLSg6CqeAIQ83REvzoS3tOQm9s6AZa5M0xp1PJQAoPKdVUa
c+rLI0jkwQsw5IMZN5Nt/rJzCdSbTuaIoaQ1JJGXDsnJNgz6TPxa/QynPt+O4VQ+jqoWB/Rhmz+B
1sZVNBTBdFuyIomr1LUfm840NnkFPInIxmp3biNLNJAaafsN0NW5FfkVT79aRYFMKM95oB4Sxqob
9IIayI4SQR8d1YXPwmrShwqdBl/V2I3+jpR2uJ+UlbDD5BvdKTOpDy/v5um2EqX3KDkF5bUKDGqe
BKH8ycUcx61leMWv2kWEGKkpRBLZcTq1DVLWh5FXBlI9C8XopigaceNN/hi7VVVsS8wKjWvWesHX
gQYK2AszVBrokrVQS4V+5QZdBauAGxEbE0Cth2oz+mGMVg6QBhWf3eanA7bSKIPd7KPy5n1M65jV
n1wyvF/3UguTfnifn32MFpB1hPAuLWfHS1OAF7xUrIoL/9sw2PHUp7/q5nuTuqcsQcwpgD/VrT1t
F33X+QdoQQYFLXvAhjnZpYqbgvVx37CYdRaaTR2QGZkHxxFbj2ZxhWIAgHreVjZgyXVh/chTzOjF
wFK8DAUMoynQpwLX5bXvZebEWZftbNZ96+lbDXqVqJX1Vnh1GlOeRSEfViKRRWVAusJH3IvHn56F
Q9MZqLh8NFejRfjeTfp3XJUbyW4Y6h0rK50TErqTRgvWv6LmTzl7tNQG+A5Ej25xgzdxHm5J0Wxr
jOKALXaUr16+H7Kb3loJ+BdCcczMzk9oYO+A80Hb3pJQJ0EyGDEkPKA7qVdQ5R2miQAhivkb3pZP
xtrw6FLkhcEWQKtgiBtgeFpwl6WGMdEeIvMu3ygQMqdWBli+Y0I3Yo1XZSGQNMEahdyjiaeLrePS
S5Z1DrdHRF72d5GqyF+bOlrSj3MB8/6eHRrMoNXUAQT0oskxnehUd0wlXyjI7vEkpE18XUnm26br
iI1JO0BH/s5va8eFng44b7SNbZh8btVrVryl3kpucHHL/ojQZ2Sy0Ri5oSBisIfYG7q4a/f/0yL0
6J4lk6M8CxL69j2Qh97//BcVDrBJzPQcqAagyKHjvtjo3xjL0sQDIs/Q4gMykbrpIsM0vzCLn2Qm
HqcM/NKNWquHLd0ne8YdA4sgZrf00d7Sppj8Jla3kZ0JCIF3Um0RrRnZtO3oy0BWGmCXtA+TbiEI
wwBNBg2/1D6Q2fWdPbuq0nxp6i2d3g3/FnHK9fNakgK6GxO4XLivSDRcSukzvDKJjfMq2H2HEc9k
iBobLv2/9zXYaBj+I0e7Sy4PhcpLgtUAAZrU/qGb6KlGyEgZWSkULSk5OOIDRD/zTdLLiIPRggw2
wzHB/Z9oMJ2AtHK4vmtLVxUYjfAb8xsdr9jLXRslceC6Ub8xej/FsBnz42bIkw2zUDb6C1GzqiMJ
DZwd3YirsC0p9cM5SOiifLhh7Cdoq67LWNwxjKrPDHwYXnfnv58ZutGkfRMWBpYzPJTEjRJrpYNt
cb/OBGj7lWZpLsWYdJsUNWRMU0VOoyK6Rk6wAOGJy4IhUTQY438oXF+uw8vzJqtLbx5kI82hYyXS
Na4Yx9jICuOY1UqciqlBKpTbbmVu0sApnqeGdJ9rBQ6VpDKHQ21P7BNvgZe//e97fP5t2gUQU9AC
WxAq0zKJntXhWBtq5S4v9AnO6wfH0gxbhNq95kEaUuS2CgB5W04Onob2s9l8VVZ2KEHGxxmKTtVP
zsmjdLOVUHZJgc4E6+QmaIQOunzExieFuVN+tmPmGtHY/O26dzwXYV2erZjqzOSei6lBRl4Ftw5p
0u0nP9tw30mjskkBuuw9dNz5ev3cllT3XK72YqB2C041gqVVxkND3xvjxuefr4tYssHoWZ15aUHY
Cl6uy6WBPGEI/ATHhvEnH49M995Dywj5cl3K4hmdSdEUsAfURlmPkKLyHwE/9mtdL4u/D68M0zt3
Vv5+bJwZkcljsJQ17ri0Xg11KsmKdi8ehAc8UNTLMdSkZ8lbNO/4g4UicN+C384YorF5lBNZybsu
S/F9wM/C7eL1cXkWSmWwDwqrGLunWm2b8aEtVxz7oggkCuE6EOwBtftSRGoGQgoFa9uMv8OXO7TJ
A/yq+xutOhOjnXcwVfhdHytpiqPrlJhBODjeK6lWqtqLynsmRtuwkBJkM6oUXTPjoeKn0j/2Boh8
NteVd/7YD7f/jxRHK/iqMGcTTSHF8jdTcSLtNyAqheYxGLbmGjTy4orQ0If/wGWDJprL8wEYpTfY
XS42hXnKJ4yqFOWxaH9gInGlEXkxAQAOvv8vSV+Vi0RRAKONVY2bnu8C79blb+b4lrFjyWqESUdR
PFbgbE7XCoOL+3kmWbOmEqmGVLASg5wZ+gSeKnGy+9ehv6uK09D899Y7uCUAb82An2i9028uxWin
x9AtiVbW+xZEyeShVZEBFu41H7t4s+Y4dkYiQDph/vuZCUJQUVRFgpPLgVHeOWakwneZHa+r4qKd
OxMyq8+ZkNJrRR8WODTDTSJzeELO6LqA+f7ruj4XmoAhQ+Y2OO0NXXJZARkbZzPh7SzGbDOl9FM9
hJuUd3vmtytvwiV1PxenqUIqbLTdcYjriySiTrrr299Ig2s9x2vL0g6HBK0ApyXkhME/VXaD4auR
Ih176Ivd9f1b0oLzBWkHFPbKVUJAkIvaMDDQ6mxvqTUs8QXECxtwQvMI+Jxx/tjb3FU90KBn88q2
qVEjNX+b0rfWOQLNsC9uSfZkOBHw2XLnVFgvJdsk2UpQvbSh51+gGXiSYMZKCXyBqO7p+IzMZoTs
OpJBUVjkf+EWUWHAxcIwJnIuWhTkk7KaggH2Nx/vLeNHU+3stXTO0rGdi5jv3dm9MtpOWsYsYqzN
R1aAmtdLdgIgete1YzHpeS5H08MS1De8Z5Ajwn1I/+mNLUY80/qX7WJIjsXZuKnC+2GNkXvB4EJN
bAu0YoDX/EAQMYFRFAEBpJptE5nmu+wBMQwQQvN5SFAb7FfuwMKlvhCnXWpZ55SimoUcSdo+NIzF
jih2Ei2giKBWNnTBHl6I0lRjQkgWKG8OZ2S1bUV5k3be9vqZra1GU41WGr49CoiQ1f1kvo3mczA9
s7+Iy7AQIHkHIPDAUWl+v1FO6NUT3NSgnlEccPMjEyvHsvRCO5ehN66ZYKJigsNDjQGN0f8bhyko
mULzq/DryEqbrQACFBh9ALQ2Pl7fxKXX8YVsza+MoOsIXQXZxPlS8K0qbyg/1Pnr1Gy77HPqHoT9
PDZHxWOHPNreigVZsFYX0jWNLO3McZoBu1ulziYjP1rwz5ZZGiU1ea35GjrLmjRdKUOa0XKO4YBb
Ydo/HQnCbSYjUt2ixryyr/OXa/4az20EMfNApYOm4UvDZRfckkGClbljc+c2xokgxaVE+tAUGdJd
ydeaoQQuzCdVJveBk4M04cv1T1gwnRdfoHmCugqM0Cyx2mJAxSQIlInCW2sCPKhZGzlb3NizxWqX
BLg+VU8YFtvn7m1mpDvuuDd2KKPSophC+/E3C0NSHB4WkPd65EjSKaMMcN4btzkC63CqUUzdXxex
vKA/IjTbQnOQphsDRJioVA9+xMsJKYZTKfdF+Xpd1KIPmBs1MK09Y7FrSklQCM9bF6JGegARI7Fv
wUvnWNucPXGvWblvy9cdkG9ogpkJ/nRQUyhBoyxCYc5ATtyh96/25or9FBWj/ETdLnLRN2p56dbL
0w01ragGjXbvfkdLzUrEvLjFZ1+iXf0sM4duknOEiYZOBQodhlE6jBO1scpWDOyaKO00iaVC4WVY
tOGD0NBDY5Yo47bto0L+BFbK2h4vlPUskAj8u8daLMELYJK7HOJG420AIWmPWeoZwDgFItBL6D1g
XCHK1+A3Fr1hALgm8Kkjz6J3HBmT5fV1C6FJX0Yj8hSBxx8xPGDWa3i/i3blTNL8JWchmes2mG5z
IClF/ivHhII0IuKvvD+WhQDhBaTdAfqXNIuSB50oXVKJjRIITwK+K7pgl5E1aovlXftXjO55y24w
ptKHmAHT9UbMkgdAC6lwJbezJkXzsQFGUrOBMuxYeXDHXyJ8KFichv+d3RKR5IyK83/3zNZuVIC+
l9HEOMwGrkccSZd/NyRr3lhZ/DSlnW2v2621RWl2q6IiCMsEW5eUv7xxG+YvgAmg6e66lPlqfnCj
IQpe8/A+egK0u+T6XRBmI97VNM3srcO9NHbG/K9CyTMp81rPVDofwgxNKrBFOciS8ITbWyC4SsAK
h0al6+tZtPahg1f8XAnHSMmlpJpWuW3OVs/zQS5koVQErNZ/BFQjvDfQIf2/SdNCgMnpM2SaoBFD
K27tRHZRwzvgKUsTHX02AeOj8vKoCsN6xQYuKsfZMrXr25cOujvmbEU7PvMKw4Fo6mHTnlr25voK
5x/S9QNYRmBmgOfEJIa2n44ve8FyXC0WoC9KgKy2zqPRMrYlMoBk6uIqCDfKpofrYpeOEfB7mONH
fyVgkDXlb3InBTQBlF8Md2G1ydrn1Dym1XvGx6gt1rgqFx8I5+I0B1YDRUsSCXF+BhA0985nRVST
Q2I/uOpznu+qfsPKv9Cdc5nazZMciJeUQmYqQEDsHFlLo8G9Q2hA/MdgrUNg6QFuzSD8/gw56MGI
XV6MYcBAeuDWSATlnzGOYIt9ZyDfmUaFfZqhrAFxOASxn66V73+zzn7UoD+C9buvmsQzOATLhM0p
5CL4p+afG7wrDTAMBg3uh20cR1FGvcfRT9rGtdvvZWXvwV8chWG/S3gRE2bvPGMNN3pe9LVv07Rb
NF3KbAPaPSE3aiVPzPtSDCs3aCk4QssEqKPQPoE6ryajbUEc246QYWQYyhpDZkRdpiTq17TfoiHu
DtSzagU4x1y8P2dCNcMkK38iQ8oRIvn152JQez/rY46u3Tyvd5hN3EgHfdPNV07y28L9ZZfTJ8f8
TIkR2UBIY8CPdezp1CZsf/1eL6vh2Ydphot4aT9IoNZt7AGAtMab1R+k3NPxu+PmEQNgBv/kox2s
P16Xu3jQYPCakUPBv6Y3XLACj2C0J2M/BnZwfXGwghSl6rVq3LIhQT0RNgttFx8ydugUrdB5h0st
23EDhrsNpt23ArNjLmZ0gFf54mR1LH10kk7ZytYuefK5lPn/RWs2zFHIf4WzDes9eZM3zRGkHyuq
vLyLf0RoNoSpGde6xOGF6MoFOyVMSBlxZPz/5rD+iNFuDGfoK6PI2Gzycoi7sNhSr9sqADdfF7Po
2s42TLsjKNL1fje7tiA/utMuqJ9CGP/yVPSgjDz0a9OTa5una74Ankk94nyoGXfqk+edvOHH9RWt
qIDeaFYUiQr5HKAa9ctg36+GcYu/D1BIF7PTaMbS0UkB74twcZqXwO5F+9yEh+vfv2i1wHoDfCAM
xgCC8NJHgSqm9mmHWypIeVKlF9lm8ezyF8/hh9ajt3JYG6Oef/GDAziTqOlAU3mkCS1I9MajB4J3
dBsYB7f+AYCK60tbPP0zQdrpq5Ck6AOAoCy47zsXvJdoK1oD51lcDTpqMVQ01+p1V1OqySjAhwwT
oOBgKjocyQh4qox8IYAaFhNZOa+lKNQM0PMDIjL0COjjUk5fJ0ldtfOiDp3zFpixF6J4sGK7F7UC
AIcIPsGPgq68S60w6gScKB62LvVo3AoVFbSB98RMRHpgWRsZ9cobYnEb/wjU+2oyUfO8UhDY1PvA
umvbrah/kuDFXIM5WhOkvVtTIwChaTOvzABhhYgBaVaW75a5CaeVqtXSzbV9gGaDuW+GjZj/fvYA
SzsaNn4g0SpkYbRXbq1wrX6/JAGFe/Q8z0jTuL+XEjigJMOQYVIFJZDNxDFY8BdNk2hBwfdjuAk8
uJ4WSDqdaU9mAglhKTepQldbnCGSNdSK+1l04mhrAdY8wEGCD4NshZBF0ijAN4Tmq0+ROP7p+SdZ
vpTWa+HGWXkj11JaswprZshFsADEJjxa4cA1RUjarsqGBhT2g/e5BkRJdc+dPR5ZQZAhu3UfrBmK
BWuEpz7qpwAGB+mcnqW0LGC9eSaAnklTyf0QArMYTesSfomu1YUX9AIABTZSvXh5oH94vgNnmkdz
nksMp2KCMyS7gI//TA5ZUe7F1ZyJ0Iw4yyUsnwsRZtdEYA+OhbqXawgvC7YuAIYRuENg7DAcrB2R
1/SFnXMImWy8DVMMJmM55Q6FhuuOYkn7IAgvBSBkI4+hO9nUrOwOo2YzyNDNAEYMVGyks7eTCEgi
DL039BPPnq/LXDojJByh7hjIR9OztjZgZPCilD3wmINqxxJ+pH67YlOXAn8s648MLXk2uRma90vI
KDkwBsA6a2OWnM2DcbtWxBMGtKY4E7ss/e+JTnQUAbsmRFcR/Idul0LG8zBQLZD57pLkZz4812v0
44uqgc4ytFrjUn1IVpABzJgjyrwbwV+a0IxS+7tPC5jZ1+vHtKTnYJ37V45mxDOWY0RLQE7NN6UN
GvU7U6xE+EvNUWjhtjzkCdDNi67ky+tq+DkdwD4I7avqx6lI+CEB2kc72aB0IE56AP/dtG8JZ6fa
zI4gY/saKkAfsimtnq6v9ndGXTOK+BRApmKGBoUbPQdkOsxOzHIAEDkdUhp1od+9qjpLH3w68O+j
wzBtWSjug57Bc8tYdiy4y8rM29g95hnBzVWwA3683rPSx2h/A+d0GoJO+eCQ89I6yqfpIZ1Jh3OD
D3tADjYnnqXiswv0yhZ90lyRiKRu/sAGx/0BgOHwTYwWEr+gDn7NQ2XyOANG12OelCYUuI0GsLgB
ndQq7ut+fkEkfAzAUiHzXV2O9S+VGWMaYdCBbFOgYj2YrEEg05i9dWMBe+MvmkewfYAjmxk4Q3Ds
XJ4ksIPqlATQFlTfT9Rs98RgpyRN/8L4onQP4CbQY+KzNfvuDmnl8WKaoev8ew5glhFV4MgFz+N1
dViyi2CEQuIKddAAwDfaeqbGVNKv5lsWgqwg7CmSRKPXxI0vm+c27cZoSmtrY1FTRR7Aw7cW+k1e
rn/EQsAWIk0+M2fDe6KceLmnWTJwCjwh4ETWiK/t54KXEZCfpfo8pOOKxVywKheyNIPpJJl0xhGy
jPAmbPduJj6B05L6xkp4vSgHKRGEOoivP3CNFhJ3cEqxr3lmBY+jhRqhawBSKvQAfjB5Lvt8fQ8X
nA0A0pAPg6bjKuk0EGwoc8wnY10hKG6VjTZItfayXzCUFyLmJZ/FHFIApm8EQPBGgS+tAAd2aI6x
kGvU8MtikFRCHAXfqYcEaR6Y9TirvtO+txUmipPnwvh5fbcWwGZnPLk/QjQ1qNLM7YpZDRr/d6IC
M0JD+YWRo2l+tuneBS4Kl6ji3fVorFrTjYWnF4QjKgVSCrrQ9MHCKTMoK3+jVnsd6N8OqqsAnn9X
ejdeFncYsr++2IUwOASCO8FEJKjFsauX51ZJ0PeO7azyXB2Twtmbw/ANZYDbOpUnx2EbMjlH11av
18X+BmvQPA3kzo25CPkxx6HJVYaYEcKgLwxwKUH9Gc4IKJzVbgqnQxeYkT1iuL/I31P3F2nEczBa
UWYVbzC9ceUCNAadJ6z9VoLX3enUgQMqj1pyJaW7pGxI4CP0nKHyMKp4uTcUfb6kcbE3lshvFYrq
dT3cDP7b9a1YOoFzKdrNyaeA9Zi5xuXsuLpzAEkK3NOgtLuIePl0JKwrn0oS7lM/qTZ8UA/XxS/Z
BvCDOpibBUQJjPzlInmSGhgkwo0qhm4vrPrOdv/isYC5rj8itCCKyqKyvfnSuiR/lKR6KjK1mfu/
rq9k6bhwb+a5UsQuro6R44xdOfk9w5ukDdFBM+0sPh3DalwR4y/d0Jm+Ge84jC3a+o41fiJby6lB
DpOZTR3REFcH8BiuiklVtu5OZq63C2QzPAc9l3ec0jKmwI3DPzLwkVFOcjFGPsk6KyoGARAfABTX
MXFbY9y0WVE+gILX/gTwCKRgwRl+b4kiG6KEkOGUSH+6cYqkAuS1VaRREybNm0hCYGxlZiUi4Yn8
pLp2egwdxV+6IpxuJArlsRR8CqK88oDtUYOjKo1szotig9Aa7bQAv5HfbZemcltbdX0wmBnG6ZAl
D4GyGnh4y1c7kLAyYNc6cm83Q1hEVhe0yAZlD60EVDQxm+RosORY1oZ19A13a/LJ3jHuj7tJ8RA1
7nC8B8bwtHdcwzm5DV4mUUb7Gmx9rEQj3oDeeUChOfZhnLrpdWw9s4qUX/AHe0JyPQIkiEiiEQg+
W8xyypeBDua+b6ryq5HmJoAOcg8FSwOkwis2cjEOCsBAbcLlgOlWf6xZodEx6uMRhdY4/wS+aX7X
g7nj6CD984q6eAKgJNYPMTeG4M4M+oIBpmL872w3NkrCf75Cc0sU+UeuXHyFCqfTUPrAY+r316/Q
ki0KPECCYrYQZPU6O7lCON05soVVDkyw1mV4dvMU1ojvDFq/16TG3Ftw5N5aVnMpyAuA0Aq2Xwud
w3qtKAyBFGl3SI4w82Tlm9pI0SPKkHU8cLKWa1oKvs5laamLqi+GypfYRu43AHzpabUDrNuLoE37
1IXGX3Aa4NjO1qZ5uhz33OhryMsmOkQ5FeiZHI1TkOc/y4x+Gv2Mx0DwYFvCgJbS+Kr9df1Ql+wi
fgCYMegrdJEWurTw9Qj4GCrwAWYj8Riyw3qbjOo9Mbq1ZtQlywgkL2TVkDSeJ3kvJTlDUxcIBOHK
nOSNUSk3YYMGXGGj0O2CL4KgJbx1gXtyfYFL2nMuVjvRouZ1Ys+ptab150xr7sdOiRiBIYGzRhU9
+yo9bjmXpZ0ma9vOLQxsJpD5IspwoPxwfTXLx/XvJuo8hRjJNboCcjZ5cOcByl2p27Z8vy5j6Q6c
rUKH0gp6Ek6JwI6l7FfeGhHeIWi+SO9FI1dGv9YkaUYLqAaA0573S2D2rx7lxlHPdrAdu5UwZkUH
dG5tWH17HCqsKGjTrT/t6rCMpylu1DNApVb8wdqaZh05e+sw9FVJUeKESJVHfThEGQem5rbpVt7f
i3IAeYZua8yaOvpToE9DYVuzVbRFFtcsbt1P3Aki31zRuGU5yIEjxYpngK4NjRwBSMTnBBQS4bL/
1QKkynG3Q/LrL7RuLpb/PzmaLrQ1BlJsH/tmWnQXes2JuMlrQYMbOLQ1yJ+1NWlhbVo1Y0d95I7d
MHn3kPyJUrSCdC0NIlX7T//bwjSFGDFA1XQKCzOgdVUatV655dZLkq35riX/DKbAf3dQN+XWWNLe
gaByYJHfD1sgrEYkfJ3scdPl5UPVcsDHNyv53DWp816f6TueIZmL2XDY1+JGURJz7wRS2Gg0ga5S
IY7cZaLaXd/Rxet8tlDNk5BM+QQkaXjnSyvG6y7Kzf65ZA2iZGMj6rWZ+zVt0TxI3rcSA3AQR90x
spOjJwEsBmaZNXLERTkAdgcbFTqAPxBpqLFm5jgiI++F9W2WoEcFo0QGMloeW6P+XNzBM1Hakiqv
DCUQBOcKDaK5f7zhgNYOEA6wTev9RTN6iEwkqpyAegdcjeYUeytQvGIwVK4Ntuux/sfP6E1jWcDT
gntsnWHFYC1VNs4F6j3Org+cP0ngVfCwPhLu3Hh5d9ul5Mj6L6BTvPdcLzIzqGlFcE3o8bpyLnpo
PINNMP2aIUocl/ehGWgNKmGcIjV4XDQ2sBjfEzdZiWoWdeVMinaAdWXVvSgghcwow708kqzY9SUe
nG69csEXHzho/wCeFR61yDlpdiVA5qFNK8gyxNaSNC6tHMF3bAG9r3WiII2H1I6cv5hiDpEsxxMa
iJVzJvtyH63eayqqUCdqxmQ3eIpHJmi+PEOs5HEW7dcfOTrxypgZKqmMuYhThiAQ+4ZEtWJ9JIN9
kciN2353Q2d7XUXmw/kQJp6J1LLWQ2Ax17AhkuLAwixG9CurTdd8K0yGvM7K+a1J0xzrFPAZ8BYb
6cwtlc+p8eSFnzLnOcPErrMCg7C2mZpjVR7zHEYgy5PNdjLike3EhND+FWgvDeAdy9UJ5DWJmnct
uTF3lEGiORY74cq4CNOtmsw4xc1OhuozzYd7r1/j0Jx/9toRanfCxDiWDGqITcGIVTUUlSd3JZBc
6hkNEdsBFBDj76ivaJtpMR/WJUcWNDdOmXxtmy+iu7XT2LQORY2cAhh0d9NEo6R4DEgWecA0d2/9
/mhzkMXmm+s6u2jWzj5G2+c2rzo5UixYek9VP255eYsc9YqQxV09E6LtKrVV4aoGKy7LG7sdgDvy
F2B2KF5amBdy0K3/gfXOx1FRIZFtNLCFpvzROUlEWATQnJXTW9yvM0GzAT8Li0rHRpd0A0HoW4pq
DF6m9qvprdiuj0IcoHcSJKAtJMvBC3MppMW8GkCxZkPiqI0h833dO3jcmP/5WC7FaBYENejULm2c
fWBZcssCkmzHXND4uoZ9dGmXUjR1N9AABEQYLCaYrLgqXluaR03yrtxvfyMHyNtz7zHqOJqcYOBu
QT3EPo4AlXvgHNrQ55GtxB6QfWvM2h/NExYFrA90jgCfEcwKlydkzQjKg4P8fQ81yMZnGxO4fpwB
FAEY2HjJ49auKN7HO3QpUTusKrO9MqUE/syb7vDGiUSYPl7fwUW1+w3G54Hwxg013Zb+UPvgQMcl
suk7Y8p5w/hLsk/KcA3w5mOcClIqB/2Mc+82SkFaMEW5MQ3m6KD+UNY3gPCSAm0WyIw3X1Hbub6o
j24SokAXFbjAnvIsSzNwE2m6vh9cWFvzpm3fTO/FLI5gSB5tWKOVDVwIqS6FaYYuJ1ZaGxOEWTQ2
nU+2C/CMPCLBTraYrnhuk+20Rhy1uJVn69MObVSgQ89zD2E4lZHd59EEnG3EHzI5rEKGLu2l7WG6
JUQh5P9w9l1LbivJtl+ECHjzWgVD0HWTbKd+QagdvPf4+ruKO87ZJMjTuDNSNyXN1ijLZmalWUtV
50xFKHPwupzTsG05GTiJDAZC810JCJfObKtN+vr71t3x+Fkd5b/yZmc+CzW5iDTIy+LnRiYJv0+L
d7wwqJHvuJEMg623tDYWFNa9u43oLQr34J0iUzk7nEMxcEGcAFwPHoYXAVTeAO2PJQQGiYuVyD/r
svv7PO/dO0CXAS4ZGCSoe2MDurAp4PuY4rGEwAZN2tW7lr8M3tfvIu6kt2X+QsY8wFgqYiE2Fcdy
6NVpyiazbf+Cv/tdZpGLUXgUCnlTKGC613unRG9UPL2iznDB4NyperoexUxtRkkYYBiYad8XtFA+
Si87pENuC15GQ7Di9T7c5S3HhU7VtcAXTxaKaO5dlstVmB2oOBeUFI1BzI81rLIoyCS/TsJWiR61
YSE2ee8UXYqamaMcAcNSqzFVHvHpqqiIr5lS+yXVNhy6uF5p3X+jfC4lzjRdrkiRVk+QGI9PUekA
+dvPU8KBG6LpnmvNtwKeVvx/Hhu/3tKZyhsqGL2JSR205xwRN3nJri8t5EzB6amg1DUjdqmzKSCA
JQUtaEfqLNx2Um5JkveSoXpzypTj71fmnrK7XM6ZGuBqryhQ0gs1IHVEGU5y3BCtAbJ08B1Fbvif
v/zZOuIdrgkoFkaZ0LUSmJoyqtEXhpdH+tM3HR78JDPMVHj+fVb3dc2/YmaHBBnpTtDYDWimaOXV
405uZIsXywUP9p7Tdzmb2akADITP1xLE8PUx65lRYllhqkXq6vf5/B8q5d8JzY6HVHpjBFxulIoh
ID8kjaWEr+pkipoj9egKs9kzUaFTYCLJu+Ba3LVPwAJHawZK1BjDzPWe6UMt5JPsA3QyUfrvNJYH
R42nyEX+W0eWMfW6I1fI9evUyaXZVW2+lpHNtaoo5ezfl+GuYkPSGaBdgMACZ+/1SLigiGM9xkg4
/htsUX1lF9wmRyCMX/KnliTNDhAr0IqCFJJ0w6e5ZmXFU86/+WVg5UW8YC/uXv2LWc1OkY8ggNwW
AWKZiY0+KPSYl/KI4qGCpEqIlvNXIXz5fR3venCoO/zfhZwdJ1hnTptUHCdFc0DGyLUWD7KASKVe
ZXbtwRjxRm+XzhHbneuoA+7+hdCZqjFKL2xB0AE8q+KgoRqQVzZJ/ZpMglULvp1VDZoTEHY5oMy1
MtbxUgXk0pYyTXjhf0iJ2oZahWVOQewcRE8MJAbPGFm2tHAhM3huf/5tqjNfxxuULoxrTFWrWjPs
J8iEsCl6LmOVVsafVAJBRtFvGiV2SlH9o4EbgQewdjf0W7774VA4D93pJvynIQQUORhHGjgnCr1j
WUWbps5pYiyxpp4jobeDZniFcM7A+DM7h6U0Ar+2AeOSImxh8GgP/hg5WE3RHtccrKY6ipu74Qiy
YrV/6o21yr9q7RIUwV17BAa//xnE7JAI5dRV2Cig23Mq+GT6dzxOQxDBjGbLl8BArc2hVbSFo3nX
XFwInW1XKKZxngQQGldEKjFz5CSLJYY4qMq7F+B/5zZ/TrcguNc7BWKKNtaA3ZOUI1r11QlF8YEA
5q5qeAYJq3AUgj7rqdYHzbpuw6AmURq237IQyTKJvdH44ME9uwGAvbHjm1RviJ8Z8niYBq/5k3dx
uRW62kNTm6bURwALtfYIErLAFvvYMHMDL6cmHLiWNEVhtCQAWC6YX/SkXPuR0qxQQCJtcq1EZKnk
hMMAJNVTXrUhAk5gzlp5QaG/pnXvrePKRwF63nutObYFonZSP+0zzUiciBsMp87q3Ko9JaaIkHu7
NKo1EwGyyhzR4vcMLqJ+7akGWKfAz4AooKFnuwQlQg/gR9f+AvtP36XtVLSk1nQRDft5p6m2p8jZ
WgqG2FY8jTcz1HyCPRB9/H1RS3/CJm4f81oIU9NAtzpyaVNmTk0aPHFRp5IkSPXHJulGjUhyBeg+
dZqEFfiqlQxVkKP6yWMBN0Hpsx5ereVRTmwUYF4ujWBY6QZSZ6hd0wB6yihuWsOoXvSpG5/ANVA+
6sMQPNRoylzrXSy4JbpxrKTv+J+wFLtDnlf8HzBeGS74LvAvenqV2sWoYfunUWjcCgH1tR8DsQ14
kL5kIsKuPwNBotkF5agWAMDksy8PZD02eJ5aj/qosFgJelqkMHxJJa/baBRUIgaNkdmxPqIbtPI8
BaB0XtwOBCFtcSR6JArHcaj9g+yJAev6SLx9DcKtRzwEQfGqlnr6rlW+V5M88osQC19xOkC5NWPF
y5n8yHtxswYVLbcz1IbB1vB6ZAGNYPxRa1Wm+QR6eed3O3XXMoLPU1YBFY2WjZm9HxOca0B3gDO4
yWXSjOVOlSfd8tr+bxrpn3HVbrUMo1by0f1d8n2nx0A45VyWBiyLa2sRlhLYlYYUDYhCbXtSHdNc
N0DFW8p2JXU+ukc5KGYkxQmfAHSCE/BSz/Ns4SXH7PCNSr4YxdxON1Wu8wheUwSW94A4c2TOnVKn
jHrz9/neNY4XgmZqtwPqL4cIOYC5y7YlWRt3pIi8rcJzf9pQJ920xI141wVBbbbEKrd0HfHF6wXm
ktgA0FIE5NN+IwlnKJ9KOwlQTo0P39Hshl2kWf/5LBmpBOP5w/e84UJGw02bjJDJVx+MCa5XXlVQ
M+rtq7KUDr8/P4Q6QBWvAz1o/tLxA5CJoSYDxET8kz8AoGKjJDuoXVNH/ZYm2yE4hARhYYL3DBkw
mlGQDO4E4YYBuzNCv+iaDEQTU0YUQNgGTWgVeP/8vo53xaB8FhATPATNK5L8dkzLzoN7k0+rKgYB
GLcTm5/fZTAPe370lQsZMw8cjwvJkETI8LWitIUKjeAl2NwWFuzeBbuUwmZ64RR64yi1pQApXV8B
NrAEwW5Me9GsBn/By79/ICS8epH3Qvx+3gsXqlkRcRxEKX1lTb1CeihRvZxoWeeuUjYqyRDICCrd
BCPS0nU7b8m/y4kUnI5sASDxEXtTBTRWz5YTQPI5SJnTlNrRKd0VZE9Xm8PG/DHM1VIlz1kt/ytL
FwXgf6GBH2X38ExBtz1zpwaNy/syhKkszJ7WFojEzcHkCEdQ62LlNDBBcE1VfOO5SBtroL0pUI9E
hCcF5cyeeJZmKma7sANnRLWbcYkK8jxo+xdu0hlc4vM9pxs9KS02rs7sTNR/0xrjmsi/49JoSOFm
0tHuzX9GFZsZ9U2PaqZOiwXNe4NohEc1j4YptDUDS+m2cEboYYgR/hmIPrphQgTfrAwCHaWealvY
eysu3aikxQo9B+T0tbQo4vwGzMXPnkUdH3U5GD8GwgUExEHiQddo5r4/5BR+pQTEVRK6nl2sPjua
kIzg5IzkB6gJdClbAny42ZUHCjer0BbhviDqiif29WUs06nupDJSiWmaG9PcmZsdfmezL9smtusS
gl92tm3jd8QlTkNcxyFHBx//8wOv5uyDHImD/+zi1yP+Hv6uxf47Pij7ovhhsg9KiUkPB3OFr80K
skz2gW+KL/ZX2F9lfzC/Ni+Hl83XpjAL/GmzwdfXhv1fMM7Nwok4NzlenVN0GPM8Ko5wGiRRMOZb
ogQZPySpThSSk/d/Dqf00JgaGa2QhE5no3DdTOl3b5dUlyzvNK0Tp9/0pCUvhcmTny+d+rZmjmtu
YWzCzXHBzWE8J+D644EKp84UZiIOVZpzSUA3bymJic+W+vOVWvSwUCF6g32KOwqwBBnHQUWrN2Rd
n4YAqA2ekuGFIDqViU13nG1tJgT78buhOWPxXy/3taCZauwlcYjH0APOL0nPKguYpjjdqiXhTxIm
yb5T/Ny8vZk7w9o92MQd2MSdx0+ZbGVSmopVWIr1SR7hphLkcMirY53o6vD1tVli4boxJOxxDpxx
CSVNYHzGEl0vTDugK1ysEYYqPiOZoo8Nb7NuPb71H8OfZMHS3+wCjh/OooFSDmw6NmK238CgEbqJ
ywP6Zn/Y7vfjp7U/+Yuq+bZahFXxgOoLeShQMWs3OTeukNpgSkP6ohDsNSFbrC6h1mrhVJ2zu5eb
zeYD/wjEX2BZZji+14snemKSi3jeUKiXnf22++eHDa2yg3JhX/8oCqYsmMZwmP5w8b+z7/MPyyJW
RrZbCrVxWP0cVubmAOXw9bL6/VzeGAYMFWzoKiMuYt20/MyMpmWjyF7egoOR1hRKLzxrLLpa6pM8
Z8VmawJ8MTSGAikJ0Ym5veb7PI3TEYvPtBl0LSZtkYVbdm+HAVonIAQIeiH4BLMXRiUZaVqG4GCM
yWbzsjF377bziuvzai1sscBeDjfTuZA0U5985gueEUDSZrfDtkE3/Rcbg45jAZ49OJLBg359hsLc
yKM6nJgA03zb2d/EwXGgqwVdewtZgANwKWc2EaFL8yDOIWf3/v7x9PTkw015guJhzsqE3+NPEG1t
Lbo6/RT09HPqCfv5M5KRBOyXheTbudp1vrQoMEDVhA6FLM5hHys0KIKxU8BJYdfFfYBJho2EoVyt
YCh/X+bbIOp5+v8KY6bowjfvNVhBpWTCYP5h+I+w8pjqihno30XdmAB21QDmrQP4/WxsZo9RHmGR
sTFAd8q8DuZtuOzas/vPXICzO7Ak8/5aXsgUr6fnG/HQ1mUDmSg0J/gA+B0+XzDbGB7ot/PqPG4f
t1trYRNv47yzyc4Ma1t2YsDHEAwNmBPbfnL+0P2SUrl73y+XdKZoNV8Qiypk0zN3GjGgPR8dnNTn
pWNymxqbTWdmodQwqQS0nULQm2m7Dl42C6fj5j1zPh0qXHT2dNJvStulKM+4ePxnpzYaeQMDuWXa
MP6F9XlWlXTF7sBC5ev9638hdnb9Y8lL00mAWHY+YvLW0rcXtM3CHIy0Mdn7BR6hfSSwlMzraOB1
EOcVsK/nN1VC8KDET6z/gmE6I5bdaIGLgc0Mkw4q4gnADv/cFhwic3f+wMVhl4dZVJhKdlnZBz7x
Y4tfz5fp7HxjtXCNF+4wuy+/jGpeCs2VXtnyV6NiI8OA/rHebBRsLOwRYJ0t6dIIJHak5yMA0gDq
sIB7AT9mti55biSKXKHJkwk+v1PYU4W9Ql4x+z1dMzVpHuwlp+Yct7oSjMZSBWAbBt62KKiUZpqy
iTIuCnQJBiknDz7xSUpT2pFv/G4iAz595k1ZGAPBUJztIz26R8e1LAzp5+fwBY/LtaF78MjZ4C10
eHnZHFYt+fHxFv9a9F9vYo0i/ABg8ACJFu49apCuFV/JqUrUcnwMKjEyvXk/NZFW00fy4bu5Gx0L
Ujnx02j2H0u0F7cGBS0TBljCUXuAZnoEAK8Fcwk65ge0qjLr9QB7+vTETArW4DQSeFWrpX25dazg
U8HVhDgglACfZCbQC+QGbaMiR1Rn+gxXiWtPq2/J4dbFS0g/wLdBVYI0BgVQ1ZLfzpT41ZFg7hyM
NLwtoCnCSbmea68GKqd2GkQ/i85bZ8Yvidv3juDEbubUq3JBJ9y8C8WZvNkRLDOl5cUC8jpbOAlv
3ZtIjzH1alN83PZbcauZvKMtXPn/Qygq5NFrwSIojNrhwkOo5JaLeh9Ck4RqvvkeHqZtt/qswWLy
k22gAW3kWZ7LJQdz/gb+Z67/ip15C6FnhOCCglhDpOPxkP7wFLDTNOQ3/Z/X0UzdZ5S0LBbUM+1x
s6PYVASugNqBFuTrybY87szEJjsZpFwrn6IzOvqu/GnMp8coIeNDgDVG8IhEz/xGtX7XrjePzvOc
L6TPvJXSqKdSBvQ2GRUyoQriBQYHGFWexTni6xL48LnN6HauSA/grSsijj07vXkaouQE4EQk2pY/
5YsIdZZsVFdwhmP+NqyBp0VLcBCSJRVxVzAcW1wcPCAQfZ4JrmOvawsOgtPUQlGEhV6a0sk2yjEh
/Xa0dds49KvBiazF6Bc7q/MpX0qeaUVO8zzRk9n2Ym5EXBe2/NgQ4m9r31SJTp7rVeYcJFd5XNrb
c7PtlWhgfYBnWwGxI4JOQN26PlkdGIYAjp4ipjMgwOmvjAeJoIHI9GwAINrhJraaTXqQqY9QLcDN
Xx57B8jy0F4ZSR/rB5yBjWfJ+/3kZDR3ReKbz8nCm0tk05+P8XzL8U5F7ftNLfVU14mUtyBTNNWX
gWgWaEotaf9ewAdCCaDTbMN1R1M3INFeOSRHw01NqAGHe8otxV24DDeuBmgEoNhR1s1q8PEKvF4w
A00EfF7ISF7bmkjCmoiWZxZW7TujSDis4fS1IPFGnc8kzk6Hb6AIKwEvCa04O3zhUIBIS5pt/G2J
6yB/Kv8fcWlmnGYrfjXJmTfTgKMGBdkQ2a4zblekEPht0IHyb2EKmiwipCZapJzfJ3r7KpLBDgzj
bEhYWgU7fr20EqdOXTaoAe3Mcu8Tjehr7SE9AoyA9nb0o5ooOUBkOt5m+x/J6sk+oTzR9yn52xP/
4/fB3EZgZoOZGTWk6WulycFPPSIeqLBmN3kkgJfcgv3so7E8G2AoJc2RGRCJmhPvPy4jmsmf7Tra
BsSynrAYI2KRKan3lS1ayROgZI7NSlhNzjNAB+yEgGrFbPZA7Fq3q4waC1WOt0oRw9CBO4RsOGIe
N80FlQ+nM2wQiGo+a4V0KBR3w41v6W7wMe35B8XxaRpYluEKSxeN7fbsDF5JvjkNqJ8oO0iuLRSJ
dG/yT+tMDzVBuYyy497LbR3ili8pxFu/De6aIACPBkFu8NrODyE/dmrEgbaMRlvJjNzU6i3DwtZz
cKQlJ/rxn7Rdp1MgHZnDZ0vbhvx+8O7cgusBzA5eaKip5KHTmD39bG41hUTY6j/N9u1Lt8f1YPqb
YSP/iJZMUICVbeInGXhLlF/vG6QTPQLI7qUR3ZgnLAlzYtHOh3up8bMRJclUxG0HPyuQaG+hN55L
oIr7vxPRzQackWS0I/ISP8ET8ekXD9bUhRHcuD9sAAwwF+h1OILn1/KFryfrAxdrCgbQhbiCTAfI
D/5jTxZ9j1u9dy1oNtNSjpJEBPUmVU7JVgPnAikTUmxCN6Wv4qdo6wbxFqzbbUhmNrmZQYnTDIjD
KmQiAfHEr3kq/2mxnt/6Q0grRPTSj2xJ5L31BJoN+lvg5TAn61rRak3JFR0PV1l9Hx7Q6VIirQR7
3618RzOQ/5wsqzdHnKrUXDpMd/SqICl4naAzim2mOjMtuloNQqg3CY1XUUuGU2YbFFV3Vg28U8oh
LWx8Tyqddr49TKTeLOU87y73hfz5u4GPwkKSB8gHndNBc9UK5lQ3J5o7veVOrPxPoKffr/QdJXo1
53ntSTh0URvI7GmSExTWk3itvYFy+COm5eeAyZuBNVjea7Fb8ixvm2JwZwFbBGcFPWgK1Nn1Tjeh
iMaTyUe+aCt9Vfb0lq5lV9pVMGkW6lAy0q5+n+sd/Xklcb6+UVPjEqEajvIjld/z1WBGD+POP3ar
hKS7gUJ70+zA2+EzaJ+09SJvyk2E4XrG87XOIsHjQxXyA5d7ME4+3r7lS2TGW/1p9K1ppcUko+WT
uJ+4BS11+ySdiWba5UJNDUIQx57Epu50Wz5a4a1Gw+/RIC361x96c1iLG7wiTOnp9zU/40Jcm0pg
2eJhqCF9Ds6L+X1OvFblxKSKqeyErzJsE+a4zXcSnkobzgJ9jGtsB1OG0kb5hzkR7+kNqMbusA6f
vLfyS144A3fuGMbDsIIZ4zR89plKAyDOpCgJ6ua8g3wU7HztW52BqgrRhr9gx2bRE7r0SrjNVsoi
vHIkRREPQ5LiHJS+WP0K8IRCZ2QxlU5Azh4dBaUd8p/cMfaABI9e6i2w+hactNtAN5MpAskIAQGU
cpyv34XMyAs0oR7KGMqkM/nnISQdkVHYohMc8K3+wEOLcpvGRoZ+6bDdvgogGnB2jJ+DcZzM/MM8
i2WgEmONEVsh4cq3xD/etrUNB/30R7TaLzR73dSKIOsPWi/AtyJLi13VxevDLcnJUPUxx3xh6BK7
emvcB5As6VR1okfV1GiAZ/Jbs1aJ4RQ/GS2o8Qw+H1QYhUuVbrcBCYwFvTeIezLU3xtAtjqqpVqI
zmMRKZpCFZ9kKxSqg/7iIfz4/XLd5hhmwmYqNK8AaJ+nEBagFn1VfaXrmGpU/uTNyBqcJUzju0cK
PjccT4Q+kGGc3R2ZL0vf46BExEMFDzRxP0Lq79CYleIZJD56du0CT1Lf+w9LHTa3XgFb1X8lz06U
UU2B76lBTKvEBnD/j7/lP6uXyNEW3hTn5v6ZuroSNFvRzIhDrwogCMgTxil/sScHMTT41zJRv9Kd
csTbglZ7ICWq++p5ie/8jjXGPFEKxnrQwL85h72sNa4S5QIbusuPzYP+KBeIeJRU8qhBfRq954/j
pndVxPFeF44SW8GbiV9Int0hxQhyI2BHqXnTFfLATURwVFPSSP4Jeo7Rrkho1pvwI3K6jC4+qNi/
/pt0plEulFXIgZ8uQLaAli8oePRXDwKg/l56s1hzTmgvOlr3FBTqCfBegIuJwPvsOHVSArCrBrpR
PaR/8Z7fTysOlX+tjd7GlhZ/l8A27xqAS4GzYxUniu6LKQT2VACH5eO0euw26Jp4lBwEZfntogq+
fRdhXkBvl/EqQuaFnwmMklRRuxRm1ztED6j6hxrq1uAaEy3pyzsunB329Jjvngp8XlZ1AB6Dub4f
1VwexAj6vqWgJAhS2u4zG5iAVmmqD60LRtyf8Kk96Usm7vZJJMK8/St3Nslu0gKuCCE3Q/nZvnlE
RmNYR+SL34qIAQnQ84tJonvX5ELkvFfG670mDgysa+JOW2kjmSU19gYtrNCtP/lPkWjbcaXg1h6n
BSt3z3O5nO0cICKqe7kGZ0NM4xdjKx8G07A9+Mv9n2bj2cm6O45kSSZbwNuNBRWBwQqqxLnCF1o1
HJSkjen01u9LGm/jx2kt0XBJ+TDDcSOHOQqow2G0XrO3bRdpsRJEkFMjuj2dEMq3w3XxmhWWj760
zeiWp+gZFEjw2Nzfz+6sABnHFSb0XN2lSSiyuMHhSj1DnLJmgK9Ceyc8JqZiA1Jhpb7YYCii3U59
C+0Ah0q36+3zSOoV/X0A9zzzqwHM5j4ooZ6rPgYwmDsUIH+Gm8r9jreqG+0lBG3VjKyXUMAWZc70
nySGQ6OWPfTfLugIUlTGQ2SrTnjIXpUd4oqcg15ywQpRq7kwW5YNmu+0xkCHwYzA2HZnV1ZWfaXm
2GxLjcUrLdVMt9y3su6f2s1iyOSeVUEYHIoXoOF4189SU/GAJ+ZYTvBX1lVHAc1til+VTjt4vH5D
hMis7IXp3dOEmgaSJ3ijIPCaO/p9VQijqEkxPSYGUR4Qf/9TkyZb8RvpkJqVJR4hfLV0Te+6Dahv
R+kXQHHAQzVb1UyOgynMmXk5GLbs5MdpxQBF3cbajqYGr5hsAZaD/uQld+nOfDUJpXkso6vCJ5xF
a4qhS2M+QjNdCruZfBXb8DiunzhkxYaVYleITmlrPG8fRJLtfZvbHNirY8l3OUu5PlQIFSGhDIY+
+EzoecOhu/AeVKAs8EOnskgCjrH7LiJAb5aW9147o4VmNPKyE9eSrVjQlxN5TXEMurVvNkhfcREB
etpfz/JpsBudJZTLO88B4D+z0w7CMxWAJjO3CvQiHGAFOKiXl0K0/Gfpg/8zmqK6k328AxdO3626
RoG6jkQFWFkRipwn17WUGysvV1m4rn5p/wLl/UMyg68cfYiolq9QFv0FKPrXZqdvlojx7iTCwKvF
4EOBLYhRqEzFX+wBQqBGiRapmG6wCYjZIR3gjOvKrRGPNyj3HFLERbcAGN9z7xXJrcKJtoiRo5HS
8heUzE1DBeaOAkVgK6KhAkR680oOoWaRFg9jkR7eQyq91dYJoS2ntZ4+WWlHePxMawvBexazBYKU
bIbbgiTr/OTbkyVZ2mPm6NbC3tzelMsxoUrzen34UfD7nsV+etDqkN4CjI7VfCQ8eRzNApXaIVZi
w62WFO65geb6biCcyYBPgcCEsuI5r+RQosctN8KEVm/xX5lWGcqxuhc0kdr+VtqTsqcyCf6uW6xV
vQbp288P/74Y/2Bq4GYQGiiFcDyBPDlXEyNgqPShjRIqgGYE3duOvub/Inwdv+ROsskCOq2Hn6G2
RbKw6reOPtozWfYYShmx7HlJbJRJoaY3SF3ne2GTOqDSMnkOJWkKGtfRzjNFZFhojbwTZLwWObet
gtYCTAQiRSdzw+NT5vro5HllXUXFD/baCfbCQXiX0FFUofno6/cZ3xdvsA4nBo52Q3pYZXopJ1OP
/MADH1D/yDAisdB7w5r2IQ1d/8lwgIjVmyyy6+1z97+IomMBLkYw08Yax6fcEIEVerAFWzkFTwG4
MEx5XTrFpoxQpUG1NfX/8G8VMZYt8K3NB6wjHnWwshIqjTR2Dy/0UBgAg1CsMH9u5e3yv1xNhqNc
WWDaNRX0Q5N0MY5967xCImqpeND54KCdk2YXElNhnPpawIbzB/UguHCoxEP9naJGYaWeGs3knj3U
u1EgypqLWuXexcL9htPMWH1QunY92yBlKyArCRzn7A0H7iHobICDmH5jYqNNPgJ7BM0/Fh/Qd+ds
gI0Hr0wGJTdzOORilKZAYnNON5rdvYHsjfCgrojI+JiR+lFx1FNr/kV795K7fG9/0RmpMhuH+c7L
KTMl9PU8QP4LBE3WQCSfeIjXT05rx1+ITMSL27skcKa4VfDL+XwGgdG2/clcb91tGp+A13364UGZ
QZZCXeI9gRq6zBA0h+N6U8Yv50ZbGaWIPCZAuGztZJAQFCxEDcjjlry+TpSgtN5SyWq5G/P2QQ0v
7kL0bFujtAfQ6wDR0kObmvWRo9weeS/H37G3fOkW1CKD5Z96M3uWtz4qSn7XXncc2asBzLm9Mx1I
2RMnJFR/F07+Pn8RTBjo6PTNvdePwmEN0nJS7ZYS63cCmzjCjPFUQj0LS+ZeX6Pc7z0/85A6Rhy1
REvVD/cQIpVd2NlGxHN3q1k9pE+Wug/Wi1U77B+fG0dAMYNsD5gheALPFl3o81ovaz+l6GbqDII5
b+MdWBRiNzYjp/XJ72t8z0LAF0W3kQqscvCdzTy1VE2qDpFccJzRyUYkgfpr/7taBa/+ofjA0ZaO
ekHELxG6A3oLpVOZG7/+PoY7sQw8GWR0U6LXCVyfcwQFKVQAbKJjDOOa/5b/lCzBi241Gj8ptN0A
qcICLeVSU/W90wWnEOEF8LyxXsbZayWIuCbjRJQMDfZoiX+9d9Ga4BGmue1/Z3tUZT4YiLW60WFJ
idxGjWQDqS9YJWhpsEvMtrjy/EkqWWIXOQl+JJVGVNffArddX9jcO1NUkDtXVThayDghaHN9kpsk
E8qkKeHwjER5QrLP5F/StbfVdsDFRKR+l35lNN0k60VH8/YYQzKcDlaxhzf3POIoeGDlkiskkiNX
fPf+oklxizrJk4Fknmfmbx0u7qrvUfm/Th/kffC9qDdvFxnMtAgiASTeQIDhJjTHpXiBybD85b4+
8GgcfjZQoNQ7X8lOMXfgAApMzXkVVsR3AXuOZsgC2ciM6kjwo799MVJ4a5rhd2oIcsD1hOM5hxEu
wMxqyDlMc9RCAlTJKt8CqLbYeCtfRCIKQcLMgZJbulq3Li88faTVDZblRFpsdgLCtEClDOBuqHho
X3C4LQk8fibvTuvcBp8n/1SvFi7zrTPA6LXBcokCdhRBzsvJu74vwb3lJXR0kNROiEjzo7ZJHrxH
lGb9ZD6JQyKibIQzl0qe79hKJpphdaCxAdBQs8nKUtx4cQzFLZyUk7yWLc6KPuTDh7LvEPCmsYs+
8XY1pgSer0QBH+b0S/r0XOB8rb+vxzDzdyM+BHiSgTEonxJqgDyYa5ZpDUXCB1b7oS5Fve+c86s5
MyN+4W8GYRJ0UQB7EbjtLkc3jeltwfAGZ2GdEeHAOeNri/qYF+mp+bOw07f+wfVUZwqUA0leIouY
avUGnD031M3uFW3GwGBiG02bY2wvHa471wiF5Tzj70BKFbn769k2YNSuxhDHuQJYg+cWHxM60koC
VgHiPyi02PHHgUOH2sJM79yiK7FsEy4WOeKkCD2wOsqQHPi3q8H2Cak2A23fylO5WUw73vp8KAv4
d5ZztS1w5TCVIpzMmvgO6ugwP6Rt9rg3EUkdD/b4DcQQZnA8SeuKJpHJMOOjJeNx72RdjoKN8mLS
+dAWjRdgrSfETUi8Ay8oDU6G9S26ABtCA0xRknazGZaO1f3FRgmdyh5RxjwdB2IBPa7AqIyGk85U
Vu0+pdzfFC82j7Bw6aILdPfKMhLg/xE4s8ctGkbFWmA60hES23OGJ/+AAv6JCmh8+W/K6LC7gDlh
ryUeLRKzM9wCGtYfPSjIlg6fDfYxJZqNQ0zEU4i6ruIw0CUiqzsZx2uZswOsZ8B9V31c1cGWf+JN
b6GQzMm3yb50UYpgK+6SwWNrNleDl5OcrWmiNJWqdRDIO/4xfQ63sTtYBeWPv9/Mu2f037U8e7cX
Z1QpwkDtK4jpbM1uI1LbCqbTLRzJJSkzuxJlwShIJVu9z8n0D95WzGG+JPf3uSws2dm6XcwFKWGv
SXpIibaeA6CX19oElZ69pF3uBKGvzsI5B3YhpxXkxo8GyJEPApRZs6ksQIe/ofLn8PuE7py6s4OL
YmxE4VFCOTMQnmA0RdDpSBgKeEXpBU1/DBSp1hLrytHeuZ16is189bvUO14ApDJANLgBOoICs91i
cecgLD0klazsCaFnmtoRgm/GNnFrFXX52UrKXjSnoIeeGIhOG9vFR9ztVqLnHlM2FFDOa2jHvVad
fC0aYNZJ4QSQ9Bi/CB3xrUigcARIuA4dDwghEgo4dp3l2+kJVK6/L8GdB9W1fDa+iy0uk0msDQmV
uu16sgUzseU/wn60RZI867svzfn7tSDwVmdfCZzfw5afKmDdQaD3rgikB6r2S7cRiGEpuxaBvx/k
VZbmeOtnMu52PJV5JBpYdcz1HCN+5CplwDZXJneKHst9d4o0U90CW6cjk2O8CzQ2S49KyqLWuRNG
B8YIthc06AhtIp5+LbtLyzLwmxZhxVMHx337llNtQtGoDPiDfbcJAYukICBVmu1j+hFYOo4gYkPS
0hLcZhEwDPa8AfAxCD/1WXRT6r0h1xs8JA3PVloi7kb6kVK8J8VHIzOlQ+mGW4RV3SWteydCgggj
zBdcMAOwh/P0TmcoVdAXCOq2yNBrK+P0jcabTyxBBXcMxWcOv+o3xqp46w1zybLcO9yA2gHSIsDC
wAo+119RmeoCZ2Dxw7/GE2gIVPL/SPuu3bqZJsgnIsAcbhlPDkpH0g2hYDHnzKffGgH/WmcOodnP
CwO2YQNqTurp6a6umneqjadmgMwMoqQenTa6y0LX3fblkpwMmoKRayRvdtqs2o0BeCWR5NR7e3Lk
fWiLa8nOt5Ob2gSWrdshgKNmkUPF0c49+21j6Q6j234Bk379EVS0H2mlUsv8RB5XeEjiZL0bW99u
9hG6ko29blafyZ+daCbH0tYZV+33AK+v9Gvb9G6rah28r7CNDQd2QPn1FeXVlw9lox8RGprqGd1t
r9m5eGgP87sagR7eEhz/jeFpbh8d119BuVbIruSSKuIrAAl7qSDcN5rle/a465+4L30l37UJKna/
2xQXXA1ad9Evj+OGOPEbQPHDnUpRBAnVmUcaBVIixwoq3l4Lqjjt+BBr5gdvhl/qw6U2OcOqHfBe
2iiwAiXXYQ+qh24bs+DbC7BEZIKx84FXE4C81Cj3rraKloS+nOFRP4DQ0xx3+tpJvMRDzxFYVdD+
yWE/DObcmY+cx+wDuV0CmEeKFAcC8k5wP9feT476Sc0EFUde2SaDDQSb25vjOdrP5zY1K859E5mt
2wuoXpL9RmkDSdEFLORcKkWrVAo4A8zG7Dao4raxCfkiPHQ7QDKPYMkDgLpcSSCjqyeUmTML6Fco
qyMeZPaR3waE1x8jXs9AMkPnM23wMfC6QPDFPV4JATxde4pdrD//rN0BCwtavsg6MK7ahfDm2jZ1
73V6HglJDtv9c/I1bWwhcCpTPnUvH/rn7I14pLWrYadqZnzWvII8xpnP4dtX+PUnUF6oQ/dRWZO1
KBzjXnru0T0g7RUPzeXW6HD7s3guWUwBtwhG5LCAmIBYG9LUyOxdz3gHANEQ1AVSO603kVbDZg/X
e2waJzmNLGML4wNMA/Iv2OG45+nr3fdBH5QXGvQCD40XXmRwPe7EzuTvT8lz6ATxCrFzw7rMF/bU
lVHKvYpcmOV6BqMg0vKClWDqUApdNS/lRduLK/GoQOMeDAzZViAp29893MK9gnoD/IlO+p1EgLGu
p1cz5rH0Mz1D44XvVft4rW8CaIa/i6fAGs/5U2Qr6+gluUT3scfKIy3taDR4QWIN5VIBYHnqQTyi
a3NoygoXp5U/gFsbnTiKYHcpUmdNjCZa0sOa7AJPB4Fd6sDNX3KPGUvdRrC41FFyAbYRUGD0U17P
QN/Wad5y+IjKSUMnPmWP+o5fixAb2pBOBQH6NP8Qwl7bpO8y1CYKToHNeqfdg0KQdHgpdzI66TOw
euL5Z+lHbZNb/H9PGl4bppYbDOGRMYY10t3n9NTbpML2omxFZGj1teag/ck1noSnfu9bis3YaQsH
WePhw3XkywAipRtR0KpMKEiggus/8pvyXiXmRLfS0QE0sXb1oi3cU6CzRYELSPrrNY2yfgK9yIRU
JITnUJPm3ozeBugIeX7muBZ8BhLsf21R+4ebkxiE5bAF9HF2yPb6Z+gSDLnoikcL1YY9/84zVPYW
3tckqf/XJnVwhKKaxEGAzcIJUd0pcDOGNqHlkvbhoTU3OjO7zRoltWM5XiAdgigDarh3P/inJEAZ
aVoDCWsbYPgUrHTTrVnFpIXewKtx0mrDRdYrajtinBAXahyUzCBZYcn3+Ta2T9q5AdXj75v0tk1N
AYMJ6bxAiz98Ev2+aVJ5jkUjKhBhKy53eB/t7K0xa1S4q8b0po/6ckfOZr7dJUfQfDzdcw/hpnwF
l6n3+5fcLjG+BABSsNkJ+BAUVK63cNKXRlXWKdDHK6719DMPamLxpVVM1ZbB4dJ7yQcjwLhtI4JJ
ZE0wesLbCTzntcnWGJJRH6FEPx/D3ej2ayhOWMJrsZM/QH7MckUkVLp6VVDWqHMDglkfOxjWWhcx
9QqwY0/Y1tv5gHbmEdEdYz5vNjAxZ6gkkgRNGqBB14PT8IDq+KwqLEkAQUALAqDZ/MaAqVDO3fWb
2XrDw5JV8b19MMMs0lG43vBSx+1CLaOv1KJfjwOST+v4qO8f1E9xjXa/DY8EGHrwGtvCmeIixj6+
RXZ/mwUgCdU48mKWr0c75YEW1mWP3XNEBbi3A8JLoT8glkk8bV/s6id1VW2NNYsJ5JYagDJM7SGl
5Ia8zDrsVe91hOH5mO8GbF9Xui/M5E+5q+CpUJRrEdjEZnXhNk4HyPDbBECwsmbG6+Q+ozcZ0Wb4
3zxQm0yFaFDAq/ictnGUlXYPrOdWBReKeF8WduOODjouV9UuOiYXC9JijD23YB202SjAowQP7liZ
itjjUAvUDNLzlvqov2o7QpHcWP7JiEzcECgi2fNGFExur7toJGPYXtjvV7apHVDF9VR1FWyDQfwr
e6p36UnaAo2mY9hGac2WVJnlI39hmCU/lppwcBOpwJRg4yEHSh0zKGAh9VvCLLdVwXoj7LTtvDUc
7k9jT1AUMPkts+58O1JAdQiiFIRMgByo1NUUCkM0an1RkiqO222iQ3EoHrG2K6SlEMomaK/qVtoD
Y6DkrXs9UGIVPNNgq0dOiA4x/LBNhRTqhVaJlxYKdC/5FqntPfrUbMghff5u7fbhjwTUT2uUG0na
sQEJUoU6yrTKHBB6PRG+I+3Qb+pVsjYeQfbl9E6LNjnJq+8iu2RmlslJuRkvaWcgevFo8aLe/mpc
FJGctSUSvaBiJ/kedV3t61UAnOMaZjfxaAov8Zq5vLeHCM8SZHmxwKj+QpYbH/YjB9OnKDL0cGbW
dFbAAX8Gp0mxUWPg/bJ1fkGZdJN7k52sfUC3Wf7jFiRFsOMII9F0inQzsELXxvOSz/g0ySCadywi
9BWM68SbTtWz7Kr3qvlWfiHR5UBIyNE99CWxCkPfFUFq0lGCxODBQgExYLoimvJpk8sStna3IUwB
0xkhu5nI0DoCcoRf+6vJzp34Ub/8dwQeBv7Dsk65rjkx5iAglpVjdkiPrQv4oXPK3bE1Z7RVkEPV
vPf7ujIV1otsYcHxIBWBHkbbOkAs1IKnGdc3IqSdIegHFXGUwPM3yemQ3GTms4gzoqYX4Y6OxhWg
/cAEQL7kx9ZKIlVNi1AoLXk/bYK76RAhxOPWwTqDtY71KLl1jVB2+GuNDma1AnpNIceXVroL0fVQ
7kI32uOt6Qbe7ClezXxfLwR0sAjmYPQ9oSSLRvTr8encrA2QmiRHZ7anQ4pu5c/amVz/Er5yLpN8
n/w4ejp1UClgkBCLAPbs2lzQxqk4pF0JtRxHQOMn3vDRI39SfPJ435UsjpjbvLQCfDuQg7hcAQoR
aXsQsG5ySNZgj7rSCrSzjmxBTmrLPYL1aXhBX4MlPkAxbV96vpPUZvKefSXMPbSwqj8/4gZnVatj
1qnwi2OA3GPk8ACVrXJ0PIFRQxat6sg9jKATaW3GjbCwd0lcAcFMXicJauqiRQtOlSYz7Gqotq2G
DG1mr+IJMeZJOFR2fOHXkCMgTS3oV0SXW16Z1ZaJtWN9BBXthX6RC3GHFWhdYSe4fgKksugMX5kF
CSh1TZAGPqrM+RPvnoP3ZvPEmARy7VE77uckfFMB/zjAk6SVUIyD/XgHtR9PuIvQUjOe9MSsUa9H
ZjJHEvQiuv5dfFEvvDmsxENnGfaj5GV2xtwLCwcAkR7S1IDbAxRPNxpmat5kYzah3H3XPDXQI4Fw
1K46cSgGn+RDw3yUL9zJV/YoJ41bM9eHAva4lX6eHH4fbaTCTi8lWquEdezFm+SkWCz8rLQQcKEW
BuEL0OCBcYOGsc5T3CtSB+QZyL9kMLcI4LtCoOV8CDayZm53Dhxpo4FWBAke3Yw38RqRvpOtoKe7
HreTk3vQZXXuxV11n6Pz6/c9sfBwxjf9/TqNOhhlNmtqVuHr1HMdOsJWBOSlt6DJXriTmx98h7e/
fje5FCVcmSQ+4sc2lJVCLZsBJrX758iZ1+CzfRWt8LgTLNLi75tZaMq7yJVQ9f/dNHO01AlUZqNu
KhGmuy/tYX7uj+8Iwzxos2xOmTdaCYvnbOFBi+mFShlh5kKP301TnUAwh3KCsQZ2+ACIeBya6dfk
VM4RffeXwQ7uBeRp1lAThAwPI0H/3QFOHXi0T6Lsj0sN5Xfa22qGH4S12iFB76QAkIBMyPnGOex6
EdBxxX0eTMHVjpFpHDiz8boeQOPCegkdCRytujluBQcMwwfdHgpz1T5PWJT+afZ881za/j50GA7q
Nr0OsDdRydEhaoUkAP1KSOIgAuQG35s8IY002/U7+ifw+PrTeQm4ONfhTjkBJuB0K/Xw37OgMA6M
O+hiSTco4sfrbSklMVdnCnDu6IF6haLm+D6qtlK7uPpzUzr9vhNvk/mwhu5fEHwTWhiU6K+taaqa
h3HQoxZU47RrBJ2pmf3Lc+ER3hT1s/A0DT1oYFXidrO1UT6nFauLfyFyVDVIz5DIEUg7mhpB7sdc
DHportfPGdIdIV5l8ca/m9Ac5DBGu+ADdaABQDoIQitwtFChY5QmQRfVPjoXLNnq7wcZlLzmBIG2
p2jbriU3Q0IpvzNAd4/C6MlYG16Xo89NNSHp2wAA9PvnLLmBn59DN8yohZ/kNWdkVr7TPRXVlMBJ
9v4KuYVwK22ieyYQZCHsuTJIhZbBMFVlEWP8Edh/wReHXrNzu9JganzywYpRep+MId7UaRTEzn9n
XKX8+jxkvtQnsDhYLRQtTTAlbGL3hE5dFEpEL7F/t7fk1K/sUZdr2A2DnlWw19rtTtrNvWWYCWru
+VG2+LcC7K9QZ7QPWOIQaR3stX9w7VcfQB2oPKwLtSm+P6DZN6KLPaa6H8HmgkvV10wegtRg7vqv
o0YwacBZEXeBZxFNwRHFHaRsE0RUkyXY9QWlk7t3nGQ07+NBFMKbnjbo2Th1EJtj1SJvPQgRAcRZ
0tATZMBnUf5KMNC1OmhtjU0svhLmzsj5eInRnx854MpzQZtg5vCUjwOUx87/XREE1kGpitYVpP3x
G5VikXUuVMShq60G1xfIhw6g54FZlB6DfW9JTxLOMpp2s4dVwmz2u32pofaFPBK6oNCIRVp2rp1n
MKgjJxVNbYl7UJeBVVhfJ9aleC7WicvyXcvGCIoENHRoxaYBTaPkd3LUYp455EPnlWGRSCFbzw7q
SSuma7p5I5Ch/bBGbeMw1YJZNTC0ylE3wYYzw2NqR5GpHl/kbR4zju0tyJUyR20idLxUgoCiLt68
tV0CoQCFCS1Fyw8yRtbvh+W2PEXZUq9XTRViABU72Bo2nfM+bhMPfQHPBDvOueORmQ26uXMoc9QO
FeQOHFZkaO1z50xv2rYHmRNgZzKIPYL71qsfz8wzeVNJpWxSyVVkn/RBKGBTP2er0Ca1sMkKdxDM
kTLQFbSg6Bw9xFe8m3us4OnG4xPbMiiOSf0LYhyUBx7QSdZMNWwLH8Zn8ub6exFFx84dkb7eFGvm
ct68Jil71E5Voo5PSrKc8p4DsGhAqEJ40CrwtyPnRegxWyvd61bu/b6PbsIWyi61ZdthMjKugl1w
jrl6bL7fKR7//9B/sDw+EryjSwoKDdT+SSF5FApGDw+3Eb3uT7YHKwjQbBkIjmqnf4vWb+Gm26JL
6vfh3QYn3+P7a5faQ0YuSbEco1WFcE+oRJXR39XvtSMANJSn5uOZ1ZcuLfoc1AIEFZRV2D7USvYz
MKx5BF9OojNj1zhHYT1Zx7tnH6oBpK9GO4jrffT4RzWnFzAgmIHrhdsI7JvGwyMzl0rcwNWjBeOH
1DLBEwFZpNCilFwRC0WSyzVoyNHoGq1mxKWyqZzRyl0MKAFWOx5ENfOp41kOaun0orsFfWJgBkAi
kNpZoYwSUDPxNcrZvb4qT4gKLUc9okjBM6KVxTH+sET+/8cTOOKhiZGNsFQ5PdTW8dbKDcZobiMy
Mo8IiQCsJ4Rv30jBHzYSPZMbX1Ph/z5GaGDiieFpAHeoa30HZs8Z5Y/QPAxmAcYHbS0yQuxl6wgQ
FPgkdGfT6VtoXWVVN2IVp42Y2b1klXjAWYKHHXw3eODVUMyQc2DeCQnbuYHWYpvZm3VbCCJzAOg1
AJgiGsVojqMuj0IhKdDEq+6bN/0uyAB8j5DhmD40F83bb9JsSq+1EzzwwKqVH5Fr9IxlWLr1oIAJ
bXSyqYjO5/VSl2KAvGQXNVaG/LxbHtHY6yp7/rNFBaoEfZJo/MOdfmWR2lyaOHVGk8Pi96sfFKPD
yQAWtAUNW82qPtw2hRGF3x/Do152WTmqIF4IocLuqefQ7pzY5lKQjd9PnvbJ8IwL5xNsWQKwvMhk
Y0apG27OmpSvodaIGw7jgbhKZmIvj2ixU/fzC8PYglPEUxXwYZhCGY+Gd4yRWpUBOI/xWDKOvDOD
LhCMhRDkeYvN2MPRZdgjbp1ye1f2qOsm8eV8lsQMkB0Ao8+yR5jFXfQoID1ld4bZOtKZXDylWeyi
L+WBYZ24+N+sU5fOGAyVOuew3lkFeUAc3nuXR/Fdt/n74rO2wj8Mgwu3ODKiYLwB3xQAB7Qqg8iJ
1cyJBZSx9wB+DxvVU5zj6Yh6QLmCyJmXmhu0AndIRfxDIyORIf5hmzogc11rYmvAdnHuTdQDLP+Y
eL3z1WkmqyS6tKo/TVGrCpF7MR3CsgFzer4Lj+2K23NnVtF3yc1hQBCW5ZFhRMsvZaXVWhFg54pY
mcFk04JWBrV8ML2s69VL6BbPxl58CO+mbYxgJnlPJsbmveUx+57Rvx9AeYE6m7vR4MkHABM7nVVg
k3RvhMgT/wnwlVk7oQvoO/CpwgaUuK4GbaHQG4+G+QTCfoextcho6b2MBLOGkgJIBJBmu/a4SR1V
c8TXAK8geIHfRUatO4RwvAHhMpBXkd2BTJD3WGu99FIEjeBfw9QhyjmIXzUjDKP7ZV7zuNx5wKYI
hxUOcFT+g7oFmfa/BmkGlj5oYgi+w+BrsGkq809uilj3GTjKyeaR7wBzE2Nul1zwT4vEj/wIKpSx
yjpFgMV4x1vdH/8h3XKvoNk5SKx65S0oixocdUpTFf2XSktm0w3XQP1ucjvzDGChMLgErdWQ0liJ
F/nu9xF+P+dvdw86psCHh1opXcpXUCdsVQ1b2bhXN9pWuoANAg3mJ/QgYm55t7Qu2MpWinicX/G2
8MIqEy5GDNi6SG8gXwqUDnXNhcaY8p2OgasekgBW/BkCV32ITpydOug+XbNgnIt3+E+D1KJ2sQ7e
e1RGSBsm0rKDeXkRzeZ+WhUge/+X6f0xOCocaiqErLUPW4XD+46KvrjE5FGIBu3mhfA1keLPyT99
lHeB0+KlnqAuzf/3UiAAq4gKAbiCiAawhtRJHf1QgAbOjOjU873sa3bb7fuM+FRzgCu/D06lJwcI
K34f+21HHqwqCllSMH8CQUGnrXJt9oVEqoEYLUBp42T7wRuxoRUzhwAbOvd55LxxZlmEH7fAGGIY
rCooAoGv9wbzJVXJ2PQ5ngKaaI3baiPccVbkqGuQeM7nbt1vMggajC/CJ0v0aukQA0WqG+DV5HmU
wEiU9cNfjHVB6E8mEoCPbgytuWCV4hjLreWv5HtAkjahjHCqY76iyT6ijjHA0Ab4VQAoxXxT+0zG
+yqaZgGvaFsDfaV9bLxIc0xRcsq97+hwy4QYmRkOL8RRQEIjIwoaW+Qm6UeXro6t7qcwK92DvC91
tWfJsP37xp2taY3IzW0mm7GrFq47KDiAtRDCoETznfKTxSzwicEhIOW95o7w8qCjGDdvbsorf4dS
rs3b/BYvPIajXNzNiFiBJwOrHOBHlNeYZlT1s3Yk+Z/5GTh36T1GJu8QbdqLum7P5Z0amMIfJmxm
IXBEexMwk5qokE4U6naHIu+gTaWGLOLeOAxg1b8kq3IV7etN+ihYDVS91sHJd/w/RrdK3pnO+Qa0
gKP00zzlOaQmbHiDmO/d4oDeG3Az5u+4BAFkbFZhwQqsiK+/3sYS9EAQ1uEFTdjHqMBqGoR5zHqp
wTOaQ1wu4vcGwZV0EDeGiziv8BoJl1IMnPBGWyMl01hIzLAcyHfh9eYzAFMyAFPlkQOnJl3teb3l
EvxwHt2rlYUcgit5PT4FXEWrDpCsEGTuiZfDYXNQ0VDWPLhg5f0/7Dng7IGTJXRk+BaZ+g55mv2B
H/XGCp7qD9UR0F1xVD2UXf5oTr6KwcMtbCYGXfPCfXxtlFrySDFAiU2Mth8TmgQ1c17Vuwg3VuOC
lfcwrRgH+tZ1XdmjyRq7UiRCgbD3VK51yK1nZ84UkODcXQwUDNu9sD//bvH2SF0bpJz0lBXQK01h
ULuXLi1aJkB8/JCzZUJug8drO1RgM/JzG3cT7MTrGjDgXY9+CRekCw/YRU6xnlxUq3Qn/379+ZHL
yiwuvFKu7VMeK1ADX27IQg6Oj6y8fGjd+CVz4LG2I+SsSLihYRfz62h9+BpP4lGEcFr07mOJWTnX
hfzY9bdQ91PB57Hkt/iW4KlzkFkGBzc6oqCdBtLV+L15Lp84Lz7ch/vBij0W98dCQHBtnbozDGVS
lISsxLRRHd/TU9MA0khANyVpi9c/khfurK+YmSmykSg3gnZRBAN49yMhaVDejMvGiRNbuBH1Nbdb
0Gwc64twKJ1sXXxWiOtZ5dlbZw02W8RZAu4pFCnpMG8yxIpTMoMEm+OzBh2lzNm2CKplawZNJaGf
8F1wITzCnZpTYdabnJEGXZroH1+AGuJ1/GMMlTQmM76AWwFkXjn7zGnf0dXgpaBcLz78h+Y0XOpX
ZiPNwr0BuyhKS0AmIwlLOUpFk7s657DAqM2+QiMNWkOv0NkM1vcV+FdXWWIxb0byI+nF/WmScpNS
MM9D4mOovNWvhVXQ2eqpb4G0FyzuRQXlQLwRD9yJXzH5fMluvbWMHmSAWEChSD+YRKWcQqn1kX3w
xp34CBxhbIM9ZoXryENyGUQE97U3bJ/+s9fEFP+1Sp3gWe/HKQ64Bl2peWj22/gL/b9oFjGFz98N
LeQVyDb+a4k6rXmuNkkkY3wZYLmH9jlHDptzCjTdQSS29Zg8o8QP/jaf1ErWul9qQg97kJc7KHie
Vc5zD0WAtX/Pu2/NiqlksnAxXA2Q8guyOkZ9r8Gg9AGmgGw/85Y4mN1z8xDMTHG9hZo3eA/x/EKf
AsLIm4I+8IeoRFdYuCm12+fGE18QPuz1owKUFWPllnamhh5JBKoEq0DXsqBrVhlzFrRgHQzupPve
Bqi83cXPUNu9k2Wng3pg+wZqJVYIwbJL7ZgoV6UkSGBX+Eic8Cm3I2guiyD11gBps8SD/IqkK++R
Nvl/GTHQ7GAAIax0BvXGDVWx06dUwx27KXfCZwNpTLgg/hHwsuDPjtvPbykYoCUW18dSkAacI5YV
3YOos9Ao2zyuBh4k19hCx9ENrQpwugN/gpTSR+Ua627FlLBdqNNiGwE/hwZt6FuDvPXatXOp0stD
BY3T7k3vnKp3xg14MyUv3USgLEctCwQ44NaWXhgzvOTaf9ql1lbI61hQa2J3M3jakbvD9bYvOqvd
t05rtS8sAdCFNzwGSvhEANUGLpPGaUu1MGh8F7WW8THJpnEJ74W7bJ8Qib7RGsAXyqGMxW8Lm9dM
xlgXQmHCxo9mDHDKoBuVmmM+DpuhrmC60cDew2/8HDC22ZlO4CVb6ffpXirN7Mh8ZizFDSAlAygd
aXW0TVD+SCryKlFmTHELqk7kkU3/Pli/hHuDLUJDfCnta3+YkqkAIR50I/BnjLAESgUJv4Pynvwp
9tMRXOmTK7vKKXH51+AlZKOoFjfS31HerOs0SEVHRknapJDlhKiEdshXL4++VWzZa7nok36Yo14Z
Qj+3KRQJManojhIg5WZFe8goWdIdUZnWduk++wfKfaI/jywuSuBod0SW4vqQivUITLEYtyjpg6Ia
wsgrxRztcTsIICbFK1557aAfAoLl83hi7N2leOinaeq1UY5GmkPUokVUonyITl4gC5UQ6fEjuvOM
M6TevQAoMt/Jmc5w4QKH9yUSHkh+IYFAHRtBDAdxFGB62iBk8PeC24BoATfdCeV3ZSOv0nPs/T7c
b8AytZFhE51TkKsFboPG5BnCmAh9BJvtAykCF+hZLhH5BRC5RPzpkBaS0clcVEE26gH/sQvNYSud
2G0e5HD+9iHUPqsSQLCGFB+iHFPrKdmmoZmpltjaOvRqgNRcvUGvtjK5h/xRWocs5rEFj3U1DdSq
F2OdGENBpsGFMC+IDp6b0epXsW3cCXetE5oaUs7W73N/i5vXAU8EuABoBxClg877epdHeplAQivF
Vtvkuz3u2/4UnyCk8YA9DuovE2z8bvfJ2ecYz71/sC3gjEHECMT0ukJdR4Oa82I8Za1V1ZByT1Zo
I/iKIAyZ7epVvsp16yTe6yTbCha81XT3u/Xvkj+92KRK8h3Ioc+W8tSZNgXBFLZ4X+VmaPEbdaPi
qKsTBHQJoXSyVvaDe4g3LyeoxIGH+B4C5Ha6VbzKzcG1CGZxJknQAjAX+IS/30S79JIf6lpSGxSu
js+cE2wkcIcW5/SC1jrwNcQXsNc654Q3lVO1DWzA7dHx9vu0LMUm33yLRL4NjfT0YUzqMpcyA9pl
4ICSNxLIkUPCttYjzwKmoJNkioj9fre5lNG4skmduyn1+1rVYfM9ACXwbrzwp+nEP1f2C2hQAIOE
x7XDjbzFrK+YTKILl8uVceoEDIYUG0bek4QG6XMpHH+yEo+DYNMAWRXBjMDhqzMzSosHj/Ba/m+e
qdMegMXCLxOY5VYztNMUs9gkCSq+zceuepCPUEqz1b2GDLzIrDYvOtyftikn306IeCcJ8y0dBXdG
JR2B7/udCsSnagsb/sQfDUvyZDBFJJd7iLSa/0DXAb/z8xOos9/nbT2oPj5B3EsCtljr3M3m6HLW
99HL3ey59LSNBNqI3/fa8rxDnArClypkuukX/9jLUxP0mHfQt2FrNfCrndk/S+BG0ZDXKbcxRArw
8gehqG/92xUDYSyUIGCaIAav/a2Qp0Mc8eN3dkWwq9UE1/eOWd9+5E+l+QcViIfJBNG8lT7pzNrl
0v0GTTA0HUCwyQBA6dq42td1Us0wLhFuIcNE2faYvUEvwFLOuN1r8Br1VvFSQ72biKavGVO/dMH9
NE9t+aGKokwdydhBQfIxPif7GF3DpRVAJQHCRckbEanPjp+/m110qhoEIQgvCAEzUjkJLZIGEPij
EFKDY/3cI1OpHXPQipbrZDWA5kdCiVxJ4OHQRY2mmtgBR0j4KDNJSm4dDZgNwCQL1QQJBJp0Dbdr
ChHISpRSRXi0Z5e/HyFcVWDHqbaRAOI9PAdW9w4atN/H/32RXV9013Yp7yo0UaJPKlZXMx/0Tbqb
T40zH3v3DC4p/FsHWYwO/6yBBN98UBzEHJfG4wB1VJzaaVfxk2ABaY87sNgVOKfDhUm6Qb7gty+k
9qVeFHVXSuQLj6EXPoCPD3J9Oviu8AXbEpBAcCFsdFO8g5hJCGK6nnXrfVeh6C9ASgeBPoRMCEnf
9cmQk6krBxHAR+14VF8AvPdqGxQbZg00lNVuS8VEiX1dWB8IQs0v6MjxbmJzbgr/xIIPLuxXGYW7
v99C7dc0CACKFPAtqD8jrQ8Ix59XA9IE/ifcJHwTol/8qZo1Id5U1hw7QbEA6776BLrdu1D7Kk4V
fAIKwxk6gUSIsqvr99rO3hVT+pxAiVJefI50DqEODz4UwFqGF+nuA33YbrFOrcFObFbD8fcB+WWR
DGojyzMOVsLjq8R9dIfO5leQkyUb3/7IzcgTjwWKmJcB9erJxZOXdYwWgpTrOaE2aRY2hdGTZdG9
9w57cBXeo4Y8n4GcepnRWRqfkbLRdtrRP2hkkViszLfOG8gACUR7qNdrSG1QW3QWjKSrhhBUYdxO
bidbmpJn9AM9xlz6KviY+BTtKS2zHHCbYIVZvMwIpQZxXVSYrCQdX5UqkLNlvfIlMxG8HpK3IPUS
LXUG4ATeFMif313W7UUBm6REz6NYC1dJlSDkbuJykSCDDelOEe06m+ClGbfRog3CnoE0Ln7x1HKO
WTUbRYlxpWqwrURP7MtVWf75fSAL+CiM5IcV6sqLW71O2wFWIkKsOqEPoUjuKn88NrJuCX7dIzFf
2zKRh6yVB/TlsUAPt6mE6w8g0/ADReOXSDEXGXZtm0zPKhp6xjn64KRyxXeVWbcFY+WW7rif46U2
qZIJ/dD7GG8eem3/FI2XNnrqmXnF29QXGRWRnjLQv4i6IDWqLMyEokvwTuqSz5nXPzNxckDZbEpN
sOvljx4vyqgDRqmToo0sAuydgTQ9rxroEahhDN67z1IX9hG64+Q2ZyiSMj5Op/Jyuaa2UeBjyofZ
rKLtrHugRTMU1K55KGCzwI7L+xhoVXgEDeKT1D4WjbbxAzIVuT6ZZY5eUq5Yy3nOgDIseh9Erf8z
Q23kURYGQKVgJu4vbXnsZgTPsqunujWhlXG2tLhxfj87rIFRO3dqBb8Ke1jks9lqdehc6ZNgFe1Y
MfYsyxC1Z4NQLWWhITOoPSbKAYB2s4xZ8K7F+UPVCM86gWQTqR0ra0kZCQ1Q8j4YtZvkMsSHYIrt
xn+bI09BBbtRWSTSi2cRXTw6ZAvAa0WTEqVl16k+wclHiqtXujc0UJnfT53g/sNC6SjboA0MvMYa
tVBJO4lzkcCO0kzWLK/DWXA6LnF+t7LoyH5YoVYp0+Vai9HHAUr0cpc3U+oGLfeitcDjiWJ3LoKY
lZ9iWaRuoULyxX4sc0AOOt8tupdKAQaeR8DTBRsxTta/j2/Ra/wYHxX1oWc6VrsK1vpqzQmPcb1R
hvA814NdQOVV0iPvd3us0VEbMs/mPo5q2Eub0c006VSqjSnrqRO18WEsxJRxypZ34//dJbRX1Fsx
1bQIu6QXgOAcH+rmq9I+R+7u92Et37h/55EmLgGGMorLHHZaQ3xtEpCm1HHObaEGvhOzDE0b46g6
OdhXLb7MAKkQ+y+uLVmkBqzRitcXVBPBVwlktDXnirpdAj3bpZAR0Fj5jMVlRLMczh2QweBoujZk
iGomGhOWMSz3WeWOyVkokbetL6G/+n1mFzfoD0vUDTBwmpHPIywZ4lPLYx7dHFmEvDa7RDdBU/Ev
+4X0lBKOE7RzUl5F5oa0jXqyjhUsRYKdQdiwncW9mg6MyvPiYv0wRbmWuE5KvgQpgAXswr0uDi+x
Mln5oK5rxWCMavGu+WGK8ilNzOUQCsMkygHqOIaKpvnuXdaZamS3ZUgESD/sUN4kliGv+908lIMi
arZzvFTEsLRz7I0qfWghl9OeZt1SWvv3TcKaSsqrJFo4dkWNqawk2WxFozDTGlS40GsZcoXlUhZw
xGSUaD4mbdbkr9ebv8qKEsKcsKbE458UNSNeDI76GKzbLHr28wy95E33FUMvKTHQQ6VDRyRu7Ljy
bYjyXmSkYn4fPbFHP1B/fA9NDtNzWl4OHVq2cqSQBOCqdRlUXKHqKIXLqXZqOGCv+ocZB+GgAjpA
wHxlidpRXJEq0pjXsMmjxxnC2Y5cTPZcgkpblBmJ+gX8i8z/NEZtq7TnCmCX0OGSVVup3/KqJUe7
IbML7RH0NCkK/BErillI2F7bpBYZ77QWEvekQUzY5NExazGRpd3G94lkqp0tF/uAXyWxg9qV3+4n
fSUMm7C90yKnVrdRwMoDLJ3gH1NAl2g4bpJCKcXnNErwOiTNpyomXjn6jGog8ab0VkIKCHwe0GgE
Qwvl/oQyKKSogJlY67xRzV8EfT7/vluXro6fJii3ZwQSEvDAC1ty3JiNvG1w+c/cSUiefP7t/88U
tUlVo9W1VsDBqBvBDLNzw1VuqW0VLreagjFzywv0d+aoPdo2oZ+lEPi24IgsHhwEHBCaMuM5tGyE
SPRAfBktBdSAktHQo4bDqUsadEvGoZUF/raUcsYSLd25KiiC/meGGksdpYVfzaQemO/H+v+Qdl07
dutA8osESFSg9KpwwuQ8Hr8InrGtROWsr9/S7N47OjT3EPB9soEDTIlks9lsdlc9WUr7rS1uStbt
LAguxyD3kZxPwvBpi8jttkU3CjXtgNgXkxeXB+cXBqffzJV7kSjeMnv9UOz+wjjQkYEKzP9tzj71
4h3i0K5fex/VCAVu6NlV6Biw7sbRnjpdRoYv3FcbsPX3TT6kYlERIbGJS1GlB9OYwBoVD/z/Xljt
hkhztSEwtJfSua8bpEheenDYy+5L4jnefAO3t6NiYZPTYMCW5Trh98l4iDMcyIGh4ASrgnBsXNu4
benb+XmW4nIbvqI0pmML3GbJXCgJqsN9CQo5squg8qWw3K0sPPQavobI4Dy0cLtsRsxtlyIflLSY
gVz1AVOhAWBN+0F2oxEv7aqbhMAJuuRrTLRZWmVc1FKJ1ifFRfXbDmo+etd/Oz8QQbEgTiPIRfwD
wgX2o9N01JlQNaA5t5AJ7sir4+wb5So3boYE0javDtm33Y1dfnQyWg6hM9hAc6G+UmeGMiDd4+ko
1+hN1V2SJyVGGVujehakABVqSryBKJ5B6gB14CiPpH+USJhVkarRspZIVE/zcN05Lk12YYWCDB3C
xN3BLgPJ9IqyzRtE/nQdbMLauQDiQPcdCazybs4WNxyg9xd3ro7bRlu5KpPVgQvtEwy/KG5fW3f5
y4auOXiPNwHrqC9F0gSJisqXaDhIRie00A0MtwGnzslGq8Tbs618dL1b0yu4cNcOa08B/zb4vRv6
CKo7NQ1I/D2qJ9csqeR0XCH+iCs2n8DtxEmPGUvj9fm7zn01NneZ8TAb013TS44u8ZQ60Gg1QOz+
R8IrbWxIqE140yuVq3a6z8LrIjqen0/xdP4LwdNSR31Rl30PiLrAmzmt/JH9TW4Qaib/jIJvk8+1
EHLB6yhMdCg2WelH82UsZbQQWj0UDsAyA3J02+B2thppLFFsoLAsfsP/91pjHxpaBWm4XBemvh+t
+wIiOrhLlJIDUehUNtDceQhR2XxJBtyEmPZSTbHrsMEdk/7Yh2/6+L2tF8keELqUDd5qNhsnXcea
mY7DOqHOsteXaU9GNahK4ubOcBvV1n59l0iY5p83FdkwuZ2XT8OkqysscZQXJXwfWB27nT7vSv27
NuTBSCpJUkF4OYUcCmhp8caEV2VuUfvYyJ1uwcwmBLrAZHrWluo60aq9baOUS3tOtPkwRfgMOoPg
IYSmsusor2jIde0W6tTWuDs/BcLdAoUFFdUHUMjhO6iMKZn71LTRQl5Pe0b6hymWvamtzuMP5/Iv
BBhqTxd3qHDHX2JAoL5kNG9wH0yzvW3s9OlvvNgGiD/qe5PmzoQi3NAKvSSEilEXu1W2HIpYlncW
+rENFHfgE5uVibou49AdBuveHl87TXbOiu/VGxDOVgqrW9S5w3hoHiFBqrsjKo8ytAOEnZcWQUcD
smYUWtlznRSY2/5FCFb/WFt7klVoAIaRu6DL3TgMqH9qJne2Dnp9U9O/ORo2o+V8gD2UmZ0qAC2I
TxXDDaM9bQdJ7CJct0+5RyRFUSbPgegFyyd7Xbcisw9TAlqG2Qqopnvnd5XQ5DcwnGOpiTXbqQUY
SEO4ffXelKDdWyka0l0YThIw4eG9AeMOb4i907KZAVbPhTuzmwoMcHP0oy0XibuUAa3udOOlrUhr
cO0EUFLcpeMerHouxUtfInkpla3RelhsYMwKB0CWwhBUdP3kUf4Yq/Mur9vH82skhgFlJ+jB8UDK
l7SCPznO0RUNeksdsgX6jKeBx4lof2VwXyicoyiyqonwLgEKwM48aE78NNfJPi0cSeZBeJKB2vCf
wXCuok8oi3rbgY9FKmWJ90ZYBGZy6HBDryN/kSUEZHPHOQi7CUejLwEXlTcxARXfAMldWWmLbEzc
XkX+K3asCVOXI9nrNyj9QCnekv9ImA2yQTVDfqrORz3Q2dI/nbcN8aUYRxW6+iBICEqRUxs0eiXu
xjEE20cXmFDF64MuRo1TeVOVF07nQ366RzFBNMnGvE7cH2flF+5nudHG9otoqechw5gXDd3MKFUI
J1kEIgwrNxDcKTkPSseYBggIGvsKRlHRgwVHS1IvmzJvRrkvpNUjmYKVbGTcRqAFxJzYAJMxFXqc
qv5ladj+/KoJrXIzMm4TmFbSt2qLRXPK6yYvUF3zRGGd50GEoeoGhDN90FnYyjxjHMjqu4ZybOEF
G6K7LRbMmiCDfrEoh/OQsqnjNgIb1bzoCSCLMERSnV1A9+X7eQiha9+MijuwLD3EM6wNn1ujzLdo
rouw3PfWdQLdjr8B0kEzTnRTR3fl6cZKrXgMDV0ByQsd77Q8jTxSoLlxgk6EbbyexxKewuCR+QeL
W6qmbllnObCH3LxE2mDSGl/vfB1tHeDTOQ8ltoovKG6JWoYymKIClKb3V3o0e6nxMOUgYFD76H1o
2BHd7MFYhUQynWKT/8Ll1s1QM+jCZphOAh/fg6DPip6jaZS88Ag98WYiuQhDRwdSqK+jsw2/Yw+V
kaBqDaKO5q5qnCCKd+cnU2yMX4NaP2fjBJd+6B0tx6BYFAx4IRuqvd5+NyxZ6agMh3PyGhsHu1Yx
LIJKm2m9+9UJXuWyx75MZV539ap/OvZ/xgQG0NMxFbaSh4kNLCd+TsYjyDj1DJyFvbeMUM7LHhfn
96Q+lUYn8R0CwgikJv9dO7TbngJPisWsJQdw0oJ7M/3dhk60syfV7RCQ1Jmyz6vHYZhdZ4AqC66c
1RDuyABFRR2aCgN9mIz6bs5V2ZP3eZMCm+7pZxUdNdqBYY279LkbLk37vivji5S9WNb3rLEk20S8
PcEbpkFoDuqznNfRtbmCmC/OvIapIE70hhLt63oLhajjVPyYUXzlxBKPIDQuig42qiGDg6vG6QCn
LCQkaeC0kbl0aRy03Vur/6otyZ1XnHre4KzfsdksSj+naRtiaLQ+VsUxT0BZ9cGaQz7cz9peIzhr
fzb9c83uZyP0z29U4SJusDm/YNg16az1TNfrA7NQiw6ZHTzq9/auj3y1H//jlHJ+ASJPWqp1gIvy
X3VyY1ReDS1oUzIo4Wm7GRTnFVontVilA2XIlqNp9j+1nkii9fO2gZfc0zVjaupURQKIpEYLG/ya
giSvcsfq3fn1EZ4O4C4AZ7UKTQ/C2aDtDKRL8whvH1N5rRj6tZWrL1ZDH87DiKPlDQ5ng11cZX2o
w8fo4yteBzU9SKG2pYGIMArUxlcgrxS6ca9KdrXY9je4nP2RWWnbfgFugyq1ZqgvwkV3cXn0wwJK
hBlYYp0fbRF/VCmomGq0TfTtFaWotz4/fuFybj6Ds0s9XAp97FZfxvqLyqguW9TJ5RMaeZRFAiUM
aTZQnHHmjlmNuH1BqyD/acJwmhSXu2rXjq+gazz8p2HxjOtZm4WFvt4po2YXxYkHLGf2VEMSegqd
CDSyLEgWo/3P5hbRMCYrpSOMtJ73RvsLxU9VmfuJ6pvdc6O2kt0tPAk2aNxaOT3NOjphrdTxO2me
reGSOC9jGKPM97KodnPXS/agDJBbsawNFaMs1+EVqRtBG0q51hriNuVNrgemFeiydJDQf32NkO/S
MeMYxcYEbRJ4UnBnZBqWtHs6bxni6psNBhdUhC0qqIoJg1KZeu8kI5oGWTm4ZU5A/cCmm3pMb9Wu
/Wj0EUXgxvLchstRWZ+0muQ2abTYaxqWBiXTQ68Y8NoFle7cTZ1QkRwZYg/4r3HxzUEhGFvNuMaH
pupyoeAVg1XGTVRDUun8jMhwuAADrC5plVKYFXKKBz0sg5q2LgQhJDDivULXLCmeX0GfyB0cllGi
bg3DodbzYC1um/t9B84LUK1N96olVTEXRq1gAADnA5gAwBl5iheNdAozA7bEMo/R2S37qxyPvFP8
NIFIrjg4KEJW0C5SyFrvhEa8AV5/30Q1UeIorFxbzWZa75Vp3I+yFhih094gcGcji3MTBzumcgJZ
XbHsKiv0M3ooDRnnjNBlfzaZYgJtXHpPh0LT1JnKEaZRxA9mHSSoqFARIxlBMsgOIqEVbqC4WQsn
MqhFsULV92jNcK1WdfMolXg0GQo3c3kUgyNgvXMqyZWDl/8E5ZyFrNlL6DZRvQymUrDA/1HoG48o
BkPbDioqNKTOk6s59UrQNuvtrcOCNANPqi45hwS0RAaoSNHPtkqcgG2X21wVG7I8o4DsCje7Nh/m
O+upvSF34Q6Et9/AnoMQ4xj9Rohx3neINvUGlz9nSZMVqfaZElmONgijURmb3pHostf8Ob0/jyXs
ltyCcZ4bRF7ZgLBs7eF0XEjYR5ADAnuha93lF/m+unQWF0K97LneRX4G/eIQxCrnP0G0H7ZfQE73
A5409cQyYD7LtOvTy3lGjuTJbnxL+3EeSPiMtUXidh6IGgsyRkAi6SVccj/3vq5emiZKR/RDY+1q
0LjUsuTFnwqtOBe3qNwmtO0hIoOCGW7d8npB0Pmopu4UuUjFx6/dc/hw2a0d7Yn/Iwwi2VurLjMm
bnOSJUvUASxXUEuMd+GTdZe+tj4NElBUzvsIC3qf+rZveM3RfKh95Ttaho97sIPCuiuvPeAQB2M4
+FQP+luzU++Vy0QWtYtcO0UHJ6h9oI5u8JS7zJqXLM3RDEinmzCZvFl6bIkcFIXK1tr/YGpQXjq1
sKbIO6bOODyK0DVnFLHl+1DaiSC8fGxRuHVu0AmN3mOgoNFVBck6ZdfQejXin3qPl32m7BwtqNXn
Rd2Pzs6c1UBi3es+4TNKW3xupVmodGpOgc901IC20V5FAZjJyupAUhWl2NlFPHR7o8q8CrdMJR2P
qDT6m+et7Uesp+zmnDbw0on6SHyEVt6PCoicUaWYF7KHR+EFcwvD3xG6XNHzDFaNK3lj79r2ahlf
LMVCe/O3Nn1Wy4NZH+vl4fwUi0KELSp3V1CqCWXla5esUSsX2UIvR/Zb0dhrOys/zyPJLJY7eppB
LYvCxvjofGdqz/Pw2IW//xMEfy1Ie9YXNMJgSLZ4JCFeqC+7hRX+eRjZUvF8jYvtxGY/rpNm7BTc
yBHu9PaxIbeDGYzaz1S7LDVftfLjeVzJDPKBfhRPg6bGgI3Mbw3ezQbt3iSv5zHEvvVfv8JHw6ad
tlVeYZWSETWrQ410h/LNtsfLxiTvqf3Y2snhPKLYV34hcj5mdrKGGSEQm/o6VBFogyhEFmkJMVDc
CD5GUKD/UZFUtHaLLt7VMPr4pnRGpEcco+w/zo9EOHfap5oQ6rxMfu5UVACNbKXSILXlz4o7q9ch
m32i6H5t3UZ4rftveNzM5dEyZ+naYp/VD41xG2a7bL5K7bc8vJ+sRhLBCY1vMzjOFVM1STN1ZUOY
hwX198cma904k9TkCb3RBoRztVk0jHjyBkg41gG6vj01cXD/tm9R6CExO9lice7WioqUZCqgSlT5
OyhZCbrlfZ4edXKpdJK3JeHckZXnjYJi5Y/UPO3auWIhwiUI2pvzeKGBPaSW8ZOLw94NCmcOhUEq
BWWUqLG9jm+bw3LA69Uxv65A05G6eLiFRpmvHwtPuc53au5CZjQgkvUTCAEhMNx8A2clXW8oRpNh
Cwwftzri7hfU9P389kRMkNrU/uCZewpp+vkVcvSefrGYYPwzJN8gLD/cfgNnRMiNTnkbYR568Fn5
+eiZD9Nluwef4Hv9Ed/rQVaB+qrWgvO7URwUb8bOWRQryGy1NXBBmWkrkPGeLrsD+Rn+BGcK3pbU
HXHrd7yS3oLUXKfBX7AIn879avGbOCU0jCxzEuCbj9dOjkA8vBpRT50CeXbth/4yfCA34eJG7+cH
Lty0m3FzB3tqtZVprdKJKejSkKWBtIkStLJHIAnK50VoMzqaoe0BNdw4mJr3NLw0mZelg7vUkhvy
+rF/RJxfg/k8+jcwxGxDsOKtkxjlHovpLx03GUeLXVX/vcQqLlcq8rayklmhM9qgrnHwBhUqhk08
zEDtq59KaPgsO4TQG53tJwt5w6TdnV8xIdHSZot8xv0bvKjKHaVf86ezV3uU4nZMv+Ef9MnSG7OF
buKb+t556oNyVey7ZyP12L1yNe/Pf4XEK37yMW4+ogNNHjwW7KbWsFdGbVcaHqSY/ubc2kwt55FK
EF8P8Wo3dVO4oVV7JuQ6MllIKFtAzuewpljLFICiph+tFrS9X8cfZhbMWe2mUgFyUcpyu3ycpzGV
qcnp6mWVoXVnimbmO5X6ydD7fevHSLyZ1Y52L2gBlfg42ZJxLob0tQptCAyz6/dIOEzsF0qpJQsm
m0rOnaA0vYQMLjAc4o7LtzE/5sveRq0fBCh3iyXJ1Ej2O1+MZs5N0g/rwuV2oPRBAuWnAlswPS5k
8GbnclIkVi87pj9/35h9ZcPmkwaLx44o3yYXkLitrrpLJ2Buct3uUrfVvYd598z2w8XompBtPr/t
hLHw14b49A0bfHQfhHjLxIiVrAsiSpEKlLiX1fz+9KEmcUDeD+JBnphn6BVTNwhCK7t86eMjdS67
+iVmAdUlQ5EBcRGPOSl1ma+cS9W8q2PQIV2gdZONfv9XZTQgZPh3SJwXsYYxjyd0C3tq+YFmc0Sm
DG+tpayDV7w2NsULIXiJ0Xh2eg7Mqa5qzFq5hlDimtsZipGO51dfvLu+ELgdPKsxWWwL1rdoqTsn
NU6X0gupcTWUissi029HKjlSP7P/f9rDFya3o+31ua5e2euSon7NCMUVjxXQ+XRYfqBtZeCAjXJi
gms1m9+S3sjRJVY3l3mOZnO3SBT9nfRL+9FPaKhqDHu6Usep+m50MXtAd6UBMivQD7moBEgO+dKi
crVCK1ndd/ZvlBWGL/2szu/QroTcVj2B2jXTFcebO9QjZFYUHaKOhru8M3VEbZWTXdMhGq7pPEdH
9MKBFLPrrtsuMVexG2Pya0dPPgZ7hspU5piHhbbGr1itU2hvZDlyQ4oZpPr0qFY032e1+ahPinMw
SgI+RyW5K51EkSyoOBkBg/k/m+HpZeZwoSgNwOyC8EJBsf+0uHna45j7VkMaUblayme8nTmDjEBb
fBZ84XJZ9mKONYIisjUDuYATRXFDZnnZ3x3fXyhcZKRQVoBiCTuiBs2Z2XvhsIvDX+f3hHgKdbC3
qZBLWBl0TrddVDtGVswA6dPHaNmr4/Ni7jMEfejPyJOd0r43a0Xb3xx0G1QuZjBWJedmAmrY/kjq
l0RLQYd3qQxHPXvMTFkKRLhcGzTOtTCamOC8BpqivCX6h4Fuq4UG/3Eiee8ylWkUOgBJq/uwvyXO
zaSWbl9ezLHfIjNflN6IN5dK9gQuPAh0Z+U0BB0IaMZOF7CKHcaWDhRZtAn3yzR5eRLf9GN009D5
B23zvzngNnDcyoGikTY9AZdNpL0ZtTsriUt118iuJumMiirZ0X7878i4ZbOa0bEVBSNzUnK0lNSN
7UPlvCmIyTV6mcXoCTYCbLzzCymKipDAWgVQQRetforCbWKEGgSCSrFy3s1T7jYt281F5o1lD16g
Yh9H6WHOWzSaq6/nYUXLaK+a3CgoBKkTX8JYQM8IUneQjw9bHLD0fjDTDE65xYXPuVbxSHoeTrQl
tnBc+BDG1FTUCXCZej+yNmjt57STuUnRgbsF4UyTNrazlANAovIX5CySzB8YKBbArlBektCSRETa
6g/5sxatPnjctbRVWYCDS9gyVpMDvhEri10W/hhtF/XLvh6Ciuipx5nXQl0MTcPO3Lmh9v4XEwpy
7RUdPAF8ApQpRpXaJZrJKfkJP+sly2snu6AL53ODwS1anZt6k62cGVlM0CqzHyO00qWI2t9I/9OQ
0UkJTcQGvSRqGgwLJa6njsXWszIyR+z0QkcSJwbF0PtklpI7iCjqQ2L6HxD+BM9G0O8qK41gXbYv
cWHuClSc/83KfEFwh7VVLUrRKxhHWyVBjOxUPXeeNfw8jyLcv45KNCjKgRSRNz5H75wkSbE2g/bS
ZR6xUpgA3mJBIk0HJjF1oSFswDgnjLzMQsoMYM7wGFp3mo0uePMdTau+SY9x9xcNe/DCDqrMIRkC
gZxTQwj7oqKhtgoHkGof0cZNJzMoMskGWr+Z371blHV3b/wuaFLN0myxgUrnJkRpgkX3GblLmQRG
5N63MNzjcT9Oy2ys7BbRUhxYZ+zbAWWWur2rMuL24HAupltVkzGkifbSFpXbuU4WRs7Yr6jkzel/
k+6COE/nDVA2f7z3g8pLSzRA9N2E9JmDd57KJm9TAY4n7eE8lnA4a3utYa/8BSp3MheU5d1ggE9i
hCWomn0xGuZbA17d8zDCIeGp49P9gOeQg6m6Mp21HjAmrm4o5HLu+sr4rUflHtW3+/NYgv0LHlOy
2jhiQehEn5pfkyZGjZJi9K/Zh1sCxaVxuNETGXndus6ckZ+gcBu3mI0SXAgtWl+aQ7V0biM7IgTm
DQDIn6kgDCdQ2DkdxmzNyZyFADCz1s/Rx7hoBmhMn5YGuoyh8hG3udvaoeSRR+CPwHFLHBSGgdBJ
5YmxnDC29Kjp0F5G4cHV0J0s455WsZsWV91VZcrKnASGcYK3fs/GV8wRykJQH4EStWEH1oG0LQ8s
Py5tJhnXZx72j/XaDIw7A4vYslgbA0hD94VxNInXWfusDTLnhY47Uhfo7TlM6d5cerfrbQSksopw
wVbbDpWnO0GQZo4VwRfM8zVDMRWxD1lxOG/7okqqExDOw+drb/Gyrl+mzEE4ocwlddxkaq9aJ8e9
NkVtVezG2vhYIvySbPL/Bxw9vqBUIyaK308XE4UXyzySHt0FuEybaLdU7B1LXgvjsVVKN6RHaEm5
kJ88P2bhRkHB5j+onG9RKkZGlQ7oq+l3WuQXxEOgulPrfVS6VY7nZBmnvnghvwA5m0WHXZErC4bZ
tNfoa3Emr54kwZRwKlFzBWJMC7q2f9RezQYNq6gaYa5q0t1MTjz5aj1D3F7ToabmoKMVvPs9mqHw
MmYaiwXer1LGjSAap7ZK0JsgxbQQDp0uZ251s5KNC9oKEGqHEUHr4k1c/ji/eiJvvQXhbEZhKA9b
hnmthI28KfvGyF6FYBf1xkZyLoga7LQtFGconQrStpBhPNYUoL5/qu4T8zWuHqdu76A/fKwCll3H
7F1X90t/GJmHAtIk8YmMyE3k87bfwdlPl9iqDT1E+DywhVT6S6HOPnIOqKqfJFtDuIJQ1Vi1oFEv
y19lMjwboaieYMS6CaL33UwUryp351dQVI6LqpQvFC4kip0qZgYDSmrmvtb60/xuqxeDehnX+9C8
HCikmMhVkl1r1Jv6NzP7HS7vraycc5013sFvv4Kz1rlS1bHr0S+sJwFFLeFYen1tul1MQaeMvGUn
yS4I5xb6vmAdgNoL2mtOd4dl05ApFHjL4lQ+a02871Dyw+xMWfZQF8Ua0Jo1V63ZVeWWg2JpHWdV
jAk2ISRZB5Nvungx8zJIQmcuHnmgLj5Cy75PXfa7Ocy75Cp9/QVt9Vtyk/jaHofZK4PqvXqQkbuK
5+DfD+MLopHXqftpxIfV9mMWxq6+HDNdcmcROQj0gkJBWaXrbYxb10UfZ8YKHb3hzUutwkekIMu4
MJdAI7LeENE8b6E4X5TMkLJcdAynawMV7xYZ2ALO7xUZAueC8rpjY7YAoYQmSqvVbiZ7TRKeHNtB
cN4lnaY8MQZAJOkRhBixEYz5j1g9pBCdVi7C9kqTsTmJrAD6BJ+iz5aNrM3pToDcfD6n2moFxk61
gxrNBjKIzxdMfncTEBGsAgUIifkGydCIcXNIYQUQcr1od+3ecfz2I9m/zn6/gxKwH3ohKDjcnLqo
jQ5kpfAil72F5yxDKXOTzesQE1CNqvDTiIypcZEsknNfiINYH7IPmq3D3k+n0rZGFHMlGOY83SaW
b6TvVnlrksfzVihcsA0K57BVoowrlyscNljxLOVgRagol7XTicquEZKBOoJCfciEaN7pWEbCejqU
yBk6dn6jqPsGfZb2Sxi99Iurm+Vl5tzlwDfsHRpFHNlOE8ETSMvYyOPhCgVm2lN4NltRrJUz6hhX
tZ7Rn+g9jV/N6YMUT0rtxouP6h4bm0K/JTJeLsE2X9NHNqrakcvXTG5HtBT3T6hzohpUVX7aVe1H
rSkjyBJhrKTpUMbDXRcXttPx9dnQdrNjId9WDZWrzeYOAjr35w1FcKYSsmb0EDogE+pw41BHzcqa
AcLNZmyDrjRYwF3R2L/7JGghUp3Yu/NwAus/geNclxWDviBZdaKVEfRbin2tKxNaeRDTm9PhPNTn
0cQ5FAhYIri0dGglI/VxOn0xqN2b0EEh/nhRogFj9EDY4pqQ/fL7i3I/pOi0KYN31Pu55sPggeUP
8oKR/5H72ZXuqS5F08X5LxLN9eaD+LNUcZgxLgY+aOlR9f1rprEPlx2D5WWIrqtm/osLMSbAQDkA
2kuhC8ZtzyEy0UFXAE9bJcCh2mv4GPVH+y0+OJn7NuZuSd1s9s6P8lOj8s95/4LlfA9pBqQnQffi
veQBuC0iENHuIa/khkfjLrlaDs5uuGTu5DqB8x1Pl7n7wzn+aA+gttPdaNe+34AsrdvNXhic/zBR
FIv5oKCewNVVh274qUFEXQLi7BAfFj4ru+oq8rsPUFnafngVBRq4l9auMi8//gXb0gksOYUNI6Zo
y8oIHLUQstQH1349PzBRNesJArfQujqaQ02BMH0Mvn5AO+NNeZN+a58TL3w0kQN2o0fjW4VwEuUI
/kUcZO7v//gJ3KLnVWZGLIJSNARbXTB0vWtXhl8+3+XXH2/VtbkfX0MPK634tmv686WMvlpUrXQy
BVwM6ZAowjsPpkA5XE+3+W/bQx+KdbCPH9/KPZq+wsJVvhuP9qOzp/ez+/P88EUXzxP41e9tklxT
gzoiI8Hwzdtb27P2w7vmTyitje4huFhBmVn3wNYoI7IRnPKQ+0JvFapCcBrxHs6BYlWVLxm4psOg
rXYmSZAdZ95k+XikUbtrJbpASYWaejaKJL8ncTDJHgKEZ7BODbyjEehO4CH2dOBzRSuLQgjGWzpc
rvXOzVTDhVNGn85e14+lc2u3bgSS9ry4WeybSnb/FR0oqKg1MH5TRysbt6eVCcpWRg/80by0Uz9K
j4UTIR/8cn6BZTDcHh4tNGW3KtY3RKPtUpdX6Aj/UJr4QetkuhIipVOi24ZtgSGHogqfG1IMHm3N
XG0J/OVe58f78N4O2HF6sp+0vX4YLqcH5br4/Wj+RNSxw1Gya6EDPXntq2xXiT3m5lO4YTdpCzYI
BbObQQ/YH3AHxtU03eVejTZKb0I3pzvs1d1yQY/n51t0x1ljHg2FZCAJQvLi1K6mGR1EmpFiEjpI
ltFprxDH6yCoOk45+jqS+RYJ1h/oXw1IK+O2EcVdSI0bsCvcxP94ygATkl7XM7YVidDp82sIH84P
TrRtLYgjgnnKUnGZ4mOu2XTAsYFZJfE8T25UlTTaTVrEoF6WR3VwHm39a/xxvEXjQq40qtu5noDG
uu5YoNW2a/VgtgcvS8BJEb+dRxPOHYaGqkAVDCL8a1NLIePVj2UHl5OghK29mlQmuUGJEv3QiAZl
LCqgPjOop7YRpeUMtdCq88pydqFA5S6QPXUaO8jC8nIoiotwhESFkRxoY7hL23ulBr3bRveIaV6c
Hy4ROQbUQIJ6Hy4IhIPc0UuGPNKHvunAJWIH1dR5hhNe5jPbT+F00BjZFQXb0fFRKy0vV/U96+cj
iMLd2oYqgJleQbLPi6EH2YOhqQ+/p8WPDI9aZl+BFZddz4k9gtSB4YGVSsI04Q4DewXiY900cIJw
OywzSKxEKr5cq7/R8UpzXNK9VZDCjO/Myp2KS0uVCmyv/oK3xS3mOpubY9IKzUZVW2BGbeYmeJ0u
dMWLxiDXlZ1a3k7OtcaY6/SoqNn1f5E+JFtwbtvFLCRTOgO8H5Xnrk0vLPup1bogRVvkFNauMb+f
Nw5hVLBF5LdeYZvt1K3DhaqXjVxQXLxlSFxahm9FljvWvg4NE9B76uDPajuXqXtIuBTs1zhfUueX
5GtWUzw3+dx9CO8nLFInfA2UQH1nuvqsLDV9MgVLmAU0vKuLb6qSg6zptWa/FPtRgi8oESMUST4L
Dt3Aoy23VcxMa+qY9Jh/8tQgGjLiF9zSCTmaUMqmOydDfYzsDVd05dpicmGpkWhaNRlD57XsMR52
dnIxK5B00XfQjXTLSOKZBK7WsSmu0nig0/C6xm0pk6pxQVWUo+UtczvFeawbG9qe0EVNvg+V7MFz
XS9uPU/QuM3UhFpjRclacldEMJrrHGTrIfVL6yEbWzdrrw1dciqLEZHjhpDZWoXKjQ+lWkaRtYgt
acKg5oWUnPGaouW+z/XHsf+N1kEQtcnqF0Tu3sGVDdd41LWgzI+zm9RIh84yURMEWcrWvCEgXiek
cI0mUMcjYYGyMM9QULf5w+xLSEAca/1w3nQFh9rJF3BWFM+jrkQOZlqn5beiraqj05FGcpQIjWcz
TG5yjWRUonIt4UqG6BhFiWeZ942VeHhJ2nXGXxT1Ykh49kObMQ4ug3cGaUfzacFSOokaULJ4dvKq
JclTV9q7OYXVapXEeNbv/8NcvxBNjmgPYZuWDv1aPYbawoqwQ9hGXibVAxGvFep30N+Mq9GnT94c
MYpl2GOZorBQwZXMrZTluyrTShM4FczdFwTn1kOiVyNZ6+DUtDggMQqu4d1adlBE/gRuNqJ8O29+
QstwCBR+HNBMwXWenpr6lKCAbFWaUwp3UPRdG942yd5mnl7M/nko8WbbYHGmPhQORKBGYNGlVO/m
rrp2Euu+X5x9NaBSUyfKIzES8Gkho+xOLZvvIJGuB7UZX/QsT287O8+fJd+0ju8Py9l8E7cznKEa
ByfBN4V5+gIV0O+5Wt0wln2E40uOB8AMVMyjEu7NLHUXA9RuYfRBLMhRn/8OQajn2JvP4PxtWZp9
aq8lqxB4GxzzQoOwXDi9UJl2uhjHRGkOlHmozbclLW1R4p0KOEnk2eqeRtmxRN+VtDpcFJ5gQF9A
3Fob5jAleo95HewPNe731twhJRrS5yguDjp7sxxINYJNRZ87P29fWzLc9abzCs0pVyv+h7TrWo5b
V7ZfxCpGEHxlmhlpRqMc/MKSZZs5B5D8+rPounebgngGtX3Kb1bVNBtoNBod1kpvkgkjppYIPGLz
cK0+itvsEgX8UY7wUbJhq+ZRR5zY0l1uYu4AkyrjJNjUTa+0EsdtqiRJvdSoWOx+Qu67c8fBLdFP
8zeWg91cuMFAAcpFnkwG/eeYoN2vrhywIPnADLcNNF+liuAO2V68P4I4z1QmJBimBNx5afFDN+Zb
M74DAKxRuP30oQVM4NG3DfWPNO4OaVjUxmg1xYHQNLxcbdlqd5LS3FiywCstP/TVAfwjiL86yhwQ
fEaOFtoofmuRNc9kN+9yYF6/1JFr0vQaoHSXd2xrOB9XI+JVitADhGPclqUBOhd/NyLP+bgfQfSl
oJ2hACZzppc3KYAiJVL51PjR97+M4qeK8Vm8BEHuarmkzwUfs2Wj62/hdnU21Dotctw3LUsKu0H/
gMtqLXL1OEr3l/Xe2tK1KG5LK6PMaKJDVMrCQzYogHvrDyB1B0CYCLxfoBU/0Tr11aiOGC1yDEU6
lTUy/pq6J6agvrV5oa004sdYYTVZaQYQE0jZro/1F6lEx7fReVII6K9OdVIFnWyM7BayomlIPDNG
3VDX7ZiJOOy2Tie8Orj6gLCBVCmX2KMy66XagBm3IXMyEDuSznRayziy7nusjA8MtJMCz7OYKX9y
AKyIzgqKTNoXYhWGKKWJFqpVbdKerAYUAm2ZZBBa1G6tqZMbhiIir+19/SNS/RytBFWA2aqFftek
temE0ky9JmbgQh0MUYFrWbAv2ikE9S0TB1Xmb8pcYVJsalhQYEOd4vCHBcxfVe53MjimkvSXaSSI
AkGJqPaHUh4E3m+5Hb8IR9qXEDQ9L8nnz3pSJdE0VkN4NSV+nBj36TALEvybS7kSwR18NRkTuZzh
YHuS+mjr38tZ5paRaFp+KxUEPNE/qnCnXiuwS9niyJPsqEVPLIrQFHzXqm5aX5EIqAryq4SpuL9w
NRpy9io42JZnyOf1K2ort9oWlyLp8dbJA79I+p0JnjmJRoIGo02vthLFmWRvEIzJ6hAVUeKNiCGS
iaHqbJ1B2X17WavNM46ajIZ7Hi3q/IhmCt5Y1F2xlFLmIFrFzHoB7APEVE3+3aDhX63hH2lc9NKE
aatnS2ARKCdCUcJMDlYU26kozbnpRlZacbYOSkTZzCZoNYX5boyAn1L9suT2aoxeBlDiXl7C7d36
oxRn9WVU1mq2TGdJHRBarVNqfu8Cdm5FZr8VVVgrpTirV4u4S1XQ1DjDFFtuHQYpitHdXWey11Bl
N/3EYifE/Ml1RhJdtHObwtHbgdKZpS/ToJ+tf0ArkqzkEG4AykGq3HH8kNqDlcd22T5k1S8hUuzm
qv4RyDPfV6GGgbsaAktlx+r3vnOt9CWXRbOKW3DUlrWSwx1rVGHrQG4Byta5OAKhF+8Dt0crrq3b
xu5dOk1ue5693A0fpCPxLlvOpr9cyebO+WANyWSWi2wwvhtZ4puqdcg10aW6HRyu5HAP8tkAIWXR
Q076rnvkSvV06hn3lTf5xX0NaFFcdjuAmwqi4K1q3Kel5d5rIcNjjlaL2OfSyyJX2geefmLP+s98
V+ynDHxRTvMLVFyGwKltrutvpkwdbcBfGq0wbBaXQQDBVD1ZCgYya3cyG5F6y+58uVBXUrjdk9Qu
1pTFcpJmZ7RnA8w9OZrE59YFb0EVll447Wq8zXAhWcPjZcvZPB0r2dyOFrk5xJUE2WGnX08ZhMj1
EQAouyYm+8uiNn3pShS3i4CUAD55CFGFxHYSMGPUKQF5GhoWSIaOQ+PpsjjR3i1/X+XDxiqo+qyA
OMV6q5S7cumbFjkz0eotf1/JMDIkjZAkxeo1Ma6Gu7zbh+YV/YvxGjSoofAna+jnQsnrs5i207qI
pjJuoeI6k9ym+oiEoGwbRQoMmhioh6GhEf84GXU3VDlVEdUZ3YtC+yvGqsZl89sstScMonvDXL0W
ymNalA+X92kzcFgJ5m69uC3wm0vgECPBZ9VOOcORdIHN0BdFEhANE+MvqhVrVbkrKDdoPBG6hCoy
Bl9H1fSByTgGw51SL71isgDvbrHrL8f7j4L8BRQVchQNS6ySdBhR6MP3YcIg1uVFFMngLp8CTAYW
4IwBeIpdw8sgsOVJFqWMNq19pQjnp6asM/S+hZC+rwBmJRtOoFJvNhWEX6UoGNpqsIFBLlPX6OJD
syt3fuu2ViZ1wrLVyb6cd3F5mwRv6PHWw8dOQwJyelGNQ5/cVtGhFRXztwBHPgnnDjZjXVnEyyis
nnmpca2rp5C8GIBVGO0MBbX6qBg2HQS3zWZoBDxqRVdlFZElp/FcV2ZbxhBaSPnLGGG6IYldpqpe
Zeh22xKQJCaOnEv+ZdvZVnYll1N2bCM6kiXunNHiM8Uo05LQDujkjeUzsDkcZXouQBJW0mcjFWW4
hMI5v9O3mWYCEwihSzqgd+FUFjem8QE+KTc2r3pzVwdu2OwDUXpk05ZXOnNeRwrn0AI0NXyA6rUJ
vat7YhtB7Svm8+XV3byGVoI4ZyMbMmu6CIIiMzpMeExSqfAXcJfLYgT6/H7prm6ipDOSsTIWMaMV
2DUbXyJttiVU95W+F7xTRHv2++8rYVGqo65fQ1ii/lIqb9ScIDwEKOfXC3AT8+XeH1ugH4uYR7YD
QUx0G5gbJgBq5dxcmecAgwoRy3cNs0MgJqVjiEkCaUe13Naacq9mE/6/Oehy4ulYaGk2HzIMwGXW
86T9rPL+cHnZ/8tS/PkizidWDcYlpwbT30N1B/QJNpyHDPN+0ZUBqH1T20molZDOs0JBMLXV5A0q
jz+CucCtBYeMUVAsxVy/NaG264hqjyM5k0nHBI7pVVJoK8ldl09XAx1RsZMPRpQfNPlBy6Irywge
a/Kd0beiVR25V2Em0dVgopDE1GjXlcrPNmu8MEztulRke2hR+1gQQ1gtIu7aDAtXinBhoUqs1JgM
KJINt0N3CJOPGm1CuuyG4yTYrW0H+2fNOAfbBNVgBcvbs1bBxfnQBuNOru6U7qzjTSGZKLs8XjaP
7cP/RyDnWcNGzojOYB2VHgB+yNq3soIRzdG7LEZohbwTLTAhOwzLucjPYO+oKcBscjuU0fx1SFMn
73sXoNBMEVYLFiv7HNsY4Cc2AMqFMTbkdrkVrSx086kyAuAqPrZBvAv0KwKLx/OlT76nSGuNiTMU
xzF3m36wUbYUKP51gSFfWUYV0S4pm3yBSSKD1qIojQC8BmxOi/yWn8rXeqy6QU3d3Jgcs7xtZFAu
Fs7c3htA+s6iszz9e0TFz9/BXScqxvz7qMZ3RN1c+UiuMOCPAI1WL5pzUCaxDUSqyb+s/KbuINtG
rk42EDRwHoDNahqmhoZwzLrJ9H1YP6YiyOrls79sL9pgqaHjhS3ztGjD3KIMOmEQJyAVagSgdzBA
YUJ1DOVEqmsFxxZzLYKbbEsttJ9qC4s40vd8L5GkmjAoHWqN0w0BJGw++eH48/LSfQ2XcYOsZHDn
ciRWiL55HQ+qCFCGMBth/5VIC+5ExlOdBeOyOXnkDMjRTzd19npZieUj+c1ZK8HZXI/MgCVJEGEW
Z8nsASblkfDYtf86h/x5rbgAhmE/lOWYOWN90sYfJQYa8juqCUoa2zuCJgNkWQANQDgp+URYOGXY
kV5ldhf6aSfY8u3V+kcAD1ERxBOd5BQCqumhaZa6ehQ8qEMgsN6vVwxWC3TtAEijQPfie7ZCE7RC
1rJawRACsBLt7nC8cxUYP0jSFy+hIaU/QJbYPc5BAjL3NksDwStiU9Hf00+KrGHqilvJItGZXOpQ
VA0jjIkfctluzdTORUClmxZuQADIsZAyMLlYbDTrfGoBr4kBum90wHBPAEAfcnfZxr8GB1jOlRAu
vCKRKdXdIkTPdjS+ndlDNjzj0rH7vhXs3KYFrkRx7rQMAyWbdYiiwZFgbLPoc+eyMpu2sZKwfMEq
bEYXLqmkARKY/prH+xEshNONUj21ZK8nryUTFNG2nLeCiWL4b5yoLwgJ3dg2IOqzEFiVj4UGxBKM
fDfRj6j60M1vcXG4rNzm8q2k8cph4JAh/EdVa9rX2XepEiRtNhcP03wLiirE8PmpVEtDFg4SzG14
6cKjJt+kFUJr683UXxOgpLOPy/psmvdC04yMG+Dy+Md4MchTTuewc5JBB5GiYrdVgnZtUeAgEsPd
RI2ZWzmrICYzDrqFSUANTkF0paqbm7NShruN5oSodFqUafzyBsgVh/CbEdqtgaE/L3s2nMIhN9fz
D+3BdNkrxThg4jRHIMZeXtKNlgScZkunCwooQkZ+DlGrtRndczFmBTJXvRrd+Bt5w4j7PrDzYwoC
R896lCqB0G3V/8jkPAiVBj2qLQzeIkIlw6P677s5PuvEuY2mkxIlCfD7kXZsqj2xniwRnPy2jfxR
gTtaeWwxSacQQeiNZBxCmtpCHMXNW8OiuMyJtuSAuVtjoPEM8hjIyOsFFOcdGacFt6X993PQBgbm
4JYA/0WWe/KzD5TTfsTFt0zuDQQufU6HhyygEWZAaK9+H9Oo/PcD658lcgYw11oohTkGqgr2MlRX
svV02aq3Vm6tEWcAc6pU+aDi95V2Xw2/mAYe92k35KIU79ZVqOKZA1nAZfnSHTkpSoKpKjhAeXQV
FtmGuh/kA2UtAr/9ZZW2DG4tijM4KSpA+FTDXVQa0jhz6mrRS01j93+TsnzF6jqUBtKFSQcpQNTJ
lcFBWZYAS+tvhABbhSwgPuiX+Sxk7lWLdNaiCoheQKWhAxwtEg06b5oARvX+XwgXiTchmnHCCEJi
TCzNWuwSDKSmqQK68cfL6mxKMjFuhTkvmQDv9LM6aoWsXqLg+Jj6wot5TsZ9IHuDiLhqozEGoSvi
1wXoF8Snv5Pzq70Z0ylWY+RlncHUndownxNQ0ura3NiYcLfB2OZMOWabg9Anrajre7Eu/l2zls1Z
H506rWQopTtqMTu90dzOliJ4bWwFE0B+oLgSkUs0eYCjMJqjAvaytHWEuG/7YnD1Fji1SW+hc6oE
PmnXBKmr0gYIb6wXFIS2jheuQBgMQF90ONzPmziYamDOMUIlEwQ5NATkdkWPAe3+4iGg4SW1zOcB
A4GHxu0zydIRciIiCzwV02XhULodULms2r9slJv6/BHEw+PWU8miikCQJrcg/FWaoHso8orJeMyB
BVNwordtcyWOu0KQiiynvEQYTeLRBtOonSXyno6IcDMTZC5x4XQWumPHc1/NokfCVkyNhAvGR5Bw
Afg2t3VaoQTKGFM875Bv0q37qoqA7Vgfo1R1deVHB5iey2u75fXRe4AJIBnPOZmfHTOtftS7YvH6
BmtsuYtCkAvGxV6tATs7oEpUv/5vAvnTR0mqdQ0EWlmJpPCvkMh2UiJINAfb0MeXy9K2zjomMMHE
Ct41wMlwYQea82qm9Xis6iPwUilB3UDEH765gsABQU+aidiTP+vmLCdavlinoo5uQbzJSO0GY/mA
2O8eLmvzO0riXRdmgFG6Q5wOXEHONGW8EbKs7RAMHqx996qeNKDf2eMru0kdYIipH/TA/PmG2E/F
iZyn2+n8ht7bvbU3AQGCsV7v8vdsre76c7jQp2azPEcVPmfZxDEoURR+vixhA37CQPvpH425AxGX
uaaCTblzNN+4CU6AnLjtXHNv3uRX/ZvkDlfVidhgyoGW+bHwOlGosnUhruVz5tqpbY2GMsjXgcmZ
ZUca3wSl5JYoVVzWdAO4fdGUgvMF5ehlfz977SRDK2fLMFGJY/oq4QZMp8IlI5CySLDLcrzh+w40
fpgqwxApekJcuexFraObvs9EUz5Qc4HMh4LL54/IAmWu9RYvqCTtrwIjPuSE2knT+70KJIQstIfp
NokAVRj9uKz+lo9fC+ZCHBTja7znIHgMC7uP9wUmWLvxcFnI1maacK4KQfoXZQVuieXKalJCEEpL
5m4OgF6yo+S7MQs83EZnwXLnA2oCGTpQQPPQHWnPdL0HIo6jhLcERLSYqnfiNNsPSnsY0m4fG9MD
qd4wtuvMYYExceVKLSLBxMqmrhaiUnTLAsOLT3hKkqpKaD4GfkeXOejOTcrQzhsP1IOX13TrxjL/
yOHznmMhtxQdNrCYIrnX4sSrlerbHMjuoIZ2Vf+YYlG73lZwRXEIZB1jJGhw5ny6PueYnxiBUhDE
GhhTtDnfNyWSg8kY3GpaeRrZEDlqKQWOqqgigqYtb4+G+IUUY0kc8hc06DDapJkAw6AZ3xN2O+Q/
Z+aMrT/++znSZbRAA4WWiS5gjU+zYmxBClMVjofQl6o9JMlbG3+k1Vsvf4hgMzbKe5ClA+vGQHMw
niick01Y0U+4/rGiSCn3gz+hpsV8JTorhk8Vn6pgTlJfVFG+cjNfs5bLOdcxBROTDCw2R9b9H6Nz
J+3bxqff7qVn2nhx6zXPAi+zuXsG8C2WeU/849wbmTNUY5ZJeZphMNc46rKtKe9y8hSJUBe3jh9d
SeL8WWawksaLJLx/bBDZVfI7Sx1dhDm+6WvWcrjDEI6mNtJFTtGhU1bZD3ZmF1faXYf0m1vf1oFj
PF4+8ALNfl8hq6dbwJL/W8N4mcXHxGz5UqYgmsrvL8vZmKKEVSIVATYfYMypfDZvbs0SyMwjrt4d
cZS98uiXDqjC6Fn5Fj7MTrKrbwHmwez57bLgratoLZeLarqFdL6kDFbZfg+HAyDkQsu/LEJdfoMP
5NYyuBM3yJlWphJkDH6m2uozOMTd8UAPrRs8lI8KcwtHA1Se4YbvmXON+QPnb9I96y/gzl6WmJIm
ZVjdWVVv01n2AXjlEDR0zPR2qJuDQGHRonJX72SY3URGKGw+kF3pKR8S6KpBOxreYKxiYq7iZm68
Q76pt+fJ1l/D3XyF4dmP6Jn6osTQf1n9JWAHxCYm9bnV72IzJHMEJy7vDL/cBbtD7hDFNn3lpnZa
gLp5utsetZ/KAbPOxS7ZkSfyF290AFH98wnc8o9zAOJJA9dmn1yh+1UlByoC7d48qOBRgluXddAw
cs4ub3WllstFy+pH3/yy9AF0OQ9k+HV5azd96koM5+nSsa7Q0w0xaO5uh++AjgjKU6mOYD8Xhqfb
soAKamF+G6hAnBWlczrOUQBZIegGsh6VToJGm/cuNBzC0DRAmINEBd6V6c+OxK45DSfLaN250U9S
Qn0pux3DVOAPN2NmWNI/H7Xsw8oh6m0eBINc41IBqXMPXgQpd6zpMIFsm7zO9Z7KN5ooT7eYxxf/
ASgoDb2cWAy+eVVurKnUVNycOZXv0pw84Dz/RWCHEd1/RHBqaVEqjVONoEAtNK9JHKbs5BQTNeFh
kq6iQuSPNh3EShxnrW1vdVK0IBhpyLiwAfPcGRKBIFf7C2tdieGslZFKGfsAC0dSZR+2fpnILrIj
jjS6lWiQcVMlJHHgZRBpWr/xPFeGESIOTYYKhqG0gEKtia133t8QxIHlAJl5gILpKuJibuFI0WQd
olLU3pRfkea2yMRpuh8HjgTc3DxxIgJUl/3lVdwyP0tZyjmYx1O+9Ema80hqamCzqhwYjI12k7FG
4CC3vNdaBHcLSzXAdesYakkxUqbROUvsAtBOWvV0WZUtl7KWw90FcQ28LjDMIYBCEwNtz0XrzWNh
R6XXiZg6RaI4n1+rpZK2OkSlauECFbhqVIzxOk13zOKPy1ptVmTXanGesilSAkRgPB+kfT/ZnWrT
U3fQPctRz9U16BHdzE4dxZt3V/Qc3T8lzlPoih5qy1nindT6GzgPkjc96+Vuscy+8PLCY3Pps96y
DeVaCtEQ+eOyzlvHbS2OOwg1QDemkkIc0NYfpQV5B8ihQIZgIle1aZoABkVeSMEh4JMkCqtnTeoR
c+u1P2vHSj/R8H0WWcvm6q2kcJ7KsuIsV3vkg+J8x+iwlyQQ5AbXY5t7Fb0NhZjjy0vhy26t5HEv
iaLGeEAwQCtg/9FfJrIFr5or32kvYCINB7sKHel5cuW9elP7nR+cwoe/2D6kvcylrQgYQ5zFDhpY
zaMJ+kqoWqSAaYp1h4jo/DYd10oIZ5LhRCLp96IGZezK6ksMnOLLamzm8UBwQ0xMny6ta5xDmVPw
k4zB8iKTznV5W4Ron0af6kes/2iGMwE6XnUKpV0qP14WvGn+K7mcdwlUZU6j5cS3cwgqERRwTURE
olfZppWspHC7JDVDPsxIyDp1caOXP/XpqPa5DT6ksCoAjZZ5Jfl2Wa/N07aSyG3ZWFa1VVSLXbRX
VvIWD6ewfTNEd/WGFKCGoi8Bra5AvOfrIINcyXOnQkoVSE5ian7GSjul50GJBU+hjSFXiFiJ4jYq
TEG6ZBZ4Co1AD39QBnvex6d5J53026ax80PoTNfWmyKo1m24k4VwBXN+qO0v2GSfo9SqlXotZEhK
AnmKoowEhuy5j2xdWRh5PTD0Xt61DWv8JI5TstNYZrIU4ir1mEv3SrJXpPvLIhSRSpwtotuN0XrJ
szbGPcOkTePmw6nPXCCVIjfoKcOvTvcbei3Tu2a4NorbNj63odvDsUWC1d16UkJfjJOhHIrhRj61
rLSyIc0MhfPKDW+0M+ilHsp33bmPj8Ox20f3vZ+DIHufHgtUZ66ip1bErLURXHz6AO6YFAHIvIwU
HzAGfjD6VeRG1ttg3VSRqFIh1JW7aJtajrPYgCgtdDE8Bzyp0NZ/RP7P9PiR+MlLqbjxIbxldnHs
7fix2r2LkqMiZbm7kdIS7aEWdr7PXaa7etjaTe7F4Tcteb5sZCJJ3K2YmeXUFQS66pMzBNd1djVl
9+30EMSii2M5Edz9u95AfowTjQSanjSQ1Kgguf/WpYKAeivLq4DNWcdTwaCI3TlVWr1SA31hSQBB
ihGcMc0wZn6t+XNxPY0ulEOPiTPrhuBC1DeOKTDUcSiA5KugnZcrWkZh21YZqsxAnNbcBv4N9Nwo
vSQdgHGZl9HATlIntMg+r67D4SRF10CFmoxrot0w45Wwu7iIbXUCQnW4SwM3KQcPdXcmX6ezz0rX
nPHy0exJPyQ0uO4DIBfT0RvQfIi6ttOOzwNwXbruXe2XKppjgj2oSq+n5mx2sj9GqEOjdQFMwiIP
uGE5KrDTFSDbIRRQ+RsFCZmylGYDcQA8YAj2HQBupI6F8p0hmvDfWuG1KM7Zlgxcrpm6iIqPoL5p
I0djiR2DEyB0SSXw7JvCMD1KFMyQqhgR+3yRhDMDHqEGYdlg2QCf9GUAv3bKq8SOZX+TVJ1/+QRu
3MyLoH/kcY6tb6cixhsUrybpWTaB7Ks+hi3x5967LEekF+fVwKWpVS1Z9DLQLwpQQKp+lMZOm6Nd
ZdIDFUJIbQjUFIzdA2IJz5Yv6JOSGtEAcNy9owBwNawO8fxtArVAUZ9jxROxkG+sIrrTKEXRygBS
J3/954VZz1ZoAdTeCJypepqCGZkBnxUC69i49z/J4UyxUrRIb2WzdwrrPKanTHmMRZQBG47ykwjO
ALVZs2Ktxrp1ge6oGnPIX4weaIgBAT+FzCmKxZwpqLNGwiLCYulR/9IVsztU0X2RCGKGTT1WUhb7
WKWHBoVKJJYhJYV/0zqQxojGqzY3YyWB8/iJFFlqNUNCnf+sak8DrqSCNOnlcyMQwpPv6EaphTgg
vTOi8aUzDozq8LyC7nzBWvGMVDSvB1MvoYncG+doUF1wALiX9diqN613XVM/70fTYOQYFb0eKBjz
KSZHY0odBkDJbtLcKi6OS6tZETE8xmUbMyModBcOpujdaADoJJN3AXvoUlGdYNkiLir49FFc2F4M
SdFZElY3759o+VBPN2F4nbXXqEopqTf0d5cXYdNN/LGY33SKK5tMAnkoEnWxyZjthhjkRvELaEWD
VDD0JdpP7gz3g0XbylrOcJrc9k19nRePlzURSeCujbIOLTrKkIBhmKDYqZ0isPutvP+nreG8BImz
GVxlWKvMkB9pkiQ2nRm1e2u6HQfJs1Lqj3Fpd+29hTHny9oJhXPOIwpnxaAswIGQH/OgQSewU/fn
fL4FM9uYWA6TrgtJFUjdNEZkvXD1o+bwperQNpSEuhQNTg6PFRRerGOcG03PI4YD38m9/BczdRp4
OwH8jgZT9Qs7Ih31tgJ/74AJ1OFX3pSPI3JhvVK4MpoxBQuqbhy0tSxuQVlH1bxO48FRji2miUM7
PVbv5il4eFLvm49SMDu1gTSAFq+VapxrpgHg5ZQC4oYP+SZ+Nh/Sm+lnbdnVtTk5mucah2fjLhS5
OPmyksby99Xxrkw1Az8KpOJ16rFfQ24bJ/0QZXYEiBWBsC1XstLwCyinUpVyMUIWCp1ukdTOjJa2
5J7qu8s7t3X/rOUsG7vSKTKSLO0SyMk160Ay/ToCvBybRAkikRjOEfdK1Gh5t4gxZIeyqwTZNVHW
fqubY20VxuLUVrpghNSc+kWItEcxYte8Jo/FUXGL6/JVf0iIHQvc8Oadt148zg9jkkoe0mWT2uI5
fAfd77fObW3Ji9FR2Rm29LO6Vh8HdOXfZc//27Zx/hl+M2viBpI17YPRZ1Vr7Vp+uixDqB7noocp
VSR5sQ1y0tDd9E2xu+v4aoFtZlCpfJ2vxtvUBSuLuqOi57bAoRicQ8GtTaKxhmzUxevcVs46CvE2
WdgxvDcZbQWmIEbaaKda+tJAwYeBQhCg8pPtwYRJrqpT0OxcxXjbn/PsKk3AHeaqeevGycNUn4pg
3/e7enKl+iZJBSdxI8OwfABgFzF1gMI031cxjwC9yQp0W1voJU+HzM0rcGejxwqUywEYUw9TRMCJ
4uUixEnFXFbzc5z0WTR3ckoaot3KxFx0Sq5DEzXJHDC5+5QdwJ0tWee8PDb1a6ntGvPZMuwB8zNS
6WnyT0V5J3ijGLY8pndoD7WtUPY04GOyE62D/Tykjlk9IksC8oG8bFwLDZRtNdhd8w34C07XncMZ
lBnVXlMjFCgPg976oGCZ2mM7pyjUfKOz5EmdDrQBX1H3yexV+cGor0qp8Gp2KKRdkBxIMdtdfpgp
kOJ3zfCQjqdAA05fYYdJ6ObFjzC+DoFgSRBV5KVrzbdZci5UjAH5YH+vqv1YnBPwK06+3CFeLZ4B
eicH+8TcU+u5rO4A7wZKg+tsugN8jamkLm32Zv1AOz9PNbsajga5SsI7Uh6l4SkyXywU/Odj2lyX
IL2r04NZ3ufprmjfA/aIuklhPZjDviS2Oe3AWV3g/MgDwNTij1YHQMWZzT5mULwYkCT5q9y+lWYM
mOsAFAteSk4RKOyUpyJ5kMp3bQJhTgAsC1CQkRDLNaGmpl+1kmvFH2ppOHr4Jk83oD+QqtjpUUhR
h2SfUx/m5yTlU1DvgW87d7+62kmsoxyckcYa2ieafmdA8AGO1lAvC3INzuvCGp108EPda+X2IGGo
ogPuoaGeM43Zckl3NH1Ft5Cfxx7wc0X3/dfQaRlJXahddBllIX7cNzfCoDGifmnGcZSDeWj8zu29
2M6Ord3JtnyrnQBl68HCHuQQA7ICR7ghniAXpVuWAlpdMKF/vljqzCj7ZmkTTI4YjXWYkzrFuZHt
wH55ICDsLK4+UDh6ab1aoPgGhSaqDivJ3MEk5UTMBpfa7/YgDApd1fb8AurSHKGrc2965qny2uO0
jw6mW7nJDrS1gOZxRTfBhn/49BncRRcNbdmFDJ+hOkAag+jAJTs4Y+aXr0/Afrct1zym9qv14/LK
f42CPqvPXXMgJwIshIl6GYCkovxbBTSwqrJ7TaTf8v2c//ukH3fTyWkO5CQD9avczm90R7uO/BR6
1u6w67zgut33jiiltFHI+qwbd8PlkaZaHcWa5s9g4DoUfg2KYw/5R/e9O91kO8MRQQ6ItOSi5kwD
zs7v/l3TutKMXTDeaNL+8oZt3aKrlbRkLkaOpgojSs1yVEj4XTb2s1wcKmC/tuwdFSfXysb3jqm2
mUaANaYYr8FIGouHu2Ue8/KnbHDgrRf4C5K3ZWVqZS0leQSDdxZIYvzikLjpTeB+T3ejO9/jVrNR
ZrFbn9qDw3x0+7tXRmI/XP6QL0ZsaegORzOuhmkCNL9zh4dJ0ZTJaoAwamp8ldZODefamid1ur8s
6Mv+QhAGQ9FaQQBphwG4z27KyuasIiBsQuINcOWkAM2Qp6n+ZSFfd5iTwp1JddDmbGwhBaCqwPae
EZ/ZZQKkX/TeHjSnAL8sile5wBOKdONOaFGx3AzrhGH+865LHivDZyJMy+UnPjkBTjHuQCJjKbVy
D8WkRJYPWVrnL6qkkQRAi1N5Mvsk+yX1ySjIY25ZB0aXTIzbA26b8g+9NEGbzDBnDOXAndxiCEx9
Zs21qr0Ktk0kZwm4V4+jWVcBJTxhAS3Eda4y+mQXXqlvgAQMj/ShuK+ujVN6MJxW1An59Vm2rKsK
jjRUcYwF8uSz5NCcLWbFKbglDjh1B1O2Xxp78LQd5jK8ZV7JEai6XMdfNnIlkNvIPqz7uOkhkJy6
Y4zM8M5yjDvzG/PHXXRFb4TpiC+JAU5DzrFKxlQwM4LA2vBHt3QGW1VAV+/ofgFSDYFf+1q4/yzt
d3JrtZN9kZUDwJIwOOMqZ7obPsrMbidPdZb32bwj5xaBUeR077CmaS+6tzYPIt4CgHxF4+SXKbBJ
KctCnXOGxiq0tA57tmSxDCJSctNcNbCA6stoqM4XEUhHzcrCsiLY6n+BOsMhnnSsr6rvwa3pNUiH
3OS3od+JOHa3jRWMSChdLKEeT//Q07kPCYVcFJY+9Ds01vuBm31XH2fHcOpz/11gq8ux+2KrK3nL
31ebaUhq1kVRyRxTRSdLB7JNW3PiHeYTXSbbPV5/gpX92n+wmM9KIhfMmn2QkVyChvRbONk18tQ+
kDgHO/GJq0x2e55ccycdMCCy/zU65rfqSjomggn/JWz9ojWwshUAzmCl+R7AJqtaWmqLM8qOuvKL
9j8vL+u2kisBnAtAZxkDGCl8eTcSdHmXdq0nTiLT+6JHe2pfWeh3QSm/wdzbpCMFHYEyDUVuFu3D
KnEAPmCrJLCtuT6zih1SqtkKax6oMSDVJ8WiB8bXMH/Zk9Xncg5kSP/D3pctR45jWf5KWb4zmzvB
tq42G5K+yLUrpJAiXmihJQCQAEGAG4Cvn+NVWV2ZUTmZU2/zMI8yl+TuJAHce+5ZSK/D+Hy65Rf5
1+0b8s7yPfs0Hh/GajqSN7n3W9OdkpOto7yxtWs+/dsMmN9+hPKHwi0JUmtEhism/YUOvwbLPeF1
SZ4HKGz++Ob87s0HwIJQSazrf8li7tZM827C/uUx6xr8eGNtePjjt/hXgPj8beAcAZs3CHEz8sND
bocC7el5R4aXdwY5+c1ys88uYUPrvswVfcxOMyz0a743+z9+49/dtn71vj/0a11r+gT5HXiweXyR
jv4KU2q4fbodY29//E6/fxX/+Q1/KPYQKZH5meKdSPnM+eeU7/74/59XyI9LFCwXUF5AHkDR+gPv
pJhGBksvjUeSZocJoEd7V9qHbThEg7iRf0b3+L1v8+t3+2EblPno2STwbq58XuhezX/GefqzN/jh
gcgLntno/AY5+XS2gliPf3y5fq94PDtnYbqTgajzo51HFDu4/a1mgyXL65Q1aj5MfA81S0nrP36j
362/f/VO5IeFqixktUWPd+JJuNYDY0Cc++5a0ndExexpnIBcKuZmWMvnjQ/QwQ3z53CFmiEj6qYV
05888f/K2MVSg8lpinRh8Ez/xS8FCUY6WQd8nv57VEVlM4NUNFXq6gYkJQAic/gnncDvLbGSgACE
ZKgSDJofysmUJ3Db0tNW03ZB3sfVmEioa3Zqav52of/jzf4n/VB3f3/Wp//+L/z8pkaMUSh8vn/7
43/fjh/DX+7Et7eP6b/Of/g/v/jD7x0+1M03+a+/9Ju/wT//5c3RwX/7zQ+7Yeazu18+jHv4mBYx
/+3/42Oef/P/9sW/fPztvzy68eOvP72pZZjP/41yNfz0y0sX73/9KSrw6P/Hr///Ly+ev8Bff7rh
9MP8y+9/fJtm/Gn2c1nCGaeEbhzSO6RJ//SX7eP8SvhzBFgMavJzLCGQ6+JcNw0K1ul//SlOfkbV
jxWRYrMCQT3F2p5groCXouhnhIlCTAxDgRymYyX56R8f7Df355/36y/wdbxTfJinv/70d5roP/cs
xJ2V8C0729KWqN7APvlhT+RGO0612rVUxOul7LxKahOCUw5jbJO9w3Og6+ppacPiGIxuRZrFpOfw
lEjVBockSiKwenqMPe7aoFzFqYVHEJiZxHF9t5EkuAk75ntAziNILemm22cxErJVNrfDW2Zn9jrZ
jlyX8xBhkJ2JkYGCr5PTEhpFX7c4GulVAKL5icSzOmDbbfdiaNfi0oVDiDozkqHdmlKawme7Muy7
8sIZREZcuxke5scMep4nM5gcKmXTGlnF3aA92HyslzXgbua/Oz9iReSri6q477vxSLq86IAMlwXd
2bwLNt90gqXhwSHh1VQ6y9bwY9Ci1MN+KcWakmpYYM+hKr8NZXqUrpiT3dy1tv1K5tipSmTY6W5y
tSQRXFSXLueVzFmfV341SVIVQdYifVItz7p3G+pL1w66cmQI98u6rnDXzMn64AoKPXeoXUqbcNnY
Xb9MmCslC4wplUq5aWysNYS7C0eI7hyGy1gjLDFqTDfGD6Nxcj/DIfiyzcOW17MTLy4KkqJSQdnd
zC4gIZIFc/kGCTROyNkO7FM5jUklbV9CH2fitZFp1n2VIN+gfRHlwptIcYlgjtGYi1YHWtZ9GTNb
MxcCSYlUm970gk2I1oBULYKt/fIlQhDFOaXW304x23a9my2CMOJkb1icP/AxhZdnXE4wtNEbj6o+
Gl7cHLGjx/oaGmkL/9kLmb0PWV9G2Mm3XO04CQOxT1IaoQHp2n5H4OX8SSbLGm4YuijfHreY4lrl
WzvD+i3JqHoU65yMTYaA9OUr1cb2oEyqjVwN6UwQKL8gaC5pD57mU/INWZ2yjCoU5pO/wanbu72Z
Z+hTECmEGwvlTyTO66JX+3BK1aN3WXeZalM2WZ9frcpe+3L+vigIFsoRweau1RiAC1CWV+Gg2mh5
BWnu0oS6hF6PLFdiQiNjmBheu8w8OmPMjlAaNssYwlHTFuRtMyOIiRaOF6XuID9d1wwYhSd7k9kD
jUfwM5hYjx21vh5Z8HkW4ec+bZODQngeKuMe3jJuFIdQL1d2LMHS4v1+xndG+NR4iKficxsmO0SG
HCdSBBUidsqqd1FXBaGxO6i33yc7vHiXv+pcXHKFKZvN6T7dUvLhRfoeCF+BHXsXOB9/GkxY1Cni
n8B57bH2W7lrxxiUKgdzMtcx0YiteKchn6rctTCZizfQSG3Y9NmoD2SJbr2G7TprYeKkLNABP2/8
dcX9vrRtecglvSonjYdmy+LnQdHnWdFTWdKvqS4+bV3K6o2Lr2U2t41OJWnWYLlB8gj9MjJ5Dw7j
he/W5AjXS1OLxZx8IaAxHINbyjDSasUzo0FXSYzdGli2b/UUh+1TH8n8Acj6UzZuXwJ5nkH1dT/N
l2FHxRHDj2vYE8kn7Oq6BmKtvuddFOzVpmgd8wybhS2sO21j/tBtKLjFuqodozavDApI+P4sKyze
U+i0kVoLZu2Qwbcw9Lwa89XXrV3j2oyC70muMNmNl/HYiflrws2677L8nYDXfa19KG6G0tzRYQV8
tSZBFbV5eTUZ2JVsYGaA8zyRm3DIMdJbsgczRc9iC/edSuCuwNL+fi7nY9fFc5Wo7GIKy11n2y8s
T1+HUot67BAPLOCgNdt2xj5h2j31YbbLk4ldD7zHIG9udxhRdUe6rmMVZEkD5pU5ZSPGdjFPrhNe
mkuq4w65KEFfFSwed3m/XpJ++lQs090YdNhCRs6apfBvWUIeZIRRZr4Kc9gQ7icElZ+MQoav2KxG
9y90w2eIT6N2PsbRam+IwTQaHtZwhgmRcZ1gBmfT3RxLtZv6AOKeDRPalL7KbUkf1y29FZhcq3mB
aWeMx7TTUXmUjJOGIU7qCMuSp8ku7zJXoFbzywHoILbr5bNUyZeJBEj+8m1wY2dXAKEXop6D8R7K
BVvx2D7NobV70D9P4eav1Xmj38QB2AJQqMnVvs+LimFFwfStPfA0PfRLpI45m/azWtc6TdRBZWUj
XICnUwd367K+q1CeHNU3SaQvJh8GF+uQ3mN/kzfw46PVTGYO/7gYSTDZ+O4G+5SFw/d4cqc8ZTun
R8TcK3W1IqT8YCInwMwP7sV5tFqUBmvdBhcS09ERjimvbN12Yyuh5FQbhfUYEllTIYqaef2mlLuT
gqiajvMbC7nDjl+Ky9TwoCKbPlPSYsQY0Ae/lAlK3Ry6mfI9sP52nkV6D1PnU74V1z4iHQwZSUsk
oPFI9pA8tLHAdjeE2ay/h3PYP84KD2OlqVBhWnUwNe6qcoP+OFEenveqCAP1ZiN7FuKw83geTrk+
+pwyuO63tJijuWJRjGdqj/mctm+IlvJn8G+OIzPsfCRHXyW0SBAIVXrCz+fYRgQpHsnS99vVLHV3
EZeRDOAxPC8Zz+9jIhUcCMMAJ476HkdLoeSFxpYR+90iSpZj9Dd1a1RzdIdd0+HDTqic4mmLL3m0
Uf81DfUMmXZrBkuigw17jGEOCULlsu4Ag5zYDgdYsNngAGXDcCxNusZPuHmxWm8cDcJT6Fh5B+m8
vZ8mHr7qEOuoGXFWxDXqh4zZT6bIepUdi4AhVEXKNdlroz3NnvttEDlw9N5GYBOkeIbuRYx1GOxU
kGwhFLywcYKYHCdvFuxy38lubIIwHal8aR1chBqi1BPyLzcR3PLQ8Cm6WJDs9sUOAtZiDetmUnsc
fBm8L9HmuCVNtb3quo3IOoGmhaUPkDS2DeeZhPlhH2BicRhFn1FMn5Ctd4jLDjLDOikjsTSiTYy7
lkgG1vFURSKTuhESZGBc3sQPWVK1bCyiHZCyAVSzHrKBeiKiwL7Qexw0N6w1Zrqb2hDzJGFQXd87
6VxRJ5NGHCrsWxF0CaYo/zJE5uuMg4A/RXRSxScbwdn1gsTpqF55igd1hxLqzmC6gfPEw//S7Fsz
02s2BYlqZGnWDdky3G9M9lXHRjash2mdtcdWIOicV4PJ2uVj3ULH77ae2PllVtLKCzg72LZhcB7v
amtx0dOUc9ggKGH9I6FZmu/XKdi6W08S4ciOG0MKoLrlWoHd17JDv0lki3fF2tnnQcbTQwsuQFFB
wgDaf65HgFN8LXV6w1bLVMWFA/N2sCIcqxkKp+mUiCA/wv1cFwfWImYHyzsF6Rgls4TTRIkD1Eel
HKq1LcFXZqhoGqx0KZsxKYMZtuxIzIY+Sg/TrCVCdlTE3K1xdCj2bSh7cRGNQ5x+Ztu8tNWwGdU3
sIKZSlgVwCwZF22FHzRNvK42xQX2V49ptgly8xIReBHHFna3E+nFScIsb79kDsCUHf1zDD3Fl0XA
8jTCgSVMyXd2yuIDVIHtULUBnZrRygXev3a+KDvoddAdBFe2LNRFnvfpVb8u29GndrsIpkI/KIHd
LnPBAkPVaWtmXO5T7n1x5WGAdCyAgJ5Cgm0L3xI0GTaRpjA5Z5Vqp/6Y6xbnmKf9JRHw3S/OKELC
c/U4iQDEh5DAI01ByB2so/g2d8Vy6ljQfe5sEV4FCzXfB6dRJRao8T9EG+bfzehtX0FpHrySZZGi
irHKb2wuul0k4wzVVr80ihId7SNFFtQ9PN6zQnZ7jSSUN8L7saxyiwxCIG73eYI6S0TyFcfK6wjf
GHjGCjg4KE3udJT3r2hZ2W40wYy4pL47WqtYWk84Ki8MD+0+Y+4VtrLbhemlO2am7AANBp7WwWI7
6OKwL8JNLIe1dxrunV4JnFOHF5w6Aro2O76kyF4BYTkAdjq27PMYStsQMV+WyzQ3iQi7au5HdCfF
kkf7EskgshrWZH0up9Y0xvGiYeigauLy9Gj1/DERTfdTxtT9tuk7OazyinI89X5LironOMp7L4BS
ywK27EKWcRNvOn2yfHlqt5RddGEa7IjM9yktBlzGNd/RMYxOES3hHa85f5Pm3McWUl3LIeqraIkw
GO8m8UlTg9ZxS221pev4jG+CCtWVy3pQcnVoJLv8Aonf/maT03ixtKbAF1/tAZnttsE3mfu/w0u/
ACG/6fL/B1z5EYW55m9GTer7/IcYzBmr+TSbj4/5+tv442/+PwjEADz5P8Mw/2ugSnz7NQ6DX/87
ChOnP4ekgNflOfaHnL1Z/4HCnOEU9Hh5iX0T5l9/M07+BYQJ0p/PgDjs/vCsA5+Msn+iMEFEfg5h
nQlLPqQpnF9K/h0YJj+jLP9EYZBDlOBtoALHZzz74v4I0CnI6EGIKPYFiu3wYIQvscAlWvkFlvJY
DneyXbNPbkI4fdNZP1/YoMyCOtale6dBflY/MSK/aeAMRbVMvX0xnm23LluDrzNPY4XHnW3Ppis0
VvHcbTfpnDNyKZYzbxH5LtDTR9IEbyvY9qAmBV1pq0UOQ1froEDvZzr0hbXol/JTl9nFVPAUDW1N
UuXW3Yo04wRqFELL55AHA5ZdhHJaIVzRIBmQtd8pij/Z9FRat8M5vpV1CFb4Z+c6QE884HiHgo/d
Y5FhKlyXQZapRgkhziavy9I1qwlt10Dvg/EHvG8UeqpRA8rlQzR/TjdO7Wnc+kHupqlA3KOmqJTn
qrDbRq+D3qDMDgf04c3myOhltQVxB9LdmHTD9189cr8svV8Daj9g5hC6xggNQ3ZYWuaA08rz67+a
TW7j6GOX5xc8HIrbPiyQLdTacvwTQPvHx6UE+IQRL8y+wQ6AUyMe51+/Cyiv87LG0e229kmC0iDV
Z0fKZWLHlXrO/4xu8TfB7K8ezwiZjoiKhokh3MXLrPxRDDVI37ctX16BcxrR6KQXL0NZyG+o8id1
9DxQCODDjFvvUNvHQx3nrNSVdd5sO2b5eKmoTQa07Wz70hmCcDqGm6anDzEvJFIvlLpyQNUH+1Lb
AwhDXtJMwgOZXUsuExdhtJFPE6JKMWHEs0dtaZIK4Rsgl3Jj7SkxdogQ+S5QGQySjoi2ZsF8l8yR
eiap4/DwA9yzNR4mXzvvaRrVItC2bBa/nc1GADWRx3ZLxgJFYZpIRMD6xOxDguzZdOGTr+D+iSwM
YZLNnZCItKIIHmUS7bNOLe+hZMULkDvS15lBC1MNLl3ZEbV4fly8ceNR8ywghywT2cdMWHbagBqw
ZuuXHjBJH6Aem3d6st66JtajHVdQBhEmPdQdi7JbU7gAEJGPkUE59l6+9tp7GGDoGUyNyeYBzN6T
0RaHMpTZnR2GqYSHLwfLNPG4BCg/+/51pisd9vmacxTkcYHcUziMIUAgS5VEmxUm8beIUYcpPk50
ZPoFhiOjlQWt3AvXD/GD9+BPwceSFYBwRihvp0RO2VU+S0CU4bq1pylrKfK2xdKXlyYWJK59mS7I
7SxRAztTjAMiV/E5T+kI03+UVp2+QoEsQCRGIf14nqXSKqBgxey96JNnv8YTqVqzBK6OO4LUSSbh
0Vj3qUTh2iFB2lR20tt8mgOCSwGykP000jbmNaMjSsVwmdEkumQg9mCjFKTrbe1apCUSvUk8Og7Z
1snQF1dqFhIOSUmCjpdBIcYa6kc+HjqdsxFxZOhp627T4bDDsY/iRCsefe7pqj8Q8tV/sJQsHmxj
IPhYjT4H6YJCd25i1I6oPqYxb7D1gasQZsUVKfkKD0kkKcI4JbuJu3gYTiM3HXxPk64/AetKw3py
PntOiLdPW0DGkwy3eTfaefuwRbw8c1zFuClSYLs11LdcNXRL+rgSXqLYRLpuOu2A55u7nPSO1BuE
Y3BDGlx3jsUkK2tmkPpv58inbzmu8XMXgnGdMWr8EfsKvNdiE/Wkds6tAUBQw4Iq08uMfGROcUtE
zEnRhFyZsTLxsH1y4SSRe5MQCYOP3vGl5nQYmhZANTA1TAMALm7QNM+5198Fdhk0KGrYokbPmXny
JLDRbkhi8xix3n5ky5bE1Zbk0wUmkAE9wPLMgNePQ/EDt7IvmtahNaxQP0JpT9yq0ka7vL1XgiUd
KO8jOAel9Ge40KFtqmjOZwN/YEVeYV0qrgPnbHS5+JF8ZzFPb1ORbx/Mq9HsAp0AKQ6NEAEWmEE5
LzaB2AYAvf0T84u5LlCIf1/A2AaGF8j2BWEpuqvwjAAlotGIvcpHW/yphJTswY0Ov4aVlNAqXkoA
I46PxS0N+5g2gm6m2Iu5QKwrcSN9G2g6PsMGz7FqLvzco+mJRdmg0QNpJ1tbPISeIGdrSvwa7VWo
yocWUwKUxgUPccFWC38V4QAnNEMb6qcWZyTaMeC+H7nP8q6CSzWwIFWKELR3sZKrOU7QK7wNdoAN
RKB1J9EnAfuu1DZJcgVMXt2Hk4W6g2mrzbEUMlySilKfqkOihj72l23s0eODaQ7MDPBfsJ70EmWo
soNYB00Wl1kMrcFaIG5DlsVlL5wP4LNnxvvYjRtsR7EXrA0ZYn7ri2wb61wF9Np2KN93Y5nlX3sa
SnIMnBg+eE6TbJ9T5p6MDtq8gqR5iGtGDD/OwwSr/STvu3MB3yHqAgKCZLwp3boUTT4NPBSVcS46
iJ6OGIBqBasClqAgaFrWK9psLfe0WhgJP2/THH0YRG6+ZzLDVZ0dZbcI4Ahe7NpBeJG2Af/eUYdI
4jYXejltvSyzuph0ClyPTJLXMVkyDCSSFdK+GMVNij0gA8rrc0YJokxLFCJ9wkK6E6melopwDukA
vI6AkwPNBOobIWs1Rpudw2JiLUucAdz54ZGNNHgzXZl+KdEZ3+L/Fc/KmPBtaFvEI6MTHVH7JJ44
LFQy8EYgxAKegAYj7WakGCFVBBceaR2m7Z5hyxrA96pECEOTruumEHoBVW4VK5lpCC7T5JXlMo6B
4LgNhZyLdaWDcL5tsQkPNRUAiauUdWl4mUmVfabhzD/NeOBN3SKZ4N70MXb/UUAqEaeUgD1UpFnb
OMZxn1gvti8jXTNRLwEMUhu3tZ41qRzlKbNYXhUBEE0bHIX93dZNUFFZV0KmwXs238F/ClUlrMLF
G3LMMPM4x0581+syvPQrbd+BQ8HSMe8oeSHrgrsfDUGYN6wFz6mKC5W/C5ZNqCXt6NIqwRAy3one
5o/eiBwenwv9ImesugpIRk+rsMfoc58BEUHwAfUYdPEgCBO4f5SoaNZ1WF/k0OYvmDH7bF+yviwC
X4EUa8Vlv4EUBbCFU4UiYQ3Vdxm5IsJRNsU3FsvsqxqL5C0rttljdBO0a1XAMZY2nUx030jRF+vV
SAphcLJvzNxNpOxeVrQCoCxzNOgy8k6cJ6wISCxWNvRIt1yBORTt0ouzNBhjg6nti2HHWtJjNJhp
sVTxyH10lSXWF4diBjJxWXoMNZ4dTWB1YAMerA+WDeVa020bPiFtto1vtmCy+mgCP+OJHJDIYtBz
APhObb1m6YzgozE3WfQ6IHFp7cDOpS4b4EOShSjPcu2GbDn0uoudrpYYM3CI4caQ+ueeo7A86WyU
rsW5Tmh/Fjht2bZHnA2ahkr2xvNXnjGWHh0VgP2VatvsSowgWYCVLmMMdVA7rq28C3K3ja4+J8bE
dSKyjA2YqmDAC8QBtWuQ1LngcXDn/OL7K7KUQUtrG06evccmE8FeDmlX3PWGYZwC2gC+D2kHztOd
cNgaL0KyhiXAYWb7cKnPk9+4jkui+H5sYzM2Slt8i4wTh4YGKl9XHKZi0fxpKj3LRNNp0i2fvdNe
PfGFyXgvpj5sH5dOIsMIG4PnoLOBuG6OtJw6DU6WNCS+5yyBfUQVFZnBvNSjBaEAli0q8GrrChyj
wYBP21g41zKMXNpcTU/OzEsJn2FA0dggKSLEd1GIsFg43yg2XA0aYOU1EK9iVqDqkb7oKmbR/l60
qdHh7aLTDJHLMKff7sdxbeNP8QTI6FoacAZqlzgEWAY+xPLr2zTHmFCiyCGbl3XUdmnyvDHrvk+R
mWQd9mYlaPV0LI4DTbaXKRoXzIhsuV7q3HHAUH0LrUOUGByHA5mCxwAVtq2GLvQ5BF6yi1DmzTG9
wpR+wlwaTUYIp5t+O8goTpJ6JFv8wnyM8aiZljQ6AmEWHoCwz8aLMoM/xSnaNIR0mnGjdkWCi4/n
q82xR83FhNY1dRizYeqmlls9i4Qh4qNb+50zKMwbLoN0PHWJpHzXlSP9rjASjCtGhrKr1DCZhzCT
3B/dlMl4l7YhCnwXifnOkgSfTF12q6Qpzm4gQlDXrRzNAsx00Ga3TCZNRlLxsEXZ8hZ3ZfIODdtC
X4JQ8xcxGnpP1QAPa6qQ6VBhymZs7Ve7vcch4truWpViw85ihswgPOILUiuZWnYyj3B8D3i0Pwwe
CVZFgeVHYryH6aEhmCuOoYNiFORlYy9WVixPNk3mzxmOwa5yXkN5L1aO4ZTi03YPuB9+1anNw/jA
pkSQOkDPy+GONGS3UVf0pMGMmj6GJpdfPOolmNHjhAga240J3J9YwLCE4Cbw6ouOYCxnmdCVAiKP
3SO0PL3AZIm86bag9y3ykGC/NPrewT2ul+jOyiTEodTJosUSwZTn/0NnIEn9jcP0h9hZpWaoiYbf
oGfn6KJf4LPyZxDkEDQE0lGIWvucAfx3ElNUgt6EnbvMiyKKIQXGK/+Az6Li5wIoBYhuECCeI9XB
SvuFxBTE+c/IQgjDEn8EThLJyn8HPouAhf0GQINxDkzVi7M1dQIyIT7mj7gLmWloZjlWGbww18Yk
ZupfA9bDYjcVEYK70rwH/l+0GCLfBi5UeVnBqJssd9vYcd5kOnBRoyIMgBqKixBeY6UvZ3HuRtv9
CnAkQ/MZi+UKVUFfnuAyK0hFLCajT4VF+MMFouQo3D0jOx1z7+b2utyo+IZRL2gxw8qispLBSr4l
icRMBMKZu9aS9FvRYYPpMTB44YVCZbvlrNIQen1J1wF9SNbK17KEvYBHRleD47+7QX/MX8Atgnt8
NIdNhiXxHAyZ+Ip0hGGX6gVTKYHIsCKK5l0aWhRf6Zm0nZiO3aFXAvnH4ZbCAz8Pghp3rYeYFgBD
tSxB+hjbUd8aia6/EVrR+8VScilLnh187u1NMSgo930HY5pumXCMsDW5QXE5rTXRNn8P9fSljGlU
A2+bq3Yz0d1EN7Adiq1Ve5X6YefaDo1Cumh7QIsjofrXLUbi2TLD8jVX5HYqWv4aDSEAnUI8ZuMA
oR+z9LGk4yiqQBN6TPKN7ByOiye+hvg7g4yUXUba74aMX6SB65kDslPh1i6nKcpTuDPYtUpYmV0E
qBYPgIj6pzzZ9gHs3JhK0UsmnqKlCkSAwcIAj/52AQ9zhPsHbljQ+GSanvpZR7esja7BYnniydl8
yBGQfGLLKU5y016irkTBrtpVwnmV8SYAknuMEmkh/p4Eu863AM4lcW4UkvIKcIDw2XAoRvl4O02r
PU0F7pYVZ3BHjSU7DwuCChVM8KnMwdkopyhtorSDzHvIodBhzGNDBcFkcWF2agWIGh1Z3R5IwA5b
don3m25yUIAg/0Toge27Ay3G6GJKXNGQNbkejA+avC/dVanzm0wPyWXIUHp2IBnU8EaPD3B5o9dt
vI2PQ1dIJFHNHTzwfT5DcL7ICwHriINNHN+1CKX9nA8ifPCDHmtdEvY2TRjPTj6B0m1QWTMPYXej
8wgPYBADILL8jidkuphQt9Us8Po0uJ7vjZRXvpcjCoRIV0BWuhAIHQ6uLu4pOCXxiJsgcciRGMmN
XeaWXW4cDLTR+DymGYkedLDFh66j+hBz9xRzcKZSbBzoBBRzjSDDaZGwhPZAD5ohjr5iIt9dzCC2
PbRdCV4GTUVWqzHvm02M9pYMlu0SIAtNGKwZZMXhwftQ3s5BNuzR+yfXbQTF/0QHf4MUKeTZJdl0
6TmiyqpRlum7omkCV4Jpu5i05ZeaMwQ/FNNLZCK6U7pHPnHhhusuokirSPLPNCa5vaSwNoAFIUay
sPXBrT/RMACmVWo3XoBB/Ijy+uwewIAhoEqwL7NXbeW520kwAdBE8FZ8JTYWddvhz2awIPHsIH5D
eYq1ZSHKb8PsljALJKxnCAAxMa1bOgDfCYzpLlqT6yYHL/R5y5fkpLcovextABPvqU9OKmp3YWHe
47V/5dFY3IEGw2A5mvH6f7N3JtuRItm6fpeaUwvDaIwp4K16KaQIacKSIkL0jdHD05/Poyrvycqb
VblqfmbZhksOGHv/bd+uly7muulfFgSlBAz4HI4+CpfqaMx1gn9tgPkbP3pRpNPlAXNQBnSN1ygG
5jqlCiNxxNGfzPq9sIlhLAeAR53b7k08TaWJHNOUKb+gFo9e7xOLwurEfLArJk9cb5DdiHdkb/dB
UnHpHuDjFhWIhDIxOYsGmTdqwYtA64LRNmZ7ZF4/sRvcGdtY4rAd8yMrizgIBrIiW1/YT89aWKHL
Z1yb2bTzY+/DvoyBdrpvPXufD6YVsvgfzTK9TawqDqemfBrksEBf0MaF+sCEy+XfHnph7qs55u+b
Y+kugfLW73b2ZNImZSjnVW8C37a5Fx3s4WTdKKvb1znB4mW1k+QxNLm6uliDK7u8mip5FVMy2EAV
xVt32FJ9WvOWqaxG9oRfGBivnfxdleDijbc7BvVdPY+h76ccGAjIDJuNeACfAnBuIWT6M7yLZvZm
XiyM+FHmC8eBdSx49TAhX89lExn2ej8YwK4Aq1DZKVS7IaY44L2FGme2shS0tFhAQkZ3fZDVjCJj
bOXOqtIHPQNCTqq+01Jeg9A8FVWx75BydUbeRboyraNjlvZtCbP+w7DsbTtjgRQPouP1mhpFH9Uq
dp+1lXT+rhDFMzmHKZj8zLGH0Bl+wV3pt+H43HdzVu0dvzR20MjgaInn7JzB/7RqZB5T5ZtkAwm0
nsn3S81n4DYz8G3KyjuxD578Zf6Il3y4iVNKW2G75KnQaXznLk0daRRDYS2b86L8mji2YdxBCbHv
5/aZgzAN3FmjsGhRDJjsgaK5+KP8u8br1nAcxjQqDNXAoSTtrok9vYM149kdph/x1tyIbDl5EPkf
W01yaUOMiNysYzz7HTESzZNjxuzgFZXx2kA04F4K1iaaHkqXnE9Xhpyae8bp/Zwbt2Ixt5vSI9wp
L+eHiTeh72BtWGqOj3JJvubThPpr8s7j2p+TuH8wE3mt0SRtxlQe1ShjrMpm9XWuCOBgbpiPgy7q
G12v3vuMkfp8EUAf4iHu4Qv9JdvLC6CApkO8pvgbW5dju5dZMu68ymf4mQBb2fasa7dCR4KfqfiW
jqbxOnvbDe+OMgtGlqggbnz7Z8aP5NamdRo0Qf6cenNYOwJVmmu/xZOldok5ih0ReOUcjF5ZH+ZU
vYqFUhbDi5/QJltBnnPewbbaMA+ID6Omg5Wf4TruXQsJLszAHhsxogWEI7GPNxNm667YNsJJHDjT
refUk13Atb+e5i0/l313mmbjVWSILk09gjn2e+J2yjDv5YOzVRahIfK6GmFNKksYByPfOCks47Nv
Z/uGENPHzSweR8cnAqIV3L/t1VC6ewP1zJL6xScKBBkam+FGsUREk2TbIZ/85lhME2IHBtPAnxAH
yo4U20Gb63OfIawrSkavdjXmYBDyVYnq04lza4/uRh3Xtr1yPXx7c6W/unnmhBTmAtgjDQrGuOr2
bovzKpps9su9Srv2po2X8oxVXZBxO3+xLIYmt7LfYyVQMOp+OxWsaJGHC8CYxGPaq7s8dzDPxFqs
18jtUFZ5CKGKIaXoYR2gCmPDPeDUa34kFqBaKEyQW2EOPqaiLk7enb7G16xKYNQsqXoZ1MZ63SzL
8NDwjQV+ZutLU4r5YsGi4saZZZRv1kYhzMTfj/QiGEdREFEDbWQXx7h3jAjxptfuMq4pRboa2++5
BHQikbJK0WWk2oU6qhv5ADhcvtlGwgdam7qL86K7GRzQKD0v8W3iLtv90JabPFZYBuawLd36pgf9
fMNxkF4QQHEqPHPkbbRMJxAFbjQrdgJmAXVtQJrDjEAj3iBslRTBthqtbuGdFy//llfDhI5JbAJJ
mC2uepHY3/pVM+KUJZlbg6MJ8qv6nUqz+y2FwQML/VjmURyLfFnq+2QYTMTraaemF7EoA8XcEHsc
2oY7nzcUbgs247y5JQZlvRqFMED0xbIi7Az7pvb6Q740m/ixOFt/NHzgoxsxCJDRqlGPsZ1V85Eu
iLWC+1y6Z3AAHhgHh8Y7srH0pZTxRl5YuTjXrZcaM7j+NAC/eEnS/ZAGfZfBXBhc/FVYabmDC83l
2RyrzL1pMELXV5zVnXHgGCcv2MhgHiBIIOBwPNg0R27TAIIcmKsZo+ty7dzcW8DqDvCDq/2v9QK6
/limHZckXbrFeFzoR2yPNoG3BQHT0AjIoDrX1bsl6Q3vvI1Za30rllbYx9ZVGfUnTuw50ZjW/duy
tKoPvKrCPlFMeZKePF471v1EvjGH67b21A7ZKxtZoDc3HwHvhWp5YBMQpLhwnA/bjKsv2qKmAA0Z
J82TniowUlZLXtOedtGM1uuo0el7a6EnXrPd9I5fpDbwz4529pCiqGvPMjWc5rR1kqCkKSsFnWRT
tpyLqWjHqzlmwJZdxe9FPRPU4Uq8l0yGJOooUg5k3mQ/13pKTnIQxUcJXhuBgE0P1Mo5J7XW7n1K
a1PYjFu25/pc6gZ6hROFuDD8Eb4fqcVI7xdrKr9kiYpKLw25LU+KgPmoSDc3yEl5iArPeK5Recpq
2luFcE+x7L2jho2Ted/c8dpoA79mf63S7lteKqTco9a7puLuKfxx7/VCP45ZNlCq1/i3xTxV35pG
vcd9r462O73Ui9RhZXhdNNqNuLdinT6hfHsqK37Orq2eqQ9odlVMOkmsz36V+GE+zvfoWyJ0F2KP
bvFKFF3Mjyu/9JYIc7slBq0vX2a3bfdrthS7zdciNBv7gTar167yz+wFMX5QywyMFoNRMfwcMDMQ
X/Eyz/7tvOZf43G17UCPywBikL9wqV8Hnd6nDYSJYej3EuPcQAxEPXzPzeZYuev1tlXOccr7Vzfn
Aix+WA24n1IvnNxZUFyhT7luLwy28WLV5qPuzX06ibvRR0k2VPU59uefpt+6dKD4za1l9E9gmODX
JgZ+e34sNn0jtLWE/WTQ6NpOeA36q9iz7hEJJ0FjDp/E8MLYFuciXtZrKVOm0InxvVlQ26CcTfT0
sDVYgHz1xj4+H2URn1wt19Bz2Yl4DF2zPVxegjhAKv2Zx7DrbnxfKl5lUu7Qbew5fEmAMd23ctiu
0rFcAu1PEeyVvTfi/LCxYCSl+hhWvg9nRTorX1cfRH+as9c17ZcwnrPTusWvpcq/26hHroRZv4F4
4ODS5JBVQ1StybaDiHpZEsvcjfZ0GE3v3YhxjAA4pwFyy3mPy+fC8TcwEjNf2HDrtfYEmGht74PN
7ZiRo1yqCcKvHu3TuMDeadMNR3eTUdPzI1sXPqevX4Up8eawqgZKlT/QruOpTS99nej6LZFfIZG9
Vp4BIHnxwUAe10El0Mqb8nH28ue6cB7QeR8wiHUPGWRziCz5YVOo//zsZDHdEpSA9AL9Qmt7iFvK
p9bojwOul9arDzCWTyaju7kkBOUtL4ue42eko7syiyPP2m6lXzxLc4raQZ3TyTw1rXHINnLVNvfY
dbq84N3B4pU7qPH6YFrz1UQ5dRevZ/wnbPPFc2mRCaHKnUDFWfv1k0UNFSBNeRYEZorJzq5JBDoP
LSEV4LCyN55jLJN4Q7KfBKPaO2Qn8mDawzle611i+Y9yjftjuvKA857X+DfsnRaFE/Dgh+Xa3RNF
R6GJq+9ATk6ANN/yPvsRMxhuvKIjNRTxLdbU8dqcJ5pJqua1S1d55bdWfaSJN+pSTox8qkWUpzQ2
IhLx76Gh2oCM4ouho3d37FEvyyIk9gjLDrJ5wd8VD9UDCDMNVFZ7lXW8frsBpRBkIO4O8wl/4U7l
RpC7/Y3K4i9O4WCI8v3HMUlBKoxiCtbWDBehQTb8A2L50APXOW+tfRZeAntX7OxiMI5AOmbQlHh0
bOdp2Lhv7Tbk3UZHhaGvNq3sPVKI6gDQ8RBL2q09zvUFTPK4QZwtMaGX+XR06qo+aNPbWzNeuqFx
PjY7/dYb/tkrqBFYFQ9KBlNoF/WtzC/mTB93AccVZiOEDd7Zu9Ablc9Q055y5e/gWI/2Yho3Rnfb
NfqanC6cUSs73YXERLoeFb4f1nb8o8ZfYbaKirNFMU0MUR7D5XQJ1gedfO0byR3bH3pe2Q07o+fY
95zXAXRRhDMh8gbm+MqTxo3lFI9x7OPMpIx+eCxb0ua0ejYtcsy36pFG853td6fRYlurmdEFI6lV
7JEtjoG5maCDjfThuR2b3Xyb96zgDTOEflfptkvW5Es3s4pnZe7uRWLAhBkQmL2pj1Nj/awr47iJ
7RMJAO6tAr9L55I4Z2Lsdr2LlGyZvmQeHT4YTOueTjxZuo8p5uZA5WrX19CLsNk6yDz9g+w+iPz5
DQHQTTnH+0EskVtuX7FavQrE7k4Ms961LlBM3cBYz/cqkbvaGa7WWt/MzBwe3URtY79QtzngXsy+
5lVxN9G7bY/9VY3oPssN78apODucGBCDevA68OJk567OK87Vu8LpbuuVMksSkeE7TNozukGcGCRe
2kbtzYZRfGxeQdBOi1sd4hGFfBEn8hTH87Xp9xBbLuCuZbASLqP1nMRNNFTIpxV/TOAS9Jhvoxcg
C3hSZvWqCtuPssXc93O/BiIz8XBKoh6cGhm5lUgUUNU7OvEkcKY+GJdxVCdBySCnov1qLwyUmIjm
fWkDatcZq+A6td25rWy+lrROQwC9j5FLgCFo9g6z2x+ZB1+L3jBD8m13SCfiiJG0Dafef6jy8rmO
R3/+hrnUZpTN7BWJA2IwNDhoqqqsiYnygKnkYh5VlRil+VT1aVVCeyIsW0cj9DIsteF4YcD3iGUw
wlgttPF+NkT82GNMlvsMlra5si+2kkMJQ/m8VQgbuR6u4+3s2RVfqrZMq3DSqU5Z4Zr2tWNWL/cZ
J2zPyjXHPxovnqc97TfOJ85r77HZpvlRmwpfZeqjZgoWpicv6BXChyAp7RFMszW2fucmXfs6y0QU
IZ5co2GTUjVvumoubrd8Nh412sBvzoYSAANgo3Voren6zY/7iT27T1ciEhKweJSBnBNUlqns2Vou
9GUfo3YJkDl6Lm2lNa7XQmsuo7/kNXdEazudPuB49siQ8htXBFx2uVz6Q0cg/FoZh2Vtqjcrt4eH
GX7wTiwF/Sy1YOb9h371/xTqf7PIBPn3EvXgZ539S7LA5T//B8cm/64IDCEu05ekApB1DoP1W1CA
510SBJDfQr4BYGP5/41kE9bfJRkCHAWk4JoOiWj/j2Nz/25JxMHEPlwimTySXf4bik3+IULLu3yE
7ZH1S+CaedGr/4Fhs9Yintg0AS9SZyGtGaWrjf5BUkqw31bL3WOMJJp9wg/IzSgwAqvdFM/Nz9nY
eO8Vc798tysBvJ5y1LA0tCiWQ2eJ2dp6xZCDJDevy2iuNS8bvWnL2XVKFQJdB9X0kVUr8WVYHPc2
lZ0BaYZzDg9qqTRcwtIx6M3jCEBVQKfbTDXoaUJz5o88UuC7NqHDEYJMz6Fm7apxmmyBg+qS8eT1
mZXe59rg1dEOObkAk4tcPcQrp3jLeGb61UqTYgx7v3LVuZ9nkIeWk4BXFLIQBKvttF9EizB64TFC
SrvY6xW7J1nnjeXSNCQgGD+1l+WPI2yFu+OPILEYBxvi0EQseUonkq2/2LUAG9J2Fz/HaZ8B1CCL
EAFJqnbHfNr1T9gUWiNcE5xngU2/GvqStpnfM90B98KidXK3mGZds6tu2F4zuxefjEXdCOo6JqgL
cEjqQ2pUdrNbcgOHnT2Oi7rDLpPboXBiBTYVO/m471tPf/iF5aG8KHpr5T21Yo0z2rF9GTThD4dl
FATLlvZEvK2zTc0tQqBcYZ5zUgeUeDI2JEOI+kKvXGOS1rq+tw6WuhA85CYJj2Mp9t7Qtcw3WW5h
hDNrq7xyulwPdwBbObir1ZUjl8Ep15NPG8dwHKcK2E5u8yXfPTaRJ6CXWMH6xtRbI4St0j3Uaow/
19hYrMPCN/oNTGZwGMeJQm0cB9E5MFpeU4Vqag9t7dIXJMEBH2eHwRryJNx+GXKKrI/zsJo48YPB
nqp7Z/GoH0gb+gC52XvUWQW6W7SC0+wEXj/It2ZtvffccoRzWDap720yClHRDS5BWblPUcMFCOc9
rEHDqqjKJvdaTU5bRmY/IUcrLWocIR9sDLA+SQJe2Bu/GIvRk/FdUjGZhdLb1+syKHScmqryuK6e
nXwen8ZJNv4e+XmCSKMqGEHKZVE/8qm3v+Yz2HZodZCqQdyu6YcpRuMWYVZshj60URHIaVqs0J+I
WsDIKL8hzQLeKjWJEDdGu8jjILL4EzI7vbKnMvlR69V6HBxFC/YkkaOA6scfg1HLzwyRyitll/rc
Z539HMdu/WqSuKyPMsetz1ODwHzfOBi+d51fL2fT7Q34HeBzJOi2mawqGiav5L7keSSsL2myV2R6
q7EH/wMGyzoLyk6hB20CPNHogoy58jGOm7mLpK0npyPAhU2fe+JqHPRCkN/IWgor4iUlWnfpSC/K
HVHeZ10tp2iGfEoj5GPpR5Oq6ZtU2fDMBJg8pah1q0inHXLHWK3jT/fXpR6E7m+Tarbuubo1t44Y
TlXadh9d7gwVVLDdfRi55pfqspxd3+slpVXdbBAaqXrP+YlkdED32DU84CldE8wTUybeBtkMV9gZ
0fqlaAJN4OUk9viBE8/fF8IpaBhgXP6SmQP0kmv0Mr6ul45O3541nPyGPMfFz5G18OUZw7DeqWGR
dGUhFOhKVOt2niYMWR7ukJo0JuDpprjrTTcbA68Ee9zP8L0fl9w5F6M+Bn2E7CCi+y1JqhtiPm33
GhqNgZVwFfh0txb5Y6b9BgvEKqb24DapMZ6k3jgdq4ZWpl2+akvn4Vg2xbKz+3rSEfAqCRWIlQry
ZoT7XFHZgH5tyoWrnxVKCTNyPZWejOyCSep+8qnCypRKD9z/nfjaEgWzfge0sF6l7sx2Z5Wcbkff
tpt7n3gNMuAVDoGwGQx4twInwl3aIqOkJ3QyWl4KqAKBmC0tA8efhncyNSxM347GnBLPMWkavL9T
kw26aJ8zxDBvSZzHL1YJ9MGtzsNC6Wn1OXtressrNwOthEER11Y6Of9I8/+/Eelv1iV989/PSE8/
65/Je/l7H9+v/+MfY5KBYU8S9493HROD4xA4+ducZCA4cpBY2hd/HwlJqLH/d05ySU0y7cvdaxJ4
JC9zV//PQCVGKOYuUrFcGu0uRe3/zZz0r5lmDjzzxUfIHHYZlnz7V/LX7/xfDRLRZa3iBzczxDe3
k+Uzb6WSLj57SNzwki3zQZNk/BfZfX9QP/36VFpyLiok+mTdPzayeyohb6n2HyYb/aWileGJEyj7
ixCxP/0QvF+kTiGikIpv9/emMw0eq7BlPRSJbX9bva7/UiSIXIPfXew/MdBx+X7nhPzHF4gwzJSX
oFRlen+IKhsVqobRVg/VmGJUV1ZiP7DiTLvEn80jprq/6Pr9VyfdPz8OYI9bhoBWjJ7/+ktZHsde
NnkPThWT5r/IJ0uL6laTtf0Xv9effXvEf/32QX8sLXPRB4/m7D3MZYeXniSpwOzQUvznL+/P7j5P
2gz9DOtUb/7hErmXoTNN3YcqVv4j/xHg5DJDo5fsnnvCdkgksTFPRP/5U8WfXjPPgmEhkRNX7B8+
tsxRnaSleugrCTRkI5kO9GDbuCocyj4R5z6NnR/vaq/0vjqKKkUH/exHBngVBzLmLe6Um33FFKjO
uMEE4bFgYtlfXIA//W4QGkrFWuRJ8w831rqOhUlDykNSEN8ki2Ijw7RykfOwAHxacvPvU9ao43/+
av7kqrMtWdxaJLUR2/qHb2YloTFtFutBdnN71VpdGhFWNf9FDcuffggBWr6LvdnGpPmv93AH9wQG
az74Fd0hVqyAvLtR7f7zb0KN6P/3ZHq2x0dw9HoKju4PvwvZlnnXtdn1sk2oKTqG6W9+rsrm3CnS
YvnF/ILBEwnwiNNKjMQS1OwFga2lGI+raepPdKBxEm2sG5cwdxvkEdl87h1IYPEq4N00vnb1pvxo
bhYjD7PNdx+LeQW7JT8vvt9opjMCnQ4XJsbP2mfPrdrnzq7cOZhwJ33SuTCADibKJLnRkD1UC5kJ
mPONVn5dpm6qg4Uh/8vQmnaoKiguE9XE8EtNQLRalvWXhhN32xFcgZ+UJ3a5ToxZPoCPxlZUN1nx
7rDNLaHtbbkIG88VB4Wa5ZIhwE6xGr587KSWy76vWxrDOtFVD5cEue1Q8A+sYJ27LiXY35nfkGUT
XVPq2jRhatqqC3XfEorSrBn/iR7i4aed1toICzEY35PRWj67PLdPoEVeHjmz46C5ZBF+4nv0T2TE
VP5JbMjN0HT2yZWrG2JomjUdvtBdZuX7pB7iU216sxG2vQXJQVqCTnZx0czpoW7EhIfQ7YtPEE0K
axMD9G+XaURl19acSaK7OMLWYEidJCNLpDN+dguxf1HHmXD0MV15Z+jMGakaFuk39PQs2JW/bGSD
aBLhifZOC5QqA1UuMnP0fVIRW9RUfEKYF+g869xlFm6Y3p95qSQH/nRoGdW686tCK4ahoFQS2UzR
3W9T71xpVObvKSbkHKlHWouDS4bbNyDIOt9nhTO5YW8v43WmeuB6C1CyJKmoneODaSZFG1WePzNq
+zMNIKlpX6SnyGH3nuq0iBzKON8zploMtEbWE5u1ze1H1ccIJ/rVaW6RbQ55KIsF7dzopxhtt9yr
ubwYkr4705JlgV23HiXDdbd+NzHlMBQze+/kUlhfvXZ0q2hLcyxenq0uCjE9S/wKaOpum2K0yhs9
U9geVA7LW6QKNT8NWTFca9nIT5M7dL0vHDFfWUkx3zY5EAwJhNZqRzjgSU0p15RtsxpFiTNw84vh
UNMwiyNyRptAPBjeWkSlMyZTAAwaCaZqbXASDCNMpKhqHjHScXCuTbMVR0hQpjFYUdBhozRT75Ol
3hwDEj3QrvQmMCbcPMZEG18x1DHt6PkOsmP5nmG4fWap7d/mQWdP3oy2lUnfXd0QWyyhenotn22v
ch4uXpcPf6kUKLHt910EPFmcmoW7+eTD/d7qhUfvkNV2cxqrxliARO32I7OwVAWbcqoP04yTV36C
/msNTuCG1Bt55+lSrxdhL/fffDQLDtB0x5bY+kOFq3sb19e4HrZ0Z/HdXlxDflFEnmGaNyWxBW+Z
vc0EDCJg/LlyGXJ0HfX0RVh5891FHPeqaqVp1iJY8K1FlvuyyEsHVuHnFCPVCZu/+SvdxGkaVjfL
5k2I/4YmBGVgIgzISMheYyNNbyxyEPFAGjESDW/eaMiNG2zzezQ7lJ03tWzryEC+9txgzvtilpd7
cDHHF1QPRhKuPbAgsH2Lb3FY9GqGODNnNCGYYdGJlsVBk3GDnUXAjBzQYRGIVc9TemOSRYM+Ac3h
Cgk62SWcep0oMO9E5PvCycTn3I1AFynHMjElqKcQOiOrIz7LsiDd26R8mJt1BYJ2DHFNoLQD4zwN
Ep7WsbAYklCBGRxNejHzNU3lQ8F9r8DFW2Tq3WA79/1cYcNCxrCRsWTX9nnK5+I0AX2rm4WTvH2r
xq7Z0tC2stjY+zXEEdt8UwOVYhLFZ3Otuo6kITwGG3LzFi8/NuzR62b5dHFLMXab2OuGjuGbw1mm
VQTajgOI8Iy0v+nLIjcgu2ueXKe1EEp5/HW8uzwVCwloquWGIM/88rJLOo5Na14jfE1ZuZsMD7pa
Zt5n3Yw+hpYl3w6bnMmEtEGv+gBLZxvOU4yUzkGjfmVQckrPkEzcV9xl67XdmmqC/HKnOhyla/yY
CqN/KYlUcgBSSTzaNbmZvY1VVdyDM0w/jdQRP5m/bbII6oxLD5iSzijEIS1Z1ftywbqs7IfWStN6
R2iYbYoXlfXmF71qTA0YkZPsqNWSDCy8GQBnKxumXOI+yFVI8dyV0bCUTrLHZCB/OEsu6GzzumI5
uoDSZFF5eYGhf8aoc5RlW5AGpjrvtuyXxDsOinLJ3So19gDT10a2m9qilOFU2fprng/eElmDX32N
TbUOweTl43AV+9w+keErXpQ1cRC4SF3tIPStWsxGtkzhehqCDgNZ1+770pHvsUOJ7rVQoT0SNKwZ
I6kI7hCXRAloVCmLXaEDXwb0VBcfMFUuJhLdZAfKCb/Tm8tFcJuW8Xe5oOgY5hI7HIFgPDsQ4Fg7
GT3KeAdiiE+RaaaD+PVhd0I7d9IYlZBcZwTKxPhQ67W5FfhZM0GjsFYMARkkoN9zxl2/84p4tCIW
1MIOIKcSqsKMlNc8krde35jWMg97LLlqOsR9w5vKxSGfH7O4do1rk6aK9LzwKvB3BKjky6mCiP0K
RaBOZAFWUzRckrCgbSs0f+aaxKFTgJlEUwJmeQkT7fwvFQaaur3bxEVWWVWd87BVwnuz9IxGByZ/
viOACFiQN3OJm8uTVcnEBOMKPKl7frNNsjIAbq3GneWWYgW7kjkQnXQZHCTKHb7OGOHgPhkHAWXo
MO+FaDWBVzvPplyul/OCXjNPxIwZJxafyyjH8WjFPSrsRVjqYF1A2vtslfmyZ2VPN6RIS2scZ5FX
T64hR3Xs8E4aoSZrgP+p9xtrOneOaabP8RoXPpr+za8OnS+SjdAK4t/w0nfjwCVOZztqzYG3Wt9l
Kvs+qbVBxZoC8bS7mRhX86CnRNsNUKv0/AAHe7sUeyBtr7hb8wIJYlGfp6QxptOCVf0imq4qxPiJ
JWtuh6T9CfqO+t5Gg4cybaydBjPw0nYc9U5JFt24iusRDSwCSiaVEVnAOIoQgxII8GboSzTksLl3
ueD9GlTxVj4Xm58TnrGQWkC4jrDTw4KIkDjY1PiyOMLtrip3moYTqZvFFG1lln8b2VzL0685//9w
p79JFpp/Dzuh5B3rH9nvYafL//BPcs6EnQNZ8i+WNctjxf4NdLL8vwNWKPK92Ys817kQcL8Z4ACW
+Gf8a2FZmN1+bUz/BJ3IlrqAVIRvWyZ4lelQ1vJfxHirX+UM/5vQQw8GaNOlG4K3F58mfiXg/w53
yrsxM0zZvqy0AT4wkdEoiBqKZBnzjJMajU5pn1N3gL4DRtfzq1SHqhlCaS37cSh2rvM0ySeMPBiI
igh+ySeflUxSTK0zTgFlPA7bU7sSX9pV56a6Yj25bkYGQ3dJxFeZnKX1KIz3cnCPFpmvklM5GsfJ
eGnEj3YSEQoxbR1rT4ZO/2HojuyNqjjVnV1GnqCahpfdsMfhiSNq2HkqD8k8iKSrfpKJGdRiDtTY
ZySpyCaPxjhHw4mSTCd3eSl9sOXxVCI59ysndPPbRXWPzvaYScJHWxck/9JqOc1nPRlnYvCDCxTv
TGj0RdEYQTUMkR5RHpuEoaCNNvGVcC53+mgM46Gzqsjry0PqmFeagOF4epu8qSNtpd/wll/MYsmP
hkTEeshvkHk3GEHq7iSZtjuwZfyqWHg2tD/9xM/fj7s8dUJR08w3o1XLL7YnYz9f/BV9GZrWyuzx
iZU7UtXnmMqdvWHv6J6V/yNlhSJXBrZl8x8RZ95CRKCvJ3Dm0COIzIvxBkLqmRBm9ygFSxFN5Mke
vSKSTCdw7CyQY/oz7WcEQOh8CbINsHm/5LPeMyEGBH0dFdlYgVhbEkMsj9dUBkOR5cnZqK4t+x1P
xzdCEgldsYxXIogICGM8uJn9Bll8IXeyHeCvhPURj1t9KM1svHIJOr0dN14YtfMyiomkDAebAhfZ
ucSoV4T0OIwnsxt5SfxCR0YkMsfapc5XF/F708+31QgXG9hef6a5495nWj9k6oplNePLP5UJ8SJl
4lwt9iIyiFIChSd7h1Vhz3YDG7vsIKOvGjGiJhx/6piw7a3pzotb78ymPUluUgieT5GzD6nqYPtV
iJ5mL0j3QS6BaMdAdw2GMIJSqRuSFhEHMYC26PHi4jIyI2M2vDGsbC8n3yA5iInEgRWeo1ZHbzR3
XGVe/S2RZ3OEVjlIRyOaVR5txcMIm4xUhDkZn7xS68FoFUKy7C4mfN6jNrSaxIOFJcBUT//D3nn1
Ro6kWfSvDPadDZoImn3MZFp5b14CJVWJnkHvfv0eVvcOuhpjMO+DARqYUqlSyiQZn7n3XPLpmBaO
9jbCbWigWhPOyYScgnsbp1JdU8efk0FsUyfMDaKJ2s8WzqS3i81nhXTWFtNpVvlOCxXccviVJ3QD
yHwW+D7GReVbm5441LJ/XzkvbnnX45S3Y4AhpbmbR7yJTgE5v4zn42SO9/0kD9aib0RlbSWmfwf0
PP0MKE/fvB/1i0qMs4WpKM0lkteBXNWi3ZvTddqhuKJzlNxKbTrtvPHLWF4S89VmTZZXqr4bC0Cg
Ou4wZ4yk37LfOnXyPmsRoRSF6Pddf2elKMbMYm9350mMDz0w3qW909z8ydB0oZuWl+lUHJN4xjx6
Y8OYTJD39hjbcFbhZgeDxcwRavwAQ/snlmXXYEFTIBqdCnZ+Ztzq7M2N7S8VIScT8aYfHieF4VZy
N/gQwCe4FkhzvJFLBNBrg8drnj46eDJY83dFzJ3GaA26AMpK+6nAm1Rzm4OS3MwkqUzLD2V8lTAo
ByyGlbwfXDyW6V2aQs8argeZBBeLY72yWuLSLreDFX1YcwYfvH3SLlC82jN3yN8uscwxczhjSYbz
ERebZo7PvhhvmyZDLkj330EbMWJQfF6cHtkLAPEaoew4sDtjxQNwUai5cLCuCq7srlteAv9bgLZu
HHmH43KvLXPHdYec0ETSWmvFDy/IwDXqTG29YvjymuW8+AYw1AczBpp1MNexvXCqRxrOEJTU26py
jSOCxS0spboo3RN6Jp7xGBuXS99qREhffN3IpLvuJHOLuE7yD6ZSt4YNH8oL6lucQ+8Ddy1F+J2J
apWq3nxrOWsaPGbvdKPp1igD6zIiNYaC7hA4mlRgwcq20/FNwWzBhj9QSilmfrHkokmz60YV83uQ
mlsTTaoq2qtxccMKmsa+wsx6rXU1EF0wpufM7vf10pnHWlj9joCNbLNE7X1dxBYpWFh0OpPqqx5Z
ZeABGuSlU8XTi9sk7QHnZvPklNSBGBu2JutaQL+B/WKZkGGbic57cEGgS21nr01JzyKwACiJtyYq
yW5QudgNbasOdMj9hl9wL/RwFOz8i8qKLoy2iU6IfiqQZAGZx2nfn/PBg2Qq/Y6k5QUCIjbgrU4k
E5Wu44IffChs5SaJcWvgH39G7beVFod/4I13WMi5I+OrerKelKF2zLFxG2lAqBvfeg5m3rtG3Lew
lw4o6W6HxR9P+WKHOJZe2JbC1q2xje+nDstq9YXlHMKHNssPq668cwTZYdn4LtVvq0A5b7mwlk2m
zYj7KbaebKlwOfQXs4iPU7C80HujIWd81EGS4DcQe5t56yzdE0bPk9X5SdgCGgQMy3a+THaCQ2nr
SJi6bgcPP4r7EHX+i1mOr1raL7T1uyhjyKXL4RQX9W1RNXva5ZfGGw8xw1gGvlMTsoH0mZDWRx3d
TOzx0beDa1nW42VTmTSIrqxHBhGGcSwQXEK15s1MjO64kJ08LP1FN7n+V+GDs8+rkiQ63ZXPlTL8
/TyrKaxl6+ys3mhpJPJg5lztEqc7CLft7jqDHIqCpuwGs55a9lkSYywwO9U/MvCKdwIQ1rsrapYq
Rtk01raKBZkirYvMmrafqUTk5Bsst9WpSrwxlBU4a7ev7NtSCQqiJG2vyjFjyi5mcec3GaC8aor7
Z0XwaXxyO1HdQUXQMz1byuE/D05yzNoElwXJVVgNgOxBrPbI5V5ontmQK/DSCt/I2TMQTPFJjEG+
ATpanLOa+wj/h+FdcFe3Nxk7qDcxG4hu2qK7RP419TzCWvlemrH2sGKvk7/Ax4pWG/2r5mLYkT4L
1iBGzhQRr1IxSWs4X88AHMm96wXL/TTrTjwT5Q7x0bzPlpiMsg4LOWKx+VAY2XLROVF0R4gEiY7W
XF4ZHYCSTHzSGWfeeCEpL577MptPnRjxhWSMC3TsOpfOpMYHo42nN8FPf+2C7g7HVDkhnZm389vW
vdPLTFpNO+k7fhR1StLp3svVEBYpTKoybZ4JyQjQVwKHYBiFBZkfYPnsMcYecss7VQr0DwRtdcth
jOg2dlp4rg6879G8AHhsXMP8Lz9AlZXPsQeaX44dMRMopDb97PN65TIzFWwrKH+AIxxUHU/MlcfL
hKCMwKpCaBC7zMgLzI3EdjjSr88IwprQkNlTlDcvZL6oQ6Ai1sQuQ6S02bUytd5h2ukzNJ9k15Ry
fjSWTH8r7EA+oyFTO2aY47E1qZRzK25DDDFqb8++++SVQbwyFGw2AMra1vVosPRA/nGafSPeB1l0
F6SWZEjbqyvR1D357kN6D27vEynvuSm7l5EsxcS/W+r2LY4ea72MO1MN2RWomhMIa0IxFrZyCtK0
ilR808EcR6OLpNuHZF0jw+MeDeJLMYlHZC+E15n1laFGGiBFGB+aNgwnSfKjxhK7LZMZOwe4R7ue
iI1gjbMWJNSGR7A16lSBKLpMIgr2PPmMEkYlVeq+Wr33nA6m3DbQZoZU3ipwEURQiMs0+8r5LMM5
TwAHtN0tWUfw89KkDDGPZLsUphVhlS+lnCht0yi96OJ6GzFvph8J7nM/Yj4ZXSBxxtrjjHcIC5hf
d7cdsIlz1/Z0B7jGI6u0D0ENxWkQb3rtW2yalMjLzpZN3E8CqcF1x+xqcBHx4+qgYQrENLFj5kJx
gzOqI7zo7BD2AhUziAu2O8XUyz1wwecomZqrIhE4bbs4SG+9gLSehev2ByMvAmZipU4NZkaGJgZD
WXwfOMikrk8cspLhG0alPTd9e5XlfX+dJUl6QKRHIE0BNZw7o1jF5XUZRo3Xk6uRrwifmtXPBjXV
ACRisHZFlwChgF5sXzL21PY6s22+D+OEACyvtMmqJhlDKPHxB2s53m0nPmN4bdvLbmC6tWDi7hkw
N8fKaBQMysyUyYXbIu9cjhK4H/ikJdvVxnBwZ+tHiq2p6WsPX5tmYmy5bzTFq5tn+gZdGj8TeJX/
TlT+YAoJNs3/fKKyjb99//M4Zf3bv49TiDdD50zwGUuBwPwpufl/npDzGztmxiWA+vDcrd/yxzSF
7yGoe6VxC77qgpf6u4LH+w2xg+kG/FngYun23f9klsK3/rLo9uz1x2KNzj8a8D//59f/NEvRi9uL
2nLPvZHVqMZ8SxUjd0EcVCdfUfz5EA0NvMV+V2SPTqDju0StyDBQhfQLqs4wpjLNe2QwKcURvkDl
7hOGx9nF0sPhutBlWt/b3oKD1Y3SINinouY5BbfA6GYog0VS7dumtLHeWn3QbSMjoVTjmZEmZNlU
keTJhHV8zmbOeZwMMm3GFlTqmOHeSEFtANtyTQrGJFLC3ubE8HDkM2EHU6bL2zipIGPC8YRfKkwy
F7EHHiBil1iamTL0opxhwjAKtgoeT9dTY5TmNaB0S40bfirzkjF19spqPyiOWd5Z7qtf5vG3qKuW
0Ji6YdmYdWljs4dBG8xNoBvCluQSNrl66ukiK5+BJ/Ih6plFWsaLwz+xmktn537si6W5pkfQxmvT
uITJISiO7tMCKElDeCNGpWxbdn2dX5qa1WEMr6Rwbkp0kPG9acw4jEg3sMrq+5TI9EcNp5Jz2R8y
MYXINUX0EMUBPaU0GlHCnWz0vEejATXOmcbv1ICWg+O10R9x7c1fmMYEeR1576x6B/zfN4JU+mOr
qhTKg6MKMmRa2V+RVrOkN8iBwTMbrW3f1C37qiNcTiMO06i05idfm+OP1LYy4oCUGzM5jlYe7s6m
Yn6sk4Cz0EATb3KoHk0xJHflMmbHEWUlK3NgtUiUW6ybyo6dh5kFBFkdxEsW0z5JvGgFtFW4BJBw
06gHV5i0A4UdB2kshDwc0S1U0DifCjzWUeyZglM4GJHH0qtEejt3rOusDXy6htYnWKqAmQGomW7p
Qq9UFe8v4FIqPClybzcJbfsXXTTGVogSaZpPkeV47Q4humtc9Ilb5AfsKD723c7tz8vEdv7sqqpW
KNShlodt3Hdkpfhenx9ZL9XlqdWjfHZHwDkkSJAFTsTXYejQuXGKVN6wMyu3upyx718bBbMERKRY
+PHKklDrROvCRy0GqA6WVfshd+aHuZmpa7ScmyOi4eEuwu11Ay5QhnY2T8a139Y9u8vS8rYTSgjo
mgitny3DKI82rl7eq5JbYtfOhXEQQ18JaK9N/mBrXEmbmDP8VNW2uJtsr/oWlWz0FJdWs8UaCsev
zUecvbO5LEiLysiYN0uuneoknZJqkhQOUMqOE+BfTFrSbi7TPuteXCXjRwJ8xLWf8U6jkK1VS5Fr
s/Cpn7qeQmj6HttTqhZmkB1O4oItPZprbJFAFse6G5AdVMLpd2quazYaU+pQW0ZhxVHP9Qme72eo
UND8jBhyzHoNHIp/pg/Z1s8oorgVZkfk35pU1P0eWwRnNiXESE3NgpYkY3JEwFHFdnVIQUtmitFC
CPeZ8tOcypTaFuubPxCjVAbd2GJxzOmNiwvsfDWxS75bT8i8x9+zmciEwxQ/OaPYVwEyoJwFI2/+
hoY7e1QRTaR15YytHMfnQq22LYq1xrPWTW2cm4gBWsNmlFAJtmvuQPQLiiIwa08aIC2Qi9KGkvpN
BFFbPgddX7pvpNLp7NG3SQpj0dPr5gplRNJcuapdEgCpcWMRHzX2ZX/LxhvaaNqkuoFUNBagkSwa
Z9VI91vP4HJFwdbeESyaONBqQPzSZvEe8+EiK56Mzci7HwL5rM7OkBsPOPAn8hly+D1ukWJLxG0f
zsw4so3NP3SF/rg5+5nr36P3gXXLbnHXJA7Mtsn3e+MQ9GZ5JMugfXMchoBFYwdM3JwFndVIpZ/0
Q+BvsA4THVUE+XM8SwjTHUHwG1OT2WZrzPtOhzcATL04Ye42bnq3Iia+sUFmuKV7AD4N0bRih7mp
50m+DzPFZzcijS964i+xFZIvEA/6MuBxbmymepkfs0ZCwA1y2e1ofpxQDQU0Fpgh2DzK1mvAJtjB
XjhNesBgYz3JrICAAt1WR0V/rnrzyxWG9ehVjuewdWDURnfrnIK4Kp/zOXWLC7AJkvwr7wOqQd28
xxFP4nMPt6b+rnKn1VdVgkhkh/SIDxxAIbgpe4jTLf4KZ35LcOuw88POXWJ0kYVQV6R1i+g73o70
G7piWM7u1GfRJcOk0t+rNDVUyA1CLuHIJbNpI9sb2DIno89Svy3vJm+uDgnc9pmNn1teu9lCRiHC
BTBltu+V8z4RKmF6ZEb+VZ4sLXmBGc/SuiChKLVbGCQNHswpCuhF6qCApCRhqe2csjcDbI1reKnL
atAFUzD7zt4odAFdiY3BEgz1IXcq/132ixnWI16bjcndeVe0tXcJusS97xro2ds2C6J1JltOH7nh
0Bc6WfWNWhpIas9IZa+Mca4QAMwZ2x5/tcGruPs2uCaf/bGMOWY2qDmz5bONwexeqywavf1cUHgf
VJLMF5hn7cuiktLbpBGwoxmbFBGqIpoP7VI23PQAkcij/e9S8ncspwCY+c9L6PsfVf9Bs/k3/fW3
Lv7xty3Xqv6lpubbf6+pLf83l/W7xbrR5L8/xe9/MDqt3ywBnnNVvtoONj7ku38U1c5vHtUyinik
u6wN0cH/vag25G/sJdH0er4DxZPUj/+kqPa8X4tq3/TXVSi1NctJinRSgH8VqeJHtty0qfZAUqbQ
ifQcXQVrAPglD5O6vBwaA4AOdnNg1SOE5Ok8MZd7jdf0jS16fhJfMKGQ/rKQs5FCal9TYaJF4q4l
2MXVYZ/Oc0D+rC4e5oK2A054SrZM1s4J/o01cYasSNJnNEE4ReisoTRkyJJPM1tE1WDz00CsY6+/
womjNGMEB/JP/zPYxvsZcgM6z8Nq5i0Ru5wgmp7rxAuKUz+gknjxvaaez9YMGi0cDB25YZ3Am7Et
zf5vkJObkJZpEBtlL416F7S8VTjCzCCMC+VntVmWRgOISwie2kyyYIwQlzK5CgzI2bi9enYTC4Mk
YzPQlHwUJBq9m5x6UAocyTiRTJXgeUnS5BXxPM+haAq668wvK5YyQW59aYbALCC8RsO5Eto9jUhQ
GHolOodjYvma9R3hCFunihgBLcLQMx4Y8KIEtiaKELTFrx6ZdTUNv1KC0NB1sIdtRJctD2OSkHBY
llJBUUDuthsbfpnQskiRQ++Y9P7BrPqGE9vp3tHaI0oM3NK7pbrH6d67dhJCloL0DmctqFh0kIqy
FWYlDCSnefqtCZrmXrtRwoAy6VyNK3ocZgBVnnOJhWvpD+aCCXHbWwmPbiv2+2nrkHpq7RvTg/Zm
Q5yEWO+7aXo/NQPjtKWox+SIKmtoT3NvMFZueyK+WOPZWbyL+iUgv9KaNbOJAEgVdHIQFFAN26yh
ZDZkQ6oiA+8Dc0Qx72TULawBJc6sy4xU5O4ycVOj2MeuCy8a3YYJuBXZCKa4jCOnzj0j/fBnzoNd
zM9Rh70RVOmGEMTaWukZQAkjJJ1pWEzg8rdl7Swa3goV1LZwHLO/JDAX1jhtWx1sQMvzOK8rDLBH
oxhpZ7whRfE8VJjKfIopcigfNaW53EcWiqx149em5yYbjZekoAjcx4kn2XsDyU8YIjqWd5/0pBE8
ydwmBWWqunl8KwAuV1vyhLvkMTfiMb3KStWep9EbiguAPvZwHU15MN7AJutGViJIDvbVUpKbMCDM
Ua+dHWTii5/bgFoKttUKWy4glG6kMSShp7HY38lxKIkTMGc72cdUIYT3zSOhyOjOu+RkpT4sH4ZA
/RJC2Knza9kUnn+TgzCFdVlOhnMG4arZj7JHsQ5sVuUXaVLdGIqM1c0OLDeBKwSEM4knrDDX+xr+
EdWDpMw5Tk5npqyP8lhvfdjfzVVEDmO5zfFsFtf2hGmf9FCrs7/rtJyqTWGqvrsN2FdzrkLkivcS
5WsEKnzGP1cj4iohruRmd9IGQVvwWtevEraRJUe0WXVxRR3apsfRbFoAPxZPnrVXyeMTSYM5QUNd
Ca7N5jqiM2RU5h9KxMsQjVpJgJfXW40CTUkKaSidmE5Mt2JqNrnOE/FAzHa2hgKISYbtNPvPIsj4
cfj0+SbgX/5ZTasZj2FA+obFt/kicFx+zRkm5rBsZ/3CbplXB8fGHxjx0LCkNgkI4hYr8P75QrEB
rxOTr7K+5HETU1nwSYg62NXKz/O9YA5wY8uO9pV+0iNpksBoAAS6Jh09I1RpVCkxY3r0kh9MMb3r
bOZ9xQPb65fY1c1XBxZEHVshmi86NvlF6wwbMMMXLJGDtIKbNc7JdrJaQoYkQXjflSZGZ5tLYA88
jExa8V5VZNg6iB3pS5b5DQNROWxi7RJ+wv07waucVtxzIkmAR5rZ+/5p9eiIDYm9TXLCfI4TeinV
9DyaIq4vrSLJHis2i9lhlFg6T0OTTHrLgWFUUGeE8ypNmTnGMbK1dDyoZhYuhoKm6bKfM9QgXTn1
C/IxLrZtbBYD/kff+ZGMgjAmF2D7/QDoDBPwZEbjNlK9+RjHUp5cZQOEQ4ymAjBnrboa0AV8b3qg
GLDlXVwEDRhPoKoqJT9KiTW8WDt5d2mzMi63iGaLcg+sT1/3Y29bG0kc/SN9EsCUwUGWSbMkmBOJ
smgo7VQC2QQLwF1jAyk4dEmAeN2rFXFAmI+xz1qT45QXtSLgAp+xaT/WvHxGa1PKeI+s2r5Q0YTD
o0TQn2yhZTOlNY1ieayspL3z88l9SQ1aApQoiDlUwHwecXVlvnuU0zzMmil6t3mW83lTsEOSHGsX
LlVQk5eCWyN/XEw4rK5JgMLeaFJoXI4fIUQZARE4ucquEbyWL1VXjC/gymzmv1PAwkrYxW3v1m2E
dDiwOG7qXnkQCqKh3tlJUzxZXZ2SKmZlDmeMX3htmKHQPmG60DWDgNkwDbEVQ0qOCPoYeANDZc/R
jvgYaYWZm9rutrYd77utSm3uJzQGd4NXto9VKkEWrUCWdexdpQXdzujfUAR0zdFsY/RVbB453iof
IgnIFwtrtmX33nU/adoi6NHNfWcr/ZHhJcQ7zKCfg9lxGDTSFzC9rgqNW524CtQqnZVYL2Ism8+8
XD9K0YjkFtOikR2iThPBMIA+uPccYX4AuU2e8iQAf176Sc0UjKi2YecHuMAP5O3qa507vLNtzdKn
srMCSQMLvnc/MYOPpZf5o03O3gURGM4zmUJ9Foop19+lZxfmpsiTGE6ChunGATol9d4NcnrHvJHi
hViitCbyJ1o/ZNeyjroxEVj3vt3ioV4Pji3KyPYzoamLt/akg2RrllUwbfLUd8URfEY97zpX5LCD
zG56MLCerzEfBUlChkiH29pG87ADZRv9kLKP5nM+D/EbaSKY4w3PtIFmUklRCM4zG2XZuXQuvbky
qwd4p5u4McRtN04mlz6hC5Ao0T0AlHEmn1ieQaRs9SOkszsGvQicFg6jMzwug2HUWC1+aJk627H/
VuKocvYquupsKDk1t+zWXI/TDXEJFaYLtxzfEvitF31qYyNpCPmZts0yp/6hGWt4UoanEcjCSZ9W
r1xUe3vZwAoIHdABV0ZU6mxvCT3eiwB73W7OMkUSNyTsXVCSc7fxNbgrqpAEiQxnLWESRuR8NWY8
FSEAhangwkz5cabIgK8njPGmpCzA5pJ181UAJQmd9OywMmbCwpwRfKZTbOthKfN9WyVMfMjVjtDZ
NSOOmbyvi5PonbEOiZ7xxw0UcO8dqKh4TnWK9okAGDzzKe9oH66BGKTmljpf52/ZSCxlyxyjgVP5
I2XkBU6174GCuMl8r2Xefjp5gMh/RhL+6umW40MEDvKXOUiA/FM0U6cmLPPrzVT1qUa25xa3TWsk
n74o5BuJzROuM2oGbDI8YKmzIzOtdhOjt5bspVrYF5pa8y5Ccr9ssF8wQu1pkbEJOjW2wTb23mwA
jxRdpht/N2NWCGGdDpgX2GU/LXDucTw2ktmwGbem3JiqqRg2MOeE4jVyCAWDBjYx5ZHPwGPunYHk
oGx+TwsItozm2fZztqFX2kmYYPdRz7GG5cYciOHzzOx6wvRM8pwJlIh6Lc5RVcxksTMCj8RnNUlY
V5HUw2tXAwfYzKlVfY5do5oN/C9UdE1n62XXcMABlzR6hEltjbN+SxpvUW5VM/NE86VpvGBVVuyc
ZRt/NFgK3+dljG6JYsyWO+kiQMdTNI5o12DDGSGTi55yHV/X3Rx0sKaIHkAYFpsNjGVpCnUJ27N0
CD9zzXMrGcUfFNwC0gbYU/QhXrHoDlGPJJmP/RsBveOYfpJuZ/6I7ZnwJsjCLklpSzRddkbPc6XN
iHzZqNkZrzrftfO962TtA7ai5JMwUJoSlG7js1s1/QuR3fWHPUwGrDdO52fdA3PYmuhdH1qdY7sK
QFnUG6cespcUAwkol5RLZ9tTqN4JDLvXs+f4b0XmTu3WQXgrD3bnD28eqxxyqHSdY2Y0IjTvQ03h
UsM+yLbMs+IPpOqM0o2kx/VDtCUqzIFgpG9FmyQfBiD5j7YNuld0KayNcsMiN7L3ZHoJOo6OkD8u
7wsymt5pb1hJlv7Y38hGtNgtUxB+LHm5NV77IQEbkji0bxuF24WRoCiyp2wK3Cez1MaHGQxOhXA/
ka+L7UcGDbDNZT/j5MINKOL+nuRtlkIl5c4VS4XiaxmnCZ8k2Sze1OKEoKNvf/Qx0pc9F1Zx9soS
62WdDynTXFKkY4yAq/RxbM3hNQcG8Y4XVnpbj8oPRZ4V9/4eJPFAQIPMc6rmieN2t2Sl+0TwXDNe
Y/7EkZVWeeCfexbB7Zr/Jb9IScC1QZKs9Z0+rIKy4EQivYsJGvW2pN7L9QGG3yNm7yI3gGX5gxKO
Nq2nnVvXBFbNJG4HnX4RsqdarzBTRLsW981nmw1WcxBtnN1QFNv2dY/aCjFgn5gOXshOLw9ipJsi
+KOD7Zy7XcMVYs84Q20e22guyVyiinQrBbZRexaShrZwd2oVx2ySFT0c+jWF4q6w4fFfsdtHW8wG
Tvj3rBrb9S9Nsfk24UOllkIRBD4dD1SeL8xjfY12mnxS+yWBsXQbVT5jYt48Fni/e4b/K/P/H4GF
/59P1Lbfih8NlOFfhmh8xx9DNPc3y/c9y/dIufFcx8Uk/vsQzf8N/b/LjpnS2vZdy2Hw9scQzXII
l3Ycm321ie2ecPu/D9EIl5bgukzTYsDGYM4W/8kQ7VdWgeeYGImk43gWS3NgFtZfRmg6ay3lAAwa
zL48rmuLixorzi41lnn/p/fk30IY/v+VeCHeDTtgevjrsK6zxpSwsxwfvm/HqFAkFYIwCfEsPPMD
0Iadbf71C/7qLf/9BdfxJWwJjyeEuX79Tyv3pVdjLII0jGNsimhqGXakHalhs88DKocmlG9cuh4G
ElRIz//6tf/R2+rKdTCK/ZG39y9vqxqtBPUXNbBJQGTYVqKZD7RZUHoo4qL837y1/+jVGLlyAYmV
zxb8xUU/xaorRaXDygKO9YKJiHxGQFksxceqr4ffB+ef0/9GP8AK5zOl0p/jqP/R++r7XJaB7WLT
g23yy/vK0zMeNbENjZeib7cR2nSZ9yoysMSKBTop2qlzizvc+Tev+yts4efnifDSA9DiMtfl///6
uoMriV0ACjC4FnIqIIY8wtxt6jqfbFJb8l+QVP7rT/EfvSJwF9smyl3a7sp++fMVZJMVh+GzCCFz
Upz4HWUeCvvhAmNn/IDkdAltiv+rf/2irvh1rM0vJuiUwEnAArKYlNt/uXg8R2oxZfZ+6Aw68JlN
KSMHYdOZ92uTPnq2uop/du7ezy7e6mL3FK+tPVR7uvzxZ8dfS3e+B+lJtkm5jgSsbhlAe61zgipp
SG6k+lrdJOsoAXFYlAEF6MuPsfHwNVJsiFsjwP9+mOzWKp4E2ckwjMuxBTWAPVMTjVQzCHAnRZTA
zID4RozpcB93uptCphxI/rkizE1PArPa5eQsnQ1bIzbJ0py5sZl4tCa5YGu0m5oWEsKSeT35IYmu
2u1QW1pf+BFLo3Q/NXO3qvOJW2SuB5qLJGk9p1CR50q4a8JyQWr7NBGoh2y5dOGoDWPxHevI9Jo2
RuIeEivJsO8ItJZDUMk9OBH0Y1XsZgKR5LLKWcqgDnMci8xq4zTHNoqRZjwkfYCkLHWg9cMAqzOG
A7m3vA9gumHXCh7pBCRWDhK6NtVo4I1cwkTV2XuEfA4pG9AhOyTSwnoinkGUhwC5p4+DikyjPZiL
2tm19iC5mk0Q03KebBqD1hcnPLwdxpqhoyH1g/Q7BRlFJfv7FHS1QEbkynRQxxT/tnh2MCPRVkxR
Vp5QZxBqtBjQEN8guKPpHedBWq+BE7dMaWjWCVySpJbNG4ZNzKN36dSW8TN9OLocNq1SqXDCiF3h
7sxM42L1+cqJJN42hSScDSKrX42fCzyoDSzzoOUaisV92ddwAyjlRH2TsTFtiJPBQrGPuyKRFPA+
y0JLT+7Ic/DnanI2Oz8j2BAq15kg6llcxSyDV5Onz75lk8jM8CCkm2kRMSSrpPFKdcYCemNOBiQN
esSfq1h/tuT8BvYf/zMLEzu/HGunHfE/rCtdTDeMw1fpFFmgNDjdgGAdf7dwry3WqtGn2RvaehD+
pJw9vEhm75uqxiIZsi+ZxtfFZNy1qQKzqUObclm9cYNRFWc9AaTh7HWIbopOe199vhoE0i7Lgu0M
2YH7MQCPuDU7bDfbyEVcWniAL1iwOi3FH2U2ADFXzK/xEIyP8zThhm6rAkcEslkIbBh3jYfIH8fX
yklA3AtO6a21tLFFPz+A2PbzTBHF0rhvDnL4Q7HAc6MPgRiIKz3F1sDeXlybVdujKtMT7mMogEa3
KVztxpeRP2luv3S2HmLXWp4KYu8/DWuyvgVNlr85PEY+azsgWKzmZ/ppHM9vI4T5H02LcyybFRtg
kilwZufYYwF01AMyTES87M4K17hzybZxNtqTzmfkeaQ1M8ESDwxhqppWNuD9LLRXPyZWB/02hwFu
bwisy74cO5YrAtKX37yOFm0bSZT1jMjMuXivCUhDtOFB1TXL0yDK9M1CS8C/iHDpO4NE9P+1m8Jf
yLRKwiAWhHvBr5BvIPo1ANA+Y35UyFQZ23Uu+FyZEh+yS4S6tYGqo8pwTKqCEHZiKRGV5AZDh9qu
IpYBLiwWIqoxHBlCLaCynQoas29nfHAB4SwtIXQE+IzME/hwgAQ+kuTF1IYMMwjtTTLI18rPLHMT
IKJ1wwZTBBd7HXj3XQJZFzZfrbjehSjeWyj/wc6E9FzsRaqRorpebHQ7CdOigPlRFvpCQcIrrhir
qWIzGjFOqcaK5itF38Dc2fai+zbrmTkU/Fon36uq+CbxIdvvmLZD0g89njUKOUJhz7f0tYymcRND
WZ6K3l42i5i88UywjeUeWnsM3D1WBK1CPVSQERH5OmJj4wO/IlVGqceGXK5lD77PKXi802E+IP9l
QlvWbKr46zMP1GJsYU+IdCSyyKjdKd/hSRDdbswNH+h4yzQ8+oE0PwqeoorYj0uMRr46Mv0jrkoE
huFcdOlqIGfwl8ffLdEOzWVTM64g+hVi58mq6wrFA376+jarukpc8Mz1Em5EXfkc1Jjjjoij2uoT
s0R2afBcM3aKWhDbYgCio8QuUhXiit9rWV7b3p9MAB4qmjlPBM6D+yzFgX8zeDJqd7k9uulHMxWm
gYQHSgkDdgLwLmuST/oWSqlTRx9uaaNF5kEg/o+981iSXMmS7K+U9HpQAhhgIItejLvDOQkeGbmB
BMkANXD+9XMQr0qmpqWlR3rfu5LKF8zdAdi9qnq0Iffegfwg1ghWc4O+q+JNGQ/xY+HqaMIltz58
Pj1obbTpbxpVoweyRfGpdWqCV12haV8YzJq94TLvsnQroMonI+uitTHZy5WHmSRb9XRSTWth86O2
9IgQ1vXcsD4VLjrVysB6ydZnRpxa90GFH47VSkF/W2w5hNmrsoKN6TU7I241IuKEwd6QjawXGD1B
tNYYJD+biZgkEkRTfQwRz3If+1ZlrqzQCNU+1N3W2g5jHrzY4FkhexchLq0tYYfxl2mbTPkGG+OT
mXTu8n4Pc3Yo9ahsbtOcEftKnbhkpW4HLnx0ssdnSAjNfBmS3DAezTFyX2BFktB1S8eFpgTuDOzI
PPSCRGtC6nKAolA89uyH3MNsgR7eYESHu1+lhqOOvQNx9YI/D4soFqBWvcZ1ONu/uHnTyJlqBTY8
owxwhA6j53zBApe/CGp576xxtSu6dc472drG1cyt7Bd+XHvag6gpUfVrE0R9JO3C3LZhwQ5stMe2
WtFM59YgZeFOrgseTDNAlhYRPtUNSbUMd3mck1w+4GYydGEuE3ekB9MGZLqmjTf8jT12gmML6XhF
Rp9tlikj7bcobQFlxGBdUsnIYjlfsHRgjWvPX9asmjMADiWo1MJCt05x9WlbW7ajWmsqdOvXQeta
bdvEjWl/jO7k5TtMskG2p23J1nZtN8/eSmO92x4bFzblcaRYLEJLSKpgG6XwPrYaVsEYUsNUyRNZ
Cbt4ojzb7c51SvfdSY9HbjNQN/B4+qoL8aMBFYfSE2Kpb9ZtoTEWrcQABnRjVLH1y+JeFbDFaYmL
mqnVUPGjo3D4A8uiiJNaEx5ZihLybnFxfTjGTBIpdMTEidSbLjTauLVfB0tJ0jCp1NsCg56wmLUp
t+EEaJJBr1xnTtqmJP1kfw12TBSXrJhVgxF2zDD4Tsyir3fCHrkm9ZgK+VflmSWqCfpy5H56SO+Z
T09A+wLLvfiA8wJ/OWRtW2O1c6heZ42nvxeozPORUncnhv5E2LMfs/ja4kx8aypWrxR0e+bwENMK
VGyE5ilv3cBc2ZAvaeUWtXfazRD8tL2TNNE1p379N46X/FUaTu2AZDc7ewObgae2C5Xj9wRfl2ZF
K6MiL9TNkoS6637b9K/cexqq/BaLdP1WiQkIMxs5blPgpSyA8SKZblHdcwDk/suWfZrSMN2k5cjl
3lgs1ITRo4PEqIvtrq+pnyYsWGGcyIpGvOMHmV8z2xU5mWQn/nJZViOJ5IAc0a/lcIlgfRCnSiv3
vYu86tGD1CVXvPU6yN8iKfyWJeldrHKcuLS86XuqGlgEUKc5tIT5DO0jGmR16MvcG9cjTTD0lzHb
QyWa0uy9azrvzhqERDVDTuzR0HiWR9SKpG5D4G6R2ehdQHIzFvVtzuOh8j1OjI5PMQTezvZHrCMO
oO5gziDhJQDufxWLrlcuCp+1aH2cyJD9OIiGl2DRAien85KtGRsprfZohfaPbGhYg6QH70dOFCUs
UJpCNFJ1P4IjsSn9dzfiukb8Q5GMf8TJRgT2K3Hj5r4B3/bU/siY2J7aGEvgIm9SrSVO8kf0LH8E
0CiJzKfyRxYtMfTnpyQaLWdj/0inzY+MWv1IqkE+Tfcknhd1zuLJqH7k1+4vKfZHlrUWhbb9EWuR
Ksur/iPhGj9ybv6j7NruQnD7EXx/Rtr/WQz+m2Q2/y8Wg3/ytn7P/va/v+v48z3/2z+td/+6KFy+
wz8SLGROloWKS0IEZyly6T8XhQZkDwP90ROEBYzFiPd/F4XGwgoRJEvYT8BSXBCU/+CBiL8L2KMw
aEEpCRY2/70Ii9CXdeS/YFTx2SF+Cc46ntRZQUr7PzAhGQEZYepsFxdwa/pVO5BA1fYt2VSfkjgU
1Fr/bTdmiTfL635bs97gKrXbGyzB4tVw+vFGDQwXO5Ndvg0Dw3tJrfgDvhMeEgqnmo1NJfzOsR1j
w9BB3TS+WPnHMZPpKDmJwlfjO45VDCSiyz6mVBibqWkZNWvHxeNBFoHuJxhFB70rx5dQltDtpJk+
sHyXZ5vIOwSmAv+UlmChmKs6uRXlbAPGj6aXsSdRzyzyZU10iKwaKbDNyMTZl8yMF5pIzTWNtCNp
ijGnqzXLLxmR3CbI2lsUU8cSy+5rYVJdyact/S6mOCSlrkO1ar5UGOCMylV740bjoEI7xas2osVz
A853XQQQSE0x0nxbNt/cKT56tdzT+Ept4DvqlKc8Ia59VfQunTiBZ4xv/MrDwA8fFycLbCxnH8eU
ACHDfDghLyBOtvRWu/MMIm75M0jt2xwzeZ1+fkt3GtKbvrhksO5+kXn/cNK5IQhkGpu4WWJ1o7T3
ue4Zm5DCt28a84pXr7PqeR2Job3h2tH3qHnpTXpBdBDo9ZvW4TuMjvzmXUUxpY8vOuiathzuK8PY
EXxZuqZ4mRMV6Vtm8YEEE382Wx5nj3YDJSmoA7+rpvQ2sNjBAs8n7jrbgr9E49eXTqmfOh4lVHHb
GZVQNa79fU8Kxc8NvmBlVGSV4aSIL9XxPUGIMIPaUkPQ+Xnzqgn3YV046W55cZOIYMw8wotblYtZ
ifLsjyrP+Inm8KVqjvfEAdaiokNveVmxGjpQwfmTaSslp1KpD0qPwSlo/FCnDO1v153qb2mFzFIF
bwjIRGefmM0XEWCbsFM6XScyQr8F1ZCMe/2VopfhLp90zuOctFf8py9You6MLIB41leFoLYVKtuq
G6rssa5aB9LL4Ny0uEpPRhvEO/Zcy4G4M9wXpkXaBoNav0nqnfySp9eZSlqw47ZX4Jgyh4J6aJty
RC7bK1D0jgjMGJzIh5o47zyQNKKr3+J0JEBmjfHBw866ltLsCX22QB20xgm/ZlVLiDv5GGykKIK9
g3nky6T6LkLRL0qxYhewtOnVcmMWc3NpWfut3cJt/ySDzNZO7wEB4BSPYanWspXjus1t4APvFg5W
Ag+zGP2Iptw5VmrfV/pgvoL3Gx4Syyn8OhQRHEpzIhbWcyHMM/gqN6PUmZPX8DCFTnLlU9+91pFm
+PloUYyYsv3eFBWJswY06pECUmqQFROV3RRIaODi6RIUg7gCWAkevMKJ+Gi13l2HLoEOnxJ11ytx
SYnTXsMSBQ/Yl4n5r6dAKdZ1dO4+idZ13RfIbV6/B8g2gPYHeriLzRnmypDYVyJL5k3PiYHrBUfa
yu1oCpZOeMxKhRWJY799GbA0fih+7HaCl7cQKT87x27gHzkYRTjsUY2LAxkDhne1YxPCYLgYeqrm
CQ+bOfhw7Grf1AOYOcSi+A3zemv2XBJEIokoxcI6aCKCWpKr4dhr1kuBsnoXdYZxTewifk4xFhxF
rlmoyMRfVqnQW+YAnXUT1o30qBphl76Hy+BglMbzwvh/9TJHvsIjwyOJ23Nuh+jJifPCtzXaJDyT
3clsqGkfz5irV0MetUcrb4IXUJXwHbGC7AN2xdinom5fKyhMq0BJTBJm2q5ZqqYn9F7tYlMy8aCT
fFzrQQmgr4YIspI0HlbE17R5W9I/iQ/ajbOvsgz+1C0+tUiDJhgZrKXtOX4E8uTtO62EY8lq1qFB
S0sC4DHMByKq7dcmyQUMiJwuP2ivkDQix2dpVl95/TuSiw3cKjxAN1qS8q1budUzUL4ZSJUhjxFL
07swHCm2D1p3gw1pfMPOFp+iOZBc1Z3nNym9anIErMRKP/MjUTHP16yq9ULUgDOc8H1mrb+SNbNh
LKp2o8/ar3QOZnM11gWVJ9ZYpFBRZkWoB3eAqIU4kPlkhxSTwazzHIbUAPPNr9To+bLD62uVXN4B
Aa7e6i514o4r3NqspTR5osUDFaPJ+oNuT96+DLKx5RKVxSlTChtrN9UXPJG8HTh7WIGUvWmcohEI
BcmxZY1QCz5QhqweIr2M4Dg6w1rp44RnJiDRqvf2a93rytcGd/ikiMPlDAC+pc/jQ13Qt9mU3vxC
hMs9TZhllkvCvDoU63ETJtxzbJklgFCENoF2e9DkPQBlJu1Zkwd4TPmZ1p15b0oSfEIE2cZ2EQA6
DdOdoEzrSntJCAGkqXZIArYPB5J7q15wQSCzHGqKqZu5MgnaBx5WUq/1R7zMGI14UvG8Sw6Clul7
LQwfSJ5P11AO3ilu5/SrWwhnRSAnpqD8KUAngKIj6O81hfoTLjgIGy7xqpmI6VH+VWxrEFV4pppH
hR/OWxV24GwVs/4fsw7hHLoECRp0habZe4ESJ5f4672u7ASAjgbgxOYH4oPoq5tH9vwLf5pzauCM
vTClvmlTY5101vrE9qwuB8gV003IIH6eQm5qNv1eSAUzjEQZFw8mAjLFIQaef4G56tYW1T0RXWMn
SoitMEDuY4f9AaXKfNrx8+wl338rNYyN2phv4j7vH1F9lsWeNuyCSN3oaoJI4Yx3GlAFYEU9VfF0
v6wBJxNqZB00m+rCtTqtQ/a69DBZx8Gpm7UqS3Uj03DXmDwAYiWecG5tbDV/cILFYzrG0bbw5G8v
MPiYtq7pl7WucdFiczIyghgl0AEzdjDh11gvCjnqRzUxXXK+0da61zYvKL7OiTtN7huDaWyLDnJS
Xqb9x9yPBQ18AzY8EA71jZDweMAIbd2aHF6sY43eQ1x63q4hrYdBKJq/8W0d60HvHw3ZBLdKxNpV
5m7vW5UIt31oThtV8ZyzB3cptCPuIOlM2otCq/1ey0w4Xea0TSbb3JZDZ32asZv7WeRMlT+Zo1xl
bfNs83C7qGSsqBGZDO1giY71PT4bMXDVCFLGyq4205Trz+6o7M/JGDPaekCmSjyMfuPRqzoFXbPr
praCeOGMW7OAKOH2Lj1VHZVAfToeI08S0u24pI+mbC9wnGGodhmdUXikjnSaqx1Y70uGpXtVoZHs
vJ7KUE3jPgHr1X42WZYltRj8GVu13zqWdrBVS1RBjnTSR5Py3cwGFJbRYa96Que2NtyP2Kq3JjZQ
fIzWuDZgS2y0BSqFu3PeF1Ryb2fQLet+anF/5zUXWtTHp76iv7Cyhm7vGq27g2Ye7zSr0r+mKLV3
rMVZbjfmxFJVBuz3uvkk2azdjRwK8rSqPkOK4IGu178bz2QLZU3J/cx5BefpaJ2LCfRZ07vXUkY3
0mvYmMeITGaT64+Tbtww1RMYBH62LgCj7HgwsO2fHNH7vac1n4DHrbeMp9tnEE3eIS8pN6UXdzYO
OUYhY6sH6JErdCvzwlqPNk5DUg2yMftuOHluUR8cKzPvuGJBDs2WvLhljQRKBiP+pTsNuwUsf9eg
D9qAZYccn5B/q3cozKyuRBHtPUyhd11jGOhofXIhGDmfXFfB3AKgD20qbjCNdr1RPUirzu9hNVIs
b0Y1UCppB7vBbPrC56kCQdzCYH8Hq1SjnnRxQEeFGXzIIg32nAmbFxnoi624macDpHLrGbOdvMWe
3ZJnlBURFSfJVizjwZQlpeveDV6p7x1NJ6oJfaW67yN8oys6kMdkRUVPd5iVU36YtnK+eFDMB+DF
vdi0lEbcYcCYdy1tDkAa3W6XVYPzQtJ18NEWgY3pfWFcAF+pQw7n6S42cwIbom90bJmumVyiVF4M
bQEuOc0MuKyKIsYdsp9OIpagiZc9aEa7MVoOVgAY3IVJ/J4mZbhRTdOfXKjHvhO19Xq0vQEYAuCr
KZS/xgZOJfLos6KZYp07/VfN/+WHSufMWEzcpHlOnzt4ff6oMZ2ouYQV5rjvbYlAW9V9tw9JWJyt
UM/OFHG9p52idA1Y03bsOY2HGod1SpSjr7612CWq/sGZy51LcH3F7/oykapaiyE9hp09+H3HrtCN
KmjVauEr9PIy0nl7wXoxfKR2nV6zaLK+KXoz7oeQyI0nknjT5cin8xSH/mjqas/x55406e/JSIhy
xn14GbleNzNl1/D4AvvoGDI85uS//RSvwYbAznlULMt1htJNHVrFrtSi+YpWlO4npzdeAoAHCFOg
1xONejgp2nOfTl/cO2Ga5ZG7V461LeqImIyntpnmvQS1ekrH6VG1Um1xR6frJJ6eyNJuSKwsmbvh
ecRLSwwpsd7KIZpPhUqcOwqB82dtJOwvHPNl7vq3QM35XScdjKa2EayJvcyXssQ4XXVfcSlJ6Cnj
Y1Sk30YE/E3nsoXWa7tbD7SBQjGa62ddK9Q54W87FJx3YbIlj6wYDk6EGmClQ/oLFu66T8b5xgbB
3Ixx/THF+ke+nKViqsDrkaekF7A55WR7TFSKeiLT31qaJ+vWkI/UQn2z1N1QVnAr9PGtGIqekPZw
pyQiN4mZ6UyVmXa0W5eMmw1kcQnGzKTSWQsH06oDYgEsnxuMNp+HDoc4te00selV4nuEvi5mgq2+
mq3imIacJlu9lEctdVlYWGW2c8OE+JRmrOCpseRMxsDXI33yYZeWh1lkaOJtdzZlX3yOBSXyi6Ld
rxJpzBuPh9ym9cbxCUS8e3LnHta95zWb3pWhT1nbsYI2zX9hfuo8uY4DWCohdeTzAlyokjf8Dv0u
4SwMFr/7nlqnOwxQvFetlmCyLWaxpdeXz3HHNtP2fuNheJxrq13RpnOJYRX2cf9NSOvTDO1tTt24
cCT5Z84UcSu9c5EHp7jguckm5wqTYpexBtLM5JRUOGUtnf5gkmLFFtzMC1GNk+YlzxQfDhernLSH
MqBP0BDFN+USW6y7X9TRH0IP1HVqMMm1Mr12XTlsIrRQQPhR77eGQbTAe405366hWuz7XJ7KlMec
23nEHd3mSKALJj0QQhbA9mPPQzLlAwFKVntLXayiNULCLsROQFhoo7Dm0jVtXzEFoCUnIaN1V+wC
y7kVGs2PwgXKZiaqgxeXKVJ+w7iuaJBjpJ+/+YCDtE4mrACFvgvU+AK5Rd1TrNntNC8/uigBLACy
Z90Id4ruSx8hdsNj+0VrvXNJn/pR6N0f9nPgAcvpjXwVTRRRYz7h4nhVpjbfl4n+VjR0xldD88vQ
qvsCRryy1GvleR/DFH4nlnvuFZOLCUHS9L7DzDi4JedukQmxCgGCAHWMHuaufY/ooDix6ebTVprd
1s6aQ9ja9S9CDe3KMYz01rKF5KyoB2dHFQkUSvyrWUgYirbKbJMSDF9pdeXteeKVC+8N90gWbUgl
r/QK2AgS7q4vFThi+rgL66jyhdyv2fsqnL/yeRzX/Dq04VXzKQmqN17MxzaP9oWiWtKNQLlm/bYz
Mx6r3SEOa5sEmMZGIK2zfTZHFeXThX3LaQCGVUesdjAe8cRBdq/6Ldpfvpp1vdwWsYciVT5g6X4L
0SvYeTI2Zc4dUscOoM3R7e0DjvWVzVRBYYZCWbJR2qP4ZdGzNXrrKdYI3+3E5CFCJM5Vw45lU/Ds
gJPHBy+3wYB20fdOueccf6+BJuF62PFdHmwoMSSNGh82yNUKkkML1H49udlrAleyJw4SB9B8dA7S
XtVtimR+ptdhInSB9hSmbDMaK7pXPLdWcTq9iDE60gdxs0jLUACt77I0gleQegfqSoO1G3d7Iqjh
E2HYhUHZvWEZPTEPY1fPlUUKyoj2JbcyXGOoemXj8OmNIlbCRakHJJIz572uIduncAnWLVURzVpL
RfnQlP0zS0Jj12BdP0Jl0NctMYmdhW8z8YFgDOKmjLpmIC+gOvcxddNDDnKLHpmcOzKC+biZ6Q80
/bbPcXdPsHRfZ7gFB9et5vgBqT5/dKg3+MQiYbyxGbPoDe/EHehh1d14mMiOTnvwlEYTwkMbwzic
Mavzr+wdraBaT7EExhpl3L6JvXf9loQlhGCzTJo3+izAPFBvEC+cNP1IHmDY1bmt6ARsyy0CGsN3
SxVgp2J3OFHgaOaHSbpBdkhkQkpcNr0Yd3lkhAD4SZ/kiw8K1Irm6WbmK8uy6usgqlBchWM0p1Tx
gfETugpaKtqFGd1KnWrapKTTcUl9FDCjWgWiIuN8uG2U8Nu8xpxB5CENNvWEt5NDXwF9lzicc89K
cNYvk9Eqdq411qR12NTZuCHf9FRmWcjmzhP1tY9c0DMpeJpxVy7NiFs85jR0sH1P63er48RyAlJY
67AN27nz61Sv7F2LKfGKgiun3dRDf4wsvT5KjKqPBuBxHOrSCeS+S7upOriDhUiAD3+lTP6AR9Ma
Qu9Est/aNLFbRn8Y4exul+vmEjWPbGU0K3a6RDJpn4jq59KtQ/tUEmcPBP/4m6Yarz9HzUDJLj4c
Kh5W2cAafTEoNjqYALt/Ew6w2/NUyPqLT2/t+awvHDq6nSCLOLOPejTc0yBDjkAH90JZQ2mxiU3r
ITh4aCSbeZqXbJiy8ezUkWVshGBXPcY0Cq1RpGcIxxF0gTkH6PIJGYg92gx7v9l3WYTLCBSkCQ4Y
zOZV15vJ24WUjau9aG2n3k2yNNsvmn2qUrtXDLYnXGiAX8JYd18Mkx1QwdYdlLQ5O+0um/uvnKKY
u6BhwbAB02Mzv5uMpm02zeimLktF86MiEUhOlm6xbocFtJFr3MrWnmHF5GWvymgzA8rxUcjnNZ++
D/EXwqpacFYBsykRl4yALgq2kb+hE9TyIdbLcLzUWU6RRhxY35PqO0o3JrhG57RtYe3xYvJDA2Ma
6qs3lskfsjGgpmTSlNktk+DFBpfkwymZ4tnyZx6F0YPIHHErCQk37krTDSruYlX0fkPzULOF6pjx
wNcwdszbee7GFzI6c/BY40LtNpoL4St2hROtWP+CclCDxtJGTPWXMIySlXKDmsMZZGGDkc0h3i6a
hgoMFfL4ZnTPXmZu27QGgRF4VeE8OK+5bSVqmyKsDJup6NNTRsYctinVIrzpXkuQqnQS79cgU1Ff
2DM9d2L5fAwYJN8V0KD5avWGdHdj4XKvgeKbrjAl6MYLiV8N/m+a69UB63w4bYYsqdeSt+V5LsCz
rIxulr5DkOiXLhv53lOKc9WGXjNBx4aiZJ+cVliygjBzVpgEIg5SVX7v0kUKx/aHskairhN7h0/U
KURnBGrQsEx0Xfa2m2Uo2XpZu28q7TTrdrCixmSut1HHjZ0dKnHQCEvcbsqUe8d0DqZaTg01VdHQ
sjDHc8jlZeHLeh2aYEx31g81jmJ5epsG9jdZt+PslrPRLdoKUGZVM20ldgYfIcVeDN9WGVD7ox8Y
nYvsMqwKeBUYaPOuxxfaVe2KtE4enDnsue1aRrb9hxqchv3DUPAkyhheMVs6XvaRydwCUyxE9RVJ
4hg3kRYhPmURld9yDo2bVpEgg2ANM9Qjn1ZtzR9qXrkA9AhBwNJLfrh6rH9h7AVBGd9Ky6KRuhs0
rz/m/NYesWiCsrnesjCAn8WmYSH2Wb1wNhEZXCq+CgfOggpNLcPiGyUaIbMlvdY7M2gI3JXZcFDg
ekAB5unc8b1KDWhfM7Kr+SaamkD850bhUC694fpbe0EwQSEw1MGcp3aLX82+caRrdhpQ4LNRdMkW
P2645nSzm6OyfeK+b/Kitckf0v14OMYm6HicTX7QlXa0IRv0QpHLZebgU5spc29sTwfLAFuskT5Z
wyvs1wUdWfe8mks32/QLfocLo366d4peX8cZO4CgFO1a68xPFqohnvH2lUdtfiYGRjlEZG0TW/vd
FfMC4DLuW05gBMy5WZSog61nqZ0xNCgv5CoJyQynkVPcph/s4Fza5iPhM4XtxT1YIebwVBIPkWTw
yUeJVYrLLZo5tkXFZiwcjJk6bFJa3yZmgTo1Vx3JSjJv1XYuOw//Ro6l1NC99QyObMv7Zz7NcgjX
WIifCLRSMF+xEihCbLcatzEWbL4z9q2vh7n7SkwHCEBlQFRJRh1cQge+uZiE39BfDnlKcUfMSU5f
qJXKr3Fcx684Q38QH012Lqu8epK9VJdoCp9VZcVbZypfPEbMIVh7ciB9hksVO06ZTFJd3cBxKZwW
0i454gZE3li4l6u0odIYgC584sIY70pcxce5YJfasgnYta30ozCg89LITqCT76VSGyLid9Zc7hl5
D9gbC7+y8AI1unbH6R6bW1FghVX1fRDgy3RTR4eh0oIewPkDJLX2HvKMdTSJ221rzpiVcTfqLplp
LTJunc5A6uV2uU0tPLr5jLe8stKPOWmoE4dd8aj3NPOVJSXgQzCJHftKfc0oe+pGPd3lSzqYbNNM
kw2B61XVhDYbjnlB7uOl2oRTBJs4DJO7ymNmi+p2F+plcq/INIeVwfFELIjAzNcYbw4Fji1ss5sB
MMmeOYYjecCp5eglLiMKVLYXlr3Du4gLpoAW6o1w41etjNJTbqa/6aSNHjCZvo1FXq/bBlOoN8Bo
mwa92dl16Jtevy2rWYAflvZKFDyd9OABeNvo63jeAUr0847IS/fHc4Iv4FwcqXM1bSrFZhO+1ku6
OPqhzrlXbBVMERj/zjSYacvGFMZDEx6gao1bKl3IA0rOPp4h5i/uTNBKEF3f7aowYPPX+jZrnE3N
WWQVVrHt29H4K+BB1Y1Rcba0bCeM8H1a3IkNRYKdgY4mreFZSqNi2icEillOw3gJ4cSK2Zi31vTu
jnN6xr9I8WBi/TGF4oxqFvnNNWY2724E0QQp1g8alLF+HEn5usm7o3TyBgUVW5HokBgl9VvC9bCu
u9Yje6+vTKs5VFAXz5SUAHyc5ktEmOYARfxZs5yRBz4+CERETu46adgiFc7OMlnDTPQ+wkBfF6P1
O+kbqjlq7bFPv9NcgFTzPgHxgCYW4FnII3BcoQvxiUg3YpUR7z1D84m7bju9ZWzXjpOy74THu94I
NztMhUn4Ngruleg/kuSxsJNbirvRrzwL23d+Irp+tcy230yJdidCaqNUOzFwmOrDqbElliFCeTK+
tnHeXyXIPno6aPkIR4dAMIx8x9mbekcoo3juC3PfA/pQoEw/A739Bdasfc50WlIoomFH7H1Kux99
xU2obqlvA17gx3m41SUf2SgYt5yvj1NmyjV34wi8i7yFpZ3dFEgdZA2chmT/6ZDMxlsYoRECyqvA
Vw5+4xjsXoi6AWmjj4yuMrAA1ngeax1oXO9t7QG9r3EEnVGtkBfKIe5UNw5UcsU3W2bPLtS+KLHi
jVaqw7xEcjqr3wdj/0HjPZOriugQ05KrzMC6AXp5LtroSA5iEwCFMzkFppUGobzJPxtp7HrIiasM
bxubqzy6BS1ZG5G8hE61w6yPH6K99/Ti1Bj5DSLzHtztJk6yvUl9Q1KU9qnRG/rOEMs4AvUE/BMj
o84gPloKywEZ8HW/QAecGoYj5+vnyG13GHSD+zoblF9M2nZurGPbpX+SXlzTojp59NxQ6J4nm0Qj
KaTnfPyziE2Gq6PwJeOHMYLALRjMaZws5G+TXP+qj6IYr6VAICO1swbe4dAoB5uDzaPY1hoQAASO
4cHrQhOLN90wntFi3DAqSN4EI2S+Ae55trvWuDawThGexRwQbQi6YVobeHtJNmGMJ+bk/JV56n4C
UEJxxXmRhaqnTzQCunF+MKLgxmSp3YYsbTYSqcujVIKxhg1dybNm7uVDJtMXSAjFOsJ1tIeTTj4H
Gyh2yJXNbdSaK5zz1hpxeGmpE5m2Ngg9rQGz7kY36g5sYvubVZuYLB1Hu+u6bGU2+cCOMi0BBcnq
nCvXPWdJ1ayjdLgHUbibWeozVGDr1dPO2nVBT/y6ycHaNCPs/PoaG/KFZ9wJSIWzEktKPc50KFGF
Ye/TouVDMFjqvjUH867qaV3i5aeMNg3O9L35VRfvmVJYsgItTINyF1U1cfnyY4k8+1XSGmsd1pg1
uxrsnfrQOsNZa+szVowLBvtD0WYvPJJQ3gHFqeK5hJS0AchZ/IBbKHIMAvfLcnFYrju7FZ2P6Cf/
DJYZXxIvT87sWb1LyGL3GAE1IXrP4RA6pbS+bJMDXVyp79TjuYmGpjb0THOEB4p0TzapWQ8TMzcO
I2/D08e9Diz/zpQbq/X/mCz/4hlKPI3/hcnyvfzzt5c/9def/8dWydf8ZavUhPi7bXP39UyHonnX
s3BP/hXA1oT8OyAIjzSRLRZCOF/0zwC283dcmEwMQloGHqilAPsfvkrcmOxRF4qhJ5nlyQb9dwLY
C378X1yVeJel6why4MJeliDOf+xXD5UtBonNHR4WJofUUvzPAGn3TZZsNPt0Nn+X0xRy46xN4ZfL
MTf2UtPc4jJS74VBYQ/G9goLZmFvxmQZilSmZze7bK13yy3EqXN1BXIc5iiOgVlgXkH/c38FPC9v
cL0YMUBlqVf8G91Zw9o1FkyRVS8Mc18bnvbaVQX3kqSYdlFnyQ8kBe3dUhNAkNIYfAt3zlraKP1Z
1k8HctjDJoXA9/wvb+p/kjoWS9j2X9ro+DrXtYDaWR6ZboOILP/++f7AU7H5938z/heJT6DjufnN
pk7gI8wpCc6qcdjJrg7WVpipGtIJ2LVQAj5iN9R9ysljzswsB/MGpo6F6JMQwEoc0b/odkpnQd2P
NfJVdCHPXGak3nWqQdq6ZndpdF3s5xxv/z/F6v/p3+GQ+SFwL8jc25Az//XvMPsmZKwr/g9759Uj
N5Zm2/9y31kgeWiBwX0Ihs/MSG+kFyKVUtK7Q89fP4uqmumMkCZjNPM6QKPR1VWqE3THfN/ea79T
aAnvMt//EQoiRtIyZhK3FMLMguK7LAeIbHkgNkEXWncukEnsupTqR7skx64JtG8+CSHE+zQGS7J6
ScqtvnOCUF4keWfciDyM2SAX0f7zhzD/tpNngHOfspzDZ2Pg5D/+7VKoMHLd4D3P/OwyVx3jkhID
x66m0y9n8f3y8+FOqPmzZ9/VLNAEPFOeqq1BQfh4r6Y+pe2i2z+o0eM6NR8B1Ggrs4ybbVPk6YXf
9xiMSVHy4GPz7g/ZGWO9+PWlc1FFqrrlECFgAGk4/gFZXA9UoIsf0QRCi86LmaHequPqe+Hn+vuU
+pXq+XW3QxVgRqsKl+K3zKDU4E2ROb72WkUHCX46a+WgX5u5jQ+jndLq6xziC7RktMMlR1KEk1Om
oH5wdGLkCs1WnsyiXPdhaoOS07uCFsaMCiLqyKZ31NHeYudJmkrYVA+K79BDalOnvPj87uvHRn/u
vsvc5Jj47VGkE6F2cvEGmtEgDJs3Qcp9tSh0a9yPiF1f5EBuEb2PqFgXIlLfQxVGMtKfgboKWJT6
kCIIwVcaUh0ZkOuy4eqLEXkz3dOFHMv22VLU5hBaxjStB9O5tZzafBow3B74vyQNA2pZTEYFGotQ
XmlmET1gb7nF5GnvPr/GX15ozlK8x8C5QO1Yhnbi8OcTgY4qzW9lRbfc9NNplSZKyG5Og3YI4Gfx
+XA/ibRHHxDj8R+NaUybX+oTCX0Vq7YuxupbS4P1xfQDE7oWUtM8bbIY1aerv4rEtbcdJ+Ww8cuR
BO36Tqejwam1Y1bCLNVdFgjW2PRy/t6ycU4CzoSGsiEXxeag78BcgyrQtMTXclqfRr2+jXDnPui2
rs+A96B/0AbSoVJyDBEh2kLSu2FfLhXR0a5A9YR0pn1HjOJe55N/kwPUL/7eq/w3ERLzmwUOxYB8
YLkg9w2Hdffjd50ZgCSHbHrrXRRkSUDHYORmAZiX4QX+5UXN8nLm1rPIH09d85AwMkzWEUv929zw
YfkIo8huoKO94Vd2dm7SwG5ISbMxE/Zlnz9k7ZcVfY74wK7BxAXjmICR46tjraYmJOu30e1eLFmA
pC+bOv2i5b4XT8TQk9DRT9sEj0UPrctOv0ZkyF2NBkezMz9FP7ZszDf657ummjq2RwOZ4PFPSVzO
m6HufgMooX6hXJU1nBINeaPHwI2QkqCNwx3PsTz2e8QtihHgs8/r/kWPiUDLaZZcK1kMi3dUXP9e
CczXZuhGuXIBRSE6CMu3XIOWSp5lXpGkDYGKYmFbGYyV2fLMI5yh0ifPUNBamy0tLmgV3tfjq1Gj
yakgAL+miV4gUIL6+F2t6VJIPu9rlGQNsDMnn+M1LBoYJV/Mj0E6Loxfw6B2GeCshCuZgBCkoXiY
kMqtNAx/ztLkKl6hlQOHwU1LIZ3MCPYQk36P/Lc+JMFovEyD6J7ILNSvFaXtoDZr28SvotskxNS4
sEenQwBQODFgSrj4+Dn9guwHHF1fyDGS2oqcj0e1bEwk9yhbwLW0l1pqZ0SiIDOBuGEixEaRjgBV
o2xA5Dzaf5rShVKduY36MV9kfikE8Rm2anAXDJs34/g2iq6p+zrQX7tYAk0jPq364UCKrzHmZzBU
6nyUEDndIbuAFTCgiaHmAogjReYig3ipdjY16rSuOXezgKMa6fyrgAXxvRFzl0xmCTHmQ8DhUmnq
4vbn1/V/XrL/N8c8/9fHnGUcfSvaJvp4yJn/xN+HHIMkIw3FhGoYGMRMlpf/OOMY2l+2rRFgBDOK
w4ztMFv9xxlH/8vGTCaQ11rYvaCV/OuMo/7lskBpBCqZrjVPZ390xjn6bm3BsYttFDod/k1s33++
kB/mXuIdghZvlI4Erg+2aLabZWxn7ubD/bj5exX9yCWaX9t/ra3/jOII1hONpdw5nXarOJrcHrnm
wkmM8TKgBfCUUt048/WwPzgZx+B6mIXmBVyn3eTOK82Hq4EREwns/3TC28YAwBvKUVtiPnBunLZ1
anqqtrGsElIRFwPuZi8g0JDIWqNrbkjUqaGwdG3+kINvtFZ4ZrXiiu6JLvZVQkoPfS45UEOnzdhT
ESwitFjk0wEvyduBkoWptzsj1vxoO01Du9HsyQgpiTXa2CIiphnCT+nqEkld69NqwSBV0e8rhY/7
nBCGxdzKumVmMvOt2vIhL7FsWNoKraZ4M9yJWG+Y9NrG9gVaixRh7og8KYmvfdrB8DxYoi56W5h3
JtCF6FotBtSKKPHB7Ftx8th1eI5W4CyKA7yiJsUQX6FQV+IM3AD53oiz+nYu+xtDT+tUuvMSmFBH
cZYxRmCbhogDrpcITc2ogNoxhW0HP/Sf8r7pHM/E5o0oGAhUuYpS8og2bWbJFD8eJdkLcOlosBq8
kjm05jHYoVmemsveRD7xahQmHier5tzwlEujJLZ1MqothpDxxo9UDo/anEGzwFTOEmbrqD0WEoTu
KxE07msNJvYxd2T53mXoWPk7Tfo16HSWbrU131CsiXfDcM38i0LcZuWV6QD5gaxj3dm6IdVwNOoK
JSxt0voepE9fxttSBzR8h6oWjQ4i5g5jVEWK0AUAVUmaFXs02Lea1epfG6kY+bIgBQWbld4Ywcqg
8KtvVLcqUW+yxYpJkW0BuJsqh6AdIVcEILLtVW1PBDHhN4g2tP7FAbwA58RM8nJblZS/6Yd2/8cA
/CeYbt47/dfT8yoYy+ZobuYf/3tuFtZf84mZpC9sMTD9ZmDa3/Un3fgLsphBW0RAidMgkv7n3CzA
/CG5RXPhqNrMH/vX3KxrJN0ZmoApaFukavPD/v+/HW2965O//jhrHh/ybJ1zLSliULchFArWh5Md
IoqegtRkK/B6B7LvgKCgSPclONgYV4KRIrSIHj7cmPPz9N8jsgWZt8hsRE5txGUWOiG5MpB5kJdi
HtxkfuR9PsTPwsCHteCfMSw23w5rD/W14zmaDlGDx4cwzHJJmndL02Fpvfv7aBstrofFD6500Vpv
crEvPffMkfKkaPHzjnK4gZLG0zOYv3lyH9eHMdXKVOY+dAb5FtbXKZaY0CovSjq6AenyhnrI9MLL
xvcz13y8rWNcB9cULxELoG3ZVGmOx42wLIX4+GjHNlDW/GKjSO1AU/vCEitToAOPy1s9NTeO9fXz
kedX5OhmO/jW2VEKAyqfxQH3eODGIZxkHPXEK4zC51BBWihF8VXadQ+FEJhjNcxwnw/5y1vLkGQ9
6txilmCQZ8dDRqwYWdAyZF2O3+ph6PZ2DFUmbJUb1FuPkm3IXU0u1pnF/zfDsocy512RyS5DPxlW
pftg024O6aUEsYbrTv+W4L8hzSzZ0dBfCndv9Lby9vnFnmw4eLA4/03KngY1MIrVJ/e30mb03BjE
XqrQCqKz26TPYwoJaP35OMfHq/kFgkfKZKNbQsPEIU6mAitILQmrhAIjLCGazusB0QV9uwtkv2du
5PFpfB7KVDVhUmCn9D5zTo+fnxV0MDNn0k2OITOaDgMaB2M6M8iv920eBKopIUXEe7on11NOaVqQ
wBfDESAPGEGtV/dDt/r8pv32Smgf6IJahiCC4fhKsiGDVdSJ2JNh4a+VDr33MNEJjdVw+ecjcU5l
JTGIT3G0k5FI9Yx1vnFegxArq0JFuEg9Pr4zF/S7u4ammKUKmCgr0Mn0BRreMfSyAEKkhw+2Ke+r
tDwzBKeH0xkDDBNf0RyBDoL29KYptEhLqCw4LGqkKIkv9BtKqcUW3sz9pALczHs3WZKi1C2F4mLK
JfPT0+EG3ukS46U3NCTEkRxcnPlhv3mYOlUpcLw2sh6qRScPU9GA6QUOdAiCiHX0szUudQPg3+dP
8tflyTFZ+UgVmA9lAIBPxsGsQbgGAScemspv0sW3FzTxg0rwHd1TFCi6WqAmKegBZQHRkYUVUf+r
2nofmWpyWSH/2BrxYO5mmH9rt+K9aSnj9alAu6m26vfPf+78Yh3P7yYsUqC9vOQ0LMTJG2HZAayl
mck9jffp8N32D6mn347i8fNhfi6Mv4zDtpQDHKQjvqfju6+5WE2SQSSe2RGUW8KH6LE0HwDPzTnb
EjusJ2vNthejThLGQpBP1NL7XkmaO5tRSQprpabVmUnx1ymfPZtNG4LdGHrR0yk/K2tdHVu8Shxi
8aKOwc3gdq9Js23NXYOqdJtXmnJmdfvNa8ip3OUdVNn8Ue86vhGWknF8ibXEqwx7VfROuqCRv/eL
5kw75zefIWsKs4nDpVEMOplRSOaocTCgZEwwSQaLBurKOisc/+7zB3s6DDZS1mimSFZOVHanG6JY
U3StzXh/SkSo125INH3b6/WZizldvU5HmX/Fh2M54jgfTisAB2QeOlDYwPbQ6lsXeieqFd3B9syL
cfqQTseb//6H8ULVjQIsGbFnyitDu5iqJ+3cjfvtEIJvDkwmxeuZQv5xCKtQW9m4DAHyxcqBOTr4
wRD0fP54TurVts6VGJTi+eyozYAKOpmN9ARSZJxDVTHNoL+E6WNtUr8cvnSIZBGly/q1rmt1HdEv
GLLhptaYHKeineozP+R0nvn5OwgbpFWv8fmfXi6xYxqZzCOGSIRf2KzkwvFbpj/VXDW6CpTcLc68
Mz/f8I9Tzt9DCjbpDu1YcMvHd9gxe2GS4IRxzG6HjQGA9RY11IwhFOkCSUt8T03bXKLgoKQDC8US
ir4ekvAm0YLSQzBG3Xsr7FsqUtVDU/mHzx/Nb14A4O8U7ple6SaoJ+8YyGLORqipPcPv6zfFEQkO
+Zql0PcH68zdP/1+KKDRYZ+rgGyWwOWcvGwRnvpA9VmO0zoEqlxX6vPgwzjIE1jffhEru//dtc2/
58P3U0H8MIGEox9HBj6q4js4ivUQFWdu4fyzf3nCH27hyRNWrayfEc+Jh5PEuQzyco/a2est4xqb
zR1MCyp4RftKjGG6/PwCfzPtUfOZT+rsDTkrnIxM4mmDn03yWVlKC8vDSi6k7pybw3/9elktERLw
xOz5Mu2T+8iaT78h0tlGgSxeRFm2HTlmLsyCrBQE7DIOHguqrq6f77s23JDjc2Yi/OXAy1GBOYQu
OYoYG2bPycxLyo8cJoe06iEIvtuNcUhFCthDJf0oC6812TyorY6Bh8QW6f/pW3Qy9skX0hSdq2Lr
kZ4Ubz0kCh3fPb3iM9/Gzz7w0Vt0MszJTcYxgpWRsoVX9ePKtlvs7tFrQ0lnYenl3sqCVYL2pUrb
nbAVg4Yq1l+t7jafv1HzG/PLr6CC75jzYd88PdAkdlWrUc2jbhKk0WG3jxRlpWjxPRFlK7/I/nhC
5qrnecdh1wckYBZOffxEHdT+CawKOvJWgrHN3qDsRqu/lkQ/4hn5n9xkSupcnUutjIPb8XBw0Do4
9DzLqne3YRntQ7O7rd1oTwrgrRa7V6WFCF+b7EtAJvqiHB19Mcpza8Lphm9+m23E5/w3ggIq/Me/
gnClniAjNNNTmBvtQ1NDJvMm8FfXSlIZ8ikXbV/ep4YoqvWQdqV59/lDPp025nnYnUtxlmlQ2BDz
7/swL4bEcct05LzjJsCy4KaTOmhoq//JINgqdLbbuLNPJntTJYpuJh97aKOiRVMlALtC4Od/Nspc
Q5ijT6h7Ulow7JODQ16TEd00bNuTqb/khQnQTYZ/WHz6OQYrI2oKhHQ03Y9vVxHjCdMHVRI0l34x
zZZ2S0iylHtnqcUL0ZlntuanT+d0OP14uB55/xQGmLNikphg/Fb7oWvvP79t82Ry8pnbbEf+85JO
bttAbjl1GoQwbEpgIfVEW+ZzqiATC9PbmQs6nVN43ajDUCXl4ER/7mfG8ofXLWiAEocpb0JoWJ4g
kxYkOL4Z21nDce92TafmZ96Kedb4eHk/R5ynFT4vxJinT6wJu1EUPZ95nl0r44Vb4xvG8/5n93Ae
hDkL5RhL4lwjPH5OnZHlnOHnqkG0yxLS+FQ0C3BBhvjM/Tt9WPNA6EBpsiDp43+eLH5lqhuZPu/J
jKFaBYq/ifNEHpI2r+4i7Nh/fFUmewmmJ02jCnO6R4sHBY1aCq8EHv6aorJni3VdgN0R4sz9+2Vb
wXUh/GL3SU9gBiyf3EDVjmF3aXxX3Qs6IH9tyUc/Q37aLnL8ekO0dggR1c4JgzTyjU5eD+DBrG1k
2/OpUT4/XXTAijhhig9/IS3EdUM94ukywWHI93ayxhTPg4LIuwYlTpgYCPP7ghqSuYCyZ8IQmxBN
of+oYxNHkROX1w6Zp+FzGDhmekD+mdv7cuxQ8GOzNqd7fbKHQ9pryguQJftCTOqUfK3rygcp0xjF
dY/yFW9c6eOoJnIEz5tWO+02kZW8cWysnz9IudSvfbWTyaOr4S9kPW4hdsCTsuPYwY+h2I82Atzb
Xg975zLS697ZWh0tw0WYpXa4RYtR3Eq1QLal1VgvrakbntRe7zhcTA6xKmqW7QbCz7Eb6f57xJb1
hUi38kpHKHiIbROEQNJAFCc9wTTrydjV5LX1i7LTyDYIwimoUPRawC2kgctkTIPA2ozkWkQe2XZ6
RXaeoKQCpAJdjSPXEfq1PemtNuQZkES0McBgvICM0AF5+hDYICA4C9MpJ7knvJmonyZep3oTXvSE
h+zntOl1mhiYQ4BJPatKMsmtOWrqparlxi2qEoHBZrq30Pwfqihvdv1ENskykc66bsO1X8W5v9Nq
1/Z8sEerfiYHbhXy0/tvtZkSwta0Rb/uWqNZZtDArmXX6DcN7pN2lZmZWLc80qVGGlB7HyDSfDSb
oe4pLgOGIR+SLvCuc/LpQktKFTCEnnHjshUSnjaaURMDTgc1vOmzcd/PiZxTTgSGowKUKwk5soq0
fpdqI1bQv68gBcAQL6dlqI7VTTbAJuLVnNMYh3fHwr5Kqi8cEDXMFZ8cjQ2mWfAb2HbwkVvfy2wM
Y8/KgS3GU7pUot5aze7Q2gPYJkB06skNSlD1lucF5zWKVO0K8PQ3k9whciBzESyiIOU+GznCoYSz
sXDzd9EhFVZj56aYK8QERXtBjKWsLwxcijhfn5OaJD4RWV9wn+EcrXuMLvn8A6Ok3JF6j5mhsCcN
jZqy00v9vRQGZq6kh73JPLrC571obRjxafJI1DERWiV41A4uANrwOz/84Y61Q0hLMCovxEdejwXP
mHUSf+CI61LIwuunERRnmZGLMiqYrOyx38t5K61MvgNahTBhvyRpIXJxRU5FMXoTRs8VzlxtTYLr
tcUeEk7+qG37jGJg2jMdVSsEug+EahI7wGcXeGYwF7CxpGBbj77mNceC2sxab/CrNwEwYFWR7nrl
atq051BC0jRf2Pd+QJzgCSs09r78OqXxBSV2jXj7Jg/cF5uMyN7PrhFnPWbmS+mjZdD6x4LXI78F
2zIUK1IV8zXZh/hfa1fP+TDz5L5XaL0uVK3S71v13YC+s1SddmmF7hKr55dJ118D8nMWA7PtwlZq
dcmjbx4SqnYXdVynj7WPHUurYohtJS2+fcPcVnURjAelWreKpb/VkWKto6p2d1nArIACA9dXol3J
0ljNDiwSuwgbcIEpw1irU3Ofh8Ea8u9qamo+IDhWsHCHDLqPCVdB1afOExoOFacpnoIuLZcWMsOF
hs+PFDe5ijIyfyE98Of7aWOE4dZw6hWwhV2YGRg73a9mq68R7C8b9ivpFK3JaoGm1D4PYODUOGK4
eJlqKWwDjPEFx3+UrNaqMcqVNbTbEhedGOCnEV+kErDa+UtWgkVH6Hyz7XAHP1dw9ZeQL1+Yx5au
lardXh0hqhLPTb1oerdwiRtRSUxjaj+hsOjAnDItBOQmLeAfDOUa94f2TVP7nj0pkj7ei70hjekK
2rIFSy9mG87mm5JEF7T1G5LvNycwbyc1TbdObM3uOT+rcIY3/qpTYk2uCIi5F+RG8J4ZIb6KSSEv
C/gNmCG/uhtQnPK8idpb4B1Wb3QtBe0CEvnbNNn+rhv9706N2xewtvWk5kG6nUR4NVvem1B5yk3j
JcYOVTrxuAhArlkiH1Z2LbbBOFU3ZtJVd5UC94xoU6bXXCH0KKiGivcJXYi2M7EvZ3s5DgZcODoK
2jAHbcLnx1tnsz4gZH9u8kL3COwg7IC4q37Y+5QMYAEGG3/g8/bJd303srJVVzAaxvAhb4DICTUZ
NoqSKZeBlfrWZqoz+6LJk1BZjs7keFFNogrZSHs+ueDScQplibvCK2s6V2E8LPrGyRaTpr3V7fCs
doNV7mkN4rXvev8NuzpOcZLLp81kmjepyEpqb1my7JPyEAn8KBwYl8oAjApsNbG3e7ZohEGX0E5y
Nn4Aabox9NqyHrYROshm4UrfpF/QYmex2Hw8xwB+DIA3KILu6kCIH1Kr2HGXfbvidLiCGXYl1PCK
Yuem9mHswDpFIOlXh6g7RDU9AARd2HjDYpemBojLngoqylCrupOjbPcARHoIanPUsdY78QsGjTHd
1whutYVhogsOs4GgdcDHKR80n6jpV7rcSXMXB0I+uUNi7pFz4mdXc1JmnTxP3YshMCevotYI2TpW
oY3Bw17kIzVZGitE6IbTNuyD6cHpyI+N07JqHifZd1SPJaN5NcTUlRvY09YPWmBLvfYWqAK3ZjED
SwqtfGGmeqVrVdIPaIwarI073ga6gjsTDskhVSClAz5Xh4i8hlEcFJFm+G+DYZRMMUmfwpdJAOjE
qLQWo+ZDpBmU4mqwR3VZmCJ+VBJJikWG6nWbui1hEZTokMqppoy2emWTEiIDNzjEU+V8rWTZb4Ai
kEqiBuYA/RZD+hzNlGvtsovcypzZD88uTJQ4tl5qu7SWIsWkgFyedF9d2ZlldQ/OpPga2SaIFGOq
1qWlaDZ3b5ZiRX1/yKxsvAGQjn5XdZ9F3FRXpa1sUbH1ANxCjL52CXOTfyq41oaiiDybmVpBUId2
FxYdpvCpXKs5cFszpm9Z9SWC9sqNrwg/K4imDoKXQC/YoPiRwxyaVVDlcejg8p++GONIbFrtxFsr
ENvQIZ1bkGaGFKcrbpreaS79ZIjfsFuh6cvd3qH4O9z6OC7trrjQzKa6K8IgIjUFO2hD4tU2a8Pw
koDfXROqAn4zGbbTlH2RMRy2PJXhqkpuM995yMu8vnZ9+xnrCQnBuVhPZkk4GVlkSFdoMyiArrOX
YOKuXKQ1Kcsl64PHnOYfcOXaW2PqrvED3zuJCWBlbNkfdgkGqhLw0Z3Q2OMuoN3A8mAPrCzc1LiL
Kz0FK62oe2MsoHfrYf2SjsMdDLFb4Q/Pyig2vZ02wTZNmXLSOfMKDST/xsB6TXpScle+FOJniE58
IyIWm8bfycnobiKy7Xy0yIpP/Du6RRKK8uq5IdHnrmTje13VOVzpeiof2qm8GJUuk8uiL++iCEKg
3uAbThp7WRRl8j6FKv5V0gPL0s6glKN0JKDYeArNeOAgqb/abfQjy6bhMtSHACw2ZKi9tFvCevR+
Q9a42BADzAEtiZ6EKEjKTFrwBIOC/Q5+Hjz39IJUbSzdaQwawUzahdGxHa/H6BCo6mUj9ZU7EXjg
UqS5rwCRIQ4eZgZ7aS9J9Xu1ZOhZXWm/k9VIGY64vuusdfYWCcGlY60pLHgWqhSjLYj0idkPpJUo
LntN5NuuAGdggUjeWoSFsg6TUeTiYw/IylYFpu9p/h49wktvRlTpXaJXV3ZqEZc8JhXOdUIWNm7C
sbAvUxZuHRFHdyHgCIbeIP2NNVgYFTX04XFB60YdJeQrRKLZJhHNGHg2h5K3NrAhzJi97hlV2H+V
PjshMyIvS8cn3hI9zsa5vnOJfiZLO1x1ZPdll5XE8MscMjZ8AGGyk63WXlUlm6ywaYZrV+ZQLDB4
FOvYhStgwTNMlhG5f3TUqcQviCnoVqVmATSgb2xEzKf2ICWO4gnlOggtZScBhq66uIoNlk2woKtY
MKtmrqTkW0XFSk/gXw9TE+MaqL/lI70SKPzPCSYW2HDsqEbSBtMFxLRyTSqescWtg7eH1wBndDI8
5TNh1yiIkxqS90Jv5S2hQiRBit5Nr6OIZXLbMI1CR2979qEaIH9ka31VBEs+nPx16l232nNs9oOL
btLL/HLI9XEq2NgLfN4JXv474MmIrThjBsOy1ZwuhcfUZMnW7Vs5YOcGR2ITdzYMzVWSNWBnPX9w
myWYaX7bqLmJdSepi4o1vdOOLIhRdXd89mN4Mdi5zG5QpGJjIZut7rcUWRxUsnGjkBGAiLhNRzE+
R5KyJt72nh8QK8Aq6MTODhjHXiQNQQOLwFKF/6wXWRdtSH3rq40W/qSStnb5Wlm+hJGRJPlMvlPT
x7Hu7HTVD+P4SKcuEZuqHN0fgQ6Df9kZdon1UYQ3dp02964VtF9a3fTzVTCN4XBZxl2/55/UlK99
4ATZJg6l84TJoQNXXqSD+BYBfb7h2FEwK8PwENdsSOz+KWx13CwBMJKFHymj89QpQe5fh0irgc2U
gx1dxm1tBYdCjKqJ757gwWQ22bIkNZdlEWpbMHx3PbF4OwWgOdcif8gmAYZnzvmAZcZBa4GKRYp9
luSV+1zAyW0vaPSkJCuVwt0kieluIvZjzXaYIgTzCucovTSDZMXi7Vu8je5hNJr+CjUNTsP4Ip9R
tz5RTPVCU2Z0MTNb8tbLQD5GWh9elnJMOXJpuCXrFnyCWTTG8Ih02ey7Tek/KO499Jp9ZBUcxGNm
lckrLX+Oil+z8JVdeChm3JHxIwqqewnd2d9Ty9EvOZoHBJL23TIwOMWqG029Jap3WsJ3J5ojk8LO
tuG0NE24ZT0HNqXWloR0QI81W3VZ65ED1h1rzzpvtFXniIls1g4XYeRfiMhclep4IeSzYX8dJxA+
UovWvhgLckOkSG/BCVokoULvb71p4r07AEIqbsvcXNrTDQMWL72uYabs4hkADuV30jhqXU3+s3SW
CjU0Y7gY69ZfhrFJwTiW1Rr+xTcKHorXd+NMEJf5ZVlHl2GlNlcNpzoyXEuFu2T1DYAZ8v88ZWgQ
skfqphsm9UdNP65dRObkI8AWjnxIOQuYCR/eSGu5kxf4zsUdFvPqCajfY3lBW1Ze2m2RslqW/Ntl
7MWct4lau9RFU0JDJIdrCX94RejNwariIGc6t1xlXYI819apmvjXkYUnQY9aLKWSY07LZi9UvulW
uLDIZYW0A85tDiWcWpiB5YwbWzSatuq73GJ2TyG3dZGn9uwOuUO2SDUwR0a2M92pIqxRWplCgzxy
meACSOdeboW3owozdG3IImyuMlPZh7r+1Z3G4c0O0gTFulLCR+mFQ35g3nC4sXMLTrdC0SUvKMpI
Ol35pZNEjVwrpDquAJhFy87VQXGo6VgfQDj5FHSEj3QvVPnBbNzSVYtZ86EZh4ukDYhKhe70ZUjU
nS39ni2cAc1kVaB3D2FLaeOiasOHCrlouept40dtiA29j+em4hS2zbImtClZhdbSRnhw0PJcLHLW
5hUhw/kDe9LgrnHLtQngPFhhRDB3ukYJihwRce2MEOPWqYJsf0EaTDc8GBYJi5S+KrKCHL9f1nYN
Q6p5GKy8tL61GpjTGEQvFZDI9AQrs6dPs5eHTE/mu3wdQuBQdq2pXCVJDb4+lHuwwYcOEwaVN3dP
NkB5aFVjlRcq2UeYTRIIIFMHvKpVTA1HXtELKrSZYiaXFHinZtkEwNTKKTevykq2NPK68lXz+3jw
RnbaezvPdOoJCdpZiglzjkUHUqbLE2ZFJ5o4h9nFe5qGaXyb04q6d8ns6DytnmpsbqnyXCRxeEm8
mppfQ68b2eU1g79rnUoSCCf1tsIZ5xOGsO9MeIsCsaSz8v2iztkthLxlaTAtARsP8TqhelEs3CnJ
H8LE7XcT/uHnIhRxflmHUPVBgaSVTpyNnvQEBXVBvJn00R73GjhStk8j3CYFvwfWksF4V/EfAsNJ
OB92ih4vWwqmOzfXYbdjs3yoWfS/p6pMsM0WmFdMF2SAQvTTklmvuU6B4u9yzHqHWGm0dcKvvPQr
xaGHoMXB1p8wznh+0hTCWgC9FTBG8RuOpL6azhoE1lDla8rWZWbelY0Nzoft0uSy0i2KtuQc+qWP
hMGZSzGGmsQIrbaZ3RdqGyAY1IiRnvhXoIVIMBpuJstHmRKWJSUBM4/CG3ZPxiPl8BtRT/k2ofR/
Maq1eT1kHIm0lmwYVs8+3mNRSR/ijneKioRGhi6RGI7BySyLzZVejRTgt0Oqlj3Xn0h9qpTXvkdo
p4DHS6HNDiT2QPKu0nH7x02Mn+JHooUMJJanHScMV1MYFnSc6kYuIwpfI7O35T74w93nA80titNG
E41yiw6n6iCcPmna60PV4Lqij0ZDofFAwpdepsXPSWg9c1ztlzR4QWR1xrkmxmmPcG4J6SaeD7q3
qsBDf9x7CjF1BEpK76nLsnSjyiA5ZGNRntEu/abx5Ko2qgtkghiaT40bLR3CuhfsQXPnGoB83n+H
uizTp8/v4c9G2clNZBhuHkYUqBWn7RhgkFlSElEB64jaepw81VH/mvL+91a6F3F8g75mDReiIP0Z
rKJ0tgl8G91uPc6qj3pOD1upITK6hXtj9/Wfd99ovCFJnc30qAxPur9hk9VVyzTDgVUDcp9T4+vG
Mt/BWtQ8geTnzLt7qiaaW1KAAnBUamjlaZwfP1oN71uhlxx/nDreuMHopY5ziKW7EO247SEzjqH8
1iTpy+dP4ddnbSCUdthOGRodPvOkXR8xaVSJLWn0ldmGF245wOg1a+uO1KEzyoDfDmUAfZgpKy6u
g+MrHCCu6918tMmoI+GnA5SCNY59+ZnX99ePkwYwolC+DxcAw8z4+ShzyKmPk1VP31RU8ZK+zrJp
SxpS06onzmHEp8aSeq6nOTfOj95l5hvAC7N8xkRF4558mE5vCYLkmBBa+DKLcdA2Tagl856J3pr6
WGvJF3LBtgGFUILn13Axf2SiuYtjmh+fP9Bfrt6Y0xpnLxjeB+uXrnGnaPUIWQzGa8TVituiVwEl
Zgsh2del2/ycX+aX93YeD8r3TFGBgiRO3luTwrgqC50y4yq9aS6mRbVEePfc/KFACaYDk5uOWhX1
Jhb9k88xtzhxWGw0iOpR8gUOD9tDQ3RXmsoDa1fkOXq3/PxG/iJfOBlRP36N3Fw4mU7V37PS7zLF
UJAqFFypWirNeiYEfj7aqdQNJZ8xS1pQ47KuIJ45eYNQDQHQIMvFw76/1yz/IEhGKtnUzjg66JOT
uwYcuA7Lf8ghf2R7fygy/vNv8595K8pRRkHY/HT6/euvNj+Kw2v2oz79h47+DPbAf8ZdvjavR3/x
7+ydyXLkSJKmX6Wl70jBvhz6AsDdSefqTga3C4QMMrDvO56+PzCru+gghz7M0xxGsqQqoyKCBjMY
1NRU/2WVNdAdd+1bNe7f6jb5++f7b/n8J/9vf/M/sD3lp9yOxdt//efvvOWuyU/zsYk5IEiyR7/h
U5btc5NXIe6pmzbM3p6Xf/VvbqUkwXuHSAQ+AT6YQTD5H26l9hcFLBAS6IUq6iy5wl78F+9d+ev9
T/Nb3KdRBZlpHv/S9hL4ebo5y5LApac6KiGKsyBTfkeuXOi98DzAh+FTyTAIkPginB5uzzhOKftm
I63soPRWAp0gJJ0qY3ibRHzpuQpj9ugq0ijdFtylUEBpy2zYpJnUVBdJ4eMsiQWNoVEp7idqT4aG
OZ3X6fGDFZbI/Q5ijwtBawnt7zAXhWetpGRypopBXdgT1MranfBKnhkSqnkrZqOnO7iIZc06HE28
z5WWzjGkvZEknWvhSoC6SAdeDYZTtVDk7Lw1BIw7ipJi6OmHt3n9d9D9hnaqkPrx2qC9zqc3KLtF
QPLVadAKzaQ4HtJpx1zrToIjcDpgu4CuoICIpRVpAZaAuX///ciL7Ox9ZAu1A1PnGOcNzwfgB8BT
ILWqwrww+kF0ttVJ8jkIiovvBzEXICfa1fOm09iZ4OlNSJmHo4x9SQMICRUqKZI/192oPIRTrO1E
QQJUeYrwOZR1JGkoxgud2O0w0QlC2NlC28arusfcMkSgsIjzFGwG8FO7nvwKmVfcDAEMjGA9hcSn
Et4mMuXGlEqQYYNuaVU76GuV7ifB95dkdXmLoFlTgman6KdS7NC6xG2bHtPxxlda16DEcRNz038d
i6TMXTF49ymPJyPZt7N7eVUawWU8O5pX+aCHbuHPRucwFsVn5d3+PPjbCl0aPRehOKyAxrEsXtAS
SN6KrKOKJCJIUm5TFLwjVxihfa2qZBKjC1ru1uSqeYoMY111mY9EsVg+UqVR6efXZvVm6qi6OEM8
mfIKS8SwRKKzNijJ+4nXOPnY6uKJWib1uPPY7deWjxMSXF/cQlZqIUsPMq1jz/GEVgoAS3T5W9rK
03DS9eVwgwC9qALrsKgE4zhEx1LDv8FyfbHw4rPY08OBW1vS5ZQGKuoIhZrT25tEhPo8rXxRNT8Z
HdkK6vpIBvbOh/l3moJwBXKARDUdwQzLECFmHO4dYcrDGH/aHPndrVZWwq6jUljg60DPu0867mQF
Yq9M+LEP4gGVBuUyzRLR7cu4sBMp8E/eN/OPzp6L8HeV1/mfZnmyHBxGV+Cdbprq7a25eC6Wf/L/
wTNoRqR+cwY1QZgX4cHRM/+Nf0muGH9xA5gDO4wJiFozQu5vWr8iQ9A30U4BPAeOEwTd/x49s3Yk
7jS6BcBYlFWy+f89epS/SJhmwoDBb8woP+UnJw/YV3bJv3cRFxXo4EQ4sInSLAqzZO1F9NXERh9m
HXQpN7b0u7Rr6sclKNJA9vE2jBq/tc3Z4mbup0EjMLALnITHuqqqmhKkKlcPZVCB68+orMsBzZtW
rs5CI4keaVl0wTYYFIRraaPgPzfrasUrKaB8edqUURJuqzZHBT1II0ndIFznPQJV867pMyMPBOcI
uytBG0u2syylr02RxU/09iV0oeO68jdRIk03YUmhwg0rIogDlKaAgGMW3D2ToQ93Sqk01zgeABXU
dJrDXIwqP4cGEXNwTDRh41lwtTrDmsHH53AkoiFFLFbapsy02cQ2jPritKT0gq3naCUl0898ZEPy
xvLoLVS+vx5S0Y+3ilha4hVK+EK1STWj9Nexl0G2mHwZAxuMOjKLVrBQpchC9YOiWFdR3kwE594U
Q502eTn2ha1HetSDeGhw6yl0EoDCzQwjwPUorwqd5hYm1oNbDhHfeju2sT/dGFHu17ddjKzZBC5L
C2rzRRbpBbZn2SA0YrvrjDpIPNADQhBZl/SN9LrfyxAIUSFJ6yCfz9RuABaIv0+rpuW0n/RIjlun
Y1KAUeI6qzAz7ZSwtzisqJuiiQwjdc3BU7crEJ6UrXGhVBAw0KK0OQvbJH7CFyqPQCwZQWle92Mg
cbzgctLaIn247sZP+F5WakRFm46hLGV7PEmV+EKpmzreGEnX946Cw4XgApqZYEpwh29ss7I8HSAB
jheuEpK7nU4NjRmdSluPuU3el1Z4Ms4COPW7Fk77rosTvWvkVJGGQaX6rp2jjz46OkibiMpWHgMx
v8jftXaA0GW3VpaiwDMgjn4New91HUlhzwFQQ7MHsq9Rbxp/Mq+J6oPk1ggAywAyUUnhDUWYvM/S
Kda7jEqshMODYUQ96AvsyOZ9+y67or9LsHQ1QmFOqLdAejC5LnFojjp08AetwURNjUJsLoeE6rfb
a9UgP8kCGHwXfWf6SzmOkQhVo6mIJza3m9lwyvOLaidZlbG3pKIPT4aOkh9IJg9fCLurxEr6hZoM
bVY5CHsNqp6RoM1P26E95agM5FPPSrqEwn89adGFNtJYRmsfqxYduIefZ6QoehDJq6ghP3ygi280
V2OiNwn94yZRnxqszovQ1jDcEqDS0zEOHVzBc+9qGrpeudD4+LvLoMTqnlZFo+W/pQj/Laf0aSSL
ZZdZjoInMvXkWA0cvHmqSykuy0uhlHrVkTrJ3JVT2WK7NRSI1Kt5LZzhJwsOrc8VTDLCuC1UpxxC
EMc0zMWd7GuJtBKFYNRc9C8H6sxiDA2H1ph505qzjjyexai3S2E/AXrVgp0PtXjDqClGvbQ4gM+p
QYcPWpnWdEdQOQ/WYtqGp4ZazmX8eLYWxmIJ7I+u68ULiMLRWoVeP0xkAVaE9wztTTyj4Iy7GXtk
p4+esQ+iMNBXRNNQtzuphjKk5nGnYfSsAbPD/a9JbSM3/V/gucbnmvphvDJTHGbsPqylgfa0x7dQ
xWHCjcpClyim//gyTFKpurj/iU96gxeOW0qeeaqSq5GkKFK89TzRDB2oyJj4dCOoCfDNuMXN4F1y
p9zyUOhM4q4HrKIH4pZcsmDjiEr6h5t6clYBDv7V4W0SnIpT6gU5Xe2yv9G1OY7QFu7edCoL2jZU
KJLYfuQVtzi/qpeFJJbDSu9EfM8UWP00/aRovNShYMUruRVBBiHHWJubgEBXY02jV7upSlPc8wKc
4OxKqWqg5AqGu+cxMe8a4atYW9EC5IOa8ZuZC/dcekRfdSBOqO24q7TCF1YoInsqEM9Cbs0r0Bwh
CqVJ4oFtA3EOPnnS0SLMncISB21wjVjhFVRpjaeKmKQqJ52p99Z9EfnoNXgNwcs2ZPyObakh67Kj
sUKzfuYhgf9QgyoAQino+i6MrLBR1qqOLRpnpjaZM9RcvK+ERGi2Om61uLzJjWw6vWVicWBlqvQq
i5WQrXCrrLMtwlBRAMBS4fQDdUZjjbzdSujLKNJrVotTtZErQFE2EMWmxYUCsmKzVoZk9qYTsD4s
oGqXdp+abehmcaxcAAwIYvpDpKfdSqB9rtgljdH2V48p4I2H0byOOWFSXvMJMFeIXiCQrEroTtPQ
Y9oI9eT3YFJjbEmHAIqOVKfcQCLZt9ozvZ1iEBY4G2vxH+4nhnnK3ijAkiEfgXsR/Kf5Iccq1oAe
BhmOuoae3BlxPdY2bMPWvxUCTSguxbBRy5eoFiNWV8ZuOEehBviaumqmKjYxVTHLPESUdIrEdRE0
PvYqZjGkTh0VAj3iiDBNRVKKaLj0dEtskvSqWdF3BOMOKHO8jlm82E7zGcskeA22oFqHFekqFuLk
mT833hkdrCC8HaAxy8kw3vYIGV72Ncr/mPKV5YMm9TLWnMNgKNupl83cBjdn/RHqaPJdONLZpSX2
4Y3FVetatrzCpFNoTfdwENQnHrV7jIRqughjH4dXowqLXaIH1a3CDQh0lTLE2EGoHI92G1oVtm0w
18DtySGq9Claqzq0xbBHKsiC8WbXyNyRysCTQRwMRejaTgYsD1Z9OtCKqns8HCS8zk84URswiXoX
r/WwBOGAqG6zzZhK7RhxXO0FbaAxjiRndK4A7shB/Gj5HSA67Nww1oFbNhXRHqJE/drXtbaPYy/F
MVIsJJ+GFpY9tg4mEfJAALUlQdS6cboMF7cp7XvjlPuvNnsPgKtBrU1LszWGYTlAjbDYCgAPKvB6
ffHaTAHcDPxKqgcytBYkOiIAvwmwA0exqgV4ZYKPHW3R9KqrwCiywEELohwc9gmtKMnyBHQugrY/
aTIvpNUvYZc8KoVMwmkW4m+9DGIB7EVPIb7SLJwXzHFEFC0t9eyWG5uSnQ2pHxl2lJrkPFmWN2Aq
9UqvN1Zg0rUMqk5/FKW4zm24SXp2HvCBgl60UInj4twClk0bCXTyBKoaw3m1yNKVIc1OFyDwO0An
avQQKVLJj02DkaA36XHsiCQwmLVYLW6elHz9BrGOSXitkPZEhlxNQzqPaDkldhWOHnSGrPZV+vSj
+Wsen/4l2ndJiMtm2YhOQnOYO36BBJ7FiVG2CpAtIcAWndu1dJL7PfLXwC70q8FTAtkFS5rAlsRE
BEg0LkUXrZFX0gaFGi3c6NZEbo4YoA6sIGhFwI50Hd28Ts1VnlSeuU5TAQCLhzD9ZtRIFgUitsqK
2Y08KYmTRa32ljMl8aYf6taldjBkd7kqTYmFLb0aWpsOZZzaRmF/EvfwgCTjtqpVK3T1PK7PvTzp
BNw5m2JHi9VKmV5f3VtlkiXKJkS5q16Pk1ARkbGnFzQLGlwRDhdlLxe0mvrMQwxxjPnkAe604aSt
Y7O0dtVkmVd+lbFHwqAd9p4+91dzpZAGxOF1OAYiaSR+saCPIPijBFN5hP+UbKFU085V09pq135X
jHemn4TFGWAFKVilAcBJW8fib7SxJfGfC8WcMijdMz3HMrsX9Ehi3Y0BpUZugUhq83fd+f/fwP9T
nlUe/s9X8Lu37G1q35KDO/j73/n7Es6bx4xBRy0CLppCL/TfwqfA3f9SVJos85Uabuh7K+t/lE+p
DsMSUSGscxGnAMnd/V8VYPEvmux0LyD08Zd0WZV/JK833/U/XMOh0CG5SgEY7RyEoCW09g6LOWKW
tCnWaZ57d8Wxab8+hfY1InS+fRnYl9dvm1/bPw+v25sPi/RFdVWdy4v/vvx/HnUuDnwocpLCeVoK
ht59Ku27XW7f+nZpP/CLl7dzCljzr982q8f758uzu8vz519/bn6dve56+9hzHHmMZbsklWEAx0w+
z+8k8aUKdt/P0zrsVn6e56K+Lg9qI2vzPHP74W6X2rn9dPdwd/byBvnKfuA/T9AL7NuXq/3p1dPt
qW+f7u3r0/3+9Pxyvz93Llfnm/3pZr/fzv+22m5XZ083l+fO9mbrPN5cOjc3Z1c7Z/vn7OZyu3PP
zv4ceX5tbk998570RZkYpXLA0S3Pf/F08bDbnlw8XT2dPTxsNrdnFw++vTrfn6822/PVfn+1v1pf
zY+43d3szm5Wl9u/q3zU52jffLFnrHmtvnsW6XDP5GEeF7XyvpYv87ZhLV9ebt+uffuWGMoy7t9u
Q9YS4x7+NZ//e/N2+8by3g7zbr7nT94X9vVjYP95frz88/r4vAvs7fOO3fV4/Yfdtbv5c/fnFZVr
/rnb/bkD4mY/7M7PH59fz/7cBPbu9cj6vguJfTenRXtQjRsZkUjm5K4v3JMLd/7ftW2vTtfrjWM7
9srhF/aJe3KkLanMi/XdwJQNP36AhZ8P4BcxU2GGbMPd65+zlytsbe0XOmX2/pK1yuzzx+3d8/Xz
5ZE3OX9V3409d0A+fPxNr/qxOTLp2Qhbvw/FJz++DgOuhEULsO7u+29wIWb29zeo01FDpGiWK1AW
a8xtHHRVHHnuVJQXYX/eQktK0fXt1D+lgeAvJnvT8BwKyirr9mp3j1cfv7cVpucx/tUPt3576yvh
EdmXL+OuPss0GnMNFtWpw0WIkwlCb48tM8HvJSf67UP75eX6+fz6+fH68vVGtO9ej33Oi/bwv5bi
w6CLpZiCqqRlwaDYLNqNdm8YqERLZ8N4Y1q+XTWem5lnUnP1/Rv4dMTQAsQMmzo02Ck6oYsgOApy
6wttOblYDSDKLoUTyklYywGj6KbfPxsLfRcY+2DMOSPBVs316497q+r6hvqob7rBZHQXdT8qz53a
y/sKHYbrfzAUTj+czyKdtPd49WEb5yHeIlYXmW5SNtMNWsW4GmIYRyKWTOmv78eaH/vjJzNPS8Pm
hXL+rCr63s77MJZBE7tVAb67agMvw6o1b0URPzmyKb8aha6jhkCrQmIxCwF/XLyuqgYSe+rsFp6+
G683jE1mQAv8fi6fduE8GaSAaCYAr9NpQR8OU2h4/xkjXrRyPejrAD3zexpZvuLgvIYGblohtpl7
TTSLlGsuwnDW7yjTYDN9/xxfzpZOFoJAs8ahvpit0WLjEucjlBVh0t3Amovj9dQ4PxyF5irShKR3
sogC0lITp9aCiotRq7htXYWb2JywMO+LYPPTUVBIo5ULCg6RB0RSD5fUp3rbBzODdChF0alAkkK0
s/wjb275ISNfggUNHzNsCRDgS9EKvdbRLeh0mK29ZG2DUrKctkHTUcI+8sjLWdpQkZUejrUIGpaV
WKnEDdwdcU9XgnifAkwuZ05j651GAJcTIb3PwQXjX+j4+Miyz+b60hq/iBNJ708MsP3aMD0j5ObS
0lpHUM9tVK5/DdFPA8H8qBQ8AIpxWKOYebj4ouQp2FvxqEoW5evGVB5AlAt2iIfJkRfwacvOI6m8
aqSMaUqri7Q5ho2aKLkyuEgJ6hexporngqYYR7bsMmmdl57NyoWAuVgIgB/OB8BxiIUSvZ7Q7IyV
HoX9Ounxp9RHlPELM9BOv9+8n941bM2ZzqoAj5kRYOriSwznijFI0dGVzqtr7aq9yy6qB+tVvcTk
pLmvzqK78Xq6DJ6nP+G1tfVWCM4cSUneVZM+BtjlIyzm3A9lIqAyM7r5nXIj7o0r9TL/o2/8rbKj
E9FjnWALv8Rr6M3laX2iXCm36pHgu1z15RMsomIXKPhSC7QTfXhsZpOdVL66BlezzUtj/f2CL7fR
LDmMLDud4Vk6C8nLwxeMTVghNjXG6lKXYrBiTtUNXgLiw5FRvhgGChQfqcJOJdIv1tTH1UEqjGl0
1SA9NcsCW/pOejAHGbv2ooO2IjlCvA2KX4oEiRanuNb6ZaSYAReoZwnmZBvmGcj3h6lftzN9ODhL
qv4khfNLtQhivSOJk21agq1Ez1Yw2mP90vSPkvRIpQ/v71NpHDeT+CrzAkXhHsYIdM9mZVCyjMPX
vCmeOEHXWgXk/MjEWb6Pe4nlpVQDmZl8B3Efc85/PxzWeaRaCTovYKPyyXoZYl99ytNk9eNByKlU
Bf4FziXgRQ8HiXBeaGR57F11TMV1V3U7I8mHIyDYL94gg3BemwScudpwOMigj5jdq3UPiyMbbQve
qp00ZvQPpsJ6AUgA9Uy1ZJEK462ueYYcYcuY1Mo5uNQR5YHWPBJlDvEGxGUcpgCtEGFARcySh4dz
UWg9S0HZ9e5Ardxu+sS6seBSXwzl1G5yP1SceBzkYzgrfuhiKyBbi5MA4Y1vwFh81J4/F4hhTbkQ
8/KtUQFUzmQF27NEEES7LiE1SlMQu4nXSj/fhQxN1o2vKDnx0oxKU+jHwN1jVWmFuE0leO7Y6/KR
wPnVDiGWqBICj1j4iIsCgWKOIU0hAZe01DfWkZYAO+XUPWL19w56W64j2BN0nkCXIze6WEchyZHe
rtPeBfUBAyopNAeClH/d9aO5jb3RtEEapetaz2T+iCKBUMvrR3QLTlTav2wneH1Rkt4WvbEKVemI
Z+Y8+oenmzkOcwKgmBTzTJPL3OHWAq3hZ2ZT4XlXFPXvMGniDUgGwAWtFijPP/ru57EwjZjrhewm
FHEXY3Uc/B6QgNRtmlDaedi/3IZTWhxJAd4Txg9Tev9aaBtz4+DOgTbo4mvx5ZaGEOc/+IMaFSGv
qbIXDRziVQXMg+gae3td77KTiRs3pQLJr3f1gAm8I+oJYqbCJGe/v5/4YpHnJwJyP3NyyNd5qsXE
KzXSCxPXUxf9Q/UEvQHDJvUJ1knbHwtIXw2lUBAl6FF+Bclx+D4DCTay3zQtrDW/Lhwzz4ddpNJ5
ORFz3DRX309sfvDDpSayIrGDujFlXZyoDkfTCtMvJLWb9SJMyZY9ebCbcMTPXi8yxyuy8Byo7Ekw
yPtCFIcjL/rTVIERmwhsU8kDnkygOBy8qbzKbMWodC0gOfDf1YRztTK6RN5g74kt3PdzXSY5JBu0
UiBVzOL1DLpICUQpQbh4FAsktsoretIPhdIPtmeMTwmCvkci4HwEHiysROjVZPyTZ8cxKDiHc0P2
JaMFgqKPFxnNCvZfd5G1U3uqN3W3rw3ANWneJxsv8s0jCdans+Z95DmjY3k5dxYjJ4LVdlWN1IaO
Ia4NzfS8agvfmYrgqbIKyKUAWr5f2E9xmBG5ghgSIrfzdXaxsOAeZi8vnUBfVqKDkHliN9NRyeDF
6yP4EA9IavgEIRqo71n0h8wmRecuaYypcLF11hRcwsOk3tN3GhS0dbkZbfJgiI9hlRdTe494WEoA
ZcLTF6m/RabjTSPo0rpPXaUCIAMwJnquFMSHvl/AxYdAGQJUvTjrMc48LbywDjdLOJS+ngP9cLWi
TWkvKnV2j7J+kazbqqyP5PrLG888GrUAjk3eCey1pSTxOMltUnZR6gJZUMxTo1CphOCnjCOqWWmJ
uhMx+LIQ8LSoEG/o6YK/Kfoqe5wKU0A0TMNnY5VINIrREQKk95RWSfUi+HEWvZmZUGEYHWT9KsjC
Bitc1CSANg8eSJdZmKE2XT+Krd33C/jpNTEltFSpHan0k2BMHS4gWJRQoFfPa5oiy8kTdDnTKPeO
5BufdiBq84R/9jKMQrxgFsFSH62yA+aYuEhNyLqdqg2Svz3XGNNpxFIA+efX2s+yYF4WxFgiswEs
H97FcmaNYHbNpGWpS2GuBChnjSBOhmOsTPCzB+HqfRhQtWRqzI97/uKAi6W+9TrLT4FYgtvJzMC/
RJSJLn1XTlupNwucTiYZxcTQRwBhCFY07xEhk8phY5S1fzJZo3T/03c6Z8yk/iCFCWPmIrtLzUYN
U/T5XCshlQojrV8DIlF+Frv+nji5I6S2+SB6N4n9EFWGYUQVvGSUqNLCGxNb5muIvscobZ/3J69O
xYIK3PMMbV4sr1CbQqZUauIWoTwBE4W7LIdS9g/2CqcosswzrYZCyuFXEAe5JiSFlZBrd9HaHHqA
DgbyZD9/L0QNi3ITA2GUdzjKJHRjSeaV8E1LyZ9cEcFi+IBMjgyzOMbeX4zJWvFmZhu4JbeWs6YG
/MAwSOkIOyECvp+FU+lKTdBsqM7Fp0YYH7tRfA7Es3YsCR71RYmpLVYQLRE/DzlnXBN3BVeChYgC
piA4U1Sltz9dRgIIeRc5ArNklx8uY6xpNcq5APeoqXI9kvAIPkfrMi7c78f5PCX2Alq1gM5YRI6X
w3H6elTFOqccm/mx/lD0JM6lXdehrK8srZGVt++H+/zaZIr48nzHhQvDLeFwOExF9ZoLBMPlnbGt
iBLaeuxHC8vwzFM38djHJyKvdvPTYWe2EsQQOiKUvJd27NGYRYowJoKji+jzAc2uhXIDnj+/Aik4
arZEzIoQCUmrI/XXRQLNNmVgat4wOqGzkesdzneopK4ZxEAgUvbeWZAb6WlszPoLiPI4fjaWG9RA
hctSUjAHTrP+yLw/H0nUeUSJ5IFCiciRfjg82I5qSBLBQ3UtRElJtqYgBZ4kRZ094sY5uIVsIlX0
/WLP7/BDbvs+Z24oiECCGzFxrz0c1OzEPFX1mTyk4bCFBSqgywj5r+9H+bxxmRpjyTOFRGZLHY5i
RU1UU6/zUMPokEivkMNVMZQFMOLGERvryEHwaThyL1mEUgRzdWaxL8Ka3wK2a81JcFTYhHinRncA
9ZGpKrE8/X5in5aPfaIQ0ihL0laTxMU7E+q2xcTVMx0RdfG1OdGV8SQM8r4f5dOHOI9Cr4uNSQLL
4Xa4fL6fl7kA3caB0JXtZTCxT6h0dI9SqMLH9We1HQA++u33o35aRUblhHu/zvFFLFeRvqSFOS4Y
39gbsm2mJ0h+dlK861G2PHLPmSdwsAtZPD509h83HWhh8zJ/OLn1kP9rUvHFDWSjugNKN4Ayb5OZ
sRLFiuhfzPoa6ozR91M0CLopG46k7V+8SO54MBnN2YmKWvPhE4jNyE9tO80Bslw/wMmzzsrGzI6p
0B8bZvG5oZCmhMD9NAedLWCHnVr49pjU6ZFQ8sWroxAAsouaC1We5VWnmeohj4JGcwYuDn+UVFMu
9GC09oNqlke+tU9Ri/oRpWNJm/clhdHFp+23ahIQoJFORnTUt1MxUZ4QjGl2XliDYhYswteP96Ux
l+/oBPDS0TM9fFVJrVY0F1FoVHqyIkTEssG2xLS5Q6FY/WmVjNkRSzRKOPyDV8XhWKPQRhiFpZoT
RG2xbWMEPmU1POag89XrIvTi5S2R85FDHI4SjV2WChR+nTQX43IlqIKVomeMniBMB984VtH9/MrY
57ObKNEE5uUMCvz4tZUY9XpmVqpOolcrCZLRGhk9w1YLdQ8C/1gX43PwmvnBFBgJsdxKZmLhx9HU
NC26yYfVQndOXVudMv7qUWvdzyStU30ahXulsMz9T/cIg2rzPd9EAcNalh1B0EN5GQ2Vo1yJaySZ
0ZCB+VAk5kpDsPhnNp+MQ+SYtWne15Xm4+I2OagVsA1SQ/D9encWxXLteNkgXRmpmq5+PjNu/JTj
2SpUhBbL6cdKFiRjw14RSnF0O61UH8dS0Ip12crCyfeDfQ5XzOvDYIu4LIUFhmDNiMxhj0shIpS9
3WQovH8/yuftTxSS6RaDoscIcHk9IAMZ5VHuVKdF5zxxogb6lx8Y5rlSmfhf/oPByEZmwiiF9nek
5YejZsJPvZNb1g97Pm2tNom4EkNVOJdHfToyry++s9mPlQvB3F2jEX648ydvrCM5YigJCbJdMCmm
O5mxuG1DZGCqPEt/fIbNzQPs3VBkwu166aLWWl2lhDk2IzkmsLcdlM4Ty4CB8v0CfrEn+JLxAlGQ
6OHuuIgeQiC3slQlKqRxSfLOh8A30k0oDkg0/4OBMGMiLaCq/Kl1UEtWkfdRrDphqEZXWZTIp2kb
RT8tN+GJx4c7w17oP1FKO3xJQ9DIuWUwndTIh5kmGmykfhqP7LqvFo284t3QahbMWpwjYtXWA71n
dAmKuu7QGDWn8LQK42Omtl8EW14Lm45YO+OFFi+nUnLfb6ZIdbK23UaZIq2RQYhokQP5qgs0C1Kp
PLIfvvh6GRIBCDBD6mypd7iAFqJBWj8yZAE5YAV3iw6ZKtyGmXAMtfLVSIRzIgX+jTMG83CkIPAi
iJGG4vhCoaZr5LJHATkltYYGXZvh48+338fRFhsDWOAU9YOqOJpg5vSJ4nA/WtA1/sEoVF7mLE3k
GJnn/CEcobyeW+0Iq1BCIxkpvKQ+S0oYhD8eZd4P+GCxKWDCLVZOiho07hpPcYxkTFZN16tbeknS
kQ/2i3jHKLRmNG56uPUtEjMFhcgGoXDmYsnjqSoV0GVgGd95OCBeBHWXHcGDfvFRUSUgg0ESh+7T
suGV6bGOS8M8K2E0rnDDCNzcHNKfn4HsbpgSGp1pfN8Xn26bKwHcanadNkDV7vy4tr3MjI98RV/N
BUwxSgtz9eFTpycaogixR/aBBenrohYE+bTSw+DIin3xBamzphN3A4BQcCAPd1tQVQZ8PklBunqK
fvn4p7SbagyT4FeiJmjFfL/rvtoPH0dbRAbi6VSrmag4QuMbr5yPxarVfZDCZQ0gS87qYyJZc3Q7
vEbOEhDUMmUKzficLj5ZucXdMi/5ZAszRh4yNfXzDMqxa0V9vrLi0qpXsKLzzq2ivpFX38/2i9CL
aiD9BLY+7bpldIr7WjDLiNkaVW94aMz7KN8r0LqhkweSVp9QhRExlDEKGJffD/3V5gElJEINUgzk
VBYLzYYKmqiSFQiSWvpnaGSo294Y/hDFM2e59M0oCRJ96aBriyiS+12lVsGoAJmQBLzL6erXJjzc
fzCZD6MsXqKZwmbVw0lxeGntlkKOdxKamXFklK++BJJNUELAAcCBLJas8PwKN48MrLCQodIqIkWq
AtstxTcgHoD0vp/TV3sD0K6okmmQtC/RLWGXGNhgMJo2KJajczXnTO5668Lvi8itdOuq60X/SHOQ
UDh/zwcfBMGe9hbXZawJST/m5/pwujTce2SYzR3Qg7K5LSSvhFqqhM050HLE42aZlBxubi08Yj+Q
XMwmsmA0xsJcpcIUIY5hkTlA42/CvR8po2XXqjRAfIjUyWkrzeydVvFTZJXQ+0L3Ix9qB7a7kqwp
lDaF05VqcOORk2q21jT5mVkISeWgUI5laqHr2N60wiD/kkutfkybaAod3IaLzmmbXF6/q3+vg0ZV
f6v85Yu4UCfTjRW0QpACMizkn/0iBovXGk2HmGw+3qZdJ51WwYz2zTU/34qRaLxZAsYwWap4zQaV
5egctzwfXI3iWb4TYGRxBaw6zbCR6ZOTSuhjf9WUov6SqzRW7balyW+j5pGf10VVYtIcloKxHitD
LjFgivzH0hM55zQfx1Ib2jcitTDPk23vtSZd2a7D6KIYI3QGgo7yiB557S0tl/ix7RovwR0EbJXt
C5K0b/MiGt0YebQG4rwUPmiIrky2Iuv5uJamoX71JSHHmqCv41vLTJTxNMsaE07+lO1A16vwq0NB
ve2UPLwf0IkPz9pCN3In6oyusssa2AkCv7Flyyj2TrgLNNgQiEUpXCObEj34EnVE+M+52a5KvcZb
yog09LQFBFgxs4AmezHVOKNsjMb3UHlJFEQW+sHH90Sdiv5EkItqmMmzSo96cRA+jpIePCpCKeh2
VQ+ydirEJiG/Bfn7VsNDOKfazKKNdZVfiFo5VLYnTv654PdNulIiw3yGN085Iva5YTgNHR7OrTo0
YrtRk+bFKHr0b+AWq/cIR1fP/VhrF8hl6U8lmE7jLO+KoLcRdi6vY7nt0QO29E6Ce93Ue98Teh//
Ma+MHLkei2E16YYn2XlRTpFrjB304K4ukC8LJwSzCK4zilRUKNz5MYM5Smwqp3VbpC+xPCTXVt/l
r22QWPdB0qI5PQE2OEPKJH2SCrW+B0Mm/ApLSf1N1Q8rL2/KTSzRqOaWK8PoxNMgVKkx6WGnjiu1
zVSApkqrDE4WdOJVY0094jrcx27NZkTfIc+s5rruQsRiqF1hhFEie0xTJtCTM4UN9CcQImhKgy/U
+Pb2Hv40eqz4Nx03oNtutMYHJJ5b37Zq5HeQBBoQ7UlUE4J9YCA9LY+Rlq7JvPxonVNDQqWnC6aH
hBMXhXwcYjekd6htd2psZBTh2gKRXFWd7tKkK8/+m73zaK4cydLsXymbPdKgxRbAe5RBFWQwghs3
SsCh4QAcDvz6OS8qp6eyxrrbcjljs01B8Qi4uPe75xT0a+TB8gZAa5hbKsyryLDOIWaOB+WZQGSK
4pRP1Vps6CsKlTww3L0vlzYN22f6tcw4d9qzvo19E75YXWVmSOGyu7KFHNC/hJQWZRw3/nESc3FR
72NV5UTGEGFBeV7qo0WuXV+sLlf74z7tzbcp0sFnE8bmIRy7PUzjSis3VXwEOOXaWdm56+7NozXG
5Q9L+/6tu04uL+XWagbskQOF2dzI+GV3zHjTVryPlGzbIoH7Yfrg2ELkvdQeOIVsmKwTOsVzWai8
yETIBdA8ICjodVflDu06Bm8oCPDZBTp4oyy2MrNe7eYHm1AYnS3Tpk9+NKszR5SFARATtzXd0cR4
kEH8xLDPliB4XBw97fngbeWEXEEtN9PeQnvR/tTV2YCNw8/q2pqQcPDSO9k67GTr1nZ07DweZ3UV
oTv8kHOAkypqyvnXMk3T3e4NxX2PIu/FpdX1BT4JrdZomoUet9M2OQ9OXUMVmdSWSV90n1Jy1EpV
vzfl7WgzmUVSaNu+V21LEnoGOfIOwaf9Gni0ttxwbNLnzlZ2OjVlmPB7z/qHO8NmLwILW041merR
H6fwlUraKI/e0q435F6dL2Ha7taqksAc4m3rX9eRlzpd6sl7S8BOmvOFvg5eirVuXspmXPHKWUl0
VgCSCHPpjX17OUu5vHuAVGB5wAd8I6Vv7GPC5/0tqIDG8NG1PLUhk33HsOWSc4Blztd0CsvTaWwl
a33mtlLfl5Ww7snTWa+bva83p67Py9oLzR7Res6PTscgEJJWLuRpwr30EL0bEghlYEjk4GQiJQZS
xb/EY7K8U2yYH3Hx8bCFMTgpW1b+e1l67AhmxWeBSghFVRHqjaWxEuwkgdO6bM2Y91iW0ddn2l4C
J6NLI36MwHo6+2rvJPvw2TzX7b1nI2879NuEUwmGyVBlNd6mO+VP84f20E+iR5neS1WLJls6/nA8
bzy86aDc+ZGNLXyDXwH4QgHs+YGvrPo1NOGgjujfrC6LCg6bllHhS9LUjT4W9aA0gGjkCSQqLf3i
1NLbM2PZ4YH3amcaEvn8dY2EB1xatDrAZsCj8+nAy44p/tX1EwRE1psEnV5Fms/3RWqPrHyZW/rL
j6Y0iMkGwU+a4pyoS3wFJ13QoHB/Xq7lNiIhM0O35xvFHve4hwU60zhCm3QyM/JdE6ndEqzN0K4Z
63vwQ8R7sJ3jrV++uxZjLJhtS4TygtmSnbHSHs6OWEXhQWme9IsXj/wWCnJOfzZu6BXw05qkZ9H1
4+dpEkAw5qJMVL50ml8Aqx1+kU3q9oSpLHo7xYCyPIF5jD4mEn0qt1DPwjEi4mcyLinxe7N27vM4
mujK11v1Qu9X3VpTsb+btR/erdIpVEbnDxkS05fCOWPfr76NaC2XbKgG4CBqK8sbPIocgVx3kdtR
1Lhajq4MK5vB1aF+rMnW2blW1gBu1VlruOW4et6WuXHfhtnpl3yqFRUIgEcxi07jP9tMuOl0mhux
nYWwlXgOp0IwzNPUgHWYUIDRhIKIV57fdsWV+u4meLPSxIy1dazRGfa/EgqhgD6tkdBfRTZ1QHQW
0s27CHphuXd1AcMrF8y2VVdt6WxVloQ9D4i/xSK86q2h/0HCc6/zmiKQOkxzzUvj7OTHriPRSwEo
bA+XfN36HlEGUysRAb/Oe650YC9Hy99xCylYScXdGnvgQZl+a9YxpcGX1GeanIOfm5UREE5oLKUR
fZcJeyTt+olfvEE/d7UgO0F12qm1KpdMWijxHuKhd6yDv85d9NPABHuManQ4GSEFVRd5P6iwuKCS
au0/YpSr4e1Msm2/GLpxbzBSNExB1RKoByIk6gLNldWEvXVYln4uzwCfbfV96ZX6sqisbc4L0CT2
pea87V4GbVDPYPA5aOrUUZB/AP5DxD0sfbts1P7majtboa8w/0IULYHIa0sMUQibtLxEoBtvv4p9
H4Q5J840QoDxPbEll0S12+kaCCiHP5YUf/necMZZroyGgXXvQfSz7VQSzFYHvrZXHTdoLMnT3jaM
WqyBjpPz9aQ1RIo2+AJyfpRU3+GIqPYpXt2avypFo7p4jpbY2OmMcMz+WSGFq2zelaWRbKAB1wb+
yyC+mPwR1lXXljBhnIJ0eVoPaEzo/nYIRdBjIEPmoIaqqmZDgAUXsWWeqZa1+tEZ+cNdL3tbhpeR
hLl6BqhQnGR1MtJPjlPv+51f0osewMaZgXEUmKKxjLDDRaX+jIVA11DJYe2Oo2e1NoOKJz1l5E6y
uR0ZrYOKo4ol2PNwCIR9ScHYw6C5FJN8mQfymC3nIq4uThb5ywlhvxXqR7/67XYoFoL5j3HhWQur
Bx3gfGyEb75LnQw+UrpCW6wIRd//nBaH10tTPKhxEO2K0x4mRC5l08yy5g1ohy5ZOEd5MQyLxZEq
icTopA4njOlmsDvN+8PAcTMeNQ6q/QqMYBx+UYOgBOiZynNfw65T8Te4mLN+GOIm8M5mJQE1m2Ia
9Q9me6PTEWBtm+15c2bdzWkUIYy7bXfwZZA2rApCeIf9kWtfIvv5w67jmuPaTPSUqn2ASalibiXr
eq+56GGX7RduZQUu+xb0rS0vrREtmCzLurpOplJS+FqrSN85tukVZyd/+RVpRmtvPXyWyGeUspcP
BouD7hAHWj+bymWZjqPVH3M/VrCCi2ZPHohiOd3B2yRoKcoV4KSg3MNyWsbScQtUehG3Coztyj7u
RpkI26s0cXmgljhiRnPHXUdfoo8ccWMmiyOe3nbvSRjASxn4oG07LnMti4fWbSMvhxNkrCuiH4z8
ogmyW7RjPsrPaay0+zjzR+yOK4dJXFCi6uw3B0FgeA5cc/Xg381z1J/to+mbe4TCDpCxYJrbb3UV
C/mNqy3HCcPlD9OXW3rLQ8i2v90iB02CR/4grfu8+n1Hn70uucOlTTmCPkoYMZAXxVIvTSq9FXPR
vKrhSwRm+ulE+96nwlJLdBFuAX5Xu3CD6lwXa4GKrpzwlvlE5LLR9k76Pmus+0wOBVSFhfTFJcFH
b86SduEqRVvLcu6mjnhU6rgY89IhloYlp1tFmC8hJyRwctWSHGfFxEcDBz3Al7nUw5j1ZtNvBjdT
clczGiLeJOt1eVlxrYyvJr3F9bOpqWhcycreTpyqyQ1uND/xfoMbfl2/tf0UcPVMENB1Bw60Pu4x
6FvIMWzDgz+tgx/elVBMK8X3NF7EwW4v2h/BUlrDy16N5lOifgm6807wfR6iYt5ExpSE0x5ap7Uv
oSHvrFgcgOLtaSm9fvzaUAfWxTlcyMm5CwHs/aDc3UcHs9jiDlYWF3W5dNAfh4oBYj6p6qvgXUoO
VV/F3rHszICptpxh2vGrx1cNBdj5KlE2d/cGecKloAwM9toEy3UYqIB3YOqwF45BWZQpSWj3a14d
0vhUF9gSJj7I90AXMbewKTJ3VcQABK9Ns+GiDOHO0c7qi/LI12M4wrUKZM7j3mOZXUzz5HhuuR/a
LfbxH48jUkk/wMO1VUXvHXrdu9PZdBq8h9dWN3hhLd4aMtmRWx4wKUdfu6rOQH32wxlwcX3dL07c
pENSLi/syu2K7XZFJbtRRrFSU1f1VdRJWN9Q4er1IN1hPDijtt+8SXbueV+dXnBljxDI4ipK5JEA
IERc2AGP5C8oITAxLh7msqFYVwarqxCHbfo9xA72YaICix7Ar/1hmNuNApvtjN8i5UHQTQDDP884
QQPuysxsjOiD9myWrnwdBc3S4yi1ic+4UHbDjbLsAQrpqZmJ/baR20cUTYx5ZZ4UYZVZYVC/Bnsb
XIPFW/csMUtiHwK70t8pj4wOvFNHfQdTvfuorfcTV5seyI8dcyyzZmiGOKAw9/BLxUlUZOHqKzfb
ZD3hKfYG+wuw2OYfjENyINtWe97P4cPTkwR4Onzyh2uw128WWiqYB8VLHDQWVQFfrVD4ErBsjmwR
/0TuzK5ZJEP30oOw9I6DtjYBDFNbv9Zur6wyq/vacc7ngDbuYfMKjh8VN8Qlm6bOcfAhacx5pZl8
+shdP7xFXtW3ubBEeUgWg5PBlWQp4K3/RD2G1pZIk8UPjCW2BepXek8AJfDcYnkOQM12Pk9uAk/9
0ZYIMNMZ8Cohq01/lR3VnWwD9DicJVXhfyivAIjX8Ozc4khl8CTkWEzpMp5rzE1Jt1xtfuB8WEG1
IFROouXRWZlwMPXmcbCg9B6dN4ud7FmwtINz6TaYUfNkLfqPbq6jnpuqkj8xOkQ1lx1O/LlV2XvH
Joyj9VCqRP8Sce2MNdcEDhr48EQda4aJGze6QujuITIURSVhHDoUzlhYZm6/bdL/gvyL7t0H3keE
QTYFlzNv1txI2zbcc7VarLKOiW1FI6CIXRbYFbUNdSTcUEziQ06WO15snAgs5Fr4uCPrsoIGmyAh
ueMUNFhUPAVF/RMO93OUhu8MTr6A/hazYTOXoQgFzzNmtIvaX60YhptEo64GIb8sWPBBFsRY/0yd
yCkX7YJU2a+X1cqX3qE6PI5alTdaC8SqgiVt/SbjpmH1aeNmzWo1uBy46mFAX5iMZVa2Onayyp72
Z98bCQNGOAB0Jln0uGHOy7jkBSwDmKGbiT6LBXVfRo61dc+TgDjfla8UjAVZ9NPrRlKNQqMeHDi7
/gxFtpthPaY1EZeVuWwgtFlJmYVyTOA33wcImO2NZZUn6mqZyBceRuj0gIcrJw+5EZ155VAtF3qE
HnuIqfIjBWNbJwhXOIWbR/3QFmdrAtoTPRsUxuMy+ZK7jh3hUSxmM0xp5Y1dyd4WaZaiLqFesRjE
fxxde+cmUa1rp2MBRhbLJ3jNfCHQ0h0sS+GujJI59FCgQlI9twQa1AvMtMHnImeLa3tJlSqH+Fc8
rHRovidte0kNahxyvjxjNaMUE7ySRCEk9Jdgc3NbO606DG6it9xdeiVyd/RxxMf1HtoHHWzyq9Uj
OFxjdq+8aOBKFGHONUWb70rUE/DrU94xXycvuiHxxdUkZLj4M25FwyWfc+LV0NpmOvP2WSxpNHNk
RDHu6od5ibwnXg81Z4r02zUmaydAt9csN/BVKGJYba2JmVj2oQ8qtHzOKnl9KHk9VW7vQoSuYvuX
YExfHpL+pMlGcFcP2ZRUTXMmHcP/baru1FTdK8rggNsDk6pS2lYeN+I317yxkG+2EtSx3dvvjpD4
Ii3KMuXFvs6NOZO0PuLU1d1wazpKAN+IXtkLV4Vlg7vl6uSq2oEFXQHwLOeMm6/doaMO2iLbup61
qoin+CkeEovtbzhdTncGYubiga5G2d4prhk3MuLYn0e+RZlIbP37YEV+AcxxbL6ScdwfwbFve7p0
00nLPsrmWuJgZazB+CfmU1D+pJwHYadeVHceiTiQbGh8yBSUtunWLAgfU9Z8DkW2KesrNTdjcqBp
yXmXXvMlK+f+cwxAOAD5HghwcLjDYEo91Tqfjbdg4gH9TNXKQiX1z/GTvwVi/C8lB3/VIWikrov6
/Ac2hOkfx6X7eJ2x4PxfIEY45Xz/cyrjY/n5j7PX9u2vaoTT//MnldFBscMYEEczYlcnNiP/6p9u
BMsJ/zhhAvjnPp1owqM0q/8XldH7g/DlKegJQYD85Wn47E8qI1+QgT6b4ctT7PTE9fo7cgSwWH9t
ADKJa4NgYUgp+h0gj92/NgCHyTgbQwX3rpEU+a2til86BAn3XhtRQxyDSvD6+A4n2sdIJxMBfVgC
j7YK1o99wEyaFnZcXTIsyIEOgnDzjAc4NoRuq+SCYR7vmT3Dtc+80fbzpJT7Qx+etAf24K/l5ajw
oV/DRrMrnHGLfFoYrXtRzhprnJZmnY+BEhMsNaukrlC0TTFmNBVh8XSIYjjALi4cojF+SWTcd3Bv
ixXjaDRwb4qXngtIRdGnzXy5ttgJWo9jr6vXqWD3FP4hTJgyYAryNGe2Lad63BYnjTggCVXzkS8J
rngYPcYLFbnhNO5t8U67IOJs4dZRkpKiKotD0Tm9yCtvSZDaxg5nA+Of4vYbIlQwAfTwMlGsCxXP
etJjZrlrNGSz1hV7Qm3042DP/g3L6e6nrBhBhBlT+9h9/aTk9hcwiXqKZBmQNTPX6QsuqxvFmhh2
tTcn7XNdzcCY1tYfn/E8NKdozWjxyhvT6WwARuYc9sFtutzz9Fik3FmiG4pMIEqQhcVDaq/CNudb
RCSVMyVid7qvqqbs0/QYZBgTdDMqs+5H4JR+cUx8qsRsIIrODCZ12N9oUSubQ9pqTQciRO4KcM3m
8Doy1M9kFdTLx3mrNtv5MUHkhwo81Gybeqc+de4oIlSpCnXlpGu0NNcNOtb5GCFaLLJ6SBCX0t7w
b+y4ni7bgJnuvLHBkYOJTvb4MPUzPGbfUO5IJQv/n6Mbf2uJ+3/T9nJq8//ni9rZ69tfBWWn//yf
65nj/0FKgBEkMjQ4oxL3P5az+A9yLaxkrEksTUDqWLL+XM3cP0gSkWwgSXHCAZ0obH8uZpb3ByQr
Jq2Z54UNG8AT+zur2V/XMqbS/VOE4iR7IS1M+uTfso2Tr5s24RI0iKT/zsMYf+OSOv43oYm/5kJw
EgGP4gOgWpowe4yz8K8L5jxEm4AJkdKGkBkWecGZe3cPQynUf5MX+uuv8+d3YvkHlMdn5P87gCOW
JVkkcOEnY1ruVj7Lgdn+3uDV728SElo72d8YUWQn+uuvUwSxGhWLWSCj8bxI+uJ22lj9YrckSfAv
T9HdP1Ml/2o64+7xl82Gb+ZD+nB+g1VOWZN/N7UKbwCEH9QHT7gxS0E/j+JbMtKhP9BGjIccEH7C
uBIpgkNDmXi5YiJNTGD8d5psiwhJYeya9FKOZ55LcVxw0KKOqkgGML7e79+TRdreQWxeq7Oq71z3
piin+rZePVedzbZXvKOLSIoDsHYUAFYf9c8JB7eW+LrpHCQcK//SLcbwS3IVDshrcJU5er0OvuQu
rSjjS/jV/daOfGNHWs6HbxlOoEyGcAOxVspFLFxNEl9CgsCovrieoglYdyFbGyPXBw9QN9c2hyBK
qtQcvUdJR6JduwI/CrevBr1PHW2/zGTrn+XkR/Q5KkHNQzW6YlfrTgLzOfJoKJfBuB5FxH2vq9dW
HBrbbG9YvsyzWdv2q21kQIu8Xk+XzXJ5MCbekUsXbqH5xX2GGJNJBj/jtveHbO9o8EzLGD0Jv62f
xBycmtK+cDg/L7DNiUa01fIzrshY27lTtvNPwKbL7R5TOMa7Ww8vzOEweaaKpkjdea2uW4uxXdr+
0Q5aDQXFT0q+9Vs3SfnGW7O8Mm2Em73aeyKNApUsSRPPnV4jlNpNtnOXerYt9OqIik4Bvdjbajbv
eVx/QZh2grOWTu+U7ZEX/4Jq79243pTcM3emMV9iiueHGDUVQjfextSrzS0BlLLPduqy37tFYTrr
6tanOmcsuGTLNr7JJJmfjWjWH/SkREwXY5PvAI2m7xOT5M3R5b75TdWr2VJjwoamwl6Y65jKBZcb
Fp4J1JixP+11rd6pzmPgZCAk4OSuVYGkxeXOu/jdRAMuiHV9Ro/SuRw5I3s0M6V13biNsMGFdYOT
GUwKPXt60N3PdrIsWbMrT+TMtrqo7fridEHY93a/N/ta3HWto1/qNSrfCmWK6IELf/FzCWVUpuN8
MlFwesE7z6TSCsNwsVeHf+72+0GPNbUsfSKzUAB1hveJCJDAvhJRuRlafHlutGIn6Oduzcaw5EoY
CjNSool6kgt2ZdU31m5TAcFNhDCgMXv7gIa0vBZccN3sBPzrUy+e2i6t4np70ZWk0dqMDi+/8QKi
WYNoeMsavmNzcIQaPpxysgMKWgFykG6xVj8vcTE9KQ5yT+Cl4iRXdlh+MFO2Jmk5ldGv1hvDe1eR
QAcFEYnq9MPU2CtUou7tRQTu1cZ1kb5r7dTDga4+zz9FvMTPh90zK2X+Nvg1TZZ8jwkv3W3DUvU5
kmqem2QqKFxRXyZRxPxz62ZeKEqV7r3RP/E+9DPHFnt6NzxAD17l/iQowF+LAsd6Q0N8+4y15Emi
mFKvmSgJ0OVJLeIDYoxuyfE1wNKv0UdZ+SiM/0OxZL4oYUEMDhZvHXMWHNVeJKHoXmW7FVY6hYyk
UI+HVHmkOILjyxNeJyFwgsMARLdRdJjIfX3r23Hm1/QtDPGF1T5Re+M/cOzKtKc1jTJDUZTe1+7w
qJjEeFWa9OE05kYKmktdQ5n/QN2Ea8EeNM3B9fuVgZuur48ouHauwyECMgV/KfcxzUScc/1VcGHu
K3P0AhkgMKZAH59p4nOG4SrXW1PCS+EV0BfAeXCsTOZQgaJNH8drw+V7dlnMmr6+C4RjMYlr9/Uh
kYMdo70xRZ+iNCOl0TQ2uO3eUUMuZUkS5qTLyBqP9TkSqMq88QKem/IO2okYRUIPQqDWoe1/p3Tb
U7DblSQsGE4yjdwFBUNTxg04iHrxqFZwTKdCuSTlL4yj2DhNFxSf0tkC/1AElb7zm7bSEE2awc1i
ezbflxCKEb+CP26HtgJCdE67IgH+aXrSHNLb6OzVRHHehRYLZTF78aCWNAOL74l3cJ50hZukcu3k
mA+R8p87v6OsOVFayktqJ5+LIK2cbgx0kI1AUw8FrQxTzj80Nf199s7BX41U9Lo4YRAwLK8p0wXp
QpDlaluC5tGum+SN2Uv14sSmIc1EVGDKVzUX34I2nm5mzx68swTxlT70sRwpt5SlRD+jGvlEENl+
W3tpHnxnVS2dytCqz/pplnct9hEKmpur3od6dZ6LUnMjmFdLVNwZCFyl9LYUZdQwGt9s1rZDs8Rk
TOgZ92/d2qz3vbI9LBPKuWNbiG7ITtprRtbz6FpR9I7WgslepFHapUk8L+q8jlf0Rmt4es4LxSYz
VkE38P5106OY2vIhaQOzHRWTqB815iiYjURRnDxS7s62G7F+pQwcqEtLwm/KCmbCqfOA6vOIm82x
IT5YqouZh+9t5NOgL4DxrUm1F+3nEeEImbYFzYkOIvItzUNJQXiZ7POgc3gjdZmM3wsdRa+SPkmU
iV2v32gv4dSgFzWjcZorUAEFHZMWtTlpYlntzzybzmuPb8PCGeewgVTLVs9nnqN5nOwOml96qjv9
2re6qPNtk6wAUmnUG13im9vIn/32uqfhxZ5CJI/5mjEZfwU8fPUxAsl0v0GM/Cptb7hZ2Ch4jnj7
iizRhXxx59P7AcBuCXPHLn63jr3uOYod+RJWU8nCrgPrnOlj+uZeK6acWzKCMiNP3hho1OwOxCHC
p2KdcKzav32rzebjZWkVtlYqvovbEoA9+VlXTpMJ2S+0rRtls546IZFfViLaMHym88yufIB8k5RO
WiAjuu+aoK/vndFv9NXkjCOa2JHy7j3t5nWlZT3xt8OUhXA0+C0fZYUf3zR1+cbaLQfRFgmF1PxW
lnLbPLVZmGKvr0gNriHxX9YtHpze8Q4zVcm7qnDd/myJJ88CUE64nHBVZFEZGAv6k9R51eMgOXdi
PKGGwj1+mO/mte3KQ9zG6nzoXFMfDE6Uid5sVVEuWE42FR+iyFtnwevNNyAWl4Bm4K0iKm0JetX0
C2+9ijeOjcRy793JnYsjulaSXBO5QPdudmma0SM+Rfjs3Y0R79mRRjmHPTGvCjv0b8qICky+GRq7
x8U4YXOD58e8qqofXQJWY9jktQW5Lq+qWH8o0qycIMvZxHS4vZmSq4+Skk3+9DNTE40JUyQ6LIEc
z/rSN/30sex6o3IR9h36NULIbcadnQ2nmNREjCWx9ZBZUxhOmZlZg+1+sy9WEBUqb9cIHADOq2G8
342Zpm8z8bDkQAmJIEQd2Pq80W0ZlyndVg2XUkPIgzEUem8Ev6bo4KLD8g+iSVwyziqYKu9WkkA6
4nh294t20zUvRgmHzAfk0l16SWUsRSXVntujFIK6R7O42j8XYTGLIZ8K+kNZRDerzXvOFOGrA7+D
RrfgEsK+bBdd+DYNEfPNxM1itgMGeRL/G5Ufi59LNMNPB34bDTGbNMoPsfZmeJVo0AgP+9MY3Q2u
X7JNkWWhkCPprn7+vj39/2rE/zhhrP+LakT52r3+q/P89J//WY34g6FxCqgUHmBGJSAi/qO46v3h
nmADSezETPBS4/zf5QhM6c5JWg8vDxArsG7+rz/rEf4fEfPgIFaAjge/R1j/Vjni/yiuwuVlA+Gr
MRhzcu/8W0GClUI3ZfJaDqS5uR7Y/paGfehmleNJ60mNrnXdJ03JlSUsVidDe6d3XFsIzWnk9sNF
S7YAJG7gaDvTcnJfaSrr4MxPTF1edv3UTBfjqGR5INYg9a1ox0BfTtaeELDkvmYcaoSy6q6mihTk
9VaQbiJhWNf6Smi3wWAdLnMuCSuCV6chzGG9qyr7oiGWpS+9IuC15p/Mj2zJzn1ZkqzOp9n+ZGUa
iOFvRFcyMcLaOUvMPFKK9BaOJXAM5ivKB0N9vmNTC16bbd/sm33c3eE8TrQ1EeoeWrpajrcwfOA6
+itWdjQekkoSde8rOXnni0DSRzvOozZRLTq2zkNRB2d9UjaaNpryz4ZI6+UQ79GM1AKF4HTOvoU6
mwPr4KaDs3B55LIbXlPZ9qY00CL47JzOuiLSEYJ95pwcsotUI3P/9h48cU/x0VpPznDZhyMpi3jQ
SX8e1KOhl0bC8WUPZftqV65u6DmPMLsF+MU0ILrzQAJ/58bMwRmfeunXT17lVJ9+0RZ9bqFW/sZJ
tr2PomGh5LrT1yZDALD/2uwEaI6gg8Qn14TRYn4htJ7Q9pWkDBDyTYz72aQAKpcBobOyH2WQ2YlQ
Z1bo1M6xE4kYDyGN0Te/8rlADn0VfbedyhSpLV1h5aIwXZglvavbwx61kTgnph25qUcePg/Ig/up
X/jqjXQyts2dvwvB5MSqf217374MkVUCAfRmLB6jZLBL405fqb6XFKc5ELHidewZx85y1guyKesG
mj7wF8KenXXrBgrEDrbZkhWUJ+uK2RlJktsuZXnBtA7l4FAv/KiVNfHpOSVDjdxQe01nn4kaSFx1
x2ZZxEt5t5NjffO0lNNFwWTpJ1FCRoy2wJ3fQrF1P5UXLtPBSizobqtdCnbkclyvhmnv3xjcrtjr
ObTd25LwSGZtgfwklBLeeDEVi0PttIZUYesbksE6VvjPVNF+WHNEDVxvpPr4Y7SmzjxvjZ4i4Z9k
442eSoy8MWNLuEyd5yaImpueWHCfzviLuXcX3YISVyz190FNgU7xoRKG8RZxFepgemP0r2az5bT6
066KNczjGfA9V/FBFtk6K+/LZq/p0tguo4Vygy/9lJFmoOZ1WC3l2Upg4kMmuuanSxTnk2lrhMp0
Pc9RpsVUEE8Pl+JL2bXVZIUmYIvksOUPKu1pvEaMBfsIEuReXqyyFnU2jb3gT1Kc2skJ2SpeN6XV
973vl9PBYXLjo9A+EznjHHJi8xHRM6uZyI+m6lBnK79e+6OaCQoSCfDXgxqZ90pXLaxLx1+7L1FI
oSGxd+6HIDRSf5cEu7+iSK5fJXnMCLSy1bPeJb6QJDBiEO6khH8GC8Mzmaqd+Ifi/BscVjtqXnxy
+Xdhr04B49WpviTWXnkUu5u8buFMgz7ihLYQefSTb2Ehik9vonnxIAaXz4XBWZtAkBe0l+1o7/th
KYxF6I0/ywVO6PpCtWqgxbLiUHzZrcC6H5jL3X4UrR//VFtj63zXJxNp57N6T7sICbtHBPayeabL
ddYkhjHjrh1C9UC/PNx+NVrU42UMaeCCVUNwqOojHWZB33Ok7Pc+eo4oijY3XrTYEdNxIv6ir8Ev
R1Y32NIBi/Y34vKWPotrmbw57hp3R6aoNsIzalW3zpAQK1FJ1R1FOdTIvmA9pDyOJWtaxzdL5U7V
7xQQmu9inIeMoQY7EyBFMG9zVi9m63I7qGNzThoWjjin0PAx6I3oMz2Pxa0k9RFnnhHqobOaDVO0
GoP9UIFda6GMk7MZSOomNOGYvs3KeR/jtAomBloI8dLywmdIt0asLtHXigbbYwUwN8nicKq5mUxO
cdMEYv39d++vlzDGhqvmdvxgM4i6XDokEfm0KgyvQaH+J3tnkhy3lmXbqYRFJ1uQARcXlVlmNOA1
SVGsC3VgLFHXNcaVM/gT+wuU4on0J4lf7P20tLCMSNl7csDhwMU95+y9NsQWwUIzrTEKje2KdgTW
Q1rzdCrzsQrMpaPkHk+0HmoEU2p1ZN0IWylZJZnVN5/HNO6Dnc/92e/IRQRH3OdpBJe9JIMSSVIp
r0pE57iRiduID3s5dteWYKK+wG6V2GvkUQER6moRoS9DpqK5BIj6xVHnDbV2hfgyEouBfoPhNkmg
T6dF5SGuByuODDUJu+Z6ivBUbZAGUZe5pmMog2spvVe4oKy6Iz8uWZZ13Q++RmkA3TvRCnHqN/34
jNQuJUg5YKOPJ2Uq06+0I8RWo45qjzNN0eKbgdPSLxKNvDnuCghQy8wY2nGV+7b+VBaD4Vq9YW4w
AESn5jTPHe3eaGtEI/IovUZdI4s5gb29qLG50cvglgiPKtbcAjhniczTa2zPcXNtGp69BGmXK6Me
jZhAk5UQJc1ObWfXiDYIZvWC61z1k/sap7NKPv1Xyx6zkwp+S7Eto6Q69wK0S0cK6h5/gZ0yuyk4
0pQvxs4nF2apeXXbP0diGm8dvTQeUTTl2aYvpXkEBVhX3TRjiMtBK+87q+B/99v/ZLP8uw33WX+H
POP1jvvlL3zbcuvqJ7CmOKLZzEKohdb37y23sD/RB9fBqmqqDaZgBpJ+HwAq2if252gMQDzxNwz+
v7+23Ir4xL9tgWwWzIZUzTDFH+25LT7qjaPZZlgG0QnxxAsr8WVP/srRnGN7GRvHOm/iwJhfjFSh
qu85O1JBqishGrmqHSrlwLTz02wa7c89MQL3KlHt9Ck9fWkFabz0W70+rppuuBWD15+PQhWshXqx
bkFs7thhRlfTqF2QZDtdar0fLIag9k+9pJ0OZaMaq2BUGFPrnT+uzZI/ZxGqd4xPKPS7JjnSw8A+
SBuvw+OQhLo/s25bFXwjWqAS29tNbJejdCP6uiyfmWV8NVLShpYIr2lsQTavv4gqtw8jOnsmJWyd
Hpht7xCfi6zNcocCP986NXUmS2rixJUr+1pZ0gkOt8xpixjdoJ6zkDayOE31zAx2jdq2V7WJRNQt
JVaOtI+tDadSf049SQRC7mnol0cLDZ7WL2k6FTtzCBUExFmDJr1Umb5nERJDdJU07LMNpu5jScD6
YSS1ZaoWw0lv3Th6e0JB4pI9jbOzLJ9L/asRKP2p3/cHXW3fV/F4pGf1yksPpzw86LuGnBZ1YSCQ
WvWDhQyvOmdz96h4FCiInW6K3Et3bdGJL5W0F9JCkVAhdWZcat4LdbCP6qY84FJ9wXZ8PjhlsYJ/
v2ZnOK5GL/DvI4IklkFhP7CtqtANW8Md9upHOhr4JFPy1gec52HpYBdVDsizjd3A95KzXhujjYEo
/zFTzXMzq57lpF0SEnfuGeoWVdsqrir8p0zAYGRX61LgH2pDnfEHasIY+29erSP0F9sx9cSqUuQZ
lrOLCqXHUST6O0Mf0ajhWoJBzTVFitpX8USQMIPGQ73FpTjk4UXNfrt3gdL5pqvR4lp5faU+5z2/
l1BchuUwnZVgYAeAaD5zEepvDGX2nKNypiN51UuPJrdlLmKGGkl30yWJ2T4qYUtIjwW+4bY0GmTR
TVczVkjZaeSjXYtVWQQ2pj1ID0umIdbkwiVlzGEoukZIsTe2Bxk9GprzOhKYI3S39Z2CfPKk7nxz
ZeutvzMCocVuVWgjVu2BfhJFKnVonV5BiKFqQxprMGNERtkegyfnT5ZzYkWl4+Lh3vayvkaKsKr0
9Eyn4kh9cR7RqSvpP2K2KE5bEovXeBlUpjZxfYhPGl+4DG/VMVqbAruinQfYGkzngApaIMZvj7I6
CLZFGx7pLXsnG5/qgq3eUQx52a2xYa/BlKyBAdTHaVypBxNvxUUsKO5mmqmbd/SIBmviv+QEJy8u
rE0q6i8lQdqCIYV3lKl4yuo0OVKaicopo51eK2m3spTMWQZ4smgu+udpENq7jHCYCyU1/FPVcDAc
4E13UZaNa8fqE3Z7TfuYhP51GlY7JXluxli7SOypXLElUK4yU9Y7rXS2QVFeF5kU6ySlozfo2jZO
LSwX8Fz6geuB38VYkSnPdMas+qVX41+vKZ4WU0Nx4NZ2ay4mXW4lMPe1Rgzbhv2zda95hK+0Qd8t
qmISt+PgnIGC33oKKimjiLY4GO79ND7Ng54Ab5W0u2hJ0n1zjmPDWbDvAlWr4jU2Ui/atGgl2Sk8
eFy6ZY1bckmm90PQxbuxpCMYBFd+UT+wwYvv44zyvpKlW8GfGMp2QTh7uET7s+D6fwnlvPkxzhSF
EA1V6bCDynaLoPpGrXgcVcr4MCbxE/5eHfbDMsaUwYQw2WaZZxxHVlKc8HWqxZBP4TEszHZF9e5t
Fdn2jEX0A5wf/sr0iHrzNWsrg/BKRbeN/EjcOqEg8UVagXfRkGtxUKdasE7BlbpI2jFhNp5/mXjJ
dVRCJ1UDfambt6QgpW5P5wq9qQh1b8ViK68D3p8nul7ol0Xfsqrb/r0WCp5dyfA2HU0Gp1FJqWB1
Gxn6xgIzvXzoO4xNk0YblTGDsiscJiP6ECiHuorW9Q7IRnootba5zwcTi8eAbOYhE0pGUp0nezZY
IWg6F+ZcuUyn0kJ5G3bHeVihnRF5rl22sVUuBhkpyiZVjePEidpjkBQIEhhu6CdDpTWLpqq0JSu3
s/aVsdr1DG8PLQ28BY0DtP25UyfHVdYH654qkfKvZ3hu1OoyYr6PeMYB2GyE4XaKjXEz2NK6LnwU
FWl6TL96W7X+pki3TFyTrSaibKvT1m/djiUQs2a36/J+qyfms+Lk5aE+qOrSHxKTxvlgt2v858oW
bAGYAjX21hbfpXYwulU43U9qZru+STRZyHfoBvOqwVPNCYXF2VQbquvVd90UUVJ2hXWptKO3Hqy0
XjZq0yxzv+63kay9lUcj6MpX4/wOE8d04dtWuBq8Lv2sl3F0pYTUGXiYlI3UQ/+gj/LggMJaOQZz
Mp4qDFNuw9FkrhOwFeHtiZmVaV4qeGE35hlRStlRGqrZFa7b7D7QzOk8HFACqCah7xn9njUTCO8E
+FWyNDPV29Xa+D3n9H/3wf/U5uCDXzeeF//nv5unfzz+B7dQWNGsf8L50Yy7x//69he/C3zFJ4kI
CY3vC9GJmoTP/C7wtT+xnwUzxa7XgKalzrLgfwt8VTrNcBgRxCFVmyMW/9oQy08622jQ1BrBDKqJ
gOVP9sOwzt7uh6E9GSA+JMQ1pHbI4vaYTFFCyZ6UI+55z28uMKggN1m0yG4o8BpLxbE8FqZS3Zpq
lIVf2xA2w1mNB5UnOaHxmjXLqADcZj8OpRJ73jooCiN/nFqvlvVnlUj3y8mrIsaKL5VcSBDOOQQJ
6jt6k9lJJzr73q+7hB02xaAdWNSFIDSoEduwHxPXeKkdvaQC+1XMJaXzUl1yylSawISoOuVLBcpj
wQJmz4Vp1+LOc3mGW2M59emAsZVW2qmqM8Et5ioXQEQ34tjRpL7komjxl/GlKMaMTYGMGYdi2c8d
bWsZMmUH+lJN07mhtA7mKjvINHHK40zpPdF8/CpLVkxXzrW5/VKmm07D+XoxetdZTGwa3VGPXgxl
v8lauhxQVk2oxF46ALWPtNZq7Fa7wm8fFkdhgWFKc+lS68EKYwMhMOZLc0Emfn/dwniID0cYEMVK
pRi/Sl6aEjnWHUbV35oVvlH0u+mliUHMDA0N/aW5kb40OvSXpkdRMlcDLDQ3Q4y8pV1bvjRJ0ADS
MNFfmiewVWikaAVIGDd6abCMqWpny07XSjp0fhuuW9QKR+lLY4bOuH/svLRr9ERHqKZoOqOBl4aO
PpklG+ZGzWf3ZTReWOwb8IQNgyof6JzAG8GontszsML3D3GB0TwzsMDFqJqYgqLGKIN6E7XwSdxJ
ZqRfWk0bcc0N/FYLKBrtF370HlZFrKbeIkb5NFcdMAlcNBOayQu7zfDNJQzXLdTopmvVomDvpsbO
FW95uO6wSL1d7zuMy30FAorb9q3tsVXmN0Ne10gIHho3BRKIerb5W4r9SHYfN12ChxQbG+1EqKyy
tUJstI0HgUHGmb9G4eacIPGe7uBb1vViVD0HPTNDRppRYWjSKSN056utiOFMY85xVxeDQj/V9MPQ
7WLh+eu+xbHMeF6PKUL9zruLNIeGuNkGzlVYNnq5sAVilIX0+Yyy6OqbiMip085KZmRFXsdPUSmS
cpmnfXjvD6E8H3ubSXnfVQNjVpIVIXQwIHUBBusbCEn+tOXqFM/QETO+GXLeSyWI0iv+TSaZ9JWD
ldW1zXmMZPsopamIVkCjlbjgDcyYoC4TpJiDlD4AxwhfXKTTicTQWRUDlzVhyNEHhXjWAC2hCOPh
XlS1RBuuQuMxXaR8zbU/mhFOvLoxonWixQm/x1gmx+BCcqhfONQfoGCoX5IaqQa2fEnWW5dM5nE/
0CtfV2Wsqrs6ZX6xaBVcSB7gwrt0GiJlhZezIj1VNtEhPtOECfVQYyEaq5Cd2qQyPlkIPxoPTCsb
b9W+bu71ARenq2utPJ5kAwsrY0NNwhwtBIyMmZpeTlpUUAQZWWLvfL9qjggKUe8TzF9I2Vo2FksV
SvEpB5XRIqkyBVlQrllfqEHDa4Gzh5sOAf8hE2bIYWM5T9xL/h6ytGC8qtEcHdelR/COEwds8kYr
u/Q7tTljl6YfDnmJH10RDHxyK2wwYtEVvAnTnj175o9ZeYAruazXaV0btwmGgGjHKMlje6N46SkF
DTsd4acj873SxtlXlCruV8cs8mWmJuRV6FacL3082+epjud5KXgjnrd4pkg7NNhB8r3zCjlaMNmz
AXpuNDiaEi3sqKzSz4aVQiur7OyqVBD0LFIKJhVfpUlYTOfD21kZWhQe0cJOY1yCrEXsuzD8u3qu
og5B9unfs3miZQ+oFReThfn8Ia7SaDyyWtqiNLij5GlIAxxg5uR5x6laspZO4YilsG37E90v0Oe0
OWeNjzWPmKEQ7fMgrAG0fB+jcGT4OjL+N9sSeMzkt6ZYCqewrBWMG3sjaq8CNdNHsO7IBI+fBYPR
W539aeJ6oM/ihe+rDpZ0FOwXUoeASDSF31ouygXxuUaB2C0SOx+FG7EVuGxiTz/jTqHJr3qB/uh4
eV+thJoFN76f6BfpoJIM68m8vsJBjCHTqjHXiXhgshJBoLtP+5JgclHr6W2fGKO10WQ+RmQ8FtxW
Q2i2V2Cc6S9Fk8XYpRmtAP427LSHhgHopnXiJF/ZTqh5h0DjDdz5sBT8VVRUDqhkrTao1W2LlDiM
j8ybM9IuD/JRcYJNpITiBO4rcjRPohp2ZWl4XzI9THOGQwGgs4pvi/lUUcEEZrHuLCFLItluQUn3
6IyzgnlowXtwMKoWFzXrZ73obbI7l56tM44zsfgjXrXpQmc1SDpq4iyYaAIkquWCrWA/PnWJeWPV
VXWQIN981kwG3OQ+Jl60hRnCv6xLVHErW2soy1O1T4kENZtp2NhZ0mibBrpp/bll1uEhZ6Ga0hhR
PNXIuS96UwcIMDkJ3wyD5exYInmOBx9YFV7SBh3xoZb4VsYQ2xHBJkOue5GmHY/BMKbAtrIsSfQl
oeqI3VpF9b4qIhXkC1OD3nkgQwo3bfgA+mOxuIfuBoxIhD0lGddcnHqy1J4z1DZnGh7jp6pAy71M
ay9+DvKeJl3ERIjY62QaDgutrZ7xMbUPtjrZqJUKMzrpBpTPvJe0yXMnCAwYC+Fy1Chk6+nIh0j2
YMtJ8RedXhsrDflVvPCitHLWjo+5Cu2qFh03jPKY3xJvgaDQs5MHaSng+FphNphtBgnqwtaC4q5G
OhksAVA4DwwH4iOE9jp4JZaWQ+58r3f9dGo+B37RFJskN5z00GltCSs2zoZThGHTo6NV9UWHiQdP
Y5aYX3RRsFdCSIQ/36/w4zJ/quVTwSgf/J8eDF80iRsNUGKn2tzUBZ5oM4Lu4gba2I9uC5/ovGlt
Iz9oA6Zdm1xpmsNQVX1jaYxJ9SWpqrFwQ+4hnVXG146jjKcT5ZbJWktzgR2jqU3CDTtb420Q9CUB
0KgHboEN2YdVHnWXYWEx41KsLNpk6dS3i4w7hm1oZ9EgiNk6LFnwGKfz5/6wbkV7q7BGlqyXfn84
U9UsdlmZw5u7d+wcgwCvy41vOuI67REWu63TKkfRIJQJ7SSgssrhSx1UGZSZIVb1O4tS+szPBk8s
O/zl3DdqbZ+XwGHQ+MJbqBjoKQG0ub5iUOwPhVyjVDOMQ37r/hJplvMMorHKwFiZUoXhMsbtRsq2
88GSWN1XjPGo96ZGCXkJeI04sDS7v/XHsWK8rxbZRck6c240zRQu7YyGaq8nw7hKYJBuE6y8dKuY
RI+mYu5UvM1PAOGiizam+7ON9Ua5HqDcX3ulcA7NuivwrjOFKlze5czBVWrtud099Qc+Qni+Suun
h9oAy2FBeaE8RYXJ3qBAyuEsY7syPEAY9IDWPub1DUKvESkBbTpMaHTsEWTnVnuWkgIQu5liTkc2
PLRh2U0enYUAsApN7hZxupuQXUReb1pCJQsYXK+NOi8Mt4gEnDPRgnvR+gxcnCFCtvvO7J13YzqV
yiItbd4ZLyXkH1XTv7XNzp/0gLockT7d9X+9OGT9p3x519y9+cPqpRo9bZ+q8eypbpPmX//J3/z+
b/6//sPvNe3FWDz91z8f8jZr5k/zcR28KXfFb+vkw6dsfDMu0uZ//1t5LLVPcw3LuIjCk2Jtrk6/
Vcc61i9waZi1oBLjGZvr0u/FsfFJxQGgsxGzEHCh1OIf/dswNiu0kDY6c32MKYqExj+pjrXZ3foD
f2vpck7rNmwDWjEhsVA1+OevhkVeQIBQmmn3xpB5mrgZEM6wk3BQCCnXE/SF8szxUDXvgjo3GbvG
IstOczwF9kJTUr94RNSc0g7uMHgPt6+aDT9zS/3k1GyTuZhpWTjnZgHb61MTvpUXXtw+DgFC5BWp
cVBYjDTB1ckkiP7y74+25zVDovYSwQxgXMP6wBTv7dE6MEdUNqDeQjAIS4kH56ogYPX0z49CHwT8
+0wxJxHo7VGCYIwpIrIIdGaJwzON6l2SWd07Dr35XH/8qPbLd8Hu4QhhzeD3/VBlW80dn3oyop+Q
Rmu0DOox0XvtNjMN/zAOFGelBsWTrP3xna+3Zw38dmCckTqDUFo79nyRX91NZel0NbSlmXHnJ5uR
19auqpV4rY3Vn4Uqff+OzDmJDiHsjyizt4ci3opdFoAdl611tmjnoUIwlXe9Mj2revpeHtDfvhiT
K55qR5cm019Ezm+Pxjs80SJVC9x49K8bWaorW9ZPI6/Tb8vjt5XpJzf9fNpvfjoGtxxC8uBbTIpn
q+jrKxipMcKhMsCooQEQn2aUBkQzvCaRrA66JO4OyJAa32He/+3eRyeqYsWyGT4zP3NYbl4f1JNY
v4eEYjzuKwuVXF+0z1obvRty+dPjzJ4vS5P83z7jGys1wP2I40wohW8MQg9cPyyi+98/YzNRYP8a
OsikX/6jcqfsOTpRoI+iEUwEwHe0FD4zOtXp5Cb04wvUFZ8TplZJJDd1RfOjrLbcLtvY7HaTmn8e
HRwwsGqOdXM6+f15/ezbM9Igb0/M+fXW3j2ELCjLA+R5VC1GttMMWjyMYd67gX5ypzoCAwfLOeIE
btW3v6U6RSlIHq5x2lc9k3/wSJJhAyIfXELshtzff6mfXWshUS7oKBiQ0uwdTjperNgR1CIl8pV1
L+2vWgedzDZg1ub+O2v0zw9Gr9gBrIf6Yu8KsuHRLFlyMDCB2Tad1OZUC3N2z4j8mf2KsnzvVvr7
4yh4CrU5uM3glbwfFgMPLqp6jcexc/ryOArsm1qzD5y8h/mjmwhZN0pzEzp4LWqxBPM5LWklInFg
Z5006Hylz9mS1nkVKJR9v7/0f7+fhM4vLai56XESaf/2lzbn9ybnTO1Js9rllFQUSOm4+/1R/n4/
cRSKQN3SeWsRy/z2KEBlAhQvs5WyVs3xcCiCeZMZJV6P+hf1/ztf6iUL5+0CyPHwSPPzshpw4d8e
T4fGUOI6g36vUmofdJ1pJgvDHKsjXwbFoVk0zX1k+BGssar27VVJ5/daDSJpLys8CX+UF8UTBH6E
SM55p6XqOjlVb8+maTPfTiu+fRqDQt723dQO2wEk2HsRcD/7MV8faO91hgeSTlvAgTJUYducXcIK
Sdt7i8PfNgbz18GFN0v8mbHMCqXXC71oYH6buJ+o47sA2iJQoztPzUkZoKnYhtuGYn3c0TcEU++V
OerRP7+ZiNrQMRjMgIT9HzfXEmuE9MTlRNgAMM1otoVZV0vhy/id+xaKDF/mzZ00vwT4zUC+cEz+
8PbLqriZiMlFd5dh0Sq3CdSu1pWVA78x7TNfRY5iOxdCYlxyvby2uoUYRvAlEy1351HD+n0Zpl4G
KkynPmo03iT5RN8jVzo7v2djX2YP1dwFA3lVtLOgFTD14LLd8gso0lPp3TbF2GoH6HBxGaHyELge
e7xSpwqQu3TRVsmongVDyHsn68u6grjUTF62UavCQInv2z0ZLbgvp2bp5ep0jL+aOUIbcU4L7Gkz
o0W0ZbNidtt0CGQGHVe4Q4AzFt7w0VeYdC3p4Pi4TnNnwkOuQYflFKDFbWo6Qxjp0yw3XaGP2H3U
MPcqprtDk25w4lblAY+58ZX9kJ6Ct0oqgXfPCtFilDAjR1fqXZ+Y7pBY0H6DLqWWAFqNvr33Ple0
ef3kNCA9u3IO1RyBfXQbFRlRjS4ajrhDJgtYwJHb0QHWhDO0quzRXtqKX7U7K/eaO4lC56TAxH9q
2QWYwrpOiaWJKqqmRRkixVrGRPScx4TW+Bs1whu2aIss/to1afpYVXQmUW7GGsYn2C7pgrxiOJqT
5d0Ss67x8m9zwibgySXhgQgK095pSQUzzYZqDhN90APUFb3TBQcmSq7bTjHVCnI4eyjECEShIjNn
G1jdqD1EdjcCznxb68hQrKXNZZubS4haucCBLA+83s+YQNDWlSc+ck3roERJ1bgJs7yItIdhNrTZ
XrKZxiSnXZDR/KEZr/t3ZZzidvSklyZA0xQNwCDSnuIQTPF4JXGwtmuvlDQA28GTW78EIAh8L0/p
LWt5X86qhFRT3UIvNBp2tslkATbzcBZUWYgSAYwxoVClc5o6FsnVE9bmGM239JmuozMp8PZafREO
nyMLShvAH4JZB7zsINpqDoyimTvO6qtrv9UcILZNU5wqedIpwA7N6qiuJQ5jtkOadZHp06Ce9WlU
1W4KmcvZFOhcE5hBjd9lVxjkmKQAWlDPGXYSuolJVIHTipTB8g+kzJXMxr5oYlPfRbypwh0FTWZu
U9CPyQLKYpJuBohqJ5aiRvfI4Zvgcz7gClhmXQL/DwOAfRxodYLXhRoB/FlOI3LB0g/HAno4Tlpj
7D38pWMdPNFO82bCYD04qySjxIJ48CLYEBGdM8OQE/Jfcjo9cq4U00NOUzCccgQiQqR1SIpduMEI
Ak3fnj+SlEDGR1jD55mH1sCa1AdJWDWTW2If7EbIpUB+dIQoEIpACTYgWIJAMioc+k79hVIud1aF
VSLTBiccgy+wGOvQG/OTI5AgdEObzJfQQ4qkiFFv63TXMVlq4IuCbBQLhIq2Qg5IM90xVjOuE/zU
PfaQLtmFvi7otWVFFGODVYrboO9755Yp1VRfSy9KAgRlXvxQJhhjb7upMsXG9GXmHOZVbugH0JQK
a4VFNK3WFaPRiEFiqn/tPDpf67KYeNfoQM6x4TBefwjAS3UbhHTqVlB0ZKsiqnys0lZsooGRAvU8
ePOyXLMJQJUX0FFhjskDDTu7aNHf2RHt9wXDjhK+QC5vEqeNnuEdeHTq6hZCJ+o5S3cDUIo3saNO
qIxAfsJW1DNWCR1GbrDCTNHhIIETgjiwydNmkwexcea3NGlnaSkjSFIOIgnlKsox/Ix+kBzSWS/H
8wbPkdAWNnw7uREiyApmayAZtTVAeLVatSQJ8i7th/CLMllYjX2esym+6k3Ht+Mte372sKsybKuC
X7Gy9LZpnizArtVtGhRGA+a0qzQGicZY8YS1bOXbk6HzxQ5/UP619yMNR5pnEJVhGdjYDoLckBkr
ztykxN2jhsWiAk/EuAttYG8aS+oQjM9zHAmxud9esX/UyvufiYcCPfdqYzO3Hr83Co/vUhqF53dw
0f5xFWYPSGL+gVj8H82MwauesrvHMHuqX/cOXz7qu1TGxHipUf1iu7RRxFAy/bsZiFntEyIYGjYO
pZRq4/D5qxsI8E63EbAQMkttbuv8k+/NQE18Mmz2c3NfgoaSqv8RPGrfrGk4cyFnaTRUKE+loe/t
QT1HqWwFRww0l8zEtpRmtAJJpanzReEw8SaAJBaXMtb1q2h0mFaKvrZPkHPXlyq3rooQAnR4Lrw1
4PAy2ghoRjcRUQFuNgz5URHONAgI9P4FwxcTg7Teno88gOOqJcwa86I4evWr/KSZ8pJz/WMLSGuT
rR+ZcQKd6Evq4t5+N3Twbcooi5d9WNdLf7RTNNw970D2hQtjxK/u1bV1AZxHLtWReC+dKf1paxfx
ZkoAUdd6M1M4tZMokf0Bz7ZYMHq5jE3fWHlTPTICxHX5+5N+W3K+nLOEd8iNAERM0gR+u221K+Dt
yhjDO9DTdN3007Dy+/Sqn2h8hikD2sbDef77Y760RPYulDS4KVGEScZg5t5emR/J0XNbREsHVMll
HI1XRd/QCGmFs8gt8n7Mylzz3jUXiKrDddHyAnjnFN4W99++N7pPwTKPuxb649vvbWFPGC0seqCt
Kmtlsv9yR6lltKRxHSVGYH1mFFQtg4EQYkbvyioeBZEgIxRb0xyDwyDUyCAp4geSSxQQtYr6zkV6
Kfb3LpJp82yapj237a2952OyMkDB7BoY+V6F3ed29uQh459Lg44whBLCcRJ9Aa2ymNThQKTmUaI/
6shf0KosYI0vR7EBdLxJ+OPUzvlHQAmd2xFrtCKvC9T9Za2sQ+e8auU7hddPLi5YDTomiO3A1O2f
ehlEWZYKkxgoBeEVvW4YAOQ4LJwY2XinTMU71Zc2/1pvr5Wpc/vaNoxO2rOzZf11pWkb7F9aR4uW
Uigj4enJoToW0SbvUDAlaex9Fq1+TwgHjoYk71fwevFc9Urk1lqrQMY2zQ3ukOSd0/r7ZeCscLZj
GKehy/++PauWqoYALM7KqcBm04UUi7xo6ACyM17Ch6qXLzf1H70hfzvsej3r+teX/28ZsZrJs/Br
Iennu+RurN8iYl/+yrf3IovOJxI5kY2oNPS/Gae+zcgc5xNjWugFzDF4UJhQ/fVWtD7plmbQQxbz
wzgbsf56LeLQQvE5kxFUQYq5yi34JzOyvfeiwooE2Gd+et7eLcxEIX4hZdmxSwy3YzZaRB0pSnoG
2qU/bBw81GjvhHJtDl0BMchHogLtI95Nvq2BJlPyA/j61ZES6faOLB3QomhHBo9cr0Z8JhPIviva
ut8FajpF6KhRlI2MsCdX9mET7gCavcc63FvCfnyVvZeKk9agyGQrdzOxllCYyC6eaiTqHfIeRQ4r
etZ6SLoeMU/LGPXEkV8VJTmXVLvxkkqreELIZ19NqVkyxC+ptHiHouxHYCKSz15qiNtesW3GTKP9
ld862aCbQyegF0N6B6oNpvrQpeXt2Df2urVU5RqigTyagtj6hmX+5QBlXlh+LDx/fcP9BafvmxqG
QWTs4mAmYEp7ah6EzPBORZFQ7iM9T66NaZoh975jj27qIXV4Z5V92yv9cey57fZq7DUYWVP2dj7t
dH1SThzCx28J0vVuOtC8f5YY/OMYey8fyPmDYdb9xM2lDw+WPmb3IWEM59ZoBIcOjKrkvdfdfHv/
7Eru7QWyyNLDqJP6LuTqPVt6YJ8ByFMvm0rYiDs7a9wCkIfjhbxNOU0Gx/oSO7ikXaPy1UvbKdVL
rWvt+74Luq1dxgVlWyOdCO2uYLiiqDUJjrmtPWqYA46wzMZ/Fvb74xrtLe85UAbp4y7eTKGxyZzp
QGrqO9uUt++1Hx+9tztpcZgLb5yazdgTgRRkW1h679y5v/poFrLXd0/cVJns+7bZMMD4oqnBmUrw
5Kvl9icb4V999NwifXVjokjXo0AvOWt29elYLvX87mOfvLc2WnL068Dkk2OcZsEEtCX7M/rrj0u9
v1aZiZQyzZuNQHAjdGpytV1+6KxfrLOvrgdBpGKy7L7ZGLG6JmxrZUfjO4/NLy71/nQvhdORon2s
N06pnwYieqoAbH/srPce/brAjcfokD6F7dzD1Vz6ZvnOnOMXK5e1/6wPvS0jfb6tieWkaTVZ0k1F
Ul8MZeY/f+z0955KwhtVzUMst2mCbgpcQ5bOne706Qd/0/kHefWbJlGnITbjTiTWBh3dQMAijc/8
gz/r3sOZkSIMxgwoHWGdi8nuV01Vbj52XfYezjohULMrimZTEzbo+zhrJ1mef+yz9x7P2uwrLRmi
ZgO55TwtjGWkduuPffTe42lnedZ3WQimb7CWsA2wcVbvXOz5hv7Jm8fcKxomhaAcor1YVOJ+vAaC
rm29CvtC0nXTAVma0Rl85u6dJsEvHlhz76VdRSPwmYmnqsf0MqH5CUf5zvf41UfvPbCyxREvfJ9L
REhS1ssNE+SP3e37hXrHAypQjNabAFmmbUYuGKkP/a7m3mOaFp4UYVXXG1W3rhq1u0Ev9Y7OZF5N
fva7ztfp1SMKDsqz7KaoN1YQGWs0aZiecy/bhU5YLiwrVt5pofzquu89rJEgP8/OPdbgcUwWpmek
LvL54YO/6t7zGmQ9ubcOvypOnQvTe+oz5eRjl37vaYXHbU+jcOpNKfBtzADrtCN2+mMfvve84lZI
YOFyURLICSSgbhJpfWwpMPaeV9KFMoTIZb2pDJKbwkI6WOsZUnzoxPfZcRqASEBdZr0xJ/swLgb6
Ju+pDX5xo+zL8IZc5yZM5hvFYLJomjmEBFThHzvv+Sl4dbcHfZuQsdrwIDlEcxG5Ovrtx3ah+/2L
2g98hhdtvTG09Apu6j0CyQ9e7b1ntKzJnJwxlRuBGiC2baCw/fJjF2TvsYRnluMv4IfEMrQqxK09
mh+8AfceyTwxsgDxf43zQd+ZKokY49k75zy/Bn6yZhl7z6SS2vrwfzk7jx7HlaXB/pXB7AnQm8Vs
REqUKdtlum9viLb0JmmT/PXfUc/MQ1++UgmofUElkZmRJiLOqWrG9khlTFC7ERsj9rk+qqTiUZ0N
76azE+HhdhPOuQMyM+81avr3Th+rDSCykVIr0t3WF0Su7j9JaasbQARGkEMHfKDlMQKMTLX9N2At
yqc09+y9Iu3sRe1qyLv4tgqwewACPcrSKCwPYoqAzj1fRTiMAlBDklJLnqoaqW7dpLo7n+f9pDtY
xJWFxC4ImnPZQm0f6IgcfqWF5SJwdTtkyxn282dpV/U28gr1kzLbULxVV+k/6TQc0tpGC8rHdjj6
6vXMaZL3tkXcL/tzYcQM0lzv+ytb10tzeBXX1DGntGBkJexBAUT4XTo6Kq+8/Lff/RnW8/cMhmBQ
gptnmjVYL6m8+KRG+gc/erXrMJZJsaEAdGGUHnKdpnWQ6B/70qtNh13EUd+ofPLScJdqpcP3xFE/
9iLXZVBaU5d27hT0p4L33mgdwD1A708f++KrjYfTV3KBeY9jrY5OtZkeySB9bEOwrndaKMuhvapi
jAykxDvTzQIg+PH2Y198FdeSBfEoVEy2NehPMorjFuxQH/vo1czpWPI8LhV5mQO9PIrm67H8WMxc
l9UnuCDyutC7cKB6Tko7AEa+ef9br9JJ/zm6m6s5qYzeiC5K7ULpzcm3aCnADwJTCpIl8p5Rd/cm
EGx3vNOKDJ8RzXfg3qJrleEXAsKZQ/D3rJVUDizDmLEYJNp0Ug0EScpsFB9betcV4FkHS8bh8pQ9
vRdY8mZqPjhx12lXFvRkBp/JC+mo/EO36cXGx961sdqKpMOUWzAYO/on02eVFsJNmk4ffCCraRuV
KvLknA2DZir3aaqGZVd/LJSdM95/v8l8tluZUZIXVnr7UEDmBw52zcVzaZSsJm3ZQWyxzl9bIoEV
8VETv94f/Jc+eDVlXboSl96aeB6epGYG/uTV++VLH73aizQj/ftgALuwy25F3PqG6K6EsPNAeGOX
Y6wmLD0GysTABs1Gd9y2t12FVsKu3CWOIe8bo4g/dtg+90f9/UbBhCxWInijQFQNam/GRzdDxv3+
k181M/0n7KyrtKH5NEMhYubmstjb3JHLloubiMtDaG4qwmNfb+Zzm2HrHOUoUZpiSgVVb6u/TU/Y
H1ts9NVb0qDDe6OTs83t7Fu0uU+mO3zwwPKn0OGvM4Vpqki/bRYy0KsZ1+lVaHf2z/cf34XRpa82
Do00THRe5Z+JfJuclSxRevXdXPrwdQQyGuotVL74UtgP+M8fGi25cqvwZxv5xuDVVxEohonnmRrr
bz/ldMlyMwp+GNgbFmpYRykpRXWz2Fi0abomnTaNZ8tWoxzctPOegIG0/8ypXR0FxS3g720Aa2CR
2eDzKEQsBaor2sgXkBM3FD9Op9KhuPJjj/z8tP56nWT8dZyPfHOgFQGjBirxtclw6YGv4ltRZwXF
lWzVjN7dzt5X7v8/9qXP7KC/vzTqSRRs2CxCItERFm7vl6D1Pvjhq32xaSHzsmQzHkDS1s+9RHuS
kl+6MjX/dIi8MVS01RgXM/Yuck5g/7zB3LoFvJdxUCi9UL1dB5TmSBEyRIIsV0/DmVuXGlADaKNT
EZhV84kcynDos9Tda1LVTlg09KDCd76fM+P/YVcvJjAvvLh1ufqfzmsanYfD3LRGqHJ28mfi5pXn
uyrM+E+MXPdxgHeJGkpjjRBwTXZwbLZdrjvE26HWtSPwEZrDkz79kREfn4Sw07CiGOzkVY2yk9Ok
bLvJiY5ENfxS78+B86N/65WsZm/UTpFtg9AL58WRx7G1ykOm9M19b7lpoMT4uTae1utXFrpL/201
4ygCzbs5U3Uq27vhbsLreOOBibmdNbe7TWzjnJicHHmlEfPSu1xNwjlJG+qSyRqYTu0e9WH0ApAB
evD+kzs/obeenP7viRiR5rRHSzMOYHmaUKi9egAZ0AJuT6bv7/+LSz9gtZYlaqt0FZiAsF0sQZdA
/jMdq48d3P8cHv4KftZkDwVaFC6xkvk3/X9fojr/WCr1DBX7O0RR84/4oeJsoxQ7F03D/LHHoa6i
k+XNNRlJl7FalV/ZGuV3btq4H3se605WOlcxXHeDEVbEkh7VHG3/UE0/9CLV9fpbThZpMY4tZd2c
uGjG9e6GH/vo1QTOkAQ3o5VQHlOhod2oXLU/0eT4wfTYGdn897v04A7b/bwwTGL9buK0EYhmtq9M
oQvj+0/v0F9j0OhUmoLAoIR9SjmMPXZ0ZCf94f0Hc2F+qqvJE9O0W3s6rd1JW8OJTOJxeHRAMby6
Zlq8vP8/LsSzdZWoAQYcc6PXHipdLUJhieLTebvyyTTmCcKvDT+y1tun9//Z20+Lwqp/vwpLmyuD
Ng0jpCr9BdBsGCGRfP+j3z6AQDv490dX0hIkK2kqYD7REkKb80ZXszttwSlaucTN9//NpV9wfox/
v299sdoC1k1YGOZv1Sr3pM8+FHNoYP73Ry8IrrJqGNsQY6R6tBYtwt8AgPljX3w1ydqZnoq8HURo
K9xyjrlvTeru/Y9+e5j+V/+oNlHcOzeuCFWldp9M2fXHBNzLNxGPyge//WodjHQwwig429Bzx/qg
SrFsJw1eyfs/4E+T8X8vhJqn//vR5+ZULDqtKmEtDdu6yUbMMWVdIKdJFOqR8GG0r5gmjAdON+mN
Mi5wdzPaEgFgmcZDuzgFzN5imW9HOXe/AbZWuxm33t2QlOo9u4EK0K8oDy47xQzI0650G8h700xz
L/1F8Q6KS7Jb7Nm4GTJnvqVRqN6Zpaw/d9ac+BmVD5/VXFN3jpfb4sqPvjSSV8GlsUpFzFnchgKT
bKh7+SlKQEG//0QvffjqOqBqrXRJEilCyk3OpraU3sDIuZbe/7PbfuN9rWv0ALQnLjzG+kAu2D7m
VIRuM1PAemyLJES2SbDEgFfB046XaIGSFemPSlwtW4QU3SmqY2UJdLbd1Q3loHRRJQbtMN5SVbsM
+OvHKnn+1Jz+HSuWqcAluKQiFN1531tg7rQ6mgE+9IjdVSQC/t5MSZ/ooSGy9BMsjuGkKfm1e5a3
lwVQEv+eEYmrdT1cFj10Uk/ulq4xHpKOVcIWkfdIOaLzYsiu+vz+T7kQQNxVbDr3Lnjj5C2Hgnfy
efTAmxWzkA8qJYrh+//ivAy8NWLOA/WvuK3WadKA3lgOWa6Yp35yzNdSl9lzp5rFoZkkR9xRh1mq
xZn//n+89ARXIYtWUX3sUw20YrvQzSbyqYs3yJGM7bmk8wjSdHk26Mi7evA9z623fuIqiEH8xHA8
2svBskaUBFGFPs/FbHQQ0+hlAdm4aKsVenxMIQQGw0ifazOMYNFppghLczFPDubvbeoh8aunouJh
ZL8mEPXJBtNKuVXzsvwnniqNxuWlv4PchTVbNbsOLVgiX81osu/1sYPUBp29fQAvEt/3NeWkbYTo
hUNjfjv3cdVtljaKfKCVk2/3NFd4cyy3qFK/9oMCBX4arFuoAN6VxenCi1/XuVQd5jirTeZD23/R
pm6XR7N/7vl1ne+YO8Opr67cTF543+uylw5NFP38JgSQRQnVZRh29FCqBy2xY79eknTr1Ok1jsWF
awh6EP49nGsliVSTYqZD4RJS/MXLkVMpC6xts8QNQ2iIDxUNQPQrDfovE1jfrT0t/VPSePmrMtnN
Q8ISjYQa4+gkUTikZuwpOLiS5Hc/lPKDMWq1DGRNzeHP5ioCO448krO8RbEdX9kdn0PRG+N9XYOJ
dqrmYImBYRDxfGtI17iNDbP/2pgVN7Z6bn1s77EuyGznUVWySA6HSbZF4CCYDmbuUa+Mzwsr5bqh
xuqzuhtkMRxicMLtJjIWmoytFinG+2HowvhfF2YiXdK9euiGA8Rm/YwXMdW7vmnzx2RepF/URr2V
i4ejIdHna1uL83b+rTeziud0fBkCY9twqBQn/25otLdu9BqDh6xjLyjLwvuRd5NK16woo9NcNXHz
sQHnrMJ8RMlpVLOCHxrV+yqFfasMYr7y2SuyyP+/+YLl8u9J55WlkDJOBhhmZTT4npqNp57m9R9m
M5Q7BIWDDAaYuIHqkjDPS9u6Xfpm+tb3EYUX77/OS8NlFeQ9tqqmC8c+ZKZ+GYm7Adm4/tovPH/K
Wy9uFVa8yB2NWDj9YRIGd75GfsqcuNWDhp5trHSdWexhiLY4L7M2IEVVBdhvKASr8JlvRtFfbSe8
EEydVeBgF5zQia9VYVnSlkdPgraHIwF2N6G+JJjpjdlXdQbWm9T2jbQAlI7GXO860I4hLQMFPaFA
L2OFr0mu/swGTaYNzJD4Ss7ywo5lXWBqUIhYNdjGw9htQQAYfR5Uykyrq16YV970H9DSGy9jXVfa
d32jz1U6HqaI/b8b4TUOisriIViVsMgnjO7RmCnPyGZ3lttpzDh2JGOybOsu4aUMo/HUSqqGrnVF
XJoA516tvzdRRd5MVpeQ5BtFuvyiPzx5pbdKg6fbgjo24/pTwr0WOA1mR6VnDQKNqbTajRKlOALf
nwCXnvxqhseLk9iN22l7PZ/7nXCBYBaLwkI3QC55/19cWFjO0MS/f+aylFykmehOpG5qfhxpUHV1
97W0qDUgBxht3/83F6ayvZrKi8OlTo8aNMywgTpy8Jv4Wqi69NGreewUrbSVkY8eUyXwtIN0P3im
sVcT0x2GuV0mswhNt24PopN5MHqLceXlXpj26zpQCm3xHKVzEboajFvknOcOrBSeIpIxY97HBSDM
bek0P99/A5em2LoyNDHbxigzUYTkKe2wy0fnZySRm9k2i7zM8ij01K7w0yml4oG/ROQgjSy0a6sL
wM7Afs09Gqnf/zYXRva6lnQxWze2MAiFipnCqliYUEUAwPbKcLtQUwOh79/DeurmckmirghV1VB2
yXTediNthaAj8c+mfiPTJlSHKnpQOATnO/pZx9+JsNApv/8DL/RBAjD49zeAFqIpJIKmsJjgpeuF
Bqgevwx9/Yhnt559X2CQbUV1j4vqQI3hlqzYjs5iSgmiACjwb25a/TZTTj0AXRFDVKF7Mupu6bo8
a8qOkCyuXKVfGojnifXXcdGw7LgAFlqEo2apQW5pNa2OcPe4NUvBnqvLfId14Goa91JkXatFUtUY
c7RJReiZhdsFgzWoP/TJqH9AmOk5QVKr70e9Z/3AWrL81CYMDJsmyWR31MauvXKC+ZOof2PFOeu8
//7VhYsNM1OtMZxRoeC9d+PsWBQwQqLRyr5zQohDO8+0AxVlweINQeUs4eRRkZkARdk7OdikAIiD
pAtdz7Zims7ihRT9mhlnYlcZIMSB/50byDiK5hIxNYyaRrz2ioyeslnlKk2V2i8cwFIE74+5S5Nq
FQmbOq6RRs9DKEy2uw6biC38HBMYVtfv3/8XF5YLaxUShQIKrQXYE9piTIPE0ofDYhX5jSMT9U5x
m/RKtDqPvTfezrqYtBgttcqjZAjz2PrWz2b8TyqF+/KhH3HGlvz96vOlx03TIsRS8RZg6aoWsbGc
eghp0CkezG7uP5TRpCP63/9IllFnJOQbQ8/pdrZrBaB+rkS4Sw9oFeC8qmyXKIOLkGJLy0eWC+tK
5Lr0yavAlYHBlIal9iH2vfEGLTFdyN28hO8/+wtjdF1cak4L94NqPoUCqU44tGNFZNPrXT0CE3//
X1w4BZqrLU1LWHdllPAv4q68z8rG2RmDoDq8W5blZhwG66jCBoNaNE1XXvSlX7UKJgjkjKa3Fdqi
FrehQM7GH4wDSZxiDBuf3v9ZF6beugSVZaSSOYr3sIDHtkedbN2m0ELVjSot5azps6+WPZxn81uz
bzXLMfZEcTfQEtyCsdF9QxmWswddnkzOIBgwW5SAVb0nR3F0m88QhD94/bCuRo0g0kSe05ZUckj1
kM7o+ypMGh+bM+tqVMx1HZgxWTEdxd0iim+ZekaU/wfR8PB/n83/qobyoQZm1P2f/31h0qzLUSvF
Sm27GpEMx53Bki/V45C1117IpU9fTfZYNLVdewoHYUuDVVWkJvXHyef3v/qFsftfeMlMxZ+dcLxL
49G5XcxU9ePOtJ5Ebmhf3/8XMF/eHlHr4lR0LJwlbM64mVaSH1kM0J1+DWxt12R2fkg8LX6Nijzf
Qgas7hqtyU55PIjNoNOoEWhTP32GHDFs0hfjCP5kaQ3lvs6HdFNHSf1VdfN+hxYcA16V9/nGSBV3
V0xq/ytbkuWujCaOBc6QflMbdIPCVo0cZIq3/KIfgpQXQFZHbA2O3Cg8aK9XN0YxKIGwlPFnNmdy
ZxrW+DmHU/mox4rCPTDAHdzU3b4HK535cY19NFESI4wHPX8aOtiLm65Y9h23dJ34HM0Ris9xSu7h
JA5cVlczFOPeSvfCFCPSJyp67qrF1BiQz+Myq3AIS52aIdX12s+pN4CP1KI5Pw2t0uJIsjIVJQJf
ZZ9wf33H2afyo8HOX4q6ju6UpZBPlVqB0MOYBjxPnc1tQm1tDGxqVJ/0TpaBS/neC+n8JPRqLI2B
KHP1wdZ1G3NlYmb3ZRJntxYAjD2sp8jYKJ2HIYvjr0suEtwFVI9OPy2tBZjQqhVj701LdOAA7gRe
laf7OEvk7FdxN/8q8kQ/pmVh1sjelMHaqFmKLmOcS89+tIQHbQ54JjmjpRIPxTybPyJgM6dSPW+G
S7oRbiV0dLjvYkxeLKMssh3BDipgEus2Wx1VtwK7UKDg4CH1Gt/VgIVknfC+KE5hn9CBJX4lB8XH
eDc1m1x3dX2DNrTfelZuBMOU1HuulfLAFcb0nCEOq3bSasgflPRHWSnJGkGbXiVOZlsYTehNhRzJ
ITYN2toqWgyo4z0gQGvAgrfDWlpPz0MPK3CjuCYhoNMkZc2uqdbIzLr5+Zwg/KRzJ+icpm7Q5keH
H/Irakb3Wxn37Lgr3BwHDrXjXeGoCf8VtkiowB3Utjg2wOCPDkf1QSK99ePEajUfFKCmBS4XV1+L
PC6KjYOb9EURinXraou5r2a7eV4w2/oj4C9MAECYGndUkw2X1qgtqpJKUNseejOcOPF+0/QI78mY
gezEbDTZQb30otqgMwMr7CyVavlW6iK2glgK5Zk5UZLzKK29K0Xnc0WhnfrFaJFc6U1sST/t2/Jm
ok8KcJDkmNNCxyzAhULh/93oqHzIIeA5sWUuk32yzDliWUysTW9Ek5/FVbvzcGaP5J1HmaUbMaTj
bi7UChXR1OzAkMq7bCjSve2JJGjywcNiLadjPxizezDJYLtBIRSoiFBGMYtohZvep5bq3HrwUjeN
B7fN8JQu9uc6PbcBeVhDpeUVpyGRS7OLcg08Vdvm6Y9U7aP2rmroqL5HGjZ+T2O5VKGTdVW/ndz8
R0Gz7rEQtp7e1jPG05Nua0J97Xrvt1pmSRkAEa7g4owRopxOTe17iTxlr0yz/ksAukFIbWf3lq5n
/mTZJb6TOQbIOAKE0jbQhgV5VTrJX7M+b++5+hKPfP325xi7/RgqpOyfJsUrnmFxAvOw3an2+xJk
Q88wKCkNnLVDndnFOU0mjtYgW7TJk4FIzzT55CWFOsTwkslNrEDv0cWsPZO+d+/rZuy2cTnLT6PJ
eY0byNx5pPy09eM01pUAXXgS1LXt3Vuw3mjKECBkhUTGpKWtD/9WsK92BIjbrggA241PKchGfzIX
9ZFLS2ebkrfamI0CEkwBGxsoM+8AKVexpz1A3HuKTH6polB2rtvavwpI+T+op2H7Gyfld2yIxAA1
NbMN/bqVPyYGB2atHO9FVZu7yI5r/NVFTOx3cpdOzXgZtxUSnmOLIXXLS5cnb2pwQZpTtbXdttm1
quNhZECjIDd52d4Z3FdBjzzXVzp5czNRcmMX1bbNs4ObcXakY70yttWyqPpmgFB/05ru+BMSbhsM
dUHQFlYcTHGkBiIzHfRbBj66rUQpTWy1bD9W5Xjfqe2w1+umeqozQ+dQQuTH0CBNY1dndSn9hq6X
ULX7wiAULPlnFy/Ts8A/KvhateqDo0usTbwk1UvS9BU5TyIico4oeegLOpg2lKpkWybUHACUabdL
h7lYSilQLKWx82JNTvt7HLmPIU1NGa2yROahtxHf6FbKIkftuPJkioKzX2QVzjd96DCEz9gqDnVe
Lf5iK96tAMd4U/dN+tq7pWTRGhXhD/ZUv6ht1BwhFltNoOoLSOllKE3p17UOJ3EYqMoiWhapBZw9
SR4sPQcwhthSmZArKvLBTJAwz4slobjmc7lz4tz0q0nv7tolhnTX8o0TydLpx4VZ3S55w4KeWR27
ucWgxSHSvAepKeMBZLhsNhheMnYAqbFVvKa97bgIQX4Aq3zTQqat/EqoeajYmfuV6hUqRhyr/TG7
Zn4Lp0B+SeNsOCpDHn/zosgIPS/TnsUyj9vJilEIeFFG2b4jetDY2aT/UluIvLOe6L8SU9Z7ZJfZ
p36ywSUXwgy8Qq+5sh+NUNpO0+/QwlUvpMva0I56Y48uAJV4rbm4xTKkUx738K7TsWzL1PB7Nm9c
kKBH1nSwcHe1qIT76MGsHQOzNhkbdpJ7xR5tTA6uKncn5adNZXMgvVj2YXauicOY2bpByl7sUcZe
/mK4UfNNUnV6ipOxfxJcAr0QUvX+rNiooPB6Xik2xEXCb5HmD0n9K7cMsS+RwW9GFYel1+vZTdYb
fWAoMZ52x4vtm1zKyaC5JJJPNvZ4wzc7gnuBvOOYimJ6BE5Y7PQsiaNtFUv316DlxnZQIdUiQZ7K
U1WzJ9sQpPDAtCl+UtYk02h8D2LHY5/O6OFFbqv3eabW35WmU770nXA+9Z1T7zSp2wfEKjQIV4p+
GiL65DdTCuLVpwizfTXhe7lcEsIlByMt56+QmMg/LJ50cr+1qvFrpnvxVjpJjj00z85GSsdohA9H
ymInYIqHuJj7aFuPgxW2jTfTBd2KkzpF8x41dn4Pg1ZUiKlMJVx0pUW0Seq68ZM6kuHg2PnRbsfX
AXN4cM6MjlxSOvVNZTmZgZ+ssr6rGnWKNP/V5s8+FrHhZ1FnaZCV62GnapwEU21ybxV28y+lSdfT
oOrVizDhL+5aM1aaXS4ASsWRk27SAXPfRsCFrDYyalDldWCHWQvdhnZrzHAU0kszrfUgGaLMPUp8
CtlP6N/Jjv0Vt2R1USunyUY4v4FjgJWjprEb2Km5hLqh1F7YMbtq3ApZVoa9Yng+gH2t3J7xhguV
YGmCSrKVYUaKhQGaJdW48YzROlLcWP1QrJY7QLtRvqcGoPMgLhJ2sooSjbdgn5RAwd81+mw8UXYY
iib8EuRJUFpu0W0LSta6TRoVHGToWRMTq5vV2eSxk3FLOy5Vq31SaC8xyPqfcQOUDXdwfy5lFdMD
lE/vJROzXga9rNnbSLbqS22qtHhzPXw0Z2L50gOCNiUFkU4BsH3bj3Z1o+O1/azO/RA4xDrq4nv1
VvBmsYn0CSzsLMeJ65PSpH+z4sbDH8Y8d3axPlNfZ7hlvPfKSbuv4LyHw+LuYhc/a9FOIpxmGd2x
/2Qm4SjdWvn8C+qf9D5RCm6be6PpWmPfxJ39bY6GZvDnRmp62GemWkIPU4Tro/3TeHxqmt9laXNm
vJOQnpiSUHd3CYZlHzuVt/ckXV6Jgr0hLNOmGzecAxed3VqiKXdy6Mv4Li40H9EEQOiZ/dO09Txh
Uc1HA3K/64Yeo5wj2pC2uOWHZdmL2L1/gER2cL69eeNOYu1McWWvCyZJsp+Fwg+blxq+NJnauxQt
8y7VHIC4vT4cLT1xvw5T1hm+qIfxQC6lR+GWcubpmPaOA1EdgU3XhEp37uzXrIEkR5GUMMQzjX3C
7MCO9lEWZYzWfHbanbYoxS0PZALArUTI6I0oJt+X99p4Qw9dr2ycogAtjpzM3eoRGIsdpfrZQ5rX
zXcsK9Gt10ymslHqmo1C0plKzrlVp1DK6JfhWa+r/DWJZJwHhQKstWYF+IrT0EOK2S3TocpFSYWk
a36JSlN9ZOINN1XH2WCTutQw9ZqcmISj7t4M0s4XcIhcE/kWURSG3GzP2TGZFoXgrmEkLWzusvPM
KB4pFvBeitaenhUiDJbLKNk7irNMW+GalIM64FWyQIssBpdji0Opt8ktyf3zDrRBfe1PS8Izzs9/
W5ON+CLsxqj8Wpbyd1tY3m9IjxPKycK2b/TUdJxbhN/5qZ607ivNQ/rsp15tHmZLnz8NiU7wiQUb
2g0gdxltjaUevxnZou+LOlX/aUlKfYHw3h/aydGTXZPm1YtsO+2rPuqcWVP4uoYViXvkwkoajDlt
hOfIMOHzSwRiqMI9tsK1YmixODDJtvXTa+XW3mNvGfMrR+TXaKKVOIidPP/hidE6CLc3XnAFmHdZ
NxfBkhozr7Coi449uWmTnm+b6Hma0YP5LvH4VhaZShrHijSaEWq1ZbM7mQcRe0bh69RpICNYGm7J
S7U/ubUmn1TbaANJS9ttwRmlQ5qrZZbfC475QW0a59uNEREwGpXYVndoFaoTNW5kiNgU/GP1SfYZ
NjOSDDWyna9RYfSGP3MTgjmWhraNknJZdyAbQdVL6RXKq6P0FhrHBILubm7U85HPdE1sx+aYhwYX
4nMwDGr0ovQ6eyTAfcPdSPZv2szCM9lowQzhuFyr2kwszEq8uAAqvkSqVTyKNNdOdVG2Rwn/v9tI
zxL3Cv1Cp8HVOLvraYciyykH8ysUfjunQsZp9I2DbeMu6ZWcd5/J6GQtojogODEfDFNClG/zcaKa
EK7nPQU77VNfKNq+1XR5E6PeuYfXlb5QJeyCOs5QXG4a3AyHKVOcXWc66SPmZp3cJafbfwCzFXeO
DcszZ+/HxUXnfncg1T+p2YTXeZyLr05lDNhU1bF6pvmj2UJXRexhp8awaSndAxrFrW5KP0WXRbhQ
ajMONCVuHl3KKH/QWBSdyKSnGUKdqrvBHKYdx1mUbE2bYt92zuyTxHd/eJEXPVui6bkNwFOwHZLZ
OOQpUh0/b0rtWQ7mcN9r6fJKSG03DhDQL3ABnC+szt0rdpoFXzd5ngevUqKzKmnS7xRM2xzlE7VB
i6zjPRkxIO4VTnP6dmDZRbuAJvl7qQ5iN2uW2BHJtSnQSlNHcBBX+m8j7sZXiiQtIxBCc1+lSbGS
j3F82YJ5Hb9bOE2UTUu1wLbssrnc1I6YP0tHwRsLg3+4VRLT++wtQv5yhcYBf2TT5i8zOtUeq9hP
qY7dBpA5zd2F7Y7Vric9arBgc9R3ZOS9pGZq/fDwsp9AttgpMBdRPdd6br7UxlCwZ5LtndMM3pPZ
jBPfZEq971Zn1QEGlPTYLr2zo/GRLXDmmlx0tWiUf1nA+xcAZVO/q6koLw5jxpq6bawKSwHpVPsT
cBW2CqDw5G+ZKPa+0bqBs0JubgVX4LcK/paXTKYOrp25T19NbtqzLWFwvlGAZUXsNQ0uR/A90BXf
G6ngTAEOGSlqrUtWQbVBCjqJUqV5OydBuKPe3b3NEjVNw4ajV7cduSl4aT2p77FksQfJW8NA2l5x
1LKi2UjZRqTZjR5ryy/kCdZr3gmLi57KwzaZZ92TiYQ5R+GnzfypFsmXpFTi2070y63EQ5FsHFnM
h9EowYmS15ohybD3CHhEzT0XNumNju4g28DQcZrAHu3C3oIpMZ7LQrLATWUqWamsvtSCbKpjuBSk
ifkkyr1udXtcdmmdREcaparvzpDbvqZW+F4Ihkgn0t42kCVxfRHOeVXXft7Fxt6tlP6pEnmNMtvK
3D2OB7lQjV4bD7lpLjuqZ8z7qnLKQ9F03E/VdaJiDJtb7UutU7+6AUzCfVaOPGymIc6nLyHaO/Sx
H9BU6J/GJs9vUDp08PXU8pCXc0XeLUlvsHLa+zmJmp1d5QXZJjU/zKOpntpBbe7bUdX2Sd80Zz+s
6XwrwKqHzIFi3nILMFMx0VMJ3LuCw71cioX9Q10TblwSV+hfyyBOPee4mAg+J8VsscBU3IaIannS
7LJ5kdrCoplbboQEN02+ZvagIz4aGMjDoMf1PWZVrhcSdNj0T9tauuswriNr4Rh6x6JGm6XG/oYL
OFLL2dZKpJdsorbQv9leXx4FSskjPKXh6Aw0qEpziQufK3TjS+XyAXWkLBxj2MkGlnAsXN51Issd
EAP20aUxBfG4lHdVyc7B0Rz9JYUuwgVpo2MBYih6B3E2uJWWxy6jJmF/p+QCL89Yi3yXU077q4ha
+1PaczZSF2157BLdOXAoSxnO2ix5R9YyH6j8lOfC8JHiknwyHYrbaDTk2Cbu2kar8Iss8U4onfZz
FFP6kCnudJztgqvqBtXNfc4c/aflythfYiqTHEqtdosxVAezLIaZSEXXpVQXQE+ty/mdruuDWhbG
Bhyauu8BLHPYVfttL3qLHe5Iy6BhTbthFmkI1cD7PPCdntra7Z48vUIhrKv6l4q8yx4ui9jakrjh
5u3/cHcey3Ej7Zq+l7NHR2Yi4SLOnAWAqqKnRCOK2iAkSg3vPa5+nlL3xIglhTj6lxPRi+6WSQJI
8+X7veazm+XuY9GKGjvqomlD6Bw6CjKRiLu+a8UNgVEySBq3u+DE5lTrPUXx0RZ6rEPdqPnzZknj
XZc2a7orUPfsyByNQjojaRoQaeU9Tw50HJzwY1KU101HOxsQsAydaW7VXWpnw/iwTt3I9SMSm7Nb
V8c5JzBiXUOjsRLlJ2KIj5lJ7kTJWGvyJFxrkY7vVONyPnaVwoiorKV5oeeh+0xIgdHcO4uTHpKx
K1/K75/+mPNlh0vRFpxzVUJifKIll5RpnYz7MRZDH9B2rPWjZ5jmuFtGqAA7s9Bct8SQnvXWMBKz
Hun7OgH9khvZPr4g0+gqd71qP7n0M0i6zqVL/WGBJWzw2gjPzetns5bTPlKTcU0lIO+XyrWCFYht
17vtsqM8G0MXLOC6dBJxtTapDrgceh9Hh4AsyY93lpbg1k6XLWcaMBKIIC1fEKA7QYKT/10xtu5t
4Q7tQW5l/rRyT+yp17rmcR3z/l1Oy+/JUeA9BtYHh5L4hifXs+4N6vi96hPrvJEp5BjJWXKhl3b6
3LbU0U6b3SSJpz4RZFSeg1YZQSan5NO41HR12nndkzq2fuxsCAe6AWUkRSmJbp3UJVV86F1aLOOk
znWn4kd6M96jHJpq3yOQOiC+Q/zlNKu+pmsAD8vGATb19VSu73Or01/jQbcfLdfuap9EnY3TG2Pk
Xamy9HGbUTdmS1x/A3jnrFrW0SIQeKRRkHajdWtXx3nRAYIYvr2mbR0OuH/cVnQ+rnvZpdauHrzm
/doNrgv6Z7QXTqIECA6sGTbBWC4Xm6HUBdfq8QbVZHLl9TB74FctFRAPsSjYlsz5O5kK9442QXRZ
ImXi1hRL965eZu9cWxjAFzJPnqpFLc8bGdy73tw64Dk57onUMMsAz7jlEWF974M6JB9qg4C10ZDT
jiMINn/T64sSiOcr/68PwUHKd6SIedd2m/Sh7pI2xIw++xrHxIKnkiQHJ3YxIRjj+Dxh3h4GM0cH
Q3M19+20sS7MaUwuW1F6lHmRU/jFkm7XTckGEiSr19w4ANKbzzGXg63ySXYNLbVyt+ArggXCZm6B
MQFM9KIpP6dRIi6abljOKgLbr6q1kVdZl6I36dzp3MUW+z61yLhHuEwTgfOyy5+bJnboQeZRcz72
Npo/2g0zzQkKivf02nDmrJwU89hu1n5DDjIXGRoJe6AE57PVGSMptLXzboG36ME5yzN4TU3bzZgp
ZtXXtDcc+kFs60kSVc8zTdIzA5JtmICcbf4mW1SYq1OkmN5lk0HiRay8T+Av9nXsbE04TAvt+Gih
U5PNbQ2RrRfrAWgkf6o9L+HndtsunB07wx22dA5GnpsfcdJjUmxFBheJKSz3zEWiUIYSGETDPC0C
yuflQxsfe4hJvBkXXiIonvS89u9d3t5t0xjprjXW9TDrMfnMpTt7HM0k/+guY/oirYitCaB8DquE
FiMg91Jd60y1TJ5im0Jvjaxrm/To3UaWICa5Q3S/Tgt+DQ1ltx+DQB5IjtM7va4sMLgOIQdSeubl
hv03U7A6L7cK6tfoIRxkPlzGwKK72XRbI5jzSgU6WteHlhizq56otJqDmZ5BkG5ed6AM/cStczr6
6WwJlaMjLjaVEt8RAWfFbr1S7BlZ0ANGXpfZwNIcZFSfJbLMc+6o0r3phlm2fl2O8porF2F3Q+nt
YWfKCwxZ1k8rYXGfHLUMrCS7THGjbpNGkkawLs+mt3n2zuDhblMHix8uTtXOTM35hpQ6hJhmr4rz
nPPC3ZVxObx3Y4oQIcdxl8SWd0c+rTqftclZQQ7CtcYh5RLnzO56Xvrlgk5d+dhaZI8Ruwk1NFH2
XsnjiYGRkN8liQzEkmBfn6c1e3hLo19t60GRcX1QbiE+xBy79PMtiaQA/xnPHyRwvk9rYf7kgb58
zTESwXexyWgBOlV85q5yOS9BtVu/MijKRjeTe6B4+W5KqtSneKpCyfF0gew6OVt4mHdeUTUUilOe
HtYxMi8z7o/Q8AquSOVSeBdWx15GMz4+XwHA3hnw95RvtFvzqcpz8T4eInmB37E8L4QcriNiZW8t
K+u+FlU9Z1d9s06wEuxBnw1mZ3/Ix3J41lKqL3OX9fvBitHQusP6VGW0cC9H6aVyX64E0PkQ0KZr
NneQE605mDMICQvf43lRuDwc+siSfA9+2m5vQYz/Nq09/m9jWkFHbFk5hWcdbbsLb34oS68M+2rx
qjMDq01gnnK62xLHJfDO4vxNiIw7JynOvRzyUZ53ujZ2Ea7fF3Sh5mfTiYp9YyDBHUS2gBNoYx8N
UC0jrNpeiEmged5Jr9vRDqtDu1HR34sVeTuMLtJv9eYCIuvMqEHZJnc/1blUwdJP455oTP1C1mV1
Zg7FeK2rKaa2bmrzU51ZitS1rXknZ7tCjNV16qYCqDkTjjKuknFabrgVNPhqadDupPOGW7ifpGa4
q9F+GLHGZJavrnHWpYZ9GGU8X4mY9Eh/lpUZbGmd36LZi8dd6tom04rwlAYonQaxX5Y1SZGLGKbR
H9KO1ljZmPUT2x/KZY6w89Iuti6IGiAM7P7qe1gXMrQ21ZDjkBpcmVvXDDjn7UdoE0Qoxzg8gmgd
Y+lXfvr7yNPlnQUee9OWjdjl22a9N70so+9QxBcUgOkFLblkx9fLH21c/oY9OUB3q857JkBRrnds
fv05dagHPCnzr9s4NL6GZxGM9B6RNG2FvDNQFd3lVk1aaVXqyxaBwks+HlFva9ms+6HC35aczmbv
6tX1gfSir9hlfImdbti1YqLuLUcaeJQRuyHpI9D10jwu3pEMVa53PVlalE5TvmdWgwBmZR+mslF7
7sjc27KsWinlqvgD5D3PDRZ3oJcfZfMDnsnLO4xrkR4XFpSXbizEGWZTKlQu3iIGiwjWBt37Q+7M
Q+jlZXHTGXZ8lTlufrdgIAoKb+uMvuEyXU7JIO9TDMGjICm1FbQS/D7N3PQhLcv5phD2kTtMeCMx
k4l3Z6sFzKaKt12y5KV71gkAXKJjGjZOvLS/Sdt1zidZGd3O2DBZvVy9PPLJWO03ROdNH1Y5sFc4
5+AvkojPNMSaYDhjs0sE1zZR4rIZGdM1+W4Y2PazHQskXcp5tOkWPkItiW64F6gpaBPjKTKGeW8S
c3kG2DefmVFimv60tdlFBhzJwVF7y4fFm/OnBGLCed3I7rrAU+hKdo5141aIyIJCDcUutmOyMOmx
w/Ss8j7NfWIc809sqnZ/p8aoTMPZzryDUBzGIVa5lfml6uIuLERNg7TCF3fYVA8gNuGEFpRFM4uw
G0jizdpJ+znthoNlbtGDPUONuh0M1CVyIvjtwcQXwNsnlG9ZgNArqw6kpxJQ5UuSqON7xlj+dsD9
Q4IQqglaA08XDq4Xc+Ju6ZNiF473lMrDi4SQcysNG9SlZnlihuHMVcq9jsE/DNjaXeNxSQSmNqag
QuPoo7Z1iOamxoIF3p4vsGgvbbpkfGkSkmnx6/na6KwkGJzetnatsr3ybIvyKL+kWF3yOcBJxIni
8+MHKww/YsGGdMm4QXOnwYwgb0kPQ74aX7eWE1V30kzrx6htyO10usSrQlQqSGeTOusK38PO4Cu1
1iioMLq1O1cjQAH9yhyIeXIiLq9m6Zj89m6mCFoTezWCjZp+JAkIxZbKyuhxrtZ0hqdjW/PBFks1
X8RtHtd+jHGa8akGnznrFC1tzuHpKzwe7TwTwzxsfuI1BmVfmVoZJ148DgHvSesDLQjnpV2FK3ZY
2ObAC6ouyHhT8PS3Lhl1mG6dut1oC4Gi5IlYfbuJ9W7QurtcrNz+rKyephCpyJXyzY0giwhG0ft8
jewHQoNhmCSQmkxLLqEzj+tF6aKQJp4M7kcNehi4bGFU+7q3Ej4dcgEuljjsFbGQB+HaBU0m8tNK
QO1o2ossRmOB3A6eTTU/88HcfTd25kV51Am3EGa/zOuAds0EMruJnFlHZ5S7i9iVemqfQU+Hb+C8
1XMa29a9JcxO+Rm8qktaOtDi8p5duzGsLezGmAIdZq9V3BTpsvzd6sU7qwFlwMbxu/iSio1iv1dx
cuh6Ja7RLfdhD0jHoezG3iFjYn/yMKVsg8kzdJhFzfgJeVp+m0DpumcqJzd9kYtnNdWuX5vLck1i
43orzcUmXmBeu5BMKu4i7Wrfu0ZvBJwc9t/FEG97ndUtZ28tHrZ6G/es/yUw7Uxdacrbb3o4IkuO
K8qnxl1HJhVda14t6KoTV+4FoV7Ti5GnNKP7ZKDLDETgDDkd5ahu6jNIM+3nCRrOpdFnw6V2k7/p
QUVXK84P0qfNGX9EYKQT2CyZWwRDmpOFIDLH+txY73R+ZlRYHyiLpBGap52fzHbJQ8jmEozAu+iU
i+yznGaKl8StSbCfrDi+RLuyfZ3dZKULKdHZAKnfkxbcXpVIA75ao1E+a1qNGHOnTTcFE/IEX9Kh
ueyYInuK6HQ3GYb3ngXo3dVNEd22o+6DkQJvT6x4FRbdCnyNLzeZxz1XxxpgqnMevKzJ3jVGXX2e
jQIEdItq+j/RUL8vuJ/oYEYgZ/4jefijWLqHuuSf/z7+mReUFB3souF//vvVfx2+1ce80/70N736
M/3/fP/l+Ft9jEl99R+7aoCv83781q1333q6h9///n9/5//rL/4bvPqwNgSvvtRjNRz/thgc8ceU
Vfn7wNar9MuR/vzt+w90/vV//df33/9P+pyy/pLkbZqe1Nr10ByhNfk3fe4v/ifVoMeRwy+po86s
QtyX/K//Ms2/CMnEHVB8j109Wk/+n0xW7y/teZ5LBJ31z6/+Sfbca4a8o0zlStPmZgLwSTCsfaRR
/yBo6o++nAlGFHBuIal4Q78ASFVG+o5w4e7e6ezl3e/b0q+p047CUfCYlnrMlCWiVp9SqK2+YkOd
Eu3H9ADDDm/fsCc+Dfpf9EYDXFmvOeCOKTVYGe0kh7hZKkRxIjUQLIXMHYbU35qVxsCuaGjcivvG
Mw1zpTXd4nsbJI5SUu5ibxEwoEMXI7COaOmyszeCvf00GfJUBpHM4rMx5ap6iKpYTX7d2kn0njRn
kA4D9/bImOM07GsLUvPgWga8pAVCjzHahXl0AgR2R94yF7hn0JvZ1UYp65dFdmwlVj07KKi4d/Id
lFjq9qzCNSzeVxl54iH32wiFr2ajw0HDLTWb/lj272rbTtVuMJo1v0ZTu7yMTdpfdlwXnM9lttT6
2oXq9S620ui6WZ30pVi4MUJJkCVtacWVbAkjx9u0HeRZ3A8W/J28qG9pzUbX9bbk3AhS7GZdnzhB
3mBoRx2cYu4Oa+1eWbiVmgFijoJSn4YQOuptsZF7HSf1SxwDXj9XRkKftZsNtJSXgGoFfCIauRA6
vGgt5aWbYJdKFvVCEY9DRS43u/BhKuNuFIos0pu526RLC+pQ1GWeNVxE3Jy2YTs29fyRzNG5vbZi
o6oeIG/StfDhPFnoFjMqd/HBmRcsGYOGLHS0mk4amZ63c2cLv4u9JyDEoEJbjKob/DUyaIns+7pF
tbbLBc4s+iIrjaRxboehtcv+fWqUrVOEjWWJMQ7gKZWu8Eut1waibmI52ztnaCVBwOmQmU55u43O
KO4ifIXKpzjz6J3t1obOPYHrxtx/Liqjbo/R9O66vucByIYMG+omlIQ5fKSuDawmqYsxaEVieZ5P
BOra3jnmCEGvTA19Gw2W0e97iQFLSBeje8LrgknUTqg5902nanimmbDJf01Hz/KztEum0E4LMw+3
wc7KsynvVi4kktpvPxOu/rJlDeqRoRmz6bAJCpAPwNx1Z/n8bWKagAaGMb41FgGoNqmohCTDu65D
4CI6qq3jjjkdb8+BoVTNQ406IHZZLB7UfXPutzIU+H6RVkTuxS2MpJ6vaR6Tk8mAHs2vs4RwfjH3
pVXfSLuAFVlMS1tcpnhOAoo1YjWcQOgtWe6p9fr+LGrb42896m59xapQN7aRUzv5C8extdOuFakw
t8EmzrK1mVAuxI7dfBN1wQEO+onkH9QwxpRGye5Lj9KJZouVLufp0GjASKKiKKILS4l4gw7B4TPu
+i7vYam7kYcP/D5aBsMu97VFbmIw5FM5cT1wnTgcInClQw/iV/kD2seF8m5tztTa25rrUZOXYZRa
yB8TlaDTGGHy1jAs2z6nahhFACRiVWcu5ktij+IOSjyWAp7YmcaQe+9yDz3CGVfj+SGXsYrJ+VwX
92C1apT38aKZvjujKLgaonBYbECFpVmSwNSV1WbP8PkMeoGNJ6fhmirxqJwgSBSWdZ9ZRjhqxbVV
2CjlApL9jOaqymjZnBvgUO0BR9Xka2VqewuSzUJBYhd5mwYKMPJmjWH8h0sttnv4J1Oyt6CkzX7r
IgbIt4VO07zN1rSbyhGupeIYwBBApiPsxrSYnXBNrEQ/zoZa5sWXQxFzf6MeZYt+VmhEyvxIE4Ry
+rySyS3vokRuLt4K7rLWnyDErUo9S+hYHvNyJnzb7OOwxKqT4ldLoWobiH5zx/lr3BLXAM9r0hEG
8F+m1sK/LQ5MGjZ6/rooPDzax+9H3h9VQ/9/xtgTcfzD6f9TjP3156+f48/9y+fudWnEH/qnNLLE
X9qRynYcOB6eZR4N1/8pjTT1j+uYMCakkuKfJPt/SyNDyr/4vRRBUDME58WxNPu3ODIotmzBke86
jmvD0lXmn1RHrwsIKiNqM3X8EUjnpXI5NY+Ezg8nJ4HfOSXFcr65rA3Nigx/eCm/EMK9FpO7kr+f
h9H80Lbyjs/8ugajdhFy6TO4+FZ7mYj2cRqnp9Fa6HiC2HSQEf5Irnoc0KT88jTvG7G9dE40cotZ
ruhhMSAfPAjA7E34GTh02H//WKcvTyupqLxsREV8XXHqRZXlcTmv2dodz7A+XEWvDro39Rv15GuV
HM+iSLI3hQk0SZ49tN7XLy8zcregiuo5NxcdbF2HmXC8z3V6lbqkTGbZCy5Kb3nrva6aj4MqT5My
zNyg6jRPlbnrBtQ290ZPWH0bh3K0kdQ1q7GzsFK6qgUEkd+/ytdF83E80/Q0I5lCcSFwjr/+Q5Xu
rKuIXLsdyF1yPjpR7YQMVwc6zoc3Rvr5o5laWJxTtKlNW/xklLR2tcqyZaBMTJYL2uo50QbjnyWR
fH8eXpyEgmV7ypTf7ct+eJ4pnzM7dQFokjZp84tsbSMu/x62IW88zk9LS9FoYA0LWL5YE5zO9Ex7
EwoPbwiKgrKNtJL84E21Fbhs+mD5tfq7H4byn9svV1eulr9Yz7/4WlxwlGdTDLIZnV5xhBPZWz1S
vA3kQ+9sTYnfQWTfVwQB/OEa4wLIAkOtRhw5V6rT2S88yx7nFiJUNsfZoYYPfx5Rm74xysl0Z/Kx
QzHXBTugEM53d4ofPlfbFiL21IZfvNPkZ3mcDoEqrsqnMoKK9/uZ/ouhNAva0Q6XUXLXT/ZCaxNV
syxNEYhxvTQTz+J7wRcqGlWft3lSvPGpfjWcghfCPGRZwe97vbAw4KQRO0pIp7Zt9TvhVrTHJtj5
l1NBWzcYdUGT+fePeLLEeJvo2JgYEvWkNsEDXo9JannWc43JAwdNwHmjvfu8tfo/fjDFC3QAHrhl
ez99MvwqCdzrawZZ5v48FqU+p4TNdknUyh3Cku6NhfarhzpuTLbDHiU4ml8/FLo0tvuS/izLPSWA
vSl2hYfq9vev7ufPxUl8HER4tsmkPxrL/TARK7NIoQa42bF1TYpIZRwZArCj66HsA5rrcvf78X7x
VJxgTEW+l3UsOF6PB5w3bizmHIy6zAI2zRypXPNneZ8uE4JPRHnBP8c64NSxFe93PDxWOw/aJrWh
DvRdmI99vf/9s5zsSsdRUCZKxdUW0Y9zaig42F4PjYbYUrdLYl/xr7s+JhVkMM23QsV+NZTlsPFS
pEnm+slrG5SEBDE7RUALzg4A2Jd7JOQQl/C9fcNE4FdD8eZo0bKaTHG6gMdtGgu4wQUKmPiBNLbl
ckrV6DfrPP7xXDCxhQAn4zRh7p1WaREduRStXcnJCPHdn2xk0ktaO//BA7GrW5wflnl8rNdTLjFr
+n19UQZ2ZvTXOJht8kaNbRTfiMr7s0T47zOP4oljnoNeaxbW68HwFW/dzsmP9A8AGFbXdC3q2D3/
/cz7eRVRBUoayNCRtaSMfj1KaQgyAliiXGybbpf12zPSoD+LiP3+KPSoTYv6mZmuT+M000lmCeJy
oinHqthx8dO38dDOb/g+/WK6vRrl5Osg0Yb5VnZlkEZzcuY20CZpf4y7Qs3O/e/f2s9DacoHpVxg
SmbcadSdNRvL2qIdxlqKo5fmlpWHubKypwK78De+0C/GsiUbnBLS5rp16iXi5XmuZo26z7UyfZk7
TnU1AGfCmfX+LLL6+J20rY9nk6I4YayTNzhHyqhXOOZBzb66szqEIrmS/R+XERqVHfu2qSzucCaQ
+6uDgrZp4VaIERPUR9O1IiH2YxHn7nA5uTEiSPrXeA///oP9fDhx/bC5K1oUftwdT5xgZq5VCub3
kU9MBzvKCUwxcssKix7AU5tvOpx8z0P6v/Ku46ukewcJzXY8V3ITORkQBbknkxpiTDx6UR8gsDwa
cXkNftKDt7pHP18vPwASo9UAvetXfNMaunF9038cpDvZ5BGNsQqaCg8DH9fG8VaPXmn4qE4WnPyA
kw0s6A37ctNm/Ia/yc9TzuKeQQ+AS6+gC3Lyw8P6iRGmcBzNW4k7BPQz/Iqhv0ZfjCJ606DpV6MR
J+5J53ir4ZW9ng99VzQLVDVGy5xh3Ze5pR5R0g5d0EFbTf549llSaNxc6T649HdOzj8VpVk6lsfz
T4gRCf1MkzKoJvwmgmWpsLabmrp7//vZd/w7TyYDXBNX0N9TDpPefP2EIra3xMjxnOg9AdHe/rZu
SP9ykYRoLYDSaMj+fsBfTHfJ8qU7QsUiuMa9HnAUukcgzHmYzmiix9h8ostx3RYppIHCSt8omn/x
AXmbgESOqz2H7fD1aGYxmQiPdRnEXFMQcAx982CsbX6OB5f5Rt7br8Y6nocA6997YydjuY3VzevR
6NxyexzIbdS75XS0vCvftFf6xVdzXFr4xz6cRbV+cjRCXoltHFwrnLqbBj1R7jwqeiG7Wrtyx+0x
2+HyEr9xiP385VwANZx7jivwuPhev0tihsaNPE0Wg93310Dz0c4S2P54yB6RrWi9//1M+fkhXe9Y
XPCkHn3O043RULivJC41Ghm58wEqP3KHEWL1VZHM4iKL8uWdod70xfr5K9JsFUpbyrL5l1PbzF6v
unZGRu1mtA4bujwEmDBdi4Gu3u8f0OWFvV57bGCmJzQ1Ds3C0xdq4olUTFVTBpkiqMXfVl2+a71O
VL5ZbdWHYsuLe+RIG0qfdRzrN3abn18vSAPzFVLDd4Do+Os/XIqKlCM3bWAAOV03XKMshP+lAS19
b5uzG8MqsofIKq23ivyfqjr6qQIjPta/4I7pnmzg+dSuK17LHHde6eEkGxdXnpm4b7zaX43CJqpN
LnxKOKfb2jZtahVtygW9xAnDybuO9Fp3fGOG/jRXwLxYCMc3SL+Yw/T1KxyGpZsk2q1AdmuyO1Zk
vkSCR/N33v6ToYBTvrekhTo9iYpt7IbSGkkMLZFZKXtYQi1WUhQyYzn8flr+4t1RYVkcQxo5lfW9
Pf7DxCglao5ULWVAJqXjw/lNqhApFEzq/2AcBT7E9AfuOq1DEI6OWVmRCl/1M1I4ESXFJ4JexzX8
/Tg/TfTjVwI7ofKBsUCZ9forxQYiZiu2ysBrFd5PvRtNRoA7VxfkWJWcL7WhoBKrtflPno99D+Kv
DYHh1NQ7NzOL+BcIA53ltRddZGSfccNS6X80jMs1ndulx0Q8ebwOsbVjz2XADWS0QHhTrKcM8LA3
psWJmSxvj/doCsliIsEDae7JoZM7SApH9KmB7iDWrzs7iR8KosSQGRbntUDDnoLeYBbju607Hhyv
Um8sgl/NzB9+Audk7/CKpcf5QXIjHA17CtzRrp5GvVl3v58wbw1zctDZfUrsEosrmI7cs9JzH01S
zd7ApH49yHH7cGwmpzqZlYq0DWOOjrXWGufd3hXYlBil4Yk3PtuvZj/oAzovh+kPsPJ6elRHlvHY
qhK3gtb2Z73IO/LGZmApKj59VBlHVyQq/JmP4r+TBcoOmyLVHmDz62GPSigPri6TZUurkb5vtj0V
8Wi+Ub7+agc2TfAV8HrqIFO9HsaeVlzLWuo7NPIeVmur3q/OAM6iZ+ilf3yoHAlZLOQjeM5qMF8P
ptJRT7PFMxnNPGBZQgRQYKZd/ecrmnEoIrnFmwDoP13hIfqNumbDMjcXB4t+0vHBWrr0jXru53fH
1d2WnmBPhFt1epVy6gW9pI4nZsKK3mjrV0zIHc/HTqB8Y486TuZXlY6mpFLMPpqHwIinfrHFusCd
5C4ZJHMZ7bPaaA8NUtPbBFPss7wq+zcy7+Rxer0a0OH6DjNNUsEdMb6TvSqzGmtVxrgEWYZG67bB
yrX+XHA17rhSe93wPrEa8VQ5g1fv8sYp1AcnW0fnnJoBuebvt5Of3jOEUup0eplgJfRBTpYCitAs
aXCACnKnNYh/Fnivgma8xyXirYqSaXLy4MS5C83V0URmTIv7tGiOoClEQ5Q6RLFUBjvlWhmTd+uQ
MNN/xDFbZEWIO1U7YhAKyRnvP66+24Y8G3H8QXN0ZLDiZfzQ5kuefs7WvqvCtIzro7Vvbd0U3LTu
0IPZFvIkdBR+18xy2a2dY37UBMval0tbevi8dKa9BKrD9uyR1Azne3sknTEOnTbKPXOnBj1h3IVR
lzJdfB8qCMcBKv1xvklr8L67yFv0kAXDuETRh1IU3llf4uuFtDPL0+iL9orRxu+CxYrjJELd1E2w
vFgxQ0KG6DTmlwiyN5YQkHPL6v2a5IbTIqo1JOYi0u2OymWvc3o0B3nMJBgHtIudPxexaV73aRYZ
CLrtPhl3LaYkzlWJjSk+RJ4HZTr1M8uqNjxJsDLLvi6WES0XDs5I6JQrZGEvphuXKRAfdkdwqKpl
SiVGP/OShpXYyuzJXEj8aP0lhQl+50xI+867qKusdzX6TWcPr9nszwc+sAqGtfbkzm40Jloo6Soz
CVE2ZO1Br6Pt3eRbsXrB3E9LcxXlbbvezltXGI9GTFo0uSp47j+4a21aIbpacTHFSWX5xrJt1bcW
+5FvWT0a6socZ/xNEfHbzkXrmMV2beucdALVVTNJQnEddeQse5X9MbMTaQVsgzbMaCyMv5JTr1yY
kgjLkJK1ujoylhfUFCFoYJI+GTpB6g7JDGrXBDF+falWk3Y+/l9Rkn1iteVRGLVWFd1HOMjYF9Jq
XLQUuVrUc7nINNuZVdXZn5eOhKYKCCQtiQBcsSqKd3nVuyXCuG4Rd9CIxwj2WNfbt+hM2nlXbq3g
eebK+7tTnvrW4Ssz+8KxMYIyR5EUFISNk+zm3In0XiKCvPVMwD8fG6J0ecCqJJIB+mAYR2ol9Otb
m0bi2cRh1IH+zs/mo1oaOAjatGr3XV6hklrtMvfB88T21BlTO6CUTnFAwv/XGQJZUrz4Er3eR9Wp
AssBeJ9YfFrR2IYjKOMYLElc46uoK8Hc3nLHDFErmS9yKiEoWd5mVIFHfyzxK2/BViuz6uy2HzL5
IlSfp2E9rZt5mHNjefCiyu3OoR3O/S5RjkBeq/ta4xFRWXaISqW19lUj1Dfca4YsdGOFeBo1o7ZQ
J23LvI/mfHgmds7U1zFasAqxvG0nARwQ2/Wr2FhrrBlr+dDMuH5hplN784XTWNy5uiRHveFGq1j3
uD3GL3PNNWWnSoV5USXt4ZOzZdaADQJHatDFBuZ6Jpy7bg8C3N73VS3WayeP1RC0M1HugK/bABux
m/CWvGlqEfV76MDW6helm4hwMqYyuk4w0TSxXhvc/iJrx1jjm5mZD1tubMnTltoVHyPLsFEr04rW
OlJQ/cjGnzw13hLdsXerfFf1tp09GlVTsd3gRbGdzeyZf3dC4wY0ld1yCWiQPXtTn5aXq5jH3MfG
1UZgn1Hfh2LMy29CRfIxmehU+7SwBjiz8H6NAyg6ErZ5iWr701RPqXi/1KXsn8pmFXfEWg+3cpOA
R7Ph6e2Sfai6nTZrLM6NEivUMwv3tS0AC2rvm2HKUTWWhvv3tEZefb4OR6G1l2F5cYWRmHg2EmHF
h2ZFjEl80RR/M2cpG39E8zaj72ytMcTktjH8hIrR3cu0zbKruJo9iWmBsJ7sRPS2b8Dq+4hZT4vC
LXYTo2WxL1jBrLFwL+VK/AfWXKj+Q0xicgOKbGzWAUzpeTrydBMb8726N9+VkZEgl237cvJFvh2l
sO48j18i+vntNToYZ/DNMZnMHXsJ7jWRgwcq5iLZ9r7YgNQ+daIXnzAliPNH2E64IP1v9s5kuXXs
Srvv8s+RcdADU4AAW/WUKGmCkHQl9M1BDzx9LV43lbbrL0fN7UmGI+9NUSR4mr2/vVbRMem0Yyqe
JV/Gpo5rc8DI7qtDruRb1pJRQ4naNVpMRHe11A28qsX0Ox0xyWuhzvlnM0rtYhW1E4WGCqHDh9al
sjaAf2hbcAugW6nHMEzzGClFV56LXG/dS5w3jNLY6IhYu2uuIl5Z69qjrq3C8DWCx9kRtjqoV25F
ZesL4r6Mw0uzTTatkw/RpmrrrLqLq7EpLlZV6MxKu4WznuyYxNgzdBSgF1PTsEvmsIgJOtIndHgQ
s7YH7Mzsk9dD1xXbduEpf1MYF7b8jEnLA6HZedobKx9e4OLz6oIIqEME6Kte8l1Vzmv909LuZxh6
GMuPKbHtb+laTvvFKJdK9mkkSxCkCtOlHkljySGhwTf2wrJR6K03RIVggqSrCdDWpR7Ph4bvqO6n
DBSRBB3mXsyeFhdtdNGkJdMnxRmEysPuWMsmFbMDqIBG//iYq0aTPJVN1Bt7tVYbHukr/qsMnNGu
yrPD5BDclS5xBp6SNUvrmzaZpvzARAp0zTg2XDJ1gJ6BLTCtJdsLrBswvb7br6U7evmqq+N7D7Gl
+zD7uIsf07Epuy9kfgBBCbQnJlOjsfNt1NHIZi/c3jyk5DZSj8z8su4Xa2QSHrycaWyxfOc5kQEL
7C/+qXpO5QsnI4xCQLCq0d7NVqEaZyNfhHrXltQSLxZjUvHTzDs9bBcgK8VdC0xKDekvJuM2ixc9
8R1gSxfE0sbyuIx6dc3OEnP/pN3axz5T2cYAEFuTYi8UoB1+XQ02wdbF1g9mly7da0OEFpwWI6Mt
aXxnPWZinZxdZWcUz2fVraSfdaMKzzgvxLhrl1HTN6rDdOldt7QTS1Az8Zn7ndHzxYRmwiTQe1nm
yrRVExlPzJDyE06Glk52eJ0yU2/I21azP/dzaXlyFJkWXuP0gILiVZvv407JtZeRsf5b2Q61fRrp
5/ZfjcsY7K0RLzXVFjs31O4pgYPcemUH4zTsFbtR721iws5W9Ib7ofRwYF7saJoq4nGNqxUeRPHB
DNieqIgCHwc/5ueRtYja66fEER8IriblVdYxMjl1KZfn3+f2/+Rv/x8jnH+6wvwP+Vva6v33P4Rv
r3/jL+Fbw/yDaBwhg2tdi/KW4LL31/Ct+Ye4VtkEVcrfN1du438P32p/0Lz9Haqj8UO4jX/3t/Ct
qv3BVI/F3YgkC/9WmP+X8O2/3DXJBVNPpz9B34ff9FoQ+VP5UpEqT3wOFLQGUrDNCP2eBui8IbU3
eNbOv0vt/Usdh+IGP0S/dlSJuf2zp9WY04nzGwm9vmOcJyen70UmQO4/fQD3f7m5/ll68a8X2uuP
Mckn0LRlLTCul8w//VZJoaxSKXrYQqzbgT3K+JBHHOoEfNYDIcXpahFAhqsuunoLq4yJ1NnQNv/7
q/j9U/7hWs2rINH0u13Nr/vPlQmuc2KYm8llqL+tPzPyfQ9rvl3ZBH5qFs1f3cD0ssI5+1DCA4F3
koxhxqxMG1Rt3txX47peKENRrllz/mKlqvlPbmvNoxxL85FdKPPXus9PdJDhZYu6UJFQ0z33bYb3
HVQMTghQ3djH4zgzIaRwW5WJiPIgE1xgyr4Qv5w2yg1GVmx+Po2qsI61gaR/Nb2v7XJvuE10azUg
Vp0iqUPXYRzCVrTKV5U225SjU67ciKf2r63d/6wlrCV8Af/ub/kf1pLiY0r/cSnhL/xlKdHNP1zV
ocN3bUQRJrpW1P6ylOgsF9TMCe3p5M5s82rJ/dtS4v5BxJMlCHIm2VyX7PuflhL7D6Jq5AOo/BBH
vgYY/zbc+ddvGXOh/99ELm2VfyzemL+fdlrDVFJYnui1Xnt4f/relRFXhlVbZ4+jr535HLfleuo0
IVAWRPVLUonpyouGV5OgoghnBMr7hILWPU4Ra1M5GgPUWlucwV05IXKh9iBV+KJVDKqoc+HOoIab
/HjtqKUwh90fmG+s95wBmZuDJF1N8thaE9eOUvvW3OWtHAnGr9Fjv1YBL66B7D46GwtRKAM5zYvR
i4VXMuMckMah4Kc3AyS2abrT29ncLDCO9zjzGJdjMMlT8sYNp2U8ijYvPUtVfhQNUFudh/HK2BLn
9v3CKKFHFtQbGkMJABU1h4bTu5dwOAsA8MAs65zNkrfRWcqPZYHDOKfmbtBwusSGxc+XjBeVeejq
9W1PySkkX3Dm6LSNsbvhftg1kdxd59LddtnVREj8QeRuME4AQmSS3FVMA7VRt24SzfCH1LoxlPw5
wmUC2x4ynXsHzf6SEAyS+uxPRRrUfP1jq3nnpNB7Zc9sPqD/b9F1yRtph2ojenPZLaaqMOijrkA/
Cn3PkJcDpNv18WUENq7X3VLClkurJH+sWgQhdfrVCr085q6jBAAo8Z1IgyELvHp6bySb3vyVNNYh
EcpDU54BA2/MMqTwfuP2NZftafpozWlg0MuIHx21vZV5d2j6S5UfYKTnm4zBa5/GOzNpU72fevWV
J4obtzMeNbd/rLTq1MA49/RR0zCxWvdrtXy3gBM3egewZpxHZtPAj0zLDjmP3NhRfpiGZPXbtfyV
psNXbJh3q8WzxEWElh7TV1kKwRhz3g8QaTrQBhAmMwJ7NIGeFSs2BGPIdnNRbBQbIie8N3w6I51Q
r6na7C4TMdqbeCwORbeetMo2ttU0pcybR4+tVYQdDYUi4yoURSnYmaa7paYyeJD4r+qZL5QRm2FZ
9no+4BoCkB65dNdblatI1NMQb+Lsfsjz7y41H9R2/dFw1oKy7ZltUdNvSAOhq81U/ah9mVDgvapL
nx2jfwbYeRs34slQ+BNM93mkdtSNpnGhYaw2sKNkX6/ykFjVZzekcN/W2PoYjfYT+fnriKAYJHvG
aX6iUue2Z7fWNwzQe6pSmJ6aaNDge4BwxNghuunCwrAxV/eSOoOn6zS1PTGouyzWvhAZaYdEgfcP
NSijL9FYm0wpDjI3PzgEB20JwGmggLTsIbp6Y3q/xkczTtnnoKTAzFpUjASu17rqL2sxD1rEdX44
MD24IssYZ0QX1O0cvvwFVDUGUstyX7Vbsi5+uYK3Zih6mdt3yJ2LNzlXeDvfhakYN7MuTlVx0bun
erY3bYnwBGmJlvLa+cojAPqYjG13RVM3F3Amv5ICegOMZEjY2lUq1UimR4Ctuhz0m/epn6753Laq
QZnlEeUwjypOBoOiqJGU5B4XnuXRYQhzOYztylSSjmEY62Q2AisM0e6UWQ4fA9HN3o1mkbyLrPrd
ylzsvHoQVmdUdzaQGPlWU/cDIJoaUXpwWwlh0YN33Ni7aNGWxR/w2ORHiqG55XG/iLWN4KgpWVIT
eNdcrfTPtimdO4FsD2CioowPPdWZq7HIaPZzVlcuhI5yhA2dUYPzIMU6yTaRhn4p8mLWvGkRTbvt
pG59xSIWuGqqjDnjLhtHVudslb3uWUAxXZ+DhGHRBy1k51uxno2bji4VHKBBwau0crpCUqihwGhk
E0euV/W6aD1DL+p74BB2EHWts00KfIxlB1Ube20xAGkUahLH4BzHCsh3t2eCcmMuff5KjaT46Ej7
VllxR55euam7Sj/XEdOJ1BPg0xnW8qSrjeGZht2/gcar0MBGL7pLNj2dhl+Qp5td38zlndqPfHUo
P7QmkicXrJ7WHpQycQ9yDZep8/sZ/os53dAo8FwGekur8a2BRXTsdmOG9iQfeePr+0mH+eu621zn
c2ceQmkiSO/AXndMxapT1fuMDyNhKm9G6pgUG/pzmqY5MxTRW6engRs19mkCKuYN3feKJtxmvp7j
XLIrU3s3YfiSUBFQ6oL043IZDldlkQ6brlAmJEEEug9KUpBamLb6MJrvNulNT5uh/TJ024cr36K9
FQ8vIG/8lk6sb6SHDv7elEswjlCE2D6TR4sJeKeJQwb6n+gvCq8hJniGvFueZkgnvibgOsbzFRdf
7mG0H8s2773UmCPfAsnijVO05dPcDvXQEC3vvqOi+KGjp3qkOtMd7otmozI7v8N8QwDPtgOg7rPH
bHvQzHz31qkInCgp76dyCSkB/7SDcmKQkNJEt8lbceskb7qxdGFcp8eya+4xWPjUp/0coPaSQrOJ
kR1YDM867gt2l1PTrI9UvXC9UkPctG3JpkMfvW/yLWn4nS3aH7H097ZeFncoC36PiG8hVTqBOiun
0Rxu4VtdgXOI4rzBqtOza8wf0XQX5XnimZnibqdSDTEBwBs+teBNBrhFI8cltlJcPXCOX4wsww3M
aNq+n9UkUEqKAcmshzZn9KBZ5HNvg71MxvU2UsqdJdr4ZOlLSE3kHtzbtfBNAUaZmWc3mcoajey8
Jh/V2AcljoIRlj8lBJWxQSRwTXOI5uytXIW/6I4Py4TtRQ7uHpkYeHgD9DDvQGOnjx1snRbjqs26
PIuSkhtE9bSx3KOSJz+2vlKSVz6Ltt459dW4pQYTdi3azT7TZwQ8JA/AAOF0m6fLS6PBAK/jDZie
XWyXb3HU3jR1spMRXxBhe4tSfWf4D6ayDMh/FRxjVg+m2kU3+51l8l2Mqru84MYDYMsJHXOu9ro5
b0FUMm49h1Pifva5vTHS+y46JURaGik9ZclZ6lmM3XNHMwgFA+ebZ8aVg0hYW+R+Uu929CeKl6ER
7IJ37ircbdkzHxUpOw1M+ay4PlgPiszWRQC6KZUvWDds/SeqZeI7LeujlgNj7CLQC5AlInc7pMoz
TLEoiDNbg57llC/cDi/qJIonvpPUjW12uZoodW2KLWaEHyvTA9FzpJHuxOrLPZWtcoZ83z6mSScX
iskJRvrmglSj9QH9B86COBFmNAAtRmhjOG3CgeQsKG92ym2JuaV13604gFLUpQ9QnIIMcI7XpetV
f7jG91NTX0wnvR0ygUIOARuPmo2LRBPE8Yfj2LNliPqDbvix6Z1bNycUJIHpeHPW7nLmhVfUUSYM
poUVLCjaLgRVtb5O6Vix0743BTSDGJp54E5jMNhb6o6pP4pbo6dpAkrF2UWajJ6h4O/cdMdc/+ta
Wg+FytSiUhtvrvyEUb4ZtGQ31kuP+9N+IMQzbQRc5Ss1HrIvZmPQgl2YWZG9oSLqwwHwDewZBTRF
q7ZuqdNsY3eFImeKKwSibJ/rqsJ2Lixj/WqwMOAvspfxpM9jthnkvIZOr4Hg0JT8pqumAhqrcW5b
thgVWFFNCf4NqNn6k+KmTQdK46qe3GQ8Q0E73Lv99LwukpO1e7BXuQdFJ71MIxWN/wLgM3Cv+KQz
qzE2VkgPEcpRHwCBZhC1tJWHdbGQF1ESfSmS9Vxe+4fKcpSMxgZV1A6AMZjLSdULIpBji4hVL8d9
2wNcA3EH/NI9OdjTMkiciUtQsXIuQzl/4Qy4TaoHdzA/ozS9bi6vclY3SekEEbzNzGF7msBon00A
dbvVolraGXRX4nZn9fURZc6NlsUqq//E70EpJx2qAEcyfHHtrpxkOEfVZiXT6M1cXOGtyHbXEJXw
Ou53fpzVSCPt+8ZRtolhAGjrv8aytgDTJonf9Y0vrXiHGMdvjHryx4Y3rzMxXMRjvuxUZ37WxcBl
DgWJx0Da2WWTTa7wAi3a69MAwF49QEGvQ6x9ML7lckhhwgj1QtLK9YF9aHdVZ3yZqXKYWL+iqvx0
K3qbQxFtQfEFvfnAtnI2+UutAduaHFrvta1BtcYcvWmMhkMzD5dcV3wrHW7XRs18s1V/pjb9jmcR
DnH2MrjDaUioxeKEeTW6+cYgkl7H7m7hY7GiXV9ATanfIztMW+4EBsdbRHjsryLoyRSAbLaYgyuq
C9IY94W4RX9iRn9ngDP1ZTHQiRF3a8qOnGI+AKfFnTDWp4vV6O9VYagb201vMcF8yDUN2qp8TiT+
y6xEtpiqv4be9Qtd2ocOIx2jfZHd7mQrBQUyuZka496xk/aJ/nQIcA7mjMbptLGbh0I64bTaEqHp
9BOvpIuHSKtZIpidoccsPbh8euAOYyBn7YNSE02fRf8VJRbeQOx8fjuXOyWfq7Bl0AY+FvT7GjCb
w+VDt8fyyIg+p0Tjw7CRt8Wuww3fXJ6cVf+M2/rM9V41SgrkxEMiN+yHISwLmWOxtoGLx4/T0IQQ
SR6nLA5GzQ7MKQtquCdV1+6cCQhG1Lw2HNwLmO9Dxx2pKnzpHN3CCNu+eI6QW3Xlg+2adLJMe5OO
dASM/nrEQWbxOZBwTqfLMET2TQsYxetXK3vPc6cNDFQHEK8T+RhbI7ze8n6w3eQrTlIxsmwXyXes
D+tNZmRgQ0VdqXueKAVVTjbwAXMg8ZJ60vfJCMl0SR3t3Klacy/UFb51zrMnI2n4hUiHS1kx8sx4
gtgXNu2iduHyHK3rjSw54hqNbfn0F+uQ83zCjZoHOIXJtLHsqduu6wCQs7mKW8RnZCRL4gkRq0gJ
VNeXppx30k6LbTtG74qGsI8in8KFLtY+YRrJSweMf0urbgzdGD57FTWORz+02xv5UN9zhVUfIl2h
shpZJuCYMeG9L6UeJomjP+skKSafTqvMPSVetEcTWTjmVYqWDaIIyzxjDktolJGoom1vkKuONZb5
Yow41dO8ZtOw8vrE1pJL7JZrsZmuZY4u7wd62QmeKiuaDmXloDwVU778AlVl++0iZ0S7jDXHXYJ3
gkTLATokd4/e8OuujSkYpFq4CHcIRGLPl9xdy71JnOK1a+wZVR4Rn83Ay3y0MMX9RJynNimWqm2l
j9FOMJWBRK1cfuXIOfl1SqZ/6gqtVoezyvXtjFtQzW9Wn4A/JYFaN+u2T+KZFHnsbBWeh48YrvbW
xTvyyUJ+oA2VBHIdxc4RDqlldqr52zCd5rUfR9NF2WLp58nqF38eKuOk67NoUDdBJxwd/JhCUsUu
uap3GWzuzrxOtq1Vw/1X0i9kPwR/SFonRKFmAg5lJEKgYfMHFaBmMNqjCZ+bUmHDUmLpTxRhALfm
q3lrab39OWtldhZlzvtFjDzbuqJRwkYT0RmTcH2scdifSvKTm1IVxxxIvSQTJIBRkpzK/UnU/YNt
NOI9NpPhDSAYCrMW5tWDTUM99ZypLD5jwga2N3eAlTROtztb9rh5gF/uwCZyiS3N1PxViWJcvFTq
U+JHoCb3kg7CEWpQfjCpcZ8gJbWvEChxPAy6eaTkH+OtiVxL8WtNiw46PxX/Lf6SsAC9xHG9lvqF
+1NNq5JNJhL2Pk2roI/WPVzcB5XYCM1o93Ee6g8tareyjQ5T3sbbRIVRZhHq7DlwEK7Z9xGgA/ST
AxWA2q4dx2dQYDkih2IZiUZ2f6jKCb65pHK3TjpBA4/m8Wwpk0bTW2fmxuZeX22s3ja5e1RR6GL6
8YkzNVvj2lfZZJYdPdboPLaQ6CnMLSN+2X7YQi+LC2IxA5edeFIi1KtJFrYO7G3Yc6S4HHv6wM51
GUdXvVfEbHAOqI6FPt2QW688LS/6TY408kFdV/tGMezH2gCw6JAGA6C87aGqDju80mMMoWiwb2ZQ
XOWmLbrhKa6a97xSr9/UKen3ZZp1hq8TEbc9lKbpUQIvQUqXs6TSv2+3zWx8mlEPTFml+HoTm8Rz
vKUorRMnZDWoFoVqa6lrVe6lYy8PalNj+qz7aGuhpsl9vamaX4W2UvNcbXi0B74FM4zG9mESHLU1
jbsUh5FhfEsahCveOgAiheY/wB7WZhkBDyaCgNqpfVY6CRsNsZJ7iOI2o6lvF6cVw9Au0+J9z4Q3
mQkx3Exag4qRXtkZ4dH16LGCzJ8MFboexOrlQPyMuECWN93NHBldOKiGedKaSGtZQlQA6RM3RL5b
q0pRpe/3FGWCtOQaWA0iGOOBlII9Dp8qLGLgn9yGM4vWWC/rwLVG5G36dpDTqR606VHrS273gy7m
L7sAem8St0D9suTmyv3aSbB/KHLP9Up+m2mHC8/pYFGvY9z6mEyTm7m8+qYYSko9TUtG6TdDHR+s
pb43HbPh8FPG7UPh6tp7zB0MJ+NASpI7JOBteDZHXWXFzvJ2vNPs+MUY5HNedxQW+/hBHVWQJopm
beSKTarmQk+5A/uHlU1erbY83fpTr23XNpreXDKDpwIXHprR4qCx1nK1Sd91VUl2U9G+WWV2r879
eYzUH5YRf+Kt5FjKPVy5HVsbUvZSU60xpo0U3auz2PyRJXqFkF4EoM0mIiYZz1LtbATiDQW8vcmR
zSzilac0Kk/SftNq44lKkrqNWml4bqHfT7MNcX6qt6Vp+11eKzv6lS+dhMOLnbF/oM50T3c/TKmt
okbXV9U+ASP8nFn/1KKl3osrTJ4ICcgHBVwfSzAJiXXhg7xCysKRb5KjMPtpU69LlilMtEh7j5ar
dJc6GGOao/2ctlaAGtDPB3FeqM97s+Pc/QaOm275VRjarTDqxueEPWwGh6lXdCthY4r6y+RZaViV
N6Qm7gT4tyCRUeCUOhKE6amwjB7oXNU8wj9zGHybTzLXLtWqf3W99dFnz10E/i2qg3RF/FrYl7qg
A0GklJpTXzIBm8MnVM0Pcm+8ian9TCTkZpkBHSoUAMhO+FQRV08KlWJK1nlNP21qamNmXN+PVPkY
Pt3NTRPwq4YmK0JE96XsRci9+WVebPZ14Lp+BJTanQD1phlQtswwHm2JAaet2vM0DHcR+GNSrRS8
yO6lgvtCWmgiSJfiO+mIqTi9/TgKme2IENkn6g272olTUhkc8hxHD3Wliu6BWiJadNtvcreQmuu6
YjjOeYSJApWY7CqPiPlEh/mwNBS3ZWq7QY/Lt0unHT0d43WoR24FzUthJSH3IglnuvzGjDVtCzTH
G3amTNwR+lCeiTpX+8mNrHKrW8oblYPjgC2KUO304miDv9rzvBNj9yCX+lczDCkUjIkjWl3+dHgo
qK/8zJV6gZ+C4hTeGk98NoLZM9Nt69Cnp6LyjHuMYnosH2JBkpDy83qjpJEMyynuQqMoG9+27GEj
O/1UL/O7VRR7N4a4xb7S4dSqz1TjFQz04oD3p9+2M3K9buloHtHM2JuMdtRGJ20PrnB9Uw/4WHHc
bdaOLIqOP1qokncu8utRA+arFia1nPl1MfN4U43uKR9W7Ubp8NXlOJQe5kGFQiS4xSbuEmLNNAJu
BoDkB4z3NRl+9lyicrJ4wALrBHOsnW1NMipGNv19MJNpJyZh3epVHOMcc5fsDoYDCnomkgHyY0+Z
e7ranblflbx7WtYxf2Mjn4+Iuz5XbF5v2Kic26iLdkwRMpqjWFxP5LU9ksV+3EgivYdI5lGQRk5K
SK5AhppjLAR0tZwY9VZC0DNIkutTNFSIUZtAddyPGanGL8oeCiUpGmOuvtz0puoxivmtsS7LIn9N
6MPUtIf8cc53RIGuK1pEfLwWQZIM5o1m8T3FlBp0Rv6LEHxYkSRUOeZ59hSFMCWfZdtbe9AovqFS
qL6aiCdF4UPSOFNzj4v051RRZhRTCJEct//JOvm65i4iHDvDuGKrXolKuOeE4elASbYaQeveyA54
pfedalLVZolOuOGm6jq+mxIy/RgRAiYbi71H/xrt9Khk2UHN7F1WAHnKOVfBUrbqbseogmfmkTyl
zKHeTkJlQNlFLtpoLNWuiNYNLY3FYxS39kXqsqhl/JLUrurmJId1r3VOwal1MHeqe6pIEe+MpshJ
bWD08xpo+xAdz0tUXhR9/qGLxa+73pGaYHjLuJ4QkldslJthKOaNXrYc9SfxxID489wqOrP3yR5x
0R5v7TGq1BuztbYZTSyPrt8xNaYDGyM6wFS9moSuF0tTbzZgrThe0N1AlEvFUbjHQiUjqa3mpVsx
IUJKdzxnNjFyVO5ZcRmAGprOl4p8i+hu4zyMjJuc3ySsgTT6JAQzzzE5t+kvdfbWTT+yo9mh8OhD
WSQftqbmdx9b7yhmvNY2rtFBlQZWRcGXIYzn2tTLg4lQkX7NrT6u5zpNP5B6vomZtkIZNeioFn+K
b+VY8LFKa0FykxhhFjvOBiM0M8eKp+kD9HmOZxwbQPWSr/SArj+MMivhrE6HLCXJHA8QOSOAcuKI
i6XcoYZUOC9TashrwQUC1xqJ6wB1zmRJv8tWRMHXwRuixj7xkn7Dtf+2nHH0FaZKpyudDzPTs1uk
Cc6znVNfnoi6gG2wuzumMr6QBrA1KNtri3NU4ABaWpRsZAJtGwf0u5nVDwRup3wOSsgKm7UwuMAU
9VnyLpzWXGUBV62zmvP6lowtb4UJAeafdtpLzXNnjuLHEl/Z2E6fPf3D0LRzfvi9sJjX7OrIvYVy
+NAiTSVAfpf9zrg35UuuRbpnuCsn7vGJ+La2W4nSue7wQVp1yTCeTC86BdlMOhSpe+tBaPEO7aPH
H9tSU6WpkaADc9naZ9ZxoT4C/ITiyZd1bbNnuQLbTyf9x1pDctQaYXxZw2lNYtLuWQhYg86iRmCo
pNk4z+pBxutjxBHEEAl9Z1okcfkTQyKgop16FqnGrcnA1Y6t5k6yyNtNtdUdcyMHzavdOfarLDrG
GMt1WXL9XC200Hm5YwJj78LE9QCaFl9sKGBnXaMJK6XbYhFvdl1dtxsXeREd3JTDQUnQGoA6ENr1
kbuQjx0OUH+9GpsekwsWbjj7mj2dqQBT7hqaHSlST1V/cfDflYlyUzXc7TO7+BV3041VtBcDqgYf
lQv98Z6OkA8QNshVFmTS0Jt4kdgT3/XyUjBagfzEpFZETc0a0pdSLUI0AfFvRdGjkzdfk148dvhZ
yZ2JvWH1FB/To9sQGFDj1xyAtN+ozU9ZE0dYlHjbs4X4qkivrbKFor+JbUgb05syUT+RR9YATXAX
qJ1xFPEwbAqdLMOYBPgClnf0G+0FC+O4nRSKfzZFIeSh9q5flDfosEGFVSQ0zGlDDmTy22yl/5of
jPJXkUW36Cl8d0nYHedzgrXVEdNTrTIgoPU/1DrpZwq0iV20PE9Olr4PY3W/cFmdWgrUDaaxUeE6
5Mgj1O0j3MD7an2Lxeo3pPVEw8hEYT9QttsyNbMdojS4JmM0nsVIb7ezSvGuthdW584JwUrvi541
Scc0VY7pbT8yXTSO/B+nv+1wUJFT84gr3NEe2DfojeZa/1Ik637MFHw1ilPLGu9K0BTdw4jbdqJg
3VTxcKdXcjPqL+UQezGNP9d4quz60C/ikCTXo4CB5ZY9mxugQB/KjugorwrDUEy6jMfOnkj/LFtV
nzkpdaesjkJ22Y0zDt1e1TSkZjvhlBwiefZSZ9svydfSLV4PzV/UNc0WtJWscUVsnztq+XkdIWI0
zBDaik8P8RHL4yVZQHPmcZAwGTKamNnYIBPEs6yy12g+5uo9d3yvLa1gXYk0xX28b60FF13KN0uD
upvHF6GMh1yltFI+cNycwowu8cwggVcyvtyi1DKUc1/CvBvjoGFARlm5N+jcLVqVtoF2HIjnNdba
b1ZFp4pbYnXnZWK2Ljc1ulHfHNNdtZIEmA3P6dBpRIQFM5JVq4VCuvwwC+My2ssdNbdiM1Pbt6rj
2II2B2eNmCp5wIsUMbkgljmwxUKdPmuWb5TgGr1yA8ls5Rcrb5TZPAo3f1rNg1v1m6XQntJqvJ1o
mrCwt9yomi6Y3bQPsjwnFlFvaTUyuQ/O118dnuyF/TFAo3qrF3J97jieskAmFFwppxixcTCXKnCG
gnuoun51HJzSNn9yi/XJ6aZdOuCCMkv3JlsdeZJiyG6JJK139TgfZ23lqBP9+lOq7t8HRH8H1TRc
7tRJr+FX55+Zs407omepeDTAfJp3C0FpZsSqIf9V2W1xkfNEITWtFvuE8hSeNsGMXgumglZv8G9e
yXWi+L9DoqT5rsk716GGB9GPEO4/RVVTUupW2SM+Ib7XfbjoIjDaUBPE9VdW+aMsFeUXZXvnXAx1
9+T0+hTSuOyA3q9W/v37xfwnd0nuktjj/5q7/KfUJX/8rwHuPzTLsq9MTgpsDIRrfIB/SV0qJLEZ
N77OqhKLtmzV+e/YJYRkwf+AI1uGaQpgA39PXaoCUwVDroS4Adzy3/0/5bcJkf/DA0QZ2OKVYbew
dP4JmO2a8P5T5tJRlT5mkiKkxyTMXZ1lHZYSAPL9qz7xylovJVlVUW1yV8dP3RnRtpLHUh5dVxnc
rWnJZnzUZw7qV+Ofne0FU2HjTyK1ujty9RgDt7SbYd8VWt7tNWqqVRhLTLh7w4nRONOkSCLqD0U1
vNg5BTV/1tdJ3cm1rdUNF5j/Yu/cciNH1u08lcZ+Z5mMIIMkcOyHTOZNUuoulUovhKRS836/88nT
8BA8Ds/EI/HHqt7dkrp3lduwAR/g4AAH6N0tpTKTZESsf61vhe4Dg4UC/cufony4cSrDSr4yjwHr
y4PNDpWnU4nefI3DJLrIZFNTCFmkQ/R1bMRioFB17R7iyRzMC/xI6ClhYuQYH2PTvorCeWSHlVPo
uAzDDf9WtweaDnGRjF408fQd3BfCdke245kn6+TKN7WzmtZBfy2xGJXsyc3W2WVEWkUI3rJFwmMA
7Nzrev3YuaURHGiuljrwUuS6WbfvzCj8DNXKPZkrt8GFQccZHynProzltgNCNZeyR3oK7IaREIjN
e7NofMwUEhFtm+ImCU4HN6G/1GGIf29qsTbvCM82dMUxT72fE8xfAYJnV+eHhBWX+jjbP+ugTGDQ
Jq14wELD7jHH6nVohEobkF61cds0JM7WYdjnIOY63/EPc6G5BYKKaVzLjMghsz9aIOK1QeHyc+yM
0bgtfJxku3GCPXZJlMmX6zRwm2fRGP659OPZvoLsEwYgoWqe3lkyiS+i6qYntg/IrZEyV3EaHgef
lGSDDumsIqdS167W3815Kw6cqeRr2hjhvItx6DQcCEcVcrYdAWi8mGPHttsMmySm9Xgau2MZjxxF
tNbtHyLlOCznU5PtQNLW6WMcjdW0A63KESNua3YnUztU/nVIf9DF2Bp6THSHWj/7NaJnwHhNEIfH
mwTxbThMdePW57Q365RLESiTAjOPgarV7uRsy0qy3TTmRO6pOIrLmb7lONEPpT5G4gXF3SaMqJFg
jDd612aEIFtrtr+woOoRm1YSDa+cvGOsEY6k52XV132R97vGcQlHKQ5jDltjkcrgiBbCrHWr19yU
m4lGiniDfNoUz64/dMHBoo7BvilHKpruMDM0+oAKRqtJuHLmgpN4K6q2uWx0N0rPWwfhlD5ZXU+x
P2I7MjY2O365siKaHWmUljZnP419NW1g4qCKoThNYuXsEquvd2Jo8nOn4tSKLHTk0D+zTaKX96al
zuSxTKrg1I8NsQ1sq0fcV6QGXTt5xvA6MnpJHOh3ywieYQGpK9LO2zkJKXxMkmwXE6Zl2q7bio09
s8F8HWsl3S3DOJ+K3knHFdXhya3DWM5mttNx+SZddw+0qT7lGRfjMJjVSR5zHPLd4dc4NoPzsfRv
09qgqDeZgxM9tfncC+i7/M2u4hsduB9q5aqLrBzlrZMKG/0QPOVO50l4MjgW3VIMvYbtpPXTNjBG
dadb9XzlYjQ7SbW2PaNIrV8T4FceY2dt16YyHFFRZP/ZzEx23X0lycxF1AgvI/Ba31WUJxJjkc6p
7nRokiQ/8x113P1+Bhv+ReQlhxkRmaT1OFDZSAIUzEY4h0rpO57B+AMrGedpssjaQaSRduz65tJo
2ZLFXUMpRT4UDClmBCM/UWo11qTIBartLQO6znPjtjsd69Hd0DfFiN7I9LXqJ/RYbXy2egaxllXV
120zRntNj5w12FoKAnsxbgV9vsgmmnFqRkzYp3AIH4IpsfF80RGBAare2mPnH6Ksukls3LFKYTwd
HBXsZmtk75+yQ4soETmLtRonklZGhz5S2O1rjv8rsm3aLa2vz8Jy6200Dt1D4NjdVdXWiFMBljCj
mlI+kWEnEjM81fNYIFLrLvU+eFdUnD4Fcx/Ra81/vFzyxjGYM/4TB3HZgjfjjWNHZrVE7zDrItlo
rnT3oVDDoWPWexxRKB5ELBSdY3156Gk3P2l9YNOibrxZMfxjyaJNuu7yvdm4jVdZ/XDscJ+ejL3l
H5c27J3ULIFYXdRPE+HHjdHI6qDK2MeMmnV7d26fbb7CDUY7cV0N/ZYGzPAsodV4b1CUfWrOvvOF
RkjswJQ3405gHgrdhUKw9bIJvCxzgGFLrvGLiKKRvZ5TcSCltO5AwFdeGiHgeS3wGfPjxcQUNgVD
fm+m1lWBAEeURxfXGhA4T2vCaqt0dHlNZOlVb+s3fc05lEJelCQSX+sMkWFLxhWrUSKdkwEoAh2x
tuXhQJpWgTW+kIzl0RJRYcfva/0YPyZF6mqVTqjxpR/LGz1BXBW0gNT8f727brlzN+FQ19h5Cgdz
rwH4wQ8qLqBSO7agw0BaYIvnlFi050xJWcVN3crDtRb7ab1l5GBf0bFXnYlkjH8d5kA2ZzAG4shK
uAhkFxn9yi5ov21qnLSlAa1gh6aeSny5ymHZCR7oHqwNpjEMI/tyVTWNrzR6grW4wsdFH05SQ+3p
CdmmMwZlIrx+NyMexKHUly+8pqIKcJho9PEwdMrv1j0Yx+7cUVqTvZqGrfwnobopQVUOrPaxbQy8
fzASuHhzl+QKRZZJ1j6mVTatbXeI93FjRZfMbUI0kTC9Taw8ZcQfzVLf6rbEzOP2NTbefKAFtHOy
4ppQp0XJp08fqKvaTV1bpeIIOGLfbJt5nzC29Aa5WB/tEjKHneB97JuOlklH1gdaXfqDpk3R2Rxa
2X3ejbAU0tIuXgbhs7GyKLtf0MmF5zNT38oqvQNlQNmUqdkn1EsuoK0kPmp2ED+VVSbvtK4ctE3b
Wh10hqE9SQe04zUmWIdb350+Nw3B+qxIsu04zNZrPE3mWolI2wWz/TT4ePZ1TtBXTk+PsZOp9tru
Ch4b/EIum7izu4MbR6G2AnSJbl4IUA6Juikb5EkrjimUsibNeREj1eo45uy7ysoefH9qb7BqUdMe
hbF91YhebqvloaUDMxxWWJfTbdoOVntaYudwvTGoxQ1ljRm5XqrE491MAemxgwr4OI7ujZGFzmXJ
7nerwg5pYQrjyyrW4I6MfeOXHjJqirkpZ9iiGCI/jr2ZHaNYIf4xyDrKKejWtlVFjHnsdF+EvRAw
K5zu1onUeEYuBmaPtpQWGhjFDk7cEWexKooF5/lZc1HC2t7AYpGb+UNrTwQY/N7lcE9FOL1gghL6
VR4ZBG5aKOJLL7Qrr9Ts6A+drPAgNUYJ+JAcifo8OJX5Mmd6c8fK2NNLCgScD7BLcPWFPMNHaRxi
FRu34eSIo0Vt2n2Gvf05qadg9IKuGO96THl7e8yWpTwbwmXsLo5TkDbHUI36cTGqniT8CndtaqV+
Nmezus2Ntjo1JxnRQtokOPeMmX0M9KDwznZpLzWBgc3bmQ6lm94YBJoauipB83F01uw1/OYRf1RU
gVguzOF1xK5zzV8K/AOdAJFnSIgplpEhnp2qai1cVk09XUy+Pgafq4Tz2EXcGb2DrqccFBlYTUN3
S7ghKo+aVkBOMaUjGy/EU5PzROMEg4afFkncn7hZxXre1aNmHY1epyksyCQ5KNAeiKtmMNj51u7d
BC1IOAnl3laP6oHFCHcSAY+xifx9bWQHR1YsyJwLyI1Xn3lf5SYY+oY/mzuKDItO1j6tykMmKZ3U
BpyaAx5LmmDH4zRb7lVTwT3Ikiak+9lFpx8GAhedBTnQNsfFmMaewtACzyrj09DCImGHKR5nTOIH
irTUwbKyL5iErjrRV9TVsejjU/3iC3boJXe1NyZQLDQL6iF4gvhXblB5E/DoXpvtIL60wxjekYlN
mLAa/g7roDryMFVsufEmbDU03qdGUcww+r180ksiEMxyivFlbGjO25u1NoUclUY4pv3EcdAzUlXH
5+zi1SNavz6fDL2BQc+M07YiINHF6ecsmsbXwDBZ+qJRd9J9Zqh+6enz+cvy0hb7qh/sx45cOl4h
03ehTOBOJ9Iv0zH0Jte0DhAP+Ty0CNvFes4MAOc6QTzgS0ms4YXwFW1+unRKuXHsIuo4e4VcwnbG
zowuc3YZGAysobmYHAxhTwhSvtiEaLYvkaolBr+KyuxVI1l6Vk5pZw4T/MkOn+w2M7Uj0xw7u9Ls
no+OSnrgEkkneZxbivKWGWgEuQZDH/FPlxGGY3MsSXJZsgtsyj+xI1Ab0pS4I6zU9o9mX5ckWnqf
uFk24y7YaLyp115ZeXHucPRTawcGi7Xt+pkZZRIzCEAchI5DtCw0z0IwKKimpLpZB+YqLfYz6hIp
NQz1ey3u7vF8pCe+abobScX8Nopd/YKWu2hLDtLcCz+uX/S5DVGVZbiyqQ74DBRi3pRMmna+5pe7
OM9ZMG26yFaVsJHIQqrpn6feR+nNpUz3pp6KU2fM3U2lq4e0tnqufN3OTsK60U6CQYwbK8GknzDh
8eKcHwvyqnjuRUb5Zcq24AWXmCI0IlJ3k01ZCry5SOu9ZtXt1ymdixNQ9v5ziYLCM9Aqpesl+gyq
zsD3s0JZqeA8t3M4bwKTQ2Csy3IHwX/aklFJNAbhhbEj09Re0Zzin05G0O9szRWXk57Pm6GYja0d
tPd2MU1bO1XGBptqfdoX+GGIiYozhsjiGCSxvYy0aufBjdBvZ9xqz7LQutMU4XM7CqjnWeKIr1rZ
1qchGs01rkYDO3LlMEKbbCZrBqvNqrO6FEk4BAkhTMn5nRt+ay2zwGDGHQ1W6kpOlDpno/RPB3C6
Hsfr5GCHsmk3ZLPds7adYs+3fOumgH141wZBcsgJHZpexp7mgJl8YtAiCJ9OFF6n2DVOw6EYsEEZ
yb4F2M+ory03ZR+1Rz11HB+HZlV+IQy0ADu0Pu/cC4Y/eXvSahokddq/QJZojEDtC4zXlMMkRs0g
bIXbyG2/U6D/Q3H8h7FAHH+kOHZ11EZd8y7svfzMd9lRyU8wBpF0mGcRzNZdSArfZUdLfcKIJYQu
5XegxFtuhP4JsulC83P50fdhb6F/sgQo6iXtTekBTXB/J+xNNPytbr1Il4Ctl+oMOotc8aeWmJl9
dp4kmNHzxDZOtMoe71QVA+9ZdqLruR26bQPsyYurxRLZFnP8NOiD/WtVYcR988n9hZq/pMr/kNC/
/SkosMu7QoY10cnfK6C5OzUaEN5pLYqg2VtCzZ6tRd2efhyb1J0ZtlcIFv5LRYfnTyCXH/EZEHLh
u9piIXvYBsDc9y+NgknRqJwLz9XCe6c18EXl42s80iYeICr9+H1+hGcsOF7X4ouDfmWiRX94Meqf
lUUTW+lhy5rocuyeZAnC6f/kRThLgxPgGnM+vAjqYR2kllZ6IouMA37a3kMgkzc/fhWBnv7uO8OV
ohy+KhC8wgQRuqjab1RrFbqCI3/Xeq17EZQ3+RAwRrzCrzAH9xXcN38QC6fKs4oO0cFacsKsVqaX
FBDXkLNKY/I6aXgzFDNCHad8LKuU86oxlht/fqb74qSdL3wK03/8h3/7Rt9ebPzhaPfYtuB5GDDl
ufve/uH0QdRa0DI+h5FJBKxqcodUXJDNX+dUaHe+g9V368NAIC9V6E9yMeePWuEy6fUJyVd9gQ4N
yjkmV1vPozdNyBe4Q9zxcyR7pEczzp0HEw3iippNig2ySvREZBgSrp0GcatFVrwN6zDCvdLjs6xh
wfmH0Gja897gmzoAnk8FqyuNGKui1oS96jvc6Ae3qW2OwCRarLVLv+19Hsv7egyoE5Z1h8+a/Zpt
bKzY4sQsy4aQ76Qs3Cg/+QT/9M0vTWcLsVW3BZvC5cHy5pvnHFVoCZZXD/95ctR0v9vUkWv/5FX+
dGPa1D1ZgHUgqFI5/PHGbKOxyYzWaL1BbyvPbWuBdu+zDR57neAjDJMfv6s/X89wdeH8MGjiqW19
LH5ScOesLqxbD0IoZs4ul7gKKtgKJZ6iiqvWMyZcbD9+0b94k9+opUpYtLjRAPn+o2R/BChEIYfb
SXfJ2IT1PmyIrkv3Mp9AC/741ZbH6Psrn7WIiRGRax77YiEZvf3iAqbyad05nTdUEA8yvMPrQCQP
neY7mx+/krHcRO9eikpMl++PhznlbYb68BBqjRKgFk9ALwI0e6/iOYs2uVPim6yKyLlF1jurgYqh
Zri+a3gFAG9yNrawb+HmWhcRqqzz/d3/x07lH1ywXEV8mz/araRP09Mv2BGi9H/+1//WJMs/Ac6j
evaX//TL/um5yJ6iXxgBPuVfm7c7mt9/9/ddDaTmT4T+KIzFmsGdslQGfd/VsHh/AmpluAzEGWIC
5P0dYUNLrWKvwTbDQqKGoMPV8hsMi3+Fr5PfuLReUE7qmH9nT/N+krpsl9hDOMwxQIyzpfmIeAYt
Uqci1+s75Vc7q9JPM1N5ZaO8Qu88fnibZByPiuknTSjGtwLJPy737y/8jWDtcC7DO/IBm8M2j7lO
K9u7Mpw2tU181TTvIhdlO2ViphvZhl1GtcLMeqwCWItRL1MGVgN4OAlfli36QMd3YzYn5qi2Iswe
Y4rncIaBJOiv41rfpHGHK7c8DFV5ORTPRmbtJhhQKrCusjS5Lcrn0Gm2qsrOzIL0UKZu46k/uuzo
0FLnDVPIg8qpzZsJVsfqCwdjjhWme6u3RLRlpTPdHOLn0Cx3HCXOXUo4JjN6koHVob87twG+iaAu
v7DhuDNN+yArEtFR9DXE2J2EwZWqx+seHuAK2KO7jmvnfEjt26ierpdf2bQ1fk7+lEYb8OQ4F4Pb
+yv6lMIFgeppvumNLR8WQ/BOWd7YaSexwJAmlLmh/+os1/2XqezrQz7k+1yLv+K3jbdJArzDHsoH
1/c3pZwfx6llbxFq4VYfta2Y+w0NW3d47S9HM6/ILtQYl0113qFXrCB0eYafeMDVDJQm5dlgvEpE
0NzMzgywNwo9yIymTcpW4c2td/n9unhLN/vWUfDhcqGlA3galR1cqx/3gVVTIcGwe7jTncbTRwuh
qNm61bSpAMBMPgRdqYYLEUe3vQpOQzfdmDWV96l9TqLRa8PypmwXbvLoYzptHoJ0vE9bPq+i3IWa
hUbAfHX2N6HRe1Zk7u1MXM1tuYt89zBVEqdokZ7nqrqk+fw+I98ONGSnx+pMWvWD4XfY331UyvGU
3MhaGziALt8OAyrcZOQ3ehc5zeiuQdDznTlyEwWYwVNWE7DjjHqVZ1JtsayiNBydUR7ar3stexxQ
GWg1h12Ilb2byi+pVZ/g7j5nk7HvZHDlKigHwj6L0/EikCNn1+rGDXwvTbXTKjHvwqjYs4jeLSo8
1edrzMSXNrfJGJrniWDkZY7HPnihLNsDEHPJwu3Viz0K4BAj501ptPjlEABzIDy1cxbO/k8x7Muy
9vGLZbfCw0+y7inrw7LXU7yS5YNq7mrdvYWncBvrMC3oUJu6+oGmm3I9GONFNFqbso2PLdIhYLlr
v98VZr72rfGCjt9dXcW0MrsbOga3JQ5rUYoj7ozVkJeXytduQWF7UWqflUTRO4lqT3MOIud4WlfV
wRqtnWn3xwyKwmQBu7CHTQN6yedJ2PjoPPh4c+632J5Oo4TxkCp2THQWcgTmiviZVhJIJLgCGOZ4
VT7c10R2yk7yF0EjirKNajrCJO2WPs6dDHhYYU2ddLHtu35dtZQFwKoIyvKy73PSbRgC3J5mFcU9
nGxsnkJFi9iNRSOQPVaRDhZUj3Q6nop63mghmX9joIMCugLkz3UL0r1i58ct4RWFex5W96bqL/yh
3BfJV47QeOSWaBO+SuelFrwFoZ3wJZx0JFVIbV7GIenktlCHEo0Jyvnlj+9k+X4D9+3Bz9GZbmaW
G9c2Pp5cgTnBjY3K5o7P+rgEIIzA2gULfdfM9+TWL9zB2jt+cIV0eFmSQtHictdqnaeNfIxcHJBl
vyxkA5dyolWIGljOCv293tamufcVOY4hOXeyzhuL7nNDFIUN813lRy/LXSK4bwMe+zVUE8BaWASc
8xrj4I/f5F+9R7mUCuGgErDollPtm/2+mYrKVsnc3jHAqdaS1xxE5wFXTfDaxz95NhrvN6nfP1GJ
5QoZxFrsUB9vIa2W9E2wlJpFe2KBALBXtichCtjBaVtZd5g0T9kintU1Fk+ETr0DkGIgx5IQzX+y
jf22TX17P2MwXN6wQ1mVtWA+PxxyJREYWw79cDcQK0UxASYngKGzklW5OoMYxXiNXUZqkv4z931Z
7ofWWpcWDlDuJz3pvIVWEbfyvE1ZUUf/JOwInIXVw5jnl0irpxVPVNEzNXa7o+iJ8An3MrJwVUPI
6plU5JG4y7T+WrW8zXwiP87oHh/SfZ3Ks5rJVBAHX9Fld31gec7UoRBankyiV7BKt0KNFw2Rv4ot
EEFQrDR1TxyScR5hLSIm/nTPQW8knV5+YZpyBdy3Xmkpz3mh3Ta6OiPrelqm2fCTL3m5Yt5/rAzG
ScNKwQAbiPeHg0hp+FiwQj5Wpcl9zSouU//7V/f/YLd/hGVXNMWv7b8tv/ylQIWJoOf/l/f/CEfx
t9demI/v/mGTt1E7XXWv7GZeG/qh/4lcXP7L/91/+cvrt99yO5Wv//kfL0WXt8tvC6Iif7sbB7n6
5t5dfv9vP3f+lPFz1//jv3f5X/3I9827xQ59UYVsCz+Faxrm75t3/o0w+B4U5V4cJWzFN/JP/iSy
Iy0bNttqKTihkpj9ffeuCeMTNwWbewkowOQUIv/O9v0bq/aP64Keb44XOp0zNCLrwmYJff+kAe/c
qhinnUctQaid2/hiijWDikbz+lFXDMGX/hsAQhkeB7N3ezLZYtKGU/RtM8BEqOZqI303nndaX4yg
aefcxXA+Cjz8fdXG6Ylt8HRZibb19bV0h/kaITa1vUZi9ViBLheXeW1rBJHCBRtpMmAGMpvZ9dfA
jJF5sqqT1wwVY+AX5mjV6yZ1ubmioWv2zCAlLgRZPjTAol6gsNvPJgz0r9++0r91ZV+Ur/lNW7++
tsen8v2F+v/ndbsoGz86ndZtlEdV9/ruYl9+6PuVqykuQuQm/g/BzrGMhcL6m4lXGZ/QsnGjoXaC
hMDs+/u1a5hcuhhuXakvlOSlDvO3cyf/RkJUpS7ln/Tmv3PhLj7hNw80jsL8QTSFOQ6VPziKPyor
ZOj1Ii7I/Yd5hZuVe8jfx1M+dis1TfNt1ofmQXZATsZBgvYMuuGzmhvzNVOh/0R8f98Bl8k9UcYu
mM9RVJ8Nqe1yZtKXfTJqNyaa4RmlC+5tBGVybQ8xcQgxYJdIyvyxwm12WwCcfG1K6yoIGAoTyNHB
H+Z9dRqT6rxooF1CaKTDVRW1DdNrasxzp4aNZmcuPI2xd0Avsj1/wCddX4Jq57qfx+YmKMVCRKWM
D+9sJNsb+MZiXFll+utUNm61qiaDU1eUmzprSSW/znFmk8tzrfiqHrNuFciyTVeCSGqxxkEpCRVZ
wGLStreKrewbBzOsMW3g980PZJEidnIpIdVK7x8xgeAEqge8FYAM7W032SR8krYBa+km4mtawDKo
Encbdxiy4KDdqbwpv8pobu9TEDxk5Doj3Pn22JzM0g/Jz5eQEvqRhVzViiO47U7Zg9ODfVxjXh04
CCXRy5sr+S8Oe+/XuuXSQAlbrlqdbkbXXsZAb3dPeTIbtMS4uWepBjkMTeUAINLx/i8/FN4tbRf9
a9129esvPD2aX7Zd/vWpZdn49/AgWbSjHz1IlqHcUx49vXuQLD/024OEJ4Ik37uoVIigTH5+XwM1
w/6E319fVjpy0d8Xut8WQWF/IlHOqsmkw4X9pf5YA3mSLA8e+u6RJ5dhiPg7T5IPV4vNSWJ5Ljlg
SZCjqXF8f7UI1bpF30WPkTMwarc54Hcjg4g3n8lfXJLvt9jsqZcXoTTLYZlFhDA/qFUsn3aAI+dx
cJJwn0+tSy5e0070clA/OTr85dtxse1KBDlKrPmw3178gTW7qTu5X4wpTcqVgexz3VKHmny/+v8l
uPrPL8NknnJVGtDoFSeF8/5lZjcfY1Xx7Kp6+GeUCXW3xQSL6Sef23t5cfnceBnERbZOlvXnbauI
nMhxKvkwY1ini8iXnwMnBjXA7N5zQ63dksur1n1GPJ/K7vInb/LDGvPt1ZEVdIsdF9fIx5wR3Hid
sJn+QFTAX7fwCdKVBkLGM+njgkObCa+k/Ot80qLqJ/rmX71vKgxQVmn2ZJVbRidvDoBFRGVobcwP
lQhgTIzkjP01IgceF2wLmr5vZQ61SI2+nW4LC9LQpnBKtI2/e9UuvHLBl8CVyyn3w1+hpqhM51I8
dHGIKljR2VZqRH6BX/3tF2JHy5leJ/qjvgvrb98ukfwQ75B8gAxbbf3OqjZA6ygrGYPg8OO3xKSZ
j+6PHS+XFNsGh/+Z+lk23Y79YQCUK00b9Co8nycZsAZxLCJ97bOqr5yizAAuD1TUUDBFLbPAwXNi
uwHAFV1lKG7NpHDokm6G2tC0NEd5+eIQ9G24C6uO9e0pG1psLIHRoh7OORAOT81jUmz6b27EfpqF
sxJ1BG5X06FVEi3OUYMpjMXTWM9ZyCTKb4wX9G4TXEo/h+7KxE4sVtJIgnal0aaYrfIKDvNO42xA
A5s05qNjzd1ZNM/TuAVa6kDJrrryycmYiB8bjWzBlcOw/TOO2pnePtA/xR4UIVsJWKm4SBMDZais
VFdBTB6cEQaVCxlXow72RvWU+ywe+sUPM8GOWmffTK56mhVfOWnG1ial868/+KaobyeCzu5KlTXA
vjTJ2GZRaNQcSr8M9fUMKQoQ3zfPrjWD3gro27EZyfokLXtrnPpbm/4meTrnirR4lkT9Y6jl4Vdk
PMtZ+XUksBYD28JnTHZDD547ti/Xc29pzHG/GZLHsXaoEDPUqPHB7nQtDqFTtEJiXTa/G5kVi412
BZKjwVAEgy5v8OkQMKnm5JJejW8e6ExLUxdPNLQ9nIWbqSzrvlyZ5cC56BynGRb+L2VJXbi8ErP5
LUQ8WFlzHes1OUS45ClkyRtq9Ip23MEtqsG4shltgehSzlbpW1gqvWBknFhhaTnQ/AgnkXXIJntu
ndssZcAcwrJk/GqQarAjvvy1ZljhWHsaqf1UIrgKdp2f/b6XnYlD2e5oOE6pqjH9A1BMBx9Yh7Wl
vU3HaU5GouhZ/etcS5qlYuaUFeFxIjOlT5lOkHcTKgieXR2wb4kmuVPxZC10ikzX8vyuCeu4gAbN
3FBaq6JC2fNMyUtFVJ3B/zi4VQNjqmsrPTsPXT3RT/veV/oO0nL96zAVAyEEWTtHN1RBeSiMzPks
654+WmYD6WucFiL4tRzrzjxvMLOFqxp5xL4QQa9dENmJ/B3hBcwikxOKam04uS52Nlvd+dIvrP6K
tcEKLsYy0ObFaR5/GYs2tnd9zVSN/I85G3wYYhiLz6HADrwLZ+XIs5YiMQWryEWgGazF5oI4ZFCw
RQ79QSU4fVfZ3OTRxqDgiykGxUdip0E7Kp+DMBnBMKKYzwSIMTJyI436iLuWGX3wQClXX29blxTx
3TS0vbyFDeL7F1Hbkb93OCdYDzHsKXlLmZ8efnUz0BMvDXQ2ouRpNhkGzMEuEwUcS8MF1DJyu5P0
1SsFfNxvY7eFag1dSK57vR18LHFN3cd3yRzVkA6jOgQmMMmCBrtVUQTAG2k4EdaZ1gTkjMOQ4rrc
iNXl5JQpEWOlAfnKhz69aixFLMaAEOQS7xaY5AytNwEFxQ1H9akrxdkAxjlcl0adXhl4OS+7Gorm
aqybwPXatIwoDcd2B+LBioxfu4oPdEvXZeisc0pmUzBkC4ERiYqcUzb04THjydKsJ4rVol0ZNW20
isBgJDsxKv8qwM1635Bg09EdF4cF/WE+yetMsQzBwEWMzkGS3Pokru4K+mtyzwwy6ABuMdfDto9V
hFquEbRbibyLFr2/Dsmq2NGXZhoggNVhPF4aZmjJNZbUJCLh76NbRHnQk2HIreyCiTqPdupurHt6
p4NHKhThwViJ5n/RYbG8dFRg3Y7WAHHCDkX8GprkONdhEzWPStP1Y1nBGvOMNkpIJ3atHm4G4MJf
cAVmNZmK2C6ZDzSatbKNwn203DwCaMHo6RRKQ6vWBJqaz81As8TkWNlzKIZFSqnz6rnNCm0EpUqb
QznmRbQLlRjO89EAxphopt5tHXzqvRfLOXq27MyCWDKlACo7+RRn2qjWvUOkbA0sLroxgEE/hqNh
3nW6NrzwhIJlS5bEdTyWOYMuB7sWybpEft3CqZ8p9phD+9cxGJ15NfMyHX5gmhm8Uq8HrsDUzTUA
H51+PQsTGyctoWBySjaMOHysOaVqZ/ANbcubRkXOZjdpYdAbFFaW9sK4i3OqNfHnCrydOG4qA/hO
MpxjQR/AsAk1XU6WKX7toqQ9a7QeThffwED+IHKAxyadSI/cOv55QbNK5SnT8ed17s4jUz5cd5nn
OHXYrWZWSXdVEOp8kZiqE/StMQLgPifByxTbpB5bN5TYydG7qDAABUaMaLKK8xToF9DkeSif68Fq
YAUYPd8L+mL2ROVdhbtCsc1AO8shA6Hl57hhdVBgENFKCG/81zUUEqfpk02SFd1ZSL5QETtq8nhb
aX7ywC2TG7vBz8nXCh8pYVUT2UjWtiita/ktMfBtX/S3JK5/Kcu+P8n+exPCFlvEvz6/nkfBa/3h
8Lr8xD/NF7QE2Tg1Jf61xdzHFvi7CLbUB6GnY0GwMSBgMeTA+9vR1ZCfOE4iPZBKQwNjr/a7CGZ+
Ejbpd86uZDvYe/JT/5SufztF/qg9SIllNPPHZtZe9HxhWiaxXgut7k/nBAbowoxppU37OCrH3aQD
0lhJ+FjuYU71yTkv7YBmZPqBk5Bhmd0CWmsBjB9ibt2EBAYOhfUoVH1rI3M3cDGHYLhwoYsFxBtI
g0SroKt0hyoZIwdsaAoc6EyB2IgRHAY1hNucPUK0TYRdx3taoGOGMXpcAELLmwEsflDQcxxEPgdd
RzVs9FwAlhDHNKOASYMEMK4a4iYtNJREHk0r1B5nLVLWqupgvK84FE5EZNzgMYkjSad8xqZ8nSua
dVZFRr30yhwSojWYVe1yT7VEiJqXDJRsxT7T/LUcYrf2JjW2FY1C9gB1NPpf7J25ltzIua1fRUs+
egWAQAAwjgNkZs0zizU4WDWwME+BGa9zrWvcp9CL3Q/sVotk67BPH1uOZFSzkJWJDPzD3t9OIOza
I2uivRJpg2mwzdVyLCtZPOLXtS5lImtzDxs0vtJr778kJEw91nHvvQOn9BlAs2QF+qX5+vJQHEz1
GFlc8iE2MeBA35vm8mJBqF/i7Mhh+1Q1BubdwLrLI8ShWuo7e80U/JJmnax97q5+RxoKKdkgTxLO
w8wZvM81LB/zDkcaDGQngxrtq8gD1NUbRVMFaTespwWI4+4KF58oNsaA13PCwqi3lD33m9Rlfqyw
Qw6H1veSibiMuYo+1wnJKNCMjYQMAuZz+A3ZrdnIILr2VTMogKkNnemNAJsIaz8H8OepdPon2AiG
szcLDmowOk0bJk3lvXV4tfUum1JQyXrNwRUjvKllUPGw4gGK3fAsA/BGTYEt0DloSKxLmEvsFpjU
1cjjeyghu8yY63Gzd2oeKf2Y6/c1BI+EpMyJZKg0JfS0S26NPu0+TFQ+PTVnHiSdKayw6L0GFWvm
pXfDVFcpbxAtZEEGq035DPgyUKtlP+ATo6sjQbqEXLo4zu0gR3hwI2NMYhgSutxgLLBwstyYOs79
uZzZF4KPCOd2qN6s3iBwz7NZjtMbOetNWyhKy9k0QSdbds1TpyB6DsyqL/SXxCqjt4jA6ytUW+Zr
CiavIAguj6l5BiZRQTfzncEb4BKIjJXKxdXOfnmXZW35ECHubIJ0Ic2KQVS1vkjDaa5IvIQK1LZ6
xiMy1l6/EzpyfEyabb0GCbV7fWr12u6Arll1GsZOx4OLUOhli9UBIPNY5Ki5ywnMxlFT1lZ15nhD
vBV1eILvqtgiYgreL4+/sbfyazNzrNtoafJz01j7aJfoXLy3LT3LIca2Byd5zLxHym510zNAe6xd
92t0tummJ3QnZD4kU1Fe4bUhVLwsrEjyvQPtTI6qF3+xukXgttStJ/jhtFph13oL7Qb80ziM5rm4
n5KYItS2knW4z+oifsIWxYfkF1kKUV4LPOdAEkkaaHXsPLnTsmbBZLbRY2Lj0GeLFLcXPoihe2Fx
xX20aSJXar7kaiw7jRtIIZ26Bduoo50tDIVv3lvjY2kl7XS0jbx6xFdqLpD2TnRvQ1tTVgK/gDZU
t0oLTIcS35kflXyqOeRyMKb+QF/U+rMsGQv0zXqgjqTMiPHf8xf6FK87Q9YjhU0BMqszwDmAeKXV
xlztNdHO03akDotrjE+GcOunUrbWEEyT0ZBHwiRo2vVzClePtJ4NpjbE6IyVSxp5gXXvtfNw1TRz
jKkx9h2yqPOlmZtdhwCfqPtlJeN9tiTxv2uCgaeZwXTvRgAEetfwzSMf28aAEEYSVkm4KC+b9q7b
NMlVlIjkROdDTqUHvvY2bUuWgHO0DoeKFuFCtpIHkLcUBiqnuO3KC0BLVX1GfwKWol2yeNgDWYeQ
BxU7Kw9eVPY+NsGyYuTacmMMaTwjUGl995bqO6JVbBSKJiBbrBMSzK1PaQrGPdRdJcDy8Z37JCGV
sSyJ7Po0Ki2z2+ex52Qh3ia89ByrAj6ZKAaW7i0y4KA3yp5dpVlA6i8gx3cUfVb5GdIviQtuTz5g
0PI/Swj5oPlMVpVvhHrIty4oFTiwi6p0npJ+I72RbZPuNOpakOMQFJmwuq58B/NED8jjPnvyHBrf
6kROnTNNn2GYCiC8KtHm+9SX1eWwrmkeWObqnjhdXo5HEUONj2y2iktnVs69hfv5qRgs/ZYYHIrh
Agzj3ewQDAdLLcTnuc5II4P3Un/IGArZvLo1kMV1fcYCShhcZILNTSKSSclsyXS9a9sizcOUcvh2
6VfzQTlQ1ZH/1AiDoUu4jxFQ8Dpgyr7e5qmxfuRGP54SEpqSQJVCv52KjA4yQTl8JfE3LEEmEJwG
oybAKGCQtql9ktE8cQaXe2aYcpyRK18ayNakXNt8UUb1KY8NjKNk+FE3F5HsGTRlMUQGOWtK69HJ
xUUCsuOtmzFr0Es0tgydolg8ekBCy8MuZdh12UGaYQ4SexNRNDNNAjpCmY+p/ZL7ok/4h2tvDmf0
aeV8va6lwz4axMHgnce+OebnKjZGSLAcolH1SRW4uXbQ4iT3AKac6BgnnBYTFP1S4AwznELcAMP3
zNCVmqxs4BzslIDJN8BuWq84q/qEjAaS5s034p+m6Z3I8rg9r4uogMWOcoukp8KHTr1MeWRv/3JZ
w2JJ7Ne4MLIptMWySQGxyKAehGIdRbt17kV00mFMTFhX9obcd9DIsk89u8qN0ZaJ7DhKp1jBL+Sk
B1XgLLwxfm8tfOwrHsnnQcqOBJyp8uFhDjXmzgD54CiJq8Uc3W4xEuAdv7Q5xxgjPsbfRwyxjQna
KGLiLU2euaF3DrgsWj56fxb5ZccBwUDDLj19QSNb64tI5Jl/kpBkszqkRHrYW3dgkkVxSKZmcM/w
ApIOhqKmjs+xYhTxK64KvOYJJFU+pswp+5CkNV6olQzRdDxHg7RnHH2xLd9J+x6K0zgfl/waYQWY
Pk1FzXK2a3t4uw3B1yFwttU9LiCHqkMrVuLquU1rO7RXlZqfsfpZ6VHculTD3MjOfO+NWESCynGm
dBuAta37hJ3XfJwjY7aOiAiPPsTg2YqIoYwJRRFD7QnKSMDds1Zu5l0/gjs6eO3o9sdVoXPSpSxI
LQjxxpQYNp21/VXGwVOcJZk1fDGopC885vPPbrUI92BikUwPpibL5cj2Rn/ZT1VaWbCMTXrT2kFV
vAMivzFHOJgvG6AI9n4ZTAE3XTlxfA66DHeCa9jmEnhU2wBPG7fFtMPReHBY6nKrA2aUYYx6yrvq
3YGvuekVYHgl9UdL2TbENs94vJJ75uLio8XLTRHvkx/AMmNt7b0arBb0JZmUjK1NF8ZGuox9cUSR
IDW20pnvW+QzsoQuq6N7EvaYWvNVbT/VkrJ62xajxdLTxEgHI+ms9kRfZbeNXpKPygKIEhYolsuA
R+Ry1pPY1gYdtXW/q+ElxhhvOrw7XauI/9V+qbxTEul4i7UrkgfDbJiVQBzJBbNUDRCichgaBWML
g+LaHnQ8nFROnW7hhctQn8mpQDO2JIDCw3UygIz4U924YU6qnsTdM+TVRQsfhhhjQCIWuZv1Aq4b
wXKyHwd3ZOZRm5OxY+EzmMx2VO7s0Xl7ZJ/xy4qdGNqEpRAJg10AH7AawnjqFneHdhdftOj86W00
VrCya5fUX+KGmQi8j6rNXpuikQvDn9igy1i6tFkhrJhdvYZt7Y7eENpMfvSWidgPxKyujtuYIynD
vQ+v0HViy0HIPdtGtCcMtbcQyHSjf09MHNEHeW6n4jbRS+TcOBpQe8/QpuEtDSVzlO4eXELGEh5d
edmvv+7q/jNC+DtC05+NEO6G95fvNGNf//tfBwi2h/OUJZorESMol8Xs7wMEE30Njg6BeJl8Ynbj
vw8QLCB5OPwsFFmWZ7kYLH4fIPi/0CBg/WMjapk2y8G/NEDgYj8MEKgxbReLpDS5ICOLH7Zh0mvz
HgnYY6fXQX1K2rF1vTBuMzYZ515Vxu6XWEyawJy+WrtGP/OAMKxlH5P/RMatncJH0iuoUSVmn/lW
W5aeScEk/WT1jzq5FmkYNTa36aXNHLeyDrBHAT9liZMxDi4xrnTHORIvzsB0yiqMCb3qsouBcntT
T8+2dZnNqeJXD0ZaoX+lCqrJY2xVic4knjtPvcZRwjj94NVL1fWQHtGQusduru1x13YFubuFshO1
B7LNTq+aV54AHFw+zGGvVmRliYwiMz4MzlIQ+LDG85Sj7sbNDsvDiAdiOKLF0jvcqS0gJTKEXAfz
LpLT94y9lCB5TgOAWRbAbejfElmlB9faZnaU9XQK7TDT+BANCMYEejTF/CqHsg7dWuO1a7hD+jD2
mp6RZczUU4B3119qMU13ZUc6xoddE8u1s1enJLdO2Gx9XrNhTdpLFfMohkbtOBXLxkXnDE3mYqTs
rRBQ03e13oZlk7PnnfRd5uUfC6J3UsvJN/KHM9GVA24CcmjigHFFPkJiM+uHyOzRU3naGE8oj1dK
fZQLLCeLor0eWibAwezL4Y6PzBnuOzft7bPWkHlOYVgNNlEZHhVPm7P8ZPKJsT4b4k6FdNFs6/N4
nXh5VrHS+9c8pfVRUVXWu9O7OBwaT4NNzR1hYdcl3BVPz7j01SnIlrjGWsF/GEd25YYt9a0HxIOE
aKa9djycOmoSD54YKS4k7Aowq47Z9ECc1tK9wRfKXlVPflkwi1H5TOhCD5ubpcdM1InfbzhEE28H
pISxWv0HBtHShRPVu83ey+3RCYoViz/b3thMBuiAc0uxWRbgmzDXyYKWLmmswbuCXZXSh1gexPUd
k930fYpsmF0EENu2OBlNZ7ZfYjJA7UfR1CwieHwZRBETZilH66Squ9XOjsigiibsORriLDEsCDLn
uAGgD+7DviL3hXwKvW75kWYW86LWtG4K4gaIhKHXx1kQLiWMtqPcMxwrmJMsuR5Mp3uXgwaRuGYe
62x4bRHLb7shxXJaSDAIQD7E13xrWbiUDm/jJMhj4vnP/CYkg6C/YiXOr7YSix9mY6T9fT0unX/Y
ut4nH3RLx8bAio4mYyzxcGa6f65KJe7caJXPKzb2z00LBpzHs12dFxrixLHnFvFE4hsKbbgRiD2C
DqnJtEsGBdF1lRk3W9EUkppUW64i0Y9InR3jSD89pW1jIe+hEj+RTlHPQS/m8dYrff0ImRcpXQOj
zQyJJORVV1HOrcJDfHxqJccMrdpSTMeNkEt9rldjPbiTU3jPcyJ6Ao87aUfzVc8glyDmJiZ0hPUh
MJygmL2uOu1ZKw0HjiukIFltOT0kao+VQxX3NWK5aa2JjCN83DEY/isCq2h96xKiSYgEwl0f+pzx
G+Msn3ae4eOEEYQv4LKiXWQg0UqMGnxNic4g7KAl8c0iTHtcGyc+svwuIZLAhbuF1lBOwtQnFNQE
bE1jTaotCcatOjNiQ/Yn+Gfb7oJGwiM+g2gxF45ZXXlk1fnUPaHh1oKMF0toD9OHN1agTUhyreM3
yxbJ+Dz7kSZqgFhskrn82jQeyFfNLBDcBZEHIxs1Y16YKiaS8uTVRwS9wtjIjNgqFQpETaMC4UvF
96vocJfGpe6CPnbl/SRG8oKIsJT2kaVGrY8aABzoKx6tduQg80ejssnPgPC/sLVXMc8KT55Z9Ecr
+S55/0CWeU5Y7ADH+7ZKldmcJAnk70DxhUnuSH20yVdcadqhLsO/DGyU/uToJP3gH4qYmdLe6uEg
3cZlJ9wQ4GR/45mQyOj5owHhZGlkbO2Xhn6szabyMhpby2MrJ6wXTxSJPpQRk7nAEklJayTxKRRY
5qCT+NstKVKnxofvdi088klVxYXTTpnBXFgpBBytnZchcM78ckS5wQO1c0BeBMonYLHvimg5apky
TUcdpSvr7TSJyMAEtXPCU0GQA6H69ktH0NGjqtB7HEifci/Y7DUXMc+n7dYQ4rSMy828BF86O15J
zdYB899VnKQKa0tQ8+y1dpTnMYhFo1bxIRkKVcRh1owL2UdLP74Yddm8xz47gguDRl+h96wastah
rnWhJaRpBqOaJm6ZuIP5z3xPnLLnz/QOSppHFZ/T2VLdkxyTM7aEDcsuraRrjSfPSXeeG5tnqd0u
TNBcZ3pmu4EnYtZ+UhyiqtGAzXJ3m9iPRUxAgkcYWLhYRM5LN2ZhsKxry7SQ25Uwer+bcGQ0zvPc
bCg7ZCdu08I0MjGwzDW8gGPslf16q9ouUaSM2PYRcj9Vn3JD4QhiXkf8qtaTuoOSQ5ZTRtbHu4qI
bQyNoV9OrYIsj12jLQ/xbIMl8nIgQ/Q0Jocebjc5SX45Yd/0WacGnrFULyVOqE+T0SmSWEZssXkA
UQqiWuuA+A7TuDKX+0Xhmdw1ELKM46izLEId5NzR+2RmdlUk+VqfZCxC65ACJLnhJLGf7Jp251hK
J/3i8CnzhpJMaz0yrpXDfYXCckARRMx4qKGmWacQNEdxVLljC9m8d1nZ5gSidpQDrcNyQ5VouW5m
SEH9e1qRQDqFBKhZGZlz/kr+d2q9kvAS37VkXsPzSkzxFs0Jbra0IDCEWHj8lHskhu4teDmm8dGk
3e3Bl+hPajLFO8SEgUlLEtOozsJe3wqgZRyzDkYCmAwFAY2JW7kv+cz+LKCWM9FwoyM9E72DWgUy
fcXQkypm2lts1E6ckjciUJVMyTdK5XiRxGaX8Lk14l5XvcmWtvYpKuKsp1Y01saE9YDvJt5XY5dy
HPcFLz4z1/a11DDnSKxL+hffxPEEzor2kvnKrZmoxdq7Sy6BAjX1eJHWiIcDbkXKLIB6CiR03+PD
rXjCnnSZKD9GQhvOO7ePPjooCY8D5V9zhJbbOVKFGNiwpWyZA+KUtHXSG8xdAFAoMmCdNvpMFGL3
kTh+HT20OrPxTApQhnufqaz1NBdWOX5ij5y7VcgYuXKPrFSbYmcU9Av2n+gsN5Hrt3tEy2ZPyah5
44vgjrVYZn4rwPNH8gAN/qggAQBHg44ypNjXpuhuUhfiLzfmqM2/ek0kv3QeFtJg6Qspt9bkG42j
Rdc0el2K2czMyzNpN97RCqmZeOIZ93RBEtc3Tdlv29PvPMA//o1cz914N3gX6HV+vJ5jzERgcqsH
MKFuFM/bkPd42JPL6+9jg9wt4sLHnTUA6bKpEf9E0fm9YHZz1gAXwunjbKJc5MA/NFpr3i59YqLf
mWsl9sAre7ao1fvP/8TvZcbbRfxNtEqziazaofH8/i3NelJ7Zg5zso1IRkOcSkYbPhtrzzCtfvnf
XIsxEP4hC3HzD7rpyMy6WKegmgeKrl0fG+VDO/niHEUQErifX+urPe27+5M/bDMqYR9BdfwHJa5h
ttNa4Gmlp+H00cVoverWGu502yJI7Itp31B071p8BqduaXuvwI3UPrFb6s0m5liYPAl5sO1fkDwt
pysZi8ufvMY/fsC8xE1SSnglffuPYtkxJgGD8FgFlNGr98OYQn0D3Xr4+k78Z8jy983h89/LNI6+
1Dr+Xqax/YNfhywQMjYjAP41Zhk8KTe/7K8qDSl+ESYTFg9OxnYDbV6Q31QacDBggjE+tkHBMFT5
VqVh/oKT3kHt8VXk7kj3r6g0eCnfnzz8ehtHPaMAhRmQSnj7+TcnXdlmvjsyotxvCar5UbFkYjxM
bqM+p04H+ogRuCAFKybc5aCknu+tsfBeeMXzSeSxqgrGFQA81IdBkkfFQns4FYLZ9hmSCf8RlDoC
CIhhPgx7CBjOUYVYSgfOOo5XUPe6NohjC9EAq0rvuWcYMgSdL9jHr34bXVA6wL/RU5+wSHZRawDp
cxs7yMU0A9IzbZZ75mCFgGrH/Goao+w4HQWMPVUsl7HV1i+EKbYfdUMKe0Za8QtlqU0GTOrlyNyq
wmbhXky0XEUiLtM0n596huj3flVOiNYY3bCfyBJMWGqJWT9Hk3QJ7CpKprQzFfqLylsT6EUJKNBY
0/LB6vmokQ8w50YLuZY4qcyRgFIv6QBsILzOH51ErWco6ZQ6wU/ZHqVmcWVJ7bXhgNzz1EokCsOy
q4xLvQnHAp8EiPckyw16CCmXU62YDgVi7LczZFq6AnylAxcaoT3p0BA9QUIQULLRD6PKTgNpgFrZ
g1q2oz0Jk01FRDdbItiW8Ug+7mBR5aO4DGpV6Bscd7GxtztRP2b92sV4loFUBy176iudE3hImoCH
Eb8tO7jhLJM5vg1D6ge7dvzXYqb3C2giYkH64GS+jIZpkg5PCn20yxMYxGOCBPqYnMhJBHaTlaih
raonn6yVwJTcclivVYfDnunHgqmf/RdRVrGbV/JgTJV1PM41ybpKEKcV1kyw7rHn0JaZiWUbwTw4
PeK9HkEkjtEKkvEw+66xkxCSEVp3zbIFoQnm8m1FiUhau99h0KSJtI77tiDjXvr06gKI2rhP/IRf
plMNTtfPtHXHmMG9reY+Oam48O1MxUk4gkU7GCqbe4z4wgWpTNeN9zOBD2PostbnM/eHUp2uSZUN
BLm68qWICRkgoF25Zy2bHVIDlAdaxPIihCfUJG65d0rQr2GyGt6FSxGP9m9yKeCJn6W1YX+nPMq+
bl2Ps3Yhf1ymbM1IxdQK9EJls0pKSKJN94s05+eqn/2nxrCMNpTIlXl/wMog1PUXBEJeMS0HsWj/
FS0Rv6kd0BwmS6MvwCybTrgF6B3jNC/y/ZTVfG2J15yswFeJm+x9euyPfDbTJ3dYW3rYEeRNkGXa
WU4S5adAyQQnBJiuVn+YMdsethYM43akhZjxbqwt/hpCuOoipNtxHtyyRvKJjTbL6MckhnTEbfoz
Kufioxgn47nsehB8E7rwL30DqILEtG66dNB9bBWxQic7dNBU2eSiVaGjQG9MmpSZPHi5Twsx2XDo
QpcxShz2PbTYME9N0mORbRTxrmOi48Dr9YizW8yKviLfbh4WOVnnnlZshaER9wmhuXY+snxq5MT3
1PGN9RqO+pSGrZOU7GG9HnER31Emia5HNCkJcB0eP9V5UwYQXuNUbkDAuod6ra0tvgAV7Y6VvSL8
GV8Di6aFQglJKWtdJmm6kuwiGyI/EWca+pCsmTseIkap/kGMuXxkvkuUvEf2B7jC2n9Hgzw84i2X
BqS0lHhaJdjK4Mzp+0/+zDQtxA+Rq+Oh6S3wvMvQmYfIQHxGPKUZN5w8ws7eeDnzQEtekigiVCeZ
uEj8kPzhw23i5kSflw3S1mNdD6S2xsVq9rdSJ9whEMwddT15KrUPPXvvJaiEKfPDNHVTs3PLrng3
Mvp02BEYNUtV7hpYun5mM7RwCUVFn1y7kM/HHNgRVt7AiQRruzXlc6VY5PNzEMzHDkYr5ZRH5J/I
87WuLrIJAHlbRicOn72XVmdM3K+p7/d+vARtSg9mlsNlzpaRVvK2bMYr2Yq3rklvSKDH45CZgEKG
I3tIUhw3WD8JcTpm2LmzvepMIbP2t+gs21+vuqb1YNw0Z512HqWQ70tX3c2QriUk2NG0XqDYI1y+
IFtl21Ee2/hTuz47aWJ/v2CQYRUdmnFxNQMTYm73qEeKw96hFXb19In+ne6QaJRjW6GXr6rbke4y
9FvmvJF3URGqHBatsxctJ8zw5pUox0fUMpPP1QoRH2V6Qr0eeae+nT2wgE8OPTJwvpfFzorKA6va
ACw3DOK82HX2cpquZMxKhiFA3odPcS4ZXkjElsSLHE/5MR0XX9VFn+T0q8R9esc6Lg+FN952Jiwo
5Z/6JvQVj7BVOb+uaP7DanKXE/79Q6Tjhy6THQxNeVfk6enoJmfMrM/ZniNR9lafw3Y5GttZ4F3j
1zaxvEmK+c1hi7nHJU0O9eSYdM6O7j5XyLJY+uw63e8NaR2SUfIdXc/IkDyldTqbTAPJQWUGjSOv
hmTiruHIEXl1EkebRQCv3qNG5lRm+Reoj/tWFMewpI9Ron5uOkYBak228bSXf16JEwcAcNVZOCxS
2yYts7zgMLID5GXpPpkzRv4rkmeE0ICHMUz35lbJFP1bWlu3ui09DCfk8wyrAF1aHNq6/TRa2SPn
aQi0PznBNX2DHUlTGtUcAin5agxXXftA7XPXIptBGvNiFcnDHPWgbGrT/DRXLLEd1gQKR2BAqCFC
d2++QMgKNcdPwsGp55sx4XdCvM6Zd7fkmRiGJc/KQb951PshK1zzAmXBgojwkTxW9guZ+sLldixg
Lsliqly0BI4P5J58I6ckycCUezsBn+ZRb2BIN95Xg5CDZtqvBcAkq9HNXSddahNrDcfZOCWIU2bM
3iobw1GDfHYbb9aWQgIiRvk06K8Zn/Eub6fQK1omP9VyY8npULLHY4vCfsjjM8wqeV1WzZHWl5rh
/wkd82WFhrEx+hNdVD7vfPq6psnFiuiN6LfQnuNLQzkn/aKuXbTwVBgpoCGxq0r7znKqJUwmGMqK
fEDpDvukWRuyi8iiXXJvkwr1ZABvxPmeEE28AUyQ84tFx2d5rq4ts7yt3AhOab53OFJj4V9bPGiI
Q8GeZnbhEOXHfsvN5rfQfnYJ/G67eE5y62Do7p4q4xG1XeAnb1XjncviJl0uDUQBLHzuhsU+VVi7
Amd8oQo0SPTq+MfpMQb46XqIca4TK2DqQ6T7w+C/G3V/jiRmP/RRdAGrm5lUdmAoW4begjvY+jKZ
RD5V0ty3Sc6QM2FxxEMG6NpK2kqlh2Mz7vYZUY+7cbtUl1bPkV9fyyYWBKfbGypUkJmTK/8wTvmV
M/KQBpWHrYCT2VrxX5Bz0BBOv2NrOwQwbD3Wgv17RTR9PTWYOlZa7KmSx74qL3EgnFWzRpoEy2jq
0keSCTROAwrbekLllTvtC7X1eOzXL2A5mjZUYvEREAGke3Z7PqATuNruO2KBK3OKWkbAft97+4TE
lC5gwyoqIrQGvRwT75A/Y+/yvTBThZcdNDGpe1w7IiF9jHlw2EeDcSDZlmdB1wzppRynjpDfNCVL
npWtfNNIAF9MWS6Q4lA0N3uSotAhRU2JyzAi4Zxaq6pSvRsHIpocNbKkYELLI5HppIsFL+rO8NuZ
NQiqzj6lgxm+8N7m44mlIjfdKZTmsMMbT91kcVl+EKeLva8chbxzDQ8xtvBauLnzHFefiURKxnOD
pNj0CgxCf+36Y5LsO8RSd40VmyimGl8Wu2QupUXq0ty889USK4NqcusPJaHhxJJgnkOM5vGH7Rrm
gEVo8mi4mSar60Kz75erAv1mv8f458PZ68t5OubRg5JxmZHWB+RFbi+QbJviVDSKXVfiWVtl6ReW
Oq2R5D2wUDIuqUyW9ixfCEUp0Zm8m73iMdM0ZGsFM0lqr/+ZM/TLyft//R3ozs8GDZcwO74jGWz/
+W8kAwakv2wQA+arDBTcr+GFvyFRth8xVXQdSMcuQ7FNMfLboMEwvV8YJrA0ZQuGKUQJpqsd1WDy
X383TP8XnO0SiKOwIfpwD/+VUYO1Dfj+NSdzmDDyyixgumhNXCZlP0waVvIS4sI3mnthNFuFx6Mq
2c+2fVoQE7rBedz2sk+xFQX4KLZ8rxETbKUt88iGljyR580ELUzLNT6ftE/3ao3l9M5AnO1rkjX3
iWgnlmseNLmmE8krIsv84j933q93Hg76n915d//4P/XfPtXlP/7v30DC/u1a/+P/VW9p893d+PVX
/Ho3ur9IBUEKVZEALAEOj3vh15tR8RMT0D3eJMp1Zuvcb/+0Jv2yDVBNH6mPhGsvvr0Vt1EZ/l3+
GeMy5mgOzqK/cjNut/w3N+NmTvIRYgOU9lh/S4BB34+9Cmkhr6D8qFEl+lPfnBAm0c3hJO1jUaT6
Io9QO4cY5hH2uwXhaaSIODKw18RmimGMxY5JFAp+cNvXTsTKMOzjZX1e2tHYAufqT1LFvfVnY1ze
nO9fNctLwEfK4v+F+oo9+nZYl0t0gNp9Gp0mh4I4muZ1ksZLRu5xl6FGZs+bsC2/QSKA0KnUUXxV
eKr9ALlvX9gYs0/tzpo/G0KzyJsV6UZDaxjnkyLOkDjb6jHlR4yyxLDeu6wCdUhe5vJgmqu8M3kn
DTqrwnjD3TF9EenY3E7VPB+cwR5fM4ltgIQzdz9SmKtA6yo7X2rrgOaHiQtqGqMipjzv1sCL1+7D
ySMvbNhhnduF4YRD0zHc++YO/Tc7lY0A8a/zhqOOmSs3nyOpqB2PncP3H3FvbSiv7c1yMZYJaJED
WoVc15KtXY992IQk+Z/j4Z/HA8Pp/34CTluadt9PwBHv/fPZZJq/bN9ctIQS0xw8ud+Nii4RFoAy
wW55fF7s+X4/DGx+hO7PFFgYHWYUjLn/+VyyxVfCF9s5yHBK2M5fkhn+cBAgVMQ7aQtm0gJkD7m7
398lGeb6Ga07UjVTlM8FvcvpKlPU4NEw3k2wFkBbrvO1Wwm4cpTzR9+8T//mJv1hK8blGfxvwRvb
ShEqNnuDb7/Rg0Ke67CXDUgIENd1tQ6vKdLCO1/j1/mLl2L/vuk88fIppARiez5/O+mHqzx35GKR
h5YVn+Y+U2HNyQYNt/D/5K/6w5uK65O/ilUiaSdA5n/46tmaml/PPk46ZxtEm0ZqMJAbkR0mK5yv
lUt+UiOl8mGJE/8LJvLFPvn5X/sjhJvtCPhC7jlcY5CNlPPDn9ulQ0yDnTNwicaM5sOfSOQlxG9w
dq03GzLg0B7vOhYAT05MERSMdt58tguc1AeM2Ou7QjZm7SsGjuWfneO80/86mbbFjcsOhzUcKG8G
vWJ7+775JNLFwxWDHi+o3JVixSDPzCjb8k/4w9Yf7q1tqYw3SKD+4Qj88d5imtb4rZnkJDdVKfMy
BpVOYJMxQfEvCuO9FHCRy8EgS1L5CM2O5pnOM9Bjrz6mMtLJTYuO6Dp1h475JkkX0EawVvHoc/wC
p6O5ICyPPMZTY9MnR7lfVJeEYzIF1rGNfbD3R2c54CkZAaRmjXz7+Sf8gy5gSyxALgtpDwgq5anF
4fHtu8hjvVz4fuF+H/L8oHLh4bYgeW1aSiDHfTJd//x6Py56twuSCLG5Orgg3pMfLhj72TB59Qqy
OhFHCPvwSsFbZoHAZC1/9iJ9V3vOUUaKrV/Lp0moU8Hio/L6o0pVF/GYky6CcvXnr4pz8Lt76euL
UvhwGJcLbNs/HCCuYwi0fBgUE+2kdw2HGJ6X5cva5d7ZjHCTaSE7op9fk5P8+2uiCXdgCvAWcHJD
QPv+nV9H4q9i6cOSzz3clJbID1XRjb8W2/9DjJdrWZvyfAsXoFqU8LN/uMqQOl6XEXAWINstQ7S5
BGgBxvmT9+/f/S08ACQfLNoHBM3f/y3LLBWBi1ylRc91Yjo98QC+W1z+5XeMxxsVokmjRbTQD7dO
y0bRmMm2DfK0fQF9ND2brZbvf3IR6w9/DBR5LmMqDPcOVrft598cLDPoktocnTftD5zzgiFofqzS
1W++KLMg57ARTGTj/8/eeSw5jmRr+lXGZjWz4DVCUczSHZIqyNCRG1pIEAChSRDg08/nrL63oljZ
Qevuqq4q6zRmZmRQweHiyP/8p932/ZCsmG5v4VyyHORgCD7hUGwPi/3OyPWFRVAkFvt+MswXBiXW
tQ8hEaRX1LDlZbAzaQkr4xYWT6nTSZE8WD2kl21Kt+stJd5bGGxCGIDyhbkH/TfZrC2V0uj6GjHC
eh3v/dqIaXCQVZsd1vUmM6+OJJjB/26Lfmqv95vYDxOYq70yi8DrNSwI3RJSq0kAusftC9WXCWzu
uwPVQce0IvZMdu8QXhVNaPh0tW23D8CzuqHc5cNePdtuSCxe743y2L9b55tQB2RX7egdN9aq13Hb
64VuVaW0IuzDN5v6w2gL3imBqqYBTNU/kFcY6mkJnz7xT7tq6i51QdiPQq8zj9VDn0wIHYD663AH
+LKwrrKSgmSnq0aj/WR9LJqjnVD8o0FBAxB0blLxsrEPept3Nmz8w9o2MdZvR4MjUcedtRlrbq8D
CyU0s1sfZBnro9LTd2Cs7HUOcg2UfdlDcwMK1ZyDRqWtrBsNr0Wr+5VLhW1uBHBjMT9JbR2DUTLs
8Zk67H/LO7q9OkWkSmIJ4PVKVyOdmdLSRs2gtU23O5KRVrjatS0qL0JdLzpwXa2AIroNqSTajajU
z7teAlL72Dy11GC/VwcDNBRdZxNA14z+rmoqNsHWNK+1Xaf1rviyisKktTZInSpp0tbTqf3tnAjw
50OiR11/TuHoZudobdYHst21mduZabYO9BohPNHBhB/A/BvJdtlr6rJytURPIprMqgAnNZW9R8JX
eecQPaRoq9hW6dPIaNKXdQREU2CORtGcNpEhLUnhJrUkklunEmtYkQ/G9suoh9Pi0tm10XYa0eG4
ARg3AoVa99PyTVdFFiQdY9OH6Grb2WE5oEnTod7WQa7SuqyEBYsMm6vTnLXZw/Fq6C85hGCYqgSM
ipQmQl1lGQbk3a3xYuU53SQ2O1C+CLbeZu9uhlT/TgstoQ0FZarx5NDbJy9lhxqT+THUFHUCOXrR
DstdIhVnhSHXWY3WjvJh+Ax3N9WUg3JrVnRf7NFrtU3aWpLDJ5ldpVg6dApJd4u0bLMhxPdhVk1i
mgw2S2s7tjg6lGPqUk/0NTiKsqK1KJRpGtV4zXi4dkHdDiKHvp5kUC0roUBDPxKEX0BLaLYeDOTH
4XLf1PrTgKqTYrmuu3B9p+1ALE/KfR5NyP5SorCnW2Ep07qhYLlOWn0go8OGnExY99onwOe9WpJV
JY21bkFyuDTxzr4RBj6sjM12o4dgeIejnQMJprWjy/Dail2z3g0o4WsKjfqNvEuO3iah8E9GMNNv
PR3SmtyOgGGWogLTbfi0eVDlIuPt5qZH1hz++GFmHiQFbJBqDhClY5Kom5qidyoRAcIdx2QJjKwa
TcuibnTKQtIxhSz7JoNhZ7vJ7QqDHSbcQ2oel/poT8h/pJfmWz/G9/bMtqPkkELP8KGlLFOTWReX
b/DlDuc6WPjcobgB9Qw+IXY0OKnJM8ejYjoAIX/LkNbzdVyTOs9ymqKICgIkw263ZAijbQWdUT+u
IKNurGxwExmVGfRGFYUJg/7WnCcw2h4gcB+mBwCpdEamNUTcHCVcImOwJVvKYwcYOUOKnIzKCPR+
sb4xh0fuuEmN8G0c7rVFzyQSF6QkUA/SHG3rvk0cZ3/0ku34WNiGVRzKZQO6hea1g8IMSZEfxgOa
ZHfbtUgHdflcWaNu2qfhcCTNnG6CJCg323utTce5UyDEvCOoXhNWCjBwLjxOoDCIvKcUOK4HAjiw
dnWE6yh0ip5VH8BBoO4ElYUptRemNhlFdWrM4MPoTbPyQFKDhFWx2tJWLXGLrKIRaZgegMIch/qW
2ohYC2GvGMU7YhJkGD44EfUj0IjBc07jsgrKgRLeuGG6gZoP1rkdDcE3lL+QvV/TmefQhh1pvqSH
g1gMwnGfHA8YatEWQ+vb2Ew0XcJcT88FUmu7WFj1hn4WvTDtwZlMw17Zhz4SckGu+WpCl7V2SzOP
NMVQRS1lHaW08jnEBUwrO8MIH2N0VkbzYn1DcqmXk/Ot8kHvKlynY3Jye8hZ1oMIesdYo3s2hCf7
6DbZtaO7MU2jP9L9OK4p2cBmn+FftSP6UHdR5h03RfhRw2psBlZipPcdhh3FOGFt7ckesDGp1l4b
Q1FSuw6R4bqq5nTSrWc9jjbFaOCtloNiQPu+7brR77aUK1GE109HT8ddWawsunLf5Ultkp+n/sYC
gK8XpbTyjCIQ6Aa6ziFHboxWw4IWFb62b83E6w5d1fPUhCwomcoPk01djhvyZhAbIGXKw2vamBkr
MeiXCUqVeDFrUAJOKWhmZ5CRaMR6sIMYYg0KaCfhq9tUolpn/cyPzbCXpQA/884Q6x6d1OSOIoHb
4zhSq9pkZbqAdQ82FsgtWoLN+6gCtr+t4JJ3SRgOwyXgi6y96cGDSHmORphsOMl5jkQmEImOCqNs
2HHKCmQj/JxaliGi3Fw3II9YdLXxsd+YGvUdZUiRolMn0QCUw8nS+4G0/N+qnPTvx5lk/prX/+v/
TN/ft2RM/+/3OpSpL/gpCD0e/NcYR43qAgteVYP45H8HoXkFGxmPmFSESTQVx/l/8iFUvkIpT5hZ
A25Oscj/hJ1oR/5f1I/xAeidrSHcGf9QOkQV135yokYEYnTTNInh0isB9PC54wbeiANBkwVvACjE
aqZx6EfVdKRfpWmwq2z2TJrdbDkFyFhh9v125w+M6eDYCEBeotxMMsrNthLH/kC1hqrC8vvwNgwm
1cg1KaM3nRHtYih7rW+a2IM/vkfH88ShRNEqZ6kOv+jI3gzcYTypssA4zNaDgK7xa2TxFoyMl7bT
4hhEubtu/Ki7TSuAmfPNdHhf36Zv7bP10T5nXs9cdOkqip86M0jX009Lu/wpHvIZE2/+0sH/9Qyd
hUkoagkrahZ0D4Op/ta9Dx/yb+U3jAfrof/e0OHlRQNS9JJ/y7/t3zMwqNilL9BLbW7QJWsq/t9B
AlKnODLQ6nQe9Q/xdB+/DmjbeSy9+DivDdnFbpcHu8TTQt/aP217Hx1kTGSpIYJYHrqfzu3fdWmN
Xwbwf3VLozNvc7gt6EpOmZd3GD4W1Yru6dgBVu+u0JcEzRfHj95q9LifpbfH++TJoF+cSJ7wsgD7
ZCDVoJZIJVE1Au9QrtCoi3QXaAE++PXMXxzmmev9Bw3z0gYZqdn+5O7+BTbIJakwOgsU/OdJhe8I
BaL+ZJHhLBhBh6ziYZ/WPNW2JajBgeFFGZDhZgsBT0zTxGQN6VYHMuTrk3DpamfRtX/xamcp8pN4
gMeGkgBrYJAkPe2OTzdXmUeIi5vI9PZy4HXy4JgytmObQy/HDiJeHnmAy7VDN7RD27ognjCcf62U
Pg9geCaf6B15hPpkY3qmd3D6TrkV8CvBrwI2GTfYeoQregbz4c6Uze3ouX2jjlK/00vY4CioFz1q
SClJmxQ3OLdlKMOjV2GGvkQTADQwsMKZVd6l70QYQOpBIJvL5K63wPbcTaM72I34H/8m742/BR9+
+oXMSAvXdSoOxAGhqYXK1klybD0nAcYEY+JaDm7D2e6DQEbvrjePr0G91bkwJuEyfDo+F629h1hh
cbCba7iFgcDMgEnNqvsBNf1bMRtCgPUIKc9b4yVX3cNhGtrpdSkGQDevEzDT9BqxxK3htsCNS3mk
uhA4PJWIAJGe4kDb2D3q+T+o14ck+jV7LV4ruN5C9ccoxGDx1l8YqN3GITiQ1NIo7rYDSbRlm3g5
PF6AbuAYg/vnmz6N7JrK9gxaGLG/2XnrAtdNbqZ96lgvhG8vL/OZfP+xzH/FZb4kTaBj+YWo/K2l
yS8zE38TZiCLLFBJOulfJVs/CbOyabXRpqMZHni1d+DZy66lTGBH5YJPdlOXPcNMLiTWLl3yTDn8
Fpc89Tf/OZn3t9scaKf0rQ7X7ZmKSCw9KcdGZnq108nWruXtw9HZLOT+wr1dvNCZOfxPX+jUVeb8
jujPglNC6h3v/GwWIz3f6KO6ND2I4dfSGOUHEpUx/ZrM2NcjEB910Yb+kE5n0sjWRzDlERwskFCB
+uhGjqVBZahThhyAPif6D+E3nXMJDgGwLt1Bh+StFiWhOzkYIZLjdZLZ6+S21c2t20/oDvW1Cgel
9itHC0368+2cLRBd6QdRFcWmpxq2AQMW/VYeFdekKCuGAO8XVOa0L7ZRZmAwe6L/CPdFC6MM+qIB
8imG7Tx7hgB8aBPSuaR0v3tMP4/vbF3ppQwXQsr4QPAXQQ8u8mANlj+T8U11NXoc+CNffyzwDWiU
/NLMWw+iuwsFwJeW/DwL9hdf8vPc/797ydWO++KAAWD5hWTMNyldInqYeeVzGYowEcVzvRebeXZB
0V/aWtaZN/F7bK1L93qWkvyn7/WU2zyfVKCtZOkVmgc8zy8ntSbGHFOTYXqPj315dRWKnXh6uru5
uRCVOC3OV9c5EycE9QbNWF2nm4TXu2AjSwHxoxf6u+ClCKrAxGyH0k42AWFi4fU8sjWC8hNxmBWL
TDw/T2yn5zkTANKCxMCiEA+mGIhMLHYSgs+LRv2JH+GrAZ/Ll6odQbGKfFFFbdfIv3Uo96uxu1lq
GwdMAsQtQUUPgkhmq2JSXlUEuU1J7Hd9NwwuyGK1s78YyznTQPg7juXShjnp20/2yT+7Yb6rtz9t
TO3stENXTygyZcM07g4lOKm/BSiZ3CMKX2yd9nDp0F+a47NDfwCA0gfhaXo7u31NW3t8tb0F+Wjp
tkEpBCRxtPk2sMNE7FNmOjZu6ftNiqi0S7j6cZfqCwO6dGLOUQl/+Im5uGJn8LV/dcVOO+CrU3Fm
KdeDPbwqETskS2XuwaSUyDVsOrb2YZD3oAeJTeOXf/EknonL332XXJyEM7n6W0zC9wKIYygRKIxA
bSiKyV/qDCOGI/hQF6Zn299y8a1wD978Wyp29qMb2+I9dERt1/bo6kmuascQ/s3NwpAj0dn+tJOP
vu3fxcL/emFAn35PRv48KPMsBrPdA7PIjwyq7w1FZaNo5GBlidbd3A68fSdIlDX8Vk/yaT3hID8O
5pXbX9HS+pV3FrLndxz9nWuI+577VvrGk2Xv5dhfy9KH8MoZ3a1xTlZrZ3VPQdBy4HQT4iV+0JM9
ObIHAYE02fojO/J2AggNAZed8JbgP9x2unHfwfA4R0mFqPNewYwjzNsloameg+38ns/Xtrncifee
9ILEAwzOBA6EdJ6gfOfrIYF4G9nvUB0KR1ZiUttrd/OCqn4JvdqN+FbY771Ivi6tuUhny5E9dCwn
GKOhhrJgHFCvC6d26XkXUP/K0ybvqN2xjLz1LHuIuOTAtq6HCxUu07x+8BB/7CZ796GR7YT7eU3k
68CePR3sh8VIPBDekg/L61R6JpfLRB4cbAiHhffASzOgq9Zk4owEb1dVKsTe+m4eZGKyuFmtKDEX
O9cSA2daO+rxeJCJmL61V/AGuHtZ2bWzs6d7+XYP4MglJYlyj+WbxecglHBoaz2DXtx9nO7FfBtY
7DoUhH2Qj/NpHMDB6xAdutrMptlMfVlhU/0dHCbNY/lBW/YiFwfZTeJZHFBqTnW7NMR+Esue2y51
woeA7yfGlbqsGuFaQv4g7ylL5JGIt8WT5a2vRuLZ/9iL+/v+ihQ5zAdClLOtgIdeFE5t9x+dpyTY
OWADnDx4qu29DZH25OAO50xzT7YiCIXXiU74mfQP3N+Fk6BMw1+JxU8H4SxKVUAkOtDU6bRE7Wy5
U25g7ga5F4mrOdySbjY7OPZy6G2FNnmqA0ebMES3cx1pX7D6LkkK80yJ/1skxaX5OVP01Q6CobY6
zY/aVOv58OrgzHuiFqX8ptlHmzJhOXnuZtIxPM4AiEA3XM4mk5vVhem5LLTOzPwfQuuH0PrPFFpn
tuPveSgvyYczs/L3lJ+6wlT8SpiT1lKkephboJR/aWrB+ro+bnKElVJmld33lH6sncZt3L2zd47u
kZ/pfeu2LrknqV7rJiVacnd6n8pIqdc6eXTz5yzQXM0dTY62LjXbcnWHcjcncWDItHtO4w+vG7/x
e3JgY9DYY35CueNbKzI++l4OKze739t0KBSzve00jjVpnGc6M9ojR2nSgRcHB6d306FFG1tzDzxb
SDrzYbYUymKAhddGmi4otxN3z4Z8ptPAycXHaPDeKcVfQossrhNveW3aOwyjRlzncqbDdjAbL8pX
wzvKGZo2E7Pl7OFpQFBgI/wt5sM9hE/ieNLaqOm36b2FrUA8YyiwADtpidVevKm5+VADuvlAffP6
gdeVUfH29kY2dCJjJ3FDd+ulGK+m6Ny9WzhqWjZ2fVfanTtwoV3xlFEAU7W99b7W26znhbU+M+Wj
UbvJANIS+Wf19szeXkKIwaOyDVS5WslpY6sMp1pGcwJDXpAFI68IWrtzDLdP6lEniFJghUeO5W9d
aBvcmN8y4uups7ETFhyIqguB1Om50tu4PYIZsRs5tdzyOu92cxk5Rz/1El5t/WSOz1uM7f5VCqbc
6btQqwrY2mfdIzhA/phXmlc5B7cOjk5nY+mvHV3obutYMsSaLrDBuBkeGqOKHDq/ugP+dg7Wmw1z
hls6e5lOS8e4Gnia2ycQtA0at7Dh/MECt9j2I1Ymd2Fu9gspM/A0zsYX5W0/OC6MVT4rA3228+TG
Ce1MEgAWgNRdbZL5kRCY507pZW7quIdgt9gt+i7sFhO+ab6y92IkNxN6O8l8OmILK9OTPlxyiyGJ
YSij+4bfoc20W76xIZu8E6Az2cc7Z8dUTIk7YYDqXu6MnAF/h9wQRrs6PAQG/OFsPItcn8a8YnDb
Xe1dEQVhIIEieptL2+eiqDjzyn6Iir+sqND6ShSc2/if1MK5s0trHVrbjhAVoL4RFLUz8BoEfuuu
V+3fFAM9SV0dGaFesR7XnpIPmk2FBSdw7UHXBUois2M39XrytcFhZdM6QWTI/LHGHdjbRye1I/Yz
fQ4lvXi8iZ3Nd/NDMHik+6swBW2O5HHSXQE7sDkV0PK6BtYz/gWnt5Mk//lK86ovFvrj5nont5Nx
sPOo6proruGBvgo2izwgqS9Hp5ODtLsEQxleUJ8Kl/g5mUoL5VEGv5bpUVx3OtF7iSc/h9WE2do7
1uvRbewCtXh0rcdtcEQqmUhIw1ZyUj0GUhMDufeo3mP2amk68D95sbth3kL+HyIp6UVnr+2Wn6GT
e+EkcrZu7ZWe9qJkb4JkzZCvsZ17mxv1OUiL+VzoRKsI5Qukzi7nfA7Zq72ob9B8Wsby+Y3N2jip
XNs9JryZpp5610/vrN/VO3Ie8Meo5ydbN5pofunxkytGDlTlXsq4I9YFKiW55d+EkUE24hQuY+Ie
M7TA1t0zAiX16QnIfaQef+epp+5HRS7CSWwf/VyNx1U/GSd3kvMudeXT3yulJ9TnELaLxk8RuUrs
DjEghgQUIrlMghSbYXaUyn6ggdPKmtTB9jq+hootQHyjW3eL+lab0CTBHXkEbE5GTotnr4wZi4dm
772MVTAlZTFoub2DxkB+D5ytRx8tZHRu7xY03ESaK+2is16hr/YjfRvQjDTCc+hOLivZtyFgv7ak
RkIhsTdOb0mzU3fjbBw7Xm0wTmgRhHpXqov6FgIItOXxt16ISqMu0055becSSVAGhclYIf5ESW88
FacYsb+Gduxk152tydnILT4sDAtYgOZrjIZOWEtyu5PQvslB/Xhwy8rMG13HXmSj5tfotbXEKKHO
XjqUZUiLmSQlMyYKRFfT+dCDH9Arg3pWz4bezbxEVVaosTlt2qTOwCuZ2I+aa3HTNRNUO5QeCHW+
1k4E+ClxDUl3THvqT8fBQdyrOxwxMQyZ4dv+3iefi8oF/c257+zK2ds5oa3CGa7GjGDsjR2B6muE
GBI1OMo7f42exy7zCYUHdWBM6pnm6Y/m6+C1trvXkJ1Z28lsNGv8AL+azk3K0Ra6xPxKxZRQjj0/
uo9u4/TmLC2WZ+iBUlv2Jq23deRHhnz4+NjK1RvpdHlzt3iOxd3dQbxh9a1ZMLn347vBwp4qa4/W
TOJahVhqcauuApOTyLnWGPOQClcu+PZ2P/YrmzCIrbZZ6Rz88TJkhUfMVIk93bG11JJa9oi3Vy7x
Ju/g59OchVGyUM0WzTpQ7ymrGdnkhbB6ZgCvCO8dXGOy8SespDLHc6b/INVmIlvOFlpLuoLw/5gP
bBGuR6fEzpRDLw+GnsbEwWn12CM0lHncllzotiU7JmYmN74K7wln7DmGk16FVx+5k2BErNn7GQ9w
bdyCEtRQSbKQaqjwnPI1vQshC+sEf/lK9ZyFdMxiFBVNW5MnOUXrSkc/+STqwCoLVR0KMign/4SG
q/ge6kDnC5SPG/q6A0WtXd1armabUptpCNj9IpzSTc3eBX0H5lU6dkp1dgdyrsxUa1a4L5rY3yHF
7OzqZKki1ZQcw2J1MzeZ7D34bZDFyaq723vVzdbez2uP3rA8p6Qhkniae8hpJHOMBM7RVUrWYfkS
20wUSpAHbsa4kOZVu9Jv9Jtotn/SFtY8mYWBtWgecq8VPT41dlSIlMjqcoxvoGShksOQfdknKYtm
SDwqzJB8PVSq+m64yWQ4M0WFx2Riw7Jt/NAdccjUKqkAI7b1VHNaubk/uLyLcG7DZw7LRg6Cdopk
9rY3oaPGuPMJ2NoE7nYOFmx2F9r0N3OJSz8cHiqPzgfYnRHyjc5JfOvaib0R4gXaM7tDaR/ZTc+V
lJjVFduTdWIFN179ssWpKWx9hR/H+VcuUOxpAdFQdiHhUmXd8rNx1UpXhFqV6lSiWUXX1f8IM6Ly
S4A8kHzxW8NGxGbwoquOGCfMLm7mbTk3I8QjDydGaJdsYKWU90zGhl1NuRPDVEZ1Z4+9A+5W8bEA
C+kOZypIOzyJsRDbnZdsui7xL+6GqyzxPSHWlllTH28diObdMT6HIdQRVsd1jMAe46aGzAj99pgz
Y0lXXmkFa5nizrBW7IQU0aYcXhxPEKMqgUFdp6vcnX3QFxIJznEanlTRaWb8Hl85fDpMewG8nkgD
Hu52Qv2+HAfZog9YMrtvJtac5VJBd7F57q1Q5M76ZkBygK20gOE44O9pK46Aq/6kUFtRPCQMQTkR
1mJkG/xVyjW5Wwe9axTzNL1r/HaqFDPGg6u+oYdrsj4ZFRglbmZHvnIGjxyiFzzvOqgpf4AfE8m1
dtRqxAht3Z3p7tB5VRs5wig4eHT5YiwpU5DOjvP9VeH5kZtJuX3fE6gesbp7EiEl6ze2I7byzoOx
sBTyjX3MBKnZNq83ntrVykMuH9RsoxVxdtjrt0oN9W7Ve9WzI1n76v9WEHv6tdKcyhvceLhReIO8
W7LtLhiEF33s844BP3zsHz72Pl3mUbar4ZW75E6cheshXtgdtweicTHGrxLuNUbesxKT+vwSKBOG
mQtOnnr9E9Lih/Pyw3n54bz8cF5+OC/t/wvf8+VPTsrn0kgVAf3KdTnL7Gi9NA3HSnwDNSAmHXhD
bOILRYCXrnGWsPmnrnHZCTtLFfxwwn44YT+cMOyuH07YH++EXbSizxJV/5IVPbwgj89LNPpQYaRj
2l2QHDdPeY8iUInzbGZcqcSqQo6RfxQEK8juWqccYoFvOiRufLThPCWPYRFromECjnaPAKWKFYDT
G9mv7youm8j3nIYMbw/HCeFt6iUdyzsQNtgTxGkBPeZ2CPxNBWRUzOOnOOtU+ceXcF8X7/Qs1/HX
vdOL6a9TJv2TZ/Qfmv6CA/p7Bg8NCg0NXmhY9M781UPV6Jre7NTmJ1pHvE7F3O7v3+47+UJQNQf8
cM8ThU00fQpM8MC/hgqtq3gfcajgaL9cH8VVyVvhxhK3tz1xBZRgkl1lV7U3Wu4e9KWxoEX4yrwt
nIKAdglyBBYvURNaEsvl8nVLqnBJVHMrloSijpPjpB+ASZ0cvdK2CPXv3Zzo6MbVZB50gFlLW1V9
tDjXG1fwaXqrT562Yrj6+LjZiBvSAIy1Z79F9uqDHAC0NjwBgACcx72Cbfbc6f2UwPeMNkby7S2W
YD/I5RP9v6/se1IbxAUtdcNAOEGF7NVP9Yq6+9U9c3GaI76Z3uandyhQwerta7DH96Pon1bmzLff
RgkkkMneBKusHlNSPvLbwWntXDwOhXtLIc5DI0Jx3YrbUy27B3hZODMB/mUGguaOGhknFGs7IuWh
0nYNyRU3I3kVOxGJCe4lJuZ6/wbUpjvN2gfYl9j5uNgjUYmVXxnVn+7kzKhuja5ntTr5gMG34nH9
DszaO0yGN9HzYNVf6at2Cc0dLGwbWwdiOYAIiuZuskcT+/nohuJAk37msaqmaV/y1wFJPrsHFjuW
9ZoKL0nhoL4aOFC8NU9fr4Aiav9y3GeG+nhfD5tizdnoFlpEnvZdpUBT+UqTbmHTJn0ehfIudYnp
Oj07uUluNnNdqMwdbdI8FdNW+OCvx3QqsPtqLs/M+l0VmrDpqtwKGSpTkokiFUJHqNkIHJfK5wGI
EbV/wprQjQsaPycHCaQ9HNwJ2CUqpshskgWsT0kZun7JmKGCiSFHdCCFuZ2TM8JqyjzriRLVC8hj
uIAuzKl6/ZNcjrNNfxj1GL/KFowYr0rSkjeYK8hPR8pWZQdUfigDuHRwwmsFX2rIxNE5l/vUnd2V
QqPVd1t+qvS2SjKvST+rdLqCM6n0twLZq/0eyZTsu1cVTmjaxiq8rcbT0rRpdpYReO78GPh1TQaz
tqNZS5TueXB1dHwF+YFCHXVP4pdVHJE4rcn7Ne4pnUYQWo14G7QnWNLYTsCvmVcKr9A4xqSPiZCR
KP4ovMP07W3tfHzczd5T73pJU2xoNTl/yKjI5p8NZ/DmY2zXINRUdFzFvJXeV/8eiHyTtyZRsPfV
7yoLpGLlpBcJrlenfDIp239xe+lnJRJ7Ez7jzmDLp6J/wiBQr+ur6T3cGT5UoWTPIrGREaIEwTuZ
IDFuCtmJQt71xV1q393d0AjKPd0hMnH19pZRe6ek6Nfn4PsW4s8y5VSg+Wkf9dssaow9Ay2vt/TR
xuoCaeY1Xq5QYF7FIh1n+sOFi17SlqeKwE9X/aEt/13a8uJ+OIPs/yb74ZIw1s+Mpz/utFwSuydk
4KeN+0Ps/rnE7pmF9CfT6pcMpRNRxKfd9e8wlE64vS8MJdXo+bOh8WcxOi+Z/ae20p/m8s9r9quW
Wb82n4c0i4FRjDYxxpl0tPIyhHQEU2+0+taA3LnKWz+4ym7queYD8rbfQVI4W/GezEMsObAH9v4O
GL2MJpgXfjoB2yMA++DevbbS8mqwZHBWeQP3OM+JxMQCoF4zT064ikyqKoPN3RjLO4JXdlV4eSbi
VVWK1RZPj2LNC6bsxds788/+Yrc3+G5qmd4xqh8SpbznFICjtE6jnTKw+p3MbvdAZMyHof2oTHOF
hW1tjHFZ3eJ+4IAkfjIdnLCidNueKxxo7KoykQb2GkFLoP0QoBW4PVU8YMdXgKzcdD7G5VeQoz0Z
cgW4BMojDdYUNnwvpIIg18Rh4FmaO947XxtyF2/uzFr4S92c8V3k96eVOzt3XT8JM91s4Ougv6uY
ru6Ja9w/4keDvesTBfG8pUnEpZGn6OTSW64KymU0iT9ywZ1QautXMvjTSM6OSLmGyWhrMZIrN5jc
fL2GF2/zTGf+jrdpqRn96j7PAgWWkUeDfUWopnQUljRZHAnSuBHS60UFX16ChS6en2YejcCRbsGC
kA3sNLxy9QLYkbflkhiaCit0zjfDqwPTTZf6bOAPpiM/vQl3Ive/nj01oq9GfKYdj+vxMB+1jBhu
W3dKQO/rrze/6+Z/WvkzN3+X5GZOMzDTq8aQQYmkk8n9iyom02Z0AOZnBgLT8hVCUyHRt7bmu9pU
wcaVB79xN/Z1nUrjo6Iqn4jFYWZIDeGwFobcXh8deuiCZW4Ozvr664FfmJfzplX7dtDvbY7MS7p6
onRsdcnB/r7W+HliVP++z2ZJUbabnVFygemOKuIjqFDYsmRObI8Qak/cqp1xxPd+Ia7qBsKjko1W
HMJyX+hAKt75876E6+auEk8FNm0lGCUFbSpCuMELn1TiGl1IgdMNcbyPvugDy/u4sLqGigJ8sXvG
ZwDfXnHsxX044z2kSsfgH8fisSQArKLF3+bqmcamPwDyXRVBzZ7U4vW8SthfL9alczc+E+N//nM3
VpLkk3X3j567S9v3TOD+9tv3TOj+Nbfvmbj+vbbvBe04PpPB/5B2vCSAT5GsTxvtTyOAv0uYNxqR
iBrSvYDGfWcRyCzp0YBncDC9lw3lSbWXQ9xDsPEBWSdvMFHukHc2tRQqSXWhckHrK4Hxa8H288XP
pPP2uNPzntFSX5vKchFTUXSkFrZz5idmr6vUMXzaYp/g/GOKqVrIpsB53lgUQr1Mq5uwEqOSlrko
coDX1HQpCQ+nhuE39voJSLq7WPS5D93+iLmLxhtN+6R/Y5FSlZPbhrzp898uaD1VahQTsI/cvh/D
HxJSRUKSRgVaY0f36d1AlDV2UiDWvEj1h44Brdt0FLGflR1d8sLXwhbezQuTcyb1uzKChXLNythD
Kqk7immUxJ/mqJ4Os1L92kf0z7/1T9U0qraGamOeGYrH/85iqSrsltpyw1U6IheqNuDbmE+WPK2s
JlWJo+oR1bd9KwWv/fTYLNV74A/GKbylBAwQv4L5FyQzSBk6OslBOjvhTbSUd6ksO5Rb6nfg/lQk
URY+pGKgORVYHPgUtVOZGHs/ofe1iYaCauGj+XrK/o5++nk7nemnNNTSfZ6wnfp4SaV4CUVQyuvb
EFMP07AWme2qJ9QeSZ0s+PbtobMfDAlzHV2bqV1/g8EGHR6Lt9XHJGLXF3LDZkjtS2t7ceOf6aX/
pI3/XdqozxLpTKmWtD9pipRVPJnzKlKhHmrRlPkWu7fBLTVE1BJRQH4y+iPW9/blpcQwW33c30M9
8P4+gvspwR9eB8rCo552Nvn4+KCW8MaXHz3SsWpxJ7pQ51neUKIXUaJTUIeXeRS4qXxtPLnZOJ24
IPMu3t2ZRv9r3d1loXWm638IrYtC68ws+cOE1kVL4czH/E0the8a2mPVF5R+6/RnP5ukNe2itl2L
LkRL1Rz3EBcebZUjEibPA7cvtpMLMvq7lLOjT5c8u91I79FEUeeSm6H21vZHsFLQu0/kuxdzQ/lp
ozVeGmuVnSRp6tJzXbSmBtWomYhx33w8HCDaL9OMRlb9Ypk2+kuxKWWTdZVnDRMaqx6a/qURf9dg
+HnE5pkpl8ZJYq1rBCdMJA11uEByNrIIDNHNiQ/uKOz1C2hA7p4VKGGyCOHnv6CBT1H+Xxl0n4Zw
ZtCl1dDsBiZDwLFWIvo6dFShnKKz2wpFC6PqBkNwQiusq5uPLViIr20AXVlFX43gzGpK232dbEpG
MFfe8dtqrggRr1w4/XZYKLO7SSxWFy55ad7PzY7fft5PTOZf3fWZPVEX+x0N2rhrzS2x5MCFlZLY
F6GOElhB6R05L4oYASYfesHZC+r4lGmYilUGmiCyAUh0PkuirF+LsD9RDkBKH/dfz9T3Zd2n7XGm
2ttR0+vpGcO8R1u/KAsTqwyzk5CGMmkfba+R8BEVYqlIFl9NiIUUbaO3qJQfogq7ff9WWQJq6AcV
j5EUot/ff9x8fD3SixtZrfknf+6338gXl/RMk/5BS3pJTKquZZ8n6o8Xk5dO65lcT8PEOCQFezAV
8+XM///snVtv3Ti2rf9Ko99VkKgLSeD0Aba0rraXb4ljOy+EkziUKIoSRUkU9ev3cNW+VR30rtNA
A2c/nIc8BHaUZZmXOcecc3z//br5k4f/sbf5H3v4r6CJ/2aX/9of8V8WpVrTPBYeVxJ2i8MGTmBT
AmOSqr2o56m8+ZiCbyp926OlaoblGPw1YPc1lLcwZ/joePrxUXF43f/3P/Gf7ek/dv7+v9vTyZ8E
EX80kf9nBBF/chv9+vL+y2/sn3Ab/eki+cMZ221NQYfxY5HEFazEJBp5ES3hBnDVh/Xtx50QlV/X
HXL+Y44mugABpD2IW/QiHtHL+Amz+dWfRCZ/+pn+eJr+T/hMfzhf/5mb6R/CYf7L7KbxTTdv5i/l
PL6/zX/pf/7l0/Q2NW5qvrv/9fGw7/0QxkbW0//+/V/db3/H7N3ubXr73V/2Zmqm8DC/j+Hx3c0a
//Q32t/Hd/7ffvEv778+5XMY3v/21+/9bKaPp8mmN2BV/vql84+//ZV8RJ5/n335JN/Mj7f/4x/8
xrpM81+APCA0ZlAj45zlOJ79u5vwVP5LDrx9CnBllsU8wUXzb6zL7BeSAkXPWUop5zElCMBcP0/1
3/4aJb9kjKTow8+TOKdZir6Vf//B7387WvHO/j728I9e+xh84DyLE7DNGEvRqv+HANfroBwp+KO1
dDPnsZkYMCthBoyglmt0CXL8ZAtv0DDdawF34yEnl7xPeVQG3devkafjCriwj1U5JkUDa2oyA2hf
h4TKKqI84KhWCahbrpNbUUZ57/pdDR7ES6z7PJw9U4GWTALwWU68EZ+XaVrWPbFMQY+L6+4tFJ2E
5iGzzd7YLLY1jMbqePLo0k+2RTzwbSsoYHPUG5ccUlKbYajagsCSqxbDQND1rycbPvkga30tc7Al
7VJ0QMvmPuCj+qEB8ozOqvk0ZrIYj/FIgBZe/LKAGObA3Nmv7bbCZqiZbF3FSxeDwQ6I8oufI5qW
cjHxXEmSRHD6I0L9jGeSvdiisbft2hm4IREBdNjSSANIm5tJAVK3ZuhT7/vRHuKMrLwMIww6S14A
116S2Cuz79wQn3gAUfcoCtV+V3QdYb40bLIpvZh0clh8nH5NFbFPw+yg4TLZjwe2CUv3vSQE3Q/Z
gA79OMP7sMwN/Fo1CYXDimZJ8zoT0X7PhdL1Tm92c8+N956/kjgaXtWq23angMMkuwBW+7kLSYbR
ganLn00zbW90bbBOotoE0Ie7JgkAU/h1raJBD+3O52onPJnUjnYGQJ+2S9ubkSYdoJn9CIqnpXaT
FbDcPd/bjbs7n/Ecxi9Y9XCQjFaHVCcL2w3Y4gTt1r5b21MKWR2HvE0mUZoaSPqycC71JZVMRGVB
0xVRdGIYZhXUlsyHtmv7vIpMVIjdwJcUgIc823iZ2gBOXlhzF4PjCvxP2a6956B9AxNcquDq96Qz
UVSOcjNDmSYJWK5eLAX8Q3y0yZLLvPWl857djoQ0YNDziMOOKVETQDHwowb81CT3az1rmKOtUfOD
ucmj2sxN3ewXVyyfm46SRz9R4WEA13YjGfZtgx3gKjaLtEUJQLdWvIZWcv1TdlbnUUl8sc1n2Uis
jrIGSh4+V3NewMMEO7y9RLpl3yWbPS3neM3cscZymyqWLOFOp+CI7+UG2P0lmnAcVHU/Ly8jS4vL
VjSzfmz05tgjp4ugQLrnH7y7tjXfI2YS+FNlYu1uJG1UcuR0qPUJkPAkP2/BhWM6qOmbmGr6ud4a
P1Wb6/RDiif5Mir0xPc9i1x7PdFobvZhjtYTAXUMRYyZN5De8/WWrU2BekQ7qFOm29EfOya3z967
DHWBgfCf8SDbWy7sFi40YhYN9ykpPk2k8a/xUo84ryyfw34kNeyN4paio5/QDqCUDNMBzvZARddq
AlUwroeb3ihrH3ufgjmdFqrI9/DvG17zXBKkmXZJX2tTqGfbpTGgVHpNm6ptC9qXTMTFvS8IFltu
R1j8rEMud47n7ZPkIhO3alDWlCMf9dXYN2w4bgFr9qAZHbNKRw16GJKh7gC0nabwc+hTs7qbfKbz
AtZvioYHaPbGd49xTRtwG4fWv4lZ93dU54XZSVpv8PzfapBz2TR3FzVnEDzW2n1YDxob7uTUQhIR
c+ztIecmzapcjA5zATlTMR7djENpslq5hyyui2g/NlmYy40JB204YYkDy8J16pTEGZ7TTe24fF3H
XA+lW9iK8z0Tjf/GmcqmQzHV63eLw/0lzTn9FpsueSxMzQ6p07He83Xc3H2fD5kZK5eO8tRHvTBV
oRv+PY+9yXc93Vp/xSbfz2WQTmOuSCuwu1OxDJiVtPl2Svgi+D4XA17HuqpRlvhIRbFX7bx9nWiH
fUB5TdAAJnVvdqTYHDA9nFAUhUIayQNGhmq5E3q2tvQ5F0DpJNF0vc1tklSuj/2XgYPSDpCkY1fp
xyso83wEjKfgiUt+k5L+oVDo0nwfcb/9nH4f5fx6Yf9nCHQ3vJtP0/j+Pl3ehj9+5++ipf8Z4REC
zb8fHP3L2L2b5nfREb7/t9goK34BTTVFaIQeQSDtUgQfv8VGWfpLltE85ymMqRnHl/4zOEp+SeMk
IQxW91me4ML6j+AoZb8wUPFYzADIy1IsvX8kNgJZ/HfSG42LuEiymGScgmoLqO0fRKixcFOIEBjs
2WhgbeiGepcVybIftppWWVZIALvTCYNcdHpKfceOpCu+ImTbqaa91FFbVCv90m3qLMPwnAYAhmr4
0PVh147JaRrTUz/Yk/cNnKBxuR3WTODSMd2XNnL1dauGc+s+4iaOOapxLHYJb/TXtOMwGJaYfdTb
gygGAaBfSq7WNrnEq3xLcI/ssYbLKFkBLssN4Kx0/SZFP5RZBK5rZAkOvrr7ZBnw4Yrx/Ta7L1HA
KFo2eH+2uSL39YitoLftcZryo1ykujSZYY+F6uYHrzZVxXYCIGlxyWkdLVwmC8xAiai/m/tPTvRP
MdB8aRZhOK9F75mxCoOS84rxQsFxczbAqLeqPyiRmtKMBX9y8XAnxZAfeNfeDnM6ncIih8O2pvqb
W+JDUSTqvNAZd3s3uyoxoq26qDl7FV4tHM+rJNWu2rr1BtOoUIETd1BJyw8aN9JxZUKV8ybn67EF
2EmwJ5dFe087mOc59bQGMp66dEkeiJuLPU8lLxe7ViREj0689ktAE+raQGxWTVnEnO7iKZynjT4P
kXtPyQwCeMRRds5zhCqD2Xnqyz6ejrlPX0y3oFhbb18FHSSuE40TexjG0uTzJ9LguKPGyb5c+/GJ
xrkp80jzktEpfomKdCoTFz9xdget/jZM8OVu3YsZ+CNixSueCH8aC3lTTA6egg4oYCkRoCujqinE
Y5V5HJtb5Kcvi2b81rnYHOJt+Nolk/+G5jp3MpF+Wkb6iJCgBrxYbfedCisu7A2W5UVdl8kK9kgX
kRvi1rBLKcF7pHCj3gS90R18uQVZ+r000X0i1Lvh+tiGta2GrrhK+86VTE0fKMf2VsS6It6sOxzd
31T8pR/Vl5G1piRqXr7Vxk+laNqpXEdflJn14o5IAIERaEeHFrfSia718mUJIb3KeBz2FkvyMLbt
4+BZhNhWy/vUdPVOLTSvbNzm1Vx48d5orJhGrE9AUKb7Ro2YI071WtECwPZNRzChNxs5ST/W+yET
4ZHlxJYy7taD1K1JKlHIrCSsUdfcrvZ7S2h7WRKyz7YG876LqhZxpjbwi3ZFg02qn7Y0QWCP60Wj
d7GmcnrY1nl4MSuDKW0W6ye6tBjg6xMszkSpKmiGhZJ3lUklzAGi+XEZmb3kEuDLQG33kJPwjWet
v7Cs767giml2caKafTRMdqhyPenpMBYbXF7D7PUuNtRemtyGshPEPc1NVldekvqK0tw8g1TK711c
26QK9VgcPNLyUrl8/h5FUXcK9TqYalS5vqz9sj0gr4XNezI1IE3TTT0lkUjuWmPpsuuCIPDw22by
sWCK9bGt1Xo3mcJfa0/NI80kgmcamM3KltsRLGYvm2oWRT1iGnfejstG8r231D8hLsZZ5ajIvkZr
3VzNg0Wo0i4GG2mWGwzQzdgR7MwxfWskk88jHXR6SEIG+1M2bfskqK4KqkUXCzyrbZmxtTu7YuVL
afoYof3q6i/djB9mYzQplziObgodQoFoA6++UU1+Ucz6+5Us23eX0rVq9Dqft7yZvinbo/BjJuEP
YTb8nPTYxHNk22/ZTJNqouN2m6zRXJeFbBtkyFshLmPawco4n3koI1IsX0yCneryEW9SbqLd0Wyj
YGdv2SEZ+gQf02/bLk3H5HqcXbdb8POekemuD+m2Fo+rjQF0qnP/bnmBkh2nHpX8cSjKmJvwRJsh
OvtA1q6iU49dxdRMKxuZH0hm7Cmm83QzprE4dIknVRYxfohqZa8RDNEd4jx1S/KIvUhRYw7ZTP7Y
eCNlOfhcmjJSHfiyuhNv1spAkJfp5avyBbsjRE4n2ybuQWriD3W+wOQTR1ylR1AKeRsvh7qo9VOM
p+9npGTnIvfr1Ta04tDiXj2Oebaaag3J0pShm/L3jqvkJu+lemabXLeyS5pm1+ncPkWGu6pdCCuJ
E3ElZ17WSD7LeDDFzcRWdxEuqnXZ8ZDjlDaEnUNXbBXvt7GsyeyOeT1tx5oUQLjxJq/WrOnAPO+z
ejdHkuz7fnM3fVtv5bDUxXXc0/mZ1c32IPO4fWiEfJtEDXvZsKD3R7OxMmtvDuussp0bIlirTj19
sW3tvoWoUZ9lykB5mgm55nGBp2feYvx+9cNhLvLhXCezxN5v2v5k4xxW2cOg7yM5s0O/Lf42t/4p
L5rpBGIHildUgDBRZN0DIiLADJT3x5Vm067vcNrpYbE37QxCrWgTmFv6jZ5is827sWPRidWUHGTb
p1/D1mPtyc0eonRCnB6JZ8tk+JlByLiZSTfs05E/RGu3POVREZfOucOagqjQT68iwrU9BA7jTn0Q
i1nPs2ennsafZwavkhTIkNYnZ6zKY8pxxwJSXFeTnstscgRpQ7IbBgpn506BeiEbU3aWaHAdCDsU
Mj/WS/EilxTNcMUiLvi0FcvnFxf6ncjWecfnAvPYA9Hvi9vaRwOJ5cu0BvR+uca9iAL8MRqZuy4U
0XFSSXppg48PmmbNM1sX/hjUBFY8Roz2feF5lTXQtvJexVcIGh4zjrYajwCryTGAvZp9QqNltyp6
12UwUh9ZtWH37VrfoPuuLg66iB6LbhTlauFDGmWvIY6ml1yq1y5asXi1bU4NIqthPqWC7FjuDtkk
57NmUCFShgwkeI3SdSjZVg/nxcqfke12dY0b2BralvEsMV1ei2nXOSRMADtn09IdHBS2ss+srQqb
N3vWAU0Rx8OJRnA+yFuxbwMGpbuBlTbYd4aNOnn7uHafZupPLCteeYOh8jS9jRedlGsh93QLh87m
x5n/WPvwOI5tt7eeFyXHKb9bYgDpRn9bs+F2RpQ1Nwz2rfFy73B1tmrBpLxxJS7T42Rhp4pEd1/M
hO6ajNHrRneHFiIiNit/irYtqQgNP2PXw9W70OCYLVByiIaql0Wq2eUZfWUkP7Kl2BuEzVf5IndJ
0/20Ev7Umf80LNrBnoMM9jZLyWHI159rgVHyOId/Dkk2BENDaaU85lHuboq8Q4F+gehlFjefSFGM
ZWEJP+YNqUtcdtFLPCXNMZOQECGcHTdTHPuAgW8eAM2T7XaK4i1/ZA29HtwML+JMPPREs76cALg9
Tj7HQFK2PIgm6e9kzswVtCTM5g9NXzYhu7bjBA/mGic4tkFE/Y4ElvR76Eift6ivy0n04VMg04IF
PyNaq+WNpq7ykdqOPG5+Tmub7yRZivNk1K86K8yCvMkK2Fp43BXF9iz5ijH/lM6XIVYzsngkHmnB
rnmk2Gnikl7nSwezgJZF/bMfo6mUa+fP+cj0FT46xvHpnJ77cRyP42jgpL8m4ikWSV8tmtO7ua6n
SrG2v4IUWu84WaOSNUtUDjaNqnyA15HUE8rdfX1H4z4+Qekh9wmPlktK+fI+zrN9FCavXzLcZwcy
xdu1hv4rS1aw7qaPYlxiZg2fBdN22JNFdtXALa9oO2JIr6AY7EpFhsh5bW4zv7ArF9qsykZEny4J
uoXep5Z3bxjAArNZS4hD93azbbxLiUluez4BlDIM6sozAWfuFLT0wRpYzvuYPM9ka2+ILtS9QVC1
S8w03ULXhmMMphLKIQ/qgfYKQliqoxccAezrjEaU6zUghOc0m6/ZhNfjSTpXIbRvIkXMW3SROWXU
RidpfVvm049OmhMrBGyqh+QLG2CIDPUP6mvYmmeM+1yx7afwFhB38pPEjS+nwcKDHEognbubcRIn
ouRFEJy87QqTjV4c2Qb9NGKfp255R3jtzn1SJyXN/CsUuuYwqumubu9DAuWkQAC19OHY2fpjm4ZW
7UahluPoF1MJtsEUmuuxdFDhMAXTLnfF3CHe35aKTPZeT8uU7iXf9L4YpT/lwypfet1MV77b5H5R
PdvrNb8fm6bG/9/iHo5rRN91H31ehFaQWlkhf8RNO0CAm7ZdWyx9j7C7HZCydBQe7Jt+aOa6uGui
5XNueg2f7ihNYGFOUgtpOgPZvpvWoRLa2m9zOrs9NzG8/RtnX1zE47VMISgdB7c2R+3mcT8lnX8n
XYSE2QwC6yB4dwOESSjbIReXaFDrQbWy/zK0VN9AeX5qYzV9Iq1ddzaJ2qg0EnocLkFcFrJnV7Pz
SPiSIlVFibELZOIhowGFCBvLUsssfmvcHCc4q9PpaJMBDtos7g+F9eznyrLowOaMQOeMiubU0s4d
RwqVOR9adRyFHm9MAxV5zYf5WHfenOlU918iJLRlonr6aYVvTOm2ZTm1ywTDbz4BudQIcbJG029R
mOS1NPH4SFA2Kj3JkutF23q8WvJOHwucG+fEqfTUhsGerS9e0oUcWdzgtcWpg8W4/5D1ohEGKlz5
l6Uv+sep6Lf93GUpzMtH58DbSuYIKfKyvW2SOcjzLU1va9UhIE9pwMncLs8OJ8UhGh14UmoRByGC
Q9y2mOXQFNNcRhOiRz007KZHwIUU3Q9jRWv9PBd8+dihyWvEELiWvSyaMhJNcNVIshRZmPDqqcMV
dxUyPV/VrIt/UDF3SRlPM78iuKKvuy13oCuOEkiQWPR7MYoMOrAqxFW36ksR6PBOrH7PhhFS85in
hxZfrFJNzaWxxXLlRqP2K9RkwMv0uOyavA8HQ8boM8+0+tkoDpIpldvRCJa/6r7DZRBN+sHomVyT
2DX7Wcbzk8K0ZFFCjDdI7dSCbd65HCltG7sjt4tHYWKbi9cu2QCVZ96oh0IgrPjQKveQihZE1Z5B
YGq9vmpF7q/7dcpP6ZL6r0Mscbz1cWhBaCXr9LUmw3uLCtO99ak8Zhm3F85Du18lYhC1pXrDRZQ1
WAi1vxQsh9V9CG9Ebq9LLu5ls+KwjPprzFXvQjfT/y9yosj8Ww0YfQd/X+ZEZbttzNtfDm+u/30l
GP/sN7WT/JKh2IqCEuVJHqcI/P9d7YzyX/IkBeeYJZzi1o4TaJr/VgtOUD9mKedgIKeUfWQL/yF3
8l+gm2YUcR5jmHPhlP4jcmdCf4Uq/2c7Dk3xsCJJ8YejITVO8z/onbqtu2S2BMFGD/7wtFiwzzqe
vk8RRf1SOyCZNizxwvDi2C0teTWQYexSnyJeYEKhWzlB+JnsEb3uOVVi56MayAsWzWUycHq9iTqU
UFZQqgnZoQi8OQ16w+YPkFkmMca7yam+MtnTOE5XwUPg0AS3Jkoo9jQ7Xlz3DnSNaDv61S2gt0lx
1/TrWE0cLbOjKzFeIi9DRECcSQZ/x5ZsrnqOWl4SNagwzOP0OPZU7oYgHkIIz2jM36kIZRVLD12N
DL9IhHxGFdpUCTU3IamLXdduIEJsBXnpICMch60bKmKzZre5dIVCZNGTH7unblH5nZ9IetYp6sO0
6H52mgKZYL27jwu1/cyj5ithQe/IloDw1LfqTJrU7Tv8p3eKz9m1Yb59gMSYnLs6RYrJ3fLU0A53
4SzW5CoXMobYkef5YyY76F4S3MQGUyxD8ZUjrP+xKk1xayiEejuTDPFDWA1CaYsA9gaHxwC6VJ9t
Fztt6YXT2PR7L1VxkJ1gP22d5Pu6Tud2n0+UjSCVdPK1Z+5DLob52r2E+vWsrUhZOTdbuO+t7m5T
7Ao0LXaQkXJJ07PLmbf3bltxwI70J580xG2BV7jsyeTDOaBadFyDKYCKcJAdm2MhqfRppQwK4rNb
GlWlxuOMnlWy7Lzs+AtR0HO+OSdhjulsfDd0qcuqadEk+Yy7OL6Fhvlgiijbd1vSIEHSGlJipArE
62hhwLuz7U3fbOO+V6mZylGv3dWK+O9u4fht1G0De6+p2e7EONziykYgZFGbu9XIakokZ+Fqk/QL
AnDSXjUkM8c+yU5LPzRI4URAHkS+diii90UcV9OK6K4RRO623vBSpZBR4vxotzzdCULPDEWoO9T6
66uwESinKEfLhyHOINfN5hazUTdZG9+olqJdYCnVFF6oVRe5dXvJmmszE3C3GUq5tcRN3YLhghwq
NdEJ7RZoqsDYD4PfdD3mY7nk9kJpe5cuoDB3S8Va8MM695kqVC1ioo9rTDBXvay3K3S5CblG+rj0
n2w+HocloGfhe5ti+CkAXK7jlzhX7nFu5zuxIPXN7BHH0XwYU0wTCXKtxww9I0jdU7Nbew1Xxw8O
toLXGvTvPd/YqWmUOOm4qbbR4rca8WsgfswZv6rDotdrPcDHtEBwvLR5Us2QhCpfpGfV1O5qyfLt
Pq/x/9aqBSGnk3RvqR4+YdvcJOo+SFKy+GvTsqc6NlW65cfA4PE48zMENty85hwmdUdYXyH0q8K4
XaN4tKubnwjXISwn9dmlzfrkxxSIcxQFOmWPWU9RPxbjXtT0iWqBIrDrcpxz7quISXJTq4AUpW1+
9lrfazW4clMUhquxfRms/xEJLvYWu/FMkC6sa7ebV31rrEObVHNMonU7TWnyLZh2lRe9iXTnEUwe
gzJCP/RtDBJLhICpjLe+8tweaRwgODMy3E7rVPWqb+TZmW1MD2oQEWTvtr52XR2istOok6IgvaAv
PeIHaVvkl+0ugmgeHBg/bf3eRPE3E/Cqkpq1D93mq21p94NYtr0psqhUdI4esyDcj3QbH+MoFo9j
J6B/SBLdqnrp073QfLHQUflyyUVod2SIxpMfegrszKzPUiLlwdgDyFid61+i3iCvyEYBdXHjj0Yp
8NvRu/PWjo5fshSRD8RkaJcEg/kDCq+sL1SJlqVLQeJPtRhNlTfsRUdsLlet1rPnC0rEC/g3kG6v
6nTgVwytD1VG1HAjkG2jlsz3amCVG7rPifb32sI0chraatwmfWOFUXfCTDj76ycasDNQr0HJvz9k
7VvTp1Vey0+0gYhC+/idNcVJIqQ0rj8tzUf5HipunxbA4yxIXqPWfke58gKrze/d2rhKuAwiY98+
jEny3UYjukcypUuZLGM5t8NVr9AVIVCwK7ctg59py+N9pxtIBbXJSh4MK3VawLxgJr6qhYH96DZ8
F0ncHvRkrtaYqx+L/6gb9OYHH/sr347xgcLKssszFF+WuTIxpj9Fdxu65s7aGI6dY4Bjqqn3LQ2V
sACmthASsi/J+mXbXl2OlqgWvnx4yyOKUh+LzdH+mS/+BmJuV06Z2k/zesqj1yYyx7SlsizI9kxZ
e1TRazG602z9hWbrZxl5lLdGizIF5PdtRvCa0+Mcm4dRL4esX8+bLLANSIGawnIvp+EuRWmuGRaU
apT5RpEdlA1zF7LF59mNZwgfu2D0hdvsSdj6RWTR1bLMV/A2fejrvpSTukYbTzWbZKlSGX8VY31b
dMMZDURVRy8blNwmRFckSj9HPEPCPEa3lJv3bflkHYUr7CJgzDo0MAoK2c9C5PtU5UdB3rIZzowq
QsYh4Xu55p/Q4fcS3M+O6tPSyUuB6hYfEZ6nsbrtdXIaBNxqUC66R29GSeb6npMsq1itWZmHGNsb
TUDUTQfG6kudXvtUYAJXf7cxkK1DvifIohRkqxkpPF65P/D1a8MY8pUJ3RFrnu4DSS5cLEfbRdGZ
xeAbshZZk0L/BnJwLLLaPdervE7Dc4AYyzoABddQRSTRpYr9cBUTTPE0cnlcLD8t2/qw1BAENm72
s+A/sFl3tUuPQiPbjakIZ9S346rx0Y9igGrN+QEvrMLSQN2qPve/qpjsaMawV0u0i4vPeTS+jXV8
TFW023BcyLix2HgjKoBzGZvpkYwoUiDDNJE9BxTQaMcrkdldYtFo86/sncdu5Mqyrl/l4M7ZIDOZ
THLK8iVvWqYnRKulpvdJ+/Tnq7W2B84G9h3dC5xpS2qpqpKREb+L2gYpzPIbvwfUXIvyPe+//MK7
nav+TTjLfmiXo5urvWrYuZhMMA1VvbWLw2Sg2PXoI2QDI3CTLkDjJvl4bRZc5cNWoSoTjXutXXG9
QJmEthM/ILz5jgzI2pbT+1oO29IramauUl/NvZXxQoPlbMpPPspTLnhP6nI7I7vh0QrnPtuOuXv2
epD5YMxvu9au4XD0gzeWzLfDlO3koG4aDeq/pnrXJ+IxbiL0caJ/bGkwmOnvrYTrcGb9XDKdujWx
sVn1WzH1B2dWW28iTlj2TwynaGXMVPFMlM22r9ph67rzeFx79y0Ixup5rNxqJ1UfAP5x/DzYrbCe
LfW8yPTNqZ+Ddb41jXyq63mrRrEfLPOQ+O2VJ8S1NtNF4Uin6RLP1PVns7CLNG4f3E6Af7ICTKQ/
JpsQ5qHcW8G1mKxtstoHkUbhwHtfuP01o+szmodxv9rm81LI96Vbcg/U46FQQbnpzPe2AguFVL70
pPu80UFoc1sHCUsOfTecvHKrR7PXy6ubgSfZLuvFUjUcEOWg68ERnx5HEMkdwa/OblGgrzZoi8rK
Hbz7r7j7qBBFHWjRE46Sy/ZCMbxUsnx3Fv+HKOborHSx8wNBCXCoFyJ7lVW1SwPv5GiaxCrnrqAu
jGsVbBwluDHSXIVSRz+NGjfDWNzCZod0JRtdwfKW/S6S7KLOwWPZYiqjWze+jdIfVU0j4t4VeX8Y
K+uk+va9v4z2hbtpBfrZxv4hY5YKoqSCSwqnmDVydr1TtQ9nWFkhJN++Lv2tiQT8uy5+tp48ZPOy
81M+EMVas2k9VSkGCC89CFcdZzkAEwccnomd4404VJUVHdKaWyNzd4gGvV1e6+hgUJa1bvSo2x9Z
6ZPG5Vd6v7qP0i/lTrXWRezn7yOkrDB8mzFVzimzfRbK6WsGu32kULjkA/hDkb+0o9mmiz6mc3Cr
ltbfWMUHYqmN6/zstXsPRPbhxL8K2yNnDZo5bLPz4LzKWvxU+cqZkc9pl0OsoGVzhSZK2FpIbnb7
NqyrVv5IIid692OymvPKz1oLaGs5rB0DZCpq8Oaue+pmHb0kdYSmJBXxctOjw9ubtKF38Ex9Mhf+
BOokD4VLXyVjtVImvCvp5h+Wkm8T9fmilMByaV2OpDfu+ji9F4v8KGedbue0fXJmva/rCV5h6l9F
mzxOyu1eMzv/JLUmzKL8GrY8FM506Nb0QS2GmIImvUV699m31rlLS7nxKg9ehjD+qPtsXVYccoQA
7W+EJ24L1931Rc5Gvb7WYKfsuK3c3Rhb18iP+/ssYMxDTpzfVGOb3TZBFxyXXgm60qILkJAW2RA4
YZaV3S0TrrUfq0BCyeXqCRi+3wcsJH4zns5/RNaahEW1FpvUFTAjcN4b01jrDys27QaBs7XzfMe/
GVcrOAa+AqR1RDP2YR9NrMstVutaCr+YttK6QJ2WTkvwcmjr32OTNGOoUezd5pkcoEE6K9+o1Ycl
qerWW8O4H2JgPKdL0q0zRBNcfSoa57qmv51Yl55bQx0cs3oeyFo2eaxekHt4HdzfGHcHq1msG+QX
6YGTVoZxtaIeSjP6jpXW+76ZxpzoIEruJhmi9DZI0V/R8ZqT6YY0HPvxQn4UiXP2RYfU2BRxQqDQ
mqcmhL1wtrxZ0O7WqON6NwJ7AG3QWLwO1NGUz00wgroIRI6r9Md+s4BGot9Y+wy4EeICqDx2l2Wb
FC4iipxmY3Io3jSn5uhlaePe6rYpLrHjXnpaYab9sI+X+Lh0ursKhiJ4rktugl56VkVLVq8liqqY
E52XboYmaq71bWR69np6gcUnyBePA11vOHZJdYMmghc/+HnzAHRULOzU7EGO73zHUh6ymH5dn5Wb
pvkWlTOGGfTBSbgETnoqW8a0rWtFy0tb1Yncey7PUgdITtsZL6GX2U1/Fa9IjHdaR7qF8Ai05fzy
uZbtk4EWaXBeatXl8pituU0StnIAv2+sUVaxs0193qhTVAVVcZ1Ns014RndhFexsdUbmaj3r7rZY
TDudilV781M2qML5YnBL9FdaBZSfqa/cc6Iib34r03W6NsYlY8zxyoEeDCZk7vz0KNbacx5bd+jQ
t2aDcxU5MqAypXO7HCqTFdFBGb9DKe/SWYct1YR61lT+Teb5fhN6uBTUdkRVilaLf6IlCOISO5Hr
8Vl4a9bfeP1YIPbOrZWUSPifj1pJN95UQPHDOZordZFTLdEJWDmBP27nUR1KVEt+uBiVOWE92Pqu
mX3VbJGTwhr3hfxCvTV8CCHFw4Io5as2dChFAN1nuiY5zNXSnxt7rN8bx6nSEB5QrKfJXmyxGYJI
p1wmi9hVqqnYcS7W9jFJs+Y8ZlH8kEVRxGrjFj136M1xt/fSWZyqBV2capP0LS2y/mqcCxw1vd3t
XHvSCxYPA3zlrRHzQx47X8aLgpMa8+CpMcp/bNn/fiPMoB5s9N4XFczknMH6oVu8UgWvZsrUQ1tN
4jJuZ/m0KVTfseW97RcAjSVbzl5ZNpdPf8oAQlIV3DM3Ib6wsuzUO3EZtomu3VBFuUb+iIfmdUan
8dvufM76FJEcmcqkeqq0lHfol619my/iqnRj5gXnOrUT0C6d00OUTlOevHWh0s2dLfH8FrF4yimX
bwFj8zlz6vgpMh39iDv1aP6HEZRN0YzflqkI3vph4fYu0ygLtkuEjrKqiuQwlszEWd87v+CMXFbi
jk75kuWLAl6MLfYgN0l9i+Kr+3Li6o5zVITSNNlvSFiHgzqtY30QBsE/+FLr7T0/vbULG3C0or7Q
tMfN8Ji1qHJC2cfuu6x7BHwF3Jl/bRrfe3Xmhm4m1sT6NQgUgXwcxrfVFabheGnwilbNK1ifSabv
YK3TgkvAHhFOX7TStUuTTK68h+DMKSSZRLZE3i+HgX3sc98fgd/kSc2xuu8cP2JYk/VJrj+S7nHq
kKdEvrSvQTwXrecnPcr03PIUnqW3yj2K11ohzqppny0n/XLylRYHEnk5i6KL7+PYd58miULHd0kS
EFXaP892snAHStnv40HNN8UQu4ytzeOauyxIUG3EwyV9mGvmK95vg/gpt2k7umo3zc8yBxkQQAvH
ImhRlZja2sSJ6kOvA4rks7Dnq1w64C5+R7q+zKJNK0tO91TZG7gPkFRzO0zJjV1wnarswGOFXq7L
39pFPXU2nXB9sObgai7jz8otDn3hoqLtN7rH/xIsxwEZHuYI2o412tnROlxPPiskamwRmwZBJYcT
yZuvAZqduhtv4DCjs9stiuEnl59eaaxXLDVJubfryXvJC6qTdHajuI9ak755fXaFXK77mNcyuSmX
Wf6eaBwyaEd7vGobkb8V9bJ8FRB0745r3HO0sPZ7Trpdhx4WTUu06O44otgITqaw+oyeMK/mA+ez
TE6jF4g3iK/sUxqV3OX5Kn+5q9dmFGULxip3UWp50nn36qC5lb0t482U9dbPuGv1sNXWfEqSfHh2
VgdNsW8F490Cq/QwaRMBt9vG+8g6Nz+LlDaWbzoMarKPOFG8z8Yp9HVCh+TsJpGPPzvjAk9Mpr2T
VVEe/VbZh3S1NDOXhmqz7NCS1cM8gwsN0dWyuMTkmERsxmRO3paudA5TUiK4tYdqU6LA4ArcYhJg
lUWAbC2K0+BkR3LfU0xbG80BFznGnuDySM6p2SdrezNOkJFZ1fq4t+Ir4CzMPTL2dm6BdBPpMdE8
Q+C9TOu8myt5bISVfBqt8EDU/ZWZ03wXDYM51pHnbvMV4e9s6WsdgNTHKngqrZ5h1vTjscf1SK9A
5BhAqFauCIs6+u4JNzt4rpdd1w4qtLkx3s6rl/Ve9/X7nHZf2YhUFgFtLNqMIauqzgMQ/EaMc73N
nfg8mvLFKqydjFr5Uy+D2DVJZu0h8cOhHQ6xX0Wnxs8AYibvu8NK2dsOZ8/dUGUgLVbZ7cGyMOMY
WjrfInE3H7o7r1FP4xQ3SJDWBiuMjj6EX11BQuDnQjtn19Z724Bc1lCIbskxDpqx21iwQmaQeueP
n5maGC4CcWwqwjdRLD9EsYccs+J9GQt4/8EfX+c473iO1S2gTfZC+5kfajWOO8r7IUrhc+e4z/lv
UOPKbAsfhBY3qffjGNQ716mXYy1HhbTGc04BIO9xqbrxfUGhSGvdAVbI2Lov1Jvy6wO6gDMRWizZ
vgw30lseEIWbPeLhq2GR8dEgMF9DP18JzOyM3sxlHm/zwqf/dcWd7Dzg4dQJHWTiuKw6rrdq6+kU
H9gvf50UgIe9Z7xuTg4EcLiAF046dx6LhNRKW5c7EeNktJx2BwvzY/HrBZStoWMazKubA5m3QbvH
JweH5qrp3vI7jgd92MZYXr6xIwyUkzOf+tkcCxfMEQFJ9zBNnJi8wDYVcJG0vpfti3Iorssub56C
yIYN7lmsbpXPCGWuRTx/zrM+t0175a/6Go/SS/AH1DeZJzp4ssBq/FqNo+dPZNDosZPuFruP9QNe
Wt95dl6AUXTDkbo77FRRFFd+WWU0H7yYaajXB0/kH2bQBMXwpCWwituL3zT0+zyGz4lvyy757gLe
21mNvgyI32qGk8Zbtfb5A9TgsfT1MUmyYoPJiNtpov2S5THvcRRYw12lzK6ZszczrvphaQekCUv1
kPWt+lnPo/+oAgHjHVHp6Jbs4iowMW3FLNznmUlgUxRjv5tWdCUeck0pwTFJldGHEdn09aTlWQDi
bUZ7uu2jfnjBSJfcRVa/V8Kkj061ArkZlNtDMyNGGhf8B4GPEBY6kX1Ci7iZJgdUp0cGbtcugJiz
NYWN1rJ18MjB9aeBAAicDpOMnX09yOeBUrKd47k7D1VpPuaL+dUzecOhqB4lJgy0m9e+4z1avfMh
YPgLSqIPCMgnepZIxkTwlFewNfFFMjSJ0xJZV3HunkRFfx7UP5pl2qTVeDVZpaER78zWbWpiclfg
RFSmQOoU9qBAstQ39i85VtsGb9omy9pPR8rHpsuRS6V3RdJtlwy9CNC+d2BaWo5eYif7URQvC+Dj
mAj5fSiDM0roU4VwIRzKP2BBHoQ5Ef3LjK/4dS6Rh7awLX6CSaFDo7zHDKGudNe+Z3Fy5dYZJAHM
NuJHMw97Pbfxjns53dj29KZ7/dqX9RPjbPGdl1Mi3kMx1finqUEJhYyNWsG6oiy+luo8Jc1VBoB0
Pw12uh8WdZeln6K4iHiyHlymXca9rtAbMxC+p6OYP7puVncjFpHPNJ6wfiCYmbfzPFyQ9LTFdWPx
CLphbQGShnixg4eyigxtsD8HLzEjiHUFM27dycWv3utYqZ/2BXMr+Cs9vunyPPmN3Vkb+raOfUmB
YPFYaRUllp3F0MJUKJdgUZyDEhOoc9SPd4LxZOs3iX3jeF6+bjsNEeUW9vpLJ7QY4DHlF81oDH+Y
kY6rLw4Hv3Bi5EAS0hIw+Mte0EDRB6Wmng6CxmyTEPz0LodpmW4iVy6Am32GbZLvx6dQm+XPdIT/
dbr9H3GRRPzPIpDbn2X68c9etz9+4i/6D/VNeKgubIcCGDg6wAf3p9vNcb7RrGuBkEM5ZAG4f3e7
WY73LfAw6NtCEhSg8Zf9Tf9hCZ+vBTj3lRK+ujjo/hMByCVH4+/qD99RLPFTiERJIiB0AJUKX/+H
aI8GfYqDKhVmZ+ycB26dH72j6p2X+2L/D+/KX1II/nFJMjTdv/4uj2QDdQk+84gzcL1/UZr0becs
XYxVwy46P7QGLKuTza/OinK2NqaCbWGEm/oNI7530Sxj0PHm6UmXUfWzMbK6xb1JGvqQlCe/VPlx
dNFOZwJGokjEV2B57rFp5te0DuS5H3rrPh0EpZAm+D4vImatJfafar++TRwrCNWsgl2vxq+lG+sQ
94P8lVp0gn4Uv0XIILPQa6Dy0eDncWjYcEVTY8ELbrCFj3d9ae5H0ZqvSEb0No7SH75K+kMauH2Y
9lYfunN2LsaF/PG6HfFtX1iPbujcXVQNuDR88HLvD7/x2DVyuyxgkHTdS7ZtEHglu4H+hTmnNPHX
ijyZ1Qlw9nuqLN2gVMYWxBHQ9nSGzjOwcgf9WWwV9lOQeDJxUOqXKZ3qFkrCLdqzHVhipQtC9a1Z
ozf71vRG/4RELmFMH0ly01LddYEM7sfcGX4Vc6xR8qEMJIvHruTPfm6deYfwzaUNo+JuXGqIF9a9
sd6DaPEe1jKqPwev5godloBVaFE6utvR6UdUxdOifpi19YJT0QAihDh4ec+dqQ7is0qkfltQTljh
bDIgv2qyZ64YfG57p/Oi4xqN/fe+nhwYu85DRct02eawRzbCSYiftQHoMj7+fsdOXwVyIXPGfr6Q
cVuMHLe4LXVwrlFcwFD4Qc6W7mIY1C4uc+j2gF9cb6tO4Rc2pVT1vmljrFMDkOnGWrIILe7aVS+K
Zt3seQ3mObPVFIRusPR2mNqD99uf6fO2a4EcE2pyyueN4yf4HCO3nAj6A/SKQtfuhYsq105i1g9q
+dpnY4I/wkk1DjvCB77GqO/KsEsL8ek3QFD47nvwFqnRt+YiSLBXZknAfgw6KGTkMF7ndUphFUrt
MqFKQPwez/nl5NZS1L+y0mHLmR213ZbLcG73Gv8jgOhUO5fvNu3nmns4J0cd5TU0vW49INJi6LbE
aLTjfuwCJKcPPRoe6gJFaWn6r7zzsc/YgA/vjFgC3BIPxLkRRb7upJcELV2gJ6pNYhWXHtgaquTc
qqWrj9qY8qeXyZxxLumKbSGd2ewxAvHmIDizGSixvuKEREJ5yRFI5wj9so4fpMr8X5yJ1D01GIF4
c4uRuARbZ35MwZiXjy6xEndnRC6KfYb9PN3lg0814fjAJ6629SQyIKPt5NITrI6LECntZeFv3Gxe
xSGoOTMhUSHTQzkSPBSmqVemoYEGv0zi0rxk9cCamapCzYPZCmsJFQwUotfWQuszqfSICQ6Vfz3b
/VflOcySS5qyDrgipOCIdpuJCHGHanfSHkV2b4/z9Kll382kMowol5KacT5McOTdx06bvtlzNMRv
Mgvk5+xg1XPw/D12UVLKbT25mHFxrKT4liBsHQQ9JahKCyZJikYIl76KMtu1i9ffRw0UWQh6l7SI
yMBWj/UQd49OIPwsbJyAMpIHTfw7l2XMgpXScpszcp1m3g5IxxHtmUJCwpVzPdyhWFp5XsrZoFSq
Io91rhI99x6wv6t3YmoTMiaiUYszDiwMT60EIQJoT6VzDIyqIXyzTLwNhS/kZhLBeIhnd7FxJ1eX
B4lAnvh6aReGLx1Mi7dbK9vM4Srs1noW5An8MjmDEzJzH2j9YvS7ytPSROSeyOkNvkwUR4ewAJa8
otHKN4S6gQxMZdn7rz29LHA7KBvhCzV1IOGP7Xh4C2x6HVa2TWw7i7kpAlXGP2rgMfPld06FHWWs
VlaIRiIrt7loW8W45jhT9xhks+s/9LWyVtZKqAqaJUxGX6rdUjT29BRYeB9vlyp1Loky+jIpVWUv
MgNmk5ANjPZJaujEtic8/DB0Szbd8T471gkPVw1+bXtjw2zE/x8dk9TKh6s4WVxe0uwy4Wh8uHEk
f2dW3pQIi2gcsVOa0YKLAatfILOwbUAhZ0sFgVlaA0LkbWysiIpk67b/PmGqBbIAbiv9F73QulOc
46x9bECg5BY7kViP1aLwfUTYI4vdJNuRUgJVSfFj/XV6jlOn8Y6qEK6+twDgWwV3V3OHctEOb6WT
5PXBZq0MTDpQsbOJo9TliWq1HWy8GhMH4HYF4PWY9zwdxyrvBn2iVw6gbMsld8CtJqcNXpfeg26r
kOlHxbYhQCf7tY5GmOdm8EZxs5QaUlapxmmRu7lLh9t0qnVy3fR8oAfCJUqMLrlYxy2ppmNyEJnC
VxunfQcda5XT3TQthKUkPrzBDfV3mr4MqoIL4R+X6mHKbXk9J9TXq2ltp3FLOKfE57XgHXvMg8Ay
5ySJvF+N48bL1qqDbNilpFvg21v7ZLgHdxAfijyk4Xe3tFHy03XJ+L5xh6KNr5E9aXHKSdPAh4Jx
1eDdpYza5KBUS+sdOCpzRvxAd0EVN4kbr+4ZDuJzVqVLQgYzcJCl5a1nWbQLdCml2HZLExAPH6zq
OBRNAohQgmtu6wWhpSCsI4zmjI4DjveIG/M5E171PuVYPZmpccTg00h3F2PoLT3D/FvVhHuA62AE
53RibavslSfZB+3v5uoOC1myFyiI4ahHRc21GmjNcWpPruddFIdyCauoVVttFrxvY72+VHmGh2Vw
UDn4l3Ql0RuMkspgEozhvG8qZ/YPnbik/aTBtIWjvPV9G4m71kfZyOnacfppP/b6s1ny8ZgYQ5QT
E+QmJ09g3w5tvM/M/Lmiejh4AkpuiHIERqSOvLbZXN0HM7RFphPn2OG1e6umJHqfSeTBwlOTkrId
/SrgQy5EgNt9FVxyYqHJtAoF1Kd1u/cydXQhG3Zoq82y7bEZc6CB2i8RN7GHhTEo9rZerV9B5H1w
TPp7cnWtjTRgJiCmA15hPGazQBpCtSo6XHrDer/UBTlKi9ecWw+TnqOM9St23Ws/mc22tXLi+1dp
3UWeIBG3bfNzppfuafSGOt6kCPjwyNpddvD75PdQuZgoZVBzT1Zuto3xv6IjZC4VbvGSdwXrceaL
CKCf7EfkhOTokc1xajuCCbKkKp8Qriw3keO3N8Zk3akqFM1PCXOVLbG9T+xgopzSPpk6wq3Rc2JQ
mmNTRjiaXjtGPM040jCSJg10fKI2kdVUu7bvyDefq/iNh7fb6ngw7zYgxia1ZnFD7kzzu6qRaWMo
0WEjQU6R0N8nQfVdNJWNFtSyjoWJfruLKo9TkLLJmnGZ/xkLtt/Vw0Gn9vJSRDOO1yRwfyha3HDE
SnqqsNrTv9uFmbb4jEvIN8v3fl4Itns5c63roFc3HhfnoXGmFz135fsyIoKY8kGei1mjlCvb+rMN
BIKz3tRn4ryKEyDFU9CShJVM/OGoODC6rzh7dhkaer3pU9eaNkJ434MUuD904Y6+nJqsIeRmXvdb
9CI91a4gz2NQdbAFPrCrsM+DS5GX6TZoLDNsfWHnOY9dZr7W0h+2VdVbpCHQnoKHvmW50sw4hdpa
EJYnZYIZrYmckCeYZfidtckY/++s/1fDh/63s/7Tz49/CrURl2//c9AnmuObcFwt6FQZpIX991yb
P76k+KdAMLE7yhNM4X91euhvHspr9E3MyxIjBihAX/+R+ufwJcdVtm27SmsPrOA/GfQvyYL/MOkr
dikqrCYgCkJpn2gbIIV/nPSdrPH0Gvliu5rAOiw5pbRFiu4P028BFt5Pz14Tw4/I6VcfA7M7qX2y
VlihCnkSjvrrouKqZWDdF5Z0b5R5/wMf+I8ApH8bgvRPiZF3+EkNwZL/RVpS/197BuafhgDH/w+C
k4T3b3Mld/3EK6nSf/ITXX7kz2MmxTdHuoEIPIWpSLiX5PA/8SRpf8NjBGCkfVcHNl6jvx0yS6hv
2vEFYUee0pQbhQvpL6fMEvqbdLQSNvFtHpmQeI3+JUvy32VL4hz653PGaQa6ZW8nf4wjAp6Ffz5n
ElO/aGYC02I7PrRN8+zOFt6CCnncQvoDR81Xvt4FMbrnYciqu6av0qspa6E67Tz4MWOX+WUlHaQQ
xZY0QT9vxQnnxd04WASe4AZFJ2YsiMrk1ffSbTOmHz4I915l7rkydkrAh78r/2hV1TO/S7HVE9vN
0pHDEA1b8jyuMjG8DV17j27M2yw+PlZ3JtREjOWzHMiakHPnvpSW1+4SQIaCvtmU9i5i2hsOzI0m
ec5KEX12KYIOZFamqJ/mpGKMSBwa0tCFT3qCY0lgT1Y28VgKjV052e1tXOlyA9tn7i2Fm4rGYi4x
aUYT+ivEJG38ImpZwbhaPVLXtO2WdGemxBk/iQEY+hDmDTHeJVUV1wO4jxWOc+SonFnOSXD3mcm5
qROnvUbVYfFaCw+/5gD+G+zoMz3WnIqxCJsmtqud6FB6hnA88UMCF3WT0NYWjFfI00CkJi4lQO5y
11hR/Lw6QTvcyrkaDiJCTI1s148vbPf8IqKRwD8w6pupcA787gfushUtKEaReLFlONlWfxRTHV9z
dHZTHvEpEpvHQNwFJ8sm/DAk4OPYYuCYJnIeSQeIh+ToYqvfJ/oSLdlq94qUyF2TkyNgZ1emy5+J
k4wJz+sYtLDJpuO6PmgHw6Rtpa+rCpIbkgFx3aa05/S/QBJbA6lOKCYhOM6r31lBiXekFLieTJnU
Md1IQC9nVRhR8/+LC/Pf1rZLlfxbFtz/GwFvwuMq+p9h7x8/y39FvS8/8JcqJb+h2+E5dkGVwRAu
W3z/rFJCXJJxSX/jn13NbUgl+stVaPnfuE+5Pv/4BkVN4gr7a5Vy/G+29oRjY7Rhseylgv0nVUr5
F2D778C38hjEFQlzAPD4KSmA/1KmDFLDwULsD+evggBzM2jcORDgY4Xo04o1UImvmNm1Z9mfwmnG
GivgUC23U+rEKKJTEr8+Z5kt5kCWZNyeA3zLUCtmTP0vVQ1u6oVdGZfJrUFk7m6qLieELA0ivy+2
RHxiicgyz/khGEaK+1JZBgVF5tDD++liPwBgyPgUWBWWjShaEQDGqSW7LXP3OuzKYXpzm6pa9qs1
LP7ej4uyXcnTycsFKzULPUBRzSy9bdwExAhBlKNZoLHtcV2X8WK1D9FFLovGF8Sp3NmtF/u7oa4H
2O9EV/nBW21GOdkChqwUiVp4wU1qxuR5tZzxKlE2KvXON8THpfNb2xfMAEFF1R364anrVx7IqH53
m4uziru70Aw2YnGmq4k3N+RBNCTw6Panvkg1WAW9Ek1QFse0ndgsMtfZjW0Pdxb5c3wawxJqFGUb
J0j6XZ7M4ATjNFz1fV5tU1u+LyYdN1Fj+1fgK/pelHaEtBu7k1cM28huh2M1a1CZRL7COY5XpA+O
58S1q9/YK8wZY4w8ABvZhFEAe7Q9OoiaGxiISBPyUvpR2JhFhYQxTCSxIFFClhWqqXbNnaG8gnVm
xDhAVFo+4Ob32cNKt891zwdFHbXr7sFCnBm8Tziv+qsg7/mRsKoywXQB3hEQBMyL71xNDINErAHb
HY93OMob/IzxlYs7mNC3nEBYxNf1fdXaUbzzvaGJsG7l6BTrAV2BIpNUhLBQakV51TJyiAZoGEbn
Ofc8JEqZPYY2ZQ8hnruguAf6yEpUYlEHTIuzyyBNc/kJt3JRCCOn8oPHNMUxufesYLjps0tETiSm
hxVpCpa60W/lU5J0xDMNahjfxy7yXcZzmJLzmiUyu+mRdKdnPvBcX6MG+oBKtt2TJaOBtJdLLitS
qO5HDx/6VHuV0gQtzRPkd4x47xjhfzoWfvUggCPDLmkYfpRRpxxK7CV30ZdlzeLcV4qM32GpjoHE
rbIJKqe8Aj/zN8LudL8ltLpqt8WU4iOJLdiilSus/9WjcqNNILkp2+AVODiTzgD7R72SGVos3UVE
m0NW+BFZtP/N3Zks2Y2kV/pVtOxeoAwOwOHARos7TzGP5AYWESQxAw445qfv71KVUma3JLNctqzM
apNGMuJewIfzn/Odez/RQbdKhYPoDm/04g3xI2ec26Zfir3Hrcw1GqMSttyVg+j2ZvHX1e8mWJoa
lkyeqY1FjutkzXNUfcYNbotVX8Bd3CgoB/5myivZnAvlQ1tIVWGR1e/kmH0N4JjDtd2rW6uu8VmD
8ZDgavt+rNZeNVDEA9v4+5xJvNZMdb7SGhlpMPrCAiUU+THDd0rog5iUjpvUHAmoyzePHCxct6bC
wtzbn8NcuT6pk6FNLd5Ld/rBWoDs2C6qYCbdtcyVs8ILroHhKw8xHpyRCMbiDuaUcqnNeCbMAoGq
StrPoRiidBWRTW1QgKLM2YTY7SUjNFvWG3aMKDxYRMezbdtaRAk1iamYk+6lq4R44OWdtsi09Y3y
Vb/XcYrlJC6WbzPKF4hxf7TWagDgjEvtB+E60l/YGtem8exjwqSKKNe4vODvu+NggRTmasMkXFA6
2Bd4cNV8Bnxn7WD5qjOQQvfMtu+dvCa1voI+lSycMdA3I/3GPgqvn5sdLmbP3aGVyp0K+595nIcb
WJvz96ar3ow1yB1M5/lUNHW9awxZd1G1K5hb/N657KD7yR+ILOkNxpNgtYxVgy9o9N5GfEerak6X
k59i5BvLYSK6i+h85WcO+cXnoraRUW8ORWX/DNM6eWS9jS5hsHB8IRROnmUmK9gGpIyVX/pHWdbd
qtP+8j3r4npnIT199zAtUTQXRdklK6ri6Ek/fwharzoRFb8j8vJrakomDyqIgpMfRPWl7JrlNE59
t6sj6TzmCxpu4+MnYKUNjmk+xKdg0NGLOxUxeXENsKNJvPEoZjPegX+CB6pHwcCzcuRHPsiQgWsV
bkOYzfdDk2UPMxliL4jKnSL5dZiKtDrgJrcuGuVipZNrMHr0+RAxDxt+EuVfpqE7p2mhbtVonquo
tOTGbULjAWOUv5DFHqWsvCM2UCg3WXRJ5oG5xcBnUddwVp0PLfq1YAxilT3JDPbLsqnsJwdzKWnQ
h3JqznHgrpUy0w4Q1Hgmm78Qr9X1GsDLIWt7qMrMwFZVQQTXTsmcOCCke742ANnzozOzxs+5v2Fe
1q8TWx09sZgtn7/3Gnojf9XY6fUM6HyfpCq+maLA3rHrX22NRXTyp7Jbx54Vf3qi70/LwixKAv3Y
JIOqbwThQlWXcl2GwEQKOX9hWxwfAgJBbZo8t2amWchy7qQmY6Dr8bnH4EKM0vJHotzJso/c/lc9
1A+55pxsyOJ17nfTtps4S06mBraYENTMpmAzLclb3NB02dt3aStOysE/0/kA49I0vskY1BHCyR4T
1VwAx4BlWbKt3cYCW3H9iovlkEDYk8bCsynJ/vgqP2dwoo9Trh3G1Kaa9069vGT4t4n5zuVOKvve
HwN+l2kX1q69kbPPztu233zXYNucBn8juxlr8zJz7E/9JGdd8uzHJI/CZ9CSkvhyOpMO5sIUNFWK
tOqZeQGsGDOcqIbMMxtN7MDF/5R2yXGBY4VfuEhIIbbUy3847nKn8dRv/aRktO63DDwGA1QCZiy7
c9YmX84YF8emE8SEb0Tu9hgPMHKtBhfaYcJ0YpdyA2axzu1zskTlWzAGcFds0PdzS7ZwtTSqTP09
b5AGW1m6x2DuMBdnfXlnlj4hJ+3p/uQwK/vWVo69k+0cFlztjCIxG1oPVsXqsjJiXATGZ64wsHyC
6QMgalBeM1IWB8klEw7dWHOFdk/OxSWN7wzqbcCBCQGzG6gUSAcT39tO190txvEPeMjcu76VhO4I
fmFXG+eGKVSih4yI9TWL5xWqJh0vlvswm71bGt8g8Oduvl2mnPK3mDnT1POlO6UIyej46N9RwfR1
TME0xJ3NxctzV0WZtcxbh/615jT9MM5Eo7HB3eXgLNazy7O7cNrfD46eMX/L9maW/SMy8LdGBjwY
HMFxGOR3HAGni9dDeyXmS2RiIha7w0PwFJuMB7oTzNGy9tX2p3YDUOXi2AuRCi8pt1Av7A1ZofiO
UwvVv6q6HY09ElqCkF+DL7NTnICgGX7GvvVRKJGcEjVQI69SIjsWKNFs/ICi3mzgDXFttZfuONUN
rmOHjRP1fKye+VqHb2XSm4sVh1+Th+xMOjw/1Ea+acu0t1yB3OPIfZh5dvWEPYEtbFYzkWyN19GD
wDSSEQSYsVpAJYF4WJJLINlP1oMEjV9Mg3vfNsXyNMolP7mw/DazE9wUYpZ7SeLjOLjsJTKd5+cS
AeJNRDrajz4ag5cJvRl0Gu6wG8ptOFhsrmH3Y+zdB/Ap+r282jxVST6xE8HaH+3yIUKk34pyir/C
zAkvMIHtd6IZtArUnP38pn5Pl4UhQxUHj9A+nuy0Kt8Jxv+wJptUMqaQsAUbaJthlwFAOhRx6X3W
ualPEgPoY9eLliFeFH/qTqnP2pX9XZt43ksIEyBYiUhlnFQi+VSNvGKxX3dPvb0UZwsHNybsIex/
ydmad9Iqh30ubLO3OsWe5hiLMU+jvs9O2t8VDUPP2LdHjvFpg13aK55nyY8dFPX0ZA+EkLAF7W3t
CSKLJIScwLHwMkzVd5M3ybaG27fNgXzeDZoxJaaN8q4IZvtbWpbOzvYL7BFB9Qa6UuwndyBPhum4
HhNm4mlMJrrw22Pvhf1aKwcFJ1qiNdj75VTYiv4iA4OwGVJqK8A5KVaksI3OKDjDXhO3fQj7bhO0
UA2w5pQQDGt7uc8xnuBC6NOTxRT4ZcmTKwLEl3te1MdE5+Y023gRZh09JMgtmzrpBDBLkpO9S7FC
O03RAbDvdkhxbdoq32Z9pt/T1hYPXVs/A65pzpMb38QUuqxyH6ZtwF3zADA0v2M0LRk9QuqwQGR/
SJPwvgX9t8CbkvtSxP5ZL8J5EsZNLh5bxzqH1bjx0xjuSjS/RHV4wiY6kvhL3MeMI9IutmwQKWIq
Nn4Fr24qWuBC+Oep7qui+Zn6FZwcOTDvgeAoApCgh/Ews9H8yCosrRxt0/sawt0j13RulxFzm1sf
GgOYEPJSmUuPgAwgrjc10eUqsuxT2hh0sxCbfAh6gfXO0qwg3nKfQvk+W3JML71oHgeXwBXyGXef
WCIDWKW8zZsivgky1KyYSxb7o7imjZsadHsaHpoZf2tAbGaTOh3wcZhzj9X1/JNeazM9R3/hzuAN
bYjI5SFB28gW7oqQpTqOI3uqoxt757bmNSPAtvKTmHtoN2ru3ro+zLi/2YgIQq7l5P1s4uqdHKrz
siRtD1zdIzYo5umT70uerO73RTl9N1z633mcj1EN30UtRbLLSs/fW8OgIY8tfnmkHabYlggFTPLD
OZ64DkbEDdoQ/61r08Eik4kuh2iCup1nkmN0TFcCqYV4CIJ9BFXPc+xHB07hOkNqu+2T4KVOh42w
6/Cow+DGRSNdTw2RY9pE+KSq8CGMJCHrfoi2S5N+oJMQI6CeZ+/DdzwTETyQUVhWWbMc7bj4PpTX
AEzTGXM32CGRh9RZLyJRdzPH2DOQFU2nxkJAtfhKnCo+JLLrr/QA/8Cotwe6DtwkLfB0TeWyt+bw
THRNP1lEND+H6+7cgS3tLZ0/kc68FL6CHkLsdhd7qkRUzJ8Rjsyr6cPxrmcf2Mz94P7gfvARaOu2
FtVXZZLqAxYVE5E5r0l/ZWRe6lhTMm5XcmVZuQFIuQQnSHdbiyznG1YTukMDx//IhC/fp9Gz9/Cq
LgXhljWLDCkzZ8GhDWcJogqBswOX8O/u1abVe927700/eETAvfZujVzuWPspGu1LWtXQDdx4W7t1
tpNd4f0iz8ocB1EHU8CAfzzEJwJoi6FkH5EsSfPp0Fnu11AWzbQKSpNuHFjEcKOG8mXCh8S6nbT3
mdHdkSubv2HjtTa6J1RCp5Ik8B0Tz0dFIYQ/412DRL7zS+g94EAt2ID4PxZvxlgUiualGZBGoN54
hJHH5cHxvOKkc4cbsP1rmWBwhMKOd1g6fbXRmWWe9Lz8yCKHUe5Mus9AOryprJK9Mmhw99dOtW0t
Oa3IBZp9beNqC+ZhOjtLaO9jqGWCBN04qzeORxzKvdLc6pqAIC4u7wLWqV7XeHSA73eR+l6lXIBD
nfyaZvbyK2psYwa/unTZBIszCtWl5pdbB3re2ol8LZKIchZ4DStNs8Mq7EPFpuuW+9xU00fRiemW
ypniIIn2bJpyee8pV9q5c68u6XJladeO99OKI2sN3N57oJtk4u1xo42IuxK93uDT5PrL9CJ1ntIK
oqRx7A5J4XqvcxdiyH3AnbDRVrsnn+lxr2aNV9wztqB3Hxo9gqJq8XIpJ4DoHi3wH3EUHkUXinWb
Or9QoADMyOzJ4A1fFUTbCaI4EV6xChwIzRSbhrG6M2ThuRpc/1A6qjs4AkdK0+LOL8P23sdCh9Li
2OvRTyV7oClPmLii25C+JvAxJiNL6SN3YNQX4wYfBzcm8l6wFFy5NkwOHki41ARXQmikug2RR+ER
FoRlaxbFMNos7qw2g5kI7UpyacTr1pY1AyiKMJx5kTbr0McrgNnvOzuetXX0aJ8DwtzH2BndXQmL
ba7Ko06C7CziSe/bGvRcFCnOjqwPV/hYkG1mj/F8kJMnzqixwBIQiL3bmAl3lxZbcm1mW0rzUsfT
6xyjLCIvOt/jov0sav/OKaMWE4YcX7suNNdnyxwdkfZ7RPC7aQFml/veT5tddt3VSb7Fr0ohuwWg
raf5ed36Y3NyJb9EYqx845JILMn1ZEiv8bA38TQCygE5MXQzEqKXfExDFLknLu1ddAbKC/hraExS
73MfENjF6QhTA3uVcgeqoV/uoxgpHpZVZFcbNTgxRB9HyPnOuEt2SV2bj9aPXBK2edaYCOEsHJLX
RhGdzQkSx9hos6x6n6BccIW2J+jc2i+D93ExNREMVNy3Qoz6Gc7yyPWh0uQDaRTj5WljTaVPFk5c
CoNE2NgQjWsGdsvCirlYBuM1iFFq1jxjF1xTxjl70jaD5p/QQgPrQfnjaJ2ytnYsdj33CvHin++c
h26wuXFnDf6YjQijXt+4Y+s4pwZfGPfGsBPJWc/SHbZStHm9YdWEDQ0IzrmS5OaiPZH95fy/JD5N
IaVv9+5qsSLnrsM884tmIXrBaLEGXTSZK6EjRVu+R/oPD8qk5F+q+JnCg2w3zD7ntPIm6tVLIWgV
MgUKXDwW7WMVy1Pjic+IhAffpui2Q5ljspvUj6ETyytPwviCgEv8z57Ii/nMKd6Egd6eZ2gd2Len
ncGH6m2dvJQrAuv6JswMEFDQt0t1PZcHTbexiiF7nXDzdg+UllQ8D1AxDiHJLIfc2FA9pihI2TYe
yFc+Ve2ozzaKEAwzdEvTxuUbntgYwu6o+5tRL7dFggEKOkqzNglUucJZLPjgY/06DcMb2NPnsoGG
QmOH99inlnzUAtq4k8yXCcoReW9MYyCiOFx08olIDvcCVsmEVQkPTdPr6r7sEtpsQkuhd6KZvy4m
UkdXB3LXZGn77lBr9cuNKkhnToqT29U+zK86egeoMBOeBrjgDjgRUAAkqAU69sK2t7DasGQEDA1q
I26CqQXDJqcRDqLj46NZFi3nj9LHBncoU3CBW87iDVzVnlaoPQ99mL2mqYEuQVJmMsc0IaZDnZ9u
Wvc84QtMt74UUbP2mL1yg3BaMXFHxqyoNpXn8OOuhjDbhikrAsiGwdQ7cCsljuueosnn3JPthKhG
IYUtoa/lJQSZDUWEy9Ic4oQmdc5FsRrHC80TH8yCIpAifDe7bgmTNRnjZbv0y9uU1Pdo0yfGp6S7
8cdTqlG3B7Eg1ZZ2FuA7KnELa6LHyzjbJ4YUqbeC5MWxU1bjHg6J3LkxOrZkuSMfnl/7soKbcABa
xcBjNXJf+Ra37V1BPpVmxKncO6MX7/LC+Ae7nqy7Fp8so/V6Wg9ZAACF5V3ItS+G5ki/YmBW2pTO
GSug/k50WcHypx+mEV66FQsI26QJktOERgq/JUGWlQwmLl25EOzsw4D47xSf+sQt+92owSDw/aQw
hHuH7V4ncW5tCh6Zdd56brlVCZUka2xi4goNeMTC/32B5fLEZOBSCnEc50T3Ozkl46+FeNdetJzL
7ajI15zBq+3g+NG6MJ1RJLyoLmQD1XdYu4ivLYHlrTRS1Q4WkYsgjzMcER/N520xodTgYtBxJ863
3+Ab/DQ1InPRdv5Fu2DleJrIqlYcYjLt1DdgILvPQQd33RiEm6xPux1H9BCszjSdgjQhvhaXzkNS
u7d+SO617Wbo9+ltk5tDq/3wLHAntGxIWXMXBgPTdcYDa8AF47rNIWrAn9bUWg6GuU+Hgx1nR/ds
qeiWcQe7IrfpBxCJ7cpGBXwk9HjjN+luWOQpZZ7XCpdnXiTVt8bCE1jN6gOiuwNWijFTEmbxo5gT
/4AMkDwUKqu34eA5e3+igcVJ+KFDgrizE+afmmYrEw4flcaJDF/kQMiJQkbkgIisQKnt6Yv1tnyD
zznyNjbRzrfnO88y0O1VF5RrC4lg07o5MhKpqfHQ61Y+uf4V0mZHJT6NUbgHN5tAnC6584ws+3P0
45dS2sy/eO8ukpj8AX7ospmDpcOPHt76xATuY813iAOWw0Ih+5a0Yhkcm4lhUwtiYVNAQF1FAz7O
unOt217QPSmELs+T1YzbxGN95oUOrCeY/83TMOSP1H02XGGhXAUMN1eJyAVeQ+AccQFrU8BoPVa9
eqsybJ/2HEB7Iqd7Q3USt8Co3eOKNp9x23Fp7eNbdf1QW9GqLTe4bGOX7rxJOc6RDXxvca8chqjn
/JbVr0lOTD0PxBXwNn6MmcDnZ3F0p5Qzw/fOEnKuMGXdQNHzadbwvyolmdKQQXsGn+Ss3Xy48SWc
rQVoz9GNox2/IHq0n/3Wym4rO0c8ruYt2Srru/KgUGkWrRP2kxJoz1JWGzpNkueB4JM55wCD2tvZ
cE4ibGEi/1wi90ffW8LlctuG5A/OeQdRYBiEx77rwkIcx3iCquCeoc9x9wg1x1085f7Jj0onfWHy
kWTrPOQmDKt8rGm9sKkn+oyU7Z+dbim7579vLfuf2cJ3NS7goPivbRpPH2nVYZJr8ZT9y//atR/V
18///Wdv2T//hj9MjM4/QnVFTrOYkwYkFviHceNqYhSS4r6Q5CE+Mtf5j+pizBmE3UNcZyLkAvvb
evaHiRHfhucj2QaQqm1pq+Dv+Db+mlb87WHEu4j7A2u4L+XVxvZnD2M+5aabsJewNAjnUDf0fSbu
Ym9ddJJ/g5rjs6FX+j+JK/5facV/+7eYPQqBM/N36eBf/y1XLiFVaKFLdmoZOQxuSyxpGydPvLXL
rhiPoHSI+Gcc6kPy1Ixa56nYBS0/CUl3b9/9Su1YHrqcLqvAwx5gp7jM2uqiclvu/vSd/ic/rIef
5s9ulqu5MxCUmtjSs5UjgusH96cYpxN0ygx8ebCe1SueaILxQ1BcrszJmjKJ6Rr6b3Twgk3Y2kDA
te2ZboqJ8y7pGHslLXdYaxoygSAHnxxenlWbUrGDy65UDbAK2bvc+NDCs8XagDl1d1M6dPs4USeC
ntdKF11sJdUcG3qlOjpsqhi+ctDCGwOFuGY+me6Ek50CzFutn20YLP1IguiRYd6EqGQ9Bw3EvqiW
27//5v+3xqs/+67+9f9nUylPxH+9CnxPy8+Pz/Hnn198x+eP/Ltdi+jT1bL5h3f5j7ce46jjKpLL
khdbUbLJg/WHXQtIvW+T+oNnGjq+wlX8H3YtbF7e1VgFol7yn3GA/Z3XPvh/TKVK4foiisyK5NtO
8Nvc/KfnuwlAgwCmtYHs+LI/zHUfddVTrCn7iW6mZcmsfQIXWNxkkfF3jXDrM/yt9nmq6nBlIran
KwF/h1+hXoM1HutjOOGLSjVAsKrTU79ObfE4q+ANH81ZGWfaGyjr+yaA9XltoFgFQQNbxwIkXSXx
APcYTbgP5RdKHdYGbZ5VPQa7vp9eoRiodRvZifUQZHFtVoAyqMHU3lx9uTakZGyI1+RJT4NjAqg6
48c/sEUOT9oL4p6YVR2cnRoCgxNxKKqiGlZnjEji0wINFk6g9Xj63RPdZy+TM9RgRiDwP4ceKyNs
2Ii7CJGwwIuGM//oPVD1HaS3B9UGt41L/aCbJv1ZzTFXGqpsuH8tNJinv9yJRQF3GMfvlakjAXmQ
sQ4TCNOdWjv3Lylnpo9mID/G0LheT7b3VEHF4Pydj/uOLmUWRapFq7IqdklhHwi2Ctg0slc4KeZq
1444csbfIxMnTXfTMnyVdAE/aGfWkBpiYLFlxmGOk8IGPku/tYFArHITvfQceMnX6Ewz2ZcUytfQ
14rE3C9UpBxRNKejsBNzR3ISG60Z6rMFFQ+mOANL4XbxMbvmKBpgdc9DEFX1Sg9V99WOmENgcIv3
pRy88+wn7neEcGvP6LI8JHx+x2vpMl9gSvrMTx0MrbqraD3xsLBS/+xsbCUvPZr9ikPbMkEvaznz
J2SO7XGcD3jvNM1PmfZajjsIehLg8fOYgosNupq5TabkQxkk1kHpFgolWW1uPzo/B9dksd3Ja+NS
z2foO9iMpSnUVx1M9XuQlcBSAhKNi4b35mFDfKYFc4Kwydme3p2MmwY9TknstGcSSOLI4Z+LGL/1
bQBcGOayFxMA0l1YbieRW7s+Ed5lRMQ9+zCTzKaMDTiLYpZiH7VF/TGP47CfpWVzs1+4FzsLZze3
CWzCMBkH7jG81l2HEVCOtluOTgLrL1sCsCIG+j83U47eBO9WLsjAr2SwPrkY7VU1o0FlZrRew0JU
EG+vm0Ffhx91Zaj/8xLviQdn4UlR+cbIfHqABSR3NMWTBVKd+SILZ51s8uuPbb7QUdWmb1Xpqb2s
ZE+Wjmp1m2nGalyG5DKSX19z33bR4xaxDUO33cnYtrYTqm23sm2ToMW5ifrV4PPbh2HlnVU2P0AI
jHHUVelDJaf9cL0a9wms4bI+GDzct1Prn3RXthcAEIdubKontTia+WRyq6T/lIXVByoCfqQGbd/v
6GTCi8QHNjCuDK2bpY4fvcH7XGQMWy3z2n3SzAXaups/QSmgg9xNxW3QincFVgtYjch2bmVTcdZS
SKDKj5zp9s6panE7FQWdCtby5bbW8DkOxd3VLVHX9R6nXLmBNLGBbXCXLMtLGRpCnflD2c8foxO/
z4N6iRgJGQT3XdAxxlA1LB7fbH1lM2luf8GhiM+1Ld8JX38pJ8IT04zRFisQuldzFzB3/55KWPD1
Uihm+1PyM/L1Y5ioW67N+NsmiwYssVuMTdkH1QnGT89Yyo5+Yr1bw4hx07PmbZo2uBeYR6NnaNck
61on9xhPTq5W1q6q7BOJcr3zwPHTc7OH+WkY6OidlcbXxLPLcqGowTTae/I7x+yLbGZpVGJJn6dG
yl/aa4qdpeIn14uAPvjzOSj4/JIRYUdX4W3cAcOfKyoq1YKTEliCBEA1+WiS4YQ2E2yD8ofn5nrn
Nmm7Zs24CeYeAdsKi9Ps186p9JzbkIPRSltYRwcdLoe2kBdYavC9l+ILkfQn4LO9tByGfl6C1Nec
UnRXIl8W7aky+YJufqI16DkYqoNvI08l3rSFsnnj1kw9kpE9pWvVzyhCpi0q/yEZx+eyCOkcYH6H
7kvG2uJ96tPsroQ9fpgSHEeKazz1ZVuSe/eF8MNfeUwIU+adv0u6MF/VENKzlN0z86E4Kf4CYAfl
BJipJlYXAlNYOvRxD9qCJ0neEYy2aTVRZ9w6A6L88mKXSq/ajHERlBlYbVVnnpIGINMMYLA3dGhH
WVAA9zbFY2jxpbktf3bt1CBsYDZ0e4H9+itow2mVtrCXUHDaH4sZlg0gi24fOlazr5UVqE08jEl2
HlXThSC9fR7wZekQ1b0uHHeOYigBWA39MCKyK9YNo8LPHmP2k274/01rU+UEob0fUB9mRmeN8h/6
hC4pqw/RfDriij2i4QrqdQXa0EQwe5uBSElG1sPJMcqlDCQWShjyED6GLxkm8WXLW/pk9w5uzb1V
Ncsaa05O4Q1XftFN00cD6TYlPu3amKeIewPLpTl65WMxnU70oihrM6RmmJ5Ln23wlNZx3myd0u9A
vfsTE8v7KUvxH5GpR0jXZCVEucsql6xxlB5iwiRpX3/IPtmS4tzgKwLAhN1E59/sBtN1MtjxmoHr
25T13ZEP5t42cq1Ai4e1jXkNNsH4G3EH19rLNyGdEqzb7ABrPWGO9lJxtov5Uw8zZYtgV6PJftAZ
U8BE+/dCpCOREHbWLoqv3RINv2ODbzzKy1+BTbWHqlMK/AR10HyFFCeOSwhjYB4pYiuKj8zHEERP
MEQGJqochrYMZ1IcAM4z3QS8m75rsarUxU6O1udcT9mdX5t2DzfivcYjt+pNGK9J4ccYFYACz7X/
kjbzDS47ClUbFyVXwfMvLMZOkU3vaVTwlHr48FdjPi+bSM7DkZmQi2hsD/R/wVXc5JRF3uRWnJwF
HT0QKNt8j/uK/2qqb+611YXSJOIBq6hOU6yPXUThWQAZvC0KSkCt7HVkFngGYtc9DUp+V0nT7Joq
sC7z0P3CfLlrGn4Um0eSDPpw5Bjmf8+MIByVUaK6Wlq48HUSQkEBa8fQVXQBSc/pLZ+jZleMebxt
Y+LT6dyBgfffJTPPrR3P2XNZ8sK3NZUiQQJpHMs0m6Bs0s++idLTXDYz5YUKlbTB+P7R4NTqyFxw
uEGsYmPTV3GI2Tqu1QF8M6gc5La1hTLDB1BfQwJ5zPexJY5LeMAZp5wkAShhq3kQDafpko7Qa+DA
8/TSnuvuGkRwZzGRSkjnpmD8hH5JXsHN6ynYjRNuup0T9+/xnM791kosgg5lEljlTfA7ADEQ4IiP
dHPYD/bviASeBtPuSntJi3srnl3x3bj2dGxkSLqdElylgpfJtmiPdDs87rdC2zZ5DGgT6qeu4pGc
Bl4qgsthoSiLR4Edf9RdrOgzKJelmG/h25v63b9mPyYRu4QUyGxZJV0LA8GlkNUmOZG6Q+d1f+tV
1lW6qn6rWLojUrmBxQ/1YvmtdGFFWdIXfRXAtN9P69xiJWO8BaH3EF0Fs8U23qm4img4ZNDTzG9t
DS4wOht1A/45xfiH/Fb81uLG37ocQPXk2aSacl2mxlvDVLMHm4m16NSntL3OrRu0ByexJOPRMiz5
XcmksOHXFXDphX/iI1Bz3jB/mgnMX+c5OcH6RWdI+wM94rfSnwfuJI7VDkeKpMtnTM3yM8zK2Gbf
EwF9Iouf9VsXAyG46mU21dWvsFxhUh5W1vtsAPdG4j+7OgGn68ygo5jyezVbPvUGgHEJZtFPhb2n
T7XzPsbGYgTe+qTuxgor18YlzsAgbQRcpg/x1E7WYw7uZ1xj3A3MY5XicnwTCi4g17s5tXdQXon8
83bZhK39fuwL1P66AxTLpgYE3MHYtKmGtrH2VV1XFZt/F/s3SpR4ASfh0IWNv6ijrcsiNLEqWDPa
H5ByRvadxBphbtCAecndCLp1G4Xxq4dz/aMLWHhB2UftS5AWc7lhUyjHA8WEj3YniMwvs0qnGyx8
5pBO9SJ+BO4QmD3DQJtsdicEl5VVM/fzeaFm89bq2P6oWLH88VTjVmCSGFjZHtJRMLxaprNpDMkm
OAZ2MxI8qEqqj3GhpBwGOs2UA7H9Oo+n2gvLzTvtAv5jauflEYu2XHfX3aY1ack9dkjX7TDlOLEy
2hAyZHXjXi92jtMfg8W171Vj5/ckKZgOjiHfa6sjLKmwp5pv4RgJQAqe9y1KkhduTDyforfxTSVV
BNKB127di7B8Hwc/uxMpZQ5ru7OANIEnHDYBw47fkpn9ERa+N2/sgKSg0arDV8Up/I27Xmdt2mZS
5qQxaNh0UMz9uZlA7MeOaXZYlDpn7TciojcgarvwBBepAg/iD/kz1siPLnf8G1hg7a6JBGGBwLtd
nKHfFnwBVdzf4GcYYR1kD2CY13gGKI4tFZVN3GLhJgFD/jU3dFfjL8jD3cxUaj0S4N42jccUHhpG
Df4m6D8sj765v69a/c/Uqx3136vV1+T7vzz1Pz6qv0hV1z/1T6lK/iO8hgoJCio0WsaG/y5Vuf/w
pIdOJCkewUB+zd//EbJ3ULF8yheFcEn2SJ+/7p/6NH/oKk2TjPc9woD87+8IVYKM41+UWMLV/AwQ
5cIguOa0BcLXX5TYSgT4vaf+FTVWbZ3FC9qLxZz3bOPivePECXE76UPOHuHIVpswgSaTv5+TWrLF
Mx5ESO1OoVuTCKGuiykrtUDNUByaRFKLQFVV2ZeUUDX/h7sz2Y7c2LLsr9QPQAuAATBgWA7AWzrp
7BmcYDHIIPoehu7ra7ueMkt69VK1Xo1qpWZSKCLoDoOZ3XvP2cc6EE5HasQ16n4iBo8gVnOPQ97Z
K2mXPj3VX7FEpoRVilz3eL4byvKeC/MhTzXyEHNgxvlacvEYvhlAvxZpc4dr6JbZoYXmB8O2oUVQ
6FsbxaadXwR+5ycSZnVtEzViPoHnyoydSwxwQUBVDwtKR22L8guVLZ2xLHuPDWQ4QMbIWEmXFJ7a
YD/xjgO4L+0fMOm4z9FpqD8rYoxl6HjJeBMPprEvNToyNKMVRXTvEunhOuTctTEKrGnqxr2bd90B
21l1n3eO/SEAoO1Xuxv2pTdmz6YiHx76T+TCeG/MPuApJaGJfWZfFvZ3RmD8sVx180dtMbWETxUD
IZyqO/vaYlCDfMMdPsPerNKbtE1v6zU5rlZ0iebs1iWsLYntg+zUg5Yheq3JcbHHS5QZN1nd3Lty
fKy85HEmWtts04VMQ+ohWU5P+oifIp1ybcMyVfZ2Qj33RWfyTCdyhoaYEprbATOj0SGIk8Hm8pgp
9atJUmyHk3c0a2513K+1prE1SI22VnwPKZ/px1yNkmb7SHqOtnoIBzQjS2GgmtfeR7ky8mxAjEpd
1aDIUpkeetTAvbXXxnwO1kna84+aMmWRjD6L0qj3Fc4f15+iNG/f8GPor8VY2ylKx7KcHqzJneKX
ychm8gZm11u1bZJGdr7tM6OI/K6srNKfCAMGSpSMFHheYnVOj3FilCwcghzzPpQeY/9NtUqXuS64
Pz8SJXMIDYDcU2J05lPPIfQ04m4lnMed90tpkahuQJoldbpR/tiZ6tGdlRdSkMYnlyDpO+Ia8oaq
o5A77O0janpQOrc4Y7UjYprmhUg9663IKwbUkpyrAPM3q8ZaDXvCdYO2Ioim5Tq4KUd4YqX8XXFm
X3X+Pqahq2mk1Ln8GU09EirdJgSjIwDoArtJSyi+lWDNWSz6HRkI9d6FD4v1gSN6g1mdAPWFDAn8
g6mBeHjykFxGJd4ZmaxH6gV1TsvWueTajGBhklPxGCFgDHNhkLNhNmX+BtzR2E5o+Q6u0QKWdLHW
5UAJDQyfDui6d1StUUABZL4rq7DJLJ90bjMwJKO0yA8uhZfS8e8Opo3gx1P2oRZld49JwviFzKa9
53u2tvE8dnQCFGYQfeKl2Qw8tgt9Z1LgGBehIklKVHKk+lS7US7N7ZLH2cGjfXOcHb1+Q/AP1DuN
vW+kOUAKh6b+TFpCh4AtNeEy8YAAYGUBP+Fymmh0Bxi06y1kimRXrdxjMNmKXSLXeU/XnB60KhIV
ILyxLiUcLB8gL37OYhxumkm1AXiq8RbGD8mUSbM+9m0MDKhP5X2crvbJ82ykBlQwY0iuJJYBxMv+
UlIjTuVi7XVFaPwqEANjtFmDqoQBnEqiUr1ERwxdAbnfjC5VcVkvlLSEXQR6D5mznxDamyAcfrZI
R+4atqeAYowm9RgnnW+wKv3eYhiHLKeklkhi6RzbbBJYadi1Jp30clJdPR8NOVr54ZoYhjprjer1
DiLSS+TpIL6M6JDZeDI1Iw5X1/gk0xA/iEl6ARbCHRseiOM8/7W0WrKvNGI4G3B1OGPYQJvihGcR
9Shu2kmr9XBYKkwVKSKg3uZypkavOkNn3U1DZW7xItNlqW0UxHVuHvHoOZg7qh7k1gw430oJsi8h
Oiowk/6izQhBswJ2xrpPlfwmyQ6VTZwB8GtKmMKG1exb0wom7D8PShlGaNnZt0sTzoz1C2YfbKqI
OE50aZpAj/j1sgO51dceSCOCQ3crua3rZOdE/9pPXqWidQP7DinP2N8P3kjbPzMobLANPvN2oWEx
6bG0/bnOtWtYbnmvD2y4iUBzGrXrh+bCeY9IBw6YewHdnl5J3gTT7Tw5UXKQOSz3BVIazumrnE0Y
85EWm3VClL2EsPVUmMXtF2fyBda/iXeUvC2zMy/p2qi9bf4e1+Xio4wY+ko6urbbTKHTC5ycYO3i
hRDAsiKjNtfOnWl91p0d2GmPPq+atW2ckQuZm/UhsRBkxWXlM3p7jmBqb7BRfE7T8Cte+voEgJ43
nbLUK/StNqHNWcuzTnwOhz4bf9kxd164x4fRwonr2mdqhMAYbd3HIvDZexxsGDXwXL0zmTrqaI+C
eWTFNYV6WDV8n4iS0gH3ZeQgzYqi+RrY1+1noidFD3Ik8mGKvjczOXiLB46VDBqfjE4LxYZ2GePh
UQy4cpHwTLAY0SrjZFEbGVU0qwm6Gwoii2r8xy0+RuZo1VPP0zmUS0JQZFL4g50/A0e1NtkaQ/pA
GtmSFx8Oa6wx7YmJYXCZtjiZVhPbwAyOUA/RcF46GkqUrDqOTkdjtWB7aU1VUIEhVouJTURj+DQ3
HqdEQeaqx2Zacs7EtryTMv+iP32AnLITo7Mg0MUo56kUT2pnvpAne+Fh/GQaw4lkOXtPa6HYCzMc
nfQ8dfQQprT6ylPnR4FyLE/dR1NZjOb6zPN8jw4zPaXlLc6GO2do+OxT98PGG/OKnQch/my3+xZf
Fi/V0O+qopheV0Y954nN/lZQIcEZRfjqjBqVSDp/0wIkwbRpTZJFY+H3S7PFWG9yhBKzXa+TC609
zp8MzKchLzbRL6p7Ikj2puo53vGyNFsnHVx+97XzYnfqwOfHvefarj+o4gjpf6sYukA0XoUviLI4
dx4qKWxRQASMOt8aip2FUAkqYjO6mqGi6t0gACnEUEu+jvlBInO6g9deHXri5GhYOdiHlpw+vOgw
n0TGL8Z0dCIZ2ywiWvzFk98jlF7wEjRV9L7lg0TkvTijaTxVsA65OEgCMA3Ie4Xn3rhokYPOw1o/
9g2pAK0bBXastFtcS9VZ6R4RrKnCVdpeRsOczxEJQyf4+pTz0rgYZDqFKBWyHzqkiK0xtejLiry4
y3KSl6nNJ9L95lccGLS3XBw+PfsxgMpu8r4ZmWCZraROO7Hs4v5NW1Lb172kfSDZ6dGDzYYL2SRI
le/skf4IO9WiZhmoJM8CAyztk5RopDnozeGiEpVA8bWEdmVTEiAeVpyX/jBAO3XL1PvsB6GADRrk
nyoCKSIz/YSvpz9COaC5VbS3mFTkZW1btsGIhIsygtybF5pfOEXsz4uFk4kAd2Tvd91IgmGTzUQz
zOhTsoKwhHoVZ8TnBKqP57VvD5q+3oh53KYVmySQSJwBzEx8EngyRj9RyiGYjSebqwwWLXq7xLdc
zG7ZV+TqIvfM953E25UUxAZiuCsOKdhDOhEZ4i4wHtX4k1utAUJjIXtgaZ6JeWKI1tH/tAg0hwNE
KhB9yzF/b5HwEr62gm0dBFdGhbMK8Up0jLxrFt+gmgOabWCDkZXuUDCDlAhQseSuX0R2phN5qJtp
822lprHuymGV89vo5qb0cxq59MStGjH6I3jgKt2uQLYNGvzl7CjcH7HUz3HX2PZXSWFoH+FV0Cjn
UjfRfyzWFQIi7dQZGxM/Ov97R2cESQ9KoLG3tnjEslNkdvNHtEpJJca0t96VZIG3dG5H1/JzQNxO
OM/OdK5KElg27LYpl+vMNqCvyXqpiIXVmGvNOXt77zo/HUV2384BPizzLek2+QSrmlsGpR/hKZjf
5SLa0j7rcdeWhxo0VioD2XVMKC08ZBzpWiPEYN7mFr/EqmCL85AYli7GNQf8uWGGDRYBa7+SmlrA
WzL7Xt3iYJWG3+eoMCUblKph77qll3h+gm1f74gMJZTtvPQe3mdCPfreeYpLw8I6j5nO+WVM9vyz
lGV+zqq0isMGGC2n01KY5fg0cfLMW0xVAHSlW7gvg0ojZvNR3u44V+Y3ELnuhzG0XfTaWWoMFwnf
pM/W73R142BcuRYPvfGsLOyIYn2bLRZ2D4FE6UrtE5wHm1V27bGdwCDaTHKdljOS21CzqVx5FFMO
a75kPN1Ww5symaZ3OafIfKXXNP0YwC42NuUgXyHCMPbo7Ol2Htd6V1T51WvSuaFu6tEOYB6B3iMo
3YEQNIlHK8kNEaKe/LU6Q38gxs5kwKCGcl8b7Rk5NNbKlShvm+rdlx3HlUVkYl6s9V4z1niXefKF
R3xBoMnxlezFoEN1zpznpE6sbRlNHzg3T7jLwa5KA2eL9YasvdklydQGLuChwMwUfyN049xgpJRS
gy+E6qCLWGGqo+gXXe6EmqCGGa172pPHQrRvq1aejLJ/EzJ7cIv1phXOxVLrlZWNPtWkc+iu6UtR
N4z53Cg61uMAvKihaW/L8pvcs/tM4wJBCCLm1StnxHZ0hs6NjcdgfJ7TQh3HlGhz0AoMh5hcEXvk
J+ZynfV4mxKzto9qKNtjAy33BEqqYFwGwm2W4c7M5bgRJUc+QnzG6f38Qdmph7jwvvWi3AKL12AB
gatQussdVQ3d1aqvyEelQISm63sxMhOaQwck9e9jW92sQ05pm0aPmDhTH4Bce5pEfkiztqPXmlzs
plt3hWOSbTz1l5ifkxk8dtsm8R7Sott6Mk4Curvv3WB/JHo772NB1XWdDVMV4aQUTk/5k58TWu9B
nhCKhw7jXZecX4uew2jLiRksiAu7byKYpnXeEJLVJWkIyfunV7UPFsloQqeBzs9VhRbfWcicGkmP
ZicHTMD4p9CF+Ho1/9Sb5UMKsgIqiYxAK6UZtqsZihVvZ1ZGt9na7Z3ROa0Cc2lcym4nycy6WWp5
NeUsNheQnkjscnxNNBOxzrWKTMB9+N6SUuW4TuprSfxtUSJuxVy/ChPaleIP71ayWkhHS06ZAAWb
MCJQ6bwrbRKrComLl1YV9wUSZaC4f49jy+S6rgN+QEDRRv9Fjx2LLxFpYmGdGJ6wuYOMH5mWvqmG
dL4ykyeYySudfgQRGpqrNMnOPKM3/comwADvBqpzyH8eFXlxbRnvpm6q8MwRVMSPHNrkAflFq1EO
ZVhHZ5eE0OSKntDEEM4owWgd6fke8DR+rjSBLj9npK53ZbOnU9QfhGnc1R01bwP6GHovfJ+xfe2H
mOJDh5+uBqxARkN8H6y/swVWF6sCs/Ys92x6OuMPEy+gKTE9T2L1G5I6fZDH6t4RIACLiqhrZaTH
Qs2kWmOiGcf1w2JPCup4GcIO5kQYRQVFsiwQbC/QYKLc0Y/mgNypRCo9MmXcyRpJf+VeGTwzUW6w
E8hoCBN7fdWESYhcQY3qao1fSYfgKpQpG2ETUM23SLqDtZzHRmxdj+RzWkPHcZw3nokFeCb0W1ui
u4h8IX9ykxtdm35krXrV6AlFLl40JsAkrdoY6Vbig5xkR3MQv552Joo2udPrBDVIfxxGTObXUtAc
9tHCYc/63XZmLtD7qwXhQ4yKvTcpSvufGddoizbhNYL8jvjxA69TmNNJCLw033t9dYfPFSZVHOhk
jTVm6SuGZOAm6i97Jk5nKTC3ZN85N3elGMTgrSBSmMGONexkyeXebQDVwNGdmze3BkvYaPt8qk9E
lj+7MK8jOTzaXo7pLZ5+5Hb0SIIIS4JZ2QYJL64GsnNhLWRcJucthgbsEk0a0kIxgrFwonMhSly4
JITGK5qviDRVhIiH1SLdB4MiijPMZz4mmHvm/yu1VJTc4VE2r+G4d+3MfV1UqHFij+5o9YioOOQv
fNQtgESkvtGRmM/ePJ0bfdmviDtqxiAAjkmw81bmdtjsWoveFYh5P1r7u4EbMonPwzXCm+2mSHBe
2IDsxqCa2Qb63j2DRKEX0QuyUqw1Ppip8VXC/4c8X4Ur5JYqHvgSYQ7I8uxhwPFim+J/zV7YRcka
1FHbTF/JiEU/wiy+m8f4zoq6z7FzQtdQeGaLL0D9T8vgmAEzUPgS5hgHBhWyZk03KLPGYyr1V/7Y
mC3omgzSBAkh2FRa5AODzPoUcbNjnn5MSuBrrtvtRE0HOrOmELdYkJGohaaRFg3c/Q81kNUAYOU0
Ft27yNfphDb0riZQfWNxfd15Nka7GYOGFAsXKntbdtWHV3VPbi5PjZmEZUtlKVKm1BHNX2acz/g5
yi2GWRBu8EN9RVJB6lZ3uJBDDwMlxTEqUTn8anpyvFYF1kE6MSXaiBIwvVmNGl0Z8pBhopExugig
R6ZmMlMP5MqO3eSrZHG6XZ3FZrln1suVbHB6eSua2Rif8PLBgqkSpfd7XnaQNNq6FPrnlNBwIpxu
XfYgJUjFwfjF7Swhx7jBZ+vB29aT8aIIJttVdjlsrcYacJesBc0eYKGMrpxZT6Z7QmHS7tCOQP8T
vvOo8cK5trsvZbo1sjgLF0nCdXW65BN3sEAkaw58oRAIBWmVEzd/45lOabzDIPtJPwLmg5Uyhn2e
B2DjkDZKo8eUJibmgy4McQVzkyyrXx15HYFpTazzSLVd+SjmiMujGBhF5NC1DqMtI3sPKZI2juVW
5iNhtR0ulKnacQ+1l509uDruKB0IPrwu9KDcHnHYUqJN+QlMad59IHUH6VCjWOi2GVySeQePgEsC
kT/dbV0UceHny/hUNwMFMUEPwPVhiUKEp5O36mdScZz7uMYmvKcHbkEOsqeCVmrViZIOBcHztO+3
w4AoFjGkQI2K2hcSeK03kvY+4Sl3KNcS0HllqWIS4vv+NJpt/Hvat9XddpVuFmE+WUMc8NgBOmSU
gYh4VWmgJYxVJUkQbGNibHuSvA5DmbrTSQ60H2WlSI4BQqZBzoUdsYoMCK5RHdw5M8BB5bVHLlxL
Dism7t4pmR0sZ7Qf3aY1bS0PmVLhYnSlqUFKj1Ny5+3KIEJVKlltBlvaipRsqvi7vFLXppZLwGdG
mkdPhEflRs+z3bvvJGo3hb9URibCpEkSFDsooMncrgYZOFj9fW9c821hdEApJOWKCaTXYBgxzJjF
AcIkAMjMZaeDONuUo1YGiC5y1CNrFUTlUF5SZAR7U7jnxO55bAZv49EwlxEPWp/vVLYyeR3j+tha
4pzGUU78KeMsZy0+ugjXMui5YU8Ktn0yiloPCPl7bafr66gBXBlzlMpF2YxbJl0dEJaJXTaZd15e
i52jcjRbQIc3qp4jiCcKZCOqXoIJl/0oUHVFMWmHqmzvodcyYvFcPTREj6glpYiqpJuFVVspNtB4
YMRCuialtX9l7Xx12qpejH6NEb7amXaEK8lq6mRxXzCT9qNO7/Zi6p9pFPeHWW+hFV7nnQcqBeb4
Lc63KNPsR9Mx+lMJACScZHdt1FTjMbLWdA9m/B41wt7s4D4y+oYlY6iHOnZvTDUcx07pwaQVADNt
YP5mGnGtFPNLMlq/hJlMt0MSE1Ui0ulcaMYLeLkltEaY8TQSICE6TLPrjLDkGjy4n+SwCKKceU7T
tTtiEzeALpTvTRUsxHlqQwVlyadNR++GnEIyvdy9STXgoz71tmleVg9oL4d7OD4nRymaCQMXGLLM
SfBelzZ0Gq3YVWKK9wyh+pce0Mg2NuPkiZzLMz77T3eKIN9b07Gg47iFh2TtEEhZnxGzgzBLkVki
nHXhAto89YzeMYYAvCzluBwELJZDOcJycCorvSB9A1GxxMMBW/CrIpJ5n7LgGRP2fP8twGpdNRwf
mWh8xyTnvpEeOYNoonyNZFm0aBpneAJvJkD+iZaloJWW8tBvGa/p92VLrG+Xg+en+aRt4RNOO8uQ
Woi47q5kj4FhGWFczYFdNzlcAjUwWck1Zq7ayEhqXApJUB9uYQ9xDrUzJuq+D+OipxpZZ8e384md
wy3b7tj27DBj5FBKKfNO9Wux8eaES4FormSesHPIVytjxnNi4h7Yu13K1U+HBWQWCfmBKwDB1cTv
sDiEUBajTjk86+7OZq4TGNS3pBrngvAxLKFM1bySqKLqJRFzxu1USxiiyQe9VdZ2BgCM+zp+b1FK
ndy8EenVc/vDbMslBKqnb+skeYnyeIHfYVhYqRinJJFECkTpV16nG0xDmXxewAWDnsa8/MT1XDzR
ZnJCisX4eXTE/Zynn5gxMX2P1XNp5M+IKqt9XVTvOcGW9wIwwQ3IiOlaQ6+wfUx1omQhF2mI1nOi
K9Ib6TGSeprLwMvTaXN1mlDnFs3D6HhZQC5wR9SUB13anpbodY2pWUHkYG4aVXdfzViTcXrlHxXj
ZTzhuXfFJq4jU+vS3Ayzne/QxfjGBD7U0Zt567aE3VgkpXOR57ZBYnf8QXjPQ1EMNJF0zQZZaEfb
Oqu/ykJXNw3olnxiIBFpUX0hWTT34zTZzrQFSsvoXuKuL4MVL+kml01HnFrfs4NUeIurhAsTMU40
0yasIA55Uij0aeEZThgNXFsnpN6H3jJCW453RTz390bn3YwNAWrXlhkFav5KIyk+2d2UI/MZxCPU
OuYLdZv65jw+gIU6Vhykgc3VY2/Djg1asytDR60YR3X9u4iZ8Wuqfu6W9dy46YHIr1/CAUUIFhdL
OWm+bymKvc3iRNOmblW5czLXuW2H5dL3GmOVOBezX4zOE/ia4WBBC73Uqi0CbnBoYj203RvPVggJ
qkkcyNtDR2xmYZ8sZyLv5KGweflJmnbeGCvy1+iZeUq08qbT2P9I+RxuojFHXl0nDJsdEOe4gj4Q
Lngcnc4s9kOrraQbZN5FA9TqI9mGeWtoxrlvscQjI88O4MBgheSu4967MZ1kSIvTCy/ecMUrTNfX
+K1ppoteVy+shuekx4LhLvJnRlM9QE+EFLkTXGs7TO0qLj9gIWsPdOvLW25MAZPG65fA7k88EJCl
qYn2A8dyaEQEvGoWatsKq8bPYUle8Cn9Ik9OcFtfXnWRAzsjVcIEsOjM+8TtsYm7kJhkHj13NhYH
zBH7lO97R/aWc8BhBJSj9WA6rb0CC5mMXxhvBt9ZadHM/KRnM01WuokzpnmkGS/sn5mxSXFK3cs1
i3dc6+btLLUfqbPGYTraKaFsDL3tpKqYFkIV2XGVkAdeH+EbqWnvV9NpbyqRf0Adig965bbP2kBG
fJQsQUMM8z5zqOrXvmp2M8iZYLVKazsxqQB/4Ai2N5iEmccHy22xhDWC5lDKtMb0rZ3knAWJK0+z
qp96Vz2XppWHLt3hMyre7GwnyNOnPj0iTxbcw9yUS4n6tBSAzyxDtNrPjMXWgVDGtmf4icI3PpmE
seIO+OgIDwdF591MKVMcTw+LKyRNVMMG9YQBeiR18XxO9imKaLWaGmUsb4yhUNFFtn0m1AxGK3Yh
hlpZ/v/ga/zvqRCzxd8qxFD+/4+njykt/qwP+/33/KEPs+DEY0/WHa62vwvE/kMfJvAvO/zDsJd8
uX8kZ/yhD8OtqPMP26QUoIx/tzb/oQ8zjd/4c/hF4WIEhjz/74WwXENW/jd1XpqCi7VJA9LTSV11
DXkNz/iTj9FiaZruik2l8MYeYgz/D5fUFbzDN7KqpMVal3gdGeBGlg8MCu2Ybne8QRbqMEYFp5ED
myg723749xWHf+uT/f8woACtHRo7ZnOk1joG+oEr4/+/9sD+z5/Lr/TPq+Zf/v5/rCKTP+mPvAL5
mytMBIKmbppXA/ufXO/6PxaU51osNEO3kQL+sWq83wQBvVI3HIJahEvIwL+lKvwnTaFgIGMYumlT
9bqAMOQ/ZRXMsU2/rRne8SU1Dpf1wmk7H6SPzuxuzvHO4ppwquYwVZr7BG7QYrKTl03nPpB7GBP1
JbqxaLr3uq+7Gt9fmncy6ApJaHTQ6oklP//7ryaLL/W/Xjw+aRf1119Tnq+/4x/LxdCJakLaats6
ed4eAZT/sXx4ar+BTPBYBVeqgk64zn+KUq3fiJvk1yxwCsJlkfzn8jH037Bcs4/Z5GN4pCb/W5uO
+Vc4AMAEw7qKXD0hdKkTvnxdXn/adMCMZitGq2Gfd1l8iCRy703S98BfUUphCp0u1WTjr4DUuR9s
/hsUEpIth8x9nKlEN6uaikurEXeH27v/BKSs7Vu54JYcekqStEDV0jI4u6f1kQfoyJ7QdFhboo6L
w5++9H/BOWC3/cv+ef0oUji6IPoIc4Vn/9P+iXxJlWmb9PvWG9Mv2JnOdkGHeRCTykJAo0NYpEtO
zbXYJ8GnfqvtyAlRjMh7W6zpDsW9cbuIpL51S7G3GKPuEYk2P5JsMLBRkbnbgSbYWx2Z8RYi3B9X
ZPAnUbIp7Tvn6hpP5nvUlOnN338w4yoL/tPB8PsHswE3sEZIEDNt1smfn5HqaqSCseyYqzMnjYa5
/NCXfA5pEcICnZf6gM2z2yEzuCpJe6QVo5Mfm9gAquJMKa2SWDXB3/9Q/+eXbTPCJazbEGAliMX4
689EYZJh4zT6PXC2dNd5VErkKyJX8SZzC4pKY8ZeJbt/+y+F6+F6gs3OZtdjJ/7zFzGYChUum92+
5EH/SAcaBJt0NfDuMiJGJrlUio4PqU7/F97Hv/iwtiN4hz1TGC5H/V//3iib7RgZ4rCH48jKttf6
iIDuGRsaq0NHZJlqxf3ff1Su4X+9D9AOtQ2uHUThUAdI1zCur+6fXk0EAVZF1Dh8kWpGDJpT+btx
rB8ZUg1fasjEp+wi48cUkTAwVIyhk9FsnjpGVTc65gsnKAcIYYJUAbWbVO88a65lwj1WEej0LPXg
CzU84mDFgeQ+kzedcaVI58fU1dtjiYOagc6ME8RhYptccWGr0+3xXCBq63u9fwUQuBkmmF9zVyy7
lGTIp8hySXrOhum9WCAa504sPwqmrF1DYzQvrbjfiN6MXwaJiXtjlaN9Y1YIsnSSPtkxaOhvPApO
kLwrfFQs1IK2/3r9dxHX8wb4wUL+E50ZZM0Yrmv2M0S+dvHBW2eFoqEYaoEPDYfBSRbiIJdxetfM
HL6Uq1vkZ7cQSwAwldWHQRwyAuwumi0/reDrXhVi6Z03kircqXm481QMQQvFBDmjVXLSPBLp+wxI
/RIzHYpK6FfMVSU+/ag46cmqCPFyhD37KaOOrxp3zDaqim7fJ9OYIawgtSSKutdc796s1sFQFzct
Pd8obcp7gLjJa9Tm6glwsXuqO4HYOhMFGFYKMbruHR5jZSb3yMCuzX4SPXCv8y30BvGSU5uPCCqG
6ldvFs3ZStpit0xS+Kvi+UtyhY8VPrA7sOnYakrYD2RA1tmQ+ytEPX/ODfsYJ1n01TaZ9RTBNj55
pW0GyMGXQCYdzS+ibG4yieUxHGISxCEC5E91DCt64/UOLt2I4SGNX/FuAMRkbGAGuUzBg9kxQ4cO
NaCjD8Bl1XqGQ0hqrbQJZxkIurDGBUhMS3QqyANtTn4SmHCzFu2X52hAYOPiTgg23jUDTT1q1Hlq
GusH8LPlFl3rZ1+vFp9aMgI2p0dhJ/QUcBlsJEcAGkoAFk+u6cWPGb90oUPb7pF2jOdKNRiAmzQx
fW/FN8ljTraytBApLkmkok2bW/2WUKbl3spM6zbK1HypBRxnntHwhKxZuqHkYSgIYzW8bgiX9Xa1
PLrCk7dEh1g5A17F1b26zc2ASDKQyLbZWnt7XjUgAPpVdOppe00WxgVv23QHzc47e7hDAIYIJKtx
s9ASyGpn56Hbv1RRI7em0ad3ztRZOyrqr2jUkgDmEOxfdoi7xWq098octS0u4NF3qzEFHQe6IJiX
5ZdEooyuL39PaWdurOoyRHRTgCXQK7BeW72961vtxZxdKn1vJBsJ9zq+cbQzWdUOj163+BZ/6Sfu
UG+Pvk7PcK7TGto0i5f8Gunz3NHCRUVM0Lh5rmavA3nM+H8vFHBVsBp+60Ioq6i3YXlfoY+MBuBA
ZoYUB8PVGECmUDIencY1w7nteXuA7gYgXu0tQOnirWXGCOeDdxMPolPCEehng1SQrnShU5uEVwej
mAQOT3OmDL+eTSG7HkiXpUIKXefzA8OLZGMql4HhIjtSgVURKKuKbrLUpd/TWd6xw2csbvCFYJdg
VItgGzD03OmXEc24sx97DNoTbpUjuXsn0xR4ZQ1ohhvaUDhp1sK7HY1suO/TAhXrFahQMZKkPzgf
58p+rsx4vohVu8E3iRAbpsEdLpr5aMnq5zC+WZiB8MVZp3xJNXpEVp1+gzt86kshrhDZ66gLbYmk
5ABUg7szbpu7ZlITcRK1/cTIMAotbNFo29dbV9Y8ARfKtzka5c7g1PpcsEPfOUJVG9ezEh9+bM5c
swQ/y2Bat6vsiYUrtxGXv73b2VATFjy7tzmhuIifYriEDSS5Y0qBE9PL5SuBudMK6HOK9iM8oOxh
5iOC5yUxRnfqfG9plYf6G2G8S7uFfQ0DAQkpmzqpUMG4C93lvAO2yEwtwfLk1q+A0J37yOvLUNgl
xMsKkiGCAa97sDpdBnZuq0My8tKrKHSxiB6neulvjNGqdrhtsfHBlt8xmMUdub5iX33yhhFm4FId
oW1xCpG+gRZzLtM6gJ4HAq/Jthn25zDrU913qmngcWjwLYZ6+sFZogVOu2iHK/JwMxjVciZ6Iw8F
Yu/Ga1ABgAxVdL0HOL6hi2nr1sVKssNjTfKJqqDOe8YDvFZk59pQbJeWc8svOD2rXjIUVRpPaW4m
riy2NtLS1yKSB3IQBCm+kQdX18oHLqzPHY3kQEvzaBevsU3ulYf+VvbDZhwQodE2mxgijc2hxpF9
k41tuSO6ZKQRHemhnYCCiPhwUoj0OOfmC8P1w6Qx8l9+kNkyb9aKbVO03+nERN1ZI1JODAu5cjOc
iN36VlF6n5faWYGQ/H2OTn8Oy4QtNPWznFgKQwGCgWiE/EIAQRQu6iddSu0A3nwMVX+kRzkBWnB/
mjWzf9Qz00FoqXNMnJYGmYomKOyGCglja+3vqHScS+2041PJaQoSgbzjyYijm9i95pjgVGKIOdHI
+1+UnVlv40ibpf/KYO6jwZ1BoPsDRrtky5bs9HpDOJ2ZDO5bkEHy18+j6m2qBxj03JWryrItkcF3
Oec5vXu1DM52aJD1BqYv/YlC2540OnsochALLeK+UfCvcpIyVu7M6HKeE9y90q4OqYrkWono0kjx
XnfJPlDLl4Sie4eFc51imtqD1KlWESC8K8K1Fg8Moc0qc/QmiGobmEqozKceDKrJmLyuxQ1f6J1/
aJCFTtN9hc5IRbIsvxrTPVeoFRkOI0JjoHRu27rfkte1jmtyOFr0yWfcDkSLIyVet3bBC+RLC5vb
jg5LAsZ3YfnojawHE98GPtRoRqgZBGgLgsEuRsO6jiNZbFoTvLp2/sGby0YzC14LC93wrUbqCBGl
/iKDNGznjKPVoFSKU/YOJbDisvFZKVhPeeC/OOVElqld9I+BL+rdbE1vmgiFVeyox94mdhRqdbdP
g+YP+F10smgnu5vfPYYojEYxGVj0BRRZBXwTollv5r/e8k/INN4tq7p23oRuY5EIiUNDwNcM3tY1
0Ydu9coWSvIeJOT3BPUmbeafMFN2KoBdFFrUnEa/yXEmYkCePO70PauE8D4uEtj+gDA2aTRfQiAF
91HujojG6wheQvTcg+d4n1jcN3X40YnmLeurEGloH12dCAx4kAiQoParTZLb2hU+rufUe0EY7KB8
0AvRT8pwCxGp6uWWt2n7mzSLLfQxGkJ1V8RBsK1lMr3GbXGXNx7TOT/7sdgxc7nO5sIOIY7amqDT
Jvo1KNSRxkIKljg/Ed5Yd8KN8ocYgcM+CqcjGM3lnHU2IZBFM4EQxFZz6go5HoIZgSvt+N04T97V
1/YjruZsr+b0OaKiXy069J4aPvwjOGY4I3CWgtJc0vgn4eRmwx0AijiPNwlZCehr4mQjya/Dl1Jx
iS3pfBUdW02aDLWxNG6KKQlhiOhtZOGSG/BlOFa148F6LqZ+XgvbPQ3AovZ2841gwv2RsLbbmqzM
LvnooS/vQRRP9ZoHC1P/Kv1qeWM2icdd2M7RM0LmdIvTPj3UfpZ+BhJ0KhaoDXrL2za9s+N9O/+Z
InXXqVdNz5D4ak/2ne7XvUTYNQbjA0ZZxEJNR1nY7CrT/K6qCzu2MyOTdIcaujsNGS4S8k6gj7Kw
uK8JDKvzYG8EBZgjRqg2vT085B0WjwnVsOU17koLodRNkWCvfWUTQBAV5svL+ltEp0auFoTiQQWl
hSzOPgZIwHvqlVXFtu2ZisJsb4aEwe7SpyrqBC6tJq8/KqcvkVkjh3FmZDqASurlmDkB+oPEfs4h
RarBRa/QTvYr04c1cvidY3S59XvrezDuKUQ4+2535V0aAdZKXW73nhqmsorhVxfh25ihZb3YUh2S
+Kc/zOSALjBZCKvdWPb8gFemvBX0ARjgDmTc7B3bnBJO7LMaIYDKmovL5nWMguYEwS4Y+5cJpsgN
a42v7mWOYmxjGMD8gGdkqH6ITMtdUw57oog2nu2zk7JQR05mwTHvoh5dJS3yrrww7OTrSt4Q0w6G
TBeAC7QHIESINB8J8kA8osaHPnuKDcfejQSPhkTUCOqjA2lX36Q/bMzo0yO5zyZqXxdILVqeCKzL
zqhWHpV+cjK28NNX4/GHuI4zsZREzCLt576YqNbmu8bGd3wj/dtNRrBAfqN6vXJ2dmtjn/IM0eYC
hjMqjzSzZFS8tKSJrlQA172Qlzh9GXMUrMvoHYOhe8I6dPLKDoPQyMbsBzeZQ6DD24Ld4ZjO7lfi
KQB1p7pF1yObTxRW9kG6H03m+6sRPkzgXSarPjhcnb/6oe/fxrIKcHjFRy8jZkkv+UaarHkW+Dw5
/vwU5deClztOZA6aCWNXnMqZZkMPGsAgjvCVxOz3WEfMrJYxfsRd0vy5BYMN2RyfUSPQ+HSEh4Xh
9FLctsQeylsrhDA8GcSpg2TLR9YIfh7ykGmXhHvvR3F4FRxtq9EKEPnPLSBomNcN8RmJ+iU9KAoZ
C8qjAul8P1dodZagPJXAwAUKUI+4xylxNqGWzbaA9omjm3S8Gu3SKgtBtFieeaw8Sz4mbW42qep/
Ae3B+5rwUbgLePIsJPpCDy/9Am0cJDDNSifyO49u48NY5D4iKJZElhp7fIdpJg42eK1nrAJot6IP
JKfmRxtQKcSDzQzK6/QVvHxDXaz0zoL0sQaScYPro2lYh3hujj602zum42gKh/jRVYYikfTy8KlT
pX8s6/7eoTW8cuuTIsZ6f+VYIkP5qvTR1CI5t0tT7DDsfmZOuTyTx5cdZ9gusPvo2BH5+M4XwCDo
68vYKjwnlZm3fiec75QBhI894Gx0uhc4NvGtRom38nyDhthpKnMsY5BxxN0GJ0cg/k6CfOaRUbGb
DJHFcPsA44r7czkxrO9cu7uES4A7H30GgCmXE0PCdE9SL7pzSCY72MF0NHFr37OFamABLM01Rdq6
8mCsEepnBZBR8JaNX9qy/X1aeXQ3QebTILdVfsRebLOxbz/tCW1RTcjoXYxt5N71k2Cb+s3we5Z9
9I08ZsLoPRbUfNoj3VjZlXffSuR4K3sEA9OJmW14Ymcvk+ekAWtRQhBJR7Xle0qGDk/QHKhARsz6
italeSMe0PoxI4pDMNap4sFFmnZJkR2i3KyWjZWO0WpxhXdJc6s4JTXFno8KJX7IK1cQ8reUKU/j
2PSHOhXPDT7Ku7CPHBqPeooQJMO/3dUt9Hhsc9wfaJ7omYbSOQ5kK2yKMv0ZdkjauB7Hh8x13kK3
C79K+nyM3vkt0KNsJhKasBwzbo+RiIqxOlJ12ONtBmp47oEEXxvLK79IimQMs5gbUn5YNTCOiGfg
7fh0IINH6xqUEQNN2oSyMc9dbYgYRuinfcRWbhWioRwgpuHtbrEPNtMbQtTk7JIsvBOD80Op2UVT
0xVvsauJFKPI5O1/TWD9b3E1YY5AxDjH43AHHIn8uIbunXrdPyK4jAvUULrdhcQr7TFS94fAWa7B
1EP3j0r7ilfudXCi6IGKdr52Nor8rRL500j/txtDPpUlc6N9C9LvXCTzXV5hPR7hDh1v7TjSqsV7
5CKdt4oAommlxIKsR+XRg83z2ZrDed0oz//Jp4ibOcw/6cAVcLauIENtssP8QXSOu7cBrzwATLXg
9nM+rmyjWmeTKHfdjjM+C62RvqRDdWGlJZ6EKLw3ngPtM8SgGIN5ypB67t0k2Y/GqfH1WhnG/Vpk
6tccWbeUOUhJ900U5Y/07vmaJsf7PRnLPHud258SDwORR2TFOm/hyhACIQ9CdBayeGjFpNOH92TM
uzuWgT6NMlCkmlOWEE+mfbuiz9GsLTiMrIl6DfcRQ0meNkW77/tsPqK+nn4tnq+39A1wjZLMlJ83
Xv1xhEx6wvqVv2Ik1y9/TfRHMEYv7WLE0bASftOJala91zPYsOvhwZ+sQW0qeLYbZgL+nfCQx1mY
UD5i1FJ3ngc2k37pDHG/+RgWbT8EzVimqGx8yKlL6b/JmiQ7zwgB3OIWAZ6MzUeAueZMQ91gYMTV
eG8LwpC3fNC1syLLe/nuvJx5fOwg6e+XSd5hrvIvLT4zMpHSatvaDbMfHdvnNk2qOwV1hXlT5n32
0VycCf6ttlbvok+Oksp8l3kW7+xS22CpTfORz4m8xkLOh9xunHsSBXpkM7EeH6IlZJ6wYNewIUvG
pCXqpdYvkc7LfYGpGjFehrrthp+goofO+VsIWgiKr4LKU4EqGDzzPSf/SnysFu4xkvMSQoUHETSX
Gfz3vq3ETxhfyP8FwYR3zF/dh3a2u13i1gkmj6XLtgt6kj92XkCnsxv8J21m1RdYa/m5mSmFqRXy
n1PHnZz2pbyCbnGOpg+cn3ZrJUdhADLNngPOFCXug1/xEJ6jqfkQJV9a2eSx3dHDw6zJd0rKRr/c
jHL3fe0/ZqEuXkCq6fvS0vDnYsuCkocLXF4LLEdHrCbV3g+xQa0Y5NVHoqvLrRdX5S4lqIf8rZm0
CoTS+mXI/FtCRLsgxU4HLzlDeiBImFCq57LncbvXiJoI9Rz5lCWmmj0pVwOWDOw1Y2bCbz1zLgA0
1s1HM6OQvaQ602SeYbvYWSN29zgkkYcxf9V8JHMjt1Pnyq8QTg7AM1qGfUzKL5LBcgx2HtuRhwq0
74s3MSHfJD3peMLT9hG9PNFP6CiIZbDJ4AmYjvBcp5x3I4O4G+bA+a9VzE218J+49/4f/8zX36Q8
d2mi9H/58h8/iLSpy3/+m9Lh79/xj/+e5Gb/u374Kn/3//Wl/vbK/PR/++02X/rrb18Q35Hq+Tr8
7uan3/1Q6L9+C/6O2//53/2P/+P3X6/yY25+/8v//CZ7Rt9eLYEA9H9qIPz/d3rA/6r0V/et0++v
/+ub/m3zLVmC/6tSQti3f/53OHhg/ZOPNCOC0BQQCkBI/X9st/Fv/ZPFau+mg3FCHyzT/x9zySIW
hDXZf25PA9sH++QBI3cDaPO3Herf12gNVjunyeQtpGOYi75zylOe2wi07PKUuF3s2JMEddGYsuQR
+KcJ+1Rbl5jtnLgGokU33q7qsivxarCigeC6rSEcYkZzVUKTvi5kNGTtKZwzYEAPVooHldTVJFbY
TBC/aXfPU2zxpuceRFUmtotoh2k8Ea1eMS1MAGCyJ/fwH0km0APIxs4I7T1CRrSncwNAiDTcCL/B
IVPd3P2yej2W27n0ovlbeyNm/CTRcwnjaemaLUnnnbNvYBuUNbg8nZDroeNexFAcGimtw+x7VFJE
4KFoBf4RZAZa6KQQx6Iy5rTawS1H8JiMbf5An8G4nll2g08RqFNbf/eTW+q3BVn8Ex9etKlNQa/A
JNU4imFoHZk3tm3z1mZTufGUiQqG33PUkpwLoOgajX7zwk/AdBO1zcPExKeDbuSqck1AU4BSMA7n
E1grF2ZkFEB/Ycwx/ioit9V3c6mCS7/ELH8g2NVkl3uLwPdNYzm+66hoj1CW7S11mveVa0ZpJmWJ
4dzyOCHElFYd7ScSRtcD0cyvI8klEIVDj+Jj3SGfnkk/zpBsThqNN721Uet8ZPcVm9HDwqa6+s2U
qBL1MJPOFi8lwsJomPy1wADZ70xfMmLK62oX1z1DVxtdznzI/F4v+0mA0Xee0Xi3+Wu/LCL70xO3
Rb4jjEwXyWmSho+ioHFCcSNCJn9gAZwjFC2EC3NJuCoDPOQTP63BK/dS27j5UijfeN0SLCUeUWP4
GJ/HAcQhGrFbr6EAOm2gNorHwfjppif6D0QEsyg5C5wHkWFUO5sOtXOuyk/ZjgiKayfz1naiyEPz
UPJTmPpUf8yLIbNTjIN+QIGME2J2j1MxdG+A9uqKWd3M7D9GKvRSyt5cULsAtPIboMpLNxH3KRqG
138quwHR4Lu1GWFlE4G3OLXpIbu7fJxb4dBnxkR1mFhtK9XPh35OHLnR7lSyPnC1fc8ARGzVUnbp
Ga0o6skA2Zt1V+W8xF3ahRjO2MslFJex6iPopBQjUjfbEoduxSx1rF+DuqzGr9IuqNGUtRzgOvnq
NAiF1LlyTOz85g4maLma4hOBgb24h/vr9QfqpZEJEEwtucJ93L1iZw/UZVL4hnBFuds+xKjbFzeg
FpOu8bfxa/ctWtLy4PhavI9QG2KWpKwmgAPWFF7OUjxHjbcwAR4qexNDmdnR5fRcnAPENaA0uPdw
DNO4dQqHw5ptB/Y/ZBysp0Ub+ujSDdoh6CQG3hFQFSyUS5LVI4bm3t0OwyIPiwF+Mk4373c84DU+
e42d3Frw4dbs+QAsv1EmdW+FmxXNHVNoiYOZJUS+m0WIS2hQqasgK6rlYG4M8fUUCye+n7yUck3K
9MkmyvatxYLzomfHvM35HG1ydvrYsEqdrNmR5HAfklrZ9Mu1J8tthbdsa0MhOS0jNc0CTfoCmMux
98nQB6TGyoTiRTQ3bkwm5D1NTnZ2kGWSd5lF3bkfo/FNGrDl8LnxbWn202OOFrzEWhuA9nhgSR2P
qy4Opl0NWezcK0aGG6+UVb0fHbeFQgpDALf3gmabdkpixi2SBwkDk6lr7Tk7VCWV89l5eBu2Pl05
qdc1Z8d67AXRYOOC5Z0JMimn4ByCm00UeCjirwCD6piFZ8OG5zWWHN/AoJaxZ1oyYxOcWqcnsdRG
MwFlbfI/nK7OLkuTADjC0Msa368nG1ZpgVsWKuBUPtcBi60MhcJzHbLuKXpSkzYWs+onhdPvsSIz
9LWKy1b8WUot8w3KdRY9Mw7ooOK8JRwTyzqDbzrb2AH4NpMCy5MsnYYEK2K9xK8sFtN27dH8tJc2
4IhZgfsltc4YR5tr6LMBPTgVdP8+Tf3PBc5ps+ZnGGttkSEQ7YIyaw+VmpoNbTsfH64atZH+KLyK
0Quz7RVuz+42yPbD9CnQk8B/TgMOFrQisRqoPCz7uA5vQbdxfQ38BvJH5Hp6M1rwfGuEcaA8Bt+7
AsDmJCdyNfkICbF7IQ3XYa9cAU783fe2/644l1oSLadbbHxR7Nl7swvKI1kiVgkJqM+kour3NRfJ
KsMm+tj4RcOqY8rUORlgS/CEGw3DZfaNzQYHYOUCh8Y5diA2R2OuSTumN3ynrn+2QX/7Ebq8oXBY
7R8cxoT2oR/p7fBGYQKlaZYLHYmofIWZFuk6j/fe93rou1kypWX0I2oHj9C1ZASd2uE7ZOSjce0Q
4UU0Lr9aF5d741r1cgpD3zzKtJYM2woB4X4K/J7faOCMR9qpkSHMlVUaTj4XV52ttAs2ALcLi+po
62Bxv4kb2nJg5Z3V9s7L7fEk+35yeK9EkCBXgP60AjJWWj9NbVt5C/aMBzQJnSqedzzj7cuExwpA
a5+E5pGaaeb4y4q9WTTvVlKk1DyZ7/pfY4mNYK/qAXgW3W4k6tVUZfbBrboUc3uU896wI8Q+lsK6
Kl4iIl+nbSusoV9rE2dk07PCZGTp0vMbprD9uoHwxh9VkYzRwR6sjrbK2LZTPvZmzyPXHAUQ7xIo
pedteSbxMUVFQoZFrH3gaLmjsI62QRzpY+MvNiApQrO/K3vpkgMYzO6m95/1+DTkpSnOlhXlF1CN
5Pm6aJOmA1ypGjwCHvqro4Asrv0h4uRmqJW94ZLVwFEQ9OQvcT5bP6xm4VcbMi96sbqFqzcsiupJ
qVR+4noTHxkEG7bG4+h3j4qjal3gBDL0zxniCL2woN46jjNeWsOGi0GYcUN8mohp3iDyJz+ZZHnB
mk6wwgWWx4l3PwiHuE+5CGYTY9cR2Fi1FkmQ4DDcX7wSozF/SqsnIEvttJ/ChKrEQXv2Dn7KssZV
jvQq22AYr8hocqxl2kjtzkctkANsiV1E4KBI/gpWLB+ItRERcx62OI33yWqLQLkOfKjYGUtM5dPo
og5aEQo7mefF6cyvJU3n99muOCGrcdLYKO0WslN4Q/aiCYuC60j8nL/vld1ML3OmY0RfZGtx+RIl
GO1iNwmKXWYwJfERMzFjaR0cOm6q6yIa52si9iXGZ4L+e50PdafxCueQEVlM53iSDDh1xFweZqXQ
AkkEoN8b8aUrPADUuVnIwiOYygoEmIzqu85qXXZnTLgQuhF/i7Buj1/MgPnNAvODOUH+qw9xJa3D
qRCbvu9HCEuVktALMLZRghstn0dHC/tUTV6ebnJWnvVurDJabNtxLPdhprlm9tAr+PcR3rtzXSSA
TapoZIyrba/+Gro8oAbhz1fr2XaSn6wgEn3xK6Xik/Ybaz8XOmY47SX+vmbQ2Xy1WINRaJSDrLZk
ilvt04QBq4UHFzAcWS0TFiQYgazOAjxnrn+bHPU3In6n7nokWnI9BkA896RYTADrO8SVeBml+RlX
wrdPE6rIat20FbmSQz1GL5rER1RGduXc+5RcZOZir8ZqtAhci7a5sRhxzwbke2mDmSjgkUSEeuJj
v5knKz0wG46mU5EOZh+7fhN6jCZLeCjEHC1Peurxm1Zikce2si1QFB4wIgblULp2rceJz8eBbjAu
MtvnskALsGtHKE/gLAFSmTnwf5AsENgrKFzJA6xUN/0ISHUBmOlVzoQDqFHOJW/QIe8SaVp1CitH
/ix1QT7O5IO1CQs2RIBudQM9pIZnyjItU59uVRlxx2MXQlCedGF/kYDDfne0iJAZnGw4txN9whGQ
bjjcWYtIviYSSmDJdMG1BEKR7qraUyMQA5OeaTuJTebVNRb13uG2ILkgSY/FkkbevWNkZd/NWQnR
BRGT+AWcYHBPckis/KdXdNX4y0pissyzhq0egHE8TG+sB8ufc2bmvYIrdDciVz4FJPlSqCUJi2C/
bVe6Z7znTlJDBbaEehVsDEZepS6vwZiGr/zNVgeMivNglTZRi8G07MebVjPHNMncU7+MlnYAXfik
Umw5lZAhJqIr3bMdCZ+w1HQq2lfjBn36Ix/cUW0CrBr502TNZXcqrQDhTYN2kE0nqoi8OGIss6yz
gSQ2bBuQI6TYxi31HYlL6t3N6j7Ze0DAf3jVYlnbxhYGjFMns/HBwYf2OTi8ydtxVA6T5HJY5mS/
4Cy7bRLDbPptLN34L1OQg5pEX2YjKPHHPUkDydOwhNYrqmvnhYnTcCwt6I2vHn6/TRc4+sPl+SSv
WVctw2qUvuGaDqS1GbJbgl5sSyK/CGpKYTcgT5HHJHRbwVwXUBqhaOXjFCT5IewquU9R9mxjT4V7
8j7jsz1hCbPi3H4VVllyVeIIQ4latT2HzjDi8kG+k2z8sIyGVUD7dgkWsjG2Xbq4KKEgXC/kvKck
feRsGAu0iqRBb4MsjM7UusMHZShq1iEo6oPVzvM9kgimalVV+hBO/cEJd1TP4GZb2QWMC4Fut3jb
Gu7oKoIS96a4Fqpz49u0FFNPy0uM9EJxIQOEDWVc9jPCPRSeSF+QfmJPyfZx1U/HUsgckqVDcwy0
8nmyqth6yCZigsI0Ch4nA/mKCXpFAzFhiBXlDNQ9CK0y/pI49AEWVEn/WAfGXrPbT6uTX3vTA479
afio2TOdfBJUTg7CYnUnZT/eDUW//Fow+IZbPdvlQ5F4436KEHStC+IFeiSQzH02S5gvT5VDai5k
KkQi6yCa9HM+ZWRXsD/OSE2pFvYwWrGMZIrbvcRuOAanvoO1tW5ATEC4S8PoJQD8+XzLJcYXS/ey
WhYPlk0MwybZIyOcv3xUASxvPfs1nUWyTjqU1dsCCcK+lg7g4ckoQ2nbsg1H0rg8kHvPJ7pI8st6
RMrEXemAnG+YfVTBXWAGGA5TNhIYowzAEVvuUbWm0SZMNSZyIiDkUavJ3SISV9P94AyM79POY8Um
4ROTrz6BXk2zbsRXaqfF2mrQba96FYv8HfYAH5wlMQJtQFZK52qzte8uNNUy/l2RzvCeGJ+ec+Iq
PUWBVz9lTkx4hebhX7FGSXT1WNsIeFbZVETO1tGWdVpKFyMCtUDzDSzAC9+1GIOAvGMZePciKZpb
q+qcc7rW6Yknmv/Zupl1lPMI+9vTafleRWi8Tx0airWT+tFVOvgt1kPe5c9ycdpgmzNN9w83yWy4
XlIz3PkwdnmzTR14+Feq+n3xQr+FSZDGl2QBungzodDxYLbh4YaUejos0UgGSMTNte2NNyPcUaEe
jwQfi3CTIQ758iffPbsBRJubwPHBS834vXheU+xrZkoEkEcJwUdj8pY0RMYAfDKER7O9m+6T0UZR
0CHyWIN59J9LA0opDTFX39YgTf9ASRzueN5H9r4OkmXFwYoIKoURmVCZelN3tUgXbDc4gEUK9wQd
LytAbA3kNhCXzbO5DW4ayB5JtxqYJgwBmQjPiMWgOnCJoUNQurtLx1Q6Kz9j+X9CtiifXYvah7sl
2zt+kh+9JIyvvpDyYrkkuGymekDgSvpOvtG+HZ0iP8OeGg9OvcNhkr+wgSrxXQyE1i0JTe9uMFiw
eS6H7WcZy8J+1UFonLumZwzMYYF4dZW4RiNIgiW/TovbOALyZCT5UV0EKogy4lmRGcrOIStq9GlD
sVxjrbJPgUeW34hxw7mL0RauI5J/wCHqCISJFYjxIPIi4+0yUnxQUlUwUoKo+tXwMANOOTQQmp2O
bp313El5zgQ+ZGYKSeUQ1fGprchJhfis7DOy99EHqgbBF2mjXVTdC/uUBvLJIqblT12b6SJ5Ks0A
1GamYUHFeM6UbvVAwpMa3yAgNrfdpfE2c2iJdtv5RQricymRaW9Vxxn1EGYuqSHQI4tzo/2yenFV
6gEDcKcBMSOHVIBKH5QDeqZUBMx8naAjiaa0PtntSbVrOqucdsrr7Rt6J8+d6Lr0RN7D+sQPeKlB
++hNOSMFTHKaXMKnlP86p0HIptz23VXn3yAO7F3xLUGUre6DsrlR0w3Oapcp5a+MKQvSk5D+d2eG
BY0SkI/oniK/YQ2cVPMOHcH8yK08v5RxbJ7IcWIS0KW3/ZFsQB2lMDuLHQh0bz9XUnmM4nJYHrEY
ky0pVN77FOIgAMZ6OwWDfsCwM3OBbA07YHnAHT8QosMcagJAxa2GLsSg+E4ICkHBKfUF2px+UQWc
NgT70suPEloc6GA0jD9KNZKgN834vzbdYs/TpuvKYLxPFTJwdvvWJ7tX3CG6Agd4mHs8IS+zLYfP
sZEkkNREL5bKBXXmgbalsnDnk7Amn3lSa4YXNWvOzMFqrXnrtlLil/dy4ghjtpZsbqnvr3EuIha2
M+TTq1dEjN9EEnF4T1ErvzIgenhLEp0mnAJFA8iwYRsZNNXnQubkvQjKeZMpMWxJqyTUHs0N86Ux
MEBtMaqhU7UnormYhd9onxCKh7Z0dgzTUMRlRNVIV4t7RObTAWmFfww6238c68j6RFY93vN3NY8K
wcRhVHj3sho19b5Sthj2wSz83xWLXhCEo54Pwxw0ezC8yW+YJ94LAtpKoeOvURH3N+4Fq/LqmsDQ
O8RaVzTXUdef7N694SgcYWrk35jzV3Vvwo7yPWWg4P4lAOomJb/dYvF+trkAp8d49tgGIcU20Q/k
FeYzEurWQ+gNOmbU2c4GN/3pMIznNoJVce1iX6UnRpq1h/Rc+rDZiFaftlEFIQiTU9YftBztdhMB
F8bPoKLF3WmncYp94Y3k4cXa6d1NAeeVh39dkybW2p4CPTW7wVsFKsBbT96Cbw2ag7gfMrcNfzNo
JGk9njAGsG204nFX5gOj547TDP6FifZmouZ1cRE9JG3h32Q7UWJ27Rxo5gkClT/0t6Bl1YJ45j4Y
guQ6Eq4GvSmoRgOKqwmwRCXaYdzONvVSz8PwHsMJ/YGHMUg5thSLCMAbMtj49uwMF09ByJcjRd+0
XhqvZLpWqDS9jLYJrz4OpO7Ba0ryzrp+VtYfzr34ffGHoD4FYSbPhFM5FybsfARuKQ5dUoMedGwX
KHMde87JT4nV+UDKIb8GPyzOcVGHWz/P2/eoaXKCqCJJhbqIUR5stzRkVVJ4lrvR3MaWVm9MdeCg
Ib8s70v040iT0QFolT8Gi4RuNCkk+KKVpbdKg0Z+udze9rbwgT6xmrIAuDUx8jxW8xsWTcBSml54
4XpMK9wDi24Jks7zXPJsAbMl1/VsehSc/O/Tsw6TfF860j/NbdF/LcvMzevlaJ8TJxAScL9wD36E
bG8jA5HeFVMMs5wdRv+pcP/UrdkS3Zbsxt7pbJLddHaU0QJxnDN83uGRE78Hd2acMlYcpEvaMZSh
zR5g/8GpqoElevNP2BHyPrV6waxXNNOjPRbed+IM9WFpxfDEuTKR+1CU8Q7fTnzvOwJCaMjyRu37
rAWYusDyyrbIqLJ1zlI+e1oMrIwtphbQiC3eB7IAiilbT9IqXvCpEMTau9EfK9PWU1L79VuRLFg/
szFq3lJtj8ysSlEiHJxK/9pL4UAZamzrT+cF85nRuVuf3BFFPtfjrCdOw8KrD22UwKek0VkayJ9M
3pCxRQix/Ewll7BReX9XzFE/3al+VOpILaMf3Ug48kfluG578e1Gxzz3Yaddbr7jPeMOV+7nNGxp
7Wvf3GnPRwSdyDhM9jLBuJZ5KSXANJDLuulYu5C+qLs42WvJzcIhHLPuCkgXQ0MwoKZUkNRDpIUl
cLOMzKZmU9vChXVV2Jm9YeKpB3fNqCK461ILdTsTvr6A0IZekRITxqgHq92rvuNFkuFSdCN5z97N
1rKhH5bENVdciBx5uXqLvLZnASPG4dltshHtbCEC9NENXVfqiZrre2YxFIx59qxyZUiiEblNzZvJ
cRPgq9/SE2qSbX1mcstGlvXNnyDczIcxNxRAqzdTMGcR1o/IpNBHC6a760C1Zm+4+58Xcq/IweLn
j6t5rDosS1okXMm58zMi+RXUoWrDd753eFJwi4835NKe3dLwtTjaAV3ezz8ArbGmgvfmAAhyEw3K
sXEXMkdQRVenDCBy8UqAlxH3MqxUe/UxPpNFkw5OwKIuqH+IvAmuQVePFYJZ739zdF7LcetYFP0i
VpEgQZCvnZOSJdmSX1i6ss2cADB+/ayel6mamyx1k8AJe69dN7t1NYqUwh4YGDUk4TaoNhx16hJh
HFhH3XinCHRq+ExMItrfmD7X+u9qYNBxEAFnQTScFw1Wuq6sXhBtRGRCZrGXc+uXdvqjm7gbt2sy
BEjKYevgj2GDxzYTqLazXZI4+WZOxbiMgmX66ixm4VPLx4llRU0PJM7Y7HEBirolgyJjKoVLjxve
N42HMHiR1Wdo+vBL2IXmjCiL8tTCTP+vXdihbIJi6Mw9R7pci7NmTJ6e6cMRuxdiyLcyFCw5GqFh
L5YWoVvYzNk9Ik8auumxfWLf4HpH0l/S7I2LRmmmPKGqtvyQhMDMTDWGd5QHyXpxx7Y+kis5h6TK
YiQiPEPg7UACa7vxQSCLjM8eE0ZziEpzn60z98BeInhK13Qc/s2dQJMNgq/NLnypwZVlg0fuao3s
fGdKuwakQsjae5tDlLl4pPr+fisv7WfCZp456f8H7vefFCRtCBruME/TANKmrSELxd7yQbgMjdGS
k7N7qTgtxvPc55N3xrCcncPeWUK2dcwp/Kieyv8Yrjv7Ie7ETGJoJ4JjOLTlwypBadIcYY/BN6nu
3wK9vGZoe3UqfFFLCKM+KjPe6kjJ8SSqPoClSlojCjE06WamRUi6Xpk3eJBLtB/IXiIyw8GIcvZC
Z97KefTw9nvulY1s92sB6czbO49LDKys7L0HqKDejzIIvXHX0j5QBy+LxFeYzQbHVADWyp2b6t0C
3nJBqLaJ3BFZdY/QgY7xgWOgv1KKszibA10sCJ+6sHoX0bJ+obFbeX9QLPzk3iPnJWZDUee4DAJ3
9U4UN+4EjjBgFv2RVnWWH2oY2+HTSndFZ69MuxyKVg/5K52qQkOnKP1OScpMBxp8XI/rb2NWX2LI
zOsuv6XDTPQPdUQRh3uTZHRxt3oQKMb3ge4wxx5Wj4DEGFl/GCefSo2o0KA9GhsgPGsdHym2zwyG
cJdofAEPGnfrLh1MnZ7nss0zxbTSdusl0F5gOP3TQA7XbKxs1OJX8QLRnDPezOmjlHkqntt2VPlH
mCdLhQjA0IKSqaOLsNm2KwrpRyHorAly7kesYcTILJsa1JF7JMWgZ+DNnib+FGaIW/hSOV0UITLC
JSWFmF2DgiU3Cm9nwmD6gH+9Q4KD29689ixgSva7JGgXb55fpoSE16VhZn9ps84p520rZWCX3dhN
LVmUEOLzu0sWU3xMbjdD6ewOQvemk1wcKrxHbNaq/Y8wroQqf5nXdp9TIliKYiWYJfG4BHK6VQnV
AgsmlmW0CMyw++d6ltn8PJZZAYa77yssNdmELEft5sANRnxXpiL1CWUbYzZ0ohZNt7fg2SiPKRmc
FMkklzOGi+rFgqpnZD1vB0xe+ZXolz574uSw1NOsdlkH1ra8R4OUAJEnueVjNHKTOh7afMwVU2VI
02rs1ILArOaOgKU8t6P62wZKK4whuZ/eaGT7muhMnO67slAK1zsj7PXaJ0PF9egmkWd5/5gv/0QQ
W+NlJFii2bPs53BrJNKRM8A2r3xkkObPh9jqaSKUNrLJsa2SOP6rEe3UBI4ONNPtCegJcTLBIpeY
0KJZ3uVAbYoYHgf50EzqEs5lLaHnEk/H5ioXaUwhkc13Puu8VEXhnzJ0neaKgMyK+0Ba0Ilu0I/k
f3TBbuxerDcGzPZKJJqQxwqcrZxg2oC9WF9jV/vyiJSGXTyVkg3cY8Y0xqcaR2KiN2nc+xhL1Ira
Zdsq4iy2KCvtcJ2dPiv2GZ6MTJ3ZXtj2pOJ0XoDytq4Pw7HCWtbrtGQcRXboEh1dnYc6OXI2TEB6
tctLtDNOzzq4wlAx/WUFU+n0QBqkQ4Yb5GsC6la0JC/TlM/uvyJKHGbbvBXdf33qsFj5J/PesgEO
GqjqxAKF3RpvU1/kbQFctXNTbiJXcoM625n5hgNMt7+nqEx+Ux7RS7f64GSLS95QwSiYpdzdjdOl
SzU8+sRrsZwVOpsvY7SEhHqbpSTUE0l5/Ax2o+EazbrSkd3WdFPRvvaqaON/jgnzBc9c57a3Kq+p
UGViwVtbeHDiq8AQxbIrZJrlXdPSOIJVqtTqn6nVQu5A7jYEATNcNgRirUIAqa7mcngY26B5cwXN
MnHEXlz9hyfDYjm0CyQsqMcrwxNCo5HZpF57XmeUCG9Y0erE7svMkQVBFr0jDrgq/Gw/KMKZj8Rr
QzBGGzakH21FEXQO4Dw4v+87gvBsuLDVJ8djZ7fRVHXlz8RRi340PTkb+KCJh8E3X3Xpil9qNtDz
RCNaYkdyzjpuiwFQzr2ZiMQBR3TetURBRdl6iE2KM7DS1eJwVa7Z/BWFJhWflmGovDGIonjexC5X
wGsVhHeoKc2DMx89rzOrBK9HoEXFiaVYJLMVjMEe8ELitBmYibkdiPmwxoqPmMCNbHNQq5dW0FUp
e+MLs5zWnlfq4/WjC+hrL72TDI6Llkr38a4blw7PB9qu/mEkjSj6x/8uNFr4cFqLSZwtVH1mNEJz
BoWzmPa1WHgiaX2SqDhj6WucA4n0c3JAnFhWP1ziBrf10NAlcCY6IYRJ7uGRrsKvJsCBTcJH89iw
vop/hU2L3W87hONiLpNK/fpikC4kR+FxVj/PIf/npFzXJ1emcAEUEJTXtxE1VpyhIHi2PRfmdg1w
njPUWYROzuGUgn6oCGGtcXJ0jf+D8wNRxZE9+1r/KMo6q3YEHVuOc1PV9XJLnWh0qb3HvMYZQ3zf
8DOorNP+HevMTf+GXT+UPziRWzZRXWCSneasEfAhbR8cGFSW9ictWJTixGXC9AUxhFLlUApmU088
5FP/vhInVR0IYQz0/GPIMhvcKm+ydk+Jyf5sCdfcu8ebQ0X6IEyBLerSFku6Xtahy+UBNHzp/QvU
3IGld230ItkEhB07lieVjgLJtcCfPpRPxVIngSFJyuvn5gxhfJgBUFpXN3vGgf34NXaeRWJGDTMk
PE+Dd6euyGXJyNpsTTb2KLhg3Dwta8T3BOQx4v39Jtl8HUfYzO1cfYtE0RQyhspbG96xm7r1b15U
ypnqhanVNu/7QW8FySMkZA4qdPa4EsgoKIVXes6+KurA/giyau0EFkIqvVdRtnCcs4GbFC3OXFUY
jrBHNsVnOJLg1u2jfEKtSeJZNq7zoXTZ82Dkq1nkP+B3HoJHuih8EmhlEG48E+jG192VSLfKE/IT
Qspq7vD0IxGCIMF9Z+slZaU/mpBidRxVNB9McLdixQjqXgqoHVhhcuGyYwlR1s19X79LpOQe4Hjj
/8mmTH+OuQleaicLpw2ORnsb+o7Ickmy+N2f6hbxo+NnPoLdGtTbgCoC9MAxiST0Gx3VPq02PrDB
7kNXuy0pHeWY/UgE9kuSiTEm/LUjY78ntFxi+hRYyGPunz4NcPgYRZ9HiHgSwmzouoGHdiXiMael
dYPl5s06eJzrNj/opCeYoIA7wIKjRDDneslIX+nc0RGOF+jnxiTYm6KeHbqGr0NgwKofZ3RhJGx6
kIsZH7Y7S1I84eHFtP4IijR4ygxrK1YxffEJtCQ85qMfXqQf5gHzTA2qQzrOZxgG/OsADTgnoAX8
7IZY7fIwc78oN4Ewl9K7QuommGns5LKduYkOQ8vSL2xkcNGurHbOWqzsdUzuPzdjPT5lmeMIgsIH
N944JRlAPsXDI7nezU74q/8QL6nL4pgZ9LmNxvrVnWcCnudG/cC76JAGGhNwxahW9DTdCwI/Toif
xGgNe1Wsw4dCRrxt87whBKJLd0SFkW+EJezixB4WHTKTuleapobhmeNlLGVjsCC11zvxthPw3Bk4
Vh9F0bBWhrXyz1VpuDyx2kmp0HQVnLIyyf4YM1V2K3nG76dlJr6rYIWbEkdeeuzDxeoD/zzizjRT
vBUyf4wGv/hdpwPKFk8b+Y5gFl1GsIRUB+Pgn3XYRJA+suQmQAsFGydFmCKmvOYb1oG35XztEFu2
AxIa7Jga0aQ2hMIV9R4DiACeetfmMlaPGfzPkO25FNxHor1wg01lop4xiLBGa8tJv7kWLza7A509
+OU8EVeR8yCmuqofypK5zNlDTbKN/KTxWYpiHcSx54hpG2m97mJnWR5DS2Y4uzfSTlI323uNRYrD
pSJ4NPrZh+1M3CRCnyg4NRPc/nIhwqkQ/4//M8wT2Qoz6i4q9vLY3cqcTn1GDi+Bk6O7ZWhy1GEW
fDLKKg++KeajH60RJDmHYeEQeMwJpiI/z2gynhbVNBfANFTrsNBW5pOoWO1NrLymNHf1a4Xjhkxy
cFXkZvWyulqyya5L34BtzWgZtxPLXQaVWY3GKywHuOdryXKWhPkZIUHkNOshEcyNQGYJs2dTKJtH
JpL+dRIBW4py6XFNii5ydjTz1Q41oX/O/dKcRrfUUHYZzp4Tzp7zYIHkqLW056xnKlk19XDN+Ysf
iGebV8xs1Xu0Bv5utEyF6Rmweee1Pz31+FRvSZTFDyS8Tsi+sK09euPEDNoNQyxMdYykzJdOcGrH
1rkkag7+c5nwlBwvoeqC8yIIZTn4CBze28Sp3tzStu+iWeKLmLXYV8ZjMeota3qiamWrkYyZzG52
iH4Sq0iRuRJUnVpvveH+im7DVJDWQn6IBxM36x5y5CwfUd8TRKTr0t83NT7/7d3gEJ0CC0yXmChZ
knujeAtJ8K2fdGURFEVcMlnA476pZy+7aeQs+cGCkCGcMhqGS4DiZUvhBzsr0jNwGjZ6H42PmH9W
sgWvmzUHYNPEdKyxIB2RHJVPnufymicmxeNLtbHXTowtq0qUQ7hXET5aLie0new5uSXYSZ3CCK8G
g1GbvDGKXm+Yrdhlu0F1YasNvgExabrxW6aDqUBNnCXV+Bx30bqrIE1tMZ8XB+kX6jGgRL3F1Wp3
AaFqxTb3KJyfzWR7jYWgL16BnU3P6h6Ow60tUhxvXv93QcvakQ9ObwU1RX1Rf8Wk64nG3ZET4vxo
MHacIiKlYbuT9lFs137OfxXcs595BR2O+wbKPg8w2zbopRNNdRXO+W6c7MgqP5TfnU6S16zT94Rc
ChcmLaaPxcln64ErvzPjvGcUEjQ7xW7rmcZpoh+Q9btBK3z1Oz9+GyJh5dkwyzriI57apxWZC1FK
cTC/p5CpH1NsLiwouvjFY4Z0dmc9nQkOgynP5D7yDgvUgGPKvPkvAkwpn+fZ2FcmkIYA1Lwf4t1A
7TrxjqaML9elACCRmGrcabJY/kpvHc8ZhJIL93+h33RR+/FuzN2+PRMUklEGKLByCh0mxLsKTuJm
zrOMPxXsiriv88LHSgTGR7flmf9Gwtrf74qICGPMmp3bBP58ngJHOrpYWpdjKhJ3/ahtpyBJzjP/
/okPvvJ3zM+C4Q+hS4K1WpWzB2Szj9oHfAjOEBzv+dnCOCn3gLorM7HvaAOKwSwmovTJJsU4MaCM
i/Ilcdk93Dt8LwlhAQ0LbWTiprFPzOuIPTrOVY3QIFmGieLIQa9iEHcTSOUGHdTgTb3m6SC2xKCR
17kRs2Vm5oMQuMEmyZAisCckxojPvPuFkLymWimHfrhSgcXJphtC/1nOydC+OHEVkCarIh2dSSfI
AhpIzsILt+C8neWAAiRR2AgIXY9iqidnmtEvDymTbSeVuvqZOV6SIaxDPn+wHDorhr8Byj5AU4MW
MY7NZ5ArGsUIKyUpG3ln/4w0hduKxDN74exyvlxKDaKc5MBv77QUPwbhJy9XzyGyKfuxJO4Fi6Yi
SSFQ2SmBPXFh2J+/pPXdMLIWrg0+O9v3/a8oy1E04JQlSizDdc9w1IlYyHJPUQIrhrT5dUCfCdKv
CO7Kw1kkfX/N08motyzgYzhKscb9v3ocSwfpAJ8/tSrQfnGKrenVb2a104FhBqJXXOdAS+zSVeVP
s1QIbuOJLe3Opo08pGh8+288NZ3ltl5C70enGRLeWL4MDVOG2ShvV88tMInFZpia9u5ATna1lYuW
8swUUr/RlBJSFJNPcvHisMzQpruegbUCAt7bdMnUIqkC41f/tEWt/F234FT4lp5mXElGIV8IOV3x
wgQtDQgQ0yKPT9QgTkcFBb0MM/3U5kyKlUiIznEU88gGf0WC363bl7M/JU9sR52DhGj3rX2ARo1x
3forXUd6VjCSAfsKUrM0PirSPUZCdxcioEgPKxsTnzIvbw/D4JbzzWH4mrC/KKt8j9nMTN8Ab+dq
mxRJfe3moMAuivzmLwJkgAqhrfuZjR0X9N0eh/miTdPvGsszvxyRRI/N7IanQIbF38Ix04XlWhie
bOwuN9S/f10DCGsFLZH7zec6azx0jL8k8T0hOlXw+sGq+JmJbeg4+Honcx+RWLXZNuMDTL97fNnm
ODiKBNjdVLCZRUW41HjNoQWG1Rb4moP+nJYudk9DQCu7DfE2uIe6DhIHGYwYZ/pgLFRIs8oornKg
uuybjzX0wfrDsR0e6bDXMXE546zy5XcOJ0NtSsp28oBrQWQU2iegFqVq7d9Vxb3ZCBzNeI3HCUEO
s3PiUCXIS44ff2AWQ0KPodvTuvnuXA+MJ7pohb8jTq103vF6xKKmmJnG+E/H8pFshrstd6OnHA3L
ggQMN32T5UDsRnCXjCxXi0HXxaQu9i5/m6DZ1FQxe2iU9/Mp13Uc2+1iZPNfv1qGeZdpRpOZ7KZQ
1OYinTpOIE3hiVbkzvlrGdTyFVDAsCzXO1mDKQpl13AHqiRMvhGnTFUzP2YGt1a7ZUEY9Pc0JBsE
GHiYgxMnID3UwEw63WoX5uvyKzSmM6/+AKByH8rI4zGmeglzoj6dUVfnsrTB98onVfFHuWS37mUf
Ofqz0cgOCJllRa+R/PuImrSKFoRLGYGKGu5U19h9RkDRxCtRB0vz5LXBxB87CFl4D3boZucF8EgR
Bu8MqwqYwpHO4mMeMFynQwqsRh29yFaTuZRhKLulqJRtsqtwkNb/bJl54tuD4UL/3PQIft1RsldB
z/7SV3XqX2h8PQmnkcHOC0Bi9Kit8N3pOmMl917JSffmPTGdCxnBSRmcZYkEauO29/lUP5Gz4mkG
pKjjZ+Jelqprz4TKqCtnUrqNRnZTF3T6qAi7dPwu2SruSrRI/o5wIIOnaSouKksm96DjJjj4vfJu
LbL28Ut3ljNob/yCgCOZDZMXH+YgMFyiuNLkffCxZNO56zLpbAU/H3FKhRP+WYsWO84qdfFbOdbC
Ylgx20MrUZJREYMMHtKF3Xqls/DuVHU8b5suESHVxTQcOlJSZqY9fAF7GQz2QVfYHjkU2uYFCWxy
EZ1sXxeksQndpJ4fQ7yjH9awGgDb1QKlGFKcvCxqu+nJdzQq2UWHHvInFLDDGb3Fei19H1MJWlwC
ccaBa5IRMROCcTPWcVsce1dD4WBFaM+6yoqnMjY0YXYW+TPT/bC9Bm0y8uS7U/4iZQyaQUJTfxA9
mhSaaNamPivROyVrNS6ASBap99UnivWSLvhH540RZtdKA3BFkwdOqYoKQHQY89wzdGoR7WuMMf2h
CdnPw3/Jul2nRP7L9wrwbPEQka2clWzSKsTmzmO4VuZYDajY9kGekIQVzyjgkcDE1TaHyTlvTGRS
IFqBlw3kPwd0cVjdzIpcoWQVhZFo5teldos/58zp3lRWR+l2wJ3DOdgTs3WG1Dd6Ry6T6Wtp8Rrg
wUGl01Vj9i7ixW23rnXgiiM4qfV1RMGFEXSNd3Br83HXVXNwZtgLgjUxBGD6Tsa6rWAN/hO0tBth
Lh6Wv5nEsXvtVTz+qLNJmrMiFvrNm0LFkMUZgJYQpdge3Jh+8lArG5xMXoAz3dZeHTwZJinPTZmT
BBxMvXzsldWApHAKwjR1d7bWwNegd54na8KzJEP6GyYz4XwmYzweBGX3THfM17XNk6HW+xBnx7ca
0uJU48Y88apke7qViQLMMHS75Au93RmUtMCoWeo1fug0IsFTD3woO7jwtjDkgcoKjg7KVuQyycRi
nVRleSSITxPYS53KpTn2f20609rSw5NAMq/TuvP6vLsWzOV5mzvrfMYZa5tXr0brtEtGw8AjwNKG
fyNjbcw9LWgaGnvsrAIEN43ESs9kl1I1ARQs9gJmrmJaAEesHTxJyDHlwKuOC6Y6fg81kPeSzKC6
q3sqd+HGT+1kEsprjJYbwnzDl8UD6rWFFdyQZppCHG4HZ3hOCFs9rKVTX5Yx0fspGNEdDZANasyP
W4d8Akweo7aPS1Xia+G16+k4KzXtvLHQO9lTeLAvVoQwSlE/9TxzW58B5y4Sbl5edCUSctRN6qDz
h5fFwjRljcWq3H8fOJgMk1TAHVnkIG/K8xHa2tynMJo9v0JVxKCndc+kPBfgPZ0ezBUYyu64sv66
OEhzqL2hYRgAxIBHNqsqeH3zsgUmiyUR61IhEAVmrmWfLIZQLqccgTh+62mIqDJEEO88Nggn604Q
k/ySOVkGpuoPRvHsGFdh9ltqNLlAiVz/LAaDIAYcaKs2gmkiMxY/+R3gK/oZlDUgdY1q6oLDDBai
HPq9CxW8+LSu579KIfMVhQBbip+9481n0weef2jYFtEZ5oIoKp4OsAAyz6o/zjCEz32yOtWpxgLs
bsEjIQbuSmgrPb7BANPjSwMOZFejZgY5ZCDN9Z1Td1tSatxzzzL3uSgX/WytXyU/craiT93A/gU5
Q0gvVSI4YpDf+FB2R5PKfUP7R8qSh3zWuC0N4NTU/nc4NUvy1TRtcmObwFvWNL7yaULSEDM2I66T
LVCt1RuL7PRpqFtAh5FFCuEsMytDToPiLevdpjgNsGL3Hjship9B7Fgmz4zLEEcXrkpeA+nRAFus
WQjB6jn/N2lDmrSTMevfkNfDoYp5xdlFAybDrPcXuHvoBl6XZEFcy0DNPWqjo5Rjs61pcjBafEfO
ih3MHQE7e715cgsvD/dpy7Gx7QunYQpCyfGAw7gDFsai5XGmdvk59S6/YGhlxgeUTBa5NBMu0VBv
aFvJ7RSW4w+a3ix6gGCZAh3T/i0Sei4uMV4KItdadvebcOxwJ7mAbPpfrEkKClS2dPo8+3puDhiH
amS8rFcjco/YolU8m9J9SHg++hPKg+ELHUF1NWqRdz8IkOdsJUVhJ5KxHQ9hnyvmBEXwiNYD0k0W
9EzT0rk1p8kWzVfr1yUoP7dezvxt/9FvGzSzfIuOuCgG0B6cG088TrEHDdQ39cmxiohdRAj2tvTx
vJynbpRMuEENxbhJIE3h1lI9CYkhfIeLvTerddvj9WqNOxZnM4PilcRf/8tNQ3fRzVL/Ix4nCTYo
ZXpMr3GMU2vjVKO4JB5lxdukrEuhEMRpS0Jcl+T4AggFuNQgZ5u7dBLqVaTLZyhTQXqs67vbcvIm
bFQwtrr+ndSwNXc3i61D1GX14snuD6ap/grhA+wlNkwkk4YgQlgISFarPRpuqhFXgM464mDr1Abk
QEkxWA/mxP4uxlMDLGTHrT09Ubxq4O/MmhEOIqxpzyS1J9FpDcb0si7O/Ds0jIuXzq1RCcXJR7Xg
+Hm5D5Gnj16FC240trxgNWG5fRYL84sN7ev67qGo4Ylmx4t6Ef5P/Siy2nNhsDvY/4rQz0+avO3o
ELR2vPIrQl+gQ9D/Inhl72L1CM11wNgxe80F8fKVB5MAEWZJ9moprDoqdiJAgVDGpfg0kM6k2BDR
F43JXa6WTesnh2PODoeu3E9ZTeCeZeHOxvOUzjimjzEhNdnOb0bEd9HqQpswVeATmNkPGCGOq8j1
fyIcuheLJgFMbxUwdORRYPNfITJ9KSMv/NFUhmRIZLg72yze3unA+nG+wPQSEVpdi5JsfpMjcgy5
FhZgaBP3P6LGTbNrprKsO/pcAAVT13JZz5ME4bFPFzy/O9ZL4gaVqTs5eGPOrZ+5GN4UMPd2ndje
xIx/fbhhB+gSw1OC1O6SMhj/dkDIfOgMEAGX1phgVI5Q2dR4jQ7u6N6PzQyWAw1H0LLxyZ1DaCRQ
Q5hXBALjvDDbyRG63i3Lip0EBAz+GAPWH93vwGfXYpdY+O/y3kt+6Zb1wm5IhwhmGeHbCkgrF03k
4J2nYjqi1yABHrLvSfcjUAHKWfg2wd0H1SJ6+MuL2GS491P7SFspyKyMgupHjC7yz+TNkueJQetG
N9V4XNvRPqBoYblrpgQGt1t0TyszmLNcxHjs57VCmDuQ1kdry/ISavXsvFriYeAdrqhVi4iNP6Md
2+5HG/K5VnQCexd3woeb8m7+W9zOuL8B33k7YVeE3t6SU5XjS653oxr7J0xH0dl4LkOkcrSg9sLU
lSy60tigjl1nZjbNtLVouV81Pc3J9HcWYpQ1xTFnIoyYXy6IQjutHWIglEdd0Uv8+gfSDQiJgJc+
ttirQ75ZaSJJ+VSuPGX8ZdwthqzmrorrRz025iHhC7+hG8JgViVguuCZYCjOlhpzWp9iNVGRrS+0
m8EeS0j0xwwSR6o2gb9FhaOT/WRctqQAN2JcgAZuo8Rp8CZr6Xc/C7B3rJQiNYGk9PvqJFWHEbfM
TMW5EGGUZ1nchMBjlZ8D6fYCAAK0NVO5USwAqjdPWwl/vuHbYxXPluE0+spEe081XrUdrJ/Fp5pR
cruvwLMgfVFs1fHCjmHce8i5pwx/kICkwrJZVumxc3rXe8ZnOowPA36Spzor6XujiSH/s6sMCn5E
kgGqBvZqR89JiaJkpoDaPcK+2sP/sDOY12J9SufJ8J8IMfJgqP41syx7o85EzBgEMHSvyJrz6eYO
S4lAbxpEcaw7G0WHNpKOueVeF3s3vbphwLYSHjYq/rY/SYY3vxCrFr/nuBw7tIUR4ljuou5dO/RR
Lnd3jo4PXZ45Tg0ZEqoGZYlHluGjZEOK97WbESaK4loOSfmZT5X640dB+FKlsRQPq1dP+ZV+ACEj
t/tc7zJmCQxemT0/NrBmviO/yp8MX+cLEnaLyVtVRcROTEC624ZD4CVn0C/Cf1Fokf29L6yGz8BM
3EKZwcSwDSc0LywvKtZCLh1ZvxkpvYXasG4YURimlKazThyK9Xg+JPwH/wKhHFu25k6c7lWaD/c0
Qg8rY5HZODosORUfrhckJj/VjFz9GCUIXvbKjePzMpDvCE2xeyI2E/LgWgAX2fHTWCxFiPPOBiAp
eMplHX5N5dr9C6N+bnfVEmJlbkIqtI0qh+UpbREVbGd3BZfQooC6qZCx0yO83YlPxyeIY6dazUYZ
0D+D7ASuZvGwwjx/cVRXqQdn9VGySB5adXSmzFzE6pDYuBBSVPlR8u3OiB04hUOjrrJFsvYA86pe
d4vr9mqHfLdqL1ll3acqbyBwl1Py0razeSuRFJuNTJB8XVvqiwhi0hqwoiuR+oWrxi+1jWuHzIO1
rJmbpcy0p9/DwAdU3Y2cCRJ32bsEYYt4ekqLJBlwAtXtnpyX7iQHYMPtLNwT1KVFfLCsj9BVl1QO
WYEumaIOdPkP4mlgRNP1R9F5IaPhxFZrwQXXj8HrEgxJ/IQ4go6ua7H5PsT4L1ZG/Y6/I/c6v5o5
ZhcuPJR1l8lxg0PhCERVW+IgRPhZebNfvOnGNDN70QYAEXasWFAft/y+bMu9wMfI1WfeG24eDgYk
DkJcvSGOHstknHcmNxC9NbMVftygDV+R+MfDC+p8RZPuZRwDEVM8NhXwz/qXOJBrf8UvCsqbHgdz
AN+KLv+5lHbBu193ZDFsWCJN8caObnSdJlCugLZbFBVY8q3hpI0SWsQcAMMfLxjNQUWVKx+c3qJS
wQtlJB6BoV5ZY22YEbmk/kCSEsitYt8F76+G5YEXpd9LaWAUVXO8q0SM/D13h+G4OkwUN3UfQBFq
wKcnB9QaEOYX6nES2MJbjbEDU8VC+i++3Q59gUeRENJ3PlSJCL+mqOibgHoBn8qzcDCVnABG4RgA
fYARuN0MyPrvEdl1W40PpYobsVf4oPRuZM4O8sFbpvw20EFkx9q3jLyLkfHXpi39fDz6rYMfuLC9
ugGYdaff2GSk/97jv/rqJT9opuumOHQDhyAmaANhjVjy+4Wjwj1q90EdmOO66zlgXrRZPFvZiwep
lBQEmHS3gSCkFpqKB5pxbeZF/h7mKfROqVU03Gid2HBkJuTecItmWP4sUdm9ahZcC/ioCVw5h1BV
MrhfmrJU/yrbtMUvFhBuShZNU9T/X3yjFenDmThzTxb6EHU+3W4puyDYGdLpI9brqj8HVBRspEVn
6vWgEXTx6pNgcovcqY6vNMHryO8arV8hreytHXL9C5ypyZ/VJNUjwyFw13rUkYbHw/ar2+LHcP7W
k9Ye+hylLywxOcnYDTq3Sq3zHolnhWFUoXAmY+Wk77B1YEIt7A8E7AUq0jYQ785Qo/0ag1p9ASi4
N25TUaTFp4m9maXkgrZtmGcK6pBXA+onexz4MhwhQuBj/ommFuUXmC6O5gPcJ1SiPeNbBQl/WofT
LAUcqYrB8i+/JNb8yGCx/B9J59Xkqo5G0V9ElUTm1dnuHE6nF6q7zz2AiCJIwK+f5ZrXmTtz3TZI
X9h7bQZEgU2RONXrbcnkB6yXRkW1449v8eGmCXOZSbH87ntePiwXz2WiiuNgsroDwGYZS3SSQLGz
Gfg7N4HOTAIHB0vqw9Qs7vjkyChFJBmGBarRgX8kLORV+DIOT7zK8xMsJnlRpq4eA2sjcthFGvwy
4Y/v0IqPu2omVhQXCpUl6Dbk3VeU1xB+uHq6TkSK6x40X7GsXZgLF59el0TBBku9d98F7MsZncx1
Gfyw4EcklbJb2yiSAh68uo0wrbj+/AWFJLnLSvSTe0C1s8ClKZbj7FM1HOfaSX0gLZ0O9tWixNuA
np6Bou9D7MvQAY8nXjTSU5hKFtDXyQOjcl0DO9xqVZnXPkY+jKMks9URBo4liEzVdb+B3NQ8r/TL
28DCH+5ZfM+bRMbBluTUFVwE2rQI0eBxRKxDGFMx/cfrjyvKGVyqL4kbFGDVFKfnjqDf+DSVmi07
xq/1T7caOx/D2nf8Z3IR2d1liFerbZjAcNmg5goZx8dgFD6xl6+8sEMWJk+DYoq1pTHv3mM++Azs
QnDC1ZQUlzDMU7yxucMA1J8H0NAmHtZPRPXjN01CCXZ1XKDDpTMEqShghJghVzusNIAvMi9X5gUs
FsRhxGCm9jVr1CvZCDl5evCkQBynyEISLFZyNONcnMFh5IDqnrosKlCeiVAdmrjRd7Pk+nvCwmTc
u0RW/sWvfeIM4ohd2Rmpe+/dODKEt3QNyv1SUCoIZ5gpr7AkOEHdHfJIx/l9hU5afSTE+Zx1gPAT
gtU0RBAYCmmfzSjrP3FLzVclGZho25cdQOh2VbsohGOzAJfyxbvN2/knrVvnNA+tm29XuyzPlRNE
I8vmof0XXGW3W1v1vfuIscCrDhSlDprAKrpi1PMiX/ZZ6nSkc4/jHeQEdgaJ5w+aOSESyXNckxAU
pQysqgM9KCXXGNuaxI+RZhJB/uozrXUS8VTJ9erOXbyqQ0dlZ/8ksXpealT2xKCbrqD5mNezScPQ
O6QoEpFJ1TzraHSTqT1nhF2dvDYpHoMA7RFYLtm8tkiyfxOPPCcX7dNt0Q39f4R/exKtrYGxkQlx
x0VqWF/q5F1gtQSKrZEj8XT59s4gXL+0TCy3IEcGDJwtE+dHdjU4BKVlJ3dJcuaTr4vfFKibXLgn
9deyOqRmzTgiKdFT8PauAKm0z92O9Qb9EIJOinZI/nMm4JYWFn8PFOPA3cdhsr5X5VT/LRfrXEQj
WHBo7QcozEBpbxInI5YYNXvyUrCcuO3arvxTmAkBMV8+lLOAF8KEqeh3NSym6FUNDkvQzoYefsUA
KePVf4FwYIRnTfATbCKNWh6dbNRXf2EjYJfI/ZlhKCml14MSTPQOWl33syZ9+0Q+yfqTm8j/4ySO
E93CamycO8YmBS8L20CPsUfj2X0g0Nj8sYUfczkxW7li0cx8w+I+6jD0cCme6yIy54wJINmgSq/O
rsKRceRizTNOeDU9cBVrNtlZUh/iqpbLpuykOkZTNRETBdP5NjAl94NDHQTSkSfKAbGYND+MiCGO
JhgvEEIM1xlYDox8XRNGicJAj8BvWZ15MQnsAUN47lF7Al8mLM7dpw2CJNBVPVchfDOsMlk1tuFu
gLSRs5fx1K8QNt8juY9uPHQA1NF+gra3dzP0cP0Y7tpaY47jYSDvN0sTTN0xoNRL1yQROBtgRw2G
W0w1FG7s0lgTSZxSB9wiM0HuMdNLOxfmhai3HBdbhzsHePRIaZ4uxAWJCZd7OInJfQDDsLpw2Osh
P68ScwYcLYLiOqbRoHFkr/M7ao0MnDemFnCkFBEc96vY+GDVm0dWxmv/AF8R5RVEvCG+nfuI/V6z
1Nq7kEm48OyCXkTC5WR62fujafXNuix1gR7HafC2eQmG+ZRd1wJY3cNJPWrAt/ipUBbu0A4T0wIy
A4VkIjK3+afXuLkPub6+PDXEz7Pjm5PvWM6lMkfILAV4epa/LWt6H2H/PZkoujsglokfxkA2b2ug
ShKLjLYvzBOj/DnByxIV27ophPnMVpm0wMXihN1DKDWTjXHCsm7IrHD+xUVW+18+rcY/Wy3YUns1
R59R6xbbDAEJ2QJOH7FeqibvyWuCPuCvtvP6Sp3sXW8sJjbVLguHNTpVNFjdn9Ckbf+3MnFW/NBh
FNgbhjUrL/HaYzpnMcTNG7HvWxHKVrF/qOKsARcS1fG/zgbJW0DMIz0/Uw9wk7TSiLGqfjCvDAN5
M/cjLoj7wDEyfUByiBBxUwuS0nBwxMF7GFf+0+zIsj0ZXS1nz28QQLhL++IXBmGV8BPsi4OFHqWT
tCMOruiXi+qC+KvTAKh+G5wYP03PMcoyM2z6XxvUSXeforPwzrAMgwZlWUwvMGAGZcrRoDHvvmjr
9PIXC1Vb7rAlu/9pktXqx+hK+RDsAjz0kMRaNscetRAW8ZiGcuOBqr8oTt67wC5DCAckcr+Na8KT
l3iITKKuifdeGvKUD1PXbEUUWYlyw+v3AAZowAiGwDQDBIOkHlRR84ee/FB/wttwFXXOkpmvwdXW
cisX4TtaAzs886TI/g2IoIYdMSfjGG9npoAYuNvykTMCAExvc6QfAyN7HfbZfoiS5IZkDfB4USoB
YmF3m/xTXc51fs6Vm/1D0h41O05q95HCdbok7Rpd597J+EMGRPfREX6GxDXL9AmHx/g8AAo4dnHf
fRugT/ca3cTwEpOagnrFcZO7cHRnveFTCJbN6CGBVVH1qB9m8Vamh0khVMFI610DqbpigbHeiCAF
24rkj1/NqwP7N10LD2hxi0xw2iUKvPYnJzf/ypWCKWX2k/r3mjSMu4XKyb30PksVxE/rFUtvhSzE
LoA3/VbC+CgZvinQFZhNomjL1yg/KfYiSCx5pRUsMSzFPNGzQ5xBBFLYHlSGTuUDE4NCBOgY3zyJ
uufp37g4a7rbCRNgt2uGBSZNMObDMVGRYWDWohnaYT8siGq2A0YsPzaNfAwKU1GQj0wE2z6gbViL
Knbw2A59ALh16Nz2LEilCdC+dvPfESD9cqvymAGw6VV2O+OD+C4Sdu0Z+UbxhEZNuOxQPXCmM/CJ
FHAaePz8iT4dJdTQl2zDiFV9Sj3g2XaLr0mcGKCyQWmwAny3cZ+tL+Su1HBf0XUcPc3qiR0eBw8k
t1TsrKsXfcq5dBEu80TX41dTNuGdworSsDRsi+A/o1UtuFDTkrYNUSnPzBUKqdMnTFht9acuoDju
e6o0dVjcMttXLnziA/HNi9o3vUoaEBRlWv8KzHvy3QtXiYTBh1D4Z8K3UL7HaBBYi6KZTfMLzEr3
haWfYtpSwG8sRZR0hOnCk/T9lL2E7PL22Hgcth09fX0b2RmLdYHS9amWA0G2kXWCR6bfabEvJQzb
39HNJx4QSKLEClLa4DeBuEjTa9xzSmHj7lg7odiL5z53dl4yYVNAbYTxMiiijcDleWwqIu+pKp31
tLqx47w2IxjvYzzlWXHd2cvsdvUcEHtePfv6ZrDM9+9Gnh59LIchoQ70Gc/usqwYb3l+1zdAW0PF
HdQhRtYjipM2FJKViCz0Tz73U7nRXqNKbBy54rWIfc8cRQC8ijREaWGgqQVzhUenDrmoWc7tTKoD
nDKiohKE3wzPMHWcCduGmB7FE7uU2sVCualk2u57YiZuWYqolzroUIQoz6/fkgqICR1Om3+zzcp+
oHoKKCTWIM1Gw8lvC4tkiyrSAzLlBFldo2Fbg2r4KrslNCc10+2XIbPPfQRu55Cxs8ADW5G1t0kC
8H5vV8yZonbmbd731DrJxvPYhfJMtW6/RxZqdni+oJDhs4C7xIDpuoyHGAnkqyVJQ5owbh4YxGPw
JxCVcXSM8gtdUEBiayVd3FkNs4IA4ydszY1H6CEeh8EwUUnDRQz71WVuyXPVLzLdxWq18WfHgQS2
tWOW8QJR0CmeiWcW2QuLRCqCRIJnP1F1LPmflXMw27tZjjGKpulcs0+EPpOaY5CT1puX/nJBig/4
DcroacHz2220r1hqVNJEGGeub7IQ0OqPXIZFIDakoEjN4L2HyYJwZLY/Md/hcssQdgXZJiWONtT2
zcCWdeRpeFl5bMvziB4BF9yIWxa9bBj/iavCfsNH8bp3B0MFZoaGj5Ex1Lk0YRTdKiY0/+gsU1SK
/VCxjx8b702lbuqdmG6r25xWmf609PrsEXGKi1JisSynM5vdMS9iX6YyFrsBPjACqGKfAZ/x/aex
cUBFBnLGbeQzF99zYgUfKGac57Z0UYb6A6nhEuzI3TxBPsnBubIjt1373YLouhmafjjQduFW8kXt
ngz6BlKHQOPfxfibd6AjHAGdzC/8LRqX6iHXvUs4CAcoy1NpWf2z+/L2bHkJs+IPNC8Lze0rQvhQ
HEMsj3xNtuwYi88l6P8gKi9DoCPn0HZp9BCaMWKpuWRoEJEXuONbTvryr5VMoPEY9y3yPBGmN0W0
gFNh/eD+8VikN+e5Xm1/pfgMxQniQXqXDVx+uOGu87PNmOAiur5tg/xoI8iG31ShfvIwIhntX+Zs
KqObGF7l+honfTF89iBDD02XAKVNZFv6O3elrnpYmfjuYtkvH66Lt/O6/PoH4xBhktCAaZsQiVU6
9d2XXy/UGV0zDcG26FR5CyU5nJ682WNi0lLcgLwKBJpKEfQnjLWZe+57So0pDtib65Z/cFM5S//V
Oev84TgYz0FaadxIozkCFSHor0YnezaO2zDOC/iIbOGWWBNPZdDbrLpSdzKGQvMMCYN8NS1D98Sd
sdYZglc0LHsGDuGnAGnxhF+zBHbSJoyS1sGlX0RivaupF+DmOMV0BFdAXw/uufwvT5yZlbIps3s7
NvX8rVWMyG4OwyWCdDMNR19OlTmYCiTwdkKUT6IiFKVPHbowVonQJmi+CmJvw6zOf+CGiF4quleE
JySgo9mJSdCZhb4D6D0PuLcH7xGKsdrVBef0nkpiffGjhDTiPnKao4ebf9/4KabSVC4lHhNILBxM
4igotv/kFrv6JguN/zku+L9phPmZCEPPdtKh36N3dIo3QTLBC86G7hE3zDeaVPsDzT4/zdBmGN6X
1aVCKnPygAkygvc7stEHG5yjKAL0U1wtzJtYjKLfwlu3N8R3J95+dMqIUU+diSffj8PvgTDtA8qf
vD9VdRMBv5jcd5dhAkOiSbscD2MankI3YLHtXzE+yBT4lIyK839r4ZPE3ifLD5hJB7pFkHrs+DCv
uAI5NZrJInmYrWheBj72J+za/pEKlVLMBxeEK00UT5WxwbdSbodBIDLJXSJMuNxkXh5GR4y22FZm
Zw6PtqD3Q6EEJyvClXPvy4bmi0ph7+do6bdCg9+FuYpy1CzrnYvknkoT4jOrdCRmJslr1lYiW3e+
8Ij2RlNUvLe5zt8qun4O+SG5z7tqeOm6AmwW9Uz5PkXjB7lLAV9XiaBhGLzmTqap/9kCcvmTezMO
yGhUxSmc2emv/vK3y2MyBLM1eKq6XpWnmBdv73HrjZs+cKMH3fTIbkJMd7eToBHf2zGccG6F+rxo
j2816sYP6o9l3+OMObhtlsw/QV+L8ODAXDm0MAMUCZcF61Fk36hkHURyA78WQSaJSU/O3CTuzhnF
S5z49l5cmyx0Izy/uQVDicA4uXFrlT4LJgkbLqlq57P1YrdBgsll6LzizJSeMKjSHuo8os7CYt4r
Vn2kTxqjJ5Am/pOZySmt/KW9OFORvS0mfMFq5Rxc+Hx3AtXzqWlk/BhhJj+uVbuYs2yBBHAWkVeq
kEo3O+l57qXg94FgxPZAbnzP+mxiJkmZ4VfN28IxfAF3x2/Lpilnx9MX8XvLHnM9+cg0nnwuq5PK
U/GO/IHoCkTPLFUjsB9hv07lznp+7NM9jt9IM4fXRLVIgapQvSPEdM9NAIO4mlzjocIHDYnEO/9l
U5TvC/KKNgWYzE048LmaGZaVmiS6aZqqXet5ULDKyIYAeC3jYDcQ5QPGhmln8jh5zlk20dKbIkMW
5oRs7JVf5eT0QO9CUFGLE5os+9fM3fztKVlTzo5f6A3nvVtZkroA0iZvJLqhVsucp/X6lyKCJBRw
R0tGPRujnRzqKGSxAIIbUC8d7IQeYOzNqSRiZwuuzr1BTkEjGkfzdN15KrGp5ra4RBht+KgrtNy6
QMYhXEodsKfbgexnZiTQGyUJGo8sqIBFM/dRMwVT75Yex2HWk4gwdGfQBwM5L9M4PCbZeuK7Tvad
XpEDRg7rPyy13y7SgF0vjXOZC3vBUs20sgtH9S+W+bBxRpfLb+BbXaErly/rksTxbgotuScQDwas
THpL+1lxoQHk+sjod68F20RGLyshykNUUo/kaMSfzhDc5YE2N+ACMveSZJJDVYKwvhcTMv4R6tMW
dzwEU1Q1dxRL1V0wX83nIVKLn7STfN9BhQMpKeOQ8ELZS+gbPNGOdP5TGjyYWyyAFvEZHJi7GFaO
SMEq7UXNFoAoF3Ec1S9lG5VwLsvKPcdMmz/jSLc3czRhQacc/qFyb37run2org5LXt004n9M2NFG
SEd+2a56aAedfcRwzDcjG9GHNA7rA2R0mW9sBtZ1q4LECAw2LZd64f80jqyeuLDmS0Cl1W0sWJ7N
1JPtc9Ie9TPFLSQ5LwIXQuzO9QolN7l58zIibZnsEVCwJuOJKYVgAMnHXDWzC70UywVlD2rrXOFe
QBSid3kVMT2gtt1Q0ifveiabfZna6IQMCACHqrDYqkq/DtVAs0kg0ID4KLgiU1db7NswKDhk/v9G
1Kb6y3Iqafb+ksl7bdbMxdDAzGjMRmjz2oPNZYvmB+LK6G14/K6CVz3mf8o0de/JcVHPPmvzXTXM
MeRx6v+ZkHXbRXtvWHNFVOaU07JmHetZmA3k4jn9tbLIf+fUHV/o9T+71EuPgwJ7jKOeCoEVKREE
tf5iEW8LCr9O35hBxaSGssWGDcCA7muBspNvw6BrzI0YaPn11P9lOpzuhtizwKzmqXsuQhFDnUoI
iO1Y3yPLUVe06ATyHXe4+xp4lpCdoO+qL61kflxR329V7zPYhm3WHhdIZo9Zb7pnuhTOktB05i+J
HmbTTStSAtPUjFq6IMi3nAsRcTsAfvbDGpIre5UrbOkq7dY4wIJa8jR3Tu2g75gzrIhuSe+DlrVh
mxGKi5sy2+0xa+0QEw/71hQaQ0ONVVUo02/DeSIRQrWxHvfFSrTxpkVdRSIXUccAKzlOljdgc+gf
PeuM28EmWFvte5eTRAiaB+s5aifYN9mHsfhKoeglmHxRKufzbOCZs2cPOc7wVEjn1V1Y23jkpd+K
yHM/mNHknyYS3TkZk5CU46o8Qoi8yo9Kfh/s4W7+mDYMww6RC3+x1zh3tqSNIY1Je3J4LAZsVegz
WDfnXLB4bI/OyHjQN1H4UuHKfom8IN8l+N/I5UpgoEWD+17pQXw44NqcY1UI9TMZH8kNt1b9WwaD
vStQYyXA3YnpIuEZJWyCKQccig8Rp0um4r4Zw+rGt3G/1SZm1A/3AUMH8J10DGmXW+xCBdp4/6pj
h1RaTN2pUDFGgYJVVx1lPkq/+b9sRhiFW/KiBMbyluoYRZX6YPDCv2xKnuqRzWlS1hdMAsmmi+3w
rqDR41GZF0bra5kNf0y5vGbptUZQvGlHi5YbIbAf7EhETPfhGFdnjGfZo2bl8KlS75q6UUeMta+7
BnfOOT7xOFFyAV0/smRgqhGLmnwd0d33MeRPtZT61cKn2Jal8fotwgR51Snmr1et3xuWh6W+pAw9
qKayvCUQCMTr7QpGfU8QyvCDATsxLLOyhgMuKVCCBZG30Lu5jrfvxnn+bbVidznxV/wGtuDJKup0
63QS0D8J68tXZ0jQrZnOeEdKoBg8N5twvGg84Ahui9phoouuBC73L/SJ+Z35iTjGVRJogq4G72mK
2z4/l5J19mFYfR8jD0Y4s5HYtP650ucqmhGT7qZcjH95fGVzrNnY/3FVYZsvYUzzsPZr9xjBfHi0
yE7o7XQicfbHlkxp6FXuckbN5pMqlQhgvQoWp90N0Nix8oRuH9bPNI5+z7Sj4wZH5KrcU+Q1V4pe
WtsbM9s5+Zro8yKEUgPuDVRLzsuK7Hb5qwtegTWKIM0ybUImMq05YMPVqOamWGJuXn5ApeqnyE4G
CMfalZfCjXKYeW3xs7i55FZFWx0cANIE1SMeANfuLTixd9LoqLUMBrhDHjbNie4QjbSamuhBWtB7
8egrGttqjV/yrAwAyhnEfi+C0W/BsQHPhmpi8sy0R/bQ7NNROsktChg33I5VHewLFYi91fTd6AXh
F5YFkX8HGtecUR0SGS/poGwGIRFqPtchKvw2uV3zphHH0cz+f+xN20vpjQUdIMEeEgW1a295C6/I
Y0IIDlBLht8CueYDUxyyfOrE99ELpx7aTIgOLCBjjEVmZ3rDBEjAKmCsg81/S9pouRyCOFo/0dwE
BqeYzzI2E02oH+yIb5R8uh4h7ripxgBSYNAX6gqFc2ny8h0uV01Q4YL99M6Dide8ssNyFoQ5V+Pv
l6B/bT9yH2EB6oKOPQqWClp+/vHOxXEazE5NtUV407B1BwZSGhFvNixn2gQ+Ib4o9QLIhFHUljWH
DP8YVqEYvHK/DEFIQVndYvVp0icvK/NM7dBV5bOmqmX2XJw4FZxMMhz1Mu85QU6BWxhpZP4HhKJK
39J6MsmnxR8/XoxFyY91pXUMGm0DiK61XEREFLpHhAGjPeW8pqpmvZMbBy5Hm4rizk1TT8ClBukE
yC0m/qE8l1kRzYRZrasYiVfS/VyTljUWFdUb/5FCcB5KnOxUGlmKA4wOxBT/WESK8D9bgUCxMBYK
fgSkHFVo9XNepTpFWkFrXAaQ8MC+9AemyhDAuXPWZxQhydW6Qgjmc6KEM5x0CjWI/BRukg39l8Rt
14lkV4eaQKQMicMGjywjsXzOmB2jjx4+y2y+rqQq19zR3KbQ1IFeUHxhLvE3Yx/o8jTVdh0PJvHr
T3I0RH12SkIKJFagaecqUaoTjTSxieFiV6LPWXhHx0VHXnyeQaylqDkbyk1YMu7FeBPtCYAedk4B
jesLVB6gjxvH78bxph5ThjfI8tsGvFZczM9YmhANNyake3a51Kf7cpyj4FT3TWIPsVOsGm9daz5d
dwLNu6FWmv1bGhd7GjBGosSv+qh/6a+gjlZeUxqRu0p65qsImMzFtMAfj6Bh2GLxyMaDBOP11RYT
uhAfsjXXTB24j1EeLFdc1oiyaQgJTSHRnf/63HdemB+ka6v6ln9lqEkT1WhxOQlC0kyd8Y3c9egJ
7ZOxr8QTDQ9hZHz+KBJoYJR4nj42Q+3Bs0sYxpDJS68foCyjlq2E5VjP2z/UCc30O4H7+SWbDiOU
y148xkmGd/8OdUL/3lV5B9WWOftT40zjv8THGnLC7oqatUJNes8I0VMPvnapebx43vPY5d8YK6Lh
7DBY3YRdph4UJ0F1NLbKy0ND6t1PGBKRsyuwH5JwwdQyO5Ug3XIcoAWfE/RwfQMrLCSlynELf7eW
nbv8YxQ/PfeZbqdjsvTxD7A4gZ2a8EQmjN5I+RzC1RC7PAvbc+ur9u8AV4SRknCIpRtWK24EC7Yv
rKTz8zJ3zhuvLcFPCIUIN4snNUXnIUjlvaVh8Q+NNOVNPoL9pTDrOOX55ZV/8HXJcrhnVoBbA8c/
uwutkrsKCJtDNDyYrU3MCSRvbLW2b5hzQub99EgIqqVbYGaZI0nL5oYe/RHhbP09IQgqIr2pQzNS
ha7+TsnfuA2CML1MAS5y7mpbgryRZMHvw4GV5S5qnPB1zXB08P+BAYSU0KyFrDTJ6JYoBWxSoQM0
8GrOyQ3TuyqsdwjbgvKtBoluT/U01T9ONaNLmxjL8swWs8Q5BJvox1fYU7HQyzR6BV9evvCLNqwD
+mq4kPgRfciA9u3E/M9FfjQYdMdFE0+HvukC5xDT/rbH1WO+vsOUQuPpCd+fDz3qN4PFVeDtG7B7
fxarTbubKgAMfEH/mmd/+z6v1d4Z7ZjtHat1dU7hMhZAYrk9cFnM8gXGOdjtkDXfNcqTGm3C//cU
9ZNmFiJTWW6rimpwY/kyoYR2EMa54Oz4pJBu3Qhgm8VRciF+k55Iu8zqNnymIIFlaqrrJx4nwaii
cRqScAJVYYi3U8LiIhYUDV6lZmTFteTcNmvnRkcsLkCbOSkxFg+cvE+YCOoP2QbE3fL04iXIDHik
HSFhQNi4DUmG0BxEZ5MVRfbaL0yd9xPkrGnL5MB7LGCGtTvN3/CaGcBcu9nzsy3UWHnnjIXAlpKt
5W07NlRdA/PW+rMPnL7/wyS1uXXG1WZYtyyx7HR8/l5j0hiPDNV49tiENTP0TxCRPkr8W4Zx4iIz
Tg2Zp+Zb1nGFh6ZaGXtK7HMsghbQl9dnLmvOmlUhwhmSzSTqSYy9atdYt/8DKyxc/rppTRbIppZM
776VZ1AoUHV64Yla0ISboRcSuTQY5vx5LBu+jXKRluAjP5wTQDwJQ6R5bpNhv1jM/BsJ8NRuK6c2
y1FYJ1VHU8SxdxwdJmGu5tnZdFaPP7FktX0Iq87eSvQ43XfHKLlEy5D145nBuJPddmSJhkfPqDCk
eKrgx1jmCs/V7MUIm3qqbVylCiBfiGGITBMWbmBOGMdKvurQZFac2AiMxRfL3Unf+SFW85Pr+m3w
rJgzi43op249Ve1AvJjX2iY4LaJX8ZnbwjILL6480zGjFQZD47Iq9QQ09a3ouui1wRFJ1BQ8qOx7
NFPTXTJu/39ktLCi4cfuX5we4eZuABCy3vtZI/4hSp4fpszCk+4KoC54HqR4XDQgg91sAcZc+taN
/iFhYEEX+qKIthGKx/hC0MgafWnAobspRv00AjCkeqir4j7qfSP2hpvYoSXCBydR9G6XKo8ua5wQ
g0xpxfBN9Tk8P3Dvu5pkSQ4D0pHlQQlWnS8erLVzBQ2H8sE2v3OEHnpj+hH5iAlAOe9l1jAVGP0J
NmJT6fGhBxlCMVkbquFCF8Erf1P6MgcCIhx3diIgzKXkOKk4bqenApXgWa0s+K/8NHGP8z2/bbX8
EJot724E3fiw2hnkCjF4ehPAb9nrVqw48R3vEsMXzDioQ0TuTZzKd6yoo3paJhHApmIEvnU5d9mA
OO5DBFhIYHquQ2ZgrfMokZ/fKkap5bZmxnfoHEUW4TXyoW/Qa+0rJuRnlBI5kJG5To4oxljpe4mq
P9baYG2tPdKijtbMTnnbLx4aJSOBhY064bswabrKPaA03bHiSteqRBS74kRqlftfqbFD5fXMjdS2
zbWaij+vmJh7PoO+h87GGtVjydqhcqpKd1PYFoxZUy9foVf3MHdXTCoCX8rFd73XjCn3Pq3jK7DK
yAuiKYANbZ18gI75C+bIh8Bq7CNSQ95/Na28BIxsg4eZ/ukZYvDMgccw9YDeMXsbndE/ljGPYWmX
nIiLupDg83M6gKDzqjsABsiclmT8rwvG8tJ0ImTjWqLS3CdFWd8mblqehkqFb21ccQeyw8Zy1AMJ
3liNWRyhYJyrDXdCtC8CFMkwh9Jko8fEhZeGd+iYT4RRIwLHMjeuPQngpW2ju0Jib4amgW7N4JNh
iQKgxPPXfZD63KRwDO6LMg8fcjRvt7EkZYjBNOCiiGkpMstO/0xUG9OOum15NasHAYlKPPG/Wyar
HiUvf9h29lymUi2XBTOy7ljxCIgDovW05dvT3B3LoIHvNF059/vRnYr5zCZXpDtT1SPMWSoLLDC8
Gy+81iQtMlUuu4OJ8knsIl935Xe5GFYIgTNz5CqYW7AEatIJXwtEUUhtOgOWDFl0mMPtIOsN+gDC
sTN83oD59CxaXx+k5PXb0XzUy8cgurzZynWI+4fZyUZ7y5gFT0eIWc/n2U8QNWyyFDfqMXOuiEtO
AoBVHTMUb1u5FjEA854EBaXwk6PfmeqKryXgh+slC+4BU1w3aGP+X5JhJgMb0C3X7B9OEAIQ0ctD
/HBTgkgObM7JuEUqUcMoS4hAo92eOJK9RhiC8piXEWQ31MhjzBJG/PGSxvM6QkaptC3yWi/cRrWc
mFwBO0NcjlZ617hZ9AJIiyUa/3r1rpuW42yJk+7LS9nwbUEeJdwg2He75wGLLT/vTCrnfka2i9UL
JzKOVKyyUEPiaJgOKC39F0BkCVs5RBsZEj/VFce8pOTZc2aznVRjnsTAclNE9RH3Ea85UcwAPXNj
wTDmUIN2fuP6ywlbkDXbvplH74g91U2OHnSjc5vAdkHTkRvD1ERrdYsxQuvjWLJe2cuhI4giCYcO
QkrsDA/+dI3GiAmef6udDhHfiGPkWfslWFlogiiClYmLhZOkE+JIggxDRJ4k4mYLwoi9m55YRRcX
V9Pnv1A6IDA38ZJ+CQhmKE1GXeidSqqKxZOX9q+CPMLfdRlgZxPpxH2PVrelt498ef1sJo7e1mzE
9kPVWWGm6wHgXvQyFAQIkr3nHdplJSqIVsSnY3Kp3HhdiaI7wJgc1x1iWFpElMmUgQT7mnUHstsF
zecpO586mBb/XH7Yr4aJb3zXLMqZbzg0cUYTCOfjtaPBeuL1xsoazX3Muioh6YWKICkcMmrCKxoA
0cJTgswZ8FzKSofnSZRnqyFhbc2wJJ9O6jruNlJXuxAi1iYAa/o/js5rOVYki6JfRASJSeC1DOVk
SiWvF0JSX+FdAon5+lnM03RMRHfflqrgnH32XntWFleGrvnEWQqjjQnBDAdWCjpwLIwItFqroA8d
7E14PW1/rjFfDJ2P1MQ+s+9rB1STVUCJ2gx+AT5Dt1aSXzp0ERfNu3bTI8c2wzy5lsS8p6OmhGeo
te/vp6bnIwSKRA5brlu1zcmm7G5uhjt+DY6OJpw8Hn48U2z8xFVWsd4KZnx/xyWLJ04hBP05MRFH
CXqaKtw9P4c6B0oTNc4J34odPzs+rrpHruwd3Rpu7U6frrDrNoTzaQ2HvPCtYItvRLqcZHFi0bvl
d98JL5JuByXAW9VWOva2CZbj5ykt6IQkvtcj6EhjdPcM4cp+TSHzmy+ClcsADu2lAbkFPp87PChF
fjfgAISExCB8zqWhfie7Xynm5VQdGATj58EjK7JvakGkHCjN5N+ZUqR+CY5aFyAaXF3NeznVoGY9
rIDc5fvVoMpEKv/ADXPHY3Jw/fNcWtHf5A4ZdVSFnf7OiWjuSnqrkVIAvPB7X5wiojoUJyVuoAAb
kOKgyn0FxNgnDry6Q8G1wB2RcsWplsSGASTDS7/RDLRGpG2wKEWtPJcxriyyFM38zP/nPQV4bpv9
YmOiCxM0aGtLnr774QY7GTtGldbdDUbSDY8otnnCEb2v4K+K0WWb7DAk3VuxX7ofRkR+5zTnGQKP
ozTd7oAgh3w7Rdlwp0fC/bsZx0m1R2Jq2m1MyO+GHYLtN1PA+YzEdd6K2Z0vCnt+B0G28a5Ammml
oXaj7U8zsykPWsWdBYoWjkKAk0NypKig+zOHOvsxupRZeOxwUJ4sssXi6PK2fpmhVv5BKIraa2WR
kd00Vrk8DAwxj6rL3IcqbrhERDxM4diMtfEUz01t3JVdW3wnlML/c/qY7q+2wReLMNDQyED1p7MD
3S9x4+mOLslAGQDVtGn/rL5Bvq5Gmj1Ibon/gTQSv9jTq6sfz/jSMnJ+B4xOAGvN2KY8jFsVEDhF
zQixv3RlagWeHLig2TnzmiMEwywBUPudzpY+2zI6O09FC9t8n1cSs1pjOFw1VQPd6xlsptXsFD7D
n8ZkL6eDwmzeBH1j3pZejLQLE6t9y3nE/2f56HFw0BLvixQ2XV2uyGKC4qRVYZCkOOuICmvT23lz
knBUJYvQN2XwHbWpQkaBqrTYM1Ndyx+y5VATpo2UD9LonFcImbe8nl/AMF6LNJuuxjRT3aAmcYez
DNKPSuJH0rLzg+JTlQK2nvJTgQ33JC2N4QKvcnLqdCdDXjT5ESt2+0y/z3zjlr/sWfIoqZw84wv7
onmhopdHtDXIfdPR2JWBnQqF383vsexfxsoZcS1k2dZObO8yERy6l1WH6zn3jXPlT+bO7NzPhc/K
PnL75xZcza4Cu4czgV47fDwVp1nER66xLRGawEv0BzGFd871/m9B0OnJ6OEUMOKnxwQfJa3PRfDV
SEBJsdCczRr0201UFwUP1qEL58CRXy5IpXcjqVZ21WCV10p45r09JtEWM9dX5FNNAyzSazCsNvAf
UEPaO8JOLwsv/U1PNgC2lqF2RDUyOg2n9Lc2YcvN82Ccc8pSnsoMPoNZqPmKdZBuDGXQJ+T76oIL
u7zk+ZD9NE0M+iMrs6OiEfDR0MPyLvle7thkPfJB7vLF1j6feIUSbEiAjr5PKblFVH33n9eY/QWi
0oq6VNFvxjC/i/1FXYLWb+8sskjE5bvqiIVreBswiHHW7drHoPVYsBWsSMP0+hdFURwQDfImgHVm
/ruqHz6MwbZXpfVqYpnc+q60ThC47aOje/stymL5byDhdlAW3UAYEMTVEl3+6rpZ+2G7Piu+VZM9
tjhhN8oonmkJaw9LaxJnICO9NwCiyKbNDqJs/lG9Uu2BSKDjFagSF62hgkc1vmhX2w6CLwauQwQ1
gfCL01HOQ7nRYS6wxjKt4AyzMaHtdJ6L+6LV6RtEoAKrNLMjjpIhHITsj66sxnuArhB9B4kGQBMR
WmKAwEi2j8sFyskJ9sGM7SUbfQ48k79hYg6uvFxkCdV69h5Gx38eyJXc58nSSh7M3XiyTKP4xo17
Iz3SfNoDKZwgGTDJ1tOJdqborc6D0EBH+3TZiC5zV1qHGjsE8VIEW9Jz3ZEP0JWs8Efa8X4WhTH8
EQIkscraWDhTd+Ux9+lVS/qeu864A02LGmVBgKooWITR3CGwI3O9TSnc+qQi+8MC4B4sp+W5AF+Q
rKrdefY2ojvpVgCR0mA0yr2og+IIOLi90jxGDrQcvdNCMigsRH8iamfiGWmCbEfnN3tb37mvM46Q
T34VI30LxnNDMO/TyNkasE5Ud9TC0VHj4KgB4TcQJaooej42VuIcXUBslHvDKeTEXKHcxOPyW4pk
xvjf63ARLSGqcXgXholnnC5ZyS02hosQjQNSJbsAb7gxnZ8lxeAU4Brxu1RttJ0p7HvJdUId6OK2
3g8MlPExt7lBbiq1EFAgEYcoj0vU+om7zt1JaE5i4zZ9Bus/tpuvpSmfksYFKtDJuxbUKEabkn4M
/hk5ibHW3FLP2r9nSaWf+Z3IDa9s7yDIvKMxu/o/0zGDD2/EBplMsO7b1i2d/RJj5Y9hiEH9xTKz
q5ZYvNhzS4TDtYh4WhWlp9Rg30RW48HOIMgt2Di97JU1pDn4VjntiqWAjIfNvDnJGFx50eBVcGpE
WImHoQWN+Vi4JsfQrl4+zYkWkCnCjs+p0LpwnO33zkgnobCwW3iw1k9tFHyMLkj/ngXqlsZ++ofu
iXuiSZEAzLzOQi+V3o58AUkPxsII2bXpfywP3Zqhl3YbxHn6e1oP0F9tYzTqmFWJBghiorQLYYFo
Fui9bXv2E1w3uQxY/xC/tyoK2mM8lv/fSUlksBa9p4OpPwj5Mb5zs6rPPI2TryKW1kUp/c/UeBOg
o32ljrAvrUUx9kgtQBiBnNuK3uIOSCn4A1csgqA2F/MdXi1S/YU5h2bfVw8kVYBP5IpbSpeQFq0z
WbUEpbnOAddrv/ssc+4zX0ePwp0yDIJGsjUH9w0QbPyGBsMBGr/bo2EU6eeIuvA0CUWOsIQQ30Ki
vKd04JHOAvtaaE8c1DylV9sQ+t0qsOL2uehXKOkKejUa/9L6mToEAcheZkGbtBdAiQdiJeR+5aC3
yDz1S+2YeGHzsd3XQWRtoTrpEMlNXlO+EwzMCSWIGLbJzi1e95dHIMAw+Yz2jQNNRIxci2OLNriz
ij66LYUPqCGmGw+XYnSvPcqF2ajpRsLmZX+TACNUM00dk6Iz8LQim3mBsQLzBo/G9AZIrY53MmDp
3Lgm17Y+tp27eU6be7KLXPJFbO0WdPcHI27EHYzJ7jJNfnsmSdG+e4odUgqv3SMGz18qTp5AROKj
jf0rcNwv03EbXKjodZvSIqAjk8q6RUAvwt6du4ttNbx9eA2GUg72SczFbY0G76mxgk+fWwbnk348
zAE/kNErhnbbjDHLme92wUbj/3pMCVOeNe6GZ8/txWvfKwkz3gRwuI/IevabSrIDX2TmyqPfVeaJ
6V0cp1m1tGSw4Z9Ym0zGjtr6lIsdnXJy/ud2YfsJuDTsVCT1fsDOITApK/U012V/rNJpeievXx39
vgLpxg/Wgy/ITfR5apvlPlAc1M3JSC4qqO2XzPL50/pdFqAs8QtecRrDo6FyY5sbycuUQjqkNAAs
qISW5GxHk3oIrSHMTsS1ML36MSd9BzUSMKuTfLddVO/EGEUf2uwfgIe5T1a6UsxKL4oudieTx6Ie
ylcya5hgC1CmwUD7LFfbof6qMnQaDo7mb25RrVL19bBTXlvAg65puTCG6EahB0dFmMc/lG473/Bc
DiO7KxkeaBt3QpTzoYJSwq6IQbpCfhzsXTdT4nbOOk5VK3B/l0apnew4IVHciFET+6JRz5iwI8tJ
OUSXy94s+vgQTWihfHKybZUJe8Z1yVslapkL7EXWv0mi+4M79d5bP+n0F3Mw7gqAXjuXGPnfXAmc
ADwz1KanLPiQevZ7PxJt3QSzO447subFDaUkhxbumsazRQ7lc6i0xh/hGlEoazd6SEeZ4PJmU9hT
bfyW9G1PYYZ0rrib4I7xBM+Z+KaKjgCHJEZGwQahHI40HxE1Ci9spTjh7D7e4U30Q1W6xiEuhfgL
shHIx4pbpwcgYTaP3BeHcnciQFb7jHlZwRaMZnAW9HGn5dTTBUxDD5fDYmByHdWNqMzyBErNYMGf
PcS9otCnFO4QE93s0eTQ+Dt6BSP8m/Hw7dqlGdZ2U93qVAYpbxAz2cVCsGfEPmUHdVQzHqg0gckc
yBMl18FDm/Xqu+dVdDcWnvdKAGvYzXHPXYDd26XfyeaD0KolDzboyfU2QsD+zhu647lGTXcCPfmY
ki65ZQkNiTvbNqvPjMvqL5nKJKT+kktbbvbXrgHCYOVJ+ttYNh4oY1irsyLnglkve1iCicrK2XDe
Kpyvu7ovhzAOhLea/xr/HU+HeuU6GZ1su4ze5nZ4qOulP/cZCP+KypufmN15T86Dx8bcWZsEZMaK
SRGAdnw6oEVu9GeMkd0/r9NDyN8XvRi+yUbcupTODZD1zxCW3dBi3Sfb5c13MhLTqYp5b48llxtU
SKt/SJmLGqpjVxaXLv8b52p4qOD33bsu2TGsnjDVzYmAYVFmvxz9ebqnibFSdHX7PUxUyKLpnSdQ
WRuAz/E/xKz8kTWg+ZwnTS9Nq0X1umjrjSgdAkZH8+C26Rm2g8YbHgNYx/maC6/Qhxz3XRu47Ijk
eyNFC648qwV5U0e8Z6uhjG9Wo9uHrO01ePqpLTe0r41PABR1yFfUpHbB8M+I60F/8BCb8DP8P83W
Wkt3m/xYn3uAI92ZjsThSLtMea+ggG7kyJq1AYvbwyArKoPnbhp/5u5AHTIxNLkp4qkI0zFmw0QV
fnM7VRGfzTjVwmi95YA7DxSO+XChTNpHiYRMWE+hHmnCFiRGNhbguf83T5DjsDUtuBhbSZMxObCX
4x4qkyg64jEMphttJ4O8w0CU7+iUiJ5hbAgmfXhJNRD+tZVMbQuQ0qGStqIUwl/rWPyMNmhhdf+B
4Ewfacly0y89+3zcJvYEvv+vnZXyR1J2/8FFJN8V/LCKrbP4cp+5vBZjlOZ3H6wp9aBTXG9GQzLq
9pi6UZZGp0FWEPZxklVzmALR/SS81P9/PvG/cAg61KeDjuQRMuwXIi7laTFalSLYBtytONFQ/sh8
0+R7xcnxKSJn9BspSKh5G0mIeKXzF7uDQpNBFb/jqRMYG5dvDnmVrj15JOxlqCbvC2gpnPl6tqka
AihztCnX4xOVMLZxbiAa18ymsQBWhTMpQSH/A53SiPusITqxBf+jLgtNOc9jDxSCtFlyCdKp/Zco
1d2ioMoJ5LbqM+WpdCZLq3cxNa3PlH9kp4BI7x1X1P5gSOahtHSxYc6OUe19q0+PhalUuQ+cRt2E
IZc3o4zlZc4N18eWh28Qf0OJNw81RfIr6cwQSnyy6yc3PdtWibtsmvobnlDzFCBGf+RtZu2J0uWI
21XnPhSZ0WPrZDKT18Y22o+UWyUPLSSUJnJmwiRLkx4njJefXRzPP9Iqlmvr9/nj3CwuzwRaLfzW
FI+ik7RE67J6dyhT3fWR8x90q45WCoCmXdkZ38ZI9c1k6/ToQRJbLfvVZzdZSPhrQ0VUJhL1yk1+
crwfHAMq6yKpc9yM2k5J4pM3g9YRewDNgFdcowTT1AZopDzFWtrAfKrsacVvbXRCqZQc+WRnogGu
QciqY9a0Cv9Kerp/Iays7it2PNo887AZMfEO9hEojH1YsDsgGjnzPf2T+nvpMgNyxILgnwWawAVu
06rqGKXQGWNi5pNfnUxeZqT9gyix74cGV5SJ/o+Js5Bvmq0p2ABTeycSQZbaIGvyGUWNfiCtPD4t
SdyfKl5tFVlYKkMcSabchqSBvxeoA3eX0d/TzrCEQymLQxpE4ysIlf5C5XV5E2v7CCAOB8Mr912O
iWCkkNU6EdwMF4MH1GaMiRkZgZtbklWmYIbNm7C1zvqQwlP3i0FqnMJq6GkKxI0sLhK3twgtg4s7
dANGacUt7zA0MJJ5Zzsfpbng3GCvFGc79ueCfyceUROF8cYRNYClMaUuKnyXDr8wNISFRUwm/PDx
5O1VneLmCSZJB8YaIwkd3FLv1Qq8f0J4FnIPIc464zvjFoQcXbo0/7muGexT5qQXbo7IT33pcQVM
M/rafsgtjk8o4bEIk3psm+2IC2W62EmHrZfWuji74sCxKFFiyfm1pTDtbVlwULnH9t/VsIeT7BNF
Eu8TfaTJsiHxg6dZ5JNLKHLmH0mvEVtUqFNF7GLOSpvgWj7CREQhx4bPtxlvMjVDeJUDVsR+mYx7
XayIGUtJnGaK9xtdTF7+nAdOj6Yl0pIjTa6zhF6eBENDGaj4acSWdIOjhFMiyQ3i0DBa9tADGf09
266ODR4P5pSi8juMekJx5wtAJZ1KQ6wMTS9Y/hFeIDvkL/14VnoRyxmeZfMCjBkonOJqDUChXuex
zBORfwX0ygmYJBXvTCeBNwSoLDf4nbsjGcqAHQsFrCLPeLEIu/KVSPuSGiM/7oujBgwGAn8CDEYK
tAH9BqXdPIyyI6SSVfnHiFGV4ZDgnFx9yfTC6boJLkuq+LWkprUA6oP9u4XGZyGgccbHRcsi7JUB
x0/tJNA+WgO+xX6affNf3hnUoZCXMi8pWAA2zroBUMl/JGmbLp0FjLzSdc/jOHjeA2mdhm9/IyhT
Ng3PuMxCl9HekqIqdwo8SnMpReAdqWUz29OYF5DwvCkV3yvhlBlYq/rPdkcvLCV1GJuMQ8MLN9hu
oY4GckLYUqM2XlJhOn+mHlhgisRv7gFBOI/0tHjvMY90FlnU0JcuYlXaC+zHVPsCLDu4ZQ3QJuAd
C73T+AR4ap5g1GrkVqus/RD3pfD3XslldYf4hTWDrqPD2Bbjs4Xq+mv0+StVwSBc4gBFlTw7qQYH
eoqev8ELn3Hf4suOcmvGX9tOz9BW/AuLDeNHzIL+joGeEgcqUtHWQM1Hud4HADk3hWW/sz8iM+jS
ODBvB2+pmv5mO0tD+lNY+eSAwu6UwbHFas9AQdQBDbxPnjBgUL+KFSH5Zw8YPPgyAK+WPzMP7XfA
TmeXKOlmom67tscrrQ7byiUlDiDuSlDy5q+RxYBRkuztu+xcTIzTqOg1h427LzFc7cQgie7BPaRy
MbZCrFQEXWWTHa2uK/CG+MPBohgRNKVsH8i1eNemR4jfRjRzgS+Yx5CsyQdOx/Ee9dq8ZHHjnUzX
Fx9O30dnWHm0XPlGUH8uTRvc53o1TUXOSzFgbh/MIP1vZr0/mOSsydaCG6lx2hQBl2lHb6zcv/Mn
a7oXUAe3RW1K6KGk2DA3JC8tlzN34/QYReEg3hCZxRuyoH+Palf/xpHQV79eR5XoHvQQEEusHP7F
K0TzyBzgq3WgWo796tbPmU0nS/hPCQRYUFGwE0rh4WFRTUm0fnEgVhQArwBFv5e++gs4sIfAbaKv
GZTSv4g+bvZj7VxdwIZhHjXTxvaNI2cxxO/S57VtEtC5G6QgdiY7Xj9pVb/Ghvs0MGieBHyVUNEV
+QDYIeeuyiOKg9cxzkmWdEFkhJWVNJsM2VrtJsDy95V2ywsrLUqcf+NYmGKyaOUFUnBEIDYxE6bD
8VksxexsfAXDuBgpM6144uzRlbk8YNk74DRhaeSIheoxYE2c3U9FMmLTD/abz5Fpz3Gn3BBhf/Sa
IHowJus+Izi3Gchdh8CS+FF1Rb+bF0+H8xQ0O/Tgar8YsEQHt2t+wPj1Ib7WPuwc5z2ZiURSzL5l
mgcuCcKYOZbzQmB6/h0mU3l2NT5kJajRUhHGO61IPls6eCliuHFUCUOFkT8LEUjAjrqyLx6O6lOV
JPKd2/jFXXCMC5WmtCS7KKuD+Jxn/Z/V5vcdHISu1ZaNkGq2Fzsqs4PtyRO2VWcnfbdG2YmSIx7l
Yh+rBC2xduew7pV1Rfj3L246XwDroThH4wtQHYeJaNnrxJkvGC6/EjF4RG8UgGxsyyHmp29AkFza
Yjol8XOCjKDoa/UZxoRDFyser4OJolJQ+85TwjzTyIG9Z2q8nZocQc7Onp124yVV+ykwH4djW0MI
bkfswxeqOj251R7vBr4ZgFmF2Ew+Xl7OPO4BLpL11K4mB4ZYhtq5cPadBj4xrqw8Hk/YqVUtH1pM
oBjTRbIz6cRFXKOrnJl1J0hCY4u3+iOBMTxqo9CbRBf/SpuPT+8vxk0xC559U3VHgC7jVvlpfRfZ
/WvAEfI5VjaCU4bXUdM92kX2ofHs6UeYLkuF49956GBsYmCDwFyoEO4aYC0Ce0fIR/lDBznm0PTG
jwZgvKFaq8ctTN7Cl7KjLYNH0dFLlfdDxSB2kbwYa+roib6amitUEQj9gJPsntAyXeOuyS3Hn6t6
bztzdCo8g52X+Tk9J9WAyAEk4DB6puCQQZqhpAgAemTW0mFLW4FD1pb67ExQeWjIT5LdPU2lQ+HC
1PDEwEqOL3MD36snRCrShxbqUAhcqt21QZO+JsL4Adg+jGc/NcBnkpD+w3dsgpSBXX3A/F9joE4p
+jaqyQ0XRYEt8uk4nZiueQ/W9nCBaGMcM29orvSxZJ+s9Ril0tbhZ4nqljZzfaUOwruzbB0G869T
pw5KkSIju0LGgFEs5A9roopSWvKkA9SLzBzyq1/Y7ibwLePG6wYHy/jd4sDJDhMy4adj9/I/PfiY
aEQ8z1udxZ114gjMcp9+Dp0TPUreShfUxRBXgX9P3OHOtT36VrPKiYcdl4P3SuPI5w0LoqpnWUjp
/SmnAj92PRAj5bPPqey/tPOwlgdtvuMvgrOZLM18EUsVv6cG3dV+ZHlbZDqfbiD5Pdvzv3bU+qlN
qDJ3AJIgHBQ/ph9hAEmWO58Wg8e2wfRlxuVdW7aK26iV42LOzX1JZc92wQJSbFzXb8J5HPxXjsPE
OoqBxXKgxeSQWYq3UusFd/56bR9SNEgalgBzxLEpLs2keAE2bvnClYXeWb7Wk2PWsDuS/JUliwcS
dzfibDz+nRpRIHO5NIEelaX3yDH/MV7HRhBxxX2+DO3ZrnorxJ1fP1PPHVF2TTXTzjIpcJcxIcuS
ce0LYxWN5UP/qgzccWXlS/r9aphJjccsZXJrboOVOMIN+jYJfTaH6d1v4zDo8VpVpGyWyZ5gr1cN
t2ir/C+256ah38OAuuIxEqJl3/dp5r3lC+Ut05w9mq7kldUq91yNUVio/KczCjA3kP4DcIJy5pdJ
0oyEU/xfZyzDhWgP7KWR5zVsF/3gBIGNWJ+qw5z065+hix+llawvP2m7d4Yfd4dYpN0Lr9J5b441
MBCn7IsPT0r5a04i+8WFAFUlSes9PXX1X+RF1zQlFbMfhv6js5dHLTMkholb1ranHCBZZHeTVnMY
etglnvqJMSVvOVhlJKcm8zi6lb7jRLaWSK9Ql5yjzZjovYunccsr5IcJ7gyWdDrVCw8ah2j2yVIz
4ZGpj9NNpyhiG3RT7hFiq4M7mD5ZsmG9ejSv3IKepcojoiFxd8nNKn/tFq4xg6cp8UQr1dwP6/y1
tnmuekZM3BX673HwgwNI9n8o3gs4625fwB27pDlGyxTA94mviXNfG8lhmomBjXYVZbsOKXynKguq
dTqMBsdgrhtu86ow5Wy4noNWEQy9k1kC6nTp7smdtU+9WNwHUnajyfIMGTrqPoNGH0FxlNxYyhrc
THDNM3JZXoQPg1QP3VzenJ5oz8sujF/xYcI6caerDzw9+LGHF4O6MglhpCF+hFEBLX2Bb3KIvdpn
8K46TVsblFED6t5hGPEdVmN+NLtWhK3nlE+azOC+TlfFMCtpgeoKhuFSPsZOdhSE+IiXTt03Rv72
YDvGHNL4x/BtefD6hqG510ty8yHUMJJAdS5hOjerGG4Jt/4hp5z+dnn3zBdI0NxZTC+Vg/OdW6v7
y7JOS4NNtPqWN4W6t8gj0jSKgGz5w5dyXVIvGy3SWzJa2KllEK8aJ0NUDnQTwjZyjUybu6DXj5gJ
nxqB+3mmuXADt+Qn0FV9AUVT7/s5YVrUa/N4zvn4ooymPfUyDXZTTArRq5jb0vhnLhUvR2dyQuwa
L4moHptG8SpFIJ0AccTecWQcug3cNAkMTdiRuUYVY+ofOu0Zz0QeVwmXa7WFU3f97os3e0XUZQFj
Dl7N4mi4ydPCkQc/Tl7vYkzUT0bUX4sc0i5DhblHsTH3jd9m/5m4CXjM8MXt3SA/TMhYe54gCmoT
XqU9VZcuLfTG8JQOg6bqh/jGBvdvFmMpWov7Upl+NC7hFWq81mLv9hLPHDRBAYSaP2fTOF5IsoRN
LwbFywIMgHunUqc6qiyB4hTBmZH+X9Qldw6mauinXGly/5t1QJ4WCCQHa7Tde49H+8HISAFPfC6q
iJcjFBOxx7zLSotk2o9hE/nji+/G9S51/eyF/oNzy03n3vZa+x8BGw52QxZ92MR1V9weHLhm8Pdc
1t5i3xxI2rIU+YRw5gnPTr2gqwfjPHIEwxa8M9ehY2dETK2E86nTjoP4DIb4ITCcEa0dHkxuU5dw
XshG3xcw9M/eAj6RT27jfQWl192UYT80EA04dCHQn7D+Y1RMgj69JD5UfouBY4O5PXtccq4nw0Cz
QMa34zVSZbqdGtF9LBzqkD8o4YZMk57TIY7lqXSxq9boIczyKGMgpIH1we9h3bSKxD4QsSp2fNfq
A7ADRbQFtp9D3RyIZg/XMnMnrUmASPmhTJPxCMeOn4xbGB9MoQDxyZBt8Us+rORI7rFWeW4wRxIz
mXk1XixvKp+dKe5fdeu2D3Uem2GXLOOLoBEAFQ+96NxJdAq3nC+FplSntkpmQzqC/wBZB4yT4xqu
8ih32uEPBIJVxulQhHQtNQ9t09nh0InvPKjOrt+Pv5od7kISUPDsJQUzcfOyu7+EH3RxyEtHYjBs
W9gAabZE/YGGh5EbaxRd8XEPl1jHMrsViDVOOLqoQScpOh77DSszSU9UiE3SdJ3gQFN7by0xir1D
ZfTVS5GljaXH8o3zsXJ4B+Tdk+f5v2JIE7QqZR8KmFr7Sc6Yk3MrcGEzy2nvsHqFC4PEofb53pSD
B0VpIk0U0/+Dkb1dr3bmBBCH+C3OdSdf/tN92n7PpfffXHXyUGiV77mCJzmGwpLvMnLbcQEf85S5
pfHlN3VEjdSaYcdHTNbUt+jkhXjcspgWwwbA7H/wewlaWrxtVsLaNqeF88Di1G/bnkIZ/vAQMZJ1
r2eXr89dHTfk6wmXOzE9bXipe2u7BNnJrVIsc63SeGPn9o5HJjwCbON4ss1hfu8GqwYyRJyKhyVV
l8XLYHOwPHvjmGHeUBUfUwhXuBb7hMsgAgMdMSk/kRDbjvQO0AO6U1FhFNpKbGQH/GuK42Zaqjea
Ycj4wpVx3HMJ/aAeHzxMWlx+jUEn6zyGfUKTfa1T7HjmcLfgYwa+Ij13v5TRJ9P2cnMIVJsbgurW
EYlKnwYQCy+klz0AI1gD31pPw+rHkFjeTD2OhzwJ8F72/O2m2cV/MCiHfUAd5plY/BcRjuq44GRf
LXW0wpZrN7sxQxQNoai01d72aufG9N5f8gn6GBYsBLxAi/gxkkru04DPJZ53bBrNiFhrZR90xXTn
RHPGZ8FVoEs9jmIE7YezCXOUkzo6JOd/jgzcyxPMiFTy0ZjBIfuHMBmhWTvxrQ24KSqz6G/0ibMg
rqGYbNAc8gPnBzvbFwL7Bq7+RLxauX7L5goZcp7h3BD9t7Huue1fl5SgPgGVor1b+9GbH3O6djdD
gtmI789uqgb/AceNvFdYdgEZA2psHc6/s0uvEu+D/1J7EGFUzgl3sPEttmxwrrDmoMmww53aZRkw
gjR5hCqnvfFMP/2ySRddrMQfIS6DmXj3HYPwkYyITT8PdFKQ9dTptEDAsLCN50mkBLY4Ce0LytkX
u15QEY5myy2gCpLk2PstsesUyrdTdMFOocNgNuXJ+8V0has96p3XKLHe+amuEjgm3U1sZHdL5C3v
lQPDsO5GjG3KolJzSauryE299/WMsTprb3SRcrqPQDuvrRfiL0b/gAe4HnXQ9wQJeWgU/EvWMwMS
N28qwJ5wWTyevnx6ZrXzFUaexqyZlDI6y2h9C2joa6sLTSQDxZSRz3mpy/fZOolGEAupx5h8lBb8
9jsispvazpgig5HmKGjhj03m/c2L/68n0U+yBjpJb9B7hU+pwHPZO1hBFyra973rWexOLg5QGIXw
ONOsDi2/Wv0zS8U/cHFfCaNR5S49mX7yInki7UnHgiDNDrCcgZ9ir4VrBg3U0W2GC0J0Ye6nB96/
7dNERHM+kT23yVTxPzNOg5mnBhpgT22Mc80sce7xvx4RVctjlvXUhFgU9XHHC3YcCGqOnQLDrhVn
lwmTxs0Ppl0CW/jgmTZH8ML8WWLjoFtFk2UBabEdC/StxAqe5pFuBW+ieKSYm5Pf0EeFFcz4iCn0
BfuozIhvk1ygB7biq+qGpAlpGAUdMkILraTbHxhC1blcMHxRj9k8+mq2jiodV5wDhXGBpckT2AGX
niy7cKMKrllg3EbbqncOJFxcsgYabjFaEyVALX53NXYgZHpaNf0VuTp/NXSvgd2nxP7SlxBX1myE
/1Xb2p33UzYv5cWEe/7sIdXWZywD6BVadSdd1iNA0/9RdiZLkuNml30VmdZNawIkCLKt/1747B4e
k8eYsaFlRkZyJsF5ePo+vlNWyVKmTZVMVZU+kSBwv3vPbfzwbui4be8Z61b5dqoykA/xXPTjTnkL
+dgN07+yJX9TyJupuS7e9VA/Tdl0SaWtNrIefpAumsx6HvBcog+x8zMLXZCAz0nHNhHcHZxSEXY2
BYNgM3EyPBRJwA842ern1AXmFKLTYW5E+mv8/MWyiCBGMzq6jSksBp++aki+R2RzJ+ba0xShTeZY
fDI7w3Rh5/CJQnLBqDWNyG/8hY5XNefjOXNzyG9CR/U6N37B0zYdbbnGskAh9zzKV5b16otdwPJm
OFxO22bR0xNa6/DkLhDIU/LYB4Eiecot+/VKyd5SMdFuI1sGz5igOzI/8YhF3OlaBpW2OXl27R/Z
TMC+yCa9xXSOYCcpankArTDnhJPrlGB0FJ4VT6Xs3nIGMd4wCZ5P0FU8DFy+6Q6YLcaAUQc2ppRz
6kEPY3grxAJZutPZ+1zk3ndDodDFXXLnlXZXpgJ1MfgrCR6au2igPmjNsCoiLBLShV0gCQSQDgBO
Grd5SfmD3+q8Mrt+cLeoFTQmLiR2d7xFybZsUKShWcXD5eTpMLkkANluRx+QGZoYNC0wkem0S+aJ
5Eoxqmw966H96VfM5ltdIz+xUu18j0N2xbVrFckcb+FOAH+vCaYdwNjVXIMc8eiuxddMtWyabABI
YYhO/Hljkxc5JEWg76ol+wZhPNou5IrJyOn6FHvNXdEuzxW4KjkwMgLMREWNtTRfXYR6GOgKR7bH
CHD0XM2AscitlecVNWyIWPXX13oOyyT/LDCEbIO6r3FjJcFCmtXKdn0TugcbxjPOzbx6W7x07ybF
gxcnvzKPRYAkPrHsLiWiwBiC55cZ62s1htLUhCdWuo5iuElpD3o3ggm6LVsENJJ+bfE6dF7GrAwE
NzosC2yDo2lncew/2oOT3S4DsfsW9RnlhkGRCYNDi5HskHFK0ETd5qeexvcHqpMrLpoZFbivh10S
dOoG+Yajsy76fUWs+RwBGfpKgAsAFAb8hJwccPzIZXWv5zk4MJuW+LBIoy9TrXet9r80pd83FAGx
5YCyvmfJgdKqUr4EbuOdntgj4GtdiIN51bthkuBTRbpQQdMNaq2aXhwqX76IYMorwi15/W3CpEOQ
F5pUvMsTLR/xlz9S5OCc2is3IZT+nW8sdYdTkGkmk2W6akUGuD4OH2OmlBvKLaXe4KfvaAPpnWAL
D3J+qftO/Ig8rMDSJyjVp5W4N71gf1NDdrYPZdB4G9VUxX0RpNPGIeJ0AWqogt3MPy5XreMMsLKx
Ot0w5DSvjtJ1sxuGeHzKhlzeLWnI5eok6YGIZH5iL8iExJMkxQFYXqfrbG4ZHdHxPFo4E7w674bL
qJX53jWR+419THfKotnam0GkN0HcdR56h+XuAW2JT0T8+MueBbZ3RPJ8bstbPeW3ozvcVwySyNQH
ZMfHPMkvS9lnOzo9rn0rpJ/Wweg58HgtCqwprDoWnHj5i1uCnqZNmqkC5RxV/ZUkcIFkw7KOEMsD
j9w8U8ISOWe1lCWg2FFcmnriD+GepcE9fxdpW+9GTivp2rbpu1euDnfjVFIlRosHkI6AdkMmn8e4
hgeKelUtMzwjBtKHchJRSLCjc6yjxWpOGKyqx0sra2tCgxHhua5L2R/Sjt/iaYFgBJoz8zgZu0Cn
Ke2hOHMAurGhfxSfSqiZuLtgZfYKgORetCHm3UWxLtQjDDNFMRmq+EBElOZgT3zGTC3vISVQ+G34
Kn7FesmPfT5qi9kOy11p0xGyHYnE3ft4yW4gVgU7rsD8YS7Uz4H43zYU8JBjBcqQbEGzGrnb0pEU
9ewNtKrDoci/AkWqjOQIY/gODelXaiIE8U7k475V1kGqIifHVz46nC3wwxNsQNChtCEyMc4XcGGM
BARDEOFZcu+Ymi+FCNUTuHXCu/QGoY6aCRwVg80dxj2IGlOJz9sbvOl2IbiLFlSrEAEXyQ9rIoqp
4wfQskqvOkQV4wPc006wPKuujb1t0+j2YzB2kdPXUMzJJpywwq6JxnHT4Y7oh1eoSlhu3Kq3z5om
7VOQZlbwRCObt9WiBslawlHZ0hktfwlSwY+eG4XDasLAtBkwFrzHLdy9VRa7zm0dzh3ta1i/d2mQ
LOEen3vZoAEVw7V3kCl9NnXoJ5Nsu+SJA+DkbEFjImeXtV9sWmtK31Uss53DKcL74Dw+9kdrMGO6
c+2WOlKYWvjUPFbtGzkn9WPVwKmCgBzqDxj4uniIETDdp1a5zJWgPVTx48DDoNoGYWDKe4DbimMf
XdK9OQ2kQKfdoFJLXUW0+Nwm1DmaMUmdJ+aaBFwcO/LbFUgUegjXnEOiXRKSXEamoUwaYUxSEm2W
/Exg1KHQurR89viTmocRMYOSXyZVCBjHwtUZigfeSEy+1QBOK6GX2TfuQDY75wy20maZmpvZkyJ/
mmC4WPsu0aMdrsRQV+gheLXoylq+NwUNdTcuFKPvZFXlLi9VtNzjvkybbRO20fzCVo0kPzp7Un76
bqse2fQVep+7fkjGsUdAagvV3lm5nQna3rPReyfgXJl7xwi17BkH4G5ZLQJtcD3HQFfMCrGph36Y
gf8MrZBIWCJdnngVTWBmbU1uPnH7dUjVHLds9l7YdgMazivnSGZRfXfdlGpzzGxqwyOC7tcwFf1d
wiAxP0cga3HSYA87LmlTuHeiAsl7S19CeeHwl6kDB6CRZTebCBCHAtToKo5576vMB2AFQqaH/zjy
uJiRE3haBkGRc7e6kqqBXldGbFh1kne2hw61irYpXuYm6+s3IHc65RfEJA+fYNg3YcrgvaaANjzR
I2aLYxF30XRm0D4rOn85bq0B7MdvVdFUejOGPUGWgS/+XCTKHU84z8oWmpzjHzCCtfKVnC+9pi71
oXuPvfFnSkvHK8OQWn0mk5ucR9WxQ1XMULdQXLITMJvuPh9FebCvkZLKppFqZRkkdgQN72rwh5bz
iqKWUUZZ6ij8qNixjo8eHmTWMBqmncJyqXOp2vJ63C16kkxeGybjr4nkc7UpVazrHQacqfuRW0MQ
/UhpOh9Pthxlds473R8HD8WUNqEmv4bSxwZnshWFJ4PjyL5g0J4uxBIBAjbtQEe2VyyA7SnDiTn9
3GFekpjgEpaLyUnwfy3K7ZNzSRIuvbMLSYdjNMv05GAcN2BqYpcpGWflIUdApMfhUNopdl9RRxku
GSe6RENAO4HKG4L3fZHTFNml89nCyt0xcFbJm7WUKO1uSUPyfe2EFjZYB5qWR+O3vk2nxX/rexzE
K2uiOD5Egn+tjVGbcgrti1+Z8qgSr/seycDTgE6kwgYnSYfdBAuk2SSBcQv+bh7KnlZXFA/04rRK
9ohiVPSNQ2THe+kQc2BhJ3TAikO7S9eEOLdxNVcfjhf1DjuFdCD6NzGrP5rIHj8pierflwxFMyb4
lvfTFno4emgTAcC52i5EaI5hW0ssXXm74Au3a7s6pfA5gKxmUY/YRtlLMTF2gSsNO4jMvLPI5Yfo
VTe+0kARtbt0qtKrzSNO6PGop8RP981ou7cNR/Hl4ggvf8hAHelyRfpGAQCgm4d6o8HUD/FMHwM+
Mor7VqK3aP8pS0Sg7cCsFg0Wbb+7aa2udxE0I+3f2ZD5QwgTifxWcZiBtgjYTuxj2rVONZr2hNNU
Wi/Q1YASUNjR+zBfr0zleN0IxtUc41oJSPbkZ1j1aySklFLtPI2wFdhhdS24FiVAPAduMDYFHt1T
19TPWQ1oQV1tvq+mb5zg10BEuL8ndVrBlFcDkReL4SZWmDsxtzZyZmXrXJ18+lx3VYh3ct30YKzO
ydjLgV4Fp4yPxmeHcOiZ82+xLHYvTpNASDNRxeH1arQ5ahd0A75dSD+UWelPtv/tlv43TEURgM2H
QDK6vDEC696l864Ow26uJGzShtEm3j7agO56kfuErxOi4DRmUTdFj8BUSKcigzcEeJjzsj4O4moM
tK9Oml1qgvgXLRnCv0Ou9Io7/JYuXtBA+DWRYIHyjhSZKk2kKx159OjY7sTOYeap750gipmsMK7Y
OAu81Q2b1Gw+Tx0P2Ae7alC9MBrVN7oYq1dSHhNbpdJq33Jb1tssKYx4Z99WHBN2J0yeVeRBf8Gy
3b4YMuYxgxfH29gNE8m9jEJwXF7sH9OiCX9qcP1o6L25AZUdnihuHs86EQXIHN6BS6tx6zT4OzvC
HynzPWihCjtBy0GMYRd/g47nxDngAD1gkufoGO+w1LfTxo0VhEA8VC72McdlAEtmMd5GgrjwTVkE
8bX1ousX/8ZzJTCusSfB0nEtEIGrVJ/vWzAEDIlKbb/45RXeDA0LaVEuSbHNmFIW66CeQeaTu+Qc
l7OqrNOh1jmNdY2zjtk7vya9Du75mMz18O/2V5/pHN9rhltyJXuni/dsvFusxBRvqPsGt+7R8hnM
Ejef8ByCPcXrFtXKZmThzK+OcL1XGQ/iMeszxubjtZXg1m+cpru16TspbzskmPCzYMLHyiE16ylg
OsqtDhwxURzRmmhqinSSW8kmIEwZ5TwmuH4P1pg4PHIwpTxHU6HPWnejla4osLHy29nmzAOmKgYO
P7Hum1VbWPqdnamwHm2bMem7DVp0j9Upf+2J1Y2fuHJBoPE8d+J33bE92eNmN+OlTOeYCphJ4+Xx
ZjNvGkMhCM232iWpo6tHB1jtTL6as+vGo0WHn60iZHGzFOmA/+vKbX3rrSbdcig2F66JcDiT15PP
9I/QQm5zaDgmTFc1M20VvROe6uYNDrmAW4ufPLwJAUqS5zT1Fh5ITznSaOm1006ly5RJqti7UwMH
pBM8xkItK7gqM36oOkquJAkHAsALwkaEadtBj5/DgBisHRc/PeHzx0pMkFvmWaOD54st9CGcZXAE
f98x4uc22dpzX0c3zsR5ep3hti/u09oDAoGUxd43H2sP7mEnGeNJOwP4UWmvtXB4KaVJ1vmSJK5u
8eSCwQy8LV0O3vQRwCm9swS/ntygHI+vfdlZTrmh/ap9h5dNb3ht2Ig4JCvam6ir9QmBIE7XOCGu
YoHncsG5qduQSxTAJ/2V8F2ZHJXrieBYponO1tLiibFCg8WOGGtv3BLyWs5IwMt71Aq72fdz7SG9
NDOFQP1CnRUJtXGNec89l5DzAP6puEw3Gd2hCzHesLVecXuGR183msUQfpVzqWRZT48Jqc8qXedg
ikiLZXXkq53ohGkei3geGV2ARCVKoLCgchHUAzwSZziixw5nDFmS2uQZyIil1FkDggk2WJUVqIq0
asVHDV7e2/QNu+Z1CqRkxq4ikiCHRaXL8SSC64yqiqUy9aYCMxJwjNajmvtNOnJNMv2iezqniZvb
gfPXjmhgtImmXv1Iyd7f+lylB8q5dUe531JNF9ey0YPrMQSG3pFDASqcpy4h+wZB3nOCqdmoGcBc
3tR4anFVjz8YEsXxp2/oHL4lK50TP5U0BO4kQmaICzNts+4xdnuG6U7nl/keCJBQFzRyCPajdsp9
XIcWmkAdFgTkqLEzA5H5g2eTMd2mVVrdYCDIt0Nt60M0YTvdFBX6Uz8p4FO6jPUVPhnxNS/NLWXE
7KUjNbbtFmOds0NKH/FcMQmsAeSkffHcTX6WnTPbHysM7ov9M4hr8ROhBrRvZTmB4D+HQvhRc8Oo
zdJAtImmDmT4KvEKRstd7r6Q53Q3BCd6uGKldWMTe2ZThzZYWRuT+6IEDpfnOc3XgBfw8cgy/L5M
7bgdYHX0LlyyaAHh2ZWWPNWRa1/Tisy3e0JpL15uGe+73cbNLYbwBfqSqfbYE2hAYYyUOvh+5n4H
bmxi2F/16DZgA92Y7yOV/RbWYMOpxrTdTtVY1FEt/fHCDi6tXoC44TrgKTtoEoQduxqjZp4C9eB7
/rp08W7O1YSvHOp/tK5o0MTDbKw5e6Q8evH3Q89W7dh2bqgOfhUJ85xf80VI77Bkvk/DPAEHLEFO
pVfntDGnBVYZoXBty54zwRIlj7jCG/cRktZIKswdfA7jQWwBraHU2ozjCcBi3NDQV7LteQYixzlq
I70rEbMKLLVVXtIza114OrYca0waP/gdRYSrfsBLmGGxzirSczYjKOpCqKVst0aP3ZebX+fgKfLM
qdE+wBuOpFRfya5+qZIo2CdKOPUukiL2MXIp97mY2uCp67PuWTRB/DWBVrA/FIiGK+7dFz+xHY64
zDM1PLBpjwGTxBOGhEzVIw/yGM5Pw5/SBhXCqdVF8bPVz9Y3RKL5EkSpG1I24QO6hd8HAuwcApZ7
DDmsf9V2gFjEWuA9w8WmESnPxn6+z4Gj35qg48ODTnBoXXWHItq6pnYlfag1HVC9F1fNthDEQ9eu
yOcbK2W8SBOpGJ6nuIm/BziwxA6Pe1w8+MYmURIGZLO2aMesavbEPiLCffwMp9JSp9n1+4l9Tw6h
G8CVqkpw3xklKUw+mNXZfRDcEnYxhnLXmuKgwkMquymw4ObUq1K1SeokdsW2p7vjRhoG0JDc6Nlm
lsdzb4sdMJweiAYF7yRB8hdG0uOwbZheH3XhwfmHDHRZJKOXE0dSrzhFTD5/xHYzvPr24N+SaLBm
JAx/pg9bQgsNIjF2HzRb1qO5WWo0oQoTFc+qu2Rg8kdjsGWGbxTdYFDBxLMwMoM3GBK8DGzMY/Bu
FwQylnUo5z6GGLey6puJBt1qzWCeUVDctyNzQcqqqPRVvteAHcafN90NIhjuh7rTdzKpiicPqGF4
b00ZHbUyHCaak43uArEphWnZ94UmqLYS/GUMbr9ODklv1Gvs0ld3ZEiv2+eW3QvR81zGYhPQI6M5
ShswuivSkCOgGQtcv6Be8BA2bvJDxaJ+UW4D5iYd7M88zYMTNpj6V5fY3TlNfPfG5FGU72UwUJIU
EI5ArhuL5Gcxt1d+q7NEA6U7lnenQ4Zbd20cxgFnQ7bEN7OyG3nG89zWB2fgE+PYcpN1EJdEtarJ
T2qwyNJzPtyhs45E7dvxlWRaYCO7cyCF5t6QPf6qfB7+94VboPUylViq4KdyWze9zcc+RWGScL4o
E+CRgtEudCaeL4Jn/6akQlisAghkh2FYkuGWYwdualLyHBGmNIVlSJmpWSgPXthpHj0vxRM7ziag
63weoktD3Kzf9rPIYIovsePcY3axeiypbPlPE7UZvMacEpYJHX+8G3g8PEq9zPdUCHvmgc6h/FtZ
RkiqYxB5cB8SkxBDu/52kGpxKpXkmTct8Rfr4kqwF+VBRJSHwHifm8A8Wm4AD9lKFQS91cCaI6tr
NXAKh17FAWAPHaoKV6oeOSWsGJyOFgwPoyYgX7zfUwjylAoHZfpieLOYCMbOWnWGfBhyVDJFB7Rm
uNHSWa6TX5ei07Nds/pgYUSQQ0aa49cIupwhY14tzYa5OklwpJRJv7jUooEGxzqSnt2g1V0COBD0
jFnxyAqas2Lk9OaFE0CPDlJEjlJSRRzyi5mq1BSyA/CIya1IOkOC52SpVEZjSEcoU7wVRdMBb5mH
OLJvOUZ2WPdyMpsM0Z3KzchIEBzBKue7i4UaTz6WuRXa0JH97sSX11beoRAlSY2omSxK8Xx1dDyd
tUBE2JWAhQV/4j1dw8fmC2ZusY9GZfZOzZH7S6vrRdJT0nHUgWQyOZik+JxSR6Yc7sWyGag71xu6
vLkax75GaI17Kth+LCM51kNecfy4Syxtqnsprb7eNVjDorUYSjc/Wu1ke4Sw3VLdZlGGYZJGPoIn
9PYcJq5/+JjO6NlfLpb8fE+SjWUz5Wh/440RON0ky+t7+NU8ysPMTLcVEwM7WDVdVHvPObFL94n0
QpFHK8xP1hZrGzZCA88Kw18wvjEJhMiQBDY2eRSjCC+HseRtztb7RbAHKR6XtEyePBRbzm7oxp+U
dbC1892oeRRtk1YbShb8m5L7+ht5xwV4MineLQcyxCJmmWLKVoqjxwRSvSq8m6SK+Afg7oEMUr/g
Q+xsrcbcMV5LgKDGi1N7r57Q8wFAgUtmtqSoEDHPWfU6BfVbZvWxdUxm3becgbBwCEdN9xXrKRNR
RgrFsplaHXm4XgLnOYEJiCMqCcr8lDA7XwcYk3uzGYtUNre4aZPiWxnjnv1wPW/oKTLE9L72wrYb
11liW+FDbBEQYrLuskMgFVtJ770C7KGtVQSFTL4RAmJIhqkryI6Yj8ytnFzQNswa1PeAlriQSBLt
xxT9sBp5e2tBvCg45SDe31oizMKvoEK3gljGogxf98Pwi3oHbqumo8KgsEV967S0Ib8OCgF8l/bS
CEKYttZbxlEk56JuXLakEOgf1syhgL507qLP/gz/AEjFom9LelY0Y6AZ6SPY5ug5zG8gXD6jd8X4
15iDsgnxCeaThHI4RFWEIHTWn1Ify9CRBW3xLlR61xGIFCts2TMb5og51X3Ofb445dqEAksjG8a4
9F9aVCpO6qbQ00/kc2ysnDxnXAvIjSRncbIYpjJfTsAnXAs3QaMIpr59zvK4dNcFatD7zFrMONTy
4oId2Dw9t2yuH/JlsLiz4voNmo57qI3ol3OtBo6lCdzXnQd8IXpxhT0hZiwi835yxnAJrzHekk95
XPtvC10RUbSTcgHlMbH6A//QIoOO5Ybpc1lVUXjfk9Tf0Z0BOb3NlqdepPz6G1sOUf/iTrmIt8Ew
A1Gltqwuu0ceOymG56IoqzdZR9yepGDibywx/ns7jxrBJV+oo6WL3H0Qlgpswgj1MKCo5QuGicJ1
H2fOB/axoyPjo/J7P3nDYATHbFJNRou0HzqXoQolOaE640gUj+67pKz+RBqZTC37VRU9d1C7/EcK
SjltcecE3+dhGvaBI/wzVQTFTSOulntE0vyNDex8QP4lRek7XrelsBlmIoT/Dh4YtoH5tlBz80ZQ
IpmeMj8f52ZVDZJ/86qQIjqytf3smGVfnfsezVeQauAn9YZgXVk0ertwYibwEnEWXC9d4CRfIeTJ
8zTT1ngSaVAxq8s6z+xlv7ABhc1n9nHSpwxlmhrKi2TTSoyWqRddvpPnrsux9e+oiGbLTQKEyW5W
Ff43Rs7msXflAGdDFUM7bPn6LftcBnpsvgkoP9bLSFTcWi8kvtaGRdo9Ci0aKGCVtgaKGZwh/qnZ
n+bHZoAaISnG0GfE7KE5OASUhw2ouQJvVNBm5t4P/JE0HCctS/1Cf1Ikuy14C+aS45mutkJr8ojw
MUFlEy8eGa8qK48eHAvGm51MlD5sraWt/UuUNkRK2cOEa0ac4D8AeAGvSsjMWVvenza3ZrQr/Mc+
KzPFCjAKq5Bj/SZclP+5MFKirpm74CUCvoHPIgPATJ7CojyTXaHM1+1SjMGGM5F0fgQlAd41EGWm
xNB/7JnNMN58Zk1wDEAMkQRELmBE9uR0Fn0VNVNQ6I8eY8pRFlsFrKtnpqQ5B4DkwnMi4yusVtsd
URSU3Wg3OoS0B0imztphGveMR97Odim7k+uE3J797yXkWeBWcC3LHUPpkAArdbCnaazKl6JrGgYe
aT9HOCuv/E5Otzj6djEbVBK+PWgVwHpR/tGzgk33fhbI7EakfdK1O3s22nozwLf0N9MH0Bm7iOfO
CfYW7rxa8L8R8ZBPn+Ec5GyM2Tzfy6m3s2XlOti4vmzbS/neWFgCyMTQ2ZYDdv7OB8fCT/xuIGEv
b6QFvAieTlrE/VNFc+ATs9spokvBj35B2u6zx7r2XTjfOBX2ucV3yK5Y43ei0FMFH3Q+CcoInGT+
Pnd0HMd5xJSVWKiz8ucID7a2I44QDCiu9KQoSm9NH1VfeegHCABC8VfiBt7O8we0puv4ez5h71bN
W5NM4RcjPL/6PvKgoDgSXzfbIytsmucSQAMIeTTAS6hqpIEMTBDPD+kv3zMrNoTi2NgR7KOXnPIa
w6Kjemypt95kj4d8sc1NE49h94zZZ3IuV0pAs+9kB7NgY/p6plakD1lH3JjE/BO9RUX8xIhJ8pp2
RubUsait2dNa4X1RUcRBNPW7mNFS2u/qwNf3tTtkR6mzeluL1P6hifWRpceZjx2Ngpv67C2Sripk
MQxaC7fkjpyCbWOiSpa9qEoOQT33hj85FvKOGyKpIDiB1bDV8thY2Kw2bqHG9zIqpmCfUV45Q3AK
A8oTnBQ1Yg2bvaSOkMUDPgM4/1BOy3vJEAyjqCiXdCYGwbN9zUzKuyIw2WGsBql888yAzl+OEQHQ
jEPP7ANeY12sD7EaGkZHs7llHFk2RHJU6Xz2sWdefKsXLvieeVQLxhuL/7Ar5+HBK5v+jIlHH6jO
scjuZBLDRTmCIpgDHVwl/xLQa1AOy5vTmQSUlT2NbzZ5aIXCRDzUHgou4YTv1T2wWYooJiyDJwZM
fMeF5acWC1mgiHfSzaXI5BapqJ6iwBSU7rHEYZXsK/bXIYSUEw5U1MUIVHa+Zbu14MMIXOOsM1y4
5b7qmYJGeJBdQOn4Cw+FN6mM+35o1DfclVXaoTakNbrAsmCcdA4ucQNeIZ3t2H/EAZvcLm2RV4AN
/MF6GBZ/pNSsDjz7fqpFZ59YywgRcgprPhpKcB4y2zLhqza9pa7ICdkc41DKXU0Q40TN7nznujMz
WSvxbmeOVu374DGDXaPEyZ+oLFXyQi3D8lJbml0bZ0G9rny+1kcaEpOXlinOGh+sUT+ZPSzmRH9m
cFP0FOysIZ8GzKFSGomIElNxcAN7P3vguUA0iSOBY20TXQdMr9OCXOOuLfRChGVMuEWnUw04Dxqw
i/JL+x29qLRJC4+WB4CowZiuRc7uQWJ0GUhQHrLO9nS6ibg/2eoWqtdP6cjJctP2y8jp3pmtB+PP
Fjnj4iponxfs5NF+TEnq0KcUqOFDAF/Mnud2yiJAdHaLLKHGgJgMQSvU5Aji1LSzBvo27bVDr0Fh
rXrXMIepfUpBoNobGc7DhTBAtNS/tN30A7HFwczEKIlFdRO6ZYVvrZw3Qx2Xnf0ENTelAzy0GO23
z4kDMO+186thusWoY5noZ8BmOw13zM+4wfB8T9jl936P35iqtYJI7x1nvYU+DlfbQZQDsgAEcaBY
hOiDmjl93qHp+8umr2T1kTSiGvapa9UMkETtuP0+5UHWE9ebCAiVa11g4XQOjIvi+Fs8uKxYh5n+
0NnsRIk/TnW//vmP//3//u/n9H+ir+qhymc6jf4BBOsBE0jX/s8/hfjnP1jWr//38ef//JNjCKxK
pUG6sGsLFAoX//zz+yWh7I1/+385WVR0pK/M99Dr6nrDyWfc53Yu3jzJeYK0HzltgvMUc7d2MHN6
aXwm91PGXCvBnvTnd6N/fzNSI3JTGhGQ6fSC6wT19zfD9G72Rp773zKB3WMjXBO8CzIt3VYOxVzs
aVQhDlxnMVuK//KVCeUrJW3teA74fsf9/ZWlywzIiq3xjb1itm+KmX4WD3Oc1l50Jhz5KUIwV39+
TRH8/nEdsHOOL1w0c0hwmoL3318U2xRSksbvTRPI2N76Tu+Bj+xcVayYxzJ6Wo3cNizNplXiQUly
pxDxVZDzdHY0spBhmrqh+bWyDx4ybYqI1fRsCijZvPoTLSqvsyk1w9Mo+tA/RQUHm/OfP8RffjLH
DhzAwr4KXOnitAr83z+D5AtaVDTYl1mLAXuSmT5g6A3bVtoAuxw2Ne+zlNHxz696/VP/5ap1hLQF
TSuomFwoSrjXq/pfrtpqabNYhV71BPCRNgtT+sV5yEgWEiNeujVysGa+TOvsMfap6fgPl6n6N6/u
uNrlapX8zZa/v3qPV7ZpW7t6Cquxu2SFo56i9mrThZL4H17qesX/9YM6vpIOxjwvcN3rJfQvH7SV
jsVAwK2e2o6TZYnxY02YqNn1WTDtGm37L3/+Yv/6cwrpckHiN/QV16W0//JzKoA99UT84UL9JLmF
OLiOWdAxwMsl5QHBn7mRx/b4z6/69y+UV1UI+K6QbMKV/funROPggzJ8u1QZW/TVYnk/4hYFm6mZ
tXz+16/FZYoy5isB/fSva4xNCx5YLS+8ePEIrMJJ4ZYQR0tu8tKp7f9uWeE6dV3HFdqXwmXQqv9y
pbiEwD2k62tD0DXOD8Pu+3xN44ACkuTXOKzTL5knYt7++UOKf/ON8sK+x6/IOho419/5X64bZWEe
lUEeXnBfnYzlNPmucSDyRmgt1Gy3gOqTcWm+F554c69lPeus7SgcCCFWNKy2HsGHkfMcBpn0Y5rk
9B9+8b9f1zzVAxY/z0NwtO2/vL86NtHYAq64zC71JKu48JDkyEq7N2VL+WOSV/Xbn7+Svy62/BRa
skZxjfF1sHz8/o3EnJQXP7bcCz+ZwBRIdqBDEMAb7cFwdiBIHVzPYnJP9KTbJRTkrv/8Bv7NT8Ja
KXgfKFvCc/5ykWeDICLSR/ri9ZM85m6LimTyECPu0P+Hl/rrU/163V3tQKyxmNlAZTi/f9goncLe
L4x3AWkXbAyZ2h3We86DjPL3ZWpuDLu+FdlXZyNECGGjqjAGNEtx+PNn/vs6rQIRKN6MzSe31V+e
cB2NLnj4J3WxxkBCvJ18cTR5/k6Snl1+BYx1yO15Qz42+Q+v/Pefm0eSz4v6Po9zvobfv4EGXos3
hK574dQyX8axHraWmvRmQn/a+Uumzgyl7ptiUl9tSifPnz/3339rxZOJp6IQ7CYwWvz+6jycfOIC
rbjIlE2sSMdqgvcULxsnaYcff36tv99Kntb2/+fsTJbkxrFm/UQ04wxyGzOZytQslbShVUsqzvPM
p78f9G8yGGFBy9sm61qoqxEAgTP6cUesztR58XTZrtdCbxrtjdYJPqkgGU9q68pcLrLOoKO7faFO
yfnxetrNggJYpSGwLwwjq7BIXS+YA7YYHDWnwRcqWvWEwGFiXAaanVSF48BqTnY3ql6O1A38UXOI
1J1YbMObEbZbPrRwTv6vBGcPjXo7qAr0WZCc78YsrKkqRpb7/vGvXf1Y2wbGzjMQtsp/G5q7uoFD
O/ewxWrFk74UywWasOZSKrl2oAeXfQojdevp3a5nqLrN54Cz16VQu1pPBWmEEnpa05R0UagtRubV
YRANIPmnTwG1uHN6vMG/hutViMAOgSmpjoDEy+HhuytTOgCTKMEt1U+0j7uvrqnkZ9PUi70dqZMX
G4vxjzKaKTpwEyiQKu/S80LD+qCSthwtfdOyr23P//0eQaDAZYTO0F29PC2DRqXXYVECJlPkEZqe
jfF7TKog+i+o6Lx5TTRJah81S84FOBkYhqFF/WwiUOT4BmqnXzcOaJXi/P1BII8cw8AS0kxZPUY6
dBooyY5PEubZsIcNGmyCiU4TF9NK1PfIR4Idph4LhxFKjbNxsnpF/S+r9Dg6DLlJg/HxL7pzRzTh
uq7lqLojr8v1A3JVZSTWnzowAHZ2chNt/gyl1Hym3GD8UTXqRI/XW1lheQC4As21bQDOuqqv7mTa
o33TU914qqGLhjMY8qbxWU9tetq1ART/4tSNPb00FLS/oK45NBtXVJcWYXVFCV9x+Jy/Rui1Ctfb
PkMupo3ap2jKZq9Dog5CUHX65sbNCzG+CXtW9F7q1v7OZYuGrNfAJdVUyW2EUy9IJcEsTjtn2gmg
TzACa85/4QCvUmiPyS6I7PjzbAhxiY0MAEhOYRGk7L+PD3H90RwyZT4YHJAmnoWK6vVHa00oDEnW
M6/ipyN1Y1tw1oj4PZ5P7DW0Cj49Xm/lQmzHsU3XYiJa1emBu9rqWUd6EwmIwBXPcdxBZbaTmvNE
e7EOGXHbZfmM3964l/L/8vVnchySULy1wT41VbNXL9dmJIESv9P5ZqdWF0GhG72PGZqizmz3tlVP
RygWy43LsXLU7NMRFuG/ZuuWJHBcXU7U8uYclCdiBI5waBjmDKVZ7+2MLsmlVqtmPsHzpSje1GpV
R58eOMM+6Wn4bGzeuP0hrgrTiI4ftRwChtUHLlQQPQ2jXj6yPur4jvZa1H3KQZHneG27b/8xe81m
mrenzncwQrh5cujVumn+IobYat919FnVbxR0LeoiUAir8Y/RkFI5YHgh2nxJwPaln2qIOIKDSjvN
/dWa8G0eNZD6GJ6ob9RPFVytEYlrDUIOHgsY7EFDdxHBWTXHCEXHY6WpXgsjEKo+uTnRKp2TUpGp
Z6zG/tjn/YB+Ywyofs94lBJ+MUZYmb8mQOqzD0TVsBBO4zT1+g7xCDi5H9/ZmzdCSu5ahgFDDVmc
bssjfpV16KD00EIAmWS3BT3RNBjtHU1FSHD0pfpNKcXZ+GjyclzfWBbkhWj8cfhy0vC8WjBtmdhG
iiz31XHqPkKRW31GEzXcWOXGpfHEWIZsWudR4GlX+6ogbUmAmec+EA1knKkVeo1poNJiDgZqz5Xu
KTnUiuh/R0w7oVWSVXm7F9GcPj0+4LUl54eQSVqgYjSKLq65MgpTakBziTSAH7rm+NWss/hUIEvt
FwjxDbDLS+bHuKz8dKjrjUO48zx0ilE2BQJBSrE+ag0+vrKKNfRCGCjc20URv89hLzqO8hZOjHJ4
oHwEOpHoD2cUYT483vmdL00qY3CvCOZN46+LefWlo7zVlzkHPxkWGkBXUKD5byXO47ffYB0om4qb
BLmr2qtYYRjLXiBEzpdeGEiE0HSynw0nmK1TmIzhdwD8MP8/3tmdR8MXFbAjEjNBF7O6XEkbTVWU
R5HfmsjhmEP7xMwgQPoePJmlo4XxeLl7lxnWZU0F980frvP1m2nUdO5ogkX+aGe40SltsG8BxmOa
0hPkDkikZBXMGnNSvQsDmgKz02nv1ab+9fiH3EQFXGaK4lSahC0Lv+uwZDAnMANNmPsQp+pIq09i
cnzGc6b0HxOt0mVXo1dl/JxasHp7Eic9PtglNeLd4lhK+DsVk1q9D3odklUIWprFVnY0NCzj0Ghu
qBu7klgy8ZN4GauXBSDS8L7WBAP+rgq1UbvPg941LmVhNuBuANJCyfl4g+tECdfGBvljAealxLHO
BYAXFE6M3Ya+LjOKUwTBzy+GLeGrTp3ZvmBnBMkhkpjLSaeBX0uhrOFLhTpO9o5/tfisg0oJ9sJp
42c0rLXqhKyu/ishrNQ2bsWdS0iaRPFbcOltanGrSzGXKtO1bexDSrkYIKZRjzVD0X61Ft0pnzva
C/89Pp07pszmVDgWsjJDX1/DyU50it5K6o+zOxyQ+bHAporYT7Asp8rQ23etESI7WIXJRkJwG1m5
tgGhKZYUn0H743qvbaYhklTHXA0b4VfmafQwB4LZx085eOvnx9u8Y7eIuS3yIWbtDGqc14sZFrB8
rapRtTOcyeuYdNxrc/r/4RcwHfRwhKnb5DqrAHtEcGGIGT322yWlrgjUGBSnqiloasJuBKVBjwDQ
DCItyPLj4w3e+45ES6qtYsJk2fh6gwsIGbczy8RH3CejmKaX5w7y30PksHzeMj7KoJK5D/VlPD9e
+TZcpfgvTScXFpOtrQpqoMmNsXfT1O8csxTvI4VqzBGRkuizHuq0VyeUE5GaKKfg7VdXhjfSBZN4
M0FzveWmMo25UYLEr5BbOaZjpexmcOXvpimx/0xIwqFMEZZMl1D5rDbc8M3llSVryuQqLTvKW4b8
HK/8ICDuMHb6Rfdtxtn2Jf+rj4seQMqXqPlGxnNzviQd9AU1GnJskid6vZQFuqKgXKP7KCzrzMKh
sSQAf+9Cu52OMyR4NF/V/K2GiEOVq+IYQNoTSl4v2mQA52fVEH4Gi8YTmQ98Umj07Iqli88dXYiN
87x1h6Q85B62QzlLtZnAul5QFzlaNmlu4YUA8TOjiJ53kvxX2wgCoCYy74o4Z/dVAY16xMwFM4f6
qZxgj3njbeZ3GJqgHEC5nmu1ulSmnaRmEAam33a1e247MJYQRBQHsxHGDsys+qVgUmxj9zePVy6K
n5LvhyXd1WnHAeSUkxoYftYmdgSMtl+ArYyE0DuXaNqHahBeaGHl4tIAIt0Itu7cZSoCHDkVUoeQ
cvWAIU8uc1enQeEwxPVHkqifu2GA9Rw8Lcq4j89Xnt9VqsBW6VASaeiEPxj+6+9sqlqDK0ksiJbo
v39vBJoBkH6U5QtQrBRqjLBlxODxmndekEvbx8Yg07ujPne95qJQ2szDgWAOyTDmUOrkGCil+95B
5OQcSoY3cLB5svGE7h2rjCRpcJm6xlVararR2xjDzvRnNTdUSKjaFj6nMKAQq0XAZx/v8e65wgLJ
eyVywNddr5Znok8UpTB9s8IMdZEo9vTqtVMczf8acBj6j5e7tznyAMJFohyih9Uz6Rlgi+F8MuCJ
mPN9p8eI5KnAWApICTZSjnuPQ9ZWDZ1wmUh5FZjXWj0uJr0VP+sRh1CN3r0okHSfClEYXgfS/WsX
a9qB8iV8iI93ue7fUSqToTmmkJyLhPOmfQHjAbSxkesb8K3nDqDmpSr3EOJMza5mmiQ4ujHosyMK
GyrCugj3mohDhO7sUv/qDBtq/oBB/R3/bgI1Jux6s3paCqgmvgKqCPS3oQD4uQRTwH+lT8RhaKsr
5yqQYlRV4vgwBcDlOFheb7nMVscGOk5j2RwEY8ePj+jevRMwNsgV6Y5bK7sddEEQNjFjx4sD3HEA
Zgonh8gvRUIWNUepsvFJbgI5vojEaHDHydRcId/6K8e7APev6jmExjzvut/oRzZnRl/zl8e7une9
HVvVHBtAJJdv9ZrMzplqVW1Mvyvr7jOCTvlT18EjFbeLuWH7b5eiYKIZ1EVJUQjgVhtCA8FS4L8Q
BOCDug+iTj/2tQmrdDwYG4ZevpRr2ytrMyrzzY5m36Jr0tBqG+YOBUMCDsCuEMJlocfdN6Dowykg
wziC2Q8Os1ExiaNC//L4UG/NMMsLuvAAnMA//31srz6dAa0T7BaF68+Rs7zLKvM5raDUpaoX7EjM
0PWJ4Cp4vOat8WBNMEyCO0rk76zCYmgf0R+cJTMG1cFP6jJBmCZGAz1IUbxYJbLO7Tgw6l0qvx4v
fHtPZWzIzZGtT3K61WdtnbGqa3BHvp3ktvlcmS1U7BAz1+m3xwvduz+ygCCTRioXa9DGoFhDPRuY
qAgmCh+p8OpdbEdfG5WjfbzSvevDMZqyUMwHXOfRadSp8ayHjl9FjQJWzu5Qv4yb5EkbR8jp0qIe
PqaZyH+MvZr8sXDHHx//gHtnKoMkakK2TpKzcjrk5pWi5LPtw1G1vA8gIkQyiRLD220M+Sjhr8NL
oUG0hjUNiTAVATuDb0VJMsCh2tXOOaWi+WYrwzq4bIB/1Lmx3te2jIrx4iyVQEgTQOtPYS7FE0NL
DTmq+vvxyd15BgTzjq0DMZT/kZfo1dMTZmSC1HYtf6pm5RioWn6irD7th6FGzBuUGzkEKs8W3dmN
b3ZvZUJbTI4tDD7e2iXFjQSiY3MYTs9/QM6UHNyiY54EFw45biLyMwSC/QH02la/687LoBxKx40e
KFCP9cso44HJ1agXfuQWDHwpNNTmLksP/ejE58fne+sFifBcxkkxNioFo5W/iBJl+Dvh6TOlTOcs
mOPxkpsUjShNw+qioEz49gUFL17j3vBJLeP6g5KkjDV0bIbvDlBrh+Bmn0ydkQVVlCbUMqm78fbv
nSXwBsqUNgkvyJnr9SDCXtTZqA3fMHWQBfwiuMcWdEhG5+2Gk64smbVB+eu2hhJ381RX6mD4S2m5
37UhGg6ONZUbT+/etYThw6ICxfsW6x6b3mpw/0G64lc1pMm1myvfkAAoDuFQgmm3Wr3dQ8D4MxbB
G5GaMkbTwRE6DvA+E4DfKmCCtT5Fl49AXQPuW+yYfrW/taX7XdeAVpsT4xCNzAHffF10YjNYMiWo
17ClZX31/uGMEFE1pKR4VMfOXZiGB9Mtgy89XCSHmpHMeCNMu/MgdEgQqdy7fEggR9cLQkrA3PZI
Rjt0rYm4dTx4eqEHHnpEtNqt9uvj/d2gL+Spwu9KQgn/LyC/1XtQk2a2Yrc3fLh8ur0VJjDbDOAI
43FkGmHCUe+G2IBnYzAFqcLQPJdytmek9wujQ9SOGwd+x1fqVDNoEuFJeJ6rrzyhrziX9mj46Nm2
dM0dhN13YFKYTLWRg7w0o1udWsYXLjUgrE+OnWSnx0dy58WSc0okCnQ5YOlWztIMFieI+0ZHAWcM
zjHddH+qm/YY1WW4sdk7gZ2hgVel5egAfNFXfgzWQANe0l73k9xRn5gtgQi17+1vZbLEf2aRzM+d
MagbJvfOCYMVBwBAeC6TnZVj6VxLDGKyTL9Q4e+FSNztF+QgoG7ZZTVysrsBJsGXsIPtZg8lu3gS
5hj1GzuX72YVUePcwPFY9MN4y6vPDOMkEq462ciMyOKPuB2Dj8sQ6cvbXxO4GYvarmzTwy1z/ZrK
bIR4r9QMXwsEfZceGtOyanUG8hnEMwo6vW+/Oy7WF6QKXxNTdb0e8sQjorF0vxpFy39Pimn7iMcr
LyUTBxuO7M41lY1+XWb3xHVrPCikfaHSmJnpq5SJ93C8TuhVdtAmh3oEZfnjfd2xSkQCQHBkPgBm
Xn7O12YwTZbBqPCaOfj0L+5AirVj7A9xJQPpBtRdXSfYWPLO/ricJDw8Qnza+poyCJPgzhzdZ2RL
fdeUVkVlsYW0z4bV9PHu7rwIingWpfD/63Osbkkbo+UWJAHqTprE6FgQboy7EEnwAwNzTHYbw/RD
MUb7NEJlQL43W58e/4A7doDROIdaIq8B5OXKCM9xJoo4qJioBNOtMBVvSOgbXDewbeiTBi0RyJ10
zzyWU2+8kDv1Y6wtk01grclQSC+vPy2jy3Vbl1FGGGSJmenAAH451UZ0aUE4G80uxYGWL47Sl1HX
kv3goOPtLJHzx+yEfXx8DnesAq1U8k0AzlzsvwMnr65ZOikqKa6aPi1Kqv3hZuT7Kkust0fWr1dZ
V1IHCIh6SPHTJ0tNgoPuTiZqH5BBd05efhOW+2mJq8bv42ILwn3vM+NYBC+JdhrTH9dHbRYAOV1m
1Z9GJsHMp7mBveGLG1raZzqk2c9uUmH/E1ompo2g7c5bkp0mahdk1VBsrfxM0im6DR9l8gTzQ3Nx
ilY/J4mGVEUYb/nvv12rlWV3nL+RriOYCloHMN3I3xkIXDyJJjPRUAHVilhPnOfIWvRV31Ueon19
cApRh0TOdypAeF/qmjnjBcVoBok23Pmt6QI3SatJNgh0zOTKnRP0pEsw5/lTQtxfowzazPFeJeb7
OFfW+L7viq3hntvTloBtjCXzGRLFvjInDEOFlqokKNFGU34uMjU+1lbeHoRubsUqtzfKsFxqJXL8
Cvi0u/qwKLN2iAsxzZbYdftvpMUFBJ48UYh8io5R80jPD+rsQpb4+KHe2aIEEuLBKZwyMLMyGoNd
9QnysYE/wUPX4Emb/LmPo6LcV2kKPuDxarc5B2UTes/cXY152vVqBqOqqI2AroXP1nnJYEA7BlWP
RAza3pDmzn3f7fVKYtQpdwe/Hi9+e3/oHco5BPYrSPVXtrlkqEOMyE76VpxTbsv6eddY1cBove3u
sjCuN0KIWxsosxtgBdT78AY3A41GDmsdWjx+F9RUNK1MP4+gWI6Pd3X7AXGtNlVaGQcys7R6FaPQ
Ye5FutyfCao/lK2zvCiMjvtZV7hbKc29tXBrKjUU6s5E9tdmT8Qiq8A7zT7UQhJFksM+Dek348np
VqX0zlIkThIyz2MC67WKvxIE7LsRGnF/7kX8LxJb2YciUbKDsizJxqW8vxQkerQdwZ2u7RxCHJUK
x9UALWc5fYBIpLjopVkcYRPfwj/fuYKMR0h8C0Gs7LBeH6DTDkj0ufnoD5B8nZ0G0uw8HgGYlPAC
LmPXb2zt7wTEtQ236NFL9I8AIQDZ4/WCDBCr0WgHg4+MYI7GpmPF3hxNwefSrK0fqE6o56Z0oOhr
ckondogfO1S5Pl70DI0ZTHmFAi1au4/v7K2xszA4ZC70WimIrctSeYMknJ4gdAXFAWQa+hweRR+k
fgSFDPwb0xlKUNN7vOado6d7RVUFXBvmfB3Q97k5Fhl8nL4Bb+8/Cojmb1MdQZgJCcRJa9Goe7ze
nVslQwPQCkx42Zid1cm7E4w6edz7LfTQfgENskfBfbkI0Wrn/4+lmIMBJUGuTZfueqlY66chyrTO
h54rI90OA89QQvMUkZhttNfu7QozY8oyiiz0re4Twts9fFdJ509D3H5wFM09E/BqXyh0OBsHeOeS
CKrCFE7IiYS1bnrGcGtUai06X60niOaVxr2MAiFVESXjc1PPUFQt5dtTagpufC1iaCA1ZJzXRxm6
beOIXG38clzAthxgOQnAvWWoNeaoUkdwLKN7NkVnWvdQYJWukQW/4WOp2o2W753rSuyFX9YAJVKZ
WMUDfZ+hbtyUYMDh9Z0/dqgcRF7R1HDQkeQoUJ/2ZpDt33yRHAPDJBFUrLt2z6KdKTQsZusLI5/O
M2pbpxjul4upwJf0eKl7+5NHTBrqEl268u9fJQiIcU0pclFE55JnJ1Dd38USB0dAfjPMBcpwerzc
beBh0YLCO9IhooO+RtPq/UDaGFmN7/LyIeFnsH1GJuNSFeVHZIXiSysVumD1aTfe5t19EgaQAFNE
uAFewFFYzAqavP7UWvEXCD2yf0bbCg+QLkg2xao5Pt7onSyQCrV8NUS+QALWLiYhzKjqrhp8iyks
0G5Jij55hojYfh472GXaBmGScI4dGCXzZSJhysP/pY2S/py0tN0wurfmgrfEaJGstwKLW5uLaIbH
HBaahbpbPYYHtNeWF3dI6/mstlq5daduP7J8ufA2yKFaebeu79QQNclsZrXqa3WJglmSQv9+QKDO
+DpDHf7FtWHaRmwqSQ9Nn1Yb8Mpbc0Vb4G9rGbuIv109WHBNmuSEU32gCfVetEn1Uxub+E9ZKJDJ
uFIh2OoS59/Hn/vOAQNFJ6CmtMI81RrUmUDRalojYryhBpecmXTO+yLX24MTtvnGTb63FB1PGdOy
Ep2s69N1WquOTIvi1Fimxs9CTLMHVwqcgyqce493Jc/qOmphQl3OaJnUz1U+5vVSIT5SUunPfghi
+kSP04KxubAuGVDDC1K3dOlbBQxMUk2QS1TFxhu6s1MB/J3PiS8gW1g5AQcW3lwOlPqETOW5JRXZ
jciR7CCT2wrQ7iwFeohuCAApxvDWTaVWVQxiz7T2K8DwR82ds885qkgInzbxhgm8c0EpCtGkozhF
yrDulzWUfxCEntgVhKjA+yel9cG854jWQw79Pa94yE8Nz6V8syuj+QmZgkZ+yUi7I8/glakHjBvP
UYTmo4EqCPClUMyC4Fosy6GDIu9X5TZj9sZhW4eZZ2ZfDZOQXg5SrdbskCJUEcIu/Nwdq/y81KpL
vzcdBvddZM7pfCip+m4Yu3sHDD5LdkAlo8MaMEpdsBoyh0r0kqKSGtTWvzEs0TunZx5Qt6vfhYKw
3eOHcutd2Cb8EWARpCddd9K0SYoOuUHuN7XRPttLW526Sc8Zwqrz86i0W8wB6/XANsuqnpyqoqjn
rKMSrYdF154c05u1rAwhpTcQr0TWNgr7l6RTs77YyRaVunGD1vZALktrQfawJUXQOsdVy7KImJc2
POSt2uFSzfDT7nOjseHA7mGLLUKNQbjccg4R3fTj6Ezj8fFB37hVLj/0jhSgAH5gEtYQ5KZGfHfJ
Q91DMqijmFtPxfilsQATndwlrtUPE0Kd9ilQ3CA4VbCFoJiVVWn4PFbU2I8RnPTxRix+U6DjN1Gw
MSRWl1koxiWvH1YU2iGI2Wr2sqq2dmUYNk8TndW9xdgMuIYIfRsmXPcOSlLU8NLwXKGs9taUVv4I
XK0M4ZhUAjBy/SM0PLwSA5b1RjAzR+GwIBriky9E90tFw3gjRF37eLkchXVSDzlPT5h6vRyPF1mj
XB+8yB6n5kOauxnTSdEMkcqp5ZokYgdnbYpeM2Jv8UzLEzGEjesot/TaPfEbwHBRmuCRq8DwVu4J
ovoY7Qxz8FDG0/+zlzn7ljVR9tK00bCxXfkJV0tRgOTmgXKgwLmeSV0Q+FPb0erhxisEGhN1e7RJ
wDZcw+2zptRC/1DGERiwdczo5lZBJ34cvGGo5ucmY6wXhgrEaLJJ3TmQ2u0ev6Y7H1EyruBkZSpO
3fP6I7oJ85mFtvSewdcbvwxpSTze58Y85Ygc5nbmM+KmBwgjole8C7POVDc6B2tbTUueaIlQhsFm
kGnq6hrZVSogGw9bj0uWIE2QmMWcnRivY3IlrQWEV4US9yhP5gbS3VtcSjcDZ3J5to6LojxDoLOK
pfrCHQRa7IuH/laou5ehIbFPdw6yT9kJFu3GeXLo/alfCxOGPMrpTle5475Z1MH50SOwor2Mi+MY
58zWY+WHAq9edTIGWM+Pigp9wbllwCxs9uFEueBXFDRJ9kHrE4EkRymnrn46LgLMn1oUy6HPjCPI
Nx9/4dsnYpK2yviNgXNZxrv+wlqVVihY6ChyCqX1UDhTdkVupz8Qs9yKS++YQZOeMNkF6Q4z/Zb8
1q/iiyowUI3TeoR6LGs5GSmybYUdLrtKgzS2GUdzn0zw4UEihIotQHR0F91o4wXd3mhQNLhFjX4U
ZmEdMpqxG4NvDun1xfWXIupRvO7Q7mmVjFGVYSieeqF3J0OLlfPjg741EAZgYIkFxCLKqsX15lMD
be7JngNPVYGxJuSa+4gz/vZ4lTvbYxU64Zy0fC2r+9ogjlzqZh94SPPpyS5se0mJZQ4jVdLeqpyz
YwOGP4op1U2ArHn4+a3rA6BhOIawCtAuKi/Xu4xEWUzMr7neIgJmYbHMza4f6LEtURr8iwpieEjD
rHehJLO7rXn8W+sIeQ/pG6VKJkMIn68Xh3iwcpdxcb1p0JBBUq38XVI7+YdBg9eydlj18WbvrEfh
CdpBOVTFtIb8+1f32YXLd4iSSXhtWiPdXBrGgKZrw+ReWykkPG1Yb0TL954QuyM+B3fGP9dO3LYD
Eo66EF64dHLOBlH3pSTdUmcwAaIODEg666ikcTMwGRmTLMwx07mjFuXPaetmxYb5uHcEANspyGON
JIPU9RE0GfwHgBI4ApQ2fCWcvkCKXh+DQU2f80qJj28+cTpCNlN5oGrliMX1cmORiA6RK8sLpyTf
RR2DMGU420ct1KbdrNJNebzebTwLsI8iDeUKXVZTV/5vMjlLxHdCvy9RbNgtlY7qKmP/2r92GRTv
6sGykTKbzeErRPeIL7moshSXx79BHuF1ZIH3Y32mQWH1uDEcuU3jPDBa8GiTVl76FlH6NI4ytCgo
ChUhRI4Z5u6N7WtqxrSv4bfknzK9ltbs1dXOaepRFBlDH9JA95DTIz67pShOEBlssXnc8UCSZIY7
TYxGz2/1TQ2VOjvSOKGPZrqin+DaDMujpTIEexyy1n0r0padYYFJq0kQ5PTJyuEFmRKq1eC6Xtf3
5WkcrY/OvCTvAhAob38bRAwELxhC3Ou65BNnrrVY0Nh4Aw7x7OSFWu0aA0mEfTFkzT4L8/iNNJO8
Qnh7cDJUf0niyTavP1u8mFDyjwqMaZOmP4N4sJjM1+oLE2XdBq/EHVMkC3iUmeiBy8u5+m56OOZa
iHyCt1QtdYK6btU/QVVr/9hDiiJKzZC2b87dhLTz3KvPi6kk3xEANDee6K0F+jtCRhQDNIv0Rj7h
Vze1KpfOYEa69qZKcSjUdvBmNWn67JRN42lk+Bt+/C+v6/V7ZGQNF04iRauYLPt6wbJD2xDlkspz
EayBssTOcqX0oSIX9pcFFQo2bAQ5vOSSm+bcuWatfJrQQanfWaOa1v8FtTJbvh3Piv1pRBMVyZqm
zY1/RdLbIYI8oxHFezPo49yb9LnqT642FvAyxw3yRbtE15HvRG8QPd/dRDtXjXdzGLrG98gVaPac
taZuo5NlpgPgeQYb9B8qQnG/4NhCWdGBHVwcszEJ0w9OUeb9Lg6aQtmw0rcWC+JibgWmk+kHwq3r
EyqMUucg+P1xWwVnd1o+0TGdLjRG8lM7g+dVp2Da8MW3VoRQXTL3UfOUXajVmopiom9tp7C3ot94
iBtUm9XCslG1ogj5VoMMXIowgykIMj2a36vtJXNeREqeeVM9699MRCvCQ5c67bQPhN5P52qYwCgv
DQH1xsq30R09faZn6FTytsGvXq+cu2He0AXuPRsGoIkB+VAFfaKE6LZQDElPjhkjF1kPSLYu2LjT
m/fN+DmMBDQvOeZ1TYkRrLrBjE+eNeQGhNzMElJJmI4DlZ3nInOWj4Wc+n686J3v6tKSoLNG8ZWJ
0VWA0QOVpueO/LTQp6i+DAUzfBdVLyM4sdu3+wYo1oQB56bsetPvuj7fOET0YdbawVNr1TraLTLh
OHx3tyTGVp3q5o38BYXpEBEIwmSaXddLCbia56mMOq8Ca4mAZlYfkfcbX6ZQ1fwiyVJEVNMtTOnN
YUrsCbUfulugxGjrrxYlrzTHMm69Lghhu6ccZr2IenYr+NOq8OvjLycv45WdhGGJCBW0EoBSPt9q
h/GcoLSJHovXt6N7nOhvveRj5e5CKMqOM2OEhzklmnL6Qmpz1+aG9731TzIRkUgKWbJHL2Dln9IY
WBQqR7VXGkzHQ4Tvns1izOCZXproPTzG2X6m72TyC9ARPyBBXOuoibwZ3E6wCv6Paj79A27ymrMm
dUuEkx2t8fLFgPKi6y0ED9D/3mUQ2X55fOY3zlCuJalKDDrD1NxWVrC3dKg1y67xrNkAyVqglZns
ig7u0hMWxTqZUR1oGy/03ppgyol0aKpBN70ySqEJnUdjB7VXt1YVXapci6avdqOgY11SFvokGJt/
a+NHnqlJqxJLJFvFa7LUQGSTkvZWTWGvL//YDDTt7SW0v849hCKPj/S2oMxaBBdcZGIrItHVmVZJ
HNhW3jeewhdOerqzVZGF+6zpWkq2SjBrFwICNz86VeV+JXCtrGOUxnr7SUG3NEh2rVGX3YYtvnPo
BJZArkC9yyrr6kdBYdJ1iFnnXoKc23cgicNP8t1I2QHbG87UpcL27Z+ZIjaJl6RdkO/62nZUxWIJ
pTRyr8/yuqU7PWnxIUKTbfkZmKn5zegQi9yIMXX5Rq9tCNMulB8ZmjC40uvqlJqORmxRJvMWgB25
2C08nLjaW+gUzjCmyDKZHmXVHPmGgULRR9sukvFUo8tmvcy1DnNOZ81j+UtDW8fYV5bWhX/1FRM0
fXqbqoAbh6rbH8fIdeGcQ/lrtHZRhVDZF1VMU3OpF7vqzo9v1K0VJiQi0wHaj0XQ1g/GLXIx23HR
eB2sstr3Bbz1+ENJcXD/TXAKmR8fL3fnqkjaXUIWxwbjtG6IRKXRimKqM0DAZXwpFEu/pEozHfXK
+lo5UbLR7JCZ4eqTUZ0mY5Rk4nKXq3uS56VWxUnrqbQT/XTq2qdCzJtlS5nJrJZhmhCsBh6UwGBd
2m8iF0KvpR49tF0G4ZFgFtDMqGiYnGpH0FMPFEYH7MOkIMXwpYaeVfNDQkM4q42sSH+kC3omH5Ci
HoNvVEfc6H1iIjI3Hyy3MPQjioUhgoIpgbkUhp0qlN9Q57Q9a5xwIcyCOlDPz3VmHK04DbozoP5Y
uTAuSsGraIqawUMQDvolrsxBQ226EtYuXbJZfIRFV4X9J8jc5WdXIoWL1CbaYf8rFE2Njnmgm9VL
5GpxfMzgBxn3cYv00CFz6mX6lpkmdDaxrg//IXKRzy9LoXX9UzZHigErrhEtGulAVBSK37g1VEo7
TYfFI90BI7HcFxgWA4dy4IzW0eNLdudOM72KZeCqMSy9xo8AneE3kHN4Hdy906Wt9Akp8DCKsz0T
Ou2fx6vdxMFgkkE4EHrDeME1WMUxTI+Hs0uP3JvsTNTRAeJys/7gNIRZ52Ke4vRPV4dJrx0clNHE
MZ5QcPn0+Cfc2TAocOZLmVKmkr02h8rYZKCf55pa9lR8N5jg+N6gbIO2Kvotj5e6DRXZK7OJlNj+
8guuarpjXycVQADbQwSufc4bNOCYcPUyremfkVrNdqAHrQ3Le2dNWUglrcfuMsy1esVmAkYVLSrE
YJu56A963+nN3lbM/OsQtsoecpr+c+QidvN4qzenKkfHwD7IkRzEYtbJPGGNTeNY2ADZCvNZIHPt
x3SrkbHstvz6jVn8uxQ8ggzWytm81R1qkihoYbOwL22k1P+arbs0R9Q10w86ZChebizDxhO5uyBW
WPK7U5xewySNMmqpWyv2xTaX/wWwXT+PiHQdNGf5netq/PXxSd6GvzAkYYGZCOEbAgWQdvpVXQQ9
mgVVSWFeSlVJP2q9pf4we4KJY5IWdgR9clEij5yMXeDpiui0nRrAUHVAcVY/Pv4pN4mAQbuDUhvw
UIZwcOXXv0R1gjZ0WqFfxgF93T/KHM2tOOaOMybdu2qyklCSn2Xqy5IActnbNaC/U5Ia+fj98Q+5
vV0uSTMUF7L3I5j7uf4hbt/SwIxRWR2XNtyFRqSedastzgNYGu/NS5E+Sq0errMKOvZ6KRRvUa+v
EABF59YpKdtEmWF/1pvQnr4Tpjnul8fr3VhEWJQk9Q8ITfoR3LHr9RJ6xvOkKv3ZTuzx2OZ29L+5
Q0OK0k9zjsyKcW2nC59Ms4oPj1e+bZHyhJARAGoBrYd20wLIisVp4JvpzpFokWuD4eNTjMjvk2IE
1ZEjqg7MuEK3o4kOoLMm4Gcsl3dtq8ae3Zfox5nwhwJMyA+Q4cEcllell8HsTGLm1oicDr310arG
0FNHtA2zoNFfTC0RGwbv5nXKXSBoxQA40+60Bq8PMAauEprIHJ45J/spquvay0o12ScIP5wQMtti
jb0B/BORgAmBVJVcHGjC2tThne1irBJAXaYZVSfY3CNa6EbQZ3BbLkuth58nmEZ7vxFBGr7vQdpn
uG7gPO8cxDnUL+4UOcoZOU1KbTsFZiNzK7P7GxpeBVn8RswHVAqkWUCN/x9l57kjN5Km61tp9H/O
0pvFzgCH6TMrS6WS1x9C3ZLovefVnydSc3aUzELy1ACtHkGtCgYZ5jOvmZ2REhrBRjO01a7GmuGo
1KPqVlVQuXUZ5qugl8K/zFTVNvLUa+ch90gy0XlYN2WEo20RRTulle21ovt4UAVB9BbjbX1bG0a5
rqc8PqDmHz/gOoj5J1rJH5ymULdOFRqrhMPxUAS16RrYqW6BjEh7bILHhZV7cy6J2RF/22CWEFyb
y5ChKoiaTy5Vu9S3sjX0quTh4hOeF5W69uK2OQ8IOK3lpm0eaA4Frz0ixPCUm1DCEQ3p+QUUVwqy
xENQ79J8BHJahvYuqMpp1ZnaUh51ezoALqUroJFzEJvPCacKHL+hMLXoUKayU3VrJY4sb9sb1RBt
tSn38kdbNSPtq+cH2fRtqij/vdLWiDSVo4Frj+Y/gQwYrdn+MuJeTqqMR4iT4RT4eb3CL7Q+G31a
HmuTjS4107S/fzbdRDFiUCYMqUsc+HNx8R612Mo2/fjgVGrThauqQWkcZXEzt/Yy1iLT37GqplG8
ymK9qpeUxm+uG1R5WF2iPQLql2TvespjXxVqrsjeXuoR5moNC3x3Z8Ub6kzxwlK+HYpKIiAOijgm
B8pcIiQguzDDdHT2eW0me0qI6lsUNKzVhAHvwm1+c1ByyVD4JvMS9X1q0dez8kd8j2XLc/ZDHPpb
OUUkzu5U8wQf4GMVq/Fr2zsMR62ZHhrBkegPXg8XDzkWSzjv7hOI8hsZNfVVgrLZXgowx5IK1JDv
Lxlt9irpKeO+Q8R7aV+QMMyibeqYsqdrvfSgA5tIQYfmZf+QhlUYb4O2s0vKh6mF+i/lNL9yK0su
ss+4/PbyLsYX0jzZvS4jZYs/Caq2MBblLXF0O30pyBJ/kuNhzhpNBpjliXwy2uhmbI47g1b5VK+x
m4ofhj6Wza0yFHHgOij/lyuvGYYRr6vJG6RHB/byE6okeruPRviKK4S46XjoHp3+vRUVxrCeitLz
d2HjWSk5capM2hLyYXZ0Ir/JXU9KAt/FopQxr2k2UCTiLGmbUyD5JcLTFFdkbCDXYwdyNgYTsVXk
rnrMBuuLM5hL99LF9+q3e0kMzz+YXRB0sOLnZc46V3CFbqLmVDpV9rH0B6ncAIgLvHea1juJS6dJ
/8tSJuhyXaN3uds4re4gb6Z6OA9rZLDvfapY3b5sm65c660RIyiqSp8sG5/uTdoY7XFyGjxHTAV7
atq2laI/WDidUm8ivY42GP+2f+mZKccr+PP5W6TE1Hgr6+OIzfbYVunOHALFXLXN4C1V8WenOfRm
wCbCb0LAiETx43pLdIblm5Td/Ac50bxdVVUfu8Yw32veYK0svTXXUWcBLhq7paLj7DhlYNJtgmc4
wYR5uj4bWCGnvxT1EW3zUTGRlW8QnKRNGTfqQQn0fi+UVLb39+MLY6KGygXJVxFWBrPjBn/qsDAm
u3wYfNvc+yFiEVlb2Kcq0kcU3v14DfZxieN9SUmuFxiSugwp0LIoh87LGX5HbGVUxnQqsMyQN11n
TyqeSE2S08BUxuB7Xnn95zKWNDys8zrRVzZi8M8+jtKoZ0SIHKzK0qxrd0Ss9VEvy6zaemlgWWe/
8O2PxlSp/qc8SqWk4RoESYmQexJouMKnwVg+5Q2vonAdHzfrRxTDmmjdjY1lv5dLxc7WpZw3xVvN
LiblY9XnXfrAurVjCkzeGOerLAHAniJ/7LQcA0Kt30coscIyBFeNHsjvM2VVxFJWcmkW4IWswhnK
teLXWbVuMXs61TXEwS2XePypKxDscwEt9Ac8ACZ5ExKzvBngMX6P8RL84cAOtd0aB/KFa+ZmkQsc
A/gmsBrA2LhDrxf55OfUX8tOO5W5Pn6hq14cu07DXl3WEqBs8LRHNfsmRVWxUG0Ri/j609PI0InM
DFhZVBdnCy6LazPtM306gR/pTnJa9LuxQ4nt/rJ+4QBlWVHiEHaLUFfEsv8tO8/bAivFuOhPzZRW
69jGa47OQQoVqsettkjSvVIYzZPfhuFW7wdrYVfNLnFxgNIk5/AEkcgBOlewjsYOcMOkdie9n0YE
MArFWXWxbezQe/W3WZWbS/K0L02YLSXoJYS7IDWuJzyM2ZRLGaEflus4gKt2D0hFQxo8dxB/9MtE
rt0hbcY3so97Tjc68cKUb+51HHpFJEjhSvRbbwACCgLvcK2UU21M3VqKTdMlN/jZTM6SvPHtSBCl
CftwvAMzDYnieqrQpAZDgbB9MrDH2qUIJ7qd5XWP1Gv7hWjl9juCTxMkL2GbBm9yFqxUdacYIxXP
U251P7OSfMrrff3CX45co5Dzv+8v25vTmHyJJjwyMULag215PTUP5FSPCSqyfYmq/xywd9m0du/4
WyPUzlbrZx/UYgoXCmcX7Pz1lmRUQJbQOrB9usF1WqPmhVXu6CcDidt1ken+wYnT7/iqAHTJfWtl
NGV6VgpF6leWEGedptFyQcEWXzO7t99WajLttCJY0o2Y19hEDAKlA6CtUD5A1F+shN92cUpnMB+x
Sj3pvj0cIwI9N1fH6tCbcfi+V8r+E4nXk21WxpuAu+rBCw3jw/0vcrvYOCUpPwPhRk4OkPr1I/Ae
ogSXbfPkle20CXAoOfhtb2/8IZwWdtALH59e/gUOiTkn2qbXQ/lGZ+u+QoirebGykRFy3Lf6EK3K
Ai0CGQH2r7aEO+j9+d2ucAASF2FTcC/kG7NzI3eC3pk4P0+po1QobyrfxtELH3UosvsxjLSFMtAL
c+RIFBk5coAczrPhKsDZ3gCvAAllIzrVXqeDkPJ8JMWScju1xvfMYX+9eoqA4lnhEM9A7s21ah1A
GfWA4MWpaKvx2Sim/HOjttXJ1ABNOUK+9v54N0sGVVzhVgRZixORkuj1dzRQ/w596jOPZWCMO6RG
o4dpCvIdzKNp98qhSLoJGMXeIPsHK3g91BR7ZYZCh/dQUvR+J1fD6OIh2HxJhmGJNXkRCfz9lIBU
wFdD0uuisgcC/HqsOLVLhfpufSJmzimEanqTHg21l75qUqQXLvdb9aOuqvYbZ2rfriQE8ZxdlVr9
BztR/RgGPV5k+8ammwwLGeGtcmyVTyQayhI36uLEN39WKrbQD7kjeEdi1f92cDTUtmSkqYqTrJeN
syp7q09XCtJQFt3nKXhI0zCL3iEwZ32GkObJgG+9ctoVsq/qK2S+03wdjnoRu9WU29qjHFhju6Jw
aKnbxkzteK+Nebl0g863onjBkNgwRgV1IYCm1w+tpmgdmCPctZBNEL3N2thW1jVEtb+KICiKp97v
jVd2aYRnLKVHmISk/wL5PbtLJ3swus4cy1MYd8lffFg7XUtVU5ydKGrrreN149f7S/Z2lgQJAupB
1R4exRy2ZMG2TcbBq09VV+ZntZ7kPeX26lPkyy1SkdqSUMc80GWGAEy4utGIB0M/F4rmU3ZqnuLs
6YMw98n1lbBZ+7aWeoe8wnPLNdEi/WBOhbTq1Xb69OrZAmVE7wA9SIorc9kZ28iog3FTnZJ+MPVN
pxeGvXLawgnOQ5/Lmwjnc++V5x0zFlwqAHY0hajaiDP4t8UvTLVTzzIwLRuT/GM4qCVS3I0tu4ZS
p29DW6qf709yfuCROopujyj2sutvcshaN8nhVWk8CfLtPqHxvq0cQJttUi8deLerh9MO4BXXIwny
DYKw8By1RpVkOPWFom1KXc9X+ejIOz/z/56ofy5cVy/NjAIMowHnEwTj61cpoB29Bgv+lCGvGawq
yPftug/05qtRhK+V9sR1XWThAvItenl4fl6P1jljqNtAvHfJMPUbS00/9XDY1h3ifQ9x1+oLcd9l
q/1+SjIebCKqMXRoBeFldhnbRM094NZylyt9AGE50pz0sWltp3HBeSUQmNSw2A0F3pWun2UabTYJ
4aB9CgXnHcadToCwZJHFblmkNvyQWu3f2kpsfyqlqlZdD5HVd3LtSNkqS6WB/jYsSnuFK3Wy8SPk
RMFlS+3Gz+CnU1OpsmA1+mj4rQKrSD/cX6Lz9OgyVVGZZ7bUb+fNAKpQeMR2ZbXrW6l69OsoAC4t
l1sabhk9KDyFBpNKspLpyc5yvHEhj7geHvUaoUNJTY1qEg0fjvfrL5spSaPa9Lu242DGe09N1eMo
9dFGo7zQrHtJKtB8CzPAFUbxxY/lJYnwGcju1wOAGoHSxIEP3XK2kC2jdPwYfOFWq7FvzVTI0ZEy
yc8BCOM1tsvTeVBt402jpt2hUmp/U4IqXUemVCzEm9fH8a8HweyH0o+gsPE0128iLYNWciZbxpHc
A3NAjQapSh+h3ras26MHMfupbC1/C4tEXwiWxI/+z3LnwBD1PCJrwesVmm2zdzDh9g2wI1B3sWX6
72Nv8h5qSo4Ln/r6hLqMQuORK+7SeLw5DJMwn+RWn7SdrVNdodBhr1XT8zbKqFZrJ/KW4rIXx6Pr
L3wlwHbMe4gecKrcCnRtF1qt+iaUGu6xShm+eP5gb6fJW0oYro9E5kebgNQbiS06egh7zd6iLXWN
U6HWtAuzDtaNDMcG01Np21P2Wd3ftBchy6svhrQo9yaRAp8MWv9s2xg+FzoWiOquMprmaWpbb61I
tu1C81R2chN9j9OgOFDLGD7g7Di5vhHYZ9kO4/dmhruTBHNmx2IEjaHl9nok8jqOJh7rqhWFj2GQ
Ss+TGYNf6pGOrqD47TrfTqFcC0NLtBM2mdmWb+/PadaXvrw/QJ6cCJxGrMY5bFox6pHaaqvuSsRZ
33FRR+gSWNNei7WKqiuIbVnPur3aVdIqSCZrn2RmReNXqja2NiKgYKPkev+ZbpYQr1lAGGmjiRx3
/prlIlC0jp7WztZi4w1qz2+bsR73VYaMbJ5PP++PNj8BWECECeJ+IwPkJcxOgNycBtq1mraDAuS8
jx1E01gDFGjlWt4Vk664JVTlL1HB+fjqkWl2EQuifkfOOy8cxQGhGiQWbVewP4+BAkAn0gLPtaxi
fCdroXQK6kk9eFK91PW6nTMECzo68Aw59KjyX596muFV5ISjv09Ii9dK03ZbLcKjMNcTa+XYVb5J
khSP4FZbEoK+/baE2UxXSHcb5Bezt90VRlYBh433kwOXqsitfJMbWnCObUI1hMCWuEmz8WjfCa8G
EcKQUXAEzsZLBh2FG7+AjaQVcPW3fSwRnqUULmwHkeVhQlqVTLLb3/+0t8OSasOW43JnUcE8vH7B
lRWi5GxWyj71NAl7S9zBMGr/rpf9sA0nfwlrNrvPmaXI7G0+qgFplNrU9XAQK1pfR8Z6j/VZta4d
q93Eead90rIw+GpITrOPB9tc86ZlN+VrL0T4s+V0GR59OvuXOTr/53p4E3eodkQYYp9wqR9boM1u
E0r9riyiN2HayJskjL9AmdS299+yyBx+O4/FuFSoKBBChLS4CWbj+pkcOrWvK/uk9MJPNr6XKz3u
/Sd01tTdpBHi0WpOF8LUFweloA3QS/j8zE8nNUR9z3ZSdT9UhraVUtNG/oEDU68DGPDkdOuyUZYs
VF/4wMjcsF1IVWFe3AhvAfg1p1RX9wFQth2+i54bKUq50yI0MEwyrJXjtfXey3NjDRtI/Xn/Rd8u
Z5ojikaWDA8NWazZxdejL6uGk2XsEZweNklrpCvV6qOdHRiRO8nB6/wJKWxTr0c5V9B4qKffYNjH
UNXivozNfWQP9srMbfsxADgCtbRE5HLhWn9pcigmcatjUChy8uvVi9ZGJk1da+5j1vAeD+nqUe0F
UrPX+48pG2ch7puxHH7NDjohhA5OXopYs91a5tOA/kpo7Sd62G4ZadND0ffpOzX3KletFG1XBWa2
UxMdazcAmruRO9CNSF93XdpMD5Gnds91hJM7iUL+pBVZ+tRY8FIKRQlW4I9SoC8yIVHv+X26EE/O
4i3xaUjSyM74N4CQOaiSdkOn5V6EN7XSp09GmxorTUEEuKzaJY2d22OFY1s4psgIDhCqq9cfZuo8
JautztyXuR3tHRUWjgL05amvTeAO0HBXeRLa27BEIfL+en9pkhDnuKLIGoUH7/XIZs0NGdighnBr
MT5PDg/gllqJ0E+mKO/vj/XC8tN/H2u2twoUYrE4b6y95SvYk1too4xWax5NiASrSu+s/f3xZn40
LD9Bhwd/BhyN/UXV4npy4VS0pkfHec/V1D5LRfeUKW28Vuuged9XTvC9dKKT2hbGoUO5w0UODniH
qJ80sVSu7z/MzYsG5A7wnLid2xJZgNneszosr2WI3PvBkswVatLGEW7oOXBq7d1rRyLIFXK1Bow5
Io/ZYgLuplsS0S3hORoDUjRJm76w1EMYq+YrDxTanQwBwYKXC2RlPqnWbqa8zBzloJplesqa4Jtk
F9/DZEiflVQeN6+bmGiuEsIK5iOF0xtFH0yFSstPNB2ik6mvqtqJHpwMu8akS5esxOZXH0ORJHDl
CeQZvd3ZfdtVY9VZAwsjlOvRLcbGFGtiWqWNp2yCUfurSnVrIUGZb4/LmGRCwj4QFpo8WyHGGNFH
1mvjECD6v1XBAq0xMs1WoVmFm2ai4Hb/dc4PHTGe4DNRGAH4wmF5vTvqBF+BjKzkAIa9XLdKAdRp
ALC4HqmY/t1JSODLQ+pMEAI7tur9wcUP/z2g+TU4YwOw5gqYwwRkL7PabjAMgJul/EUrCnndehVW
XPeHeek7Unog6YBRyP9mR06eFkbr2L1xwJRV2prj+EGT4O9EFlrYCJv459K3yoVb76XvSAuEig9S
TLcEGhO53aKJQ/MQabZ/QrG+exuZTswRPuYrNe3lv+7PcX6yiFf523jzOoSeFaoZU0465EP+Qa76
7gFpxPFHF1r2UnvnpaFIM5icOMFYNtdLhsISdLuqhzxTUq5Kmjx9tLio1oIBsnCKvfQW4ceDjwIi
KWRUroeK5D7zbIAbB9vr4sj1TN9elWESEzegMOV2ZpYthLsvTY67Hsod1SqhyHY9YurXupbIgXmg
0V7tOGikc6t6xiEGDPvqoRBVEi0Ym0NaISu+HmoctdaIqsA6KGH6PUm08VGO8OsqvGJYeI23k6I9
IOIKenKkS5dG/28tibbr7Tq3WutAIyF4Azdfwx+lF2qQ5RIQ5navMRT1J3HrXlxbricVt1E+er5m
HTS1PZqJsGi2+wZglg1Iy0ILQAvM6cP9tX+7SmjxQJSEeyPQN3OTn7GdcEK0J+/Q+JXqmnBoj3Kl
CMWBWt+BGH2d1hl5PHAUkZVQREWCEeW66zmmXjcMNRHCkbvUXI9Z5T9ZeqwtlIUuUj3XpyPDUKRC
b5TADHOz62E0xU+MUR987AmddGclSb2qp6R7DqVxdPso7R6Lku6BFXnBc6mH0YoQtQ9WSKaHm4hf
3Lru1D3sn5Y2ptpZC6fqBZtw83wEyLQuBd5qjl3WuwF5rESRDpHZ+W4NZOY7nlPdQ9X2H5McuT0p
MbUtTG5trTUFMJY0c3aGkdXr0QvUY9cPzT4bYn2vRrUmtGyeymECCVkmPor+traiTVl9NrBIXOHc
x8GdoGQnSaa/MY3I/B5HvXlGsSreFLrenyW9tw7ZkA77rqidtVGB3O4jy1+4L1/YSoBRQD+LihLb
drZpczOtCdRb6QBCcjgmAQqNY5QZx4YsceEFvzyUgNbTGaALNrua87iqdSMfpYPBBf0I6R2Na0DJ
R7/LqoWhbnatKWA+9CtpC4BGd2ZLLUFtLUZ4JTxaXR2sw0hSD05Qy64V1NJBs+EO6jqqhfe37c38
GBR0NX03BhT+RtfrGzIix4g2REfkv+pd2Br1TrPDbpfp0dJt/NJQlDyFQDH9PUra10NZEiSbwPSi
o9TkuN8M5nDu1aFZDXWaLRDEbw4jZvX7ULPbsU06YzQGO0JazG7dKlCyzRhowZr3/5fv08u8/xJn
uBAOIzGeLZDiXCPEi7MF6YyQ7K0SUb6uzY1VJuX52o+DYqMOE75CVuY/9AYoJiOzrO0oaS1MA2kC
L4tmgxop2RsHgZ/3o98ViM+QmORF4r82pOUJLfz2IMmwuvgI1y/fs7JCiTQkXzj+0zdRa3waVMX/
kjDm1tGT/HUigr/eCN0KIK70V1lg2vV4uMr4Pfr7Ma4uXbaNsql6jLIWYZTMklxEE0rJ7dWgXE2E
bpk76HV0MrGfWwgAZ+i5y2PACAK2CD8GbOYca6XapZxltRwfHW1CPVGSEeUdimHSHyc1DnF6Sirn
m1l3YUPFJ53+rlWPBosDA7987ZklIKEX9XGq3/BaZksSaB7isoUdH1sZbOjko6kFhT/dGuzuhaHm
hTtWIx4LhBHwSMg+54CLqsm7KMf771jEifrop4nlGsCtN4Fi9efBK82VjQXDU2AG8snzMRe7vxte
2HwXBpgBMPVicn396QdU/fIG3bJjpnTD1q7l4JhHcr0pxnx8Z9DZXBjvxY9MgYgrQQM5cCMaNfST
NxVplxw7c9BY4HEPjGVqSrd3zCDh18BYTWDf/dWUtOoqH9DqYVMueS6+9NrBfYkeByGQMQ/JvaJy
OhRwk6M1WMO7AZDj1seq7agn7Uf+pP+kSU6yMsc6XJlAsl/nx/VrqRNVAmMgYSbfEZ/lt/iymUp/
9IopOept4lE0qu3H2izCIziKJTfA2y/MEibzp1IK4pk6yvVQRYdaQDc46VEqg9HNe6unPOxI3xDM
fK+2YbwkEX1TPhJ4O4DyAHQJxiCKzk4vGG6wfhSnPg65Za/kCGnfGuVieFJB7kpZhmpLCvVQbp1k
02lau0MPx35L+9H4ZHX6Uk/2ZsERelCPZMmxybjJ5q+6zBozGaVh2MdW0jhuCVpkn9BZX7HUChRC
pvQx5D0cxqLTv9DrL3dhKP39ul1GKVTUKVGG4HXA01GvvwE2XUbe57DUWs0ZHhXcBlzDyoMTghzD
abDKpfL4PDqhNM7lQYWAy4O0bB4o4J5MsJUZytHRM2Otw2BYa2rVupghqShyqMkq9jNz4fwWIc9v
0S04FaEzCbKT6EvUgWaT1EuvyUcjlh7sMdeOUL2CJ6mRO3wFWtqyTWfshxxnkDTLlgr0L44s1HME
ORktndlxPQw+5aERip4SG/Ix9x17hy1hfehy9JsrtBndRlYCEhvsAu9/2Fk9hjmjAkUBjyqeOEHn
xe4IVZGgo5tzroFIreNO8bZRX72yRylGYVMBCSQdJU2ca8kbtVU3Tjal52FQ2n0gN5rrN0Nwrmp5
WsXKJB3uz2oW/F3Go16hkR4KgPc8uE0B/fS+MabnxLaitWlU/r4aGrzHJ3Wp3fvCUEigUROBwwYm
bw40gvQedmlip2eyXL5TkXuW5aY9IqlOGdlLCaKIWq+XqHM12myJwhSYpDrFKJNGiGatwgribdub
CW38/B2BvPbEDV2+L/TKOaNiprnYRysL8efsPBYvV9QVuFw4mAA3zY7HHpeYOAms9JxXeuqvU1Sy
VpBDtXeVpp90KUWD8/7XnB/Iv0YUQA5qs6KcMctVxoYpWyPv2PCn8RQb4xlzK+dn1krlscW0Dwwc
UW4ROZ8ax/LklW9Q6UB+PePhiiXO4AzqzMkk5k+KTj6IyApXxPVZ2AZ1XeOznJ3jyZDo/FaJuerK
Wof0HYNqayK+Rqr6O7W30pXkJY3vKvBaz6CL640R6Cg8a1QJ/cI2P7Y5ypYWigTa2ktHZbPw4l5a
Lgp1JnYdm4GPdv2oTa/QNpfk7Nx1uGbGsHexG/DNleXp8kMoEak0gOS+lnatf6jzSNv4dmd3C59v
dpZf3pdIMZFGFyUveZauJCJatiMzO8uyMYGI6I2O5rlZ7Iyyi10vaiTXUuNX9pN/jQp13BKCWqRK
s1XqSanV2SlfyY816xEM6+dsUHNALuO06QCVrnI9+JGXsv1hqrppYZ++dChwVf7v4LPoqPfKAUmL
OjsXNPIeG1QD11ARzGOoFl/uf+KXNiPhl8rmgOSHTsr1F7YLyQvyYszOY+llX8EmxxsrbntqQFzU
bkomtL0/4O1VhfIAcDt6WuiK3HQrKjMqWgo/2bkKy+JNFeCt5oVmu+vH5gmx8BAFVXt43/GlF870
l5YRWBd6ejLJFR2a65nKWj/WcuRkZwk/m10ol+Ha6CGHKqkVnGQLufrJBxVyf7YvDgoW2UINkl72
nKyD7DI9kNHPz0HYTu8i0yoeNB/zQ6tKja2n+9XbsDCXBJnn2NHL2iW/ENqMgMO4N6+nmiey58dD
wfIJEv3biBj+nptr3NRlVD/XivETK1fz0a6lTyW8+TNuIRVFZFNbYg2/NHvEROAqEBiJHtz1c3iD
EqEdU2bnNHGUrT6a7Xc5cOhM90n4dXAM72Fs237hO8/IcZfzVZSkwHNSJEL+ePahASXY8ThS5lcr
NNQxcZfela2BmIAdDR+0UZablV/K07dUT4wtwKNgZ4XOyCfJ84Pn5cWWZm/wwIdbqvO88DoQyKb8
y0VPJjIPxAuTxmprpsGZXg6qTq09ri2j0jZWhVrAqNjebhyTfvfKFSguGcJRthtIkZvmpycVfhpj
+3Ouu8DHXQtctSu3OU4JBAPpY9e3aNYYlbnwFW7myrCE3fwC8oiYf/YRCl+XDIjQwTlpFOVngm31
AbhKfEyy/nMoDjVtGJdi0dmYwBAgO1E9YbHRWkEf43q5FUMda31SZm8K/GTCXeVBdUxcULW5ka9o
51nNk+w1bbJ11GY0X1eyYnBR20XWBNwTuiNzi/doClIKVlb7Ji+n/EQe95EKV7Quh1pxEVQZFi7F
2bkNFJLkkiYQuA/BdbwIQvyWP7dFZxq5bjTP/LOr2jH40hsxGvO46uzBLmpP91fRPIlkPAD5IDEF
J4dI35ldh1Vu6Zmj9fqzjEnbalBJYdII9ruJLhyR4jhserlK177pdFvf046+kyxZK95OWTwC64p0
XtxVsyUFkAACmxbqz7U2RRunG7pDTjv8TSMDzh+oOK/vz1n8vN9i5X9P+T/jzaZco00/RH6hPxdZ
ka9rtLbe+mW0pFM2X7S/XizUGDYJ8o3z0qOhV2lqmLX+XCZZEruW0b2XyDK3o235+7xMnBOQzVfm
U7+mhtAS1QnUlkDYXu+UyqljX/Yn/Xlq8n6LP525NhvQzAn+NW7bG0s1vtmlfxnvoiOOdASbdN73
mSwzUqLe0J99bzI2mWKWK9zWwAEqkn9MUK94b9R+sB2Ubnxdx1SMzH3P2Uf0KHwZZosmru1RicPI
eA5MP9sYbRke1RqS/ZTnSxIwL6xPnLkgrEB2AiY+V88y/aQE+dUbz6rSPwYw613NkUCBJF0MLMoa
yiWu+wtLhy4PNVNSVOCtc5AC0PNCmdB3fW7HyD9kaev8rGKNhE6T85Wnj87KhHu9cPC88Ck1dFag
PQoXOQ6666WDLZ4WxWprPmPQB3rUiZqDM7Qoa+eNfp48GBRxnj/r8oCIwf39OO9uim8p6MC0iakg
CWjd9dBej7lYmynGczHC507Mkn6tjmq7BzxyO3pyv85jP9wYFgY/cqX5q1i+UKXkd+mI0ZPXROYm
yAp5X/vVElL9+lsAFOFmJ9YSGHVSOjKR62dTojgIKM6Y3wUzwjlR3UzUkxfKVemsPU0D4dtlTdR9
TNvcN15nCXAZnGHRAwDoBK9kjlcLeo1yKh5p34fCCrcxXg9HXmSwjk1rieHvMI//HIq/hqIxAfEU
50YLkNz1PPWIEMXWBvv7CC5tl1hKte3VZNw7ZotChmT5zcmJZfmDje+WG+GO+qprlhoog4NPE9U1
wCTwoq7HNxJlaKlnRz/yAYbI3kHDUX6qy6AzP8VloPSeKyFvNC0tPbGqf582xVN6nOhFX1BWaEdf
D6uGZTY2eqn+mOpUghfnBGa8Qe7KLA9WUhVdvQYxJLfvNKiG9hO4Tzl6HOs0qF1d9cC4o/PhbRqP
lHkhzro+dHgi4Z6MFjj1bVp6CCFdPxghFhg9M5R/AIuET6PHsbKNvKzp1kadlp/trOikhRNALOXf
3wU4YIQtBShEAK1v0JG2hEZgZxnBT+obNX7cQ/8Bz8PBVdI0+H5/y8931WUocesLYx2i19npHTQt
G64cw59Q9ELtIXJawG3wmezkvaJG1tPYBRgdstcsY+GLz98rKx3UPKwIKnIopMyd0yhm4/DkcP+7
cWe1p9DOtN2Id4DmhpYp7RGEyZb05G/eKzhexA4odGAwyek6+5Sdh+lg6gSY00oWfXXJb4xV4Sc+
vMfc391/sdenOM0HtITE8U1xgzYfm+p62UicYZbUlJXvRobp7fMspZGf5L07Fkr4pp8s/Q3CbLEb
WFO6vz/0zTTB1Io6HItWiMHMh66mjsIg6pP4mev2+Og7o7dJSVLeqCVdv1eOJfD4Dswt6FJAb+ad
7jqUWlAsmcc0Wy/6iqhiYbrAw9qHdKqd+rUbA2EHyqMwoajv8evsbIyViCr5FPcBHWJwhcCK4tSt
o8Rx3J6LamG0m09IukMzB28rjiZ0LGejyZPuT76amIFLOzoN1mqaGYfKCDydfkdixAK8CwvBMcb8
rI26/fn+q51lBCwhXiz6B9SOqA7Sw53tzZ5KbaJ1mhe4dD1UGcViLRrXRZ/ayTEfHMzDqtyPcAaX
K/t7YOMk4MaNI39umrp5nbEYzyLMhIWiPy1FYbc8e5YAE7HJcnorcFtLC3etmjSnJi86vriVYXs0
Lakw3Lx8uolUr7AHhajF8TDbP2rX+gOFSMgJWd/Uz3RO2y3qGZKrJ4l3COK8feubWr82wOct7J+b
M5HtA8Kbzcu0qYeKG/q3zA/vFKuy046hBy1Kv4xp8YzDs/Yhz2S6xZY6HmJE5hfOi4uE3m+HPpk8
uDXQjRoKvVi/zks5nRdyB+WazGojcK/fyWVfD+tqSMcMmY5af6+ZwZDvh2RQv5hNGr7VUrXNvpmJ
0j3UiD72rpHH4wdDzkLFHSwCsocwyvTPgPSMs2LVw1PVBvDVQ9/opV0NwXL4ymHYPzQyPONVQ+xW
PVmIkrS/+vH/9ffw3/6P/OnXHOp//Q+//5tCZhX6QTP77b/O4d9VXuc/m/8Rf+1//7Prv/SvN92P
qmmrH3+cvxX1H9s2+/6tCfNs/neufgQj/ftJ1t+ab1e/2WRN2Ixv2x9I2Pyo26S5DMczi//y//cP
//hx+Snvx+LHP//8O2+zRvw0n8f6899/dPj+zz+JVv7r95/+7z96/Jbyt/7PTz/4luGZ8G3+d358
q5t//mnp/0Bbj9iWDgDa3ZRO//yj/yH+xJT/QTsZSqygXYFgEsFHlldNwIj2P7g5KfNeQP4C01Hn
rfgD1fkHG5UbHcMUQJFUuP/8f0929a3+8+3+yNr0KQ+zpv7nnwR/1wGpKVBMVITpp7D7IYnPcQxt
4cuo1kvQtbM+esCR5scY+NoaBeYHPQzMVWL0x7KJgiNBC9XALvgS6/+Xuu/skRzHtvxFGshR5itl
wpv05ouQmZUpUpQlJVLSr98TPb270zUPPXgLLLALVFdnVWVGKGTIe889pro5tJLEdhc3c5AfduqC
GakBCrE2OdKdp4lOJTR6SVfclu0pkvF1IrAOzEC9CTk1Y2nqq6iI0tnAfDLYeJUB0Lmk1Yy02S+i
MED7RQhcL9Z5Aszax25XvvTV2LzqMdSn0Q8/w8mZ7uq2sW0KrkDd0og18LyBgWZWTkG8G4I41f5Y
iNS2yugO8eFW4NButtv+ZDDiLRQ1nQQpaARb9hhHPFq33G+SCXysFFaI076PMClR4FvuwcOfEjKY
ORktfg3X2U5JoTS1+XBusI5Ta/AOrJjeFxl0sDz03Z46M5d7GL4eFWl5TdfSCdN67qq0dWWwCdpV
UAdMNaa8g8OmalMLe1C5HsaW0Ngupi6x4hYyP12Q7lmtCi6gbqqUA8S9vIUqax/OoPbqNUcnAKFp
gOVLJpsYxNOyDi4N5DfUbpyfyVpOVaPMQzk0ZwBdqjz3jYH5K7Ax+SylTwncIE8KLznRAOpwZ4cN
Hu+72AyhVsLlWLJq1nyrRfskAe2tN7l0kSdCZzYyN70NYKeEKfJsSRmpxJTlCkqsbdZkhmslctJN
lHcTUnOel8VhD1PsjQfMLZ4HbuA3FEx+kzu9XeWT7fcHgtN2tat+Nw1rCrratWunMVucwU1rbKQp
Wobc0eoD4lP40TnK3hBsTgCGhMpZDWNxUG/GitZOTGHv4Fwgd5hIJtzOBLTHLaP3ZiTsWkYlQ7sF
vNPAF7xenhAZ6oBYzPuzIuEWrS5YAGZleViWPmZVa90XGZMIDUKENFrmCUZhtKoicyqKeidHMSrK
/M70d3XDVraHwBymg4D0jcxJbUKZEqgSZOJbNoVrNdoa+ODQASQ4krgq5BtllbtpNgVGSLpMOFM6
0XLSAQzK5gyPdQWndnt9AP+3kdSaDWQb9fToFGsIep8uAXyFbof+NeDgykRQx8LY44IWk05Fix2m
Dw5mLad07GFE0frzQCVf3jE5/2mx3/dOty/7EaZdFSa28WcgvDkXfTjSQsbH0OHFs28gG8fYo8/t
vjTYjVqEsOA54rD/rxBdO246PVvNN2wYYcqvkOcOlW7Vz3DOE/uAtG3ORNs++DDS4xQh69MJBpzx
ShmWHrHv9DBfQWis4MBc6WihXtXqNeFlN9G59O10Xiu1t1y7uYe4O3wotX0M3N5tadFby36SGtQ2
Ux06r1UD7QaAp5RhVDBTHmhoaE0H6+oFNKE6B3ClNhHSASDwCW1Wb2aEyn3Yg4VoTYygVJOsakZe
j89nsp/cSdzZkEWCbK1kfyq7jrtU2Ut7dadh6mg/98zajICYPnXpwPIrlGZuaB12IUGXuyR+6Ud5
ZTXlz1rdYoXlMqZI0QCAZkRwZy0l8+hg1T+x8avXOobhw0ZzpunEJqellqxg4BUVYs6slvH7YtYf
8Szi/QAkJVU1LFcHwURilZ73CFKA2YeWVhtbud6m4aVMKycyEDEOvBWZtSDGba272N4Ocf9+YzLs
Y2RaHWAGUC4UE7zRUH+uq83YF2Smvhy8W/RVHWPpG+VMXXhP4ITDpqE25mMEFSjxFCRTOLG4zXid
dZ2WdFnnTh+sXk4QwQmnbakJSrnCOMdZ990UNucq9PvXKlQG6sNYbcTEZGpKLreQ4T56kZpYOpNH
tMm36YMqUYMXs3yC/PxS91ADWzraIoUvaimDchaF5ivWV7lXEPwcweVMfFsLtS2X/hQ2mDkMtAYe
cgvhsme43sixLKK0GeBHK2f4gFFF3HQMyHRkaygPlmUuJGaDpFFVIztk8V3Okwbj9WDbcx7cCQu2
BZ7i7RvkMexpnSBroYPrvnnxcAernZq2iPuijeyfcJfDqFOHdyAHoA92/Dvo9Rebrmw4FTH5rhbx
CyJnArtUNJQp8mPsM+IC4SMal+2MhaLp1h7KJTmRxAxeC62yf48tKtrztg5TWfrzabD75rFtXPDT
/ajJPMsejr0DijLYj0iuWwuJor6a3PUDIQSphq93p5wphSdgRUfZYsvljdqbLoaDKh+WDJLpBilV
Wqe9lN6QWMha0LRHrA2CMlY/a+JK0kKZY+d6iAPu72Evto65UUhCDPC0FcXL0KJHB6Md/tW0DeK8
sNpNDcfFZHAt+EFwLuD9w53pfXV0+zjCnmvHR7e9IKGis5IKhOmFQnonEUsFht+aBLJ9LEJe4UKy
FatmDEfd7s5y1pnCu1d4SVEOqtrDo6r6WEb4K0Mt6DG5QXTp8uBW3GkoryAioK47fekQD27uY27b
JhG0OM/rFPG91wbgjGPg9tJrxxv248jPmB5hY1lVYWioaqjRY/s48xIWRoYd5yi0YkoY9HlVRVqL
BmBYvQmgOg58y8G3yFVcNNdgmTw/K2q7Po2iCcaD7ah5pmrujzH0IW9hKaR7nJV7dqSorqruNtUt
vbKq26+2slOutVcnBUMafOK2w/i4cmHPFODSESBSA+cUlIgiwyxwpUFTlRvEMFQA6GEz4k3zTJKo
bOBK69YgZWOrBJg18+PAvHteuKDK4zZhQwakPb4yGxcn53BRi2lRm/qzdEYxUUyLK5dC0CvHBIkm
RZ9EPQgPKY8bfA7h+lKkUAl5/Wacg2kCncX2xwSxY235WI5L+F23+q6o7BFyfg8K8p3fo7JKcQVH
l67wNu+e/T7sy6SaVSfzuInCD5cb+9RPaHKoj6K0ODO0khJyzIpPtAcFc0bA5i2dzLhxAQG/5NaK
kSzsIPJZBmrYaBjH/1ROCJ8uS1rPHMGy6YJbaWsp283BTAPYZo2t9nJFuuCiXTy0MIJB9mBVHpeu
i/aqAm2Jd/pFMibz3nFhVoXFlE2JEw9gjPMWUcm401IBdytEfCINx/KDasKl6vqXGSmkZbIE9uyk
mFtdlVMcW9i45n1HikPRuDq3ishiaRtNYt6s/WTZackaG9T4ho0JgggWmKDNpKzpINd1h8AfvjcV
cy0ECg7bcXJNjk5QUofX3zX3A7g8e+4ZaHl4KhZtQLRfSkTnWJAoQuHW6k/gSDLz1lqd7GaA30Gg
0irsqzs2N0ThQcCgH8TfAxHwxMFVRtHuNf5p8QjbxJP1IGebl6kOudpz6FOzqpJPbhkgd3wV7Gtl
y9YWTYsUZqWeQ9POjOoq8j4h4zPbKeqcH1zYflvWVbCJjXWHlmOOKW95G6EGL14gVZozMNji92GA
zX/OZsWhuTGRecLKHU37kRXwDyPSZF1joieGfbqm2ga7J61EaT61hbgrr6ibd7MaDXK/N24KXRNk
MvWetYs7r/5gnhDJaC+SUVc5/dfatQ7SEsDmIB6qmKythr2wJr9D+rWEC9w6k6U+Tl6IlRI0zWBN
Y1PVr+usIR30Qr3s9VrBPK010xrvIqtH6kxhObATXic+YkA2iUcnWHUMsT2oEpsIdpdtYgwsCSnS
RoPyFLkrISdG/AliBdFybysrDNl07M0mWdrBb8++LIc5qRYsV5QFXUcL6ArHFN+nvQdQgbBohE7T
fgOhIQ5K79h4LsXoZFgxPBvdZQPVZZ+MzRD/oVPR4MOZKnWjOfisdKOvNcg1fs4MCj6TlXjE2oWW
GICsD7FG+Oq7rEOU1/4gd1gITNPSeOinjxWhhM52gr+POKqVd3RqKiuxJwthS5KI4a5GSsgvETKX
U0Q13ZzyCp88jj7hqCunkPRZP9TYd5d5OTWD76tHbCPgLdZ2KYvM6uoHXNaw24tWu2s2N2s9SzrB
pGLOCjmqXwNDxmZuTH+JTb8JPdZAgLuo14A4XZ1YikUvxNVY2CsJM0psE0pe+rAThwKGyZ8NgspC
qhFz9Kb9uh0zhvg/kgvYf4x5o1BPNVJeMbLHQ+yx+IPX6I4S1MN3EMuBwbcE45ipEitKqieCVEev
FTPsM0jhouyMLU2yBklEDGTUnlu5jb2LUcfGpd/YRsCRE5sqYqhGUWFCDb+yIIF+IQjzwVSVQRhB
HCSlZYSfj2gag/dZq8HPBPJKER3Uj/4zuHWBBhV7UeLmWd8s9BZId9cANRtyBp/m6cgZJHyBHsuA
MgkhO/wIm+ZHIr69zru4cp5QwEiZKF/fqqRSbFut23PRlN3nvITRQB2L2y8BEi/RZmnWxkfbF91V
xD2pNxwDEhRxXgemj+3pvAA5vToRNGrxrgLHEfu+6gP7NY5rBl6U01unmpfBFmzq4ixti5dQufHu
qS3ZwvOlHPVdXTjjpwQ6mfSrV/yodtC5cJaAhjGzW9wtM4pZDIq8S20biJhmZ+hK/B72jAasrM72
7A3mnhi/TkqHrB7tV2LrtABRJ8pGXrTVaYLb5ICSNEQNOTAFmX0xRWiOPO0sPlzGiqjMSDH6RT7B
p/cFCZ3yPl6LKUBOiuFbT2MNeO3iwi72UAcahbIe5M2UQfIqk4q4p9ACIwCRlfu6tMXG6VHU0GCY
3auOe8g1l2KZ1IYRFAUUU0Axn9oYyDrCVEY7dVTLX6p1nJt9rLkldgq5zKh52bKmol7L8giDGfRA
Rs4exCQGHt5LukrOHiLI25d0HjDyvXg+Xzo6OCYwO0vbIdye3a4fT2xFj3ZVZRVXqRVXroQuyau+
yhZujLlgdpGjzMVOpkw/vsV+ISw6TlZwmKvIzcBYRVUj68q6W1itsElhhIWNcLkPbv5EExzx0sL3
MK6suH+G01ywAxCjrrIWN/+YtqO1FbSvISL5jqhAol2MduUBJjTsvS5huIZpVORQDz06ttJb7iVu
OD2UFCl3SFiK3NmkAv6RR907NqqcpssCt1V7eJSvF+7jOrCZn0eG8XVsIYqqwHKQzm2xsHPoVf64
dR2MYh7qvvZ/GLSPGLAPGnEIcWUJxH8MIQNOpTV4G7jNZdoGZdBeo5GvsA6ouwBiWDqGcxt/Wh7G
kgLr6iDetWn6oxzw3F3C3iLN1nAL5DRqt9PWL6IMbMkiBYj1gGi6B/jzvVQx+WVNhf1i6hDPpDM8
zl0P/MaS15bgpez6ztjltokw14mKarlMKPceelTamGaRU9E3WxJFFqJ7yudRYNuDAHbQzSdqVmRW
DHex6u+l63w3TnV0JztMRNVknZo/XGbx1A/HHagj95gqxHRU9cdwCz+zQ/JiQapGNemuMupA427e
iPQfuG1dDLJij11ZMCBqYNcFrLs0s7oRTg8mxk0mnfWDdN0blGd2GoWc5E3fI3FhdkbKGvI1BML9
VSOXHAtdjBmHLD9mV2RdK45W3AOhiQGj1OGckKnkdIzVAMzIvd0wIyy90VFTR0HZBKHPtun5ow0L
VsAwKDpxt38bIPfU0e49q7pnqdAQEbXSJegnNOcIyC65UIjX7tHmbO3K7gjH3VQb8hS3/Tpkbb9M
OIQwkH75JFYPPIhVHrE/n4tFYo/zlpHG63whQww7rOAemM6pc9qdaQME9QL2qAnWLQctBYZDabGK
bT/YamcsDRq5W+WhPR8s1Z49lPCFqAK6Bpgig4AMQ1h2NIHVnNq+slEYdBcbUSDJGNwczL01F5JP
uRh4vHOrGUcy9xfUWwrh0poy0pqsmaIgs8fxKV7Cq3TiDmS98giZyqON9QmTASSvPA0j+cFkyzti
YYv2RqPLBWYzHCwxrGcnmM8otVzaheE2kg5gtNFOqqD4LlufwJx+/cD0+s2Bt0VmarHruMWPqiuv
eu6g43XPelz8e6/GSMImoMf00GFBrNP1OwUflS0ijDQNegBU4RR5FG1Pf3AR77cD9eE1Zlbe9zhA
7P4UdesemUImKVbELDhDuJnr+iwdMu8CVt13UK2k6CEL3HwDP3YWUV7m3a453GShANOfiBf1qYsk
F4QR42x29dqnCC8oqFvP4w6Eu4tjVQ9rUwNF0v1yiYVePpUf7eDe/AwB1zvvpn0DleHGE8sFYMJA
YX1876B4t1cYty8aROcG2Uxe75BthYHSkTk+IngaAssWtU64z/R6IbPbb03Yb3jXaIptCLcTVu+k
dhv1gLfp4QKIx+PWT29D6XwMNYpfcMoNFX0f0tZq7G2gHIQgSvfUuma6RADU6NSLRxk096Qq3qYI
Zh8xdnBUG8AF7OK7BgojYvsUNChMC85HnFeObWiK71Qk233H/BbVSI2gsxp9tMrMLTIbAhXyWi72
nAMAuYwseveK4dA55B1xHzBghpT1VhfdnN9LQzGzf1MWWEolX89RCHH64qhjGYjxPWZaQKDOd0Pt
7+1xiCjyycb4guBDgzayCtwi44PPrK1CECvZAuYHTtoSkMi+vNYd6l8ydsxmZSI+crCwHlTX2XTo
mXsnWeQ9Bmu1HnVbunCgtl+Q+CUyRmqwUOHVk5aLVbHEqMVsDSwaXhD4atNWL2EWchnmE9ip96pg
697riwaP52zlGHATqju7+Jwa4BlKVSgkwUBgVY+dRs/DQ1U4TS7h/QBmHTuExohd2Q5OHlZVS8ce
2FvF953oHqNmvYNS8rFEmU+HaQgPGtG4iE6DzhsFqevDGHAMTvB4ltAuBkXKONeUIFEjDypmsMWF
j44YhwQwU0tb7jqHAUXKNmoQbmqzAx7cgAoAcxSspBdpr9VOKN5sm7Fc0blUa6r7sMkcDgfVZjyF
HsCJRvDLVNlPyxBsbdX3qQ/07ABN+vBtYRK4Lad5xZi5MWkk/SNvFUGm97xr42lnwnmvmqZ4KPtp
OZawo5ZpKLxdGaCBLDyhXmGoCcRwrc7we95WrBEnrzZjJl0tjhwJ5m+wR/vyo5VQeJXDwCAan1bY
az9iEmSnbOhFbiK5n6sZ5i5MPcqwaRMm3T3iKmnPkZYWeU374vJwpvPUfZZW+dmrNjXIW88bMo9p
XJsfgYekE5iwUavumpz7WGlXNI3oJj3AG+hI8arC1XiUJlXmdelLagwiX9EU/6oQ2RBCH1FLZ0Ow
juy4X/9Cg4MN3kJi79Ago4G9zlGREGd5KpsBDXQ5PQV+H7yBJODluPdw8JEq2yTW4nQzFljhbvTL
kHXD5vC94O3LhBMKayIc8zC4m3npd74IdrMoTrpYv11bs6QZMN1PDfeQDurOU7nDPKxJ1BRjkgTM
3IfRnOjyYUbkKenarkwxXCv2E5apZ8+eXquRjFk0RM9hUb2hO/nx1ukibrEsgzueURcuifYIAJ3J
S0DwL9KWAbDBaz5EwYiGB7HtJynXD9/HAjRVQ3gdQpEjDuukvWgEmuD47kddIdoUlEBvLvIyGhFX
0g1Q0gDH5C1tplClvkR7y+dgxMIiuvgGt4UXw0ZczQjdAlzeyBH8ziibR2sDACbMShZ3r3XUBacY
V/kXsQv14Vjk1V6VUTEsE5YIT3VdqQuimy0L80ZS8BSjvfiMiqv1tvD/KGBT62NenvUGpyApRCGf
Z6gn71hV5cg7NXtdtj2haxSuT3B0XipqEG8+oim2Aj4lc93D693yat1dNECFEueYrE0RUb/rxupe
r8NMssmRU5WjkzLsvrFcUidkxLRmITraSywdPwII/smeTPXtBmM5UUi8+PxERK1trAhhu40GT+2F
XA1CAx0zE3HCpwvZhcEvhuxhbmTnDaCtkjIxehuAZkjLqgXSYkvk1BY8el+a5iTggdnApQkbaY3M
xt5dEojqaypJl7utiHIDfzSPQvXWn62InJqitb447rWrA8IsAk1UKt1F57EpgDQjBBgW3XtMiIvc
Ka1fWG7O7epldTiSVEUl9NRsmFPdsaQtisoHgBCLrNKj+4u4hqV4dPx07obuFT4x2AQmcxmKClrs
roRr4QqxbO81Pepv3GEwwAVJuwQdGQdrAV76YYG9WtURinXHDdBsep1BTeGVuaiKOhS01yvoNrRV
ntB4uF07IaFY8wmoaJn3vi5e+1WIzwoebZpi7Dw7lLVdkE1BnUR+8U/e2v8NOkP/3T6M8vt7BJ/h
/wMSA8itf0djOHXtx1f3r6yHP37gTw7DP8D9RmYSfLNgYA1GH0g1/+QwhP8AV+tG5AFtCCRq9+bO
8yeHwff+gbkX2lLwGyBfciNo4/5kMdz+CZK5W6KZj+QgkLD/OywGEHX/QqlE8hBYDLAdAbsC+kYQ
On/jcoUMlSiCWwCKuHdoJBDEcbgj6ZKsOUuQdLg9LWE6AV4tH+AnsDcZhKkbvgkv65JjsJiYhR6e
S+0mTZdsvM2Y3cZYr4Cc9lPOmrTKzeuyJXudjXv4t5Jgb0/pjJDC87PKFMXWvA0zWM/L43LTgXlZ
E2zd5tletk3i9VgrKSy5sHieNKjXnGoc2JLMuU4jJ5tzzBfKd5JOyd2Eo7gDhpzFab1hO5CtNzwV
tDuwO8/ASuIIHiVGz/R5ouxon927emfj46Cwyd19fww27qZPydvBSjEzyKzUfvG3cl9n7ifPi2za
PpvEekD2Ir29Q0H98CJC6h2L3OMZD6l9r9/c05RM9K5IVOZcAAgQ+ry/e36O6elw+8OSyGO9U9k7
9Pg0pPIoj4BL9wJrHT00tKGv+eNjST/ntD+O6ZQ19x3+UjzDppmGbaJCesB+W6PxSfmagNc3PbO8
5SksS/By75w+4lzRajemI/5uTsOvmGK2kiCU91O+eam4H9OOtseGluclrhL+5LjtPQ8SvqlGZHiU
Jg3RVnp3w9e6sXf9djxA7iuwh3m5gzfBzx3JHb+WSb9R24k6l3HVmDEi5ixDlAA+u9rjVxBdDLqr
1zWv0yjlR4zmc/Y8ZwDa0uC93sMm2Otzp05VGoZJa65DWtdXuI1bKhF3/advks6n03d/cUTif5Mc
k8HNtKnT8SvooUSlh5bjsnlk944mD2oRoMYLrrXGWPhbnwiICRvQCzAapfFL2w8U9cGTh0+DE3fS
SeFm8r3czTWCcXfIO2S7a8t2b3LesR+kmVbgcfi0yssM86YdnMCO8m15N+jNMbrGHtIBxN1CBk01
DFdRY8BFG83aUd1SSV/WMiH1Ob7DmDXtN9FLf2JH9wS45mg2qIjCq/UZf2I3SQFqJMC27QQGUrgJ
xZml1qXDnyvrZExmJ1IcAejYwAXwe5TgazjFYSIP4bE53nzDQG2A227mx/Bzy1zn5KkdsDYe0Omn
5XAppuBwGPRNj9MHQ5N6HC8Kr9HtDAb+E6wPtygB9+xa7aojAePop7jDS6afK87W9Xrc4/iHxH4Y
UswUU4B9I6Ps1cLI/hENgOehLkrUT/AenJoDhhwgveQ1xp2Ztxe5hRtMcsqtjHwp/DQi5zcpy4AU
NUnR5eVdh2oaXa5JwZmZX3HXDWhnX5yrUAl5SzFlLh7sryqnkHVQvQEkhAor0SmMvMkXPlhMQYfI
p/y6bN2YJqU43PZ2FxN3LA6Q9l2KJysX6e0Jtr2n5YWJFM2X+sRxFUnfJv0rwboRJvq1uKuu5WH+
FUQZSv3PCXpueF1iqO2hjNySTVu+DGXiLo+ulzrb5dTmfpIv2ZJpYC67Nb30OTl8WlSd8NjwA/Il
zsHe4jT4aFOHiu+ixSmxTRK91Z+NReXWfbuWp/jDg/8zbaure+9defwENxbtvq3LDrO/O+/kvkVH
TAxp2VEz0S8bTnOn6JKtCeIzXqEwODVHncCr4dO97rz7TZg4Z/bjnaOrTrxsefD252FXbbvcGahd
3odiB9qB/+xLfCB5BsjEtiLFspx9fDCM/5J4Z9MHtu2ue7TqyUvWU0bPS5qRO5dlX24K1lCifrlH
fEXt1H9tP948LOadi6uz5GOGgKOcfWAqSSP8jZPMGRzIt3ARyszx7OZOcm6pfIZLm39Z9/gIlOuk
2XVH0Gmy6NLtbHxLj5+FO2YSpCFUovieeAPoqz6TvUlxQPj1cnSSmtbdlg9AmHZI4RGn4E3s/GI/
/hBC8WX98xZu/jiK8/i8OIk6wMqA1s9hhlaz0xTwgjoOR4MWFzc5zI70T+XuVYpBP+CDNVnyAB0p
/jdmzQ5fHuMNjGI8gq1q3Fvozy51k9bgBm2mJZ/QXdCAkg1UvFadwuAdRujEPvlfpQ1Uh+RwI7iS
zZt1cvAZMNFnGIxRtsFdmYYbJwMP0/t4wmxs/5Bsf6wdcqLcA9LK8ycUl5TwBKU1+SCJ2Ensm+HJ
OcOpabnCDimd8iEdUm9z+2/MrDuES1vv2GNx+OGmcWn52H4INEbxRmHSnkSvLc6kOaLJB5RmKDvF
w/tSJNYvjbDkMQ1KYEmXIruLoUjH9lXDzvyiy63fY58jbzUOGc6lXkVVlPcWgPxtnDrAvPxuH8R/
qjv+WwXkY9fg1+814V+osZvv7kYfVb9/0/+D7FeQT/+G/bp+y88PXv2V/Iof+WfhSGyQX6E4vblU
QeuG0ux/Fo6+/w9YCRDUjGD7QxSLEvB/FY7OPyDJhSWODbNbhGfeUhf+LBzBi4WVDSC5m9cYkgMh
Tv9v0F9vtPb/Tcq+hQfZYLyD9xrBTcH9NzHWypArsEzMzsK141trKKw3DICb/5D//JthyR9vc6t1
o8C/VcHAhv7KOG9j7TgrSuVMwH15t4D9lAUtxgpQF5qXxfN/GdfAC1C6aG5Vu1wDqGa3s3DERzDX
4wkz5LJKx5ZjgkZQsa019h74M/0naRrO6u9ng4D+fxNDRRC1/C4P5HCaUa5o3QylttrMHWtR265x
eZjG+btkdXHiEXhBIyjL/0GK8VtE0B9n6OZTiFR2KIYI5HG/naHKMXyJhJsBEKzvTa3GlxEi/4x7
IJGtUwg8phuLj6YoMThg9oikc6Ze/AlYfBPIzKn18h90Yf/FrYHUHLisQn+P2+1309GKQSFvQyyZ
LdKFzehs2SKvw6b5+peH5U9C9r8SsP+rt4nRUyGwBvGpOAF//eCDcsbGV+OcdayRGJ6CukEIOKP/
B++C5wVKd2he3N/VFl3Qg0wQDXPG6zVOatZbeQQo9O/f5K+6ij+uYUCgv7ID3EKQ+d16tH/RVRSD
MFEs+IIolsI7IZBgSRfddvcu3ApSby2QSw/ryezv3/Sv7HW8KVYQkNehqLWhx/o34YrrqZtWDwUx
sJ73XnT8ukYuCG9xW767XYuko0U0uWq8HsBdR57//t3/7erd3h0rCLyQgach4/2vH3ldAXCoIXaz
APEUJO7Ca1Do6f7v3+Sfvgt/WaYg1rxpvtCC3wRL9m/rR9kDR4LTd5UNnbWkhjBzqoISdqerV2Pq
Bcz2rYgX4PFgAZ6k8crN6jY+1pi1TutJfcfuPL739gL+y2CDWUhvMuv3csJQoy6IOTBh6j1ocBWk
r0IjxhCfKAS6Cq5ztCCW1YE6lhbrFLwVgzbocoQNCm2jCFrbSvNMkwDVI8hgGqPy0p6eJrnwTI6e
e1CS/A/qzmS5biTbsr9SP+Bh6Jspbs++p6gJjBQl9K07HM3X14Iy61mIqaQqhm+QZpmRIeHeC8Dd
zzl7r13erqP5TZ72nHaKZjnkeehjry7zH37niAfEA/NeDyNlMbd5xnSc5ru88zQoRb++LPvc29iQ
u/cuqdCMV8rvaJva74C86UNPtEdRGs3QE+Jmhy8uvqqmhjqBQa9/boxleGZ3mGg4rtvL+wKc8Qze
eHuWIoN5lLz/TMYE2ScYBb0sSvilqihoW/Nl8HLaBKp+1r7qNw0tbv4dbGkXeZU1m9RTVBx+sgq5
ZiaPbWLRLZWy3QZoY/ZhOetnkGXzqoIMt2IpnSuD9jESBqmX18ScMTr1Uq5pPrDPN62TLbt+HJo7
oLn6i7RL7Nld1kZ4NF13m3nTMfCGJKoaCAfl3HYn5gAMk1SdM+aiWOwbFxQXlVi+8bLpS9r0eufZ
vXNw2yk5tiziEbu0eepFAx4/90g4GAN9GpwB9QwfFEe48RXX1XKD35EMPTvcNp5QN0TihowOlbdT
RqOPjVMYWwv1d6zj+3kQd8mg5lNnGMwt/ZmjZ7NfMllfDIRqO5oZTWxUjOzjlj6EoL0CVWe4UJOT
bVLYU0ha3KOaC3LOc/wnomvkV39QR9uLOU8PPEFtHFU1wlwMg5thzJ5LZhOyMM6HzGKOw6A5cdwb
Rr13uZcv4IeyFqlXEt54GLxOjXCsU92U52lTXJl17u4wwOkjeLevZL00efNN2eUFeZxPdULzO5nV
WWzUX9zW1qcg4RcrPbLCzMrVWwtdVYQAft64OMoypLwcq5PeHXZZv+KsJolGn6rLXdqoUVNOypl1
37hOeETAbRzDIUxoQizD3ktFFM/qNphd+i+ETlDB29dGkF9ly2hte8OpdhAC8qgt0BBSA+fyyomR
H0ozPMkgs7dDbS13UkzWKe10fBP3xRu5W7Cc50FfWmmqd3WRTGeLM4hoVSNvdU3cX1XNl0xAywjd
GP3VVuqjbOzzuRuPnTO9SMNoCPaqv5DqkWCRca/zpb4VqFweQzTdNxaB8C8aR8aJJvQ1Kqnwpq7c
eZONHWWi6MkX7PW7C+V3tn0+ttveeMl0qIvsPR6WOCLJvd8yi5BbLdx+g6zpsbGci8adyvO44EcL
za86azUcsvmVZvi8FXXAhKU9mtLUVOvY+AL0yZa6V1gf6NiDx9bByKvlONU3SIMHpmrnSdcaDEWb
Lya66WeBBE0EaHro5S/0Z8TRGf3lSk7im0jteFPWIRWUndvz9cyhDy7abG94qvJoNni0lIrFfvLk
Wzwjyai89DCG6Vdkp9dN0z8HGRpuDx4o8VySF3RdBGf3ZLnIrghnzKlAUA93fngozBjniSd2zjTf
mkt5MrvF3TcChKaef75O5c1kNMHGym2X9QCFbRqygEv/IHv6jV3+lud0PPzBPnOTYXGian7VnSCp
ykHI1HKLm3ZAqJr0USHnlyH0rwYmFbtuDLOt0bvxzrFr582rDMnnIDMmM9LHWuZf4F3+ydbJRs+W
9+tehUd3be2uWThwPD7sVSXpJsgXfCovIeiulsPY1nsL3R8vhRuHiN/sqST2OnX77gqTGALesQds
dQo9TdxKiwiPAWdjdfF+Uiq9CxCJkrfZe8u8KaumeRsZl73GxES6e9w/9W7UanwYYKP+SBxGWRtT
CAGhouzAd3RymL/OWZi+iWwxaAIU8zp3rZO42ieDu2Z+q+oVkjShvFPtud/qmeN31paMZ8ZKmPST
/KD64ZeieB0YBmK5bgLFhfOl7baGkTeMhhIfUL7OpuqNx8+6VsLobww3QdxjQYxy9wSrZTdNMzSk
2MC/YQxnDDlmf5B4Z5nUo7uZl5SmRhCARqehFBdXCPuDO6R+C/ln0tLtaYIP8JqKkUkOwU3L6ziU
U8IG5GbLbWrY8bAzOgbl2wb8T0CtPnY+rcIR0XbCsUxGslpZ5ARCNN/iyu+AgGthie3Y1yxsTqyq
68DJQZYzWnUfAR+UeIwsVdwwX7HZXVwt+TFFQM87Ka3wQhQprVzPmmiRkwSAC0XGBnlmnRoDL6JF
r+9sr/GrLb4MBzCz5WP0ogZDMFMZKTN5sG7VZWblGo2y1yPlVpY9qTOS7cdw19ujN20qI2Ow17a1
jYGkzotn8pssQPmDDumMKUCwW9+CGhXFSYXkBrBJNZ+HPpzife+q+EjiLYpYsgp8RtKDM3koorpw
PpZkzlN6dV7+biQz7Tdk86xZnh8n765f6xSfQ9JhuNBzQ/dAuNl37OCs9yCnmdq2zBGjoCzpUKLY
dvx1emxgvDPGtmIfx5QXqRzR/ZH/6K8M9yzvPKsAcO8Gi73jyltEVVz4bh/E4AGdWppnZaDrOtvU
xtTHQI3zpthqOc16KxIrO+Xa0stTGGix6tu6+FlIpmcIzYED0LXPnLPc65x+O5WmPaGPAJy5Qd3j
2DtVTcNjXxus0Y0fT/ejBiC2Tdke2qhzRwuxLg/DbWelRgnAPqmglRapUpvWLXBVLLM0d22/WPQP
jcSYEPB7PSs8aBYTCUyQtDxiRX/vNZn6kpqmuPWwZHzhr0yGTZHmxbeB6u21m0tEaHPn3vDco+HS
InOH42z5U7M1klxfz3ZXW9GwoBncmEMfriQ9x39JOggPyMhD2uV69NFPspJmtJcVLjVuBmaKbBgn
blchx28yc1ntRDwo9ko7HdNd5Zq9yUPLzCVL/J5enMCsRusOdMOeNd33MMEk+bNAxMncP+uHjCJz
0RcBRrJXIbWMt5Nnsac55pTNvEhSPBGLyA8B42HSu9LsdBA1CPbRJCQN5G/TVcW1bwIdnxJhYc7g
rH1RF35rs8GNNGa7UaVLVAWhVJGAY3jZh8ZMh3tUDl2rRAZfR7tmuMALg41N+YW+bpJi7CMAe4V7
kKpCk+jEA3ZSQEXhl8Xw8/IckTnBL5gTHLb8xUsZGAcNro1iMKYTJ5Xg1WVw/kj+gIV30ixh52Uj
2eZ71gr3qZpzFPe6qdrigK5mYRUbVBVZCi8oQ9nZfy8JU91Nop+782lpxNU4G/HzEpaWdxbydGQ7
3IXOyK6Pm+5scnJcfcuUDFQP2cRqNPMcjsfa7EOCI5ce5QjgvPl6Gi2J/mYu4tvOVyAdlaGZ1eia
dwYxD9yMzdyXvYFgVywLeKSMgLOpcqyobakjt8qEHRrJMHPubVcn6W5GCXOzjOaSXePDJrmygMxx
xbzYCTaQ5TIa6FaOWdioOZAiN10tcS2tjofQzZyHcrQFA42mC7JtGkxFG7l+N1573dy/hZjT0Jgl
XldGxqyWW8qO/EucpC1x3tq1rx0nJuraXMzkzeMROVXIbdEGBZjUNiEYXOyeoezrjb8k6HBaPHEl
Ao2+f8ImSLu4c9e4sYniq0cKNBo5FtF0fEubVlTIt4Xjbv3WktvQqxMUxWIK7+pmYYTRep3FngTm
4GIs2+42CEX6rXVEe69nKhk6sLV8jfGcnqoicJC1G3DiN1PtarXp+WYvYkoXa+OrvOtQIJft42xl
Kt1psywzyAx8DKjmo4/CnQwJ92BKFX+zusn5blgesBPbFvpGBY34HrpiKCkBsSNtcdGMh6BJ2D7r
1na/GqjK1a5D/vtcsfwDRTE63ewwCzMoqYN4aS4qs/e+LkPS3g2jyvqodJuEwmEOOiQQONDArPsh
nV8iKNmf/DpD5zGaHCXLOWYdG20SYg5ot4rHkipiRHI1tcnJp1t2DUMgv+2NtGMzwO2DEr42EP60
xWDiUjEHThcJ55nlVDi6fLUTOe2T0ch4A5KA3YncOMx8fpY+Ir5JOGt5Ral2rCFNyTtim9WJRAds
ugUQtnZTLAGqmKWlnxTRall23ZyOD1Ym0FhAb2/uMBqsD9Za3IDtecAfM94pb7CnbR5U1c2owpFD
B7urz3hWYCoePeqobZaV5VuqCTTeNKCRhm0ve/lU4PS9tvPcsTe9D+MWwV7KXCcLxzX8gNTHW6sv
fBkV0yqUDFHrUtQkMdCaYkrnt1aTdcd3W4pnpRXFzeQrtnUhtANCR+uyO9TIctMHrypxSgx5+iIq
1KNRkgt9XvlD6Z6PRtBdFXQv7vqpBj9jWXEwUAM5Q7opB6eM95XG7rFRU9kwlw/j4J7tAr18ESTS
3ghG++E+80aFI0sMMkIsEMeRabX56zSNTCtrzLfBM5VSJrdxMC3Lo4xtqz65mUzO/NGMX7TV5AUR
TEEybVI2yHlH+xLpdO4iwBuGXHnPQTA4wcjdqZcRAa+eI7lgx8B05vdyr0wrJvPIYaeuULbdEitU
BDufU8QQIWhRzdbqlOaR5iR3sHXYiV3WzN0LHqAs3M8QvcLLdpSLQLsMaS5CN7QK1WPfupRwU90t
fniioSqyMcq9zT84kLPr2PvaQnaIkyemUMjG9DuJzmyEYwWuhZluuricUvoWPYDoMQiF0im/YwTM
EQEW2JEi0koxPSYobq4dvNhDhIOo/7cchlHEfwFE/EdTeMVC+iD5DZATFpSIX1tcsHMmqCEJfhfH
rR8sJwlxU7oZoG0fTsK+6RzzoXUr8yIHR4DPXPW7oWqHDrui5nUpQxmcOliTp77FIRW5qJcQlkok
JrtcTOZ7ngXT9mfD7B9NYP4/iST/yyQ8lv/pLOYeyMf/2Q2QSBSK3r9LeX7+wX9NZIRn/QUiC+UN
FEA6Hswk/t9IRnj2X7BuoSIhpaEJT/n2PzMZ0//L5R9SZyMAWkO4+CT/nsnwfzn4qOkf8W8E9Jj/
kZjH+rWCpKHqecReU1myVxCwaH2oICuy1oo1BJfxPSPu2Y83zvSaTAnJZSEBwNLNt9nZbPe0g0ai
gfGW3FN2by2nMrZ5zq7Xjc4XcwzyPXCEN/hf1aEv5Y1J30ANqIcDv7m3Ytsg2Xq8baBUKOrrzT9/
BK8/e7h+mQX+7wXjrDfnv88Go9c6KV/fv8v0l2eRP/OvRzG0/mKK50F09hk4MQH8n+FgEPxlwLhx
CFwxfOhYLg/Jv1VllveXh4KQ6gZWMA3hdUX694NowdMhNQZoNRm8IUPFfzIb/PUxZMULWfi4suOb
DC+99bP9fZxRJRaeFxFmxyVvnD31WI56mcgHb6nLQ2LjzvvbT/ObSdCH8QkyON48hl8E38BeJib8
1+vVtllI6sDkOLPNbRxTxg+OTqvTvOj8cg5S48ICjRV9flFe2r93a35e1CQfGZYQjCKiu369qCWD
cdCNkxxV54oLWRbp1qw9Gx1TWfzh+32Y1KyXorXKyJVx7zpVWzeav42Hak2ntPUsXBWYRS/CxRFb
SlgHpXFR7DF9oNRWvjz8/G9pYIyPn3/TD5cP+JKBQQliMLczGSmvo5y/Xd6l/YprJ+iPhQJPNJaV
vVfNIm4sjm90rhsAFYFKnSv2o+6Nxqc8fH79n1i+vzXG+ABQtV3TQfBIlgzP9a8foBi1i5XQ7I7x
sN7kYrIeBymyrwUS8C0+SE63cZ86563VIYXuhgMWLZf+zWR51CVKmve+N0yHwBzGL3Qqy+Rfu+Z/
3ek/PO8/Px/CSXK1kFJyQPnw+bLGBbdVGt2xC1KKUVwSW+lO3jEo9bRTSS1u/vCDfNBsrhckHHCl
2/PCkqD14YEXvUJdrgZ5ZDwCpMOhbjYjvhlSJmY5zl3adPldDl+AgRCEw8BSMSWtP19MTVGo3eef
xvrw+gWE1xnrdgMHGBMBuUe/3h6E7U2/9t6OHIodarQ+CZsIWIQ860glnSK7T3MciDSXs6F999iJ
D3L0lp0sZ5R0Qxykd8w4ja9OY6Ecw/uRUGkA235K1NCeetwW1DDUBQTSKZPCYgx44RrWl4uq7sSp
SoMRxgTdtX2sm/gSU7fx9fOv+BOf+PcncP2KNH5M7vL6Hn58A1ulTDBhOElcJPRmtNSdtLdKtdNj
2XvEJPvt9NQQmrMqvM3wyihxbnS0QkkXRQ9QxK46gZyQb9p0xQ1O1fK+dAeDHILZW61Sq2fbbF+A
xccnXw75u22WCsuesl6HRTBPmWo1GkBAtP3kSInGSNYLXrpKQwEDd37/+df9MJv9eUNJPwQ+4dk/
oYa/3lChx7iAsVAel7Vn7hFTs5EzUsvPr/LxreE3NQ1eFjCGa1zWx/l9QIU5TCy5RzphyRdBd6eN
FblR/eJ+D1ZUx+eX+7Ber1+KCoKMThYyYI3Whxm7z7Q5XXouZ1dNcsm4+4wPNm0ABug/LAe/eR/Y
GNYdlkfGg/35689XQahPbCnLIxVrcolZc3rMPaO8X0SHRNbOyvvKBEj0+df7uEivX2+VDqAwJ5PG
+BjPjIQmNEpVY8dxVPKm8jGgDis63kSGxKaNa9yzn2ZMkS+Fwk6yOgz+dEN/9wu7fAikBQ6E3nC9
4X/bJ8To+bk2ivaI/V9sM9doeG6Gmgag5VbxP4KrI6bn+/KEkrbNorNCmX+9mFV5hWeljLlmsI1R
Idh0Y7+sz0NGGQ+f/7S/u58e6eGcijimYx359VJ1kHWyqzAqAq2NL01LmpeDnEaYWl0A+qOoz1Nb
e8fPL7r+pR9WHMCXa0ERcF1EXr9etArtHotNykUTOmYRIIAQXXHCeP7z6/zmplkGdw2mJ1DP8CM5
vqT7Q3GJhmqiFf5UZFIy6gL3tNGFXbfbzy/2u4eUaBgLZRpJsJ7z4ZfsAuz47ui16DgNfbCdOLtL
O5rYtE+QSOXLzIOZjdaEyr0HpUnHha3084/wu5sJrtEF3IjWxnc+nKUWSTY7Hqb26KQGkwbL806j
io1dk8nbKhGmG5VW+acN+zc/Mq8DoijO3h6xBx92yFXXZnSSNyPJnfAqZp5vMq/tIOdCfcr/cFr8
zZPDjbR8g7MBYr+fY8a/vYYtx98APVFzBLEcXmVV/6jlH48g68/08fFkTeFsibWFo9mHx7NvxoJY
cQV3jGf3UKVhZm1Dg5198QJE4aITN2AYYRCMwnv9/A7+5vsxgiHxb31sV1vtr2+GyFka1FT3x7Lw
xLbXzpvIx2n3+UV+szmxUaBTgzTMhPzjj6jtnGlOkfTHVvjlvZNxAZWN/qGhmEE9rNS3z69n/uYH
taniUJgxZ2T9/vBcNtB6sy6smqPRdcuycWj9AVfxG94Ch5hamGSiWG5MP6m3qchjkquaILuYrR5I
nE6zID81rF2XdZzJt8HrhzcWLAyI6RiD8Ms8cRE76k8BXr95rFFcrQIr5pIe+Olf78QyOl1h1RjX
J6bke9+u48t5lN6xdmPxh5zq36wc0F+R+3ExeOwfX9smnbtyAXkFXnJM633l5fkF8S/BTjudvB2U
OZ+AZCkcGORKX4xBlfzz/YZM6DVtfA31CD4O58ki9keBauhYOckQVSgcIAS04TUO0/APotffPQp0
itaQHXi1/1FZUh9D4kqBnzscGc+mGlOk9OCVoENa7KcEeQO2imYB6tj9cdv5zfJI2mXI+mjSnv+P
PTyEgedPhl8dO+GyUi0cGhi8yDP4htAxiw4JWxYmfzq8/OZtYztAw8kbzX7+sYBanJSmehlXR9Bi
zlNdzOImQEP3ENhNfsy96k+bwM9G2IflC3w4Me5EdFlkln44qiTISqty8ZpjbtsMnJkYx12UE5Hw
g/XSf2TvQNw+hOH4uLRBfBPWI8R2uDsIahI37360jlnej7lFFdDXs38QrbIZ143pm+tknP0LV432
hveW8XzQhcAXkBwRqWPJB1aW9vnzxeM37yEC4xXnxQGFhNIPa4ftGVI5NTokq2UCAefNs7c+iuxn
gEL6D3nlv7nWunfyZFrcK2rPX9953wraYLYKDreewANljgvmPSEP4dqL+Mdfiz4mr4BJ9ion9w8d
ltmA5ztbc3n82fGQIHk2Buy3rROn+fHzS/3sxf/6QDiUdrQZVgEu3soPPyHATzEaU8ymMiVU1AqA
Ov0C/FZmXxpfawVubOtgIV6uVTlzPhnmwCNQrijvpRhrbMg8ZzdzoJcL5bfVI2ANEzmZ0SDXa0Tz
9vmntdbzwodPy97LSRvdPcc278NN6JxZwn+nIVKNdXLejnb7WqK0uWjllDL3yrLkbTDS/kG5HSwK
hv9wTHtruU38tEOf5iSb1DTUbd8oBpvwpO6actBblJn49zId3I5BPR2MbGRYFnvV+YgJ/A/Hzg8I
//X8ToHJIZAVldL6P9ZTs10Ep/qgPrpWhzBzaMJ2k0NJjFwAaBcVy88V2FY6GCodN0Zivs1lvpw+
/x0RG//aSaFpwYaCAJo0M7KEufUfDhNB3cxtlpjN0Vd9UG7yvkvS67F2eqhNebvLcjFc+6xO0aLG
Jz8HgBW5fQbCekqzH1bRPE19k3cb2nHqfphExsuQKxQhDbLTuc8xBaXeuaPKa133iFlRUcjEPYjR
fRvTLIpTfU7zhpGkvuvS5LWeU3yC6+NlT6ekCg9ZCEGjg7vFTGzFbeF2Y/69wAcH4gZJEutDhw0w
JXfO7MGL5AfZzo8GnXwdfrVAbYtSHusiv51Hfc4wejmBY2ZIOr70qLB0uFxD/ZyIGa69U5AzOS2M
gVbKfFr67gkuH8o+D01LcCGtjBFkf1LISOzc2inV7fOkPGlZfR9ifG4V0FCZgylJd66vX2wFGjFj
O6Z5kUIUTlpIPbnYCYhXUVmI4wJTZwL+ZIwy2Tk9QsdQQ0HMlQ1Zzf06oEOEQxY+OEa8LeobG2p3
wXkGmh2u3lReZcpMjvUiLmY3vXP6kJl7Wb/UeQkIAzG2G7/Zfnc7z86GfvcXWhrb1jL2vntRqPg9
qwQ/YvLQzfqUOtZV6y8Y5q6TxDrXQf8ygeaRHiplaJ5RPxYHkYe7ucoQyAW7OMEPTJRvL6Ziu2gk
Wso9I6btkHV3Y3suDfeL9t6dxdERo6VrRHj7fn53GoFMjdb0xmutM681vgfDj8WyscwCHYBOrtLk
UPYrg8E9+QhuvVqeZyFKNcKOnlqTCXVIi3cZ+0urbHxOf8WZ2Zl3JaJfv8y6nW6SB6vz9jzFKASd
yDbQlRsEq0YGcetJgYkSCvl1OXiPCY9z6edIzQk3qNqtFxfILtagePMbc/q9CyV4a07xlQ/QaZHe
Y1tgAUyhGOe4SUqROAffxSns5bupki/CsIAtwdztEUK7VXNlz7hj41gcHIjg/fmY0KQV4SYEjSly
caLts4Glc7FI+7DUbLO1d55AfbEha9QNnHhwiWddX1oRQLO9Dh99/GagFe6DCR+eKOvLkEAFdHCT
WhFXCHyynW33L0D2vjGLQKybntfoZVUJO8uzqnOUXpcEFsLiqcbdZIKAY5l8zJfu3hirWwD43xYk
Lwu1xkbF3xn7b9re3JmKd/tbZhbnjltsW50/5caXGhFRwWuS5RMyVf0UyvooQvmGmn410nVgStIf
MpCnuDEjWzTvqfYurLjfVgQUMsneGrrfoQ9wcJIE58OMQHvQx8SLT00BU5DZQX+OaGFf2gobiAVz
y4ce4T6UrgZZAd3eX1eQsOPvsA55iQZX6LuaXRG8CKy1FjwEsiFrrKIaVpNBT9YY0ruFH7DtinMy
IiO8CiF85g7ihNbtiz2nqjqUTWojRJxoO1L3M4Le93F7Wabui4Vt0C/zHdzzaK7bu8wpOhDDebBF
nBZVib2TXgv7WqLpiAPOHswpojAsokJ53n3pw2jp5uYKpPObxlLwFMhuR0mx74zwFcXghdMPdx1I
YrqZnq/EptLOeMxVAsNV4+cE9l3U6qKekTQliiVIDMk1Y3CUkYXzjsz0IVyGKzflA7fJcXGPQ9cB
AK+LZruA0aBOjLI2vTWKd7PJ4e9iEAhXrtJ0OyuwT5X/JWdZBSiNtLz5BlCyPzbJEm9Nf+kR7aXu
s7v45mm2nBhHd3Pe9n15XU5uvQ87BSiukp2M7AqhsFFK+ZDovktZcBLrOk84wcNN97tl02NswCk+
qubNTWEBbpvYy7bKR0AazAhGhiX3z+Kw8B9NB38akssOhXITouufjrFlyt3UmZiA4pXumZVgSCAJ
Y78grlt/9+VytxT1D8NsyDiY/WWXgvnI5iIcEDklaL7Qkb8ikBQnWE8OVLHGvyotseyaWbcPyMre
QxDRl3Ybov2VBohVh0HUI68oLly7TL2TFUp92QViGQ6AyIMTRMjyOkm78miJGSHXWMfioWvm7Mts
IT2MGgO/XepO4odrSRBe0EJx4eNvUhduVoYPWWfH1zV6Z44uTo33JOgRALUK46xqpbvsBHTYbT60
SIliX6vLpqTBQCM61q9hZxfGXms33ZCC8xUUpfs2L1w8Um41Y+QHrCXzDlUyXbviMMR2CqG494h+
HGV+RwVXKvrz+oVjdPXNnBTkIQPcW1mV7VOYaPiS7oBx8CdfsrAKeOTBmL5WTnwvfV74qqzgjDpL
6OwtByxPlKN1vpZj5Uf5VIZYiedl0KtoDTlXmZXNPjVQDcIlKrbWYjmboDGaG9HV8iKjifEMOhKa
YB9nZ4GKm5Owa0IGKie4nMMKfRXRhsGL5wjo83JdewRCapCrX/wWwoRXifQM6ft73msindVkHyvP
pjh0g3tnal59papjTVFwr3TRP7hwR49yoWEwWETYRU1f6auK6IgiSgw73UnTYzvrO+uN8lneAv3t
IoIrijOmOtYpQfb7CA5S7Ba6DhdGnO7AZj8Qu5hvh2zEpuw56PQ8uKfbOreAapsohhpEEbtMxsRa
NMWEtDr3wizdQwqa97HZQesK8gDUcMpkM0qUHgbsMlOLzRuDADyx2VAxSY9wuqhnDqYSwdvUZQVl
N9kAWKeWTTHFZJXVYDbbJUAevZTJxbCsWAY/1ZcpBhiAwlkJHGAV8C+LOaPvRv94DhRFbOoM+aip
3QAsZc65Haw0yrthkBuecfNUcQhEeaNt8YSE6VIt8fLcw6c6TFNmfs+6tP4RJ27yKAyveVu62xhV
FiUfh+iDGQ7JHvtOfj0tcXuB8C7FYVGpzN/QH22ww3T8b3/Mti5ATGIVxvZqjfd8a/tsOtawaM9G
zsh3aJcSjkPC2ulyrNEUTssZbjE/CnuXimhsTc6OSlvfvaFaCRJDDPBgUnu3tp6lYTMwFXXHXLqf
1AKhLjXm88J3CAqbk5afq8EBwZmk8x/jUQzPTkHLIUHPr3eYMuoKFbmhj5Oy5m8BJE+5WSYK22I0
unLnt9pjD8jZeRA229ezG+AFcStnuq3jcHnGamQeXaLrt5M/6PYms2tcE0M3iTczn7NDacAYyAnS
eGpTdsMJXNWm63nWto5eEEDaOHQ2aM1sudF1oQ5pnYGe45B9dKhrz1xiaB6EixsCFShmRx5iq71x
azsVmzlFnhgVVezsE0MV7OYSwFTkjp3O9pTG4cVUoXY3hoVTdNLaD24bclTiPhcnbp7VkbrS6kNS
VNW7R+f9XmN3fZP1j2ksmDZjhvvOmIr47Mw/LwiKYoHchrnj3kqbxXfyUd+ki2g2ZWn4951ZhedK
DUHkw0eFBTNqFvPU7uJXD3fAtWrzmhgBDTsfASq+SxdgmTdW06VZKW/j6vTc7ZPyWE25salNu9jb
PRv1HPor+rHvDry2wx6J/7BbFofv6lowdkoNuq/ynFM3q3UHoZz8OiIowcjIpOY+wwtSfCkFRoHC
t9TRdEYs1MPQVlGn5u+uaIdLMZXOacY09+JSlRwYbue3Vuv2Bxn47X1puTA1fZG+z069PLUQvndd
Vx+UZZW3g+88yR5InyHGEcfcej5MrWlm9WpiTsEEnPBNY5rxL07pOJdD4CbwJAcPelwxttFkzenJ
nYnCiVrGeTDiF6JvWvhpJDbUJjATKYqL9bRw3c1e35wNCgXWjj/gYjmb9JqwUya3i5NnG7sfvF0l
GnY2dF0ohDEmPFijb+zjxJ4e+kYQ0JoGehe46Al8Cy6YoxESwtZn6FlnKrhf/Mabt8y3YoG3jczg
1J+qW3zVbbdpLZFmh1GZNCqkb39PjT7ZO6UtjW09dxnSfhelPWkBZtSuCYvxHLYn1+WIwq9fXjiG
OM5Mnt9IUAlPU6Vz5h6Oqw9ePMLUTXVfXuh5ke9p3KUpAlk3wZLldC3j8JFO3TZB/LibOAfhkSnr
H6UYzKvWS91HHdbummajkwtdZnbJUQjnFPJbPWzl4LUeRFlvuNVJax2XgAR6qwKTOBHTcj6TWI6t
z0uv2tleH+1hOe8rviYOCjplZOWYVEhAMIAXv0paQpuAg/lmFhJFJgS5Yjt6WEWwLlR3BgfZneOm
BNo4bbecs2B9T+2w3i2cVs5lnXQ4CnX9qqeEB95Ptm0j9EkpEEcYr/VFwpmTmtPGPaf8ZEfPft4E
axhU69iQ2Mf+GacWtckymMS7B+KoYv/JBIy5CYrOipg5ETifGr59yibyD+amKhAyh/nRW5p0l+hR
bePaFcdsnGFbmDVUJ44IWDUbaMp0ETl4WvP/pe48liXHzW77KgrN2UEPcqA7SMtjyxxTZsIoC3rQ
u6e/i63+pVNU5cmrjPgHN0LRoe7qJpkgAAIf9l4bzi/ffY1D/C0k7OgBRUV+TGQd3c0tvHX+uC8O
leitNym2xPdWOsz3GlnBzF9+S1F6UflCJH6okWa0wBbHHvuDjppGn7wr+r76EFm1tmuHOnweE0ra
2qDAs8RKqEO+NFEjUjhaJvplAZM8EPUg91b6ka8fs3hhSuPRNtKZChCGsA0HphQRDFnEd7JxrwBk
y2ugq1+8CIIOuTPewcQLGhiFgog0VHDytFqv37PA+QlgV33u54J9SFR/6EiP+SRq/ytlhX6LTeBr
A908GFInZktjfMa6pN5azAv7QuYzuJn2WRvC8JCYWvwu6mak8GUip6OsoBeRtDJjUwH909UIUjqT
Gmvtt/md7jb+3nbbah9WeX3j+Vi/IpX5pLkP27xJ6iubTd4d9ShsFgJEemhNBqzIWX5ACC+viOJ4
b1v5YzaBeu2btrxmX4km2w6LW9+Cjc8YIJ8+tL92cbqs7UZ375v8hcXmvgCR/CkuXIC6LB53Rk0m
aeLNalfNkbfXEhxqI1nCm9HNCQKIx2ZvAoBmoVnfTUkHyadun3FtsVGxnA6ytl5OGx0nw9Yw4oSc
Mjf2qTuE4S4GLPqUTDk4s1KrwNoLoyQKQxk+5jrp7wuo4XdJ1kZbY1b9sc817TjHuO+dPhd3iTfm
b8bEKb+VReEeRTE+dCr800+nH6Iuzj90g+yPw2iPe1MNj5U/mpz3l87zkhpzV0s57Jt0SO8ksO2d
HgexXUzXmV7qV2Y26MSbtf0xwmsXGJX0Nm2OmaPSyuZ6ZpP3De6mfmhdeG+yEizOOm98speUb9q/
3IrSjq7R+3T7IrI+x2xWdyP2+n3WDvRwI6ypDqugzpMZ1jsWcNDWlCCIgyvu/aEt92mNHdgcKvuN
R7rAlRFl34wmbp/bsLIDZvT+OqwJJjMSA6M+qQFfB/JmUHgXEZIYK32mVtN9qTVXvfOxk36EZLqx
K6c4drln3bRD2OwQDda4bPz+WuuNwg/igrKyssdyP5VWw7vLiJTLo774afsi3lkTpsIEPmnHoXSs
B7pZR/e+G1VkUvHR1TUqXlrUVdf1xGo66sP+IAyl73hl2RZERM0SHGuTP3hHizalRGR4qPUwMFRN
u9Xi1Nk7CYl9qWey+BwnsFdZfciHNCEVyi/fjynRu2XMXDjkab0vEUptfcHc47KHIeEmV3cuzoR9
qnvsmf04LQ5GWwHoR2t20Gpp4ZBmYQ/rPkn7uwk//Fvh9u4N5fr6MLnWTD91r2vomsXOtwb1xoiX
vDdWgIHGqu6KlFpQSK0VHkjEk+9JQ2o33GDYkYwH+Ij8g2iDozHINIiBo15S62gqHfj6fJup+Ks+
6e79kkj/DjfPfV+wwO+1+btNFuJWAFLFLk3E3GCaP1UE2rUj4PodptTsYFIt/WjFk3aTKTWTxjF2
4Md1t3sKe7O4rTgG3IHyvm/7/jMKgpL4Wf1DkeL10jqV7TpSXjZm6bbbRpdDkGHLYS/bgpXrFd9t
jsw3eou9Pist6nqh3V3DQY/ZmFfhUSesj9E+Aku2Q/95MHBkZEn8LXWG+bZqOLoCIzqLLZjkGAhE
Ox2dOcq/96ytDi0CtysD48XbIVFYHkzmXKGzWNlQLsAUWJHT8dnuUx2HQqbtMaXnT1rThDceLpQD
Pl4schPkWBIXu405ygkutvsVl+C06+YYr00dia9pVaot+yYj8CPbfuxAP2yKHCaeQe2ccktOql7s
ZoLPRzIDA+BtYSmY8fnHWMZ9/9ZIO4rSYoBE3oztfQZu4SkH08AHRYWAka30ekAWRUFnAtWPRe3R
7cPjpIbmyrcj96j8vv7SdvgZ9Hq8VxnhKgQUqI3T+eU7V8Kt17Pq2bSHAvo0WCoSR+rt7I3xtZ+H
7iERMMlTNyZ/Z3Sb7rYOVfMwpS3UqZz943bIRkqX5RinN1YI2FXK6OeMbn7T5ZoEU+Pq23nq82s9
5IiNWlg5HoiqMg96Ps67JAdLYBT9vvQ40jBhtG9k11BlS7o0MB17/jmyIr3VQmHshzm802KrfbDA
tB8QpKCQJCVp1xhCfbdCqbZWpTWsDhh5fuQBPhTIKd4mKMUQdzI7fhDxOBwdu7zu0qi6J5GTsnE2
fvbT+kcUJ+Igag4UBqeeDvrs60dsbPn12CvIglnp9j84+DBgw0nVPyX+FH3IvITEzupnUgv2mo7S
AzPktIDSW74V5px/koTQ7UzL7a7rfrCv02rs387mxCdkAIa0N0O/CcLE8Ch3klpyJLrS3o7LXr6M
pKKU54bv5cDkFco5C2LIFw98XTGllkW4S3CvbsMyHRX+aFsdMtUyklIM6KAHq4YFo0rLz2E+jNTW
2pBKFGz7tosjmtWYri3hf61t07iuBz88ErTCsQGizzdTgZt4EyX6LbGq8nZQGXgNW1f+oQaqrLND
ryPIcewwDCxP2HQ2RDlAGrSnOoW/URF/unfsycbsJ2sdBIRWlcOuwQzL6hjBTrPDfrCp2YI8UjIu
DopDyyuRpm8jR1h7JVmCRzMHOvaUcqqTztVBV3N6hXwUe1Hllc9zrib4jyHpKFs2eJh2zUxCUWvr
dCQcszMmitWRAT0ufk/NisNhfDttObEcFCKFNABYfWe5s7GVHMkcuM1wH3pNeDSI2rofyS3bmhGh
b1kOog9R7tatwBl38Ze+AH4P/h1PBhWzg+Fr+2p2SY0JgYzMld/dDJYfwkO335IwUlOlqVl+Rmb5
pPc2PlgdFCXJKgAW1RCOHzgnJ2PPYSetdLf6SRpR8UXxeXyH0Wyi5k76DvbP6Gi40rojw9f8WLgw
gjeSlba1yfF//yilNI4itD/7ZZnvB3+xFOMhuDL0NLsSmnEjlfMB92NxJXIwLXHVPSmDunhmLzi4
vGl2TmXP+9z32k+927necQoXqyrZRATbEoxwHEToPFA2TXeZ1VVHq8y6uxF98nVJXNchMu0ImD49
cTNAsN9VDck6ZhY2e+E3nLJ5cXyv9RWoZFNbQJCavO7opTesDFSgSuEHjS21bd269nWezzpr2NZ6
oqRAidlTJoGpbnPn9KN46/uSs/vBpxcqj3V4R0n74DYMWbZT5kGSffBuDmP37ThZKWRnKjqOrLtl
LebcNGNvs2hLre5LymmeIngDf+xmpA0f9NaKNQyu0v0eowGLN6xfSCcxRz4YNYdMLeuG67CTzR0f
aw7vvFDcVK0L0bYwNBF0ZppfFZpvmhtRUd+pnCb8OItIXSWi168WQ+izQY3pkM4p4NBQjzqm1n5m
i4wq6XMdIjZPYnLXsCVBqhJtjv2yGWC3FiL5QH55/WDU9gKNqFlzZwl5ptuRmQyc6azh7/ZlylmJ
TIr4i1QT167dPpe7CV8gKQm1gEGVjd/aKAEoW5H7mU7LgVSo5uHNrGn1OxWm5k0WFuVjQpAnq4kC
TK/GSQIZxW5/k7oYc7cyabt0J2af85M5NYzvA4iDWwyv+Vc9d5UPGWhM3vZTREV+yZBwb/O2YBHg
VSq5bTy8spu0Is1hJ8bY/GBDv//ZdCmchoksxBsz8fgwQy7yNLLbzPBtMcQdn1523Lc6TI/qrhaF
Zm6NwXGDqtLF9ynGTDEzL/6Uk5LeDeswNzAsm+/qqBlRuO18YyG+pHVxU7qFQ6Wo0apHTUb2s5/l
7TfSkJc8PsBqeNlb5DIDU9XnriE7iYgNHrdLiP+QHdLfFOrHM2Tw6iesP/0zL1lgqY79ej+YGrhb
shQIqbA9iekZODxRLJaGZAudOWmIbOmo36dmEEaW+VASgXs/Qa7I+TLGE2BmEwp91OTIFga9bVgv
2RTJd1G3OER8OT4Vs4d2npBjLBv2n89lhb2zbYhRAc+cp9WnZhrJLgRgxV/LlhlvIEOToqPw35CT
EN45xIxSHvGjMJhGMT6pEKzNccgnn5Swea42ptul1Z0shE6caTPGDeE9A/LKUJfyKHIUM8QxRs1D
T+yacbDzxD4Qe1ZE4Eqs7IGzSgnB0wujeNtyAEuENqdhMAXywiL6ybepbJiM+rBLLChGDaetfBAi
9PP5ZAAI8ML8RuB4fcA23h7LLodG34qOBmnIbGYnhjxXsvwvDftAL02MA9oJVhZ5g4qHQEzau5RU
N7YhiW0PlDTkR8rw7KB9rbQPHfa3z6oRzTX184ScxSR71sekBzCM+ZzzUEVgXjG135qha++NaZyu
XSfp4hsf5c89BVkunxJ5xqyNeMVrffopO/rwblR0zC1WLTTZfld+AjoWglVJ5B1xa8iZqz4JvNBF
0VOISX41NAmtd0qaZtNjD+n3tUvhCTgYG6R9StGy35bIEEBDgN94EDnn+tsYbEu+w/JIb5QkmH3X
G4//W1thfNtRGn+mIoAxmsw+wqxVRuaR8p3qMRmK9lsCG05QorNISTJR6DvKqh6pamps7ibl7mIv
JQoOs8vwVOtW/aEi3nRLaK33zJ7BJUBqMexnqX+napf1ARQwoAjkfXKg2DBfoaBhPR5CJiKkopTd
IYkS1NWNY271UWNd2TKR3jMOyL8cKc6m26TLkLNbBgwzYCIhhwed5UFs68SgfyzBFHjbrEWtSQWL
nlX3if3sUaEn6LiyeBFV4nAoQVoUL5N45Zs+xqlhTXUTvkfvx3eXYnD+JsbosKt6D1Bq5mdv/bYI
swNZ0TakipFBP/O+KYDmxOkhZpuia8SKzrNV5XQCjkI/ZWbrfnetKLmNIJtRhpwGpge9RQDfaja5
nIT6Aa6eid2ZOGPQGTyZWkTXSQl4audkjv8YRRpdnjgijvJLwt1xcnNydGjsDuVfnzgWTAdgmWDX
fSMPqFENTxr8sgC8OwOWA4MHGaPjIGlY/8xnIbyLhJs9TJjnH1PfiwiiJB/oO5udgUjbvmVsxC1u
FBYEM3FzvqZYmbVIO4+soyUJESAaoLBTR/yYTbPJOkuVZnNlEhb2nk9R5e68Og2TK8LZkqD2hESJ
wvjItwNHHJ+jjK6dcnp1jw6lPU6OSg/Yn5l100l+5HSK5hSGORVvhsabWHREciYEKJyXVHM0TB1i
yJ+lDiVkT9YY071bWnThKlnGN+mXXXVP9hYaLSL9DouukWzwpgDFaRBwYm65CRf1oYVmFjDRzeCb
9UNrTQNHUSFBxskyMxd8AA6kVo23ukOCkV+o8j3wpJGTIwPAJIt6vkCpyx9TcYbCTtTjnat7NW2A
BeRtI0LlfE6zOovZQkYuRVTq6kuFipc05hkB30XEZqjOczDWk5m42ZuoHftj1VYgkLVSwV7T9Ot2
jngXfORKl+x3jyI3HnvgfSN/3UUzUTbM8DEkYsdljoxni3nOCRWTiF5p1jNbSv1IoGq1c6QWva/p
32+qJURlwKm4byOnDzRpcFg2sqaG1z/TSEAr8vZG9KqBCVQUVFoLzQu16ynXs2mjFB3OBNNhA9xK
+qNpcuZKAm3FYlunSnqMOK5BgdPN3iYBCwKJB49zwolphtOl7arHEWIHYa2167/pSwiotIMbhJVP
ApNFLNluqBWQGqdxrhXnCZzYeyhMTaN0Hm169zElQ0myLlPOl4wPCqtkgIoBKep3SY5o6pajUD5Z
rYvfpLDxCrB4SAJ/BPDXJaODQsmhq/Sc0G4Jb0+3CLv4XujRNDzZeuuybqz5SIF0RWtrTdkDCy0N
hpkn6bwtgX+sTUuYmNtBZHwwWR2aN2zjuzdT1UPOKCNEEVHT4OhKRgOeXPumIwYGlIRubFwUE1tN
G3HDlKMGdX1orilN8GscCGqEY+MaDcasYgmYi545vmf6f9exOeopUY+NfpOQVh7ez6GBgUYjI8ve
j6MRawCc2aGxZyk5aU8Aov1Tffy/gAA4xWH+xaANzJn//X+AasZgaiIDPm3JvmqyH39TP/929yuv
+a//7i9CgP2HtfhUF9ook9bi2v0XIcD+g4MPdrusgTC8YZngbn8Zsx37D5vFFPZllBWeay3q/0Z1
bfSPv/NHum15bF+FzUHJf0kI+FVGj+YS1ABgaHgUnMZjcFgZcLBtKHNu0dLlHGVxUPJlrNFvYLWg
4qti552QYNNGn81kWZ4jFdu/uTk+I8wu6Nr5KfpKtUpKtp+bA7VJKVFGqqE2misoOsmmbMrwqqn0
zMKlWjnoixTkGIlPYic6p6EaNucdZU6rubNzIXYNIBnqumm01R39Yz+xVYmiqNJvaFhzV0Jn6LaC
QJ/YyMdvw0AK4C7USZXICTjcS+AkH2rKfejukrwN8ik2v8dGj/BMNVYfHVipyo2txabae5x9mru0
nm7DMPLf5WgAP7eo1VlMaSnxqY0cxmeX8ClXy5wvml5Al0osqiPbzMqX9CH2xdvaFOonZ7DOnecM
rMn/7IP/C8P1VajCcr9vqpzqWGKs+j9/jlcwJ7sv7Zdf/gZuK9Sfd92Penr/o+my9n8Q4su/+f/6
h3/78edVHqfyxz/+/k1RdViuJmNV/AI7wJtwejTeTV+K/Eu9/g/+OQzxlf5hCFzjPjAUCNQLBX34
0bT/+DvcBCTe7qI7RirPn/97EJreHw5lXLjoOE3sBbj+r0Ho/+FigncZujpuIAfOxn+DR/jVwATB
hgmCCUBfOVDnuRhri497ULuZug3ZCdzauAPOSasXqfq/xeH/vvzKklUkJcDCxX7JSYy6CpPxFj56
GkzDYCi6togEKQVoODZVUZxx5/zqGvmfWxJl9KsZIDKJPiwbUS4ibjjF4Ibaj2OUsjLPXFXxEa5A
9rxtYTilZ8zDv29DhOO/3tHkBEy51awCFKWhvR1YKtywwizm3YvO9PafzfUSLm78Kgz/909afuoL
9xxHFJAEiAUO7Kbruyuz5Gj1ONSe/JBJ0x1u2JfaXx1lvgFsWN1CgPPellqvURxpNP2MEehXr8W/
n4E++vIZtMzW6KFdFbj2iGx10G2p75Mh657wWWWH13/pqZusZuOobx0OJ4QKLGn1D8XgGT+TrPLs
rSuZMM/I/U+9ruWfv2jNEWWLG7m4WKu4AFMxWJ1iCzK51YXdYWURWUQ1o8OROtX6gjOJ0R3eOSxr
by5rIiaEl09P3bTtW7jPRL3G9hM76Zkz/8IjGRGZpWEeX7/LqTZaTQu69CPTBS8aGD1oN81o1cHl
uONMXzp19dWsAB66MGKRlAG7d7Qefc0CPs8rp96//vTGiX60tmMaHMTYk6bKACHjOLwhim/SofG7
COkcF2HdFigibGGpq/59itcjvjLQhpTXANPK6tbJGzveD2FLpbuNfVeDo+mOELJSMEbnHvHEmF6+
Bi/f4xSz7MFiVAbhTETytlN6E+1TW9o54swk0T+RJz//MMoeoRhL8ega4I6vdhxisatvqkL0l70M
bzW5ODb7FS9d1BzagN4Rna94rxFa//X1d3HiXfOV+uV3doT4psmQVIFUsniPCoeD/KlGSHzZaPNW
UwaMcOq2GHWCzCESfBMaRf4kwG88X/b4q8miHYC04I7D1aRnyZMW1cm3YaryM/PdqcZZTRUde17E
eGmFXn9qCFDSG2oJSSTEZcPYW00W2VwLYrm9MvD0Fv64b8jqg4kOtj3T+KfG2Wqa4AM7h1HIR2Gq
W4QXgxhmmzr54DUbLZTaz9ffwdJV/nMRoXur6cKERDRlUAcDOVTjPRKC5geyUMO7aei62f3YdGF8
5tuwdPrf3EqsFg+dP7UibHVirwXywC0m87R9EMY4Cg5JwtbYdfxeDVeDWUXDmangRCcQq5kA9Wtl
kGxcBn7mJv5BtGMFxdiXbEIuaj+xGuFWPQ7IsAcVyLQsJGoz01LaHucwPps8YytPCcNtpzN8mlM/
Z3mLLz6vPeIbMwSQHHRN6RV7KPF2uJ+7qHh6/decuv5qwI8le1moPKxYU9NDkV826rudEcdwprVO
XX/55y+enwpkiTg5hgfhc2aGVJyCkJudCzoxlk77ux62GvJUUcy8hjQe+Bi8jtbQetm3SBI6u9fB
cJuf4Bc7BBSLaKAynUcpiRlOOEwaZyC6uGzKt1cdQvh9XFslHQKThfUOQcONBE15xpx+ov3WISqF
K3tOrVigSCwQEbCVmoU20dFk2b3eAU5MOmtwBbrC3jYMOphW9j58asv8PugQiskt9rR3r9/jxI8Q
q4nN1TRBi0xsIihPyG0yI3EYQiHOzGi/Vh/+tZgWqxmtyNDdCCuvCGmYyBi0kYX4e4lyiTqEitmk
W01cEZIXemQVdOmUfhKha317/bedmE7X9lIcX+lU2SyO9EX0g2IViyZuoqjV3sRQV7QHEbVKvX/9
Zica8j8gVZopQ1FkbAAbTIRx6hLFgFRnDs98gU5df9WV3QpRZzW2VYAFWttZeYRcp8XW/vrTn/gc
uKu5LPfLqAMbXwaRaxcoYQFW4laTfXHdVaU7bDlhFz978uqzC3/OanKbnLzCsdIz+egU1jtRPdUd
OP7Xf82pF7+04YuZzcrCpKmqZVU89IoE1FCOD5w/5NFx1ubxRlOJ2L1+pxP927V+vZNJBViRcl4i
OII894Q/SwfqmUeAbAo9/ohQyntqtTwUByqDYb4FN4TY5fV7n+oR5q/3RiNqKsT5ZYBbysY40XnJ
Vu+tvDlz/RPTj7uaGvyyRTWmM7+Vk1xY9qkhgBBj5EWc0YwE2Fz2M1ZThMysEj23UQZWT5iI37g4
rel0Z37EiUZyVuschfWz9JdhOVph+IAXyHjQMChdXfTsS1D1y44Wum2MCpQddinr4RrsxIOGdPZw
2cVXIz7CI1dpZsvFF+xNLWz9gEHeuPDqqxHfV8rMe1nT7I1l3QhOy7eWyi5c7zur4R1B5/Jzjb4Z
I9L7gh1z6ja94TYXtvtqgCNKaQiy4HgnySf1RjnatCfN7Ow68lSnWY1qoi6MEukfTz8NPy3ogFj/
6mR/2WtdDdupSDNfqIJ9XJ0rTgxdkOe4pI6XXX01aBMwGlR9fBWMSXxd9LPcEHLwdNm1VyO1hU4e
jpzAB5Gwuz2cSRDELhSBi67+5wHGi0m7G/sMt22nAm10JOpSZLw9IUFfL7v6aqS2uFqyWKddCm2B
dIC62cQqr3aXXX3V3cnqyBqDw/XA8Gq09B1OTJbvl01h/8Fts0pPRI2pgrau3tp1uYd8c+Fzrzp6
VOAN9l34cz5ZnbgsWvrPLbrmerjwpa46u+dUSJGqWkGvRfi+K0MNV4aDSOnDZQ2/6u7OODlGjQ46
wHcyMZWp5n036dGZCvuJeWDNWQOfCmQ4Y/uABLjJ7gYXS+PObYzy3Cf2xA2s1ddpQiY2W9HCDkqN
atq2hD8Ra9TBXrxsslmQ6S8/UE4t5Gwsgyq3CisgwcC4dRJvuGyysdZfqKKJSVflPMAiQhbokUpQ
RMjqwmdffaFap0zrxKFEQedMEIY5t0bhZGeISqdafjViy3IU+oCfLjDRIxznpM2+4SxMo83r/XJp
399sfq3lti8mM2XrkZ8NIy1jhiYDt643rK8/Flh1nNZ/N2MLDdKqdc4Mg+Wpf3e71TjOm97CB1My
M8dlAnt+xOK7KUYPaRKy8XNI6FNtthrMM5rSPpG02agRbq2X0sY8Z4vLpoolVvllk7UNTMg8pTMx
oAXOZ0W0Whuew1qdevbVtwuPP0qtgkm09Nz6OHaqvhaYui5bTK35r6amnM4ymCgmOzZuXTgkb0Na
X53pTScefo0nNMm5MazJzyBEwOSQhj7vR1E05x7+1OVXwxiRjdtYKTAVYxpyb8ffVh81HIHdvq8A
ImLFHfvuelShUPdJLmuCVZv3mpMsCnL8/oUhI/w5RIGmuwkuL1Hni7ts2yi1VHMaP/mREuryrjXr
MLmjSk6hqfOKEDttkXo4uLoUnkSDJSjGV+S4MZlLxpg+4eLMnsA6VJimG8sjotSeOcVwXD+A4uZo
B4RTsX6H4KAvjqPMaly7Yzthp0zs1Pnm4y+2rhrRuj/7cmy8d+M84bC13Rrj/hQD9okiM+30M+9o
mbJ/MwQXNcvL7gv8y0rNPC/YCsztY1uY8T11lS/hAKC9mK2evPkmtbwNLlzQfnWJef/1qebU21vN
ZNMUwcaOpQrcJNePEBr3JpaxMzP88vS/+1XLTV/MY04xkE+cxiqYm7ZCTi/Nacf6Mnc3mEquunoe
Hi/7FasZrKl1D49EWgSZhz/LMMAIzT66ygsbyfz1d4wNmoPZLgE0Y0cipFPYOz3zrTPbkT+zFX7X
TKu5CzCRNg+k5ATwdBUKPAvJ5wFxmgIpNQvyiCTJYc5Wx4lQ3podxK1j4pFntIPkj7fHHFDRL8o7
u6gvWzSuCcaZkTpQiuwsiOx+hLfVNhxEic47RyE90evWMeNEEMSkLeHjJIstPeq2127bqD33+Tx1
9dWyZQr7YRCADoMEwvunUOpoKY1aXF/U19bRQOSKxe3QQFGEriEPpCrVR6fw3XPT6e+HzJpu2cEN
cSuDeIBUigLPdFOZ3/tosrQz1z/xrf/zKPjFkNQwTWWWOTeBPaYYO4hP65lV4tTzOVvNs+fL2mg1
8A0nHlIb1FuQkqx5g1N5evCyeD5zdfdEG61Ge5TZo4OhoQ3gKUBH6Y2asN0stZbsP2KEt6pM6u6y
kfDnmH3RXgUgRMK0Mu2oe116i6P8e+zP6WU7hD+FLC8uPhtd0kRqDI9YmscjupsahH7Un5m1Tr3q
1aIldRrO4gqzDiAKwM/wiQpz9vgtFk9GHmJre/1dn5LdLOlJL2f5tixF5uNCCBocYf1VKrvJPOqZ
mX7C0RaVNw6xBxhJ+xLwGjGqabGzrbhzrkfHMYr7DnX1fOZRTgz8NQlUY6EDvqqJAllV9qNRKfzW
/oV9Wl+tc0LiR1nsV1y88MZg8iwSIM32rwilk3kkpx596esvuoLT0CKitmSQzvTvrcV0+ClDrJ2f
+RSfuv7qO++1nWOySfSPXq3rWE70Cju3rXav94FTV1/++YunN7AT5VVr+0cMePbHYTT84whz7MPr
Vz8x3vXVeB9zzCzEvfPVI50dfwIm2g1Jny2kEqWq/mBB2D+Huz/1S1afer9ye/IzdO9YFbG7G7G0
BdK3+sPrv2TpK7/50q9lhAbKUgPSnwxGrNDxD9HjDL82VFkMRxSoZbunyDQU10LXjOfX73iq7VaT
QJPLJf8XM3isEQVZNI7tbKwyrmxEaQY2BSApvdy/fq/fth22m9VE0I9eBHcw0Y5DmOAqiPyhzra5
pTfGmRnt1A1WH3YgHyFmOtgaxPt6FlGRLcm+pAzn84U3WI1xJB9mXUI3OvZuGH8cgIW802vdv7B9
lnf0YpRUDpGN45Rr6JIUG5x+Moi/NM8dmZ9qnNUIx+aYdxztqgC+bTXuBNyOD2xfNPuSGYS3u9z3
xdPj3Beu7kOM98bsQ98zmaP0PqdGPfXwqyE+92M8mPYEkVOfujfONPiHJvfFha91NagJV09d4GgA
iw1Semq2B3ekAp3TqJ169tXy3ZdZ7uhhbh7xzjojeygYG3vbquxLpIw0/GoIWxViaL45eTDMA7TL
UoTDV1Y8s9qOyLgumvg8qM6/vl7k8kPjL6iycEriQIAqxyYUh5f9hrWMr4BcA1xIpCD4YQvAzWpv
IdeYj1LOzc+LZp+1QK/Ec231zKiBPcTldStcogbqVn657OqrsRuawxL14iYB9tq+OxTZCC+PJbo0
L+uja4FeXndOVY7cQG9E9wynSL3vZ8MpLrz8avQmMdCJXAvHY4FJ+h6aGzCkAk3df5dg8pdUg+6z
GsDKDKfOjZqE3EAS54A/FvMN/A0QtK+3/zKL/ceXk+uvhnA/zqXrZmG8dM8Cd6FNeLsGS2jaKuWe
iyk5dZPVSBa1FLCPQt6BoSJOk+0Obo+ZVQ4gOsm2fPf6bzkxYayFeihHG93EhhxYHc4wNVTm1myM
i87wPH+tzUtdoJNqrJOg8Ag23zhhDu8vqdyPFz38WoZn9ljbhoLLj7X5pYqoscjKvkQTxaOvPr+Z
HFqY7/BghiYq3xIslwRQ+M6NsBNvV6yG8DDO9tzUFAjB3wpoZsXUjdsC+/ajnxhknF/WPqvPcCLt
uSpLQGuuHrVkg3uelBgziVa8rPeI1UjWxkFEieNFoJa7Zl91qDz70bxkB8UbWA3jUkQesFQ3Cgw5
tUcwlzVEzOmiQjdXXw3iMu0HZDRWHHS9iwiZgE7npogSisSXtf16/OqOmdVgRTFfaI9T7pPzUnvn
kgdOjNq1GG1EEDwag4wDUxka/D32ahwfWo+vP/rvBY+ev5abSU0YEu5iFIi58rO9LL1I4YRjEddX
pe9t46izvwKby+NHHMralyk39GoxvFKjvuQMhUdYLa/blCyx3mV3MmPl++IMbXpfyEQ8vf4LT7Sf
uxrchgXoOOX8fMHjmFcC+vbOnrA0XXb11eB2ceASSeDJgGRx/8YaHOfoT+lZwfOph1+NapVpli4y
XrlmJ/6Ng9t+1/ahuuQ4kYZf7vpiaT2GlSNBhMnA8MOfDqz/DTWTaH9Zy6yHNKcadhtRt6g6qvt6
SN1ihJxypt2XBvjNd9ldDem8m9rY0/UQjMYCFHPhhd1HlWZjMVBdY525y6nmXw3s2rZN1BwNPRPU
mDwmC7kIAlDWXLa6c1dLbFyHbmLJWTsKsLEcLxlbux6S3UUvYC0iwyzD1glC5HGOGox2uQ0GcAov
G1VrDVnVM5UmHhfHOAg4Q5XpjZps57K+s04JqzHu90ai+ccoruJba5z1q0qDJH1Zw6zGbM6p26xK
zz92be6S7zG5gNAJW7js6kuPfTGo4tx1iGKAoW216qenMrUl4/2iSiNhX6sRayY9VhStodkLP7pV
+QBMShXxma32iUHlrIasVdVG0YUzxbpSYKiyQbi00D6ANpRkHQwXNtBq6HLuNw9YDyhH4GoP+h4q
rYKDc9lazlkN2S7BROonyj+KJAH93foS6JBZnDmEOdVCqwFreBDR2zBk2qkrvwCzmrTjFhlib26i
whguqv6TFL7aFMvZNPsISxCY7kIAkYiO8A8vnNTW0V8k6PI5r+Llk5UCm20HsOwh3LuLuv/avBAX
SQ8DlrMFCD7DxxruXTBHVvv2squvhq6Y8WPEiRUeB2IgNjiJPzTY5C989NXIVaVDusLMxUctMqGh
hs92on297MFXA3cJtmSBsCBaZ6JzLEtGt5pCIXHZh8pejVx/Ui2wejM82nrxTZ+qq6zkRPeyR1+N
1xZSj2vFsQ+UMklvm5r0xo0eG6h7L7v+asRWloRfXk3asUpH5zmM/y9n57Zcp85s4SeiCkkIiVuY
09iO7SRO4sS5oZysLMRBHIQ46en3mOtqR38cV/EAxkyhQ6t79Pii5KVtmrcu8JcB/kOg4Kvhuiha
k03FSe4geL9rkSm7VjM9eMb6Ujgt93XfNhyDcCI2N7qJAhjQgmL+95G5zOo/vLuvg6MdnFEJzJhy
tml22qEMwaYMu6urodHrqVVNfPP3f/TKIPmSONqoDioQczlW0GxbwPx5dVV1dezh3pqtNgw33EmD
vB3olttGPOr5zVvpa0PkrVk6yDqoIX3G5Ants7Q7/J7psjML43h0OdzxcYMt37Ef4q3hGh7AyzpX
Rd6OpMyAHl1OAhqIg9/AW8JxsuwR2gjwS4ShW4oIovs5Elkci/WZt4qB2KDJLiDh6GoW3sBtrvqJ
pER57Arny+D2DvtbBMOyPOLxY23CPiuW7WCKmHmHrgBmu0k06nCw9RzP1UyqU8vn/dj09FVwDD7u
bR2pIIdBMzvVUwLrytayI6V2mfgiOPitjmyBsgz5Tza+L2CPnJq+L4+lt6l3t9VATg1yROXLkbJY
4KHVtbAyc6RD7xOAIvWxqemrxEo03CtRYO6QhRYZU+V6swHu+8bMvLzsH3Y56i1hWGn3iUPbbl7Z
ymlcEjW17yw8hid4NCv4p3ZTG4BiopumfmPcXtnvqLeSbRJw21VrkCu6WFi8Lus15Gfr49/3idd+
kLeSma2Yi9DanQdgLP/bu51/HqaYfAwRzIXZQkCNCtt2eyMx+p9E50/j563sURbYYB3O/j4cY9jr
KQZvboiEuuLDEI76A4k1klEmmTi5UzCSh43+6mhyBeN897UF1AaMNO1a4AqbLlweS3CS7KmNFZCV
0FHAVenvo/LamHvHvJl2pPjKKMi1LaPvxjZQSIbC9k/HHu9tEgmB4S3pN0QpIUyKd5D8roFGOtRw
CkMtLyCPhhYBeQTPd22Xf5Oo/rWOzXBsYP7DfP+/CyOT8D2EawQuu4BwXoerKW8oqCwHn+5tEaMO
5VRChpsDIfg+boOPRdUdzDn7orEJvkfrLuC5167kZ9nGX3gx/nvoc/p6sRUEHc1kg4ikmCHbXNr9
ZhuHg4oB4q1/NFhWG0jLuOiS6WdF6891bN6I2V6Z5v9DIG4MaoFosYdRY1/dAjy3wpWdhcdut74s
rF+EjIuwwzlb9dFXJoLkAxIwcX5s0L0lWtjdrr3gSd6V1qSabCZVxh3qDMQa8lbotlvDUQ1P8iE2
vwDt+w7m57Fh8aVg2PDaqRugniG4ZH3tSBdf03I+ePz58i6pgFFCB9OFJSerL5Uqpq9jVYhjEYKv
76qLCcUsCif8Vsb2Hvm6Pndxy86HPunFu+z/Z6MSUXZQQxcyD03HPzlr+vcwABmOTRjfno+i7XqF
QzYu+7afFQwmVXtvh7A7WBbyvQc1+GSNXrALlHG852Ybtoe4jfo3xuY/WfEfTk5f4FUtqIiuZQvR
2Gb1TwEtQnvv5p59V8E+DWA17R9oOJyhg9AvxZIsV3Hrqu5MVbEHMBhGU36OLp+fFXyBzDmOwI0A
HgJAZ+j0O50BpDbbk3OGf66mSUZvvPUrG0zoHfc1PPHnYdNwzGcced0+SIDcjaetOxbK+1qxbQtm
3VQCRx04h1eoRXOQWgEBOjYfvU2gZWMJK/lF5iWQ48BDlw/FrI7lniBZ+X2yN7DFdnwnRS4uiNF+
gD5LczccuihAC+A9fSFw4waLMrc7AJAlKUBwrfghWzKJIuXvT1+sqGGQz0FP2bbhIR6U/KSY2x+P
DDtKPb8/HYXmThTDjHcnO02rEixImNAeE2EgLf3704UsWaU3bL8wOJUvYVXaKzqo4tOxd/cO6znq
1yCWCKfhTfVU0BEsRbu3p2MP92L1AaxSsE8QCdRhCIzhHH9ai+iYrA+3v9/HZYoDcAJ3RHYB2gKu
BBx37jc38y/HXt07reE7SmlYI7JL4NmYa3QXpcNQvCUavHy7/90bpa/+2twSAFczQ8BZLPYrg6fd
C3Vz8G40wXioYQIGs956DarexdOayHyDD/bNwAG47Tk/ZKKAp/vrVRd713dc5tUcf49I+yz0oSZP
PNlbrGtE+AAKGQJfF4t3ZWvbG/BwwkPXbel7skk0FoxxgyBv0Gtw5TZaXojsITvUVoS395brCjd4
KwKNMA8dbyeghe7QLvGWVvYVQYGU/nIFohXGqA1i69C0Z/DMNixYvgGV2hEXr3nLgmjOTKCaGa7w
bdudOeVihcUokHCHLj3SV4XBtAR3YgOU2hok4RlFmw6k+epYAUX6mrBgjg0pAidzZF/My2p3dx26
ZT90gZDSW9Z6I1slJKZtFLQ3cTKw0wiEW3Zoz/AlYPsSUB01yOWD3j6hsZ1+BmqiPvZwXwEWgNsC
p3zkRyOdjOdZoJF4i4fiiCsWlpy3nF0fO2KKCTH+WG4ormp6VnH1dGhcfAUYmjfQJk+tyJdVT00G
0+a2hpJAT+bYjPRFYOUKy+klmmUOChE8aCelH5Vu7Odjr++t6CFAG6mjwB1xadQ1JC4qn3dmDt1Q
4FX6+zGGTNxWNjDpz1fVV1egL7dn4ODesj26POUPB40v/XKFAVY4xnflxjR5PA1o4kGH5hvJxdee
7h/BHbx/4cSLcRfyw5YAjdnF4SFTFExJf6lCLANw8SjysZjqr5B3s4/rPAyHAnGQTX4fdsNgTTDU
cQx9t6s+AktVPCcM4JhDU8bXfdFwDtchVDgdgUrvYaKxLc+xrhA3H3u+t1zDieFyFbE4l+s2l+cK
d9Ayg7Fo+Xjs+d4RzApFRAQkTg78On9uI2I+A3Nefjz2dC9etqUdI0srXFNwKn2iopUf1DK4Y8s1
9pZrDxhABeN/IKRpP6b1Ok1puQDFdezdveUaAzzDyaZE3sOH+pzoPbjTQ2E+HHu6FzCDg86aWkUi
vyjqT2MZsJMLGnJszvuyrqXD9jtdzqeBs5OO4Y0EIsF+cEp6yxW4jq2tAVqHIARMSnCEqboBEgSc
z2ND4y3YpZwbFw6Xw7UenvZhfE40+/H3R78Sjftarqa4IGEaV+TWVP1XuAy7Ok+asCV5YtTBqNbX
dE2ua9egRq5obRCP2UGDaVDD5/LvP+GVndjXdCEzZyCUjEVehqzBVSvpwgkc3LpYjoUf3FuzIiiA
Z+txmxjBqUsXpfMpOXqV863Boo1167wLmdtI1s0J3tsxg021BP3m2PB4qxZUOtlaIxH2iQV++0Mo
MpXM+uDge6u2YZCHyBI7zgAX02yWzTe6Bm/Zwr/2ZenvB9XEZgCENkTb+0rANxqg2IOF6qGEkfT1
XGNj4QoAwltuXaCBDgviU+nMm03El+PoD9EH99YsrFvjVhdrklfAGZbXE0DJ9nai8fY+kENT3EoC
7gLc/cencl/cnNX7VIMOFujwWzKg2kRmZu0XeFqSb+UK1/LrIpLDTQ393M+tABgNgnZgEP8+RV7Z
BHyVhl7rwIF/iGNjbZcvHIwiMHerEZhq4rbg29//yeXu/YcBYd4qaicHRpdaRQ7UK79ZwYP4Ra2Z
wozx/qqDeBoEx09qJgW8NPTBBNL/5Bx368ZpRSA103H5tC1KMVizEHUwUPP1dKOe2aLdJvOuR9Pm
CfWZXWWlKQp2bPX6mjpgAnFNXxGAb90yfaE7714iuxyTsEtfUyeBg9JlSbE3jOph5NuEtiD38vfv
/cri9f2Ap30P4mHqZE5n7q64qMTXCa5Dxy6zkRfpSIIQJIRAJ1foS4RXY7c3AhDUAdKZY6/vbZtI
7dB2gDlN7mDu8cyjmH+THVu+HHu6t222NRzTYZCHXMbmqh9LrZubqZDHVFfyAo/5/7WZAr40UPUr
JPCKprRgqULnnIJ2wOWxXT/yAp6dCrMlPY7cQKMdt2KGwrO6emvvfG3meFtnOYqkKWaIVPvGZg2K
7gPsPQ6Nuy+rS+DiMIuw43kxDhps7PEWQIr42JTxVXVMdVu5FAHP0TS+oopCxs8Td+OxKcO8GQ/T
AHiGu5HnMlgdMOaR3NJ1W9djJTHpe7TtTRQ7w2qOXHuD6EaGO3+eW6LD87Gh96Y8nOGh/JDY/0Pk
bzLGgDxmwXCsOi59FdoYjdFGL1IuFvZxqtb+pyHbW2ZWr0xIX4TWgpK4Tz0eHkVwiU+3udkA8BpF
9HRsaLwJ72YDEMeGroRayOE9DAldyge6fj/0dF+HJlGmjRYkg/OpB3VbAU9E1KSO3Ql9GZp2uG2u
tYjzft9JDv/GNrfwLjv4dO8uHu9VOxgZxTncqgdA2Ng/RZMc8oRCstULSCrLxp5ZEuWzbsezbkto
6djy4dige6t12PpotzDbyfk+PxQsHNJpUG8pnv6zZvpDLOXLzLoREb0yRZwvQ9T21yiq2lsbA/iR
UjeMj/CLsjblKhqGtKJNUKQyrsx8ulRYIlhxD82YAjPfD6kQm7sHCKILUjcExXsNXuSaNous1Rt5
slfCvtCb2/Bw4K5tBM+NES+m31qYGoV9uAOo3ETZXij+S4R9/6PhiEPQ0SIP+cTi83r7TYtUiA5G
h8xrDD1eXYNJgIvusc5PSb0jlqOxAaI2Fefjaq5w9D010fTGiL2y21DvcEXDbbI4jpTx6gqaJ2qc
c93xt/LF//3+P80d74PEYTfukUNctjBwkc5yb3T5DMO8qcwkHFHHdK4C8qEKm7FEqzgv1e1Sdbi2
TxeKWmp5OYfnmMxbfAogFN9OixjXT5Ta0J6bdeQrkKPltp6N27cfIZPiFFAw7GeEfinpAv0iOh2a
Q3JL4dflgatH3UGEcb4mYC5mmsCFMe2YiX79fRVftoL/HStAMX8PpIJl7BRQr3Hu4AoZpIoqTM/I
ueSfWPTR5x3Fmqe//6c/f3ThV+mjuYbZpDI8X5quvorVbL4nloDOfeTx0pcZGoB1E4hGEZr0AoTl
bVNpT/nBlKwvNKx6fIKkjnjem/knwbJIka061rIkfXu65pLuLV3M87gsylS78lNC5M9jw+IdAa2w
LEwMki+L5NO7Dq71mNShzI493TsDkEamRBgTw2pN2ffUBvzfDYCZ52NPv8yk/6fu5NVUCwdUa94u
Ef2xNnjvUwkN2VvdM69tFL7gEB2qs0ZqIkYtWrR3rFmX56alpjl3CgDSlEBp+xnqcPmgt3aP3iG/
0dmvmnfwZN3QFv+pdbR7qGM5mBPSGusHbUoVntzeAMWuyl0GGcqRE2q44bw+gEbJXbYUS1+fgK3t
u5M1sEM6NP2Fr1KBSapAwE9RMwji+YYDQIH8+0GDChBlf/8SnRwmIKopIucV+3TWWNI/yDlEVunY
l/bOGvSMlVVUoAGchgH/bwVYbEQHJ6l32mxl4SA9oyJvmAlcSlo9k4yo6hiXA1Vn77zp2ZJAJ4x6
zWSjKO9hPHOupRFXh8bGF2gmzVKCvRHy3EkYA2qYGt8CjVkfrPf7Cs0d5oIItS5phrAuf66DQeIU
VZXwmPeF9DWaopyNBe2XIz6JRIrjE+kSrcaDg+NtbwMU69Ue2zgvFEJdEC/L7lkNRXOscO6LNHcx
o6Q9WYy9LscbprjNRGy7Q2e79CWaA3A44WYn7PvtjlIlCnG3/XiwJVP6Ck1wz1rEITLCfdFCNAKX
0hTklfL091l5Wfn/GzdIX0opJ/BEbIdpE02hibJNdfBhpuinLm8bPsf//v2//LeE/vffCN/BDO0U
VQzMH0f4Uwt0X8Sl+1f1NIpSiBN3cVO6si3uFawdn1AKd3fQ/fVozAWK+lgTgEj8IFvWDCHXzvOh
nn7URfJi9DEHScjwvG1vDkgr5bDyHCrY4j18pDs0R0/hobWBjo3fN+0kijRCO8QsbibqTkYluZ4V
b85//zSvhXPepqcmvS1dR1gu52R5WFVtPiWyqJ/+/vQ/Ty8IJH5/dwDN670rKwZRydDumVIVqOLo
G7HPI4y8t0O5MuHL3GBGNaukL/EbED2mxVh9itzADx07whe6tVHJXV0uLC/qHhz0utqvyRAdOxXQ
uvD7ABVtsZGZdFFexDW50kvYo6EyPLatQjL1+9MHmGb3QdtGuV0mPaabC8z1QpqD5WThC90AnBc2
KPH8IQnM/c5DqMHBajsUTQhfwgY3oYmoso7ywCwxBEnRr+nCIP37zHxl3vsKNrw5nGUMjoS1cvU7
0lRVykwfv1Gyu6R9/rDf+Qq2pd820i3I3oZTrwGz75spzuBjtMMbjMohuprobL6phdoff/85ryRa
hC9rKwpwxByRDJJ9gstytU98Snd0gPx7SR3dz73UzeVSYtv5imxFPNQw8UQC78SKkE2pQw6InCfe
0SV1Xd/0j7Mc9bumqMM2RVwn1lt006Ec/vfXfWVf8HVyqlbuwgtk+doRu6UxZDdfQkgSfgxjecgt
HKBi70o8tcIlOlyxK4BOfhrJFGVB121vHJyvzB9fLkfrKOgddyx3K12uDZv1R472zGN7vq+Va1dI
0KwKaQ6vk/EE63t7242mOhSwCOFtC+vASjP2EZ6+tC5lLa3uWXBQaC98rRyboRyKRcdyeKmwG9Yk
9KN0yVv9NpeN8Q8ry9fKLTVKswbe2nk3JBopjq4ZvnbOtE2K1pi5P0VhPB2iQ2EG0d+3zwnOKdOs
GclH12PqAwWuf8iF7QenkHewx6Ut6q0QNJcKvmLnSHGw3AbbTm/ZkL82R72zvdE99v3LLFqTpL4G
VKA4KUgrjr2+L5/TcziKcmIhSmtSZiqKxQkf45iSVviOaEFlOqT9gItflbDnvQj5qdXjsWK18B3R
2mkrpxj16pzjeM9QooIlp44OVXyFz+Rsg1ZMDtDXnPVN91wDeJeKgvVf/r51vvJRfeXcLlUT6T4k
eWzq5Quy6vV9s+m3yFB/ToIL3w9t6SSSHv1E8nIYoVffxqn7Isqo+A53jDFI7RQUcxpMZfg5VOOy
5CWcTQ9pbIWP5KwY5Xu9rARyyRXVCDiAZqiv2ptjw+at5ZVHOlprS/LI9nU+tvwKbW8H4yyfuLnb
Usp2G0jemHn9HFU1v1oot+djr+4tY9MLmgiNV29LUf0T9mTX6O6GScOhx/vCOsejbgMBBKcBMuNP
tp5mtKdS+nLs6d4prGa5DIhAwhw84fZK43aPol5zyP1eCl9Rx3C8E+wdYT5VEGOmAOFOIDM6fnAH
9QV17S7haEXmMF9bUpzEpla4rCTH1A/CV9QJbsoJ6iWSQ3FU/RhUzFHeOJoSEr5TGjBWvF/6gsBa
bxtvVzCT8onU4aGcivCd0gSvcQvtVnzYYBBfjGHtT9dUi3pjVr5yznNvvYqgLYdKY5urNEwr0zBI
2i1dAoiAUlNP9TPSsPF2bIH5AjsVTUEJxyicZDvbb+CHsT+U4/KWvOgy0/8Qsfj6OlfVBAyhIMwR
n2/rHaO1eB+7aAcTgPGlzIpZdOM5RBMKPY3/xaqHVp6v+GoW3SxD14V5BVTeQ8hceWdnZY5FqL7c
ywmxyLCE9Tq81Mr3/QRsQrvv67HJ5cu95kqXcAurYOwuZnMeufoB8J57Y2q9coL6ei8+jvB8dlgX
RbQsP6fd6c/ctm+BJl57uhdcj51kE9UlzY2OwhTAwD5L4u4txREQUpdt/w/zyceKBih8a7i30lyB
x2lQrV/6nafwfarbOYUgaR3PWwkkwU24R3Cv5VuzbBcNSNCedkdj92mGHzOktTAc+0e2jtm0inYk
H/iKzFa2m04v52Ls4iIFy7WCII67uLpzST9XKTT1gp8SOxZhNgl0OmUoic9JFo9SzADHjVWdSdvQ
PSu3Olzzqa57m9X91O85Zwubr5OSJvw8r3yWKQcgb4YN8dz1VzvTEJPsuwvNLVpSF/POtNMwZ02N
ks0HUwJlfc0rZATOanbAsTU05nFaBTWl72an4GarysUpVDbGZv5QgYryNUSUZ78PM9DOeDBfVEbn
NdgyXbuw+cmWyG3ZpJdqSTX8BavHpJrCKg13Ekd5g+vvmq4QozxDzQofp9iOLUuLsLH7rdgdJihw
dWhP+VR0BE5kjXXVeM1FEBbv2BA4mmnkNN09B+KtPu2h24uXrhsuqgZs8RtNtwYgAFCTGtO8wBO+
+YUPJ4tzwqghPwgtbPHAZBvjTOP11qRjYAOS6jCMcD8vprG9nS0ygdkGI+fwGvb7bLwhsAzt8Yqh
kRkRVncIc2LyAhhjtGcBKIciq8uAPFIeRMkHDfTUDYCQhl/vMEUvgQ9kW/HkaBQu94bSGpVXZAMr
fsuCaS6yqi/D6ATcUPdPNax1dy6DoU7gMVYR+zA1kP9m4Z4szdkilnhfrg3YX8Q6tl875+SSNmtR
2DPcyoy7suVIv5FGxeNtuUawWqPTqB+2oVBPeMMKeqsStqHPQ7TtT5WyLxxB6UsTwP/oNA47VtSw
U/O56+f9Uds2elr3ydZnukcQk8ys1n06tHUAK2cCl7i01TE9zSIOPiawm71uLW4TSHIko8lGS/dH
CskFvS4qi4zJxOOVX7eq6+iJGI6sEBzJqimt1F6hWLz3MeD0xKh74JTb7nMEu+bknIzKfoWsUFen
fY9r+61mQ1FdsVV0+9UoiaSPdaEXerUNdVFfNShWYtJO4do9SlpycsNAttpAT2zNdNokagDZyIOt
OkXonQ5SPW1TfYbxv9mve2O39obFHFMSc7es4ENtSZFkEvs76uVBsw9pqwSylGM9gTS12aQesyoa
SAS9RLvSU4Cb/4Ny8yQf126sb0d0JTf/7Gah4qoXOqzfRQq0FISDakKJysT/1kgk/qBjzN+Tgent
LBy+7rWc9XxfRnuM7+m2ejybPRqWj4uL6PzMOYYmawzUrsDjmXm/63YaPM+icTCEgLN8/N6NqtJp
D0urPtXr0Id4ezhbPCgLYuaJr1jnV4mcu/W+NTYJT/iYhTyTSYl/ir5r5+edIlN9ghJNiiuSmOFO
JDNykaigBi9ogCBxpsqtRVarqobkRAeSNOcwUMsdUFWo7wYa/v/vdG+a5P2F56tNagZ2gWeWI7on
9shMnziGUJ0iGbZBNpUQZL7bZ7e32RJvG2ymSMB+zAZLHD0642U36Umszhc3x/FqVRj5j4Wr1uia
AYk7vYuj4Uk1wVlXy/4SliO+Swdj0PUkS5AD6jTm/cV1s18FledoDiIQIbst1rcwYC4bfDKJjqAZ
9hrbnZwJQZ2moIu7H0k4/5CbnO27Cgrs5Ws9026+r3VVbzdtQPg6XU4HUZE06juDNLBU0K6Hrmh1
tgm76Cy2RfxVciQtz0GozT9h0aynOUDmA9//oiCx564tktNWWZsLOoB8buFPH7v++0UnkNYzGzNl
mn9VCAVfCswCVP+SfyvgsXfFNvR8dujHOlXLgiukHJIs1HOV7c1iUtzG+EekKYJTt0IBvCXx/GO3
vIPfyfrVAF9GU4HF/LASOWZwoOpOJeqnWatWhIMy4GdMGVViKCKFa7YW5btaBcuazSYO3oNSCiXx
JB2Gde3R9Z1OYaTgHASdQAq193xtyJqVAOLiCDDlWZiZncBt+4ITTN1upqdZCFfFMi3L5N5tnS1T
IC/IiaOuusBlLvi0zuqFRqR4AQqJfozbGIzyJRjSPsRxo1aKHT1UVRbpaX8cJzs9gzg1vxtqGn5r
BzU9MzEUmakql4WR6B+N0fiBbZBcM7J96zbxOIM8mWphdBbFKj7BCYammJT0toWECIr1TcBEuK6/
wLxBvCdL/z3QFVK2uwbBoV7Xx01DKx8nwXRSBbxYxqFAccom182CVChvUYFjrPjY1+1H1jZbJsvI
5kFvn8bKfecmpOcNXYB5B3/JNGjsdBvXAWb4oKtfgS142nTlxzqOXoyN34Oi9S5JYntltu69c1ti
U7eE1U+Y4VB35nOTfKmTqESWCD4yblnOXI/yup0AWq4H1GvYOLaZW53+hZUdk8w15mffO3ikhVLf
Ijgx51aZu3CXOKyAqXiOAIz9XszDDaPb+1abLSNtGD3Ea5uPkfvYMMFucFCEdyJW7mrh1KThLNfH
eduXZ9M0e1oHVmZYY/N9wTBOCtFH2lVNcdXHuMmEahYZgg31tdD7/tihIH0rAkzfCh7Rp7Ho2zQs
4fi9LGbP7UC/uzLGoK0q5Uk7pT3TV3sPJyAGc8WcDWx/IEHC0NpUTGUK1ZrNSkrod1gqzT/UzH7A
M4tlUKRMeTiIr5AE1tcTCWC0AjD9tQLQNWUictfxPgxNKiK4RmOhYXgsfVZVAuAIkAuYdFP1XhT1
LlIYuJTPTYkDzcaTTdXQmeSMOXKWZW9OSiv6YENVv0TjNN67OKCnRYdXkSjHh4gimLS2veUI1DIS
N8M5jOsQTDGNEIku0dcJ5ehr06ktbUd9g5sxvyvW9aFSwedG0egai+dMSi7O+2qrVBfEpRsPadaM
6tbY4nNRNkvGgGnPGrJNaQtGIaoUdXW7hiF27pl9i7r5hcHCJhugzmvTlWzjGTUD+4JeTn3qZVCV
6bxW07VosNMGuwwfYDYm3jOiIhwUbv3qoEQ/LaqfwMZhSWqr0gyZ2+e1znZKp18VFBLVKZynvsrW
VqgTQBNdamEFiL2l49/LaJNlvqFi1qJQXbIo53Ngx8yQoL2mRi7ZrootZYTzdENYkFG3fMdd0kYQ
EhEZpz2a0VuIVKg0oLZs73g9Rd1JN3PnsmQRdUYNtkSykfJ2Bo9pe0C7cJVCuxefQkBCT/NF5ghL
MopmQXZbFUTla1+YTHXVd3guNSk8T0rYGApy2sTMPo/wLsuqHYgh/BMq3PXACjrDVj+KrhLTjO+4
nh+WPflSufZh1Pp2Bu3oOk4qWz+h1zS5QzwY9R87+GPgkJOr/QYE87pn4cb0jNUyQD+5rB+Hstnr
EylGHA6cDQkseWVNzhoptepucVNy1VlD7tu64yoFmyiWGVu3qE+joEtw00gY4guNvSatLGyODYbi
rgBR61tpNpKNiPwfeSLrlK1hcNc5eVaVeIcAaLwPmJ5UGi3Telah/DaX023fWkAtWgRpDWK/9/Cc
j85jsOfDpPV7WD08WwZdcTLoJJ0WJ8YU0HuZLWGDy0tXRRmyShOmBp8QJYXhbVKKkVy7SAciHbew
v8XthGooTvn+bwWzmXwrdDeeGrOXZ2ByxjSg3c6uloZVCF4vluhSls1VFUVDNjfRw4gSWhqUqk0F
HZsrI0bxRFEUBM4KzNERplppW0T4K9x003bvMHZ6sOGNqqrpVOAEnbOQN+7aUMxTmFIyjg483f1q
WWVoVpGyfyxcjQwJxx0sHZZEJ6dig5HAjeGi+eCabT4n81ac2g4+duNe9c99pOe7YZUzYFFNCZqD
G04dWaYr09YIgqDyvyJI2n3p6DBdY9fozsk0dOcG5/U5UFv12JCEfCSIKRAq7kGXBUIkN9XW6y9g
jUO3AXYuqKftUN3MkTUfcEdb7iNCcC5KJzsLCGrHsqhZMMRLJaNPi7Hjr9XCs3VsenpNG9aGadEN
4qZCIH4HA1mWVdsYPk56bXLWEPTizZj4BIJL2JQP45hOGycpgRejSatu6P8JCa60iVs+8y3hp9rU
A3I6XXsLgWaNrtWufGoLWHuiEa5X4XkWJIjTuG7qn1O59p9QhtR3Zl0QHYtpuqWi6zHFSmXTRJLg
JnFMndZ6C25ZYeubjvTijAytbD6YdZzrc9Oh5IAdW2xQ7MA+rdijUp3gTVs8rbzuZYplaZ+TXQEI
G0nS30OaUn1ZCxt+46zE2CnTdk+MTQQX6cAECP5jgiopbb/GXWdOS3KJrifdxi4VnY1vwnKK341L
OXznJQr9uOcgbsKtUp6LBP5ck4YHfQB3vbth77i9Lqa5S2lXa3u/MTikprCXCjIr7dJkygYOp1Ot
C9x3YiJQAyhwf2JbgvvLOi23297JB2QDyMsFiZOC2jliMpfNCqyQKW+XjfQ8NV1snv6PvC9bjtzI
svyVMr0jG75hGeuqByyxMLiTSSbzBZZJMuFwB9yxO4CvnxOSeirFrjJN62nMxiSTGUUyGAHA3e89
9yw4dKI2DYIBPEr4ZJZhYmAPvG/caPcLlKFHbHHRg5KhfiY1dQhz8K6KAVz1pOcb0ugXgh2waF2Y
6SHGjsm7xexwFLs2VdV07YFGlKEIj9+huu1sjqdyUNe6Z5BonvVGqesAGIDLHeLIpfE1npPvUD86
RMnHt+064bld1ZKLYIptotYWO5wMN/WIMMHT1iB9tBzt88QAIiTL7PsGfmGqZTnhmt6RkLXzy1wL
s+yQf8yh/NIE8UB2S52r/NulbrATB7Srpkw7X0BH5Eb6tY379Yvzylknq7Wxh42tQNaiq0p0JoVX
PkpRrYBBmAe6+tyW3i5iQbwlwyaGa0kHOWUu4ugGgYcIPwlLGBMnMwCgHV89RNWDLNY+Fd02ZKEq
EAojQDk4rbRGGUOZeLMoRNK2LkwusbNc65lq3J+BIWWtIGV4iHixXhTQ4j3NmC7lkvH5JHr5BAZS
dGolACONPSGBvEtvMJcDkAOvmy6zMOo+8tBpXKKKlofG6nKPc0RdzVszZgFdTTbwku+U3wTQUvm8
TArnTfnY9Oa6w5ApRZGsn/qAtrseX6eAX1TmkCV8Pgx7oAw+bb4CJp2/ghrY74OuKTM2uCZfsWGm
rB3LIzA2tHcrcFRAL2D9tuvZQ070dwpOEFkoA/1QFW2nE1BsZZtKv32akaSQsHnebALr1mCHmL5t
12nsyDMZ2mwiAcsbePUe52miyYgd5UZEk0xAD8YTPtROJXBDZDoj2GSzgRbkWPBe/ADLUxxQKMVH
3aJxxAvecY23BB/7PkMFKHIyVU/oW+mu11N4F4TRTWja8tnbzJeJK8xfap2JJhhgHlUXj0gbU0f4
RNVjUi9IeE0U7ItR9vEqhVoBzQ73SXSSI1OpCpF8ZqnDLujgXQrkzlzB/aVJaKjmdJxAS1x0tUJF
PunvsyA2HZANcPLoSHfa48UuUBBGdGPRvpSDQkG9IL2l8kqRbUROOcwdhzvTDOK2xRn8GTGDsP3q
mDt0FEDF5opD2MvqWvWygUYdxk1LPT9unPgJB9MMezivLyoE2z+3XZUbFJ/nakwnWzUEOTHo2EfM
ErD76wxtk0CzVd3VbdinyH2W+SLJWxCUwX40eEQq2h3UQuOEMpRgZKvnHPaqPzaYz36L0FRcBBzp
aVzrOmmFb3JME/ob0od7pcWS9mHzsnbefKYidjtBKEtrK6rEm1aX14rNWTHiY/mKrXsg8+So4/V2
Rcm17weJTZfZU8j569q4aW+r6MYPHT5B2d5OlbgOORpFJ2bARoH3UsbC3/NYAVWFReD13AUNgBFA
3Inuy33hUWhVogmyFcg9H51h14SdCyihSAr35iYHS+lL4FUoKSP9lc3RmJIx/F4pO2cUYeLX3NcO
q2QYEjVs05caVmJ5uEIhVWmautWK1EGos1+N0Wlp4WorlwhOomyrr1Cf4J7icEAQ/eY3OWAAVF1W
oJeAJSBuzujB4N8vd8W6RGnTQxfWwrX6jIuSxDY9fVae3134Lqoy5AeaBPXDCs6Keum7EkjTokU+
GH7TzhplqTKPZGmfYxtaVAydSueS1uAElmY393WfG118rX0N+m/A8xlOk9clRVSjN5O7HrEzdwUP
plzOMyo4qVViasS0sT7aeeUSZwikjw5VV5NEEvWiilbswsAtLBVx4T0HuAmAqmf5CPPg44TbncQe
yLp45IMd4QX2g9Y26UCrbgd38vsIY+9BlU2yyXk1OMPr6GJCZtqtH+s4rY2PLUnMEAot0nbHAfnx
py7uRC5FifbI9jBacwPGhgWhQyp0N10qT09tEsD95wuqna+oWfXFwNR63bLJSwNvXU8QBclb0nUD
zr9xw4cDUmz7xHOCXQNk1VdTyZ57F9U3IyvD5YwVm+VLBz5A6qgp8MY1u4bnm0tmMGESMD3mr4uq
IHIJVYdLNYLy7xzA6qFRjl00RYxzeQat2APkJcNbUSJjYL/AbwKC43FSCih4Md8xuQ12tyg90Ley
2vrUs1C1XhjhJpqqAtheUlDUOklQkdheN65y8pJ7A03Q/TUZ7myPJYgzV389p5DI48hChAzDqNyQ
h9mP1fe1MHP4zONzeZG4WkTX1pD1uKqwnFGm4AD8Ojb1TC+Ao89hCunCeQGD9LnzkKa6QVw8hRy1
rPXbjJMZ7egZjnsK7BT2Gc4vDgae8MSlJH6vHoowrM09g1HkslvKsi1uESHc7idPoUdmg0arOTVz
x66qTfQXRQR6NBaCuPX9yZ+SGKMiebdAsWeA1LnmquO8n/YrJWOfDV1vywu/2sb2wfgTztlar1O/
Hxj3VaIXuhQvQ8FJnwMCxXylHrvPILpQdDTnKitZFEHSWodKwN75AxUQAkK+dgOTJ1h0JpjpuF0Y
Amx9G0aE1p+Wyhu2rFyRe5xIb5vmH0RvOISxRgK3i6qq/zzEcXmYitrea2Y3e4rCQd2UOJWwMAIh
u+Po9dXjZEs0/zxe+WPUNMFDT53d9uV8ri7KKoS1L1YjMNEu6BxycWEtz9HRLTG/bYKR3Kiz9fyu
DwoL+H1c7Aq/PjDij6HkSl/h7O70gbZwMT42tCIHPF84vcwMJpKqmvmmBl7wasmoLqHeazHRqgkk
BoiXjyJEtK4awQfol2QyBYYqJDzUSmWNFYU5MOwWAEkhyDzgz4oHh06GHSf4urK9FwT2looBVjJ2
KlYI0c/Oxdihiu4NTrDjo4IG7L5fGrpkZYs7hBl/37+NYvK9DG039W6RGR8eGk1CYESWi4eel0b9
cMbC/wSlI3J0ChbHQ1Lg0tdpETqG4NoFM4hONaVDpdYWX6rJGnmlkQHMs7ivOiwT6fXmZDytLuKu
05c1fCD9HCkq7ZQgBawIbsNgmNPaH1t23Xq8H7NVmrhNW0++MQw9dMpIodockfLyPhYBg5q50+sB
jSwlySQoAJ+pj+GhX+NwSzCr0T9KQjEVkXHrMuDam8sKp5cf09qHD9AK0nWnMIy7EETW3o+GAD/O
ZTz0EDFXqtqHEEpfaHS53ZnIFD35BrPGy7UaV5e2bCHjq12rgJZJpJTrr71ps94x2AKf3WmxCZk7
A7e8XdO09AJ7dThftCU86JKYuN6kK7wqRboELLzFzRAasxa/QyFSRxCswm8i6rNGiXvkzvQaG50k
QBjIxgGv0dEepqCbTapRi4GY1LmiUqeRF4H/5gNTDnZ2ncro7LsJk9VXgaGHPmF40rE7zwMClMmR
1vWtqTeMCBecPfvABON6/hxyJzYTwuaP+9g7Va+ZSQOkmT+BUro+wye+uYpmF+2mZps/g5AAAHvA
4X1aQzHYFFq9yiWeKQyifvhMvxuUjPctZmWP7Tw18bGu2hntPfFD/74X/XDlraJtMqxZ+Y57sH1x
KhLhQQSeB6dHs5iUeprfTIta7+oFc3bZoLtMvEahlaANY9XR0wWwJmD7skGFCsAma4gKn2IyTDco
/tktxkKFTmSlJgUv0Dnunlm7VFHax5sp0gAQ7rnYKOfhnZBl9naMVIg5jUca30k1bfsQnQGCtyWU
RU3t9HUQCwwQyNbtfCdWhl1ziQDtS0La1Fei9o4jCUmFsW03UA2IpdXeswlmintnYYeKbN4pKi4x
TW6m27UnIVD7bQr810rY6ivilenlWMyhl8bw2eGn1tAF7H7g1ipdACFhpKgi+oQ+bujztVbicfSC
4biiA173YaDiJ2Yd2lp4J7XHtdya5l3BlhO2z6Y/D3sxFTj4i7+hx1o3jUI4EuVj1bE+KYjny3wL
zjbI7YzJfDK7YniAvdb2LcZ/i2QrxcQSBvnz26qlb/bjiKc2n1Gm3rdAIdCr6apPVk9DDr2KpSMX
JfYwbAFrBEisxT6tclhd135aq7VjCUiDtjqYWawPzpXx90ZplO+GuvEBdah8IEWNC1FMi4HqEIPY
1waskSrROA4GzOP9KM7hAojuTnCMXOqysMfCQXOf8Hq1t+jot1MvtvDkagavOsSfaEGzumPFltq2
Ju9QLYlyR10rNRIb1hrBfiCSv8nGjK/UtrQ7j9fNdNyApr53plBFThpA0ruBoIMF0tzg7LWD9nHU
8oXc16YDcE3Ctm8zzNOtTk0cYLtomIejacPEvgBSXcVzUnpF/AxgrixPpcb+ATjKeuUBfLoOvM/K
ETT2XVn/mALVfdd2wxGAaeDyNncYWabCb90drVYXXeLwxDSDjA2mgawiDHXs6I6e14ir3lk5XfQ9
UTyVXoOInWFcMTsiKlCfW0zoKJ5oMB/3ULCQLbd+PbwJIJ+vXhOy5hTD/7nI1kECN/Yqgz0cAGsp
9z6DMXEa1xhqp1izhGelwTgMZeRWfW5q3nwbzdz6F1tT6GhX1JF9w6R+DpNtiuuU6Yi+nduPOAUF
v5nT1hbuxh/HQqeDgFAqxSAde71fjE9BA/7FrqujqdkXk4djmYuihSfyFgAE9jDsRrUVQlqVlb5r
dN7DCI7liwEAlqM6b14WjJkT7C4cU+2haXeR0A47rVrMNTZh7+Q7DxPdaF6+AzeObUr4tAGY9Iv2
AbGjeGK6wfdwSd0c+PueDBBNO+GFJcC4eogeKyj0xRGbLBMJCbwRbGxSqc+hm/yn3vOm+jXswOSA
IGHbBsAWujDZtgxQeE9NG11tQzm7jHTFeC1kPH/fgB1s6VqZlexs79AhmqUeMSB2Av7nG8J8Uhg1
EO9ymfwF7S9wpN1opvXkevzqDbArwPaWExUdjKqtudR4+yt2RYUVIcO2xTSjbkH26AyeDPTly4LI
CechvXJGnWnQZ8PR511FHpqwbuBLk3hLTMTORLF5mwoBOMCHBw3P+NbMjxgeO7bzpZ7n3dn7psy8
LZzAkGGmfYKVcbntC4hLX8vZN1Oig7in+TyieEthVGnqu5pUA+YSugLy5ymAEnistQEmU3cg9+JW
XA2aVJctb0Bz93VQrMlAIDM7Dls7jBiPdKjbt9mxLo+kqZ+wPnz/cY5WanGdoj7KFrTfNBWUWhBK
0GY8R2Yj8WF0PvyWqggVTVLA+6K/X9aNj6hGtWt/kLZZ4x3+RP8FmxuSsaWqMbPqmo6DlhGWLszh
Sm+bBGriKgSDRyi+I5hATynwC/s6MEeXfMCTMCfAcpGO4TtMsnJejoHNpBfgso7hVqNoD7f1tSQl
E1d1h6YN7Wc7bmdoKlim6xCw+yk2mIKlC6N6zOsSA4+9vxbtjYMA+3NUyLNlxjjyF432dNgNYIXM
WVe3wmYTuhD/GU5143BH7OrCk+wch4AYIC0XO28sV/TepuPNZ4zHDf5PG0TNmxdK619jChC53epB
MWpRkUI/lQAXwMHEAmai50qjjADjBMaoF/WK0yVDSBtHox+B75EGJQ6a6waDcA/zkMobUwEaYHm1
Kg8bJ6u97oHXhr9YukxfQQR1h1hbGeLjbRZcAkqb+ehIw+t0XZvwPJhbI/oqVTMznPAjKroN1R6u
0J5VmvRbMvpb1ORm0zTKcE6e5xF1d4tczO6xMhIjb4/R7rr3KrzpwFZSAhOep6fOK+FX2C390xpQ
VmWIM+m3Y1Q27ZelDLlNS3+RW4objq0UQezBghK9oS6F4wdIZf48lSj3HOf8LiSh395UwkTzYcUO
HufeWFmS4gRoryKjoigJ4J/yBizGFWmIkhwAgOq74ZwVxIeMTks7Xk5GVTdqC4WXuJ6i+XXYbjNs
UWY74dzH8yzQLI6JCgAYg84X3zuw03U6taFfpVUNpUNilw3wlWWoVS9io3wA0+vcdBd0mNAOovXE
thtt7VInwJBgV2hbPNoN8Tj0ifVQX/F5rdd9Cb9U82VUmOUdMT3EoRKCj7QmQGKJyaOomP1z0sZc
ZxuvCbmecS1gz11QFSd+1I3z52mCsYBJqhheUjg2VCBvESVSgotXjuMjnKDIXRsxfasj6b7hUqEs
FpANTMdoWqVGpdAG30AiZKApBGJcoWAe2iDHLDRGjNjKive6D1Y/dYuUIgVoEH4lcbliPKrNgmWn
ve1y4HN3uQqF8UkwzVVuqaZfe1qvD37YKPNEeoztDkNc4CWBMYb9wfmIEP8RTaqGJLjAbcsHfzLB
qfQNWW6iyu9/TKJfXyNt5wIMp3Of7mEvKHeTpXQB3c7XdTaGjGaF35Qm9+DJ8iMiHHPvYOCtl+Cg
9V9AHdzwHhsVIL58KqYyRYgiP6yqQD5XEOp9xMQPszgkycyB57eIY/Zw6LEBvgUJg5cDyzS4Hu1t
MQ6RuqJY3kFex7R8RiaN7R6jqQCCbhDKKDLtc3ZCBdb596DKoMpNilXIH65o7XUZ0phnW1/inDNb
/ezPnNlUrkvj5aaX60MI7sCMD1GiOylLq5qcIwqzzCjbRJi2QbVhR+iYtIjrE6ZPnAkAeRKcUzIh
mI8KQNKBLY7j6OkXH0PLJZmGThPAV26Ck8qouiXvpY+hjsNqPFW+Hy+5GiN2Fciufu5biqLeHzCm
p35YbCD8rZgKuY1RPxVoWR4KNazsqLxBFpjudEVxANFlQ9UWEooxdImZ5Cv0FRY4cozHOeX9JtiF
tudPgTa/vm8WL7jrYg3MUTDcH79QmVW0woR9mKNjq0AagyvT2OEyAF3NEag+OJzhLOyBci1MH7Q3
6SuUXKPbzXDqjvAmY/LKClE9tr0tgF8sXg9gzx+8Hc6dyuzqmNcgLLQQEOWYU0fPci57jOnDsEMp
Bp/PDgNRUX/1Wn96qtszpATad2MORm5GIgylBTSphqjqdzGZ+34nJy+sMoZZQgneCqtx8I1B/wj9
AbilUg39+bqjzX+sI9k9rBPC7O8KwbCsowDhWYniUN0lEnQSkwVxV72jbhuRvcY6XP5RSJTrUSDR
agMxpGuOPQKovoy0AiI8ePwrKleOMVZRCdjSRTV5KlB2VYAPyciAsLa03m1juFwbBK6rdJjp8M2B
D/lcTIw0wDfYmHEETfK0mzskRFha6DHTlUGNsi52wvALLSR2IkfY59AbARqXup2uzhHZao9eqRwQ
94158w6Tuc1eSNNPS4YZD8fwsW65fyCoHVUmVu/sAr/V3Q85yfB+DtCMgooQwQW9MRte1mM9Lv5G
axmnolD86CEdoDvFeg3SuIRmKh87CxTOQXDdZENU0ndP18vDNsgBfKae2C2bwD59r/nc2LQLBFIP
mZAA0KZtKRBQG3vTABLsNgBKIXV1I0EkPl/6oH7Vnh6+Fm2IheTPAuQrOAScQHIzdT5EwfKjGvph
RuXVwnVlWAt7pYua0dSbOo9kMcKU5h2joe3ycvYsCjUULcEOANcy7Ko5rg2a/C1s985fugXjVdbH
kOtbE14X0VBUl7IasStR04gFY0PelphR60YjtNRt9xZ2KdX1FJmWYpDE6bLztYpHnNDnUrsRU8nT
EVYc9qkBe3T5E7nsv+OUfzAvKCZB8InisxiiXVBhg7P+nUdmeP9rSoEPWovV25Zl8TGlGMnWnD2X
5stmsexPlFe/2vD8K8L6B50jFPMI1Fwrfx8UKFiPXolVuh9jUAESRJvJLmsYR12KFnj9jma6fSVd
zfusahBKupNosZoc57sJj4vwgr8mNvuVXP+TJxGmiJUNwbrFJgJadCXrNSPqz3I6/o125aN3J4p/
qiMBxKQzvPmiGtd9XwCZbwkfuxbONaQD3PSXbt1HJ89SdqE2Mdv2xC3lafVqrDve04e/9uofXA2J
zxws+PptT1eIMAWb/aPv2+qv6TA++izHpvJLiuTq/apaP/dHYnYIACN/TdTz0YW07mPrRzXeuyVx
A0vGgIcUKTxK/onE/9+syY8upN45YrEP3brHwP67X8/J1Jm7v3bZPyx39BnMIg9122Mpvqg4zpEk
bf/iA/NhrbfdNIEaex4A6qBGLiclOT6G/WtOHB/9RxewKkTrq22P9D91smXX77qN/7WImvBjCrbe
2rpCgbHuu6Gv3oK2r296ZuXv4Qj/8br8r/Ld3v62JQ3/+E98/Wrbta/A2/nw5T8ebYN///P8O//n
Z/74G//Yv9vrb8378PGH/vA7eN3f/272bfz2hy8w3wZCfje99+v9+zDV46+vj3d4/sn/22/+7f3X
V3lc2/e///KKEmA8vxo2L/PL7986vv39l/PD+R8/v/zv3zu//7//kshp/Pbffv792zD+/ZeYfiKU
Bzz2OexDiDjHUbj383ei6FMoIp8GGJb6HG6XEDoZyA/k33+h0SdGKeI7qO+TGPUTfmmw06/fCj4F
ELbgnyAC7ufj9f7rff3hxvzzRv3NTM2trcw44HP8y8TniLGPPmllYQpMWgQ9I+TuwgpAMRWLMfCu
vK45IE60v6CdH76BoApwDsT5SAMyQ4RmUrGGjJ8rwH1Pni+eJQfQifasHXECjcugdyHSSEGkEKG8
G6GFqiEPD+czuckjdxEwuzaTfh2/LAi7+eogj7iPvBibS8I5if2UMISzg2jfRg+bA4wH2ghgssum
V+JimJfyvmxD0qIogWwjAQAeQOHkj1FSgooYZmDJtxdipuVTF9FiBfIPdhIKQ1lwcFOxmghv1/ug
F2t1C95hhaqHdTVmxH0Ytzk8HJRJhwD8+WyqB92D0RiZR405wB0UCNstN9ZdMHCTMbiqe1DOuzph
W2CuJHgeX+egXC8E5/EldbQ6AFhwad06D2zTAXEDpArs92IazA7BHnPaIaFor4m0V0hyWk7oIWQO
TAJWMMABylDIqy5sAKaTEWo4kMy3aS+6hR5Aj0omGAVkSCB/6nlQJl2EWYAGH/GwCgFtcx1UwUtd
efagy5JfLuECmUaHUn0MxUPXOSQMFOWU8snfED669mkfxSBJc3FlAra8FucBQ03X9Zpr0NXCelwx
hvX4YxuF4KWLDr0ACAvzngVenDXR3D2PtS8uOpAXwF10Y3g8I9B90qIEPQLPWbBTzOQGbqH0s4+p
zC7cJozxrN7uNhajJQyAgebcQ70HpZca7ltU+qAQzbD47IbYDiBCSGyJnkbIECQueH787tSp8dB4
ZZl6SLpAfxWNmZ01P0mg+88h8KVs5v4zyMTzaSWaXzmofZ6LeTKZv8E+Hta3cEPo2w4MQZBm0lki
9orjAqColrBjaIJnZasgiZ3khzAADIGHMg45OK3hLBO0zQ54FEiugI8FyiHYJkWFA5ULHwY1uuVv
ozRo/1y5omRztgIWH52zVjianRbcmitQzL0TA4WkBp499aDfrn0zZFXnfHpA5AOY1KXCZAczmOIe
s3TT7jZBCrzfAgNeYBUdu5nWBcNlkGMxrxhrGkITKBQgKJhFOQgDG3JVwn/+CUhQCFJA3cztYSpL
cln3wn+s4sDDGWkilwcjpkMJgD5O7nswHsM5gYaAjjuvU2RMPbRaHn6zKy8CrQPQpqWwFw6w786U
0ZlLRrh3R0vQBSiFw6DPfl12rvOvMCYYn8tYtVcVHSIPH9JOXSoIsj7g5jTuGax0mgPYfyYnjqsr
b3ISTBNnTvXs8zizGDdgCoNbBLtZhBfs4AsaASBY5YghhPQ++4SZK8Bw/QhenX/PhaXYlDqk80jD
0YoxE7tjIGZxZEVLfoRrXNwhebXps7Ud6SM0miOEiuCTkEySNQrzAtIxQE1F0d/ApY9AsgJun8DY
uaUaMZzT8or6G7l6ESCrZBi9+lYqiBon6ObnRFUOcpdlGMIJxCphbzaKBHkbQBsG9O3MnpMl5Alu
ssc2aAKRTMrBPrJVdehjCqQWh324JF/H6Cz87GJnLqAK3i58FoEFMlYLVqoChfEWD9d6SbuwAw3C
bq3KdAB4IQFBI846nC6Y1ENMfhjmSp4YRr23IwZlV0XQgTJUG8tIUkwzvVxn7RMwV7XKTRtFbh8P
TXgsPESYJgOsRq9FQcJLH8OiJq0bEhwHkByyphQ2B+8NzSWFqcsdGmdM7WMwYY7EmwFBKBNVpwjO
pZdN5PXPHaLBVqxHUBaSqljv7UA/IyaiegjiZnlpo6CDL4wrIb4UHj3MxeJ+68z+Py5J6Nm559/X
JNBnfXv9Zn8uYn79jd+qEkCJnwIWI1kz5hHqQJCH/qss8YL4EwloEATAviKIniK0m7/XJYR+AjYf
+jGAR1/gtEdZ9HtdQsinGPlykCfxUFCCn/if1CX8XKH/s9U9vzReA7RG/JeeK6cPlh1odrknN9Cm
CaXe29bNErxkN7YnSPl8aK9okMGBzOxa8KIAxPgvMAVVp3lYQrBZt67Y0K902Rqhd8mrYWZ3FaYl
6UbaHuxlNxgJ3e3QP5RAvXbcFLFMZmXDAwFpo4aONGU/ZiivjpuZC5HbyKahbKp8ViQOrkZZnXSP
fb/zqu0l4h2QHhG7Icx9sInCSLIDt8hhTmvuGGQ381Q3GYLAe5muc1/ulrGY/sQp54+N8vlyMdRw
qBNpiGkIrhku50/d+BZiFL4MlmZxLY5yYycA/p+5DhfUXk3/W0P4P1pLV9VrD9H5j/Fj8f6Hev9m
fu/HqX//29W3dvjbbjJv3zCtMB9/5//Fgh+d+r9fXEk/mffq57V1DlL6bWlBL/6JiRg6Ixxy53of
Zf1vBT8h/JOPkh9LK44p+bngF598juoZqycmYYh+AWvu94WF3/FhTR3D6hrEmnMT8T9ZWB8wJEBc
zMfmj6eFQynAIFv68KS0YGZw4prjVi1BwsrPXq/XHO0ATOTi9cnxCMITdannY+sjqibEvAP68/Z6
jdWfhFT88Zn9/Z2gkaFQ3AB7+5gsMw1Sg31bNcdWuyOqmgKKUl69iLj90xzhP+4mv/0pXEPKOA05
djvckp+XRzco5stmao6jX6A2MDld6CU8/NiB9ZLs2gIEaMj86muPlH26VXZFT1+r3UZRxpNp+LNA
7D86mfz6fuAwH+O+ooNDB/jB0yeMPbtixAzqt3VxXor4CygGVd63/CgDqDXA/5fZ6Aeff3pIf+/+
fu72zh/zn5vqf/+z2PN/vgxeoBlZu7U+OmDPYIGCWkP0wFISRX8CvPyLe/vzBww/bN8TWWWte1If
pXTfMR2F9+cMgGcL3+rqTz/Vr9Fe//xceIqx7UV+8OvFxO396Axd9HHvDxj6Hb26gOwp1GHmeFFn
UBIlbS+e0Mrsm5j86IsjFOJ5qS9ayWmOGL4vFKSUfYNhiQC/JGpJPoFiBDImRgT7eqxWyBcMlOMY
hiYcjgZt2UG1t9oMujp7T3AQ3k4INEswu/gOZOymA70nsYp8KXDzcQct6iNykHL+rDE52w3B8Fl5
UZVizLnkCAGYMyIil8RV8YINYr6D8hZHCeiSCqywbKHRNZoEmjtW2Kd+hFVEMs3mhQ7e9Tope7Ey
+eiDH7sTan72Zmih1irM4T3xQMCXhNSqlFegCV/FC99DzDclBbAe1G4Oikl9gVnGDvZM0QGgIeQe
C6QlfYmFCJHM56CW57qycbmF8vQBobcncDf1DWhPec/GaIf2e0gm2SW8x5gUMp7dUI3vaPHeOrKs
aNuQDgMlO9bXlk6efIm2EJLlafe/qTuv5catNmvfytwAXMjhcACCpEgFKrSk1glKrVYj54yr/x+0
57MlWBTHOvqnyna5umwABHZ891rPynuRlTTizkoZXDMsviG3eZQysKS6Ktm+uMnrF13u8UIIobdl
Q5mftXlRIMupi+1QW1tmOUh84WM3NlcI9F9j4hRQJ+v5xmQvRODyyBGg2mK9Yhertu22yEKTJbPy
zZeGDQ3lh+AFgl2XOI3a5MnMcZP5JTuKptxM9cSGtkVOnLLHsisdExsnEo9i44mbrqa/QMJH+1cD
G1BN9bZCRIDdubysfUTPJicAbhc3WJFqD+XshHJN5T/I9XtDol1YY5u6Ypia902LM0Ueoyc5F1FO
sQNCTIHmzioYcwDKrHjpGJw6FAcW58G7wdR0ABXmvSDP5xa69RBH/TdtkgYqIJRkxlRLVpFSO1lH
zIfFIrswhu2koGDSqSVEEEJLcXCz8iwyypchckfLtNsYJaQkYkhkp2QQk9oEgbISgmYHJEqyMZjs
OaP3UayC8sf0jdHiegjaghNA4yqtzWuTfTfyOAEBQ8PKQ0rdqQlvJg5HxyHsV+KQbJF23euw7rAT
7BidsStzCF227hAhoKn2tXQrW9mZP/z0A/k8kQcHPcEGI0rRQisU4FxnP0R1WmlddWZ61YVM4MCY
POGexb3S2J0obH3p1mdAz3vVxWNvo1JHfCrag/E4SPMIkLty6e1gLTpj0rrI481BRoNePAwMr6aI
5IHu5+cHTlNxCIqavoN0vlE49RMuTA1DGOIQNb5sk+y8wA2oB5d+u/HNGx/4i1JNrjitxIZK0PDE
tq5t+HVxe96WV3HRobwa4Bc9aeb4rAbPRftTGGunxXkkRDgKfjaC6CbSwZe+TVBt0mE1IGAW5QOh
pvwrSzcBVAo2Sf9nlFGjCX4Nk4GafF00PxF0rLCyTamwb+RubRa7Ib3JiGP3LMntO7vD347YxEE4
pOrNZVZpriIYq6GKgBDIWEaqtazormA9Bu1TMqyw47DfR6wfm074wOu16uFmUGd+IedZ/WUBTNxL
VBdphB2gjmOlidL5bBpvBdxrsrhX0ad6MS7hUt2FokW2RrGLFPKFfJpwl65zBNltHoAoeNHSyR0V
g2a0AfOzwsS8NtPgSu46h12jq/fWqqlad36XKeEQYa+vYbY4MgfLaUq4nYpQlm5qlRn61bWSyjda
iZvMvy2MHAGpudKL+WxSXg1KsC7Lbl2MnVMnvp15jynixHZyJwtaKNgVlL67Ef25FMr4kXWHM+m9
KT+H1b4N8bKHgt1a4nkTSNtSxI3poQ7O1As5SL5XlNlQYLuaeD6m1UYTJ1vQKzgToSOwT89wxMLo
qythC6PFKYUDclWSBW/mc7pejEEoya48tWu1LzHCPJOHqWPXYky5yDBR6epVJD9JnHynqcRVLuQ8
vonC4NKqnvvsys+I0vBftNxcW3q1UpuZEIU3FBePJoYrtLaO4V0CKt7IqahBNdCUuY7mUXLksUst
sTYscPlgkWatlCrZArU768G+rnMpfMqq2VaOPh7drVKvi6TGZuCbj6Lv607aSCPuoXGNVI+KGmaW
lkFjGiVpPaTzma3/q8QU2/vBtAOWczuovrX35tP7PIlTwFQU/zrSdMxfitwdKgnPhL4RVN9chUK1
z0WBFHESZgnIWXVC8upNDEBRhfVY6/dIRn7mXSVtEWBfY4k4B5l3LoFychvR33y+VMJD8W6xNC8q
UP6rlqIbGKstaUlnDaVaw9NuCdumFFY9wVkgiLaoW7PbmQvnxsG0j9smWqFNQPTBCkVTQSqI4t7S
+3IjqWG6H4eyz+0GmAcUohaE2FmX1GupRl8XonGzoueRqhNSKxz+P72pVPWVyeiDh+4+7QzlrhT0
B9QIgWvRb6XiZ5GY6PEj1gXoK6O7oUHZRp7XcOnB7kCHLF+o0Zk1CuEvRITGQW+n9Jm3Y5Tfp+Kq
Ejo3bHInRzRkp9iBATPhWYGacI5QUAr9B1+xKsenYhZYlwL+lk4Sz3vVqOxIKt1ish6mLIaZ4zOd
Ul21u/4e9YGTd+2ZbjTejxzow4j681aShmYPN708mCm3aUZJPwRlFV2MSD8csTMZQ8gugw5SjT+C
McofwjFfg1K6aOrmUlaM+LrRTQEUVPrYax5QjR5THUepVB1RPOaTNceKDLaPN1rsOzR8U/5DNrEP
AnA7eEbxrVcC1dXGCtBQRCkRv39IZDHHEIzw8nglWygWMWHCoeiDytXw8yGcsry9UWVs5U3yk+zC
iicnzUvm3S4R13CenyLEKJiFwbpSgxc0R+h7phK53mWtOF7njfSQy5gF20rcVUi0LoRqor2a/qWB
RooarfXTAMNGtTjFe1cC+sXOpOObZlmSZmG+sfrR3LHwUmcyCjyDSvAptDEiM4QwNlmlfJbnHeZg
pbqqk65YlRk2cPTlkVVcMg6eD5P2bZykXSaqEF3C2B3T9EkxxPsqaB6hjalOPY2YM0ZU/kpDt45l
uSRLu2xXEovWCwAlCSQpCqmc+VVPnqxR/LQGiS8woBTiS07CdWL17UuDbu02U6wHNSUsC2sPC231
0bdwk2L3PcSNdD5o4N6ypHuGFwA4qS6i/ZAPlWN03tWEVFBNWYaAAbDlGMp7i10Yz3438xhYiciI
GoSGZKDaeBiSihWG0j2aUVJmTwij9BHdVF5CYx9ja4eWQzJsKlag00wB0EinolF0A/ixrKGs0qqv
Ae8AHWGH9xLXWJ9t2Uj710RGHNZmwe1USAJNoZRhYdFiRO05EndRvJHK4IUMwtByjci/a5u2eM5E
WGpDcYVI2G4A2VBXjv1tBFzOLgHh8ata9Uyrn7Ke8cEZW2XExtrkl5XUDg/GIO0aIGGHWBpxypfS
tCom4FEtuj0h2celm2e5j2RxPCsQn+4y77wdze2QsFUQ1AtJ0B5VFHaIA0MNE4ZKBUru+nJlqk9y
E1UXbJBYNbWjK3C64yZq4yTlhVplmTNPaJMFaZJVQT2ZK5luRMc+qzkr8vJdbRUX8wFcznyZYNmx
EPrR9y3tlxStoaghFuzUH0q7EXCoO9heOulHDvdFGsCGpZ2NfUMecjcbJFsrQbr1SLGlB8zLIaye
Li9uc0R+cRKcWeGhnEbUdMq+nsqDXKUXFJf74qHs9vo4OjGrCFV+NvuDiCkmMbu1BVAfT/xzTI0+
xamhtS9tn0G9iJvNVAp3JR02a+tz38RUIuMk9+Uf4ZTtsCuENhgbf54ZQTXohb6tS8kuA8WJhibF
X2NN2zwUS7eO1bVopbaJhsIKY/xx7JGSx7Z/Teu90hAgHVaJ45eNLTBydWK79wF/xJnulnpP1R+s
YkW877ymYhm94lDXLoSzEqc3IJyIULw03TdhslXV+1QyVl6orlXss3OBXShnNX0Sufps85+mTTLe
GQwRbXSF0H7PoZqN/TsJwh+K+doO51EWjdCC1GRTdGEBuiG6rIYLQutvhaE0XChViQOI4wDoYDUV
k3kx1EyoaEQ4wkhf8YErs4K8tzmvuqwyaa9Skvw9b/6r2iCnefy1LPK9Kwz+78qH/4cEAirLh+P1
wtsq/K/z5yx+flsynP+XP0uGpvQHcHxFQttNhQ8011/FeMP6Q5PB6aiGqouW8kYiYP2BdtfUGFGp
uusihcG/KobaH9TMoVpQehQRm1Jc+zcVw0XRSOVon6eaq5bUC9kzL2pnRQa8hFPTwZWqTru2dM6S
Gx1aiF2jy1q/eSsfFKgWZaM/72XqBrUv1ZS1pSghHBJcG0YGIJHRgtFDyC6mgtNBD5LHIY5k6c/W
SlP7WP7w0W8zdM7wQA1QiVsSfo0BT3VmFHgsyMRkmaFizEvjdKWWWOk+/2mLkt/vn2YYuiRrrCgt
VZ5/+psKvRoaqG8pbLgqMvGDJNTVD0y17Z3RyxLDUuJ5F1Vk5iwPooqThH9/c44FDIlby4qsLb7h
IIRWDaxhcGMtw/RrAPRDpy1m7DLC/ELUpPogypF5FiVe9PL5rd+ru4zfv3s+yKEUJskiP/z97ya7
XRE0AxuLJ0TphQwrYasUbbj6/C4S9fG3pc35NtJ8MMUGnbajzkX3t6/XSMYEcXYzsKGmspV3TXsO
vhsQSFrKt0UFzixuzDyzSRiLD3rdzvN1M7Ir69p/hzr//Ysl2ZwlP6qlcXq2qH16jdpEQ0q5pRTK
GFgoDso+yPMTqrm5Vvt3zfPPuygifV/ih3OUt7iLL+dDiL1qcEdxmO6Bq45MKzXkNrvC2Mb+cD7k
giuqV2CZFNO/k8ykkU68dsaYfzyEyiMw3rBdQpP0/q2rPuCxsOEhrLbWt2aX+vfKiItM7v3oV9hD
AMxwBtx8/q0/aFHY1xmKqKfRnpfFc9Mse6GYktFFYT+4vuW/SqN1cv/3wS/j0+Hq5ZzknzexkBvA
MdA6ty/gDMTzxoWR6AtNhco1DCiIfDJD0OIjVq1KUnQ8NxXFCvZt6mNZ9PTkxOHgBy9MZu7glMWi
DwJzff+VZB1LfCdhkBji2ENrDrynklPrxNj9QVvgYInhjfNky0C19v4ulZF0mip5vYuVBMaT5Hfs
sdow/zbqirjShkbYsNVuTrTA+aqLboBwG6uiqjDAiP/IL4i9pgurmjfYz7AahA2O3zHacHZ1Kupk
Ft0t70VLUCXywxW+1TKkIikLlU0jKvUaScsPJUlka2NOlUjaMcX9bDNIXRxucIRliZMbY/QKA6m+
8us803Ym6mK8DznM5s3n3eGDN0ChggrFrCHUpWV3mKJRCX1ZadxKa6Rd2lvZWoIovsOTeyr5/ffQ
9f5t8wlVZjFLFTXGnsU3bjqYADk4Q9fURYRzxYY55S4Uup0k+ufgTOB2RoabFsGeJPLS/vyH/qMZ
69zaYgZhVOUQcxlS17WeNEqmULu9ocHPlb2Ug3loqJ/f5R9LEB17DpMI91BUzVzq2rvBqgyM9o07
CdCgcuRhNhUeEU6V328UU3A/v50s/aPf6MxYFm8TyYXCYm1xKOd7nMA1QpS76agGaGyGBHmUyDqi
s+uggWcamIH8sxDySrUJ1E3YdiVGGG5FlvOUp3sxUGy/Ns18Levi6O9kfB7YfEq9PUevIxdbq+mw
kmLJkFY+EmvM7QmGNLbdU94zWQCMWDea13IAC7MgsaEmsgM30DyFaw/TY7lRI9Bkq0YrcHsofqpc
BxS+I8cwU/GeBDQttxMMpI9pm0iyA59kiFdtakIXbBKTJVs9KzrdSDPR/FQVNmD2ZRp0MpCAobKC
ZhAFB+SM+bgnN003D+WgewonFADnbQRhwYtUwLOmajENgh1ibt9maqeEUGet9hZzbHQbm95Agjll
JyRggmGltxnZBzXl5FZWZmNoAl4OyVZEPETHCFGYZe470N9BfTU1LlOn1frkyqzCGOJuHheU4BUh
dEzYGM+Jh6zOQbSfiQ7K0+g2D0ovcDzNiJ6xzaFbr7xwfK39NAJzgfH9FSgFuN6WMVfcCr4aBGce
VqjzaHY5U15pc83FRzqtxrLTYhD2ZoxFNG6p/13K7eRDQqLump9rRjGBBkJqbkFD8ktBSS5zv1LF
VdtpFcwrq5M7ZzIjAK9Jy7yxMrQCJxaG/zY+6wRAgGeyJ2RPuKImpIR4umJnJtj+8MknCqDdy7Hh
5lMarisy7JodIEWZ8ttgPDQN+0vaBhRcFyN1ZN4Au4DlaDSycG0KMQTnHIMjtJ8Boyos4VSKgXGx
5IBF24iY18267dZNBb0PhKtvPRc6aPFNhZuswG1vosLp9CYUdrAPVYPHH9vGyRrJu1CzbvT2HH1B
iCqnRNjhacfbDXtajdaW2nj5XukwAa9kxp52NYyeekDlqlQ7QS61wkanTFp7Qn1oZ2YtylUFCnKz
zw21hWWqUVzzU4qd0F6FglO0YZQdEy6l6BJlL1+FHf6lISlrJKekKvxiCTA+MOIF2SYkTfG7P2Zo
/mBAQ0Ft5FbR10HslbD6UjNKqYvn4UtjGhHnHtnYPKv4p6Ewz6tqEDdp9Qsyk2Gt6qRIbkN94BpD
UXIQMKf5RVsjaACp1WKp3w7KXH+FKx+NKznn07qViu3tMA3TlHKqKecS+gClhUmrFYXgAH+uKbE3
GByBnZrMT1TM1DR15DKXwRCr4LfOchNpgdNHDVAOUL1NeduMSdG+GD7mvG/1YFmCDTy8+FbouT48
QhWrr4eOijaVLoUBIw0UkCyggydvLWCGTeiBAfY2D8ku7VfXxDOlbbUJlnvgNecqsQkPSq3oGYep
EZXrUlSH29+j57+qNvzvSglXxWt221Svrw1SpGVp4v9D/RGz+ZuJZDY0vHMcbCFC/td+/sftf7N8
/tPDMBsVfv9//xEiqX/M21pdZU2mGarMeuY/QiTlD2Y2SUV8M+9Q5t3Sf5wH8h+aZrETZn2jsFWc
92v/cR7gZNDmHSTiJR0UErrAf+E8eL9sEWTm8tnzsJzuRB/uDroHcU8t3YmBSrFYkoUTk/ixiy/2
I91YQxaWe3Hf/zZE1/dFCHvSkk9M2u9XIn8/+2Ih3RkAe+O45oiHCGbC3DwAGG++4uHPpdRbhc77
KsHfV15UB0wRoH0btOK+9CeXc3AAdNAIp3wzDheyJnCO+/r5jY79hPnNvSlDZIpEmXviRpV5IVXn
hnpqlXbs1c83fHPhvJUnOZRVcd9yIDDIKh/VcnJz+ld7mb9fkPL+8mQdd0Jfzi9o4Hz3m1FQavur
HvfBi587w5vF/d8Xnv/8zXMLEXJksSikvaROa1XxwVdT7U5xWOPp0uLuqo0Hm2AHaG3+linmYFSl
Y+J1YeQ9h4x8hZTcZUbbAyu4iAJKzeIOcBpTIDaLz5/x/Urx70ecax9vHjEvNLMzck4WBy16nKNX
iihYTfEvS013ktad2E8caxmLvaiUdBKTK29Yyp4UVpaoRD5//CMtQ1oucDMBvUxNj+cgaowxewAy
M09UQ470G2nR4X1OlBodrOA+bRUXtLAxsQaTXozgSqxIpMlP/ITfgaV/b4D++gS/F/FvPgEcY/zQ
ySTuNeVVH+p9CWKGVCSoWb1na166SQRzp+QGRyXJLhe1tS+131IsDRxQOb7JnmUkf0VA9eR5mxYj
h2BMVyXiDpacK1T069QX3FDNLiIsJKZJ0LDXA7xnDdTJidsVwlpGYDThAa98BM7gMoLqfhgfirbB
4KvtveIiGwlUAndETNPlSGmvFXLbLKd1jt4/bofLfoBeamq2ou3yXF4nZexKfkOltdow8KxCGWm/
CMQr7uHPPXVWt9Krn0g7MG9j1KeK5Bk/QYKsWBM66I1tU72JJtYcSnX9tXayGAMz0kUCc4pIiMlu
y+pJjc6lXDgxvsrzOPHRB5wb55sPGEVdxf6EPqRjwYBfZasN6GIQcM5UR9sBVmZTu756CCGAof9a
FxmKmdHk4D/YFxybaZzkmYlwp1SQtZp2F1v4MpjLVgI1m7HtTjS099W9v9vZYhTNar9si4r23HUF
nu3HGA1UNT5J4ejk1SMxUHbMOd2J9/2+dvr3zRZjKt1ymCShEfeK6T3MAWa1SWm0mmFa9mQJZ2Py
Cv+OrqVdNXoDv0FkB6kbeyVsVh5ZSV3js3IXH/wEcU0AfMCnwVeSti/00jZxrsVJsTXg+AAHcToS
WnIZYSPQRqW0DfW7RtuCN4GCA7ASsCQuUoFipsJhRyByY1geWZpzsjg5yAFg6Nz20j11VKjztu7d
mfFrLtUcCp6q1B8ZAH+Xf940EU+AIUwik7iXMadF4uCEnvP5m5aPXXo5gkvsR1JB4rMSlhsAGZy3
6JT9ApwDseQOApA9slnkjI3/kwmIksyWERqazK68gpChTw8DyqJR0phepPMovM50Ygck3c1mWdTn
T3nsIRcTgJ5HSmmgAd9jut36KrOZ8PL5lY9MYEt9roVeB9YaKjEpOIc76AqqEyo/03IrpdKJ9cGR
SUZcTAQFBefQ6plkGoEZ+77rnxXh9fOnP/JexMWqL565q/VIu7Asu4TKpJ2YcI+9lcV4VyRFFhUS
19UZRrwW2B9UmxKhY4MPsbr9/OGPvZf5z980aj3J6g5+JSti75Drl1H5okdXn1/62HuZ//zNpXO9
hxHkj+I+qFaZssUye+K6R8YlcTEuwYGm9NgN4r6AoJ1G1SYj904fkxXUaAqM5pkRfq/qwparb2F0
VkseZ/zqXd80K4NgLahwKwlhFPJhu6/ibdeFa6vWoKanKwKM1r5H1shUboR0DsuAdl3pZ2F7qMPh
ujMuQQbbdfpMyIwrjGeN5hSwLwkXsMQ1eHnVj06s6Y69vOWyszOGdPSIQzMqOKHlukJoduL1fTzT
/RbLv/ksejHi7Sf4lU3KTTSeK2QsfX7hY+11MT4UASozVdKnfQrmue/jNTRwN9CvB8+0jUQ89fU/
fHwcMe9bVdlMkwC1h6Ey2AjyWaWe6AgfPz0W+vfXbQlzo8exAIgJ9iDJdYoepvEXYBUQKqf8Jh9/
VN2a7/3m1atq3mhh5E37xH9ppT0ZoM7nr/7YhZdDBQpIAC7M1FUAaZz604lP+vHoAG72/QPDPMON
5MnTXq8L5M/9asyCK8E/MSYfe+r5z9+8DordVa2EvI60gW4PUyi3TryPY8+9GCH8GLyaGFvTPvdu
ayQuKuIfDanl52/7WFNZ9E3Ol321GisW+5SdjfhuEA8BSRERc7bc//z8Hsd+wWJFEI7EQRnDfI9q
26jfjJioA0BZn1/82Itf9NQwT2DKt/RU5NMlffTUHv/Idc1F3wwQqzVmynXb5yRy1FPLo2OXXXTN
oiGIrLS0ad8TxDq63tdiiik2vW9/nOT4Q0XCDzzrgKr4ba2fmPmOfDxz0R0FmXprO1/Y9686kRyn
daB8KbcZ5uv7Z6YQzrF5z7vIgAZ0qyC/+VKTMOd3/6YvygT7oL/gkYmcUaatpp3oice+3bIngtX1
m2J+3mBj3OSt+7XHXXRBJFJ1VZZcNg4vQpTI0+Zr1110u7hkkVjVXDf1rwflqfwfm/lRQdGx17Do
cU2MSoC5jJHfeB7iC4icX3u/xqLLAedF7ZczhprDirPOIP7aizAWfY4TD9JLCXDeq/qtPN02pzaw
R8ZOY9HngrAfM6PhRUTFtR431y0S06GHPVqZZ0NmfPGtLDqg3wRg6nPuEpDNMQq7fPC/NnTOgru3
/QSMH7n1dSHuJ2As49kwfG0uNBb9L4WoyF8KDTrZohGPTjlKjzQ8Y9H/WiKkWxwx035k09A6jf+l
VaT+uxD2ZrxQJonzxpjxok93mbr2vrZp0I1FB+ybVOKg0xr2pKho2XYUTrSIjwsn+tJwCrU551CX
9zBZz331S+WwcWxrR/GAu1d35H+sw+bwpTFkaQwBFCx5XWVM7JMpJbV3Uvbj8wsfmVaWSo4UMI/R
FPRJEZ8nZKgNbqSMGJ7Pr36kpeiLnonX2krAxU37QdaJeYXj/vS1Cy86I9ZqpcgMXj3hhoT2ee0X
H3jRFZtMB5M/mCxOodpMnM1+9YEXfXFUQHKxkGHsKw5Keta2+6+9iEVfrJQWuTdZOcyF+wQtDNaW
E637WMtYTIfEptSwuXjFlloBUPbsFpegf2o0/V0t/2dxVF8Km0QDvZ45L8Ck6Kkeg0MAXD9o1yM+
UjTLrqV9y+fsmrgG9kl4jRHaPgEF0gbJoSLgHRrFbRj6J37rQmz0n7Ik6pj3Q3CIZgykKE9TE1Xk
wQ1VsUVinWgblRDS0G4iUtuMG46mvzbma4s5tssJd2/TZNx7SXAoi/yqOjHoH/ls2mKSHbpKC4qE
X2K0mwiFRO5dQQo68dTHLr7oz03N0VU7t7ZGAbGfxGtTvA0F+cRXkD8uwujaolcnhq5UdSUPexnz
g9DB/S39daa3TpA/eXg/BJxdvizs5LHdo3q2Uy1aFYCneqIJZ1YTqPzZTUgQlbBKIp2gDXHXYMT8
UldbCponXar1tKcLk3RDSehsGE9t/o4Mk9picMBiWyYsVhh1RkfKzzLjxGh27HMp71u1OuVkhsZc
N5R2eJew5Y62GIwn3gfS/o/ON3RtMUKUUTVCsebyfY2EK0rW8Zw5rEGFQ8slT5shUn5Z0YPY4Z3r
fmTGnSpvtJ7PlOmrrPyZ9Oq+U+HSPZDH4NZ1vEKovSmg7ESTRkCHclbU95pw8/nXm9vQB+ONtlgE
VCDerLpPx/1sKovD67rH6gtlTEW99Pkdjn3FxRjCcU9b1oo47nMyk6Pk19h8bYxfOgYSTSuCECT+
nkDEkY3JF7fW6mKomCQSPwlQpU7LOQmIaXvUq82X3sVsFHm7pA2TYpCGiLc95nvCzrPuxFc88o7V
xQihSAAOqlZiADJ0ThZ7dFRfLKQtPSdlkoK6L1EE6hx6Vnb78LU3sejbVkeono6iaz8RlHCAm/e1
yy66tsCZL8JUlfCUbKVdfvmyiy5tRTFpwqU37AkADbsf+LBfPn/eI0PRErxTaCQ1VA0HrV21jYTv
gxm60Cy/tnFY6mfbqEAo1w/jHisaZ4bV1xaZSyJ0N7I0zjMuSzYCBdzya0+7pD8PXuPz+biscq7d
RF+jjZO79r7HwYYJsZzQILLgoBnGUyJkpw7ptHkE+2DsXDKfK135n17nkZImdd8tpmYNUGBO4Nt0
BsAUMbB/LUYz0hTrf45ouLHcwHytvcxp8sKNvVtBKNZ5Th78NQ3XAU8Zyndx9aCXbKYbZMeYDEe8
MuFUng1YLLLopa+EM00at6a31dqbpt/p5hb3qwd006bSiOumsCFbOnMSl6i7ODXtiWCcVKxsK5Ac
IfhWiY+ft94jw84SS91oRlrBChz36EZr3SEQ+PPrLghZf607lzxqwwrDciSpZe+jq9GNWz/wUbOK
67R/9IRrMfyZJK9Celv2D1r35LP8+fy+x37PYvQIBuAyWclOG2055ix1/BKgHTHf+0YYw6HMVEug
4vDc5dvxi7PJElBtWEPsA2nksr8ggCLy/fwtHFkSLMnUzHjSmMxf1YsedBZzyXSj6y9e/7XDfX0p
O1SAhuqmwmPn3r2i26F6ohQ8d+kPuqO8mLd1tch0wn4GjraxOosefxNUEd1o2fcuPbUYP9JEfi/6
3hRjrKRRWIFTBJQ6MkVtrzjR5I9MBEtPYmmIdVeR5LSP0w0mBaCdpPL6pw6Xjj31fNc3Tx2PZK3p
MU8NaKnJz/ri7POmosw946N3Pt/wzYU9IlcysjtY3HnnRF5dy+PO70l3Hu/E4FuAGGtSoQ912jrJ
o0OIu1KQLiVLWJPXRMJzudUCLNvqiL8ekIUfu2XRrsTcuMZgvxIEdimFnWevbbEl2FVEaE32pdNz
ADT51SqJB+fEz5g74gc/Y6mKID+q6RKZJbuhnGcCoknl3DJKZxIPE+TXMckhQf/Aoygg7DLDraIO
tlhfadiq+nKyIzKRmnHtVRJBauWqF8INpAJnKKa7ovyWqdjjQ7Jes9c4vRBgdwtkvJSVA1X8RI/9
+POiL37/Ffwepx9SBbbpcrZCGruujbvP38yxKy9GxLyeCCWEWrxvh21br05acbGFffzKf6vD3rQc
FaS0CRuR8n+trzD0uG2hrkxO+fvyZ+RJTk5FDy8BB/Ip+fYmcSRkuAzBKh4gt4BWbonQYH9VV5dd
0SMCzGAvtGtBT7YxS6lKd2XiGz3RRxeorhTEcoWcnesZLAzVyXOmyBi4gvRtUH8qePKj+NEohFtV
6taanF7l8Q+xuTda2a3BDwczcZj8VSUj1xszxqi+FESrBAIaIn3d5IcgeIBQaKrlhdRNqwGiAwGC
mcgoNF13yQwmJnCNHPJKI7fQ/KYQjloNz0lCQp/4PclkpxYbxA8iu3gSqUcVZFbtmKZg++m3STsY
uex4sbHR5qBw01v1iTuJ37yRFHNfdWNRu9TNe1M5jwEakd1CLieYjH4jeOBKIvFgRjqJtAIsOomc
8184zHE5PClNfKiV1lHK+sQsd+yLLma5KdAleNl0IrM+j6rdnHY+nNCWHikp/66MvGksyJlLYOoM
7V2sIm37WQItwaJiZ0G07hhhRr3czbntnzf6IxOgvNixekpMtB4p8fvYO2j1XUXss17bTXfixxy5
/FKEa0ohqJGcMdMjU4cAO7cYn2ordPQ+OrGOOTITLqW4+H1I35pnWDHb45MEPnjm1Tvkfnp84jd8
PC7gmn0/4pAqSQ5mw4TC1kJp10nvfv7qj113fmdvPjThSYkSY2vZx9p6gC/enBjhj113MQH2itwC
A6BCp8dng+j42olNy7FvOd/vzfNmRVFJQLrGPQXAFcgi5L6pU6uHlrrPiY95pO3/XiO/uUUltJ1q
zseDfXmflE+qcFnFkNTFmnMJ3xbHWSB7aiI89poWXTjX41bIIkoqQ0NIc2uSyuddf+3LLgpN7Vjm
GcGdQN2A5of76NTp2LG2vuisUpwoYzCfYoVNfUFaMVym0ClbibeT7ERBXX3++MeqektV46APGdh3
WmbWPCZjbZcDjLyWPVXauVnwg2xvBlkZ4Cg4g+K68K4S/dowf1RFBResdKJ0TlmNCTAr9xN1FMGy
Vh1BrzCG6uBaIop7XEGsO/G0R4bipU5yGASzshoOmNR41TerbqNEXyu6iYsOOqmen5faLF5QSHt2
uvxEB13QI/7a8i39zGi1zMToKWEVxV1unps/8/NqXmw54bQupK0fA+g9sWo99nYWnTbU/AChPhOV
l+ywMvMBNnp5UvBzpEEuJZOdJLS5ZfJDREGy9eoZ5FE4/kqU8yK5S/Izqz3zlOsmIWvZeKn927zo
d0l9K8TrVOvtMiD9Qq8cgkBtS72gFkl4dHkrwk4NJCr6RuCYRWF75k3l5/dgjpIkmZNl16ksOYTC
0a7wfMcbxvoe1XrryrQ92epXqrwLIoJurzN/0xgbgdjKzzvGkSHjN7vvzfDUqMbgjYJIg8Br6gmI
y742YCzFk14C96wXeI+p5YTjoeruvvbAiwHDDKSIXAu+vg/2BdtqVLVfehXaUi/pNTj5gpIrG+ZL
RlB5//3zJyas6MPFsrZUTE6NGAANY0tecbwjV7ntVzdx/5RKVxWJoCRRP/mcYSTF0zX0TXithrpL
invJf1KIVGnlyCkpzxiTuFHl0PHHX/3IBiZ6TCBe4nNAWPdd6vNVQiZhuYl8cIRQUXujA/SpuZ0B
D9iXYFdhhRnGV08gsWQfROdieiMVF1pKmP2FOF0k2r4ZX5tqWxCcLHzX49twOgh1jcm9uatF9PKi
MF6Q4XFjVDAEzUp6iNWYHemu0r+P/RWB6SvNfGqq80pf+d1DlpSh4wWW+/84O7PmSJEma/+hwYwt
gLhlzX1Rar/BVFIp2CEigAB+/Zx8x77PunNKJRtdVHdXlRqhSPDwcD9+HkCbo3r5dPs7uxdwxt0v
DnwRbST4NjT6JOCWG8I6BLxFuc96IKD7e3e+z7uTqe65ugPPBc6KJ725LM2Op2tdO5TNCm7CHT/O
/FLYW8faLLkXZgsL3Wxb8AKgmWNpMtS7HwCx6awPiUljx9jkc5rkxXXI+qPqVQRYwtHj8mnGmFbm
PGUK3qbaGbduDx9//+S/+txv0qyRWbAH1/EOYBSm6A+59qMo/r/MnewarI92wnWVifGZ/fLdZvyf
Wsv/PkiTWxUrx/hKxrIJF9bTGI1c+GfSMAPkpdb8jDxURmiVz8XTSxqTZae5Lxp5T8vFX7w19Z6c
/DeBdy5QaGeirchYrjL3YhSw1MbprmUYCfyZlAuEgH+nbZiwh5eMAd1I2tUg7Wx19s2req01/enn
vzkv8yW3igKzPNulIlAHhBlPxunBmjajHsIk6IeB5iZNy7lVglHUIzRydPxDhP6fPW43ORq4sY3t
dldtQ7mDWx6w43+/7heVcgw1/3u9y8pp/kcSBD8YXxRNRN03kE1NJEWNBosK425i75b7zudNl6PP
JIdQtZu6mWMhVu6ECV8M07sAeMAUAA4vv8R8QEmg8ia/5zrmsEK7OWjyABtlYURwrPT1tIpy89Ok
xaqpf2tetx6a5tCJ1K+MTTlpQeotMYMl89I9SHGs0qgf9i47EutACCb5yc8+qVuZLqBOswFP8WXL
+V1p7GCe88ML3xQ7i3ECR4vhCTbMyHkf8vjvn9QXAedWpws3Fkurr+mdDjp85jynqLX97Mo3ieMM
Zq82wB5xa71rzDhMrvhGpvvnbA4+fP9+tpoBbj4KxqNb6bUwey5x2/cjfPD/fts33jD/Ly+FC82/
L581GXgVxEYxAEQnkblbW2H8q4KzJDBLMbN+e2i5Atkhg6sRSA1UOMhXMOrmxaHvTGzN2qvb5L+p
pv8sdns3IWaB2L7GWMa8rZ3+w3rKLPvj7z/qV5/9TVRhKi1tYqDWRyiM5kPzu8PIV9e9iSrMM/PO
EtcaImqeWZj9/tnt3sSUXLsSAksoekznCTa/P5RRk1uZb2vVDteAR8b6wjslHr7t1lxv7A97w63O
d9SLoctgyrGFj7TvugscPh682vK7Zle6o8/Gz2ZG9bkP4WEb2NkZhcCgsDHrOt013ntWEAwiz5hQ
No9gmftL9Qwz9YvC4GdfpXAFfkhrzCAayeQZvt63K3m1UHlezMPSnhhPqmo1GMkCBKTVH5V8tpj+
zXHqi8/3VmdcmJVu8Q4LZr9a3YZ/Z0T51WVvAoacp2IBaQ8lpvLIxkSX37w/fz6fkVtZcTZaoOgZ
FpQH9lGRGWY5LSpkYC7ktgeb2OzjR4/nrWpXa1O2tB5WBe69w7P6bt7hq7u/eZkmy4JLuDtC3S7u
Hcz2Ni16pA8Di1p5+dmN37xXVmt2js4G1Fr7eg++RKIN3yRHX0TqW7Uu4TOs6kzcu2O98GaBR/AO
tMtvAvUXj8utYtcijQ1XK1x8IdEwx1L/5rpf3fRNCm52Nut5joyOFC8O/axQ3BduFv1orZ2bZzxP
WzIpEw8JxzR2Gtjf3fRXi3H9Yf5xKHd1ZKFuC9VDH9vTqumSn93u9dv947ITnSvdATRj66ZvAFfa
7JvOwVe3e7ulaULAUX1ABAHCFbgG/sP7vdnRvGVC800vEUKM0JQ++b+5Of7/nOBWpDu7GOy03AIV
/CQ9jQ8/W9yb9y4fiNDhzz5vx52IvjP8+GJlb/W0Cr6oS2X/z52iDPj3O/1P7vOHnexWTJvKBhm1
MU1bRbqgKD0oTGrnlzKGoLXlpqoBv0mvzsRxUVkwEodVXI1eXMPQ0zp1MEPyJRBBLfL14qxBrNY0
e9481t1zZbOValiYkyXM4RAPsVzEYRLhVrBeSIeA9HIJKsvcSFgekPzBy08FJk7EmowHy0RB4tia
YzJ0JHDFUzXydW2h3F+8QCESNPpircuMQP7qVEagYzQmmHTX11i3Tst6PbZyk2Vwl5jmbg/2gTKb
jdcnfXoHbjkArhlbycpMTDmAUTKZkLoSFqJXHHZpflpUu821aHbUykTP1JeAGtj1sqatWlPaJPC3
S8AgixtF72kO0miXMWfVWtXPkutb601jkFNdKHzMVswe5l9//5i/enZuglMLh18rozmaATHbzz9q
mBByE5nAHqB8GLN564IbY6OStfTo5GsONErfPJ3un9OsW9UwgU8jVxwSctBs4wZ2LTqZwgp7fC7v
q/n5Z2tzE7FyyN/sqcCCV2u+/1ltHf6T/w6vpZE6dnnVqmEg/YHjF/vZln4r8tUk3HttVN+2hd1H
tXXXQQT+93W4fmx/igQ3QYsPSkw6JiW3vVgPE4DMKE7XxXdS6i+ewFuFL3RI5gQyGsR7Eq3sC+h9
37wvX9z2rcTXdJc5YxPDaJz7yrXl7FXwRjSr+ptV+eq+r4/mP/bJOuVSNTmeDr4c5Qxi0ze3Tf+8
2rcyX21uJ5i5ooeWemnQQU2DUnBQQu0PRFmg6XooTJALv5tT/UKFR26lv2xoF2eU6AZaWbJ0QEG1
rxPO10SfElXJxK7HAJZ3USc4SjGoxQ4neBr//bn6agWvf/6PFbScVimZI/aUdyjUfhMZ/iPM/MPT
at+8taKANIN2CD6Nx7bZEAGd4g8eOTaoo6Vwc+WzgKEpiTrE+LluIx0MpEZbd8B3NE2TzB6cF40X
XCFQTVJ6j7V+XNpNyTBXOT4W3rBmUM+nUDqlxvhLjW+lvJRypS/rAeirCShBQT809zsLPOOrRbqJ
F0VtzY1FxLK1QC7jGxvK1rarIwWrJhjPbqG+sMv1XB6hsq7l1fz1nJt3f/98vgiyt7rlIiMYzSyQ
FdfZfmA5LDXX0nyq6FZ5P+ym3KqXZ2AQejwHkAI8Lndl/Pf7/mLJbrXLQhSyqixv2lYlPks3GgHh
+tmVbwpyLVtyN1W4Xa8M09bv7G+u+0WouhUwcx2J5uSivJX3O2k+OyDN9PrPdIFQQPz7NaNsyLvG
QoLckY/BvMz1/d8X46ubvv75P15f2ZV60VcLBhznePSMyB6eBfK6v1/8q8/w+uf/vHgt1ExMBO8F
VgJFmNvfpCZf3fRtdKhn0Y0GVjobE5SWgJ+Ir2WBv9+0cV3SP8SeWw2wyCvRw8MQRz1YJy+WEfYN
xWEHPCjkQM0YiGHypQHKVA0QmPepOc8dRk9KmSYgtZ/tb63Gvlq9mwJC4cFquQCObKt7zxoocT8s
G9yqhnM9B5AQ8ret2T1K72gN33za8K83/7x0t4JhW0HDVLUNXi3YUPdDYLa/HLVj+rMn3xW0brW1
YuOx7GjQuG9jxiDC2FzpXqkOJF4JQNG4ytjO64BVTp+U++Q5G2U8Yyfw9VpLPANwQFDGetitUf1k
yJ1rrS38L8OpSaGoB0XMEsnSArkEJULrrKC/BPk0gdvXhuJX5YDOmG462m0N8e7S0c+7MnAsw0/B
a+rt3y2Ra9O914R3aHto+uwDCtaRR7xk0rvEzOEC0YIU2M53ywT2Ybfp05My4GHvOWHapKGupQHg
hamLo5XTYf4bvFCr2beUh0zJCA3cAKPyoSjuahQmahDkJriXjUzdZZ0eE+2x6cAbMtAexu9ooihM
nr0qMtNLwzZw1N6mKo8n67Qs4DAvQcNDB/ufq+3bdjPaRpApK+jHz1nbmVketMbKLlgswGdxUuW3
bRvx9Leu3tTkAWQFBaJRfHZYImccrgS7SNMPtF7pqogEb1fllSk2gxjX6fD2nPX1tMhk1mFpqP1W
9XSakc3w5pPrm7KXK8t7VVcdaN6iIBoTdKYK86nutlT9zvW1zB/Ntgj0ukPZLgtn7TB5YyIL8ijT
uxIafiHqO1Jj+BcbI0VjmKkYfgihKp2QDJ+q7cIGZEtSmIlOTrQY/Nw68Ar4SGz3vppjg9G4YiAm
uOLqtu5rqQh6Ctjp/F4We7szEnB6gg7TD8bUhV6+hLZ7QdUMFSNfTl6Szn0w5FVA0fUyza0QJWBZ
v12eH+wF9lmY5gT8CTbSvidJANGIb9G3akqghg2VcJIlM3wXnFokqFAHST3kNLKjwr4Q8yTpPZvu
x2I3Vqdxjif8tr/+N9GudpIB53CWfOjKA/4JaHI73gM5FgHkhT6koFEApnWBKnStelSiE2kK38Q5
exwPI3RJGbphzqEWW24+9zOHkBkJDgy4zRdZvlvy1fOSMX2Z0xdj+Kzwd66RlLC+y12Yn1faHgyt
otqnC6B1q4JAtVqDA3GaqmNXHUwAr3E80LCgBk0xuwzZSJiqfV3vRR4p/Y7mYBJjkoVrhxTKhCLr
In0+oo4TM42vuMdCWT+PRYO8DZNSyNrFa12sm0Hs02qGUeEU62YT9wDSTRh6yTS68pppVdtHKJeC
XjsQoDKdPuj7SNUYqa7fPHLfACLtyiqcxQCQYx+aqEnAJW+P80fUG8ea4YblRixaUJdPS7sm/RSP
bDuAvOow7udkIxrAXfGQavCQnxB1NAP41Wubk8cmApGLWb/iiokrIRDGkquiBHKVojQCucYyBR4Y
YdxLLICGc7xTWTXsgWcj9tHVTzUAZ2MIeTQ6TMaQwTvhzRVnw5x2zDbvpgqaDgv0svKxQF11gbi8
QacUSYLXXMo+X1GhhbCPiGCQ2mjotkIuVA13dfchJsB3PLIpqtZPrSKxrLvUA4OuFH4L2KGOdsMk
LeielW/WBJvhEFJ1T+nsd9K+ciwdUWKyFWrojoU9mx4qFFOGVoSFcYEvr09sEA3owyChicO7B7Rs
SLMJpIJDiRWg9VsOWAHjbgDP/BU65oEGpw/AiDSL7Bwo/VvxYBvQOcoc1L01wdy5O4aYN4DwrgSw
+pE6l9R8HHJxMGE9yTDvSCGSMK0uhtA76uQrG1F3aeSz0KdfBhSSIL2DwYZNoFmqq3dm0Dq1n4ph
dbVPZ1a/FqhEjCVmEPTupYUgu5o4SJfYQioSdt7Vu6kE1ud+BuyWDmk8zUMolhzsBBIX81pW/bar
4itqQUOJ2Ema6bKMGEstombYVvJZ2ceBPzomBvjPWvOEEqrWbQgOEviKCcw7S3ttsrPCE8RTirLI
1TK29gsIvEvraOCJMYcLa9HhNlnsjAlgmV57LBQKVY9FfrHxsmRNj8b3JjXpFq2moKFF6JSvU9tt
EKwpZs40K0OFTodQzIg6/W40zKTAzjdaD5Z7t0iIV6uwUpg8409tillPWuI7rRXbA4YY2dxGWS2L
AJC6zy2gaTcGEBVW1oW1hmocxsugeYIDraZeZfdBzLUlcZjq1i05d+zdWCTeiB1MdIBoXPXVL6Pf
FLillm0gPVo7Y4+T1nYkJki492pOtHEI5/QRehyjNUJqA+TXxboLJVP+PmHIjqozkSGTF8qfhRfX
0xHok8HM131/h0wTW2g1q/fFNvxRFJGpaUm14Cl6cZo3iRpFZggU6dzNiBBbdDBUKNZmganqfdMY
cFVocagRKwYEWN0Cr35oQa/nDaJXFkrjZJRt0sANlsslTl3gYBmLcnLCMOC6YocFFexKrpT224GH
ISQweou330DhUwQoE6LiQODQB6N/v2nmoKupf403SyuDVPb3AzZ5ea7LeGZH2wqncpdhzNLNE91K
sBlDiRWUeefnVagbb7q+mswtsR+W4WjYj0Z1sqoBAyBnrkEOhQHmwfZT8wgQc2ygBwUfjALbocqe
ehYKwMcAu0zru3x80LD3CQ9O6n0H/+NFoHiL74FBBNqwI2PQphfaVvRvbNTwYtq+AgTcHMDohEyr
BWidIiEbV2477L1K+gJMR9tDXrDwoykAb+fpoarRh0DWUpdlCHvhgPVrhOeD220HRCdQ5YOcsSCj
AFErEpiuQqoFW9VmjIDP9YfuQjUG0PG+UDKhjQaHvMGneYw5slOGzDmTKM+iiZpnn/q8L81t3f6G
VaRmnKps0w+XtB7Aw3zplzRi8pQDIKmmfZc/LiBCm4sIgUnqUba28xdZPxVmXCrYzQ3xgGkPr0QE
Y9jehyJ24dXSKh0B/FMUKwwqBTngoGPmAuUEYxREgOmJ0vvKXS39gZM25DlJqmHb0vpgdOpQgvCr
wRgIFLgdh6cYiJaxlmN/AYECFYffmFxOplbedZwHXZqG+VIl2di99xNfTUPk4odOAQZuU76rlYIz
7hnJIUKBF0O74lRvZt0CGpOHc6+F4OjFhnkPLY3fgDayeLuR/DKNdZ1e19U6ydT0R7xDsi+3PZbA
wck9BxiqAJfdThq9i5vyfcH+ViN7WXBWtjzU9vAQW8iwOXjeqiShOf/SsME5cAMexGFmby2SaR0O
FW62WrDKDZdBRpbjQED1sO3rC0CzYcUk3fcYu7HIhytkXLpexDRMhaXNup913xIAjuC5Kbp2VRmv
U9OFTtUjEQiM/ZVfnRIzEn0eG7kTjXIlBA+nCsOE2tULY1MO+9IZLoXz6din1Lkr6xMS0F7KRLQq
WsotZRBrGDxoixVMYgJnAPZgAaUW2kdw8SqDhEDd+LVD9nZbhpIjN2zNVd3NvlzqpK2wsfEqkRzD
SWCKOCBumAjPvY1VG0wM+djJSD4UhdffjMbD6HZPlnuwpodufkbOsBp19QoYBL69tWVGGUBAi+Cm
oIZ6n7tEZyQqcA5cnMM0uj6oQcE04GFEWt7x8ZTXVSDNc6Nk6AGxMnQ9CPbQeDoTRO8KB4IpMdyn
rLbiZWh2Y0P8OZtg78TPAm6VmTBONsGWowZf8nJrWg3OAm7Eim3OwxQ1PlrRQI5ewGuYhDk2jqOt
TxdkN8ILZO4Grr7mAtliiQvUWBQBDmwZL+4EV+nuNA9H3jVxV8o92JEByEMryPIDDe4XHi7qQu1Q
dDCKdsDk4d7K6srdCMNvC8u8aMuONlBj2eSlQkAVtvANJEWL+dlj0M9JXZ+29VqqNZmA2obUeaLI
8GFEY5IqsurprlxU0uDl9NoRJiyDD060P5XZyTOm/dLDfMMietA3H47bHs18K9o3aaWR45nYvFTo
zHLlAppjZgfZQoztbbsSzPl6iOCkh5oRpq7aBNbGfvoJME2Y9o+DQ1c6b2LYl28tusHPURlPGckS
INnpFFkWQIuwHRqtZK6938UIqxzaRKU7hRkLu+vE9G5QPSjice8egdnyPcyYNQqzgcNw4B0YsurO
NOekR2211UGJog4IwOZZdPWO95AXCghCPRwcu9B0MjTHHnocEZnzyLI24JhHROZYsDTyWBvli4tx
VbUePf7pwhvcV2C1IcLJfddd4N7iO+Z5aPNftZ2dZkQazOQ1PMmXPIB8AdBcJ5t2jTEiuYMduIGo
ncupWdcwlumt9kC9LYGgHQY7vnIaiMtbaH29VdrdSQH+vIPo+JzTXzDm6wDzruAzkmFLwwko7zE1
iSgOT2BrMA7KQ/10ESwAIS829DYshbVX8BhwDSvEu5V0y0OD2T2GjZeoC2wUo86DVXna3isy3evw
7x6qMkDFCWN2iTSSysY3XDS/nOYd1VQ0KjcGKwJCgWBQacSzwXeKe4NVIegowQwUdIuDpCqWQOEV
nNImGpZHVyIlqO2gdpwVLcCI16mWNJAU1giVZQ/vfTGdqIXd1TD6kJP0cRFlUJPssNg0NPW1XpYn
yj89DlwQxgmlNYULxpMXKLenyQ6AWvJnTx7s+X6xjo1Kt0tvRiaYwh3Z0vS84FCeZX2SUpyCGQ/N
3g7AmUkABAN+Ytx1rf1pw5UeLv28PfVW7DYHZmzgCe1T48XMH8fsPNLMp/0OcQvacJHveYGyBh+g
K44dWOs7+nyvZUWQpmZQttVJ1lD/ocqINm/izPRsFdkqnem6L9neBmqWMPOjRIbqjNlOuY/zyFEq
Q8ZAa5RgFj8XVkxrYMEwqNmUCB6OloCquNEhbJLjjAM5CgzwbYM5tOlbFhx4agbUNjBXcCxzUm2b
OgcLJw3popms7gcXbPsSx353sRJm7UcH46BXL/t28itHRCZtQYrvwIGGJ7ttHHMt2yu0jJUe2hit
05Dp1AwzX2aomQANzM7r5H3SKttyWfpG/qtv8gd0O4+oisC8Acz2DDtcNbgHzxb3sk8TiNdwWjh5
bXvssnMx3V0PpkGNZDjvwbBW+wpgb+A1946aA8/ukZ4tOBdtmSMOHeB78/IGW8TAbSzfbLRo8V4L
1OoV3iLUjaBurTK0yEegoNAhBlUdsHb7WsnJ7nrxVqBc49g2MrMq5OwT9AvUtVgg8a5JGNXP1tsE
maGJkrND31M3u3hAfSKBJoO3AlLdp9zaZaUVdg6ANteBGhFlNUlqGgncmas+W9fxNemuSHdAJT8w
8NHDSjxh3ioD3NsBB55qeeyg9GaPNg74eCeABeg9zGhP18Cztphcwa2I9E+pIxBkPxcEzh6zKUXK
DrU2rhiS1goMgsEooectwKWrPqdOBhB6Az5wvpZFDOxjyu4vhbny+AHNbAzlwNqs+Z3zNyrTba73
YMBj3zHmExBZkVt9aktCahKb6bryrGQC/SpbRKLjqS0s5J8TWRFkDzgbG9YSZTOwa0q31tz1cK5t
w6Jmq7oaTw19bYzh0KIaRYjlDyNydaYfFtxajzkcCRRD7j7Xy0Z3n0ZIdJj2u51PKGvM3oWEZaTy
D2F6O4qqUOkeZknjEjkVmPOYOX41yVudbhQ6WGKl+iaRdiwxNKWV+xKZ3Cifi2bdoohhDxHR92ne
A+/FkZ//amCkXGSO3+FlEoCUL8vnhIRlwelyghm3JXeloSKOxksBUyWCCXPU1yCCVsdaaU8CxpZD
2RwKxGleAZ5QV+sM8MSKLr5RQI7WnZtxCkug7FqcS5cprHHShpJ6x0Zv52bWCshcbNLMp9Nr3Q9b
PT12eY5J/GPLvFDjQ9jTN1vacM3K9wVagjrul+kOVn9c93Z51AhHZvxZeyMgqmM0cmR/rQzLcQxH
loPrk6Jc+QB62Yp6iYfesQOqT+5W21o8gnId0AW5VUu2g4cBFR2V3P56jiR7ns0bKgOo7APhQunt
1IFWQVoi62CG6puW9q6bEMSp8J1MRm07odRkYJRABTWygonbqNhB1gngCh/xAHIDUyQYqULmJNrf
cmgeXXa1pi+ObHYjHWxL5tCQ8DSsO4UvHcKs4EFmqp3y8KDU5Y7Nh8ms7go+ncTUYO4bQazQYtvI
k7FNUQfApHmjViVClXBfXaf0OfQvALJhPhFpCMiGmYm44Tz1mNMzNOPMbfpI4OqC6sQDpp4DeL3v
+UIfykatbWnse3vcz+mUSAhTdVS2TW1dV7DdRwHy+uWFrSEbbyJ3KsCr19bYDs1ZZDhjIh1j476f
f013Xm9t+75/MRWkKCZOoUOqYgaKp++0BPPV2iUbUGID39A3UBwhmXnShYfsVyzY4OHJ4I75Ss3i
XaddUgOfyHW4JNT2pja0qG+Jlqj6dUntLUGvYyZAl5SRCeYh5okwig5g4Ny+TBISYz4fzNQIm3HX
wqRjerHcyS/Te8KemaCboSu38LZ7yRZEbqoSscwBKfCCOE/eCNyN8cnHJw4+h525YIQCotOnUVZ2
UW2qoxTV5LtOdodDCVoT4djgoE6fs97bACH4NikIYZ12P3OyNkoBRwldK/3C7dHqRX8XByGFQFQW
UJUrPF9zpGwtcPlOM9TOEljj+cLmnacdpwIf2UpmdRbo7AHI1dZBmk97YAo8eFWYrRPaRADmsugB
F2cCD7dBKxiSKBIs6eGO58tnZyed6IBS0VB9kzhnUNHHCuf+jD7o4s4t2rPGeURLc9PIGfVrHkvY
+jALaqjpQpGuSk43ojNxNsMT5o0UhkGd7+SvSl5qFC5Sam703kVlE7D4XhDkTEsbavahKNfMs2FO
ZOMBEO3KNM/2csigbPeUCltAGiKr4hXEyXeEYShkbN6866RrOcQZNdFcHuLr7wGLiS30gDn+3aNJ
cP39dfY2bZdoQTKoDM/vMPTV58313AO3JFy4HgykiBU8Je2runmtw67F4rseCYNcsrMLWqJGMtRS
yeeUtnAXghWNrL3AASp0cU4Ybw1LtHXKrapRhBFIpSdLXGTrJpMSvoKaI530mA2oP9EjA99UR8dt
0HnQz8MFKJe3jkLNL0AcrV9TSBmmTyLu3fR9GbBNai5IrIDq2igHw3li7D7c7p67m5qO2HNlJNR+
yppYDnlkDUfH02IXX94tv3E6jkbSbQY5JJLaIcxeMZFAfSQA234AR2rPRZGw+bWZ1xnZ1iY4982O
Oo9cl1GnDJ8teqihalDokadjdtcwg9xxYXXwJvHsdyjxGuhdmxR5eIuC8YzJBAMtZyNLck0856P5
2ClS4XVUCUpfd7W30bpV6bJI9euZLG860k7AP2E0hXFCtk7VKuV8NWgw9mz0OMtRpRqGODVIrONF
mLHYQ/Yxlc1bLmu8YVWoOQpb7Yc3T0E7eY+5BZtJ6pYXrzACo4Q0XUPzeynMPQxhYlYayK03o9pi
21jjAU96oa+FgThQjp8OolQru9Vi3DOgSxzcP8fqz/mAEmPqhrNnv/X9CKVcfqbM8a0RezRp4KbV
ooC0LM2qGb06dHU7nJYzQEFGQFHum6Y5aqx8Bw+RM5gxOyXLnecsqyw316mmr/TGw6nO3mV5czbQ
Re57maQ4E4y1HfNyXNkjyCNoWxjVnlkPJbCjxTst3gv1xrAFGHDaKHe99dYqlNr7IyMH5ZxHnNka
eAUzVCJRMNG0KiqX90I+0fmpHD4nDC8188EeV6jhQyaoezEqqFZGIqeE6H9/lYUIg2Gg8YSGoiEa
XOHEzLOHqgzV11q/mdS5FHvWHexqb2T73Njr8/tkXv28L3gMw7Er40HTzjAFbRCaFr0IqhSD6qWa
nzOMSUr3MJJjdd0B73lW3s0ODqS8jio+BliMj7Z9FyTuLMgbJXZcIMpTGk15gEjkwU8kuzjIdwmK
8E0Gj08WcqsLFki+YBC4cW0cwDB5am0Axr0eL2d6KrWjGFA9avZaat0tltgRbGnMRitwBVtytN4S
STCEi+x/ORG1TutPmJRCxrQb9HdDYysLUOtO7YsCkO/HKX8QE7jCG5QKGrhGlerqmiK3Jkk6i4Z1
O29w/K+86+e9HVzroOUH2R+JjRlrdHvRTGOoXm5VuWkGz3opFjPBrM62al/Nie6s4c6WE7yYGx3e
KPRtaIcjAWkwpOMb0R/7zIhx0ooZzUE8BO6qj5r+F2L+eWF0ZWvW/mrWUg1nL3uqBwjbhwctf6zR
L+ovXhcWnbexs42H1Hxlux+aupCXplhrQkZythOpH4z6CGsEtDUCmXgj5KYsYinsY6R1P9dGUCEe
q5TjuT1Y1XjOy4MrswgG6Ullpi9Ods4QEXQCuxnkiGgY4ODn5X7jJmKN40zt2MHgXQatWmsWzj86
vlEHMtM9ZBqRPqAqqV069lGz+p3yNlpGutMttnXMZWd2aD1LCf6tC20vDFgr5OE09yKC8J3z2EHz
ESSUHFWAS4kjqd0UsQI6V/TeEIkMesDMCs3xAVxA+ARL9Jy3ev9uChVDj+ibKH1UKGSQWg97Q7tM
3QeGmbhELaPD3zTFw6DaizdcDP071vcX6odbjzA7Y1IMCiqFClThBv37b7zHvrrujeKvmOoW+x+u
68mY033n/kwZf2sLpue53pIZ1y3QyBxW+g/VGlfq7D81NA0QZmbnQVk5C5hJ4yP6RqH41bjcfybY
39/u8oZJEHH/i9Xcmvpaw6ZkOesifx21MTIcA3ssOrKmnUwlD1hlxjX9DVL4pcqk36H+yqgIGQbI
m1/Of1N3Hst1K1m6fpWKmuM0TCIBdHTVYHtL7ycIUqLgvcfT3w88p25Ju0WymxF3cCcKSZvEhsuV
mWv9/7ei6JNzee+ZnOh58MybcThdY2FSmlpEX3zUk0rlpytso07aUcYjUZOzgVIWBfCPJULvne+J
MscepdMGSYJjSFs04ZJ23R8f9x3l0SnOKDBKO3J13MJMNqmZrA37jG37zI3HT0R17wCqzVOiUaB6
tdIGSgfFlHRdMW/Geu3lrLEpjrfa1grVWa/Qg9AwtuwY94FpLoV+7w4xy9Dz1KG20hKHyYxobnam
lu15nXyC/X731E5keXEbjarvIXdKyHrTLhbn9wYnv5fnh6j5Tg16WzSbtL5F7SPkMQehLmFCKIUF
FCGaxewh2AnRFfDgJje6+UUz7Ck+iceRkUxwwNQmC3LOdEr9+FG/8wppJ3q+wk6aqlJRkNeUZgf9
tfkal93UTuJFl5WZVY4cWKyVekYPn6+d73QdP40lq4s0oTgSZKM+Vw22oYuvHfdk6FuliIouKDnd
QV94qHpN0iBfO/TJ8Kcjnp6OjT9xgPZqvAr6r0X6Ny7OT7fCp51A6rXDsNe+jffZ949P1nhHp/sG
9v/pqFqgK5Y5WIRjgToLmUdrTjRa0ic9zeFJfJ8HicES0L10lKlmDWajpL7YxYdcPFKCUJSDCHcB
q4k8pC2WLrZUIlYRnXKL8XvagpXt+rOpOh+ozrrVHlT3uS2uHF1dS+XG91oEUTttlOCHGUyJdvXx
ZU2D9zdaylNco6WHvqaT8d/H3fUA+aMrW3oxVN2jkRfPQc4l+m7/tVf0lPs0RGYi44JXyQrPx3Jl
2XcfX8M7Q/UU0WSkokk1ERDtvUMWTnuFj4/7TrQ/BTRJ0eSwNrk3rZIRiOnCqLgklmw6gH8GiH1z
9v7u/p9EgzZUDbUwGQOh7s/H9DLNDqq4ydqnOnbIMroUkLetcaiygxU/pdU503qW3heKgtAtmpHF
JHUdz7PiW9I+Ocq1a90H+iPt1eVAwpaOGnRCr6aqpQK0xiO1k8WrrHg1qJPSCVvqOdP5bRDdmcEC
j8DMpmQTOmsNGJdV+PPaOurN2uouVPKI6ksQXpraN2d8JPs8b/1zrb8Y5dSL7SIpnTOl3PfhWZAh
O8gKioxPOfkdWZQXXmqgi0TB413BXbLLkR672XUv1EWe3LXursD34Oy85hMP9e+fmjhtYxbpcNxs
VEowd0nYvLbyMqSJrxN9wkj4fRgQ9skDa9TQNxStZr4ZukPvtTMn7vY2W71Bv8BA8KUQJk5RCWEs
OtlHUBr1BAnexqm91cfv9HtOFPVknpBY5uqwgX80cUDYKiMLo5AFB3PoKYNIpKHO3PQ0+pFki5w8
gaA04Xj+l2CHpnoym1S9kykdGvx9Xxw9d9N9ZuB4LwScTCV65glfQV2xb37YN/knK573Qr56sowc
AiWz2wKTUNremzRfRShL8nAOo054+KIrkpVNueo9baENcqaqI/23qdd41iKvtn60JRfS1WszHkip
crOp+VimfvSy8UENqnNHpGgx5KWd+gs4lmuN1HsfyK03bhLPmPtJcBjItkfGIaFzTWB85nt/716d
GM1qEXfpGGm8wTtoB93XiDfiFNnVVtT6S5/DBmfUKoPP6CzTuPrvAVKc8rqmVgxRkvDGuCZFy+/Y
tTay/NpKQZy2Ng2qrikLSIf7YIT3sEzCT0bZeyc9xaaf1wpKgh8957i+l8ydljwQUpvua50lxSkZ
SqWZSaI2IN21b9SOv7QXE6ccp0rR0yrucahZD+6NfPk42vz+VRPOyXCPpFcpLSKmiYNShYvqa/tR
4ZwMd9lVmdtNd2B8GM8+o4q8M3E4J6M9aWzHEW7CStcp1qWDWh+FlqUiIrHrxdfux8nQEyEBpYuN
fp89NYv09UsHPQUjhZCT1cDmZSsfCmtJjutrhz3Z7iVlYDlqxioajSdFQOcTcsU7d/kUi6SbXql0
us4G12g2FvLoxMvnVmWsjfhrHEVxivXRC9E2Q6Xhqb/zbpSvPTr79JUTGQVblRKBqblbkvp42j++
z+/ECvvktZOu55batFsJok2EyIn1Veany48P/s4AtE9eON2hpXCCi3jK1nbtdjC+djdOyT75EJpk
xrnFVbUaJr347OPzfWd1dQr2AWFQ6NC4BlrCIQquAddHaOYuiyFcumL85EveeQVPKTu6jGyvDvkS
0qKTroP6gkD1ZVRfC6XWSfQ3TPqFeBVMB1lUwUwKbZEhN/z4Br3zQK3pLfppZvFMW4samwdqurDV
ID98smp+77jT//90XBvwaTIMnLNuLrpvSrj++HTfrvk30/dpJ09Rd6YTOV2/V/GEDRD2QjRpvXcI
ofUq/ffRa1E84iuq8GoMxULpVSxcW4nmUtVnknJWnKHmOpe6jQAYm0fhr8PcoOiZrLvxVqTDVOnf
+7Y+Ryw5sTaN3L91ErG0B7nORrKyxlqT7YKE2VyA0HDTl8kdoUQqUoWnkU0W3RwOEvxdP8Z7odZI
Na8rpN2BpH4OXTixninRLzV2WR6pPknJxY/T9Rj3W70ulzW0PDtdKKM8xN6wdUI+bl5Niqn17ah5
Kx9nUptcVNDlXXFl6ygTEh2f9y04ONQFLx/fZtOaosXv7vNJeMKCr2msvjpI6DUe9ju3vzXRGykI
KDP7Ohu4P+5TFypr3TG2g1Ov6qjcDZWkhrGz6oG6fLdJrGPqQoJHnyogwfcOpfJ81trfp6xElO1K
CzORnq0nBElvLCNkAJ66Qyq49gSGHT4dxvMi+h7qz1gfcDjcpBQOU7EZqT33zaoX6FhGD1jgoiuS
RYDOO+i+Zfi+QBjNRVXNYsTCVt/jA9oILVxFVDdGREkxhXrzO12jZbc3msc2dtaJ3a1NnyQJCu3h
JdNfQjqV9N02RJehndfxSnHQ3VCzLbR5mW97/Qdp+nknm9uoSs9zpd4PEUWllkol5v/KyOYlkjIX
jUlkQFTt7oYKpXR7MSCZ9xLuRHhmUZPDoIZGCqZYAB9Yaa4qv0ADJjaxL+b9oFxlNZrPZ00bZg3b
qdzPVtEY3fX0/46Du2zsl1m5N+QqU6nVQ0dstHJh8WGX3I20Qu7M7lKBzFAIflkPWhSyirowEIw3
gz5jGOTyDA7WrM83Mq9nZXVJO4d5GjRLQ3yLi4M5mItQpnOj0+7TqsCmiCads2oD40WCxafV1CZw
oNh3bbNSRzpb40lJ/OqqL/JJ/WWY1dXQ1gsbJ0WjKwt0G+s+uEA3bSXpMgb4binavAvabYsK37Pi
OW0lx5wmCP64VTBYiTMa7C1i5OiOGdG2wZ5rnILJVxcoWVoPKdZUYFzqwl0It9xqbrVqOwk31Nlp
WD0dt8dTlSx9q9401NrqwF/GiBWisl8X8kfduqsgcDYppErdN76lHtJpDFoeBVo7UZcy0BdpfD2U
xoSImUsFUG4Zn8X698C6GLAykCSdkw5BmurQPy+Z21azrX1zPky+w9FFTPQQO/mlPcJkooJizhT8
CIpydML6mFP4LfplIh4G2u+OwcECJtdsWOpfkC87t8fuoDlXmv/ae7g1NSQJOcp2M5v34kbtup0T
rckoURd11yZ6C7561nsrqnSWI+cOGnRkQU4Fa/rYaSpysRQRZrHs4vGmsTEEFchGVTFLeWIivS/7
e5U3EWlUT5HAbd154mZIpZJZ5SnzcsAATduX0bFmRncPRbgK/HnUYzFJUKaOyaozdioyB1n7yNmo
WuaofWNMAM9ZZGAr3BahMfMtgz6JQPMSnI3lIRj6FRQoQH7LMLqOEhvhwGtr2DM61GjVTkmBPpAn
6lseeCvnBrwgQ70yoRlg3KFjiw4+qzKfqixZ+VQz7PAmGa4qFYG558x5GGis9jqOYSdFb+/wHpOM
rKN7JSkhExl4MfRN3NmXnulct9Ye+VaC7DkPdh1NZPJ+JUt5bAjQVvWgxHgCI7yiQbVQc9DHIUsr
iFuUTVDPxn60jOuH3mR8Nsh0QKO3xiv8w7muYsAaxCI3nwvUrXV/V/fpWg0saq+XkQ2E0t4gDtLq
aN749I6czI9ttMvGc40pTAvuqwZVfPjsSLHJc4ncsNw4lkp2rp1lWDljs50pKoMOw8+5TC6ziNe4
N2c2un7V2QzO0bVo11ZZ8JezeVvf2hrqTTT2iyzyX9Uw3nn+dUJ9nbE0TYidiQDKuhddSohMl2Pt
3btUu2pkwYmTHKX3ZHtI4XnhavRzHd1KZgOioZwhqtp3IUqPlIYuWTReyEK9TdDEDwn24j4lLofO
U6IQEf0+KtdxLxey7uelSe7ZLLPHspXbVj0gSvWxqsNOwToMz1OmKyPY1+2LVh6D+Kirj3bXr8KM
WbmnKFlNANpurwum/e9DXWyr3FhH4RVaw+XgpkeyXHPBcwNbX0bXZg7hGBtg7aCvrSkeuclGs5xj
qR/b8qWgIu9185p+QbKmU4+XLwd7a5b9rLBua/uJ7MkiDNpFIe/M5Ichr9vwkb5hC4GVxGPR0aQv
Fj6GkT4wemVdluFFXsF1967D8i4JVoyodedyNDMOjl40XHT0BAuUXdRZaOmIwGhwIZXOqbhgxEPV
FIUVnmB7V6XqvEsQDyRVuGzCKzer922KTwMtjkTmXaDdlKxMSBhKx3l0hys1StHhImDx/BtvvOY0
FiqiI9VuX4zWPZTqpSJuu2BdkxPGStUH3TZWdpZLTtg5RpSQckTsE4YoGaxvTcaM075mePOCIV4l
TX+oLaxuDuO3eHAdbdv7VFkrlJ0KL2usqvhl3JlJkW5qaasEPUvhjoXaldl8RtB7Q2D8Zm1yynjz
aZ7oYojp9s5wVlfaIiA2VyXO8OKH6MJ1ytKqRugSlCktibCz4x+g++/Sk8q88/G+BT9GPbmKXCY3
97pMkkVieqzz9EXG8AwzMmv2tm5aRFcY3oN6XvrKpmwyVOEOXs1rJ0YZmmYrWSOqQhj88ZJLvFGw
fnNZb0uxn5bMWe03Ue635DJb9IoxrnegUMWlrzebSikWAcEYp/GmM9ZFPh5s7bG0v6OBnemxXFhZ
O/NHvJcYsXJUHn1o4sg+p2PLbMQW0Y0YSJVlIZo9ssKgvwzzeJkDcJfRRZNiWg31fTVpCXMWqJT6
aoEr3srncXoTaZc14IOx7hZ2ZixVd1iwV/2eYEJ1onEVeCAxKBoMlzRMX2UYOYNth08sqC9MVEzG
QLME9bYFzWhhJgndY+x/Q0pr5u2uk1ch81TYpUuPvaTdWMcwQpFGNt9lZYWBjTpDFtEmscM6Xe0g
cGmzpAiwlK9KLPcd1ekSURDhYCyfxmIPS4uVEHZlK7tXFUDSJMsmqGujHMzCu6oJXANOgL5aOcXR
Mc/KclEHl3o2btRwO/DcK9xcroeqWMk2hu7NEaexLti5+dqNt3pXzaX0FyPhzLTQc2K2sAXibC1f
Cvs8JSirRTPT64wojuQTI5HxLJqrLrny8Z+RZ8ymZGxwmSOUg5jhlM4qiFiA2mtF4lMz1EMQn43K
E1MGisxuYbByyturIaRO6q1U9zgyeZbFtT3aC09fK/2su7KqY9GPM3eqtah7b7zU0xtLuzCjckmz
45mgSB40x8Z6qPBlxtuesCZZLqMTmL3p4uEJRDz3MXiygU1E2P6ra7e7U9VL33tpy30Q3rt4qwPe
hYT3zzDPcu/FKfFSceDwJiuDqeM1aw0Cro11n5IW3Qpcz77wceH0Frpl2nItG4yIZaLe9PFlRl3d
guOP0HZpJ/rW0bWVLd0rmnIvI2dPYxQ7Kld5jvxe1w915m9Tdj8uEvEsliineDzOQEK8uMuqp8S9
roJbLXF2mIQAAho3bt88KGq+jxnSmfVtlP1lS+9P+hjQdGyR0oarosbSZDeiJkKoGBn8bOei/jQC
bgBu6UDxrhF4zStsoq3KJDBcZolLT5V+1rpnA907c5RuxbOrXbV6NisxYjgW/AJxa9KCLQlwy6rR
QeS3bbxu+ocwGhZZswMDODUKZdmKCksQGDXjmDIUjfySrsMzBhkeeHzMNEJgsD9r4VXD8kLl6Tu3
+LvoQ1N3z6W7N6gK6xekS1juL3WExPV4NMUhaPu1bTsLCCC1uh+YPxLxFOJ06J07Yb9qtPSTQbb0
2uzKEt5tilk7ADMCA6UGqr5oXKTxPjNQxP7Tg5S95j+1GKjD4K8T7ZtbD0u7ZxmAKnxeio3w10NX
4GTfaxQxY8net7qPwgxDdIRursHUDoahrW5tpdqrGX36Cr9mzyzdzcjyOmuqBx/ctHQaPFj+WjiA
DKiDSDyIbY3OM6mXHq6DShQ3snG2EOrPOlz91oCqNV4kEiyhhvFOc+YdLYvCaSvesRTC/d/ICxPz
v++eTS4a4Cmuvap7h+oTYdzDrQxYIBn9FYamgj1ANy3maPLmKP3KR+6bev3CxjRhVbtAPejZXU8C
zYgHjCLjPHJZkePl0KR9lY903ZiepzOs03ZTtdtpEtLj4kcg4k3oGnMs53O7xBAhrgdSCAnZJgVL
1hh7CwwfICu2QYMMWm76fleF9rklEoy1wdEwgOTGiAqLeul76xDoil0lV64m1jVOGK9szlxh7OAR
rgcf6VRHV5qy34zC3lqNuq9i3kcikk2rwc58VLD9uCkBqrryEPiX5VNbuisrQd98Q5vEfHAPQ2pd
x1G30WyUh4BwPpnO3skfnCQKcS5xM/BM7weMhfii/fKT7PSbcuk30+QpqrjTWtkJvej3dlPfEszO
XDA9vWQdagCGoOfWwPrfThB92q/gGliDyDnmsv2oaOdRb2/Varzz7R+h45057o+Pr/adnOsp4bgc
nQL9vATHF4tZxCJokih3efZJdvRNy/O7a57Smz8tDURkt20RU7TKVWNRj+pt5+1SndZV3Y9AufYa
jcL8VutQGte7jjmxGcKz2DorPm2/+9af7ndncJKDBPedSd5BrpA8yojDXh8S/CDFEiXZzu0cXBf0
PMzOe7oSBDidK+aqRGeWSQ91vkfq2kNVsHX1a/VseZK29DGCBRGl372vrLXudgw+yS8yu/7+xZUn
iUtLpvg3mK/2mO9nBT12ycbhS9wgjbhm84w5JN2zAKIxRjxPqWunwbciBvuuLdSxus6YUUZfLApM
aswFS4FVuse3EKdsfy/b/NHwxMqUzUqMYufn7dJXHgUK8cywz53socvb+eAFyyS5K0Zr3kW44fJt
VR3c4S6tiwV0IwdHrFafl2E4T4CKlCSaC/fCsHc20ZSYNs/lAedfUdxHakN6DbZNzTlgKCO6VxmG
oGicW/kjqJDYxc22q1uI3OoCFUiTWCwesckr9b1PoOxxHPVZMmUS5q5SzSbKQNHkrCqeI5/FYoRQ
F4BGXOMM9e1jLfutIlD0T6SOpR0fHHWJiVWM2BWLMz/bVoM7N0kR6uQheiPZhIC4IrYFWY2ZXtuK
PJoBSsSjmg23YZ0tysbfWo4NaevRMli2B9uo2OWk2GhcFHjPY/8jzbx9jtGn8NFP42KE0KIba7M7
OOCqM7oEUAQ6jGNwVgYBszHrdmbVTgsZK8nC63GAd9gZvbW78kwN2pTFo8b62j+GQj+m2Q8jKzax
PSziZnL373L/JijHx6hj8SPxDUptyZZzngfMONj0qvSmjY56dEQoCtzJDVfO8GIk2nJQwyurfnX8
b0L3F3kHlDGxSHyE7LWiWamr8z7dKPlVbeWL0ch/dFW6qZWRPdujJfYIybG71ofEMJbwTNjIizlU
pVkrk4sRM3mH36hs+1WXuSSQ4gOGt7cO454fP9qUzv04o4PrQ0SCuJnslQBKrTEkjWTtE+3MH481
q8dy8G5N5X4Iy72Tvlo+rlozWfRGsRzwFTSdcyZ8Y1d7xktgkIFAmuCor0pr4D2mSVVlwszLabR+
H+Lbgi7W5CsHvkaaiIvQUj+pg7xTzJEnc0oRhS2vjNux6mjJGl73nr9QbEQSPu648bMa/jux/JTL
DQU51YEIdfs6uk1oemtWBwdb68cTxTtlkVM8tzOmbFJYSe0zdRN69Cjuh8/2j7+PW+bJFGF5WiDI
7Hb7vjo27TUzwCcHfqe6ZZ5EfukYWZdaZMob8BCtO0IGAyJH691U/Wx6e6fYYJ5Ec9NK4yoaTR4s
To48qmnbLEmX7UKQJUF466vrIbWJM8HcEfYn5ej3HvNJnE9HTbWG6bJK/9mwppUhnj4QAB8/5/du
2olQwY58PxkbnrNnqnQi3/d6jQEVCF33/eMveLMZ/GZCNvVflwShW6OkNQ1mQDlMkXoblMFZlIsX
zSNJTw/BgMhaa9+stmd7G58l7oNdsiWZ+sphuIOytGhywGHesIlydrRq9uLIZFvjt6R4typbbRmG
8T5lNf3JGb/zlOXJPVHl4Klu3lNqxGEofcoKMjt08XXkP3b5g9fXUNa8xxEklwD64UQwfSwFpFk9
Uzp0SznWzgozkp2plJSeU+VbCAT+43ObHvpvbqY8uZmVG2rQ5WxyiegOmUQG8oMfH9mcru43hz4F
fBfsg7VG8CbUaXiRmMO6SLylU3dbXQ7rDFuaouWzKosXgOuh/EDjSLM7B4OQRlLbSzd22M1D+aSF
KCkzY0e1aeb6aFLDeWa9eCGRO7ouJlAJaU1NY5lBj1UVh3AHC8qrwGmBS3PcaFPZ9dLwHyP3OTLz
Jf64TT5Ed9nQbyLkxnFwYVDMT2lb2zhPrivmlbNOA9APY/8ienFFe0uyBMYnd+W94XESyYfI8b0C
JP9eizOSIPG8B8RN6zQquX/p1//jW/+f3mt28ectrv75X/z7W5YPZeD59ck//3kMvpVZlf2o/2v6
tf/7Y7/+0j/PnluM79npz/zyKxz5r29ePNfPv/wDX1lQD5fNazlc4UeP67fDc47TT/5PP/zb69tR
bob89R9//5Y1aT0dDYhm+ve/Ptp+/8ffJynRf/x8+L8+O3tO+LV1+Zo+f38+/YXX56r+x98Vqf1h
WLZtW5olTc2QFu969/qvj2xVF8LWLd1STXVSS6RZWfvYg/Q/TN0SumPaqrRtMWkcqqx5+0j7w7E5
lkMm0xAmDUz+/q9T++Xp/Ptp/S1tkossSGt8R7+GY9N0dGlIR3KKuqPr/61l2OBodpqTH1oYIGSm
DICEFAZIyuzxSP90V/766p+/6qQT4p/fxenqJhetGlzxryFUyxJf62N0ZIUJgDBuWmXGmy8XTjU8
6ZFfzfUohi3Y6ytcf/lFHBjxApUKnpiBJmbC9MJ5VBfrrhn9vR6lYimTEfmKpzSY7LNV0ma0to9K
womuwDO1I5pxjEKQUMi7mSRvPo+dbDymcW1cfnxpv6rv365MSGkauu5ohq2f0vmtlLxwBO0cdJNG
xcMgN6GB1ljqJp5OQ4FZEjcOjR0aKB0ff/OvEfRf32xb5vSKSUtMn/+0U5X92NbwDMmSaKm3NNsk
BagjPlvk6L8uAd++xqSBqMU7IqSpnoqcss7RgsbB89mZYVsuSlPNl1HjNwuV0OnOktIoFzor3Xiu
aZ77jbZe3uOQj/cFiFNKs5Eiry1l3FkUcdd5krBDMuPM+OHTqf6yd0Zyg5roymYRtJlHabdpwj3N
u8IneEJY9S07I0+eSWNvFFG9bfA73L/dxv8HUeu8fS3rpnz92/E5r/5Gnen7c024+P8gimmTkeb9
MLZNv2fpaxX8EsjefufPSKYJ7Q9VcwxDt224zvqUIPozkDnmH7oqdNU2LKHqhjD+HcfMP6StGo5j
O8LShPHW5OSvOKZo6h+OagqVDtDEHosX638TyIy3es2/Z3wpCV+awYFsy2Aw6Kcr8sTQ1NQsQnkU
oTFUMGUVp2xAvg4lou5MeuxaMqrqzP65oN1lEzRGDV6r05F1J0JWy0HPFLnT3bZFPlQjnaScZXs0
FhNDS9PbSgKZUGxAzjMAdypNM33hvvhjVfmLSK+8l9Cl3fWsqyoTq3nWJxMcMikLa2sbHZ6hcVmD
A1KeGidT8xeL0nu5pAumrs+6wJ+AKYPN7rSn0OZfx2PjwhGxdYPiu7SRksyn6x83gdY08c10HepM
kVGNVZ+LTO1rz3bDO3fq6PaSd1ZKnGvrSEv2Xp/FJODoUqFch04EmSaBqH3ZOGHuhkuBoJ2fMQ3H
o6eeqpew19KuVRN4eKEqM2i6WiqBG+bIrI4AkRrl2jQashxB34MpUAt1+pUokEOyL2MnVektFYaY
zF3FF/pjZ4Vddslp8j+yiOkwHIkClYuISvbtpc6vP3S1ndsw6CxPXLu17zw2lUITj0jmbVDOdMcy
QXdaTRj5JMCirnk1sLhn7KJTDWafkdPzb2tJw6B9LatpdakqoeotKV5F/aWB47t48YsaXpUxiCg/
ul2sRes2GF3tvilN774QcQQ5U61EvakBfFf423uzWrnM2Cw+9DShBsU/8M7qMtxLyxu6bdCB1LtL
kiHuzpVxDMNX+hupgi7lVYppoDSyfh1V3LrHQgk65bpjniteUlNo9KAI4xT2eMaT3HfW6FWzrsnD
ZEWHps6lzu0Wd76X+ck2bg2wVlmU0xHdjyI9ItWXBWb6YGgNHEBDNXPzzFSLoXmNg5xnnQIeir4b
alkBumqECJ+5z/54WfmyfnuwlUpqOM5tS9w1+I/IZVtFElePpfAaCTknHXjRIjIXbJMjqaIOSsJ8
1M8peTr+JtVdB0nT4FjO2gtqn+ySjxglnmmM8mQf2zCnL3PXr4xFpvuxf+FVMTevTTMcEqjZwGnV
veWcD5SE0n3kOW5LHsqSh0AFDnuvthNrUnfS2Nk0sTRAJyhRzYCyQ6XeysLEYuQPClfb2iHf1/K0
66vcNjFOpxUbqIVCQ9B7GsAAqE9F66y03LD9o5p1mb6mda6fb3yza7VDF6H5Wmv1yGPGDcyfQZAn
4x2i2Fp8H1TIEn0pzOj450mn1cjr20gDaLXl9/wdHvKo3tmNDneui5EXCIlf9tLVVJ6CSm5EgZhH
k+N5i+yCG9eqY/Oqvb2Rnt506X50Lbd4zMoo7C+HNA7cJcDeSNmkVjfIHa3POuWpivzgexaD84KG
5onwKvVi1/BnjRlQzprJFDHI3lNaDsFX6eZ2KNqcpjeqgkbCzw0Ar7kR9TNDC6KeypM+UJ9yByOG
8x95KiqgLkNSgqjQ8raZDMLx7s8rjXrqSZeNiIziJQf2zvsvtVrdZUOtLhMvrNSnFsK7ftAUs+vW
EIG5VSRDuHaXZHyyD4H7o+tLhWusHU9ww+xB1OpDX1OjKj0HSqepymqfukKP9lYQg4CzspRIZOee
32wDrzHI6hl1Rq0mFrVzk3llOvGWWwSehWe0lwgHgW5ViQTcUJsmL56mjRZ3pxo8AD5kJm12Oj1q
vPXYEJBXijtqjMAg5y1qlCh3GfhttHbRVGQsOJSRlGPXfB9zPfOvgiILx13TqtAAylYvqo1DsnIG
SrMw1h3kNQpoMQPyqDmjUlwNwgv852Y0fG1Ns07P5Tt17dkL8phMvR+VaX8Zh1zVNu0z3mWlT4ij
onMGBg82d8vYkSMIsx2GPj/l2N2E7UpJd0cxSIhBIxBrQ6H4d+gMerki25H2Z63FKgvxk2LRw2c2
isbzLsKybdqDadMwtAPIqCM9iKFvtkilkyqdKl5SS2C6Rop5QBZjyHXQxDyfVpE9SYJeN1HIKVZv
IH4akD/PusggCgRWzZ9erATE98EY9GJdVR6EK15J6ZB1rioqboFQMFCh4/3zx4uhE3B338bXUNL8
ea91bhxf00Gylvs/x11NABw2lqsFMDNxsDmXaV5YZDgNsx5vw0In05nHed2cDX0ZqZdNnAKejgy3
MA5ZFXA8Iggqr4idRI2bb5E7AaPUszEnKwscJq196TSO1zyy87OS8xHFVHRUO5vSiUZ92yYDb4jA
3fiitVnI9lbB8/lz8LdR3jL1ZW9HLMacF/PPv1d13irXA7M6U2pkIJ4fgwzqYJDJKD9oqHP945/h
Kn6b+GLHjkaowNMw8VqXKbiXZFaGFfz0aUD3Ea1IqJ9VVlFDbANOCmH+p6Xc7/Zevy7gbelojipU
JGIOJHuD7eOv+wS9zAfieRVDPtSTfjtYwMIrzwaPagxKNpyHXkxvC802hLKGwpkwvWgW/B8jbCHE
wTDmVWkIjGjvrIAacpVYPeI7T0MwImOhufusyHVauWhlA9bP7vhJLx615qgPnjeRtprIg4OsI0VO
YrO7UxAixOuYhxsRpqYg8/EViymH9O/lIFes61LH4uLYwnY4LIvfn3dG/ah3pdfqCAyFFzMvaaYS
7ZOk85sVfc48+9IMhH6pJ1Zsku6PGvorSlX2D2piWuFRkxbm3X6awWrcfQoi1v9D2HntVq5jafiJ
BEiiSIq33sl7O9vlKlfdCBWVc9bTzyfvwXTbNShftNHAOcdWoMi1/vUHt3Y5NfjI7RreGYlgD+ff
7Du1IuhirNlx+t6wfkKJrzmFkGt3pLU1kxqyz8vgcLYuacnjnL3YZVA6V/M2xOf9a+Uu+ICLjPe+
T83KT8wK2eijZw/ixu6z0LlxjVVj/WlCUVtPdWzBw8vz2C0gw1l8v63xg+4oshJHPauf5OHfD/PV
q+TNwwQjsJWyIdoYI+VfGqVCeLNXyuwqjCYeZha5rOXzJ6zCwmB71lsOcfXErGj8/oOKqmswIHG/
z8+oXAxPkNay+DnWuSKauW3WgmXwKArSzuHsGcgipprt9Lh+oW7KCeBVJvJ3pmrsgDyEkmeUw1Re
a9OWP//vW3zbwrNctCdd17GNsW3fd8z6Af1XIx1RfSimggO4oRNh7e562UM0JHF7wHAzVC9hgWP0
pc574R2x74Yi+u+/77wFLNcLkC7+chL0gEJSv3/EjlR5wENGW1Z7sC90FJBHIKcA07TK8vjZJnm/
BrJFFvjdzOgRZbg0d5j6RukD4ABZPpUTcCj1lcP//+Dy6O7efk6a7h+0yGHzsF37FW/9r+cTBA2R
CcKxTsPrixiCdD2ucSXG6hKkuXzqrCo8WkOQjNtWzfhF5tIm+D1aK+pIOgNH7eLlp7wYiulaSEXw
wjzHi3Pp20WCCpCGzj7Nr9/H+V3/+wbeDZjX56sc13Z8hw6WAcP7HXCaJ3+03D66EqHMsm3rWpBr
29fyPs9sZ9w3VYZZVjUOfMGS0XsH5uSN0HT8Mmt/5a87VZilw2rsmgWnPC0bef+/O53KivLOsjh0
nnqnZzOLux7md5DjQw3FCV/Pg9clLODUc0R+ZZVCXrUiXqDI50uc3NEmYrN3vu+FCladunbSP/79
CP46AwxYohEsNCMdrd/Lod089nvPbyReBTnfp11UsI4dNzKc81MwsOiA5HLvIawmp/1gB/lr+RjH
9cQKNNLoC6Cyt59XL31dL422qA1Lb/zTxU3W3WUG5j/kYhZ2u2lTTNYv4zBGVh1l/AS9s5ZYfsBg
cN9hWZiYr8CpkhpUy5eO/d4yo1jCIEtSHFajNojFIbI5q56zkBDTRw+56HIqPblmS5BHQcpJlrLC
o4hgd8n1pN7n2G4ascUqMo135PsO9OHkcsD2hz+YNZs6VezzZEXmerhYdInGqEoMAS/NiFXdMge9
2oaN1/U/KqBh82IlXc5csodbTAxXFp+oo5Ynr6SeTwb9C0drBKwyu42FyXezKWt8btPHKV5e5LBa
jNJzbCgEO+hRclN08tYpyy/ZshoaKPBV6eyBVvclKgdqys2kU/eiXafUft3dZrX10Fd0ySmMq9aF
3dbNcpOH5sGeEv9G9EQV5AbzyUp5Axadc3pypNmPS0/AVR+DOF8mttNOO0wwHoNA4yuEfR70Pgxl
ZTEFm8IdC8QD6fDAEP245MOxKNQ3VY2fkRFMOOvhTkgK26ODk6vFEuHIXBg/KQVLQCFPsT1M7SNH
tb9Z0L2D6byM1XZ0l/A+C4qh+2nrUia3EXSIdnPeapzQ97unvKpvm4LMllnJy2LKbiat7zVSplBY
N5Ae7kIbFVAsrPpQVfOPvkmv2JBmbLuxp5/M97ZQzUONoPogGy8GHB+9C9ljNBkKmIXRjOc1f666
cIbu2a5HUnVdezuI9D4amidWLVkb5S8xQ+AIa3aALhOfmgiphAMUpcYIemN4Qit5bwVIRlTWn1zw
YrQXyc9IoNmpCdfKEtj4poG+0da3tGg43JN8N6f6PpzmbwpEFd+a9qrSAwHS4eJvgGXE57Rvf/uI
RRfl+bs5XENDMvnZN+0fu82guEf9rzBsnl3RQxoQVoXt+vjHDZYHpRGdBLgGiiUnN8LsoDEET1UM
NGLNL7qDd1lVkLShs5xGubjbpK6HbkcZFyOTGejhNmPtWBeUtrdO4B/sBJGHtH8J5Q7XdONEaSQJ
ptndeIMH1T73kpuIXJOLpA2Wre4wgs+pOw6t1t8Tz/m9ZNVDnYonmQYv88hTwj09IF8ldvRudAsy
RHO5sS2Ch2Ht9PQEo1fHPyBIuTGLvClJM23F0h5qKDj0uKD3wZpr2gXXZW1NRBTgJafvsibAN5Rs
svgacUFLrI1DB7SNA8fBc5GmZWflafILkg48/SaUXTwCdqzBBJDfum86yZObPFzIFKH8UsEH0zrn
NQnxTdnl0uhQkjBmxznBvJ8rKIkjY+5n46mHGXU9GuF799VS64KEt3FG6OYOme/CqZ1RMkUDh86L
MzehcPcGGMB90rlbuZdnCApUtIKXmifmq5FMeD/DjfHUs7Ahn+8HFdh3PcYSuP9O49JeCgNcAeRV
00EuIWPDO3simOcrVWzTX09awSQfx2KFDfuozte2sBxotr2xhoxZE3Vjrnq20ZdOT2AN2BOk8z61
msTehHNSDz/LrFD1CbfYobgo/cI8Djk9yXZwhWAjVH6490sZFs/4MGD/NpczGWVxZBfzr66yJxfJ
XTBbzNGrdIk2YZNZ4lj4Db0VcBwloq4ldce5mGwnQSNaN2otlNFZ/bFMYpLvfqzRmJ6bmnS06ciV
rOpl5zmyiU8Q67DBsQtnyrdqWfR8iGh2uc+sB6nYzMVChJ/lyZgci7B23P3AddlHSE4WXB3XSk/+
VM3WvnvtCEZ0X+Yq1hoXnf9FLaxoyvWhtPIgQtUqU361CKtuOIl1CvfZFcsY3q5nabyRjsId2wd5
Qs5pJyHMaRrI4iIhqNnbucIwP/bDOcMhuIQyTxCMU0NSlk3ugBvEcwOuYmWXQ+Ih4elMtSA30wXM
M+VniT7WEkYxtNwgI37GgtvlE+uAe8xrV+aYpli2CyDNg8mTvCMJQ4nyVIUd/smeiucHStEiuawY
4uSX5dxGsMeZJaaMzjsjDrY/Uyi6i59Xt74TEFGa2XBM5tEheww+CIflKDFnegiacUKciJCVQEd3
KrJv8SL7+CmpJDzlIi9L/27S0/ABuendVHLtE31BQWDz7UjIvu/LgQ5iIY2aGU5BWEDry8q2fpB2
qD9ZrwAwDr4o1Ka0y6yvqJVq2PYYjky8kwqwjZQD2uakAhrZxrHlwMzTC5jj3IUsziLPUaEWXkPu
jj3N5b3Sgz8cz11z5doDEQkVspggKdSDN1py3/puSa4Of+456GtaxcYvWZj/rgPdt60x02ibqsgo
5nnrWNp532pwcDpV3xHdl8YD8ZSJY+gXcDrDyZmYsjm6rO1Q4Aw1K7LPcO+23PrHsuB0QCJV7LqX
I2qqYI/wTMJbUFOkHy2v6F/gG3awFQdL4PHiJVjxWzzS9GZYJizuHYAmCHimUuMtFjqovT64q7cd
3HpX63DZlSRrMhehwntbYtrI9TrtE2yJGhlQYUkkoo68CRJ761Dx1V/HyFqh3jmeoschYeVjlETH
9D3JliREbpBmlkNunnKMuszn2GFgqybgzPMuEr2C2Rqri9+zyUiVxvodd6HrOQZm2PrkQKecaBhr
Pw7IVOtLh32IKEard8IvFeY67R144oDq2bNoMP59785b9iz37tDbsJABOxzhOe8Pim7xS8cZYNUv
XgHYnqa20bgAz6jdPdmhOCHPgvo+0L70UOGl4MdjO7iIQOdS44f378v5602slAVBr2U8EAM66rdv
giwdUyNtcoF9e7v8LIRAiWhlHlGBtmTIsY+yLomOaZ5YA+RShaX5vy/g1SLwPwcnzwPAy2MIaK89
n6TKf3sFEDvbFPQZg4VZ07zPqMlpNPAKwnvTtzkpN1NQV18Xt4T5xsaQdzfnxR4nkW2dFrwxyvGD
p/L3RUHzcFmlNPma8/z9Ak1yTkvtNPHhPBeBO89CSHKfwylKSpaPLwsWqFPlXfgzKOYxv6iXbqn/
0NG2OBAzWOOQ+OBJvSWA+MoH0XF5Qhr+iacYt7x9UnA9dGWNBQbACquFyhFpdmKwlHxq6YmzZ+0x
NfDGcox2iyni+JIRROjc0p31aLWqJC4ez61jBbzlPjKgHe8807PKPrjOt/AIb5R+1WgINHAsmPW+
N/3orDlOHCeNDw1kpu4nFs5F86uOxhXOx18rPIQNwPJGyMC17wMx6OQSxxFRXOdFZuMsTRTmeDRe
zwNuUkIcPzhG/v4CtSuBWDhD2FABkt41uM7gkDsyhenBzg3RmJ0ulpYJXlmAhupQImX0jXLbT3IW
EnOtMO18wgkVAsIrLSfN0/zggf21JWjBepPGCG8Ft94/sDj1LDdIGXGAain3Vts6Go/d2FPK1SNn
8g6OTg2r+xURr/lX1MEtvRVFZKP7eJ39/f6EL8QrRwAEicf0dp01JeNit3SSQ+yTdUZr0kTkk46F
uKFNb1BgMpprK5qYLNB6U7MM6h9qkRwfdeBwVX0oeNVn+HzxPabR/35eb/es9TsQXCBblssRwhp7
d30A57krsqg4eXgPslfI10XsJI2Jd7ErCEcU+IbMd11TqwGTZwlK+e8r+LsS8SBjGdt1PHg8/O8d
Yi3GCOd1QMDTGXRvvbHLf8x69qNTXLVTczBJEkRXiUqa+AGQ4nUS4rOgxevE/Tzdr5aK/cSeajzL
Kw8/C6IAuvAxskQbXpXdHIlPIf7KEGqQGvS7PlBzv2eZttVXb3IQX5d5sgwvg05FuQUbscJrJks6
2416DLGVHKap/AAber8FGXhunNnatoHrOS/ebUEcoCvzyPZOZk7MAHPf5dkiGTbjs+dC0/zx7+f8
/+zD0OY849ggrVBP3u/DlF8WHLUiO6R9V9QEHq7FDA429l0B3gtLxB/99kQSDg/4PMQyg3Ihk5oh
eHRK7Nuu/n1F78ExjOuE62lfCUdBXnlPh1WB7LFqNNM+Hgur2bHoB2KQBcXg3m2Fc2vlGb37XIxi
voypT4pHhpw9AYv/vox3exibF/uEDwCtXFpNCsN3LyKgS+mHfJn3karB4qidUHcUbdDEjz11F+77
MVPhG6JksELMksZprwaVxcdKxz7M2n9fzbsqdf0ioRPBEvTZTyki3n8OTeLYjUXY/bFPGu0/29Zc
dHAzlnl6nhfavzUCheVSeOnA91pXNY8uBmfyLqOlcvAMiUPxuU0SrU6ZU8P0JcZp9CpEXA6T7ys5
Usdf1CZe7EM6tk1702azFmRvaX43DlCguHUlotnb/PvG3pJw1/vyWc0C1hMufeavhqNgbqzEtA6y
PUw2bkj+G/RJ5cScn9qGkOnnYDCd+9H5tL67/1RE/FWf2QYzO5vCCFKn9646Dsmt82QSTMee8Gv5
nWYjqL5a7kDlL4UTFZewfchP6ktV7uZowdq47eJ2l4/tKI9DlJfdRcv3eYiYeOYHu3fxZihK+PCl
QIRHsEVBdt+/H9T7zwKe2eu8SSibEhGC6tsjQ6vcBVZPQ8biMwNXQ+wh3AJl6h65ZWRHewhf+bbO
OirNfCHeMoYz1H7wtmCy/fXkOEdhPnIFjiP/enKpph0Xk2MfZTJDA3JUuAbDzySlHMuZvv6xKTNq
zLYgnot+u+acBz1YFxE9MZ9RK7LWvUsW8BOG3G1KoVfFA5tb0PnrzhPb/LTiYJHqgjQCJuVQwcg+
3JdFUcc3svAjA6a6/ruJM7PIJ9OzKRZ2r+o9pDttoDwFrPLz5KFpKqqvBohjJO8+VPaRI38NiTez
YJRRd9W9MJZyn1gy2jokkZuWP+uyGO95CL17H8x2Q3bU63UyCeCvhv4aau4wXg/2rcin8Ak2hGyx
iKnsL5OnCB3uqaZLEnxir3+eJ2m1+HettxC2UBCeHRuG6h87ZQRCEa68XJ4EtGii5YWdkjuahq28
b7zJyjCegmi6SfqojW6sFl59+9q4hBJY/bFSEZ4h06A8Mq0heB2quGm9eUOfrcu9nQ5LetMC2lob
mXmFjxIEgL48dEryLZ/rexeTU/eu6mkEdgnqGg7VVEYOhCMSku5ZVm4DOSzp3btGxdw1ic8LjIyx
KRmsnRtBZ7KMfAmjtbVl4jPY0QWQEcF3g0omJAbWgIrRicXMzcYy5r871xJzO7IarCK05G7EZ0m9
8M3XzoVwFZ97okMSVTtm2fLFFDWt0hJ3XKQfpMwBrdctwe/xGtx1toznPfwL8sgCJ5wCklJnPuPG
Aqe8O/+3LuDZ8CiGku0aXJj1R5vE6yNjhIVyfpVCOeyV5+odYIXlYvwlaF5MiWn5Pnc65uE7JCJd
eUyzwKkuy9enlluKi3P8uEr+jFMfWofUXyJ35+BAl/zpwspOWJvc/banEQj2NVmLJHovUJEyMn3B
aR/tKMvinSaCJL6JwqxYg1ldfKsXjN/0gejjIb1qOVL6E41e3z45uSaV059UMSFdWVLJfDwDrc9r
NHaFjfz7KcjaiYg3KJlHnLPMw5SEjBhxCFpfNOZqrEULkbK+FCi51yBfIlzb66bRbX0jEt2IzyJt
1vBlXlgf3ZC+LfpjirGEgf1UzXXyR9VxIF/AA93xmC6DKm4iW8HYJx1BUygsRcJ3T2bToO/CKEb8
WRSCNBdHVySguYXM3EtWwNSQMaX7+gCbzUJNEhco2i0/KoB6pgnDIUZh4fDUlA2PF7iIq1dWO2qS
KKMUCqHMQPbx+Fm/xYylFkAGQuKm0J1I3vjCNWH3JE3N6Bz9L4gr5l4jwtUWQlz3BYiUT0F4ftJ9
pFd7xRjenjAc2NJ16BQoqqD5v92uQyMrPx49cVyyxPxg1Ighhp/gBFaKTm8YawGQCwXSfNGCK9vH
glryJRFFkzE/KnA0C0LS0Q4QPeOVT8dIqwxZXs8FY/NpO9UT5NqVHpefZsF381hYXZA+Wi05vJuF
+jg71DBZhjuR91m9hXS1kEk1OOanVxedPoima6OvyIqrmBDvySrURUn0L1GjdY7oXxXKm7d2b5yA
VMqM4RUV9KRwSJA5sURRFAOskmDqp49Z4U5Et7Cci2NV5QTqZpM7MX0njLDarO0FtgEhvl7MQgZi
uPxS3WZNUqkP6mbHfXcykZunaRgcEoKokpz3kTh95XJyqgBB+Os2sGJuOfJvsGGU1Gry96VVB92+
zZOOyMpJVAQGFlMX7XlPZE6Vfmm67dJ4LN9/n9x/kxk8aheOylc0ihzJd0d3lvOwXeiiTJLwqsdD
eWoHc58BcD9gyd3hZoUaU5M9Un6PXD/F+SZLXCDYjsC2H+NQMVbapAYC8AFaMMzlf1+euzZz/71U
0c7w3Oj12MkED2/95/9FZhg7JxtTDDxOIo/FLvc7u7jyRxevDG21bbOfy4DNvXNJ271gIxhvG6it
+iJTWEDt5iaQ5jr0QuNek/xUTceUtMXo2BbaQc8V94FQO6+hmr4hxTvnl2YkqqmDHuNluV5cMXr7
sAsy/WlOgz7YfXBvbwu9FSjxVy0RrEq+i78n7Troo3lkJnOYG63TnVlVGRep164urDbJzEG9kESP
uDO8RmrtAZG9ciKFl+Gg4pH+akLGxnm2J81sji6Yc1nBIWla9o08Bezu2iS2dpPfOfo4FR1ppHNi
24eiosbehP4k7MvKmxSZfGmHnjC187I5EB0c7Zswaz4yxn3dVf7zKl9vl6k8YLbLMtNgL29fZeKy
p45Qfg+kK+eo61+JULmboKmMCD0tj0lh4Y5i8LFs98r2YS+VaU3TPLCHNji7kkN/MVZk7G5zk7j9
jmKF+LPSHZfLdqoVcxA9M1YyeWmwRMwV9k0WmwdF2iv5Jaw7TZkSuXa+HMlJ9/JfJaj38AH/5i8G
liTzEYyGO8Q7QdESvb3PvqJpz8Na7se8sP7YgZ7wl5JVfueOYYmz4Wz180H1MiruhNeNsIPciK4e
IqeZsuWqIxMAUr7dAqWcoQNtjbxSPVXcXJLgdnUVtIu47VU19zcBznXtbTPLvnjKtStqsUURKedb
M1d19QM2b1F91KGs8MZ/3qSPrAhxETNQh27Pp+N/91H2FeXOMCXBHk5RET9WNcxmNBzoa5+rwZb1
HoAxGJ/Ppc25bEmzNu4+JW3V1HdNp+bp2wcf0/sdVjpclC99yG820Pp7ysxg+VhRdyo55FxMsD8T
sZjqEKBu8rR50Iwx9cZepum3gijiuigrPTvdl/CC3ZdQM0P7Y9q0y29sJmARHnpr+T/rNl3ZPuBw
m1KkpHz2ddaai/O4hCRwqrzR4zNXsHtNApX337cFyeXtLkE7yP4sDSuJ6aDj2+9jMNpumru+t8Jj
SKGczZs6d8rBudKTnRFO663slUcM1wJ1yoF0KT/OR8yYaCop8zpGCJOKOzp3N6Mroun5/IKaoqd8
tsKkSf5US0NVlMu8+ZHqKWYEaCr/yRNOXTMqrcXXlLk7drXFSvdLFzGkR1dYmCCeMeQ0sJ3gaUJy
1t2W7LLuXflKvTODV32LQbMV0XpV2m/P1xIps1Z7JfDFjzOEsUiLARcP15IvACzebWsvocZOaL2s
mE5teEzdLq/wt6JA2fkRxPbtIg2sr3G0RfdgBWXY7lq9khJ5sd7wGEyS12MvEVejtURTpQMlrD/J
ssyEefEzfuoJD9Cb8+WkqZqDZ9WFPLgszanYAqPWJ3qu73FiLQi9x5AyZVgkaEhST+MvFHo1Nk00
Y7L8TFc7pY/amiBy20XHTGMnFZKiP2d47Dzz0XiPjLtm4Yb3rd1Zzovd+zj2ppHgNZ1f2fmsb2Se
O6A4jaJQSafOnEyCEeJpGKxg/JTXU/B8RlOQT1MaFFDm3buoZhKM2dQy0Z8W8aT051Tb/nKTDXac
fSNK1a5/NN5Coi2OKr+rsNDFvQNzEv8V23qBkG/M8Tz9qb2KxWKbiJe1Tie7K0n2K7G5r7TOc9F6
RnhkVPHVtbFnWzfMQwOCrbvX5uzc6hLStH4p5HJHVxEshV9dag/5wYgRowyFV2qFCQDUg+JC6Lri
Zzb4RyhUbf2jc0G4HlHcmPkyF5GGmc3Q6P9a77yI5vxySTt7+HxueAY+DLw/sCxs0Qu8NmtJMYVy
r+Pej59Cch7BzWwo4De1V5dwNLMqStSLm4z0b+cuVgBvzkiqGMkfs6BbBSvjwLUp90vGIOroFAl+
cYvrPmW+V4OFLx6MdLKMw8DT+HBGW+IvvU2KQUmKyeymyY34HbpWtMEWJdqNlWVtMY3RlMO4WhWp
FV3l8VxdU8gum84NeTWphwQKUwAoSbKDxtal030cuKRaebINj4o4011mmuBWxvr3AuVln/tNtxuc
6TEdRu9HmViUu3XrPy3h1F82o5lO8AcCkjLI87ViP9wwHPUuwKjDHVSi5RbaaLSvW90/VO08bmx7
niG5WyX+f/4s9I0jY6wRAhwAx6rfTfyyU1bg/NmZ3kZ4sPTY04dZ9K1NiJ7XMSaCwsncXTF7DeGv
S0TEjaq8F3eI7R9eMuEJB8y8sXHA3ReWFd1U4xpKXZPzPYvJOyQOnzIsirH43HvzfJR1/SmFGkfQ
cRMV26Cqk6teMZUpLSn2Q9AGtw1qPxwxgnwLtdMjAS909w0N5hr11X8buz4mf3X2H4LaSl68JcLh
F5B2tbis+00wY3PQi97e1g48e3wzCdNrzRgcWms6pU4y7aIF2bOKi3FbN5St6/lHMG/jAAGYORNb
+Kx4ikLB/skmLJ2LBsLSyXKTfi/mqn2wOjc6GjFBxM0mjIUG90udl+GdH1XwgATALNvtdWnF91hk
4NQH/3YXJDOEQx17yxORmsXengHBt1GJofAFyAKJpRSmMSDGs5369maOcJOE/Bv+WEbcA6zRyZ77
cvptB9kEOQ7aZuIX30FuCFQdNVjVE84BESyZQH5J9RBeSgdLXJpudhuec4tH75QvGGCP90viwKpD
9UWVXLj4Y+AygQZcLId+Lju16zl5m+08YQSOi6OfbRpK609O7kLIc9PF7MuwEoCaiw/BGIf5SFLt
9Wv61hizvy2tgjAoqG6GJWoumZHrb8BTNpaMubkkzeg3+sUQRzipNoGu55vCwljStTzrW5l6yTMD
MWRUQ92RoJwkXxKr19XFnLnFlRfgWGlN/fe8K8QmFKV/KACbtzAM/RomZY9wVLPzApJiPFe5MRFC
SxnYW+03+qFUBov2aOr7x6Sfwk090q+3mWt2ofYJPy6wxfnt9GP4a4y9hyR1gl95oqd7WcH6AoiZ
XvohLCw8PUazKx05Vl96OyVJcjEw5kfTKxykpwRzSjJsgWndK6+zHgMA4F0QNZgipUhN+kjfESFV
IOToSU7BlcKyNxbIwyZvLErNEAnhYcYt8+hnVnorKuiS1PTLC4pfSV+L4VQz6OVZ9jiXKNLO+Lrx
aSJkzyPB2SI5TwWINq3KXGq1jME2kSvTt0pQWFwUWcY/JGW+/pOHOrzrDFYAjlM3pzxUn724FveC
iiQrx+LCY96MnKQZMf3HTivTuKLWYn6C1RB8ZZSGNWcMsWpOHSzB4DneB4hYEQvO4X002/denTab
PuubYzJW3TFvOwd9JABAa4UQEIrFDJvMTdvD4JfxtpqHpxknggfRqd/+ME/sR4M5ykDOl2KezGXQ
pzHpFh4bbZpk07dUk36+9O31GMfexi0n57uqncW96Ppx2IDB4lymhvCTEAu7vSwx8ezG3P1cy8W5
DWt7eC5M0jwbTurHXISZuPDEWN5GAwH2HrE+P5usKA5oltEDrH74Y6pTJvUGto6CiOrLUmxkPMxf
plRi3Tr1Cg/mWfqf3EiF+yAIws3CdkKVFSbfTNgtX5aKLmZtE7KdqR3JikLb/1J4WKHQwLAVdhGG
wotVHj3GYnssIsanXvk3PqjmUQCw3RsoSneMUJID9njBlsUt7iTA9MU0RNUB2Q2Oj0ujh+skluZz
GkPgNE3rfmaWE+3tRIqffeYXx6Esy1/kw/sQ9pqy2JAX3uwbXRSbyu7jWw+TJWzgZx93S6vbZNaA
nUIcDd3FMmbdJvTy73lj51hwJTOJeoGxri0sQy/SIXsdDyUHNxqZVpgJwuhUDbc9vGyYy5G5KcIo
/OJ1mMIyilm+9CSzfk3DV4vJaDmsOULf8L9KB6yHU71La3vEOE30NLR5pn+OmXtLo198LWZbHHPC
6tfIduCUDeWlt8n7PtoCj5gMdHBI9k6SO99lGFLXBZbaZaMLSdANSZ+8aPy+tS8SJxPjhcSeH45z
1N+lAovzeq7LhyzTZt4BxsbhAQeZbp9Oof+kNcKYsiKvNSi9Q0A184VIsp1EGrnLZnzlRn9arqF5
mU3hSGacBRs7x2T1wOnYXiKpnLcAheV1Si160YsQ73wnzfccOgQMimxvcozuvAiO1CQXEiA6B9RR
tcmB53Rr0Ux/ctIVogtowG+tKkY2vmCxbVk2VtRJnU+HvO++yrbvD7322qOL9feuMHiaqRwGfBpV
Xye2GPDgednGUqF5Up1sT04+fYMOoW6oKW7nkX1hDkdrDx/gWK2eb3mtKZ0pPzdTHbaXHVq573Qy
sCuwYAwozkgJGUuUova8Ny2d2Dj5WBfXnt4K0qy+1mWQ3cKKJ13AVdlNObTWLeuyofLpMNXuFEoU
AuE6zjg3XhmWY/untpvi4Ot5QdUfBvIilQCXs3B+4khif1G59Vm56be+7MVlP0EJJhWjqZ77LBlX
AHKIdshsi+9p2heXDBb8By8t1afUSFJHMQ7eF3UWXoR6oiOIyvEOaQbw3eTHP4MqlAcTOP0Wy02E
pMnsZ3uiEYMjB2NxmxITwIwWcV0jcs6nqL+F6W5fzGj1r5ght7eZ9KIrPwuTR9MNzl7pPiMIZGrM
02DaZr5MhiG+sb3Qu+d3pdAOiDdXsfpqIVHeFCgqKSaUPFnACcWmtgvy3KWZKC8n7AMbb3AOc5wH
u6T3YqIhVX0L9QAf97r+GnuaHbqG8t4RGrqpamPfu2q2H9pSkbpaN/ldkzpwXaO05hNhGxHMU57Z
bJYbrLbYmYfwqzMwwplasi09v/ymfJxNMYkMsUWoMlY0kRotbWRbB/neHTDBC+WAkzPOSSDfcJ73
XZVgS4h4G7fYpKL2TPzlCf1J/tNRjfW1yG1uoMjNFQST+JMwNZawq43YJnHoEIohGC97NNsvQTXj
ZiiH4puZ6vRmlPVwvcTkayCZKfaaCdShzoq8xp0fLvXGy0d7ZwpLZRe2HzZ408CNx0L9psoraj86
5ecaru1NPmWslXTCd4fRRHsrUwmCEySSc3g8DR7keasuWac6vhvlXH2bCtjWjBrzl8KNJMU2dUNa
j4gO4hGmu+Bb0fjzkpSAyaEZ3Cs1RziJLzi7ZV12I+mlPiOmb0+2JYotVbr+UTN6INo5kLdDlOB/
YMUt8Qd+9tXyIjfgc8AErIhsg3AAS+lFcsH1JAh1qvIYMUBm68cZHPK2pepC9oeRuxp9/7rp44Xd
0mU6kTfLleu3DVEP/8PYeS3HjWxZ9IsQASBhX8uyik6kLPWCaLa64YGESbivnwWkZqJFRYjz0qHL
K5FFmMyT5+y9Nqhc0xftrV3gNUa5jLo+s7zbOazCw9xVf5uREM9e5ZjdKbChortxNx/CsY4x3COq
/Wwhhb9mpmEdonZxT8HiD8fYkDlmPTCt45J/I/MsodXXyduYRQxzpKz6Q2/33EMxhJ9Le2Cckq6R
Ubx+/dXKM+uIUQo79zKZ8sNCMtOn3PaZNePI3ePmgtRWqMQ5TZmaHwe3Hu7MpF3h4rlUL0vuLMDZ
GzZRPyvgplPtSfT0Vyepm+Q5V9B+CEhqDnHZfZlTMzh7qW8fxj75IZu4/1xMZfYXiovw0BF/uUcJ
aO/93Esv/lgaR+x0Kt2B8812g6/UwfEl/p2l8EijRCVwTZxgxmObw4x3cxkiitjUup0w2fvs1GMI
XA48tc9h5+N8VwP6K9onhRPewgnwoG33OfLPeFBgtacx48O7aZ5G5zbMw+pByyDMGJvmhzFfGvMk
hyEoEcoE0OLoL8fAVCO/ro/jkonwJkd3GnLkIdPk0Dup6PaKM1LxSQ8BdfdrGafIuE1XNSMYtSwL
TqBI1ge+S2bL/GTgJv5s2V0G8sRojepzM7kzsQApA/hjNZmB/FKOs3HXDQ5H6iaE0vvchjUdlXaJ
mNXSPKEdIEgybxAoLOFlgVoRn1PRJ94juvYQjHNOk/HiQ9r7YXONjm03EFNRt25q3sZi4prp+WnM
k2KfbZgV1UNfBsxM0yD3ukMuG5z0a2ubzhESImZxfYY87VqLyqvPY5LG1cd+Ynj5aHSKTxNu3aKq
nPizH08eB4wkm4xH1fUFfb1JxBUeq3oQrOcNE8MTyTO0Rdi9+5dwCUCQp3O53sqtCVME3RDsp8Bq
JBe5KqZvelA4be2jZdPWTgVcikfdIJnchELOaIEG3A3sqs4NKWE8Bgo1uriGQTN4j3pIHDKDtx+L
xkZYiTlg8/70mWfceiO++Y9yMYmQCSw5HacIDbgLH99Q1We3kelyYcQgSIf0U2b9gHK5Wv12i/Rd
7z2fK7STJozbFcNAp6mAHMHvFGY059LMnP9aVWXZA6Fi5P6m1DXMXaZO8TftwaNXZKRz1/xTJvSN
JBX01N1N1ILGjWDomKw2IDRLYZbw3bSaogbv4mKFUSMzeD0m/XMH9bf2aWi5doCEDAsO6+RbbVIZ
Y+Ojpncv9WRML6m55CPebAu3muRSkAXLkH99C6e+g7f0f1CmD7of/l+K2oYs/W+bnJ8aukxXxUpc
Qq34RiUY2AuMe2RtFz1RZeze2Iz7or8nxUB118OLeW3yAsZsbiCbokcbP0eCGoYic1gsekkMc46S
w9wZTBLxsfVQI+ap1y+Q11Q7H+ph8RVkes4EO68k7YJxIelcLY6w7E5MiYj32HFEeu0czPPpXuE7
svblOIz1fZwMyficGTRKvdqHEO4PpmwREnr9x5gFhIed0+JMkO4sEFw56mmImvCvPu/M9GIPs3ua
WlodAHoRAWJlZ6xLsVi35T4zx6g/MqovP3lVQmXBCGFpAemqkqyzxG3uxwjNwJVpYrRHIo9a1Fm8
tCUvaYrUgVaWU/Pg5cNrUITq4reyfWda8Ltfa50ohpbHE7HqblBbvRnSDFFsxH2RXImuoc9vrtba
PeN+M/kwi3KGazHFNuT0yibqwPH8fuU0O31J+gWyFWKsGvEoixjzdJ1YC6acdAJL72Gcw35plZF7
Y4fStQ5hxAGR5tvy6KySh2vGvDk702UHJlQ1k1l/BSUVPrBhRcZuRJZEdYG2CVnbGJoD/lOr/Uo9
4xn1zuPe5ufCKYrPc4d44GpXoZJ3wh4+06CPX1wcD83OzhgifcUHwvOyYW/vei8haXUoGeeHtLys
PTqYrufYX/jDTRXiItuBW8o+9iOxrFSVTRscUF2ulH2TgePZTfiAWd965SF0ApDWAVtytAPYYlc4
/OgXE6MGaSFigaHoMZLxFIvIF4ywnc5zv4DhWiL2sKhAY5Ex/rokFtbyBwT4QbVXqjTtU7zGF0R5
uvTHMcadc9s2NFxA/ZvYeOyS9+NSp+Eae1fD7iuMInP3SZ/wqiij6bOPDPV4isZxSOCszAZn7aIZ
wHbWU5D8Hdhl9lDN0Vx8aMNisdFTF+GCZaRQFy+NiicrTFCjNaJ1kAMtZcAZpbD8H7nXrk31mR4g
4WNBuBxMs4fhY9FoA5LlxcwmbbkEKcabDOoSDki/vZRiKuJ7XBN4yKvGW5o7T7gt9uQBgEK82c9n
r3CbVzSeADhyRK07Mwrlv8LOY+NYKOQuwGYz4wbhlNc/dn7Z7StfeeOp7iIn3jlGVc8XSBXjB4PJ
zbBPB4+k97wMhvEU9ZUaQU+zJN7XU7p2mSevZOFt5s99ZcSsLbaa5/2flzrvtzE9yxjMAQhyK3oi
fEt0U7RDy3IqxZWzGN2yORwx7bKlMyoJW0qWfayQ6t4o4atkj4y8R0we2fIvKT2qGRZfZXzUl1X0
trRW8pnTfHHYYIOTaVbGLnZXP8C0TftLauwQRUIMVEyl9L9AaqIgxc8kuV8cws3pNkyUNX9l0kMn
KsdnD7xF5pk3fLQDI/0UMUwRuyJJmLHCB+M7Z/6AsGdguyb/qSAf5y43mVGABIh4o55QndKYJMFi
val+C8SIGRn/ZTq4VsJl2v5IOlg+9OQqs3g0amv5yHUOXxpPWf2h44RynQHyPVhhBT3dcjgx7jq6
/X8PAYiTY9ksXIdkY5V5cIxmBtRuQh5YGrV3br5GngRzY2LbG91w/h5gZf3251uIpvrNVBe5KdZ4
2A2m7yKhfKs77UUju6WVmIaBcnYvfllieqF+5YNpn1a+SQv6vF2qv30/lPHJUihLH7O6A9ITz/TS
z3QQqvLiYqf/18iH2MWLHkbLEWZBPX9Is4hKcGdKgo4naRfd1yIrJxfWkieyk0NuQQga36v8YyZJ
p9sZpdsNu045+NWRUfHS1Ubmjsds5PfY0QBxosdQUpl9pAIxcTPGwAP3IZW5vTeV19U3w1QTSpQE
q5GBRiMWMTh6yAtQJLXydWlY6q8s4uQciYi9LCpqRrxOsfTDsXWXzHkwC8f0UE9k1gqA2qZszhjw
3dKhsVKM8oy/PvUVgpEvqkoExhWARo8U2zOeqrwPOfIEKBV3erUYaRknBAim5Q8eL3oh7sbiwoAy
0RxwDQyyUeKwchpIAhzg9a3yjloowQFo+YunCdqxgy4EMF/gteVhsOnKv/rM+tQ/KTA7ZCTROkWM
u5E/a+aYVlF0bdT8m4kRiI43TN7Fj4w8PhBcmTz5raOqs9a+WC4nxIQPFi81YR0JRH8XGBB3FtBW
BAbP7Ma9MUz0HcyyBVqAuPxg2YWJESFuIo7loY18o269i7G0dnYOEjdhC7XiOSGsgX7T058f3JVZ
+YsagQIPl4oHUtXCXosg/tetPCmsemmkE1xNW6EZqTbNyIJCGIDiJueJNsYRFo2KBdiN8LE6+RQ6
3+u+qstXVbmvbYAOCnP2KhSdI67sXkWrjz+J5ruMrjUpRggvxGGah/wuTbv8Y6ZKvLlsyBZhouBo
sCdXHrNXFgsSHkoVEsgJDocRDeyffdZE3I3O7/gpJW0O70wv17xgFZfzg4x897vlgti4K4bYSq7s
XxZTPjBC4Ttqr98vlY8MzcWhjj/LRJL566Uq+aUicJfGlTqLObsembNNzBPenTF7aL0eMfQsM0U1
zmjifUfHr+U4IqDAMcEoCwAjGEjMtzfLSZGY9gspKURSgfEYDaACVCiMFumlIMm8ZUcImW81nei/
R12YjvuI2VnxMIvRKz5NrT1nfzWtKsnGRH5Jh1ELuJO2oSMeIwg6q1VV+I6o57cL52IDgPWD689E
MPd2fxNeiRXaR0Ovz0NasjDJkWgvj16E8eix9GCYXqrJPdbzaKh3YCjhW4l9CJEV25PrOK7tYmxd
P+F/hHANMOp+EUlzO85t+QOJUDZ9TOlowBNeluabltkGQeM1Z28joVRjT1SyDYFjuJ82NtxoGg5i
qKhosos5BQPjto0Tpt8S7DLshoKRE3TBoObWU5AA4pqkNB1664jpLn0atvYFdGJTfDb4t+d2Nu35
IRqGfVxm5rdFuiOVqjRgol6icc2WSokMm/Zs+GzNbUMk/Ud2F0d2O9vCWZfuNde0k6oKbwMxcTyx
xRyLk0Xxku96GROQx6Hbxe7VottKo7gJzm4+F55Cgz8m48GNUtbjLiM45RZiAa9YEkUsgQzgqbLS
aK7CPT53t7sPlln8U0bEmR6FUAQVpgVsgGMWgjXEOrku62aUQ4/TcMSRXzSh5eDxvtZboSIkTLbb
FkJl9ZIxJaGG15I8M1tNeSx9QAzdpVqyndUGo7ptbLiHgOOHZLkhASf56g8O2GvqNbTzYjbz5ICF
bZhfOf60EgwiqTWkzVTFt4GgjfqE2JLipA2MxNijUTKbWy/uQ8LYgjEz86PTLyp51p8z6iRrzCK8
IjtPhoEPTA5zRwzxlDUCftJM1V4xF59qIlHb2e7ekTO+iWBCFYYuDOIUWidcqjic3xyp+rbthGGa
9VnbPzzfkC/dJmZrAokopx+k7K61n6f2N0sFLMMZ3UCKuq224p0NHjNER/N1TmACnecpsxvMENn7
Huy37xKfFO+gzyQDl6OLpevXd6llaG1GeJnPZb2U5bFPDICtdQDc78XgSJXsU0SJtNStpfbPdIiG
4miUg9k9RSGl4U4OjnXbobYiGyMAGHPuCubXfl7Y9anPgKg+AlUFY8u4GC6AnbvvL6O/KfBwAK/i
bQezHSDzt0a8siwizwjN5YwUwoHO5hX8pLSxCpAQPiiQ7z/LHG8O4AbSofCfe6c2lpOZOKQS+qhJ
3ul2bPFP/+12cLzEze8iJHZWg+DbbkfbUNYlXcaN2zqU2iBn1r0ff4gM6eWfa5rohMAOI7q744AM
xr3GXUvRlZLYq3qnEDcc+sCKcysMOqPaSEPXbzU+DQ0tRO3SwUO8tNWuoemKNkl30tD30KPTgqR4
MgRzsM14pjVb2xGEV1IV7G7+ZnfR3T5nXlkA+gfp3R+JCOt4y84Dz1f3AqeG1cEjmpxm2dZgHLHp
897ac0+ccp4wVNVKRzSRM0JA0s1ocbrbP9COg6FTxIm6KFTEHQ0+lT3XINjpNGSsVAgIukbeL4z0
053uwxkRQvIb0nAQrmn5ZGKUNNdmFa+8BDehiXpL7moW3UkwPdHJE5B3TkWYoAJ8r7p6e7QLwkCs
SmVKK1Cv7IC/viwdoKhhqlJGWXTrWWAsK6vuGlKWszs15WX3EhZBycxLSyI1e7fFlr58QSG0UlUF
MzaOB6Kq6/tptk31pQGiAm04tlNumpcFHKQqnzNNs6MPNM0PxG2tvFWjEPTIEWQsnLqWjUvq+p30
LsUYW86D9tJ2m0VcN1GN0gP0qTm2vDkM+rH1+EHq7MRQxMM/MmFM/QzbWqiXenDUcC2HssmQCGIq
3Q3bQVBTUOpuFM1rHMUjK4O3nYRc4KWgSMVizPyyLnO5n4ejQpbrp1XoCZ0PFvCj5u/WSUx1b2K9
h2ceiYLm17YEelHu0Fty57TvvueYuupHWIZpeSvpVCFYbFsn+J5P9dovWLC6AelZNyUtiZ7jEqm0
rEZvpX1XimOMWpONbvUm0QwIm3Gor2CCBA5/9xKHK9szgP+t/jGC2pCfYI72xqGkzgD0QjvcuACN
TohkLCIOMCyDeGgAvaDq1ICDOWIkeci7bs6u48bkINiKY1iVjByHza5dW3fahK5PKdr7rT81hhLu
e53jYiUrbiYFl1ZS5dgPtvSN/hgWPSu7vlnCxduW7uW21dL+64h2Uz7ZzMs82NMNJZ7ym51mCOde
xukUOm9RzjtYtfRASFSe+H3zFJTVORtRuuED21hTU0ZL+0NK1RacLK3r1ahf3ZvAQQBMmslvSFQ9
MDAj/UfICJh4tcygVfeBsNHCFD4pddPOdMclnfZVm8GI5f+3ch4oNXbAs1bFdrgRC0rf50rmfrTe
NpExLdopE+3EY+/4SfgokjFEp73xt72WsdXVhO5eHyV7q3cGqZ53Lyp11XrYrKCMAs2tPCZVO8Vw
nf81b8ca3Uua2wx/s+6ayO3mrz4Y/pLeUCuUwc6+LcYuuMRxiWkO/wycIYQPbtJXp77GVJDvMCWF
0y7pjLxLdli80BHYGzCZOmatGwyGARyKeq8uXwKUVfaTBikm+joabNL8raImbvtFrT4XCLJy4grZ
HPjM6zQIy73Xu5RT+AF9GFPNfn4/2RFLBDOq9V/MbGfBQHfQdpZ9i4Y9uzqNQkCTGBJNTOnZRnMq
ZWYT/qNQAd9McR8Yu97wm+JeP/4a6+KFsKkAp8OBjX/YpXKWZ16Yvjizn8/+zsFBER671Ji7pxH5
PKKPDAPcpbb6gmLOwLRYv9Zx2WZno24HRvS2rWoqSgCQfNo5lytEHcOS034MzXJ8zkWclvcJLTnm
c+vr2QvZ1I95p6wvuWmk/muUNBxKxxKf8zP2Lh91R+yg/DlDVJiM3ZzKStw2Oe/nfhbGIjAk+fNw
ZO8nMpiLmy43HCa50X0/18GBhrRKL7obRmy6Xd82ST6rJwV2fAe6gZTrCafwcixXV+PJh2Ngn/S7
0FH/rePvnPVBeOgylI/rfleJBjkXq8G6yIaTfPE2O71DVvRaTjK6esKbppp92NJmf9Bfd/BmYi+n
J8Frm+NJoAUTqAG0WUZkg9xl0rXLfYV9dflAegLUZ/rME4xsbK7ym+cGmfWJMRCbr/5+9dZTA2Ad
BS+tmIfkVhpgq58Q21rLWXdutBlCg2jLYqAuWh+VfrokAI84uQR4lC5ZBqWRQNrCJlx1QVvygska
pHvYqyX6zOkl7nfWEMf3DV6ig5emGcEEVkgWsUbjS08gTegKdHIIHRzPwC64gqjXX3T5EsLbqm8q
vNDW1UwjDqfU7XZ/R+oEq25dtHRUoLlnNc/IPHxliQjCy893drue+s/+thgmeQeMLOjtqfzMvWmi
Ez6sKT3GcgyNq15oiz5f/iXgZ5QESuLDPSYlAq5bPPDMmfOqoIhGbV/YtzUj6WA3IHtFemzOaDVA
ELT4fbU9PgA5zXuGg2DFWGfjylArBptkhCD2B1a6elxhqprytdT2iu6Pa9tjkDhEw60rOyLJdvNG
4x78mgvqZz7/OnMWNkWIA/xjFxcZRGVzySiMLSC8DFcMk46KFxD68zhz8ctbYdKw/RhUxB/ca84b
1Hy+hX6J+3o0AsIm/N67IZSGfTMsWBmvg2wECXShzWGsQQXRDtFXZtBs0RriiTBy4ZdQZtk1R7T5
EWbs2g3Uh34DzkcL1eW9B1VA9Ecyc3ikyyD1uBJuMXMlpOTAd86kMTVyp5e3wB1DXvUm6Hq2re2E
qS/OiLWKk4tv8uFAdLI2jHOOtWWIQIvuMqNgm/tzCWa9bcwydnHWvuzKOnERk7yZI/Y1Wi0rqwvc
lBQfx9KIWCCcMi8TVIdWy/pO89JWj4gFJvUvZcjq5Z3IC0WnRoQPkCnmjTUk4qBjHEsrFrf3NkH/
8+f0337OlVtuOxbTNNOjyfSWAmC2NbgET7RXTfOfUACpC5IpoUiXz6V3zeD1PdWxwMEFg1ThPwXj
gI0CF9VNoLKlPeiioOjUuojCzG8P+N/L+OTn4ZId1gSF5GhsyQVYcJPx3BtmMZ/ixe7tm5oDKB5t
sxfVGX9QBGzFM/MzKQgz0Mk6NoNrDfQr5I0GSH6GYk0VX3tmHY3kwam6OZldleNRVx57RzFlKBRy
/Gafs1JGPNJN4WThAS3kcO5koKrnLKZyxnXjMFlLrW6ZjsWQhzxVM0l1uITNOiBPzvAxVyqPqdwX
DdRZh2LdydGBHLqsnfGdw6nfVhHZR+uiqnvNU6nWrvcGpK+swHAOyqIndiT5YukOpAI0zdk2iYj8
gjackmPyVyr+Tw6PRsGnK4272eqLgMoPPo9TUa7gYuLrqUP/fF8gEZrfaTW+SaFefUtMVby1IyBc
i4Pq20O2JWtDYda56BUITl9u3cfru3sOBznG+463WO4b9rbgbnDQ+d8jpev+Tv2mWW7YU0qfjqkr
5PUncxGpqskrGWL3oclXcMx6JPMuMm+w0wfJeSS5pXsns+s3zgo4+lDAZcDbYgZIot+4Y2lgBlZt
tgixNg+M0aQ0o3fa4KRVPJmKLfOQY4eN9lCa1pMpVjJeOjOlj/zOacz5FRWFOzcEfC4E4HMb/NBv
h+xMWlXdt5B+DAT27UOVEGh2h4Gizk/AkU0OzaUbDN9dB+vA05AlazlosskZP5qqoUhZtRgElHpt
7j4Z0O+mJ11z6724KCAlTns7ydJ5b0/I024qk44O9TW0bK+u3ZeoRxFk2q6BSJUOOHbGwbH9Y1o4
xBGUg0zsK9IF1MW1b/g5epMgzE6dU8/fcO2ZGDJtoCYHAsQ+DBZerUvvGmZ1MCbYMPcY4XkL3Dnj
vK0Pwn9eoKy3HsFtQrl2TMCVcOfePpIy8LrF65fw1mtC9iUnLVR5R0RVm1+syUtJPVHhc2d5gUVE
WhN9anrytfbVBLPibiidCr08s3nvPY/farf/b+eEj0WhBbmR4en2RP16ws5n11VS+NGtMHysYh0D
unrPaZnQq5lXk22lyFT/aiN1j58qeimErGRSfBJq4jlzYl/RM/Gj3O+h8bulc2LgTnUWNG5Pf/yd
a/hrO2CNlVvRmywXcD/WBv6bdkDcNg5mCVtdtZEPKUvnPYVxzFOijWeayaHVPaFV5hJqqeU+kzEj
XniF0/VlwT+2/3+BuX7riwUOAF4mMhh9WHreDjii2AHYTYWBABv3zKdaTov46OQmi69nztxzY5tA
aUS8Lj29RqShhUCVIdqxb0b+0lKQ2vTUgXSgDgUsUez1/Lds8Xuepjx2hkM+IFdGFpnn7ack9zl6
txHagXd4U5sO5b/PBo5WOEDMHEwPv+Rv7k/VGFR83jwgJK7z5MZUbfA8eZPsbtGg2RNhTSqvCTA3
y4uVlNM/xuRgIm971CiAZs2CVBRK0bUCcBcWB9lnNyU2eXUClFvUwImFURvvPCNv26sh9Z7JmAKW
OB+aquXX53lk4IfXc66vMQPJ5SG3pyW7jGG7EsIb60cYY2FkXoBF/YbnHnkZMF26e39+ULef8p8r
x5oNVY9pMcREF9qFeLP/oEjseyNP/NtGGEZ5trxJnJe5Czjpc8oT1o2VDrn1aE8W+2Y5Rpb/0PnJ
EB8yhhrWSfeVcExJ/8DvKIkSF7QlOyTXIFzufCNk4DgJRMl73oTEgdDk4HmYh6lRj9TZi3VoC4uv
VAOgpkMZWZzzUIUM8d3sN/bVtMweq09cjsa861xFvs07F8D+ZVlZ31QWKodcwBANPRz/NxfAXYQM
HWewr8HG7pVpGPuXPEs8rEhpL48N9aJ7g5aVbRPlENWAPkg19pyCjw/c9Nmdm26+cZoJRmlpGL17
YTLl464GTExkQjKh53JF396MxTLkTxxXZf6xKNCAV3GUxu/sfr8FQ8BbY/F1sVVbUP743X59sNqQ
tiDHOe8nYnAxobR+dbzWPkEukAoLduxW90xt6/g2g20SXJPGn8b7wQyVvw/Awqw4x2Jxj6p2P0mo
+VW8Cxu4PScfQwnNuIZw+S8F9QnC5q2TZhqy+Ezzyay+5zNZO3aycE9HZpj1LVh9WkVs0m2ykrCR
gvwti1nIf+LANLAWboqfP99U8XaBY4JkezjOGFqEDnCyN++WiM3BFkbUXXUAWNjQSrvERPVBYsyS
bhX/jzI6lBZV79WQMxQ1ElAkNoNBJQaqBdg++75ERoI5wqEQF1NpCeRhq3RGr2O1Sq1Vyjb06Umr
XywcbDT6UiJdVaNmJAYtb0VVLlZ9Wmq6GWcXt0SBB5MDERIBhCpoxWklxNvJXGtI/nwh7F8roRXy
5QuO+K7F9ALYwlvKAnSZxaKPajFDWKPr8u2kWZpj2d7jtSZWkKWnSa+4wHhzZatUsPOiwgousm9H
WERbB3OxocY/kP6FfaGyWvdW4lx2Gem2LU6rIo5DMN5gnet/CQPLkcITCkJF9edfZXsR/7NS8Sgz
hDKtdRxFaULQ5q+Ptay8oYRRAMzZ4jD+PFpeCKmgDmJxTAUw7Z0Xm9zQXQxqv9+ZsVHZZ039ymQg
hmdQYfT9M7bimDFW2vrEPG6yXbezOArC78S3zix07Wgz62QE4pIDc6cSyNiHqI87uUM5wWik9Zg6
npweJvYuAM2P0XsURXTUoui2Kgzj4uddnD/ofnsgzKw7Ktvr7Y8xA2X3nTOE2OAG/700HkAEKg3b
heYPnZjg0V+m3kvnGw7Ok+g895K5tC0LEZ0tqYyvuvncbMKNZnQS58aWaRY/6DO5OStWdS/3KCvV
iPWFSAlEzR+qRqANJ+qiv8cpKNNmx8WLy70zJSRtpKtWeG9MwVL8PLW4yDfdGxVNoKQ7O+5eh0U5
4li7UfCks+HqjeKp3/UU1RrVQxqs4yFndudnOg/dfOSPoAlcadYv6xCYV2lr6+cqoszQG1BthHSi
qT95nXOuExKlXnLD0ILxFeRi5fRqd+ZIc2rVXq9WojRXzuln13+bUWkZHUgZukJwsvv8xQIK2JCQ
NfE95Nhh8Ib/NmD/b8zA50dsL4FWL0UBCr3b0oy64AHx4zqX3cbfOiwAxDFvtr/9mD7FgM6gcxU4
Zrj58GRoBUFS++yPOn1A90F1T1SPL5g5sIhoHVRFNlJCjGkMG+ccor3Nj1pixrq6Diu2dEbW6KZ7
ieyefzZKipunbEvA07I9lL0hkAH8zmV1q3/yIukQG4fEmaeJ1s2WDapjCvXjqoyQX8uHMN5dSzxK
Tb6fDSc1wfbHvW2dh95Hx6OXLz10givKR7PEkDB4ydO5PxXTmrgYFk1FLHtQjclTgIyeCPggHDte
M9pDOZoQpwd/X8R9I58Gu8qaQ9WzqB/lOPsglSiL1ofZlhjwD8g+LBzeKBIX+9/SYgf5XNBz9w+J
Hyvv4unek+brugG308wxanWHCaKJ/1W6EcLhmmx7mviGMUCOkbQFV1yA8u6EITyMVYLDUHckMquw
h50fl1bzqjVh+aZLIluV2xCAwqCFv3UQh61FECX5QlOtHNaUT5JrX1JDiP41YcL8zVFdpjArWYIR
wbLQf6VsoOlRbUNCHXLmWenabdTtlrC0Kh7wsUuYygUToQnPjee3nYfupxyPiKeoW6lkQviWpYrB
bRt9R+wonDB6ehik6bSRVsUL4+POeomnUd4IHEHJB/20oDLxgweFhv1vk0NT+9g3TEbPmT1Hw8d1
lNK9OEawnofLIlvHX1iY+tuFMQSKdX0SGGizGT+qbHRR5bZ5+gW1ignZW4Ig2IUGioGbMfKyeB+N
yOAuFviT6uoPHCoPDGdaEr8CyFHniloo2/9cIdmt8yMRV11B5FqdMLqQduzbnyYmgTxTW2Nnqtqc
t6FrEtpS5rZ6+FG7viD6GSZFl18+HtfjepLBXuug0GSp86W0YDvSRbE+gNTmXO4zBJk/jRXP0lNM
341JiBuI2TvQiSs+ewzT4icLkbQHmYHO9Pjqm4xb9zwlrvOvlmSQzYi2O6hmUga8IoAhBfUD2+wa
/qdVckQ1Fy7XdT0ZBy2tmJ8TAdpx8T5NYmtibWhI1qydDkh/iEiLh4AzdAKJdkmMm2ho0vnez10O
++0sRfTA2Gryn8aJHNPbxHPQBEwRuyVGKxHW0/fFdfxa7TpY4O3Xcluz/NbFnYhLohxGBswewycP
I9/yIPi+4j6T6LK/6D5MvgXupkpZwT0Jm/Xfc+PZ9b1pOkQwCT/AsxlZ03Bj19b6tI52q+yddLBN
qz3Gxya58Xgd3HX+KRx3J628Q5lpMRNNAWisM0wyTdyS2WarzDs/b6HkTINqpjMrhdehE0/n6pbz
fVnfhHO/FCwcftK4WAbqBNA9hsjT5DvEsus1p8BJwRLoCh4iPWaBGBqZ9y7CfHmk6zbXZ5et4DuV
/wzTi7z65UeKWtciZo4g1+mGs0Rv7gLW2IIj2FI2Ny0tDgyaPYbHcz4wZjvD36DdWgdm7eyRuYTt
AU7MLMgcWWdNKWZ2Y9jlsiqHO4eeb3oWDu/C7exG7HB6fmHZWaYutkPdeZjTJisQz2dYSMAgTrN5
NiH5Jw4jB4NFJBKtqL4OHXsjvcu6fSmxsCbMXJg63GSjk4KI7ZeB6DkDhf2eaafLE58NcmAmyYhs
R0DN+tJmM7bVoUGsF1CtrKsBNA62SZ7jbZvkPwFHovqI6qu0XyGprq/RusZPT2R4ifor2R+uOi8G
xEcyU33l2ohgEWH7T3Sdnah6gJRGVLRZJkv9gbl+4z9j8lnvRbQw3wtzK2DDg8JKttMJLApdwB3R
lHnwr2+O41LsRV8080et+Ews6Fz7xFclVSXejsVlX+JJECjZB172n6mcW5miSwg9atABxKNJDBB1
OpCTh2iZ++EpxtKencrGzZ3ngW3TOTdB275DN39D3abJKPy160BizeqScaw3B0fwzUx+DVDHeRtg
hgMnRgZdCZmC2AyvRgbjign16AQ0h68MSB8/xxAyrVe/IHjmX10t/rlG/r3xKcCphVh16CZagLff
Hv3sUSg/j6zraJARe1n6XNZnDj/4OBpE21+ngGAgF2n5xFY0zmULvwHt430rR4U5s16Q4zGvWetB
kn3UXclc2twlosrVqZuN+EpZECxH6QYBniQc39+1jpouM/dJz9VaqGHNawfui0RYl8cgOC9DZ/0U
s1UDQXP34RyvJaBJkfToAUT5xMsjasLfZlkTQtYz0zjijetAIkD1+m4UyRz9yLveX77N49h3j11e
1sY7rYDf7Rn0F02LQmItoi2a2b+W0UM6DXSB8uZujCaVfekAAPhIC4aKVNl45LLcIbvlFOVuR1Zd
f26zYMZyvHbeluj9vzX/Wsb9HD1u4kct/Ld+BszCVjsbwsrmM7wyv8W5luTFAzHxbbsfcJVGNwoT
9HgQYdwsKwIgaiCO0hw6x25oG/u6s6466SlpUB5dXD6dvOtYuKFRrJmwCDXrYf5nNJucO8o58Z8K
7KA6LHbAkm9GbXRHjU/JlWyzOGaS/Yh2KYZKgdQ77S9zvnjzeZlCE/AFhgdCqUxnHHdZNVI22oaf
5GjSyq44eQYw470IK1D+pIym+yGjc75z4sQw722sN3a5s82mU3fuCCNiryt/dEIsFynkjPcmgeLN
hI2eFncQCTe6aWIimAH8eh+7NKkQSRv2rb5RWa287BqTb0TLKRhi7+AbOIP3FNnctRg/PvFP4Vh8
X8CZoUSkBgv2ZgbegGMiNtULkexZ8eClnSufiJJsP2rLE3nNdEH93AS6tcvCDvo67Eb5Kv6Hsy9r
jhvHsv4rX9Q7++MOcmKqH5jJpHbLtrzVC8NW2VxAkCAIkAR//Ryqa7ollOWcQIRfbMlIJICL5d6z
KIBUr/7FE2BPyz2YmoqBINCvKwTfI/frv7BF/OnuHS9Vv73Z2IrSmkC13H8vu7iMr1ngzvpfmoT/
/3H9r+r78Bfbcvrnf+PvjwDFo7BTS+Ov/3wYGP789/5//v07L//HP2+bRzFMww/5y98qvg93X9n3
yfylFy3j0//q3fGr/PriL3kvG6nfqu9Cv/s+qU4+9QLfY//N/+sP/9/3p1YeNP/++2+Pg4LtNVqr
mqH/7a8fXf75+2/evjv/m5W6t//XD/cv8Ptvl/2fzde//f73r5P8/beU/CMENxaFLXBUd6Yq9tTl
+/6TOPkH/o6KBKhcqDS5+09wt5L1778F5B/ItiBlAZ1FVMaiFEt0GtT+o/gfqPXBORQ+NaBi7KWq
3/73e7+Yv//M53P27Mul7jxZayAPEe7//gznDpNCXKi7leQyqjs8HjatP+FevN49G4a/Pu7/0rxx
trUEmm7LCoZRLUYh3i3x5lYPFQTff/y6/T0x8Z/ExX+6vydln3cf6vYQPirjHElyCLlyaFftx0wL
oA2q58yHYNAoyzNlytfGyjgUJ8xRixiL83UCpC8DO68CFk7HyR+//jJ7TednX8bwZoLLnwtHVA1p
L4+Htx702Nj7xW3d+EYnsl8Lh2y4hTM98jPJ+1e+UGDsb0jD8Rn8vTifu5SsVxBKKdUhnHBinAGr
7w395Bs9cYmeTU8CwCl4V5DcWyiqj1exDkr/wOnk12DZ1a1/6ymq6AG6g72GBgbs0oEK6OtZXPx6
RI3C8r/XhwmS5yBz0miC/KSqoDdxAGinAJ7iB6cB5EGAaV5mqB5p4twMwLjCzt1H/g9EuAoc1jOM
ktfG2EipdZVmwBksGAKguQ+BGH6QCL55v/5+rzW+lzqfje+ASF0SLaNc64l8dgfo65eAk54RoH2t
9f3fn7XeJW0TTwEe2jRomu8uNvqb3kEa7Mx16bXmjb1hcJaIj3UU5Z0k80cPUkQwW96I3c4TGDsD
gJgt5/4Y5cDzbFvurg5EjWM+DOcKP69139gNfIghJbprsRsMIYjFOo7XMEORpzvHInvtA4ztAI8v
MI8niA+Af0zi+6mZavmRocp2Zu98pf2/3W4SV7nLCmvZbfDgoAyYJNhdDZ3Emfl9WW//d+w9uTo9
Wz4pZAI7hXwQWKR45J4W4XFocC0aOihjU4ep5ccYFfIgBIgRAp+kgLKgLy+gNgLhkK33ujXnjVxW
u1AzJeXHYYZ/68qSgkNc8QHX+/pNT+L04deB/NpYGYGMVFPi4UGVFr4DSGI3CRJASF0P4ycaAa9/
Zqhem/H935/NSA3IJlDwPCkENIYuHba5b6DNIc5VWF5r3gzosgE9Dbf9AgU8HwDudg2/xNvA81+P
0WvNGxGNN9QA3kSM52GHGZBdBac2BQhHZte8Ec+qCXrd6TYpwmneHcx1Arww5EuhsmD3AUY809SJ
RlTpkgIwjbG/5Ltfci5asi33Vh/wBBF7Nr3E18HkOaBkphBt/0gAP7xfm2rUZ/r/yl3LFJSHpdQS
AX5FCtZBWuwdUmCj+hiANeteSadOyVtdgZh7afddjKgmehd8BaW14FBjbC7AxVzTrKZQELOLZ884
l0HCHVFHE6RAgY2HlxMksJIMgm3i3Nmc/Pzu88TfezYbumpRRlywnkYkI8SxrZA+v2cODFKuKlni
fQjFE91/hplA8Ifqq6U/M3Kv3Xme8K3PPrhbK6hPQVS0AOOg41c1OL8omGwgm0DHWy6wn816CSs7
ZI9jziCbCGXGYxwuwfB+dmWsLAfY2A00GHMkobBIYMRRx6BZCKQCIeH56/VhZM/+fbo8gc+efcto
lmsz+mNaBO4mBvCkSpiuR+W2dRccGTf9poJKwg/o0i/sItySPrpb4Rba3/ogTbefEwpq3ZmuvLIv
PfXwWU+Svo34ADHagpNy1wnc0u8c5vGj3ab9NM3Pmu8geuyBnEkK4C6XopIeKkwV0Pd//nogX+m9
iXBQnohRUqvCouJr8iXCUQopeIfZ7dnuHhzPOg8sat+CHJsWoKa5e5UmgboxRET0dGaVvRJlT3L+
zz5gakYNL3iRFBKUPB/ZaCHcbyv3dmklH6rjYAwrjrTRFvPqkbNt8u2mxTX2jwBFbSwiAWGapGQq
46MPg0StQuiX2k2McSXYwo2OKhYkVwD05cCkVUe4UzpHu9b35fBs3OIydVEnXbdiQvGv2HroDsfQ
Nz6zB722qIzYB8ygdlYcDahbwR/Ul157LPXgWy4q/2Xf8eoBTaUZtsLHuzFza+9TDyCi5bwa1wAv
5n0IRaGtqIiWt0r3Lu4CY+21lu0bt4Aa0FIeCL0VTsnSS39e6bGEOkxhM61IP78cmoDPEZcUrcvS
Dw9LQGDTw7zGqu+RKYqQ9HCrnwmm1YGy+oEGELqM4QJoteCReH3Zd+hXCiiZTRvEOpruNKV9dZij
cDv9emT2sPl7KgIJtZet9yVovJvnLMXiRN/x7KQzkDeouBVyIecgxj9f9tBlevkZ8Fae+5aWSxEg
cCEtO7S5Fw7U6jn+lAp8HrIwlgnCZYsXVHqj+BJ2eOrY6t5uuwFG6mXfPQmOe7K1avfgDq+bjpFb
vnaWXTciFgd1SakXyGIEiRo8MhRUD6RewUr+9eS+NvBG0EYl7GOc3WWEw4DjispK3qiy7CyDyghZ
5EcdVKRaeRKqWqb3wQJK05tIJHFtt/LNehEFNBaqoT4kJCu1HSiPvuhU92cW/itjkxhHcNQ6FIbw
5ZyDRQ++zoRy+5iCMWA18okRtAGUhMEsTWaMvPNF+Ljf9ela2k1rYsQs6J/Ccab4r66HPvQcoxlC
JHZdN6M1SkqV1N68uwLszFO0PtkPzD4dzw5Y+K1wWC+i9RVadQeVUAVRKv+styBa+clulhjRWodR
MoCwgtZD//sIobRT1VR2ma3IxHpSoHaSBsjXHExOVkBmHRIvNF6t7gaw53s5MKsE9aLTdM4jCSbY
6s1+5vFS2h1RiRGrUEIFOTFwVd6DoZVBdvY7iG6e3YohxukKuTZQ7OtF5UCPwskljL4483TObPqV
OCVGnLplBCZuDab+jn4+TmvzddrVXq3Wuul5P4J03uImrHK4BINK1DYQUADv07J1I05J0DpQkYSb
J0mVdzuhPHIP6avuDB79tYEx4nRVQMcAfQgUiYdiI/Bt0MY5OtJJzjkav/YBRqj6wNszxau50OGu
WeYEPAJd3JePdmNvxCpQeT6Y4gwnazl1cJSavONEW53bte6/DCclSuCuYEdXyDT4A1Cjt1MYvLVr
2oxUyFAwrR1ZNLVzh+3xi/YBY7Br24jTtAHf0AM9H/oRdXIENvphoOVgtwmYNEJQ7h2RJnBYcBpI
XkFj4Yb4o2vX89iIU5RvQVJdEycHVf/PRnufwAE7Q0N6ZSHGxmEKNWGoI8NHqkCzE6w8/AkmTnoK
KrutNzbiFPqQqqYhsB8QF3U/h7DvgwFXs3l2N43YCFRY9fmQWB8UdJ7EBi1Y8g2qFee8z18bGyNI
y6QZydwIVURa6ANjHF2n5yqvrzVuhGgKi9uGOwzOr0KmtwmkEG47p+SfrNZ6bIQoyNJSSNFgOdYw
9gnY8hkiOZZTasToFg5pC+CwKkQ0B5mXrF8g7HVv128jRsMlXBcgU9DvdnoIlb6FUswZ8NsrAx4Z
J+mwwHtHBpWEAJzjHBwoKzWba5cfiJ6Ewp9dvTwAdAhcJp08dtM3TJMvidCd3dZiyjNBsmTGbo4x
6eoe3PrhBFqW3U4eGdEZAq0erEjg58M2Q8IabLXI7gSNjMCE5RH0ZKAyWcAo9SYZYEgBHzurNWKS
aZpOrjWwvk7O2QcA/aDU8NGuYSMkOxg/wdAckxjW9JtY07fJFtvtU5ERj2oEK0svsSz0BF0UID39
olXBdLTruBGRQQ+znRbi2cXkAErg9/QiLdPPdm0bEQnx+mmXzHRgxo7brePGXwGytTzYnmzMn4UN
FvY4wrdEFnD0hgrtFDrHNCWzXeCExrEJfwYCgcgZ3rwxTNzhAWV5kwiNQ7OuathK1loWKgGYYwkm
4D7H+MFqwE1C1IJ6l4bB4ZR7NQfrErV9iCVJu5ViKkCDJOdSKO9NedJF94Hij00I4Wm7ju8b77PJ
hMKJdscknXLBgvsIbUPqz7ZtIzS9pYEK9+ohbewH7o1KqvZqDNfYclSM6KyncO5wn91NnLc429z2
QxfXdhcsk9EKG7ZwoSkifw20bA9uWIIrDFk8r7HbWp5w1c+GnS8MjAAosQGNy786y/wJxYcPVjNq
grVmyFSIGD5ruVJVdBxhtQeGtE/s7hEmUkvUM0E+ekXH1/VeDbuS2GgZoSYIq2UgYkIcZYJCd3Db
AXCYJ4T4diMexC8XuoJlQ5yqWRYu796G8GiBj57dJSUwjk0ROT2kcdlU+H7kHxbmiYMXtj/sptMI
UI2KwpQwCWvFLv5STetVQ6L3dk0b8bkKCd133xGF9roFWnFkPO2Wv3bXFBNYNURLn8LERhQoIW3H
fhvuwF48hzHYv/1P8lpPfOxn8QNBO2ige4soBmBtYFGmhHPtzK5+Zzcyxvm5ONAAHsGlK/xZ/znh
BrdOyTerpk00lcTBU3MQowoaV+9Wzi9dxuzWoQmkmks4LLVdKEB/GOt8Xir/6HT9o12/jeOz2cJy
EissPmHKcYBc5h1Lzl079zj5yWSakKnFQT545iAl1GyOVCZI3N6OMYcn6W6KcbDrvxGkEYyRegoF
T3g3BH90dfgJvmcPdk0bIQq3GCgNgxqI+J+nixm6yeBwhJalOt+I0gpOdXAQ8NHx0PvEZqgFhQ7/
aNdz8wyFsBoVsJ0Bcw3+IJAVVDrMYGdf06PdBxiX3BC+LyAwd1iSq/O2Yf5DM1q+xZ+UCJ5tAV0T
jXgwo+lSp2+l27wpg9iuDGUCpCDAWTL41IAlUzK/cBJfvvWqpbFC+kYmPsonsxvNDVZi6W6QShUj
SHyW6LTINFCCNLID9zRYlPQzdzN3JqdxgaeR1WyaWCgJPwoVphhybI/Xs/avu2i1iyETBZUuFbQd
oUNfkLLqM7Lp61TAI9iu30aAplgl7upTUXjDfL97eQtXWvbbiE7RoDoBdeOxmOLkU+OJtx0d7R5x
JnKpBKWdVrwVBZSpR+ihVOA3apbY7YcmGkkGLczWh3RE3aYeD5ANfQse/ge78TaOT9fFO6uHVVVR
NQEMLxckKnLlOrHdwJhQpLZNgUprNeIm1RADVnH8rmvczW5GTSjS3MI4F1i7sdigjHnwpvAOJ6ll
9dyEISnQ9YcIxKtiGtLQpdhr9S7wm6QztcvhmHgjYIHdtFp7jH1VL+CCI3kGX/dwtKwjuMY5qikk
WwQreZE4Ex3BHeTsh0rJYvlofLJDeratw5cerL/UgYdFracjnMzh8DrVkd0rwDXClZAV8mAQI4BQ
4W5GFAPEDrat5f7oGscpaHQesvA9L+DrtwvaQu7tK9VwnbXbx0zF0bURsVhWjM1QQ8u2kezD2nl2
Z55rxCxMEuCZShTGvU/4BZzsptPSDfWFzY4QmnijOZh3t5iFF20ZbZ+g7VldhAQa6lYDA7Wel4+7
APtk5GtMa9qXI7REVBKEWVQOUKW1679x+0UxDnr2fMbIB9NyKUTyAfrRdrl5CGW97D2hzAfGWHC4
dMn3TQUNbCrf2/XbiNaq1FAK6qqxIH36Rz8sXlbDR8dyUIxjdUTKPHEU40Ug2uQPgqIC7J7ZbLlk
jFCVMCXVWxANBSIV1iyAvmSOdkhuNzD+yzEXsLCTvEPr0axVBsWlK3Cnz4QS2WPm7w8ayGG9bHwE
rzviiT8Uc0x3Y3jWt9hsSLNS6OulFYUZrV7eK3CZL2Gl4OwK81CeeADFjYz3YLlPkDEnLL6gqEsO
Fy3twzgjXYNkPBwlQXPPtrAdxYdl9B11cPXY069DXTvjIcbF0od8A3LtOeFqVUdo3XX6EKNKvV5C
tTBpCx82OeFlObSLPngusgmfHSB79cmD9AM83smKNpeukdupGlP4L7idv6kT8yEXeJxmFvR/QBYj
LO8lVLjbb5MXQes22fx0LsSK73vkEkJurTtHCSz5fA+0Zw3FnAvw0Kv0Jk7A7D+44+bD8S9dMqgt
iEveTGIr3CFN9Alq+nN4nEVYRflMlhAp7K6ew0MFO4cB99k01YdENAHJGCS1vOsF9sfpZQetnrDY
MNrLAcbt8+W2OeyOdnhbF0CAtiRrQUDf3nfQayZWtxD4VrycZLaGcA9RwVDEEej62DwzH9IudqFl
Ir2CEK6YdOx4AXWs79D2eF+Sxq7fJs5rRiVm7Xz0O1JlMaXdVRl5VslB+M28HJJoBjIFyhq8gCvl
mpVOCn152MBZjomxTQq3CmKKol1RQeEkW+n4I26F1aUvfBI8e3braEFvnXsCkyQFhbI7sMGaC+i8
MrutLDE2yjpuXNX7EJ2pBA1vIFfdAvmv5BerrczEeAkGW2AosgwFTSr1USTjhmR+n0jLYTd2yrFv
JGgiKfyjkFTOIr+9qbfKjmkWmiAvqM5D3z+BZggs90p2HNwFLlkjxJasXjmQAHm5Ir2+8aApgxUJ
o6Bozf2pV9Bjgn7EeLQafBPqJdm4lE4thwKFqh+wULqKnMmO0YH70MvOc7WIedRkKGrIXIeZnAhE
IoO09X/Y9d0I1zkat2BWPi+6EU7pGRkgL3NAtsO3w2KExIjYBZJnnrvCjy5wvTBTZGnzpmksLwjE
uNtwssCqpMIRjhqNOABRFh+4s7iF3eAYMQvPZw2hjn4Aq7brrmA/EckshjWCHb4/NM3OphZyYOUw
YBvuFbmCxaX7B9602ioVHBIjaMm6O9dOuK8ilbVelmGpCuJKYrnojfuNH0DcqtlPJ6jBQzB+GatM
ScbsNpynW9WzvdgT3qpWvJMLR/fB9xpo8+8bU8wO+RmaoK/ID/q2bikvopjMziVNe+/gQjouOlM7
fIVXF5rAL3BbyxIabX2xdV4gHiBQCJeHkvQ+Py7T4DyAcHbnOCksInGLg0t3leIxeoKNUzTYzb6J
DwMpOHZVi/vnosc6OTishQAFq3venayCwwSIxW6w4c2y70yl9Mpr1lTgnelRS9du3zYhYhsEtUGv
9fsiCLyGZrCqXqCwScPZ8oL1ZJv3bJFBHJAJ+E30hVawAa439Qno/Ue70TFeLp1ksKBTW19w0U+H
tQp+bDKy7bgR2VBngsYdJayY3fDU+fTK96cz75Z9a/vJs8UU84KStFstUBApZDhPB+qEKDUs2zu7
QTFOYll3ovKWuS9KJZJc1X4F3+bG8qg0cWILgT5PjxktGrE63xicqB+Fg+PGqu8mUGxqw36A9CYr
cNe6I/N23Y3VGS2XV8bcxIlVK+qMsRj6Ylr9+srrRJJBa2ixO8RMqNhCY7hk0oAV0JUcqgy2D+MV
ZO/62i5MTcAY1BiHIO5dVsDfDm4maXIBJWZtdw6YkDHB+6oq06aHhVu93MASLjwQ+Hi+/fWc7reE
nyz2yAjSdKF6XmDbUXRbOOLK705VmneuNwx5jFddb3fHMjFkiY5LGExUQ+GqQPKsjmS7hxb8quzO
4sg4i5nTTOOcNlibkf9eSfdd5ZWWy94IWShZyMQV6Duya9GxEUjlbwq2F7+egFdWvgkj67EYHQpU
YO4RUb6btcPf93Vkx2aC+8TLu3PX9J5y/anb9+DkLWdBVMgmSuwG3cSScWQX3BJOgCiGIysxjFCd
DqvGcmCMW7PSstdKNx0QApBwOoB8OH7ZunSYLds37s0QpClLqK13xSbIN+SObqEB+8luTve5fnaq
wi0I1WowBEFaHco2gwTf/H0JRjvpDSQqXzbf4PnW1+U+7DwpkXCExRaLI2W33EP/ZevwflUQX0Xn
SwgJ5pA+5xkkVSxPKBNSlsYb0dGE/Ju3SE8f+wZ4hEPb9+1sl3wxIWUJ/MM4brZd4dWxPsJkxL0f
wOd7ZzWzJqpMxw0yXMvoHCuvWoerFj4Zd1DKjtSZ3j+BpX6yH5vAsjgM/DWOFZZOrCL2ZvS8Xl00
dB7FCQ8x5Z9AdIW8Nrxr1+HG0XgV3HDSjuyL7wWw1on97ZKEjo5gL1gqqCtoh9I3rI9W/8DGEaLA
WwVrr29DqRt16jnO3IOK2vUxYGF4PfNWXummnk9BqRY0AQ0MOGKyJtweag/8lrd016l46JuET0c8
2EK4LTGxHGoXyM87GI042xG/PTW3gV8O8+OvB32P+J+MiYkVQlG2UnPcVXnVSEpPKlo9YGKcLm/Y
lvgH4Fgt39ImdKiq8WIsRUeLuIfYJw3jTxh+y7A1cX2AZ47+zqvOq9Jr7+aUpjd+Ax9Su/3MRPYN
Do2G0J1pAX+J77E/vk296v7XE/DKGWUi+/Bk1syJF1oEG+DCnR9e+sN0Tg/kldl9UhV9tlkq5TC4
xa20GDkkRy7FtHXLMdUAbxwXPHSqyziNu9ouSRgYW6c3phB1nCNaONyJ85Au3WnjXfXBbpyMrRNi
uQpP3YAW8xDWR6fcPsGR9tw47efST6LAxPp5btUoKhTWZqea9wCHh2+Sulq/rq3nnEnQvvYRxk3H
hY9g5cN4IJ/WgMbHWo5ibLJZoGZw2Swg5p3JDbyynnwj4+ZAcASJgJ4WHspxMljgS+ud2aBf+Qom
iI4EwHJu4OAeaTUSGDh3U3QakhR1/7iCY64VugAGIC/PyAhtw5yVOJDpgJAguO7VZ3jd2FFbIWD+
svVJp2PTwD+5ICSSJ2Cuk6ysIVZvtUhNIN3cIBUZKK8u4AAYnvis2TFJG7t3nG9EgBtzr+tIVx69
ublyywCexmddBn++/n3jhq8Dt5sGiaa3LczLFI7LjW/3PjQxdDDrGZoppeWRNv41iZzrMbbM4pkY
OsAKd8Hapjzydhmv2mmSBcTz31tNpQmhKyM4gunAwWL34ODCuQgznXbhya51I0rdlIoygkt0QZqJ
w9R3/TRW2k4cFoK8L9d4FZPKmWEWXXTa704qlTDWGDs7KCp0hF+27ugV9RQmmqJpIbXN6+TGIWLK
7cbFCM+1dUc1BUN6lCxsVtgiLx+4oNQyqbgrKD9/PNRDKuHl2qfHfh5Rux2KVgx2p58JpdP1ulas
wg2kk1Cd71XvHrYuOrPzvrKpm0i6Gej8DQw/BNE0DxlQYweItltuiaaqFwT19TRL3oC1xOCBCy/t
MStFD319qzk1sXQp0+Bc0CgF0WrY/CzpSnE9rLSx40GGJpoOxk1lT8YgPbJlQ832LVAAZ3pu+DD/
r7JbaGLpQjiNQZyqqgsPdonztduwCASjCsKhD1BKGoomSuHbTsaZRXmM7NpyGCWNZshx8lifRpW6
Y75xr/K/MhL58LhIgobYZeBNFN7qjPCn9eX+XBKyumwCN1E5zMGm/mg3b0ag900jYTNYk+Mq6hgb
lG6hHl9HsRc82n2AEewCRkUbjIAVPPlqnsONcDnCt9Au02zC8PB4iQIeMJV7u+7XEo1gaofECl8N
7+uX+wgncziVEo3PCtrN3RSO8Izz7TB+oYnBC2to+zeqV7nfevwQUBjAISPxzW7QjXvoQBO4HQel
zGe/ZlniOCBwraFrda4FJgivAtbUDR14rQ9A1sAtWVR3HQnkR5u+Q2/+5bCHC+eBF48yd1JUPUK6
VXmjI6uBCUzNr0YsHmyGOplDo9K/h5UJ/Ra7G7G6BgUmAG+L6mWUap7yvo+7A5SroQgTlnaqJ4Gp
9tWlMth267i8Ias4RaWEvrhD7WrscJ98OeywfwlgIyHhI7awGogr+QB69Xpmj/350RaYYl9qGSGZ
RfSUw2F5y2A8IQ6E2t1VAvgSvDjvIxjoOMGIUd8Y5FoWqX+4orbjEgYmBM/ZOBvLLlB5BfbMMV3q
+oD92K54D4XZl13fQIMomxkXK8L9bxML3rPat6NXA338su2aIaU88FDljStgDsX9MocTFj3zCNrP
h78/puHH9LL1zqOjT4cgOcF1M5rva8UadtKx34lTKDhOQavNwESClXNQhl6LLxH5iXOc/aiCX7ey
Q4LBdujll+B1SaSM0XpV9c0xAQzskA76T7uuGycrbbEdAM8ocr5yfWjY2B4nVlodfNBrfNnzlIeu
ZFEk8pmq+cTqxIfrYLpZnXzwlnjZumZwMt/EInJZb93Jm+iHzWsjyyk1wnWrWbgNSJLATq8mB9at
7QGQVDvYf2ACwXoCB0YC88fcYY44tBu8xQKu7ZSbAhMGVoZhJ7w25jm8cuvDFrHukEAm/2i1YkwM
mPI0Us6iSk5t228PG8yuPrZuf063/pU92ESBwel08RTAynkkPPBR9gsH971zybXXWjfeujBlQ7pa
p+kpdJA6n53Hoesf7IbFiFIKZ90S/hnkBJ0vmEjOG9CJEh5bn+2aN+LU6wZYCbsiPUWcwfVzade4
vom9rk/sYpXsQ/YsP8unROEWz9NTOnmwW/KvOtfyJmaCvyDENUoNn9ETC3H87XiI3g6QCK/1l72G
GURT1mRMT9sufURhfXsIa5is2Q26kYtq3a6Wmx5C2NeXF73g925spyYYmLAvNwKoKGAsPMaAP7S9
cxP2zZla/yuL/G+QL8gI1TA6DI9+rJhXhLDN5Jf1wtQHq1ExEV8992CzqAZyCgdvhYR6OIVXO1Xv
nJ7gHow/ObRNPFfjUB4m8Dg9Me5MF7KcZ3Y3EReedeCpkvKyYttS38oNButn5tmDN9ErH2qEL9F+
CcO0scOzdV369eB1TefznFJEXXeqy5XCNHFgsKvJYPWIs31ttegJnC95XLMTHtYtZVm30Vlf1qV2
yq9BsAB217uAtNIsaPW2LBkuOXy8obGX8Nt5KmGyfbk6IRlpJraucprMDdImqDIhCcdFaIgxdVmU
jkP1lYuaKS8LKWnYZbBRyD0fNR70pDrqcV7EgeqgXd9DQm6ZmyyisPiBzLdu1qnPvFQ5cZilGtLw
9MLjNIb0PUPOUrIMvIJOoYMTGfoP3Gd4yLSkTX4wzvDPQo3hfIwB9w1g2tzP9DDPi98Um1YrXJeo
G0z91wFJW6KyVcD+b8miJK7qL30T0vQRLn0w+gGRcxsEy6D21erPO0jvgm9Mr1kP0ajpsCzN5NEj
AXGyzDfUOvzc8ct1OpQJVlp6mONFR+zoz1vkXnvJHKenJlIbAy9sHPQFXAL6A4n5HN+2rmqSo9vA
MBx+l/GIW1jCkmPCIICbrWMVjz3wm+1QV0eZ4r1PDsiQrLCxlmLsBckSPybgjcxNUcLsNUiwl8RM
XWG2hrrJRIKbXZZ6TseOivX+H6Nk8XHR20oeVbPp4MTFENG7TfhJ/LEefULuAgmH35utrBMFh88N
HJXwlC7KgyLCFhPV3YKhkWC+eNNwdK5yNxhLnlyoGuM2xtxhoxc6Dtbl25iwZqgOw4xk8CUBAyl9
8FayTvrQ9bA4zKvE2WUgO9X1iwMWywbQFhR0iJpVrjGXw3DpR0ik+Zcx7ZM6ozFNTzGtYcIXr/AN
RjZFO9O83yzn6dpVE80XgT3qLh4q1T6sq1/1cDtVg69ObRBN62Go6tCHSmytuyPeNXXyJZFBP1yn
64aHXx25ahXZwiWS+VmaRMTHDUrKIAgOcIEL2rceTUR8gsAKXa97f/GQ1XYltNU2lJnlXIG75eop
lkByxhBZczv1ze8ccGbETEL+nkSwETzW5RS13/D2SToEDQuH+Ti10TDdUbg3xg+AZ43s1GoCmlA6
uEN0tUWOT2+8eqGwq+27QYXHUDhDeDciaOu857X2Lzl87sdPtcMS18f2Rqs4ygjsIfmdKyX1voVt
WSYaxuEpqwo4Gc/RlSuacPjcLrGODtC8d7kLq+TASyHtHMXdYymXilYZHWnyDY6MI/8EdvlWH1Bd
wtkFnsegb4HqmxL858EJH4dWzNsl87nWD3SDmeaB14ikxzbEMr+oqL/dydStTq4/Ju2bRCgS527S
8PrdSOt1u19A8PAdlHChG5AcdyXi+HJaZN//oKjcwEgyHgNdDEPblcXop564ViNsrw9tGIT+lyT2
w/RPb6HlHSjkzhXKSNsjqC0sgyt1dawgEOQc12ZLlit4SMzbBcSDgs9d2oTpkXdA9r8luu76O68q
G+9yGRqlc2es2/Ui1btXM4lX6n5y45KW7+oxrfiBa+lAE7F10wkkGhiLz1fzNkXidnI36V4GPObd
Bxh3lMMbBYl0mHDWdCBHubYz9s4lSkR9An7aE7djOsePHTQB+kOJlOHypl5dga2kHtYlj6NBiuro
olo1X9MWAsenslIc9BqHzNVDnUxpCJtp2JBmsnRE/K2u05Yfqn6isoUftVe6MDoKg/Vy6tgkj3Lx
Xecop973MhhuL/xLIFP04Bi5lQc5wxW9aJxqElm7OlOf97skTwZBu43ejQuIaXnExfKH7+olhr1a
BS/GA6wg4ltcl6rvJUKYHNqu9tkhZks0fNJjEEUQOGIMkmdZQLetuVwkWLIPGv50oszqUZIV+/3G
l2HIWoljesmQ8Z6nR+pJWcGvd0uv4cMhcCpQSNak7zo0tc8ml0rkEIhHuTPvF5/BZHrmfVR0qZfS
fJ6roNNZ5clku17WqULqYoWXVXrhlhoXRdDZ6vpygtWak20C9sbv44gK/1iHsXKOkzt76ZHobWs/
CncL2otZbktaKLjMlsdx8Ut9E8Ax5971prZ5j/SRr2nWdJ1MT5COr+RVSvGMudPIiyWnkDY49GRZ
RiPA3mG93rAKfqIH2Ot68hByQRyQF8RUNgsodNvkvZMuZWBk9KGU983qEv9iQN24vYO7uGzGbNYh
XHQgLp6Ni0g9eKqnk3wTTaPTf/WbNelu4i6YsND6mnX1nwE8erEcGHTbpnyokmY+4ZutbR4x2Kl/
iOlcl//D2ZdtSYpryf5Kr3puTjNJiLu6zgPgY8wRGUPGCyuHSEAIEBoQ4uuvefXpobJvnbqrVtVL
ZmR4eOAa9jazbXbWTceTEyZpqbixKkbK1w5nkqAVwpmS+mODXzKMzXXLyVFPXdNA4IwxLCwUBjOl
c8uNl0fJhwTC4RhC4nCnJaIPi8X4MX4ag5ydl0HkLyzuAfjCJp3Un9KoFcEPSO2fLqLXI6xUYr83
XmVPkH+uPyY9h66KAlyAiJAd+x8SwzUvSAf25EhxPEfFks+9P0ZufO1VyivYIXeP6GrgkbSFAQIJ
BWK8szJfYyz9IURgw+0i16WUGsXafR+DNtw3Jogrx7sqhqvnA83Gxd2ILfZp1XVck6chn1mwb6dA
lu06xQXSJEIsg8GJMrRk0++Kx2jLGIeRSmnQC95wg7nP+zaFm2IFmVN95fAXNxuS5asOtROwhbhP
1oqnyr8h3rcx5YDRNn8NS8DkS6vUWqSc3rRDH54WrYPkgDlbmZxmKLCOecbSpy0aYAbT5tj1n8II
e7FAAjASv70gZRzj3g9z3o0VTh09326BZbuF5WNpw/pa8mB4hmfvcpdZHPFILh6Sqpunb1vYzoUf
6u4d2Sr8OnUebudOgxI5ItzWp6g4zDr5KlQkMa9z1GB8FIXWRmBfaOA4CK++HuugmFyQfoqRFRNX
nZPR+I0tCc77ALN7V5JrSNY5RMPNVZ6YdfkBYYrpihws61aFQbyQK2Swb+v3bBzcvlkMpMtFC4P+
OzYb2pbzGrTyoRU4DN+TaagLpQOZtOXQewtHlbpJEabeq0w25y2OjKog1jH24DQdbtyAYvDHaLL7
xGxDVI08agY8qhYj9SIP5vo+lrJe9xBGjuMjNGuGP8E8gV63YVcvh2H23t8iRD6UlVpBzJ9SWOUs
xWBjFxfJOs/tmx1VE753bbLc8SSe76VSW1s4WLDrBSTEttJvU9TN0ZNBIGPwloAKC15TipMUtk3G
EEzRpoISX2adWuKykUigPbfdpsp5thnwbmptXWYbWfbMWM4PaE42eeOgDrvPcdlmqljcAI1SQ24R
WjyWPkNioqohy8P5bYuA2xry49aWsdqy3Urz7uSHrqzd+HlAfFmRrZ07Oejo+DS+Qo3nS58g6D5u
057C3MQhLkFNucD1hYEuxusQJm3WV41IJSp7LZE7uOTRdTeawFetasMjcdDf+hqkaDpSs4sw91sK
oeaiSwiMIxQdn1H1vtOe3NkIwQyRwRZN/UWJPcQr6k/61nT5zZLk5TRH2BlRFB6QjL2M5cY52KMg
TJ+iwc0nZIz1qoi4SA59KvPSYsT1XoeCnQOejaoMm+kWfYZZDrFAgC5yztdwmG9lO7cYX49gBbuX
ORfTTTJIF+CugMPCVY5E6IpPs1n3JOrS5S4aQwVDZxD3+aeUja7dLwLRS/dz3CZvTCM2qNJpDWyJ
dYGht36UdbYPFXfxHQjNZHzUhm53JBUiOkgxTcFa6At8MaY4cTFxAQ0kQ2y6RG+yjU1+VePIlGvJ
0rS599AYBuVKsXsf9eZmDNxjrjp2JWwy675ECnYn73oNDBMPrxHzLvGY2xbIvXfRjtXJOFYqrGNZ
Rl0ropvUyktSMNWX4ppButs2Zc4WEleDncPI4kUwMz4OJttxJmDNVWwDRmM/SUxQJi+NptO1Gi3K
+rJteFAi7n7JsHTZuhSZozgkYgtvjWNDnURRma0hesHGgMmFT4ByyFhK0sCcOryZ8MFO2JhlTOhc
9b6146FfcZ98JqFyyz7OehEhA0fBXC9Ku4RVPhPtt3whTaGTaNtbZte3cazbGC0Pqbm+tZC54cRT
KOm7c9JJB+6/9nfMX4J3N7UlV5qxPtwxJCetKN9Q6lZqSxPy4sQSNKeejsR8sqKOlsdR2agENzfH
717UbinJ2gWV7NvnfLW2WGTw4XtMcU1gegq18vbYGgljlxRz/Sj2knLbTC6LDA35DNlv/2RUGB/j
PnaHdbL5zg1ZctWDDXwVKKjK1fOvDYys7yJAWvdtFNMGMQXmibjlPE24Gc7MNf57JHn0Mo+Etce4
azFesHG95TdzEKv70MF/GPb35AbOobZg1MNFxYbbAWXL/NIAclL3SyAhMDdrVtoAkos6IC+Mjbrw
E7sBDQmPAWTuJqrQYXOFI245ecXiZ5zuza6POe2LYVgNtDcIO4mJC8rGIQGi6rF18Hysw5lRd8fO
Zs0OCwOBYbTx542y74w15gHKsvRMwx4LLhGq7EL6IIganqNNrHeMSv7QhFJDSGVF38/FGna500WD
/s3vPcIX/ZEucfNCo1WeDfcsr/g403LY7LbuR8XJ2UPJmj67gGVPjXAJggZiM2bBsR6yxYmixl5h
MH7wbfi9M7U3z4RQ6oulG1YGcXK0OF91F4eLk/DrBiMgpiIvkRU9zxqrbO2SiVcNXaLgvEQp/AUw
KO3Cs2qjOr/VwarNfoFzRfiyURHTMvfpYq5sKknzjl5smBGaEQfxUXayS6/5ugjEFzfjgqM1koq9
JFbI8G5ObCJ3MB7xI0w2NG1PU7Dk4nOAnYkQNuI70lWh5q0pLOnQXOXGZl2pBKpuV9RJkCSi8MTb
7tvKSDJfL+u0bF8Rs+ZQ4LeGEdzeAhuZyIJjBI7v4AtVxwfFRMcf1gho1m4a02TYmwwHX4UevclO
80WJuZuzIU7uMCbGyRUU4UlURflK8lOEQcD1R4dbdLiz2jAZlj5vlvasZ52EtIBFDkP9t/FY+AeA
PVkMXAfq3e1Ka6FxErVjhhpKDtj6Tz3gF/e5J31+SpH0DshncNnnSCd98D5AMgDgZ50IMkRBq7Ql
Vgcq/6K2S48EGGXXahkaxV4pXCrMC3NtyN60nvOYVySbAxQr9UiC5Ym6ja9NEcRxlqDKqdVQ5nUi
4lu9sdX/SGFgIb6rDvOZO8YRxPnoRbvmsNAgk7pHajnp1924wK/4kHdBPN1T7E+cwWGiLgUC4pEy
wN/tiEH9I0/C1h2Tvu3DoUo3taqpEJTSBsEGEzpqtC98Lj2KVBTWqHuMe+AGJaI75H3Tqxehg2nZ
Tzww+Unr3BJ8YlvuVDXHYl3e+5xguo62fa7fjevnZS+bcAjKvLfRVTc3NS1nSDvMtec8bfCRZB3G
WzV4o1LJZUaHNVMYJL3YDRY+GPmf6+upieeDq1f2OCexN7owZNvknRdCFApptwXGHBubIDGP8Wnv
HUP50iAg2J62RANyaHObFdo41M+FscbphyxyWftjQVgP2219GLYVdbDzmopGIzXlWKNxvO5gNodV
l0RDcq45EoevZOOn1xzHp6oSY9JIFGEHEc+LFhsP0HL5MDisG9b1IYtJlJ0N7hv+xbmkO6CpjfLP
E8r7rC1J3oTdI+LVWpRBPBpoZwssMpKUDOe0Bz4RYBR0y9qou2XchVupsOGf+4gMO1F3dMRWq+15
CoHJ3QCBS8g9G1fan92i8q/AFt+Q+mJiipAgiqGGCalH8eMYN/U7HFrQZTQDjsmOq/7GmDDH1AMs
c9xJZKwt5eYRoYNBpfDYZSoRN7NJtLhRtdVXVsqJf0HkufkI5l7rarUBPsZ0zV56e2kp+p6Nj2JN
3QtFRWOqZpvReEKpZ9ZCuGzYY/w+pwWXrkFxAvJ9QXwjW8FA4CTUQCwNv3WYm0KmKLtgl7AyUC+9
27IiJpipOIEcyvV1MrM5uE8yyFIhc8vGZjkttGmMwIdifajhUVDzbreGCeOXsoF2D83c5XQXYR5r
/rGi81nKoAUW+w73EeQ7K8J0uhvR98VYml38pDo01wc/cl3EHAeoLBarkMvYxLb9xsig45fE2XYp
/aAjtO5ZKpa14AsTweeui+qv7FIMHdkK34RnT+WH6YVJTyFQjqgp5yHt7TFHyg0rc6qGj4lgyxYM
ITQlgm7CdCfylP0GZ/fJhofg2Q6OrXWKvpyFyX6NM5e9ySbIMVHf5TWw7iAf4PWlJUw3KlRAgzsT
Ok3fhFhhZAgsruXjC7wHc46iu3XJkZvUfwcY1GxXSsT1x9CKLSdItPdLfD20Lp2fgzqk5CNCCAz5
DrCkBdbHG3KdT6rH2RG2voybaHb3Kq8ziUklsKVpQ5vwvgsoBT+Doia8Ig4Wuft8UTSuVrOFyW6h
C/oQMdj1CS7fUfoqVb48BEGqX1mdRc9QM5ntMNUYazsGE6CeVQzrsqMpg0X1xhf5imfeX41RD6Em
5YiUh2tPOp2mNs/nkkj0bIUM6v4Ns+drMROMI0qZOnqlVhncZ9StNzTfWrafapiJ7ATx62FGUMoh
kiI8pUgZx5k3JvqlRQPj72QzYR5+WeBgVZAZ3eqTszAtfoclDpAG7V3avoHsgNMQXTyeQ+w4x7GQ
J1EyoQZBMwQ01Dy3K0VFmgAcQ3HVhZwEMDxGrESlMBFBdoQ1QAKdjSck72Rq6w6xDOULAgV4/xiz
CbYGKzJFHju8kSLpLqV5iWPbG1cooL3JHQrBLC0TibfzPE21m/Z8rnlbxmkm3deLevs0jWIYrtYs
2wR+Rh/oR7TKTtwlTeauUFl2yZ4xGUxHiIIz9wByZdzhmBjHvSKE6ypuFxFBAIqo493kQhwicHw5
47MAwFZLMklgRw4y/MV786iDli/lSGwkzkGwDNsBhnrb94AgCKwQCDu9arZpxfapGR5H78Jdn6cW
HaZx52SKUMK23XjlZUseocefMSwCx1Igd7AeSdKsfgs2DEjsGWa+/DOQ03XBRaTD6LthqokzpDr1
G7AuLawcTyM4t+693WY9lPikYOHA+hZtAE5MsQxlO9cSjvyw48pvYPrHgNQ4Ku1pndKZHTKk2iPs
t14o64qAwMhz7/LksgkDvjQNOvcZfRsOn77im87dyWA+Jy/iaTUC2xgM7ofF3VmfpDJhUy3wiA+h
LR7iNHqZUlRo1eJy1ZZZulBMrxnq+5eOwnipCoFndG8C6FxaDKNt2+dw3XB6NEFAozPNooGUQx6L
uJqA7y7lNC4Aa4uW+rWpOMZlw7tUzoo9IOKmWwoPX3O5s74maIXjLUUFk8vIfAsUckIKgqmf/AHp
TEt2aL102TeKX8q9ahSo9JroSGRlKrI+vheNC2EDLtFmtJ0ehkcPS4p+H3MdDr4gsI9YAMm349YU
qTAwjMGiXlEUTj6rZ0TF57q+aaew205RGq7jTS7BPBRUJg4JALJVHyFJuvY23uoRSrs67McjohiC
+B6TwBnFnlLJ5sBojl7ukUjq1B7aTTmU4AmJ/Tq6QQeI/NwMOwUC2OBbKIbLJ0TRUlWRyiVHU49G
b7i1QMT7ErNzRtsC7kJRfBXSmKCdJSYYjx2UQ8tXF/tcVzWltTk4nNeuUkTKfieShM1VjIwl0xez
Gny7R4ch0CqnMBSEnFhcAu+Q/zdVvO3y9VybMGMlRoaanFTwFgmxobp6gEID5P7UnOmyJhtqFiPT
ox/TCfqTGbVdAWYh6guMQG+8mrEMxD5dbTR/ZB3pRYDeIUpNggRn2PL8kP0gMKHYg/M1uEwH1Ilp
GQiVH2gsY7+e+ogl7MUqZBNdOwAMq8Qv3qU8RQ2yJtMdyTqxvgb4bfKgaIGCTHZ/8WdH47uwbUlv
7aVnv6qDqV9RfEEBvhXc101z54dIo1lRNqHY4GkPADYrwR4SZ4pQD/n4rfPo56FW9dkQfiizBDOK
gYygYZoMpnUX5C9N6qzzybI7gsOjQanI+Pa9b8GvvXPupn6fNukYACCaZTIiXZyq7iFFuY+9HOdZ
SvYSpdH80cqUOFaYKIf/uMtSyz5FAJs7BBqB0TJfcxgU9y8ysFNwPzWgMB+WnM8aHhyeibjMlhlO
3RgElUqc2gFMLhZJKpO9ytD40B2SQe18hZnWhrhyAys6DfAdVFmXVSGhhl05CW70GtU1o9coi1L9
NAreq3PWJG46BVY0w3sShsCt6KVm29tpCGwhstgF11MIv7WHwGrb4YxD0maZozIed94OTN122mB0
ayBhtnzaBES6JQs1aMsuESNMk1QTmG+Mall/SgCalvGIxA6+bOdgQyA9SlY4dYqTk03iUU8htL2M
stXYo5/GPDkq8EbuIHq6hS9Rawg5dz247VKGAyQtO0zIhwqgxwjqCoSWXkmwn1Uc2zKhAw8K7Lkb
KvUFox0JDF/2YYRhgXnfBREYTDqCtPSFQGggK/y8SlKpNiPp0aw2344yXYNwhElh7Gxe9EmD9D+g
EhG/JpHS+oVo5AR8ZE1qh2sUtl22F6S1+ZNzIBsr0QD3xrwtJJb33TgKelU3YuyfHMODufIx6/U5
tAiJAoKHmYtDr/1G7rnNhua8cpX3z2j0AK8CSke1PANqYwM4mBSug11YWmxmGZRws6FeVmC2M5bv
ewhcL6bc2Wd4coY6KvMclq7DbgC5qe0JBZjCgzUZl+oe9/QIFgXyMpDDqN1y/5TgsWNwNidtvz2D
DwTiu2An7/Nty67RRNPgKg5qQOsFDeHHGF+IaRYfQk6pPPQ8m8n1JiZ4CUSxn8xn19kcmHZvYYaz
N41cfVtEDuQEWPsYMsJw1myB7aMa9PuwpCy+n2AkouP9xbw4AqaxkoUBXNjyhZf54Fxf+UFdMhKN
prdE1el4giHp5o7zKG1SNYuX43Ws4bxUrHUfRqd0kyS5DnQUBXvw7aarBGtyNJxy1hK1UTJ0yZc1
4za9qreGr49gWlIDCqmt1fY9GUnSfJX9FIpTmGDe9RR2zs83cMBQ5pOAvTqqmpGk63WUBtr/8DPh
8rpb7JDtNksYQMEchUgB8tqCJ+y0hnB1NumNDQftSuMRgntSeAu8slsc9yXmPCj0H2l6kYovbJ9D
pX8rFqRcP4eub/SNMls0njNEOG6XzzmrMbeTG7+Unc5S/hVoYgBIlrBAasDm6GRKPWKdDzvU1D2u
RhyhlwbfKenu8kAtSemDIFLYJmxWGP2R5PLscgn8CjWEIvmdzhYRwDqjy7rv9nIzfs8sAGj4IpDm
NE+5j0CooJx6SpSKjUWtDUpLFVakMCdxCTLPMnAEYZXEJIBSLGnm+jZuM+P2OD9h67mIsVs+DF/l
ej1t2UBe1Wppiq5l5vbsAdKvrywb5HJ3sSNNjnqwdTHAt2kuUIY2azUmIK1w2YKLv2fe59lZtxia
uQXdN8C7AUXxBkxr7gFXEWSwpsR8sTaYWYEZudgB55c9kDw1t49Q/EQohRbkiz9yiHRxISIuBjak
+cLq/CWTYY6hiTEENQvot1bzZIoOo6tpMTFIYpISMg5lP4AgNcCJgdSE5gtgiq0LCmpQt/KC4Hg1
W9GICYNLBfIW0HDuV4wII+dqXFPafoZZANiawjrkMc2HYTGk46WbYYWPAjSkK4kqlbRQJVX/qpWB
03RA2AF8a2LKEOI2AJvMzHUJz+/kOcF3B1eLaxt5ytvfEGb03SvYiBEWqHdTrNUOMMFmMS8Q1MHp
X2u7hqvXqTjCc35dq5DyyRabb8kdaNfRVrSGj8GfiLT+SNb2kwKS+nQcplGLXZi/8fQTXfZ/Tc72
k/CRiGRZUXSLXdI9MqAVHflr02AJ/UmgPMF4NK+7LNvjfgyBHuVLeKNxTOs/meP+A++1hP6kfgQG
FhuIK8GJBNh+czt15mpwwQQ7Tw2hGRDqhSPhIsvn+H7VwGzRWfEgLEGU4HP654/vj4RzP2kkmxWw
dxeobD8hmFdUHeazbqCDnUsUaiDRQYCzPzHN+CNd4E9jCGrWWGpJQvfwtpizJ+On2layQYELBwF9
MdqFk4lAObr68U+e8B+suZ+NtjikjrhGYrKnDPEyBg5Kuxkg85/8Qn/06j9NJ0iEU+qszQlEUMPX
XkUvjsn6TyYf/ui1f1I6oz6fB9nUZA/mGZ2C8qfOiuQvvvhPYkkTRWacLCV7gM87aJDBeESAHP/5
gvqjd/7TPq9X0Iok7+i+CQONy3ypi6jFtf/XXv3yU/+HzDnuZQKhG55LvA2wmTY5AlO36emfv/gf
rNCfXbaoAncqV47l0mZ5/F0DTHJlSH2MiCwWD7KQFoMFR8zrEfmXkiYT8tMR0LLGZbAfInsk+5LX
dFb6lkfAVf/5L/TbJPX/Q4v7s99Wxn0CPKhJ9wPLW0DP+egdWBX89+EjQ19SlNz4mzGNRnroJP/E
t+5ThJVGjrXubIsmpWl3CBr9vi5JK+PCZKjF/uPd/du39f80H9P9f7wP/fd/x5+/TRJdftOan/74
90/TgP///fI9//Vvfv8dfz98TLdfhg/98z/63ffgdf/xc6sv5svv/rBDQW78g/1Q/vFDW2F+e328
w8u//P/94r98/PYqn7z8+PWXb6BZzOXVYHI3/vKPL52+//pLlOBw+7f/+fr/+OLlF/j1lyuvGigA
zJf//U0fX7T59RcW/i2Oc5JREPgMw4kplrn7uHyF5n+LaYqgwxwtMgO6goGrEfm97a+/pAm+BOw0
x/f855f0ZC9fSvK/RRkImwxTDITFIVxJ/vPN/e7j+e+P619GO9xP0CZo/MzfaaxpzrKEZSFOaspY
FENE+fs92HSRgJKgmY/LjPC4XrWkQnJxvtvStYZul/+ZxVUS/jYx+d/r9/IjKaDKNCVZlkNi+vO0
vQ/GHvqetD1qpca1yDpIObpaAL20cXxMpAZ3R9GJ3gLctUcUeO6UAZrYQa0QHFFbySu4E4vvgIuC
O9Ho7h7DHk+0jaAmkWkw7wyfo5MRsUuKhVpzAzWF+gHkGBAqDva6IqNIP5ZFaKCvyxDsrR3ST/0I
pLWECGxpymGd1WFYk5eZeYhHAel295DyjUh7Q0Vnirwe07cmzetvuJKCMyB6JYtOpyB0ER9a341D
FBWaEkhklhBg7dQcIaZjeyvEbTa12KOTIfGr7Hj6EXVdc9CuHcHPDNAFr/l6mgHxipLC4Wm36Yw+
DC3ou7yLL+7amX5tu0Wf0NCxN0Yd6CapQPQsQh5DEqemQqcbjpW1YfuJZKM4h1MSQuPk5m9A1mil
YBUChUh759sNsGTqY6Cu23iEHu9rp2KOAlduFRZ8i2KVd3tor4tUU763Gb8OE+8xqb/swMsv0DvR
VxN80/Nwx9iKPoQI+x5AclTBmooW6GBMaV3zruGTdNttN1F6bBT9cOCHyplHj76W73DSepMG6u8g
HiDZGHRB2xhVtu0AwIwZL1dGd9sIn18Yaq2gr9RXl0OwZmkBlexcSD4J0CMa+KxiwYG13Q2RCdST
YP76cbhSdDJPWT/7l9RYWO6S3Rhf5MLbkQ4JnqLbpaE/Csh+S4h2z2jh0vM4Nt+dA4rKQWP1tgYm
OiO4nu9a3x+0YMH1DPuZMvAOt/m0jaVgH5MfAJmoBxvr6Qj++YuFUieaUwYZSk5g2QUPySSp88IO
/ti79i3PwhdMzXdobwIsQ2hS2LEGl0HbOio5H9wJpmOgJ6IotkcEpQU7CJqzYlVIqCp7sMzfJAvB
KqOl98VAQyyBBwhzYKHlkgOPARjkOTj0FOPnqUXvPAllq8FHageCGgsiRTt5qMnAPkFK1O22BRA3
TfvHLcYIRaQXPLDZ8W+iBbVNIB1HdAIPEI0FzXlA6qyBF0SXXAEffezgMlmEPmE7jJQue1C4uFv6
oV12I4QaTqXgoWP/BrnseljdeurysSB+0vsaqpgTqTtzy2JsMQBK9YttkuHVkEcCvv6QKcMPjaD5
0wK9fkGhXPfVwDoFAZrhO9lDHZWkPRJXANlAcxEs6nlDMjBHF1+l4TiW0RCJvQH0flY8in5k9dKc
eFhDMZjZ44QY9buwDdcKcCHEQwZNfmF6/iDDWZ5j2FKUDMD8lyDjYxXI9WqNo+vYkvHY6+HRNZEo
ZyAvp1rP9CYP6wYj1vIoRhwhmLe+IZMAmcZN+AyhTVDwYdZfSMMLDjEj5qYhLMyzKk5sudn8FpSL
OZIlO4KVqKDDvu19AFaPj9OO9TIvVnEnxuEHOJCpQB++YfUTnDbw2m9C98z9GpZyrnDk+BPe6Xrj
8um1A3u5dhClCz5/bjCzVg5qOWvXPUUWD7JZ4orLBUML67n1DJzGuBPiesvqB7ge30IectY22yVN
+wJclhTz4OpbH61lx9v3bgXb6lo2FYOQLx1fqoSKs6HjR4BAEQ4cn/Y3GD/YjtBsHDqBwxlJU3jX
4WdK5+aK244/Jl2ZwgoV2z0z0FkpXpkwuKkHHl0v+RhfXcYoKpOyHURah3oDSjSEmy6xW7HiB0jy
mgGzR3I3BV3lY+hYM8z/HII0qhzrAZ2CNiliNh4HQcbSgHENt7U9huGnwOjuCJvODacBZFRqe5Nh
MFcjrCcOM8x8C+3JW9jZVwrHLGiyZAWucMAHJnD6gdcPoHu+Cka6FYPVn/tZfwbNMQOviX0lCGz5
WOyKxC9rmXSpPjrXPCaDx3xMquY7sEhXU9/v2lZhyiRn7BNiSF4HGINfZ0Q9rOFbMF0OxNoetJEL
+Fl/hlD6AEJmFzF2E/ChTFSAayandyAvSQl4CIbJGAfw+CF7idS223Sx5jwgfQc97nssXIc9N++g
hfBVDw/Odx8jvBSpCD8gJU/e1yCiBWYyTnQmfQlR51se1TCJ7Mk7Q3o8A29bGHjXvElwnqkO7lY6
eCzgVj6S6ODy8UzND52v+gW7AwdhR/3tCuFHBX0gJG9cnzJNmgPR7tCEeY27bb7FeMP95nk1DrJ+
nvLkOct7ftKSrFVMel3xJcle69Bdbbr3RdQ1r60Lrug67uoUIqAFk1ZVPdvl3Fvp9lrOcQn1Nnke
1JpCCZsO99CgIxwBTFAdIMI6hQbCeQB1qjeQMtSQ0uDOS2EknoHqp7sW1NLlw7tp6gwC9hwhNchd
dpCuQkQPzwp97OYsgjFkaw7Q85R9B8Ogtqt7IEPcltDc9oWesgOT8lXksbseuXhMXMcLsGFXNIYN
lfbT117O7zZ3FVIeG0CVCKJaAdju20bdjpkoEmiPYCoDCVYvoBiv2wPPdFpOJPphenZKJsCwrcR4
TEaXFD+LVRzWlRiRgPC37qOHGYNx5RhBND3z+VlG/Bg1xhYjFDE3k8ziJwp8fQ/2rCtbJWw1qSW8
jnDalpRHZbCO8WMTzuN1DQU8RI0GI+g1HY/bCup4TubtAHXJjkpfmAY0DOY9j/GgChj4+B2kMf+X
pDPbjdxYgugXEWBx5yu33tXq1jajF2IkzXDftyK//p72NWDANgyN1CKrMiNPRLoA6HmkL0aYNE5G
nHFmBK21uVdWzgY49oi/dOejZVShqw6N5yrFtm9It9aYP4blYkZbivkCZxNkR0o50IHZF1CzuyGJ
d7KvoyLBRMGIaAiMUf1gYJIHAoxHI68Nz52IJCFXvPLtk2FkrzG0D8Oh9qKwDhiPFFMX3YDuVgEh
A7XB2Ix/jSNc9v6wxeO+BuEdHctBlx9vj6mUN7YATqIrA6MgHtupcR8acRk24hoD7IRTTv1gu/Gh
LLLYhwoaPRZaQAVvhW8M6kuvyDPeC9tThHjSoPw8UXfuGS2AMgvbDZ7NEu3Qlh52vXK/6GsdJtQj
F5iHT87ep4wsUCdz904sk4O9UCws0+p4LbOauObKqpbqc6a7OAzKzNRvTu84VEJ7QxInfQLuXbGx
FWppoh6ILuh9UpIIuSoH8ZEkXe/Lpn/nndkLoUOUMfUV/ZL/ZUQ4RpCX9t6E6AusdeKRy7SvyW6a
+5Z2twHghpiVxQ4HKizhOjn3L4evjWtPeaEgXfwH2uNtesbYztqRlPSvUSZxUyqAZDnXl7HsDlv9
X9YJekU7/Ff2YDuAro4YDfWRkM7MmFAeIAL/Wts0ktvu7lkH9VmNmnOKzbgPJf1CpLsy/bPYFkGs
syUibGRYb7TWmveW1qiJ16rbJ5gTO9lSGe+yRB9P2YglgYkbJsiFx2rDS/Tmdta3HmvDrjNH1WPb
uk0FWWdQ4KrkEVGS8UXtYz31dLruazf3v82ukgQTAfB+GmZje2YWJ55jFO1z9lhHllvbjgLsMIru
xbbXM+mCSmjgan0hrHUOWVlm/kw5eGXfmPVZKdzNx2eXBwUWSPwlCUaSctj25iqQl3FZoLKz+pCs
uX54YDjHdRb/Bkf/FlszBV2bnIayCOK4+zSzJn6GL8G13wz2rnL1Zl+a//SFWyM19GfHWT/GRHWY
BVfG3myad8ashHLUFkbEoQYBn0YkeUP7Sodqz0LH7UKRuLOpqe0cYS8hxdaDpDnViirCwXSrsCu7
3NNsdfbn7Mlaao6bivUZvUXRPg57KJP+oDqK8axMppeWz7OrpxelrSBA7TK/5cX4IPF5/s31znjt
deLjvpiuyt/tp6P+cbMR49T0I+JWPJcTsAHemHew4K/eye9Doj+JjtWtii3kc2x3tedaGpdX22cB
rheKDmPBgbYmbENcCk2eVmEiyFPFPG/OtF2hU7dQjEl6MhNmlrlNbd8y+w56p1KfpkVE3dL9w9rh
l6K+VFtGOjPBVAB7VGrc58m0LTgXoe74M/QwKdPmskzx8kuPHTwBqTK/0jeCTTYwiTSy078Mi8or
lmlxN+d6+QHjLhn2OcsThI7GGmphlV9JH2vnNNYBLGprisO1yyYqr7n9lTIrZpuhpn9n7L06DZam
UYzjKQDYvrXlqB22rIgasIgIu6gHafvPahVvYFbIpWAxSHKc9/SRMlgQ386p0f42xAYtHW+BGQvu
uh7fGsu04mAGxMS6mG8H0zADK9eC8vGpltSHfkcK2mO6Qa+oujtn0uZzkbeHac5znzdveprVpI2g
pNog6STGR07QmrTWPd7K79HYco+g9EBz9c2bLCwcXf62ZYLJmq63nTcNi3rZZvFUNlg5imUAISnt
kzZ96fVvK0/OqV7TO7Q9ggFlmNmnw6V1p4tWbpGzaODXyxp2yfa73oaB4Y1idVc3LtwjrpSwXXTj
w1nyF9NwqwOTe53mb8EeWa1fVcrLCLFZ/xRx/2J2MiJEjhubTW4A/6GbAEkrSmE8ARLTHRzyaa9o
q98UB0spL1ndHlbT0v4srgaClYoPTD57PZ2f6FM3ov/6v33lkkvBcTlqdJdbT+dmlOSRVep6SjTY
x2JkIFRYg7/NcA+50JfdpmB7VWAnz0aVSn9QazB4TXUic6p8oLFrM9ZRycf40lqoJ5VmAbgY+Im3
6lBb1Uk1KWGWzYQZYduL3ytq/CE3xvlyawfVt7tKhI1uFnjaRv0ZZkH3xZw4R3106SxV8Pt8os2E
dOp2QOW3jJ7ki4mejDrTMvzRWIpXyH6qAjLwpG8lpMhHi9b0YdLibRFYlF5ctyX8MCaqNEQqm8+y
09rXapzGs7r2KRx/smRRQSL8HZbfCgtseRGtJKtk3KI+OKWx7F1maIHpFAo7+DShR0yd2TYbYw5w
1+lcKmRGBUNi8OYKe8GYNM4vbb/BhQl2/ZnqSImil5GWpk2YTCZj/LX40M35eWyJgSunVVyA0/qX
zm7PKKSUvLzBntsDy1RSLZwQoNU9mXN3nCfW/YnmYT6NN4N1QQ9WahrzSJVOh9tYZO/xSr8N+qzs
JvCVHyOnognbkmVXUv8kDTblgOcDpwSgbxWp9mGVJcVmZxUtxl2X/KWMfYdxsnOZUbIYVVKCTkfb
wktjLpmgYZ+APaCmQV7wTnWGkhwrKd0ApxWbw7fKeV+79SOVlGllaTX7hTosMHVebRIIPiUQYli1
2muzjqdRK+odSS8Q7YBhFq6mi7bxTqrCOqo2ek4t2XsX98ySaVGVaG2t7G3gSHP6TuNSrfFVJj+z
pXMVJXMNZuHUBzXvkqC10UhEob2pU0t0R6KVXuKYErbGXA+qcC/LwDWQ6lLzlVYr+X8tuvkxd3ci
ZvjuMGg8N6L5NaQJzs40V+k5JtWzRaeTe9CeNS4bLXdnVG+CLyfLfWoslcF5Vn1JdjBGwE1jyIw2
9XK7OCqDq3vgIrW3mdkFR8d3Ete3WBn+YseIcG282m2evveuWQSiU4Rvgmx78ZZpN4jB51I1cXnO
Fpf9UmJTzFg8tSqaGTQyVX4aoeQ7xzHfWPUrvKay9bBR7SjJnZNeMShbsd1Sz68gAsUJ8xMsPrR0
BBL3ImbtWjXykpVpGk6DuFOlpl4ryFhoLecdyFCJZEZTrCdnKGR2ExtZkLXOMzm3v7pB3nPsHNz7
T3BnGFmtyOyaAHP0noGfzvAPeMzRfIMAA1jV17js89TD+N1FWCzvgB+PRwr9y3qwyTPXBO84m7mB
T7wlATtiAXj6JzYkwuHISCXCi5r8TjDBs1UqXTmhRBINOgNpObIkfLOwRZfbXQyJ8icu8/SyrXWQ
8g/HblFtcgKUd4E6+rdtuHXGqTqaDMq9vsWg3el6GsXFTyVrIhIKESSEKiTbHFmA7GE/le9TPu+R
Y+q/Rjry7cVJxwS1TCKSFyLMefUrxNLsy9yxH6VnFmbuxP2h6eOThJz1u0wXu8qWry37nemK+vmD
HxHSVzd+ofDy3dX44kjlLH1lYTdObLtWpPVO+pdhy71GgvALydXF/q7o8YkEHXKBN2jICeM2v8KZ
89b0NAPFZM9BM0lyRmaEzTbjM2I1+VXn940+td41rDuQnsO8e0QTFHX/gw7DSpJyZRWqOUL60dj4
Zi0QgZdi/uw4D71CNq9mbxywtt1zu72VQDP7bbW7m1bwW8aM80GWx7MSo9TMGW5vuOx410vMxtNi
VHcy17R7tmAQcupsZyzx76ZNLhPPL4Y75T5hNDvZw5bemAwdcbS5OCvXw7LVs8+yQcw+DQlZifTW
IVNQvKo6TMV87OcxNHmt3xT8ml/tYuKHT0pUPh2p1ZjYvaou/ZV9qT1Kbr9vlfZr2mKfseVONJMd
bTEXp+Yel3LbvLbKPlGP32pd/ssXYk/or7onQNTAsYkXaI3+zKzFDlicK2+1VgIJJHHns3EcUzgV
UOezWLYP+9yVe4L+xr2CEpy5/Uh/uS7PXdWc5iEfA5ksFX3EQmB51TaHZTlWRXY0UxPUsFFWj5DW
0hPYTAOovMVLYqSmIj6njk48iolHSRm2YBbdp9LVXciKxwMFreJjkTSO/ITzU0zvbOJZZMN9/GiE
wAf5ARP6lOYOxDp6ZNso1OfdAhbfTie32Y7JHBcnSLHkiTJxQFwu3tIFETElJTbA9mm/Dj2PTd9m
z1XaL2E25Qx+5t9bUYDpGBw3M2I6Nbo0fYOQ/9QzkcgGXCYjYqWrtthExjjqqkT39OGfMYH+xQqf
GZ04VtpBvY+Gdm22RWVWPWaRSqpVmBcdWrj2gC77+GSQGX21TYb7Q6fXP5XDfEJb7yMMumWBa4I9
UYuvIxBTC4qG18y4WAthDSt+mxCzfsqLWTth0/Vn/MzGzixGDq9F4e0fGhI7Ym2fJNQkcbNdi5qP
lAszi6DD/dH+DR7enms2X/p5s/ixlFFJfptnUV2+WJBTz2AHetjFtCZVlU7Xss9OqtE+JCx6lLx+
6FksmUyq6aXU7KfYnUPZIH9TJE1MV0rWSLMYsY2HY81eCu5qNLmCU0edbrZ1TQWWRTHgRyNZuPPc
Jse3m+jPCrTuyQU6jKwMbaMjAyaj2tWUAQ/hom1HQ5Ctw7zCihS+fjD2Q2To02VwlQPdJ/qJuf6t
9fyvjoeMpJDixl1Ykn6RYITug6y0u70zjzhF351UU8kDigsaAqcIaeuyv86k/I4pcQChhHHoU0v1
h1hM/jBTDRTZbimVG5Q8yzDz7kBoyuq121zu5tY+yPya2/Zen5ozkKcVmKjn46gKEjBsWgPBDqw2
BYQcRXbBcVvj3OPVJmsIc6Y5x1DcZrIXdZKpO/JEBuSkX2ycTo4T8ozqpVJ/a+nNvVTPT1ZjbX7Z
bVHuEARDAkZ3pmn4Js7hBYYqffgxX2bLYQPzi6hTlglAVTN8Hu9AwzByWZKFPbBk7MC6pWk6BAtF
S9oslEtTHv+pxtUKVzDZEB9cF2pCG/fCzTjBFtm/T5JsDQ4Jo3tR12l6ZRhLYsB01eA+/9I43rtq
E5dpXLLqyezGgTINYPhPppmHhrJIPuaUa5Oc68SK72vbWCFVJJ5SdspzAEm4uy1b+138GAJ0Vanc
56R7tgf1G69sGcq8qpDx5z0zgMabO+OlJewa4XHjaJx2pjtyWDa2+Ucx1Cc7ZmO3ODvYEo3KUQ6y
K2k5+prRzlyo2ABi+UU0zhbGcvulbfW6G/vqjuz6rK0T6mw2o3Kl3V1o+hC1VfXslg3mGlTQRbd9
h8VaIeDFHkI1y/HYbMqd807xhw4ScUiSVwJUwkrmLHwtxDyHmjP+AOyPdHB68U61Tys659E8FYE6
kogxaNWNZs6PWZ5JL5YwJ1Dy5yI34YGwIM6PTAx9SkKW7EZybvZKK1xfdefrOnakZWWa35QF0HMe
M89Itm+HkuyYlN+EHCRRMYLG+7SbjEXU9mkdCmWnkNP4tI6QOlt26Wrp7o2FMYGhkITuIYNNXj7N
zqHooSmteHvK1LnfNdLgv6dj7GWx64Lj83uoOOUqs3uKneEDti8H5TZNXxmcV8wdREYYVunZeUa3
M1jFLqviBeaiN4/pJv1eGO67qpPrlHJZ+YWOd9F+bqf+ODfabWSW63GdaJCgwGBimx1/nWxBZ19d
Cny0raNdiwnFOp3zYKPbaeckIDYmDhad1dWpuhH9oY8BDoKaZSAxvaCG+LSlGxqBoiseQxH9JVY1
CweUe0yTlZfdrkhZwEND0tKFvt3rySzbW7JpOW+wczvJKs56rf/DaYYYIak+ypppBxFe8dTERuA6
W3oA9Swpb6ZuiGbcaLuGAtCAlFy0qHcKY+/2UhzIo0g8Bkvx6q0U7EkgqrJ4HvNWCZwu194YrZ6S
QossKfzBzp+5DveDg1cBByqk6JSsmPozuym9DMT5JVkVdUefwY8Lll7VavtbMyfthbvr19xuy7Op
kokTVIYzhAD9eeKPiTB3mTsT3TC3Th46qyCxCIPbTcmza6qxF6Q2tDHArKA9x0u7fvYWTTkUu3py
lOodLbYNKD8VP1Xs7IQ5JGWqtKTBvKX3wpB5IK34j6YYT4LCY6l/8Zv1XVIZFrNOw3zB4oNeREc+
vZEVAduXh6q9orVU5p4q8rx1D7F/OtK2M+EhKCIeapTPRV7buLyvg2zvHUvi4KJphUa5awqUhdIE
JcD8oOa/Le4ltZyfy01e3bUoCn8a2Qe2Lsn3pP+ZrI6BMRuqEuTInLnlt2k8SUql2bQjYNab09L6
57l+BLje9q4YMi/t5gumRQrRB4IfpfpwgXc+yQm+fLXHIEO7umeN9uPgv7soMi+C/77lYv1xQQkJ
Ng9K7Loe4XGcSNPyHMdlylFO5MyGk1FJv4k5+kisfb3OO8KmuP3pSiuh/WZvSEqA+3IgvZH0PVss
blTyMTBYYFEt5JJnuDOjB1VB9TCUg1s03a7GkOYnesHctXR/s//r3ncktHbGUynlJ4uzUKhhcvq2
OGZjHS5bc8+X2Dmybtj1jE0/mi2fx7LG+on4xf3WdNd2Y4j4n4hatQ46pGs+G53JIAlDblirphLY
mqUGrsoWc5Y/IpNlzvS+1osbWItr8O9x/Y5HbfRjU8EIIewTzq2LJN7HIVYMo+1NWaGxR26oi66r
B7ZtwCDgRyQXpI0svUO0aDjJAaIDR8nesZ7TmGlzcekG/WjDcAONKO0/s7aZS84u5jSCboSnN8qv
USOW1i7iyiOthb1/OpE7NlYYxVPK7acu2Nw09Ekf6UAJr0QyViA0BJochq7Rc8+Vi3PI+k7/MDQA
bXxbc7JLhKZc5v+mD6VZsl26t0nj8XA7V79zAZ8iJ/xWSdpYT70B1LHLBHRrVynvRpnZtxWT7CUf
kBCj3KKZZpEUz3KjjU8ETKTnhIjtZ4LPht9lbpuEq0j3J57z1vE2uRRn5AXyvjbnEc3TTUXtAerz
fXVpdWDYGIck6+mnIWMxAvOR2HgdZrZti1nazHrtIrTXFkzHLNm8tqzWblXN4oetDIuv44RWPVLf
6l2T69jrSjdddlM2L0+TXsqdysMYCT2zrmVb678S7TGnVZf2Cd8I9Y7dm99SZmccrvM3Im3hr3Ea
lYyDKrXdd1I8mU2Xn/m02jPYpf6pilV93uZxikbMmSG1OMVOmdAkKZUfE+VApnux7bAvjh67Bsy7
7kzip7JMNWQDKDbSNV4pAYedY4EkYnvqznFpfbjm+A4hoDE2jSMjW7qIRCLjq8WTaqsX1ZWX1eBZ
4AnKP3Nzpbawn01ZEUYlP2bs2J40U3snW1v1XKN9DFSte1yKNcz5q/BG1jL9q5MludZYOsmRlPHZ
7efiaVWd0C5dFz1UQtdEMWbHc62+DS1sYzBIJcu8DqgdSIusSIVdvWvezUxFUqYMHfnARmVhg8Zd
e8rFelI1J/GZBLl4ooaAwLfA0ZU0ZMvs42XD653Dav0YWlf6dPvwMBpgAdcD/ra+/Mw0GthZzgud
2zCGWpHrN4dsUxIptsrPxnw/ZcmMHocBnyGhdUCed0LQBkFD4NjiNW1KPIo0Sxl2XvZ1eFpGAFSb
ONnftCNVbMVaMu6XttmYy/U5Us3/i20zGMrU+D2bcoYCaZkVmMb3TNwWDodq7zzElXSb8dfZSh0w
TKMDVp3yuIwMvuzeTs7VmBLHp3TKYS5W56PrCX6szY6xtL0qx6Kwqxs+8o2AtEpZn3qJMwn1n+Cf
sl+9baCOTjaLBPCVzsfD6lmvnjVp9XdStFWI/2E+2cuwRa3Gqs6y1o0TsQRZ6Ayr+rFt5g+X1aet
u4cuW8wzegOXf6cr1p81Sxys2aTlzEgyF+Q8ln/zMp8h1s3LNHfypSnsmF8v3oRbaYg3ZdG6OECP
nc/z1DY/rIkf9sJ2qkecBKlHVd1jup04bWolby6tblfeHMfTTz6mxYtpTdMvqXVmGhjttG4+cibS
vLZs8Rwk5Ae9Ss1ayFLpsz0CVR7YyXivy6W/CcsQp44X/yDF2hxGDusTnoz+TK4hcJFpxkWkDxV0
u1orP+kAm9UXU/KlZg4RA1q7MMNTpc6lPLLDe8ULdceJ35GGtlVzWA4yvqZGrUWVgrGjLhwyF8aB
yw08hParvIqM3/zYXjRK6tA1Zvt9JheM2tDODgs52GFlxe2tb0loHy34FsPuxMsqqvRgjtXISIqu
x5MWcRI1Usl+KtcNDmxedE/Tkz8lKLufiRo6rljag5kb5Qe8XecbY+/yPZs/g5L1+M679qIKAiGF
oqdvDAkWm5gdkmntKb0CYqmPipBIZM+0k/lQJ+PyZU91+yrAKi+Ebix+0lyA1Ph9C1Xx400vnzcX
uaAf1/Lv2Lg2OWOsnsEEDajDgEFN518EX9abbyn4WIVIEZDr6V9K0spTXG5qiGQrw7wHjjMrK79r
ho4DvawAQuSc3+bSpLkciyrf55NAAUjIrbxpC8fQoPJaq3ktzrxbQ7A5qu0VGwrX6lrGQZ9GvfWz
pOS3NUiH795NfiujvV5q1wYBQxHxeqvPDmrab1E26r2/yXqKNNOYTs7SK5SIaUpKQczPXA7YWhVb
3lr8d+9Kl1U3vlJxotezvkyLKFXGQThUvbKvxBtEQI7GSILgNXWs59QePgzCGv0UkjcorZSAAJbZ
7dNJOHcVbazfKapWXAknmS8VScKf7HthvFts1W/Tif/JrbRuJvaQIE1r5WomoI8iVvKDXvTVU9s0
FrpXn/g4TR/7h8fmXNFocKFXLC3JmxgorkifdafE7+S26X6LNTwr2VTdcKvL3ZJUeZSLmnHB1thP
ohyyE95ispY6drfkg47h1ABvm9b0PAiHR0rO5sOll3JuFZlfD4b2yy2M5Ip3YvlMTIkMuHZkZvTD
6H7NsYxfqkTr3xZW9wVN17nfSWaa/4qynG9SX+PrYMpuCZlxlXtGCMQ/8bCTPJkT4vcYLJY3/NAp
qxHqtvyptjl7VxjFhanygAfdvnhS0uE9d1XXV4rS/pNPsvEfXU6IJctJglg08qyLrkLj3pBEzZJE
Fr0p/KHq+W9qa0XE8FkHkn+1V+LiMtXLiXvFdEWdRTaOBVhFo9s6l2xrjH2j6UuQ6PP4DyreiFaV
6N2xQZTjBORbsHFX7Ss2Gl2nWVqPvAl82VqJIkqENE1ipl7paNNsryBNEcGmTTYpcxxeQ6WNUT66
thvWa296WYOEiFW+bo/kjXBcGwPcM0/O+DM6c6d7pLiS9GIw3pyRvQ/M83CmJdB4m8tmE3fuVJrk
yT62ttlGIya0w+pu09mY4xzQdTJnxnOjESpLq/6KW3cNmZMxbBtuep+g3NPXKjxBQZLJW+e8iFVP
rib7JF5XyxzOQ7qUqU8K3wO7q6vbWhpgmnMtTliUq3Bsge8MBTEeGFyJmmQZTgLn2XOd6XpAYJD0
iDDQENnqbl+UfTt6QprJiaVX857psRLAvj28ss3ykbFK12sJc32M8wCcMrX+0XPLuWEGrL7lI87V
t8kHZqEg6spQqT+5uWjMWI1t2ZmAwhHzOKq2kgkPxREWa6/OlPp7NOs4iMfBDda5w/hTNdqHvsTb
ZVErnlrD/YUsAB0DQpi0GlbPb/JE/UaHg1plkf/LO63aTf3Ak9tZ3eA1ltvdkEGKXc/pG9Wd2b6L
crae8vh5yJIFJVZvX1xyhejGlUJ9Y7/CsEEk5+sfqUikS4I2ETxjU/W4MrO/mNNJniqFub2Q4ZqS
AF7Jn1aHQxB2rn4h+KZ35j2owVtTA1Y1ykc2ceaWRB3Dk5QzcOlAueno1lNRJXYwucr0dzVj7THN
kprht/j/9+owMClrengdleEND39qQyHA5sJN2ep2tLZ1/BKKs90TxbGiiSzAB8fFZ+r29B2akphB
4rCdplxZiyaqWIYLOJrFXA3PP4kBBneIwt4aNb9JqQeKrnZ3VoJbD6Qz54eDmwu2jPC3WWJePi1p
TqPVLVvSBElDjrjBY5B6iIDTi5ahhpKbOZg3YjL1cOjX6U3RRuvNYKvwbt7I1cZzPaIiyLbcvLWW
e+j04WhgDP+eDMpLax0rusVh2tXaVnD8d+5bX03WjxJT6cbduiPPRYQlXzBIJjmcqOFA9jENJ56l
IAg90v/uamEqYfKwxaZ2Rqalu/K4Vo75Cx4pOdNwNHdRbhWiZ/4oKmW1YcWU7i1h1HxriNANF1KU
ITua8q6O3aczgM+uG6UbKxXLkDecEMeY7BF3HbNzvgn7pTEeA8tefcznh9YCvYJrp1/CkKSXS/6L
lMGjWBo6xczCkc5q3N9z2+bBXIzZX6AtaUB5JeNhlfb6kveC/ChzFOyGSdA+n/Majon5v3Iuy7hE
IteHfM9ituYJ1X7701Vp9maOrbhyLNYbT7slvoSrud9m6QxfIBzrYZttazcxH/rmtet/FSQn71g/
Fb9Y47alp7jHz9qUeJnUVrvYMyZ2HFrj9Fxxs39UhTneJVHMUJ4sTWFAb14heDZMyCnGbSVXOffE
l9Sn6nXAf78ENoHXqyf55PzWcXQTjhZnKmEW84k4BThoYjN5RB3rdTN6616RRN57OvliMhQtOpOS
CV46HM54AFy3vOYxER1e3TMhcVCuX62CsyyYEDHpULQH3EWwsjJe6qIf1KiIx+QkbNBIYBElvmiV
gjP3scJvv/ZyUJ7qlBOM7GGVCLLGvuC4nqbI6JPil2LExTmGDr5V3WQ/y6wEdXMVGklPaSrxSvDP
sGCpN6CL25jl3DTQoT7ZyYsak087ar1xnGdreIuBbU54XQgG6crxF2pyAbg1Aa/o4JdB3Un0V6wo
L3pWECTjwN/KqZfAGXa265bqxdHGq2aSujstmR5KJ95Otq1WH+1mYtUZm4dfB6VwyDU7WBI6TPrS
AkKtbv9MOWsS/HF1HgN6Ld/3KkvBhMzyqKkBrwqEn9fSNFIWk5sb0SRpG0iMeVcxKtkB0/R8WjO+
9EoiezRtgNbpYMc+WWK0gRt8aoWupMjXhJr51ApF8apB194MtzXwRijVc+IQuDa1bvOCzb76aWaM
TV6lztnFMPEvegNgUEjqqPWYQRm2R+SU+qlDH12rPgaLEc66s1TTvOWCRB+kfPUzH5b5bBgVF946
qVcnYdHT0CvVVXfH+rkjrvJDz5MxGpopPbt1lV0X6ogjs3lkZ60n50SnOeOKYGSeOGoWogU4YV2Y
9tVdbEKMif1+7SikPtoWCRvvXXyek3aN8o6wR7Lc898GOPHfpSYKL4Gv8a1Nr+mVjCpyS+xEHpkc
1hNJpfanRXChJ42iwPeyZi7x5WSs7QkSS98yNmgoSLUIw8oCfLuaAznlmqkfkITj3+Qdl7dEd+Su
7fPs12YVVVA39vaVdHoDsWCMp1xZ7P1QPxgqY0tWtOVZ9SYFJVHN+MYVU8m/K0jUV9Mpp/Pciv64
Nnp7zOqNGx+T/7MiAWo2WxgBFg1M+Ww88On0xr9LKvPTYkz59zKzC16SaktpY5quT3GScbQPblqE
ZIjTW0+cKl9Vj6PTMzQB8u8iGbZJtfwRpNGTMljcKfbkflhM9ggwk/iGNx9OxZQXB4zZ1gC1x/vH
beqonTe6c/rH6Zp5l7obd9fgNBEa3Xh0UI58TlXGz7yUlwFHi1+PEIuFJfXDggHlk8o9/esCLL5p
gK3pTqlclgI4ib16hGov/sNu5MLqVclrkrO6jlQXxd3rtjSIX+VP1G3DYTK4yB39eHORGj4a2ZPK
EtiThWfGshu6H/OgrKSqc2ltLE2MF/uFBRkM8XCRJfoi/gyaa7y3whr3chK6n1hZ+iqyhk5fDiY6
ZYEO05FF9pS1ycwHOhny2W5s60ca3doHNY/sbpHrQpMQHznkNSbjWvw/5s5sKW5lW9evsh9gaYf6
5lbVQwGiNfhGATao75Xqnv588tpxjqcWBXHqat9MhzEzSyUpR2aOMf7vv4loZvyQ7IosSAtjnBpj
j3CoqiJeaAX9N04Vdhf+joxc32sFGAqV1maqME6+V+KgXCEC79lN00mFYalNyTwUWXKo53MUiZPx
wqir7pfvqP5jEBq5QW6WOt1g2dVvTBKsrQFqcqsCd1wb8qjcQTUlF6LOWeB6qG/+pWWhgkJVdXZ6
EFA5NszxWOg0MlK4Ut9ks5JfwDuM+w4HgJtJqPGPErzqc9EmaENqmZ6M46CK8tCPY7zp22jYmE6m
oQ7AzcCqaDhGNzO61H8L+FhtAeWd5tJVnZfaG35+6TFH2nCIyS8F7r8oWzt1IYfBXvhOvc9Krf0A
p6Xc0bRMqMwK6CZZKdFJovR4aspgsCThTxtRDQBqRC3t4AY3h4Ye7HXZqAWJrOm9pnp/bTo5vZh9
1lPREbnJvs9WNCqrepY+CEqh6SahIIEEMKdInLV6Se2Xyg9dmmyLjrIh0v2YSPqx7ueDc5L0F2mA
TD5utYizdUD9xYZX/WOySsqXvIcUrdgf3bKluLLbSLxFTjJssR2oNwBAwoeopeN4U1oU2weNNsVY
q8Qxq+ikt+kRW3c5U6Rpg+g+G6RnM2UD2dapemE5cniB40zzOEzhgBwj028BjdoXea0Xa0uGDB3H
Y3j7L63tOITrVrRvJtwAtUpytqVh2VsoC5EblTTwxsojKxQFeVC0sxghokerNibOFlLV/grwnljj
/4cUQiuzCeuCnNfNstT6J/Eh33BQmbaIjbU1qG+1dP8F7pCmHLk3dzEbm10chnRvNBxu/9U2oWmH
WhruZ0d1L/ZpF5bgm20gtPe7iIPITiAEOkPUfBX9Qm1UfLRLyfI/VM435XsO5vj9vb16LZe/+b9S
3Awj4rS4+XpWI//XZVG/v/5TEs3/9W91M+ro/waviYTelFmVnNnE6d/qZkXVZ6GybaNkdHRqJ/wL
qY3/UTfL6IKRA6qEYEfRGY51+I+62fpvE6m07egqI1r89/9H3fwZt4DNpLqgOUBDJ7tB5fLOschF
VUGg7HBWlM/Q+c+jL3gOlunLcuNX0m0eGy8Zr6Q70nX8133+H53237rsU1c+67X/YiI0ikCjzVH+
jlhxQ2eSvW4Myzhz8AXOQeOkX2Vq598CD/tZ0jdO0hBR2XlXvqA5aF1DwsTnypvZmIt87iWiMu0b
+MF8hf9POy6pis7iyy3X/nlbHGPSyVKkwR15Cn8j4Kq8prlMewvVjjMIIPNHLJTwPZ8gTTh/3Smj
GC6LPtlaqeyf4co9D84L//djtUtCNp2g/i3pQbJcuv40tDJz7v9OzU9emVP3ZsFiATYVT2MUObdW
V7B/qtllGrDnV3b4nWngPG0+ufszp+Dvq2+LAWa/SXU9sMrpKu3Lcl8bAMoGI2pZwOYGZUW8SbKV
7L7+SidmgbKYv6lNMbFNM/s2FuIafxE6Nnx9/OZdOjX4YvoamBXkuWFat9hSIVfv0lVRGz++vvA/
t+SzW7WYv/holcJqRHfbVMoG2OZcmnZt/6C2T/b0WNQId9lcJzdJFW8QkNIouU/FL98/WO2W/xbO
L3qIvvmi6vyhn13MYr5XhQIBm7rDrYC41aOSnIJLCeVyfGVy+DS0t8FGfihNbqceOvvZwrQ8Z8qm
VXXhy8fMQVH07z+qzph/By8uFxIwZRNMpIqPWc7+zW07daWL4CHbNbCusOtuqQ8eNO1tJHVtcke0
4RLVn9IjcUdeKQELnKqtJEogtK1rpcMKt1MKatU3RJo/k/2zO7aIM3Rlx1KtjtTnAI+2QFd77pyd
tTvF5A6h0VI5Y5CBvaXPi1S1y/0psIZQ0GnQlubrvju09J2ZhyTZotBx2Qd9fYesE7NcUf85B2nS
SGjoLaPbCpsgV62tQ49S2K50mo9iCOSpvOprXHzCsrzHFg/4Y9PR227ET+Apjo1cfUSlc4zK7NkB
rqWO0pVwomfcox6lBswKgnmUGxc9u8M6HC9tRbqycJZFnNoc8M17pGzylmTyGnshvL6V4SctKJsw
rdZ4TV0KiWKl7++RY9EdhU9dO9yzL7igq2pHVvtSwoAjlOSL+Y5Bsl6TR7huOlCAunIbQ+KM8uoK
K0ty4Gq1B+y8C6P0NgIuSy8ZGpcUdXeaPvVSv02HZFMbQIjhWWwhw18YUXmB0HjXdNUlYIprTQEW
TrtF0CW4xAjfI9/7zep5KgouYrjSZwHqwKTy1I4FLhzAUczayJ1I1exKbnKdopDWQOmPv3nmpwLV
MrAPE0v/yAGdGvZWjWpSD9nm69fpxNDyIqLj2hIhfVJLT+95IabWRDNZvpw39iJ460UGpbTUKq9C
4eOGpn9t29Hd12OfmAXyInZ3UoMuzTIqD24OsAb6nMPbGD3DDVkZJzvvvs9b2r+XO3rkRksPxsYb
e+dW6OlFLCfe19d/6r4vIrJVN4qDFLuiZRg+K7zNO0Hb2vrrwU/dnPlD/9o7SsZgS7EWNAgs7X4l
GQkpgSaRdwn9iGe+N4v4OBi2U1amUnsodb1Jkmj5MSFGfn39p26O+s/rFw7atY6yn9dbrDeOEdT7
vk7C8/YU8mL6UlWOG1tPGy8d0heLpBLmFO/nXfhiomZOOEbYbdWe4nQTmaXJ02Xq2ecMrjuLqWrZ
Utp2PWEHzx59BeCdKm5mnTVX8b745y2PNSkv5hSPlwzOrykl31BE8jd7oc8fp/6HA/XX65iq9Rjr
YBC9rLF3eU2jdkNh95tgfGrw/5ij4wwNZXCwjlvSMxMClWZcn3fLF7PUN4YaTahNlKkonKNrM9ax
D5Lp69HnB/efewz4X/+851lH9QSebOuR8xMuoCKctpJ7EKOXFKE+ej26yFt6Pw2yqmf4idua7ixm
bWOaI04/880qkw/ep5WW06D59bc59SAWk9YprCDpaVzx1Lok2jtAAApd3389+In9mO4sJi0SWTuI
SnQdXWvlr3lmSC+TBSkVri4eK9VAaYfXDIRNpV7bloP2v0K9uEoM5Y4tQ3WTY8a4nSzqjsNkatep
jDN2XsKGgXdvALod+yNFyd+obdE9dop55gu0CAh0wFgD9OnWo9b1HgzoKTAb/Wbsz7chur2IB77I
/Nqhy8jDPUzaZ0ZtIfG2nmSoAgDp66NA97LBZKk5fP0MTjxgexEiprYHtU4az0NQ6So1jlFKC5vj
vMEX67mlopeqhcRSO5r+Sqqt1m1sYvPXo3++IOr2IkgoGoBcZL2th5wyoqfOyC71vs3WjVCUsxZ0
3V6EChEbDZ+b1F4oFZwYBlOHzEID1ddf4NS9n3/+Vwj1K60kCW43noULLVWm5rc5onj8enBlnkSf
BCJ7ERZAtuGRSFuw54C1x0imQCbWR78sFfWxVpUTHlQdAiU7TK5GyhlUFrVqk4YUT76+gFPfbhE6
Cguzc82sa2/KmruirC9F7nycN/QibhQSHqR1hsVsYem/Sln/TQ3z99dDm/PlfXbbFpObZkJN+DOE
LC4GcVCqEfMhDWNEs5UQ6gToT9clwoM1TPUfZhhCxK1oZkkIVhcSREPgR+gunAkJF3JycW9luXRF
r7mPCUhWcLoZJdhPPqXqrGU59pN6N6lmih82mAWK5g9V52drZepxMMlsddNJU+WGdmi4RHUay5Q2
AwFNcy1d39ivgN4C+1JVtM4a5SFEjuS2cHmupZnuTlGzWWfqZD8njgSLJKTbWRsT9Z5OjvbZT/rx
QqE1Zk1uf9yMtvxLjE28knsrXo9JU7pTr2C/YJlIIEzn2eoyukkQDMHi6yAiDt0bOOJqVWU4JH99
80+8MtYiGKkgFBPTlkvPr/2jhO24W6i18s3gc1j45MFai2CEb2HhdxTyPXKQggbAmm4tx5I4A0vj
QRml5JuIeiIsWYsI3tWh3gSyWXrEboya/RzdkpNVh0Htztrr6tYi8A1TkpWypTReU1Y3ovZ/ynnx
8PUTOHXxi4A3REmGY2RfeYgMtBe71rK7XJ5g1piJvP76I0495Pnnf0W9BpPScRyKyqMNBteAEUcQ
qc2+ufnzTf7sIS+CHq0Ntt4lXemBwMLhJXKsuUntHUkxiSUIT6izSx+rg5jj5VSEwZlPZBHrxgnr
IysaSw/e4BFB0u84sX98fbtOPZFFrKvLUY37gD1SnUbqZStokB5hTlwZHI6/mRmnPmIR8oSmJvg4
t6anRjL8KmhT1Mvr2SueXt2vv8WJh24uJgVendZYj6rpmRTNaZYYH2OnP5439iJqTBjxRl3J2BjX
CFfE9VWJY9B5Yy+DxtgjAKT65cUprqy78LzDsD5Xz/6eBFZiS6MBwsBLu/aQOf1roDnn7VnMxRRW
h8GETS2bnhU59I75QeLGPbSN827IYvbWjjT5GJcaXhUqyKlQXq5GJbw4b/DF7NX6oYMym5meIWFT
WqfttT9K39HO50f2SWj4s+D/FXfqoWpVQbOeh2VDed1jQoJ4D20CpjHgaRys8ioL5crX3+TElDIX
sxb9R201nWZ49lDROBijDLPtWrqmBTPffv0Rp6bUYtZKjpPQIK8YXl9Gq96sniTVeT9r6CWMP4ho
fSrrkYdcSQkI0gb0nkFn1XmjL+arbaIegeHKhY9+5yp2ft/RVnje2Mv5GiLwo+ey9nLMDRWFNuqw
1J+/Hlud7+wnb5CxmLQmXRFhbCAjGOIjvs872U5QL2/V/MEPQROVV0NkrGVlN2TvqvaWaj9kfbrU
TGRetJvzt+oimhJ4GN/EvT/1ss+uZzHT9RBj+yTOLM9GvGwO2G2DLMHPHo4cTdL+kUKFLm6sKj4k
3XWOlzg2Dq6o9B1smLiaixjVt/z6E2+jMf/8r9mFh2ExmWZaeGyptnSW4qxax985X5wafBEX8P2J
So6ShefbxhXstotelb6LxCfKaPp/cP2h3aH7tDMscdv+F1wAMaMZXknOR9tymmWPFTQjJMpvod89
6Er5BOnKvhtmW5nSgPREXxOWPgkEg86kblV0SrTWSrW/wWE5uC0afq9pbWtfFOVL1AD9ygb1J8WG
K7w70vPCsrZ4FYoszZXeHBJP6wA9OhTqDzQ5WeeFmqU3wUBrASZjde6hIfpQVWSdGK5P31z6PHs+
e4sXcWzKChrHFCXzqiG9gldFvwXHRmg32asa9OfFBX2x/+ipT6ES7VPPCgZMhgL8mJ6+jgon3k19
Ec3ojwWbhl+l5+OtnDkxXUvld09VPbGM6ItwFrV4UAIkSD1BRfQQQrm/L3HwvlIlCDMloCbwNk1J
x7Jd1es2kIZrWsfTO0BGQE97bEh7Gs7XsPDMtzAquqOt5fI2iEhMtpwz6bRQHgx1ULd+278PtQaz
oUdZgV8c2+UsOq/er+uLuBmk4FcFJuHkOYAkqOFsGbc+7+4v3nsarnMtpZHbY47uwEE+GW36Tbg/
9WDnn/8V0Szb4FyctomHQ/G7UzrPivlN4D418iKcyf2gWLIoYi+ojWCjN2aNgqrZnXdH1H9etmHV
tm5NPQgh0WcbJaiUNUTJ7ybr3MP12Wz98/O/7oqWS0Y50VvuZdCIYIqwZyL1dpuLAwX9bNbLxMAN
ildt3jhENOoC5NIRsCF2JvGXKBOsMGONgpbsxJOth1uaPN3ACZF1hatCuWeerqbwYdbC2+UP2ibY
gbuJpt77XbVpyH3ySa393PNTOLb//lglsFbn3bxFLOplSaUHPU09nIjf4CGuGln6bjKfeOraIgRR
61ZiLSkSr+4KKvHDtojU8565tohBdIwGppTkiedXwbFQmxvMaM+6IdoiACHziuFXZ3PcJKFkw3EO
hvTxvLEXYSElwIQoDTPPMA++7lVn7ha0xcRNfJwhOHCyFhYVuG/xTF7ux3mXvJi5eVFlSVYDH5en
BPaHSMqdhBpgfd7oi6kbGoVtzlbjyHhpwW6K5JrmaufMwRcnkrJQTSipIvbGNPihmCFSkhkqct6V
L+aNP/W21qPZ9XB5TLYBLdPYy27PGltdzJtEl+l/Y1frKTHmpF0POzFzwIidN/pi6kxk0gJTiTJo
ITqU/vwtLznqfz22Ys6jfLK3WfaS+kGZJMLMI09W8Ri2+iMT0zCfiIZGZR9kjMOj7NDgCUMUpb1/
E7Y/oKxtZlf5MZhgSXLEzqTbAISxJrRdDZKyb35ryQMjpCSGtdQ4qoxitgi1TexDZ5lINh405Yj0
BLMYXtLiR8HpE69DzLCBnraAxCaPEFvmxr4Qh07ezsG0sTBBl+MdP5l4LaRePhDhKy2EMPtzKApr
VbdX/KOa6CzhAALs8c32f8v2o+Irrq7fcNg9Eq61yf5dDwesGtbEZ4mHZSOKruJwDtyFmF0F9B2f
XlktBKDKHfgi2JTH2SHh+0jhuz+WPN9fjQBxxOcwpEKaELmS28VX/JqN2T3XYQCetTOye9m/b2OD
yL/Wdq3ODgNYH8qlrINRvI39d9GVW24I600nlxd+qq8FOL0MeXxeVxetvHX8gL9u51VopOk/69Kb
QgG2NVQ/fIdOy/KHahySPjgKjjVKNouJzB9cQ0B+JUizvao81w0K2tx4QRJ56eegE6oczny4mQKE
Au2Vah4tCkghYCUsz1cCt+AAiN0wqTMPfz/fQgWPDw5lQt6K2kT/uW3bF4h2rtyPl2i01mlI+2C5
TkqUCJjniGc7MUHfO/B75XV1ZlLhzyHpr+U97Cn3OgAQvSaevWJ94ydSxm+mw7xmfDYZFnu1ABom
Em82+lbbP8BH7qlAgX7HvJ2+sTpsIWKgZv966p1YbNXFGmAX8AQ6ekK8JAyO0GUe9cC8PG/oxRpQ
JRWiO9EknilC/WBj5uHqg9WfeeGLNaAUg2PCSOMcLRXPWQ8Do82+yWX+seD67AEsloCKorVh9Frk
5bz74RCuMAS4YIKFwkBxvp33JE1yCzet7cJ9OCnXSvvNIenUo1+sD+nQ5ukQ+7Fna+kHNS/J852m
fMhMO/nQIsO5ttGGfLMWnfqay37mevR1s5zMyLN1p7rsHYSFeeODGkK44gohDVe5HUerIK7wxIUo
BbyjVpxDicMD9AZFHCIrUL5ZXk588WWrs2VqaVqnWe7JKJev0EOk1+AH0+dI1iFZ6WOAy0TanPfu
KPNF/DV5kTNDSRrjHFhQ/1ql9nM2Bq9fv/QnFjJluVdrtSmraWLxFJAXxGcrcB3gUKtZ1XSQk9rZ
S046ruEyFucdkv74JP71ZVByjr49JKmHKr9b0eBCtTE9s9CoLMODZajwpcbUS/riJUdCm8nqz6/v
1InI8+et/Ou6tbBuJFsXqTe7GChm95N85zcv06mhF7FhFFLSxroae60lP/lNDHrI+C4NdmrsRWwo
YjyL5UJJoXrJPyDpb9Oq/WYD90fG8UncURazX/HtQqSOHnm1pWYXwygjpjZw5WvARmzCWI0CV8pt
qsuFVKkzyPcWzTg6WsfI4nWIV9yuKEIVowIpW0tj1W36oYD9HDjVmmO/sq8hZrt6F5jbhC+x7lUl
TwBRV/43X+DUoXfZT1s3Iz5WpRN6Ar56YiRbFIIY2scr4ELukN+ynxlpqOAPGdvBpKOewFarN38Y
cBFiw5t3VPD4AW1sm8lTE/jUFzGWemkMJwFRunLfmtkmsTKMdbAU0Dfz1gFn69W824q0n1lyJ5pu
raFCnxp933a/ZfHciW/WhROPXp7n/F9vrJlZcmnEfDs2vtG4w93965mgYmf/+ZK/bOitnaLuyY7G
XqqU4f0YlWJL8nR61M3e3ndwJzaYZNabRMkgpvVpsMslGBYznUfbKbaM5BD4KzscrLQc0MbqijaL
7ClRQzIKUqPjQNIo2Tpq+vq6ryOS3rAQ3M6KkfmKEPsup++uh8JIgM7QGlaVBjZAnVogaDdbZQvR
K7ns27xZ1UGmXsh1yU6kifNuG9JzyBPSpUe7cO7kVF4bg3ITtvgsaAOoTrgWhttOYwrupKxdKyxn
RmpuFW6ed2BXowhr+9DR2MmPCLkFKle916ftqOZQfVMp+pBEH7/aoDneu6Ir38Mybm4mJOyAH51k
48Dk3tLCDW4V/v8PzPiCDTPEcjGPzEkuw3uP4kE++jTxb81ySA9aLNnrQoOhphhvcaiNGx+l/gqQ
T430NBwu6LOzqlWuxpjVOMEuqarXCMtfcC6dfmXr2buuqcFTOIUvDv4yP7CPMS6xF/R3Pcj4rSFj
WC9nGJS4udZ3N7mctru+HcR+NIW5TmlQWc2+Ohc6Qs41ZXd2qj0AzqyInpCyltexBP5CSv3qiTOR
hUuBXZqvOkTjm7itb1muV60U6vux0oMNY+euIuPolYxC4ReoSgOB7TF9KZJNalnBjZ800U2E4QOH
8FZysZv72Q/g08aEMDJmcDG7bFTXtaR0qwSsyr0UW8zTUv+gcQhnLTXIbxiWJoBaehQpDdVJMNAl
2IEZuYg6CBrjFPko7WNTegMFpK61XGB10kTtXlMqycXFXWyjzFLXTRB2+yDJlUOsKzwd5NOw6Nox
OMh5au1MLRteZPiRa6fSMRTBoHzXOvRg4cwGTg3XmI0M9duTbJG/zXx65Lw0BG0LUcYXPl4oLv3d
7MqscXxI8xSUsiyFZODBnKD/T027cWtiK+1jwHdE69CBBOsJ1oOCnt0F9tenK6Cv09FhDb2tWz14
b02/QNSeam96oNcZ50If5zJImVtHAq6Oc568K3zVXo+OBJzdHgAGTrL2IzMaDXW55LevcapZh7wv
g00zpuMqDmUg/6romg9ZN3hDCzm5sNHbvULK7lb6yOlSzECGUZGSHRwPdduZQQygAMAKOVbEzEaJ
/V4nhnY/gVQ51PDjX30DIG/ZWwAIirQcmBGtftFbwJjqjgOv4EilVfh4qc8GyBpHDQ91DeY1G+DO
VZE1IZVxHIBIYX6RO5P20siRdqVMYjb7G53oQjAx2Xqm8Jiksb0NG6xxA1aTndzbTbWJWyt7Urpc
OxqSDmUY/CMVMxD+kDtT7d1I7MxcxZos8Gwem8takK4htRkp12HoJP6+w6oZGrc8JJeTZgCCQMuj
HMBi5zd2JSfORnVUekcNI3vqcyPeZShqHttmprEaWlWgDg/tAaeALAndoooUsHcFAqopVDmbASWf
7sFImasBPs/vxphQrNhpOZrr1hjkcUadIEKw7Uyh+dWWWH5UvQApZZaBoA98aH/FEmwjBjLEk3AS
klpJ3X+UkJUhSYrZuaRTNXFrT4256VQ1mzapk0Jh0aseDmoFFXvAzBGbyAnpoC/KayhM3W5qC21j
lAJ1lW412XoK1Pwixt6WqgLfJg8x6q0bDS8QXBw39Rhqxww/2suqUaRNVtSkGQsbM5cJbjUGT0Ow
cfJe3MqUs9ZDbMqbpqWrLel6ZxXlGv58AfYycCWK97htp9eG3jjXGCcfAHS0ElW18gt07FN+LHGs
KbDJod8o54UfcIuSrH3cCHVtSfAvR9OBAhAZve76HRZT0JTk8A36D0qmXjY8LVDMySVU6Gu0BWjp
yhaDMgOsE3w+KOAqHlrCEGC8TMyBUiWcVrjssH9toCKWYYu5ZORActXjpjWvlaZQZ1xD+7PtW/Gj
x2XqGNCKu68sMWCd5dvJPeAh/zZso46sSQ1w3cBgZi1UJ4TA4qPKcvVcHrByoqqCMwKEPycF3hWZ
yqs2Gu3bCEVsBYC+um4BtLBVD7ILfcB7QwsHMghKjmFGwTxqjKqEwaGZN2CAmsFNzILtzUhdPveB
vYd1BztI7fSN7GT5IzT8fB/qRnRdgkT8iEMTmd4w3NiNz74larQbvpUGgWHo331/HG87mpxXLc6A
b1ms29tp7KQfOlCOQy9K7UVg4crbBT4QGiaxDYq+G8TyTyWKf8mZdRPGWOvGjaLdpoU+uTqAMPSv
osemxL/vVRaATIcDajc5fg2OEa9xwi558waBSbLxOumj7qrwala2OqT4iFBlsENpwt4AJgvNhe1N
k/UNzvRsK7tOA1uoYSsYKSDdU00FI4N0wi3DEH8SkJRYk0mgbVJaNKGNGyth4eTJrtUdM34eaK9l
HsOZyFaYv2YrvNLKW/Yzv+TcBOZlzAzczJGuUM7Xh4zuWPy2DJtN60Cvi7p1qvQwhnW0y+r5GwVt
sK1DBZPLAA8vWbZz7C5b67qW/G7rJKV815upsqG0lmwS3dfo6pUTbRf1QOA42UPKy2FtP+DJqGnb
olFS9llCgsWpWWq4rkQnH/xJzmnkHOutEGa/wmrH3I6a/QLR9FeBTxtkW9XfpGBDdyZ7942WRdI6
BXLLyz9kF2A/mBHMUX+jqkO7tRIBNd8v9HZTqIaz7fLgHb9A+ItWlOrwn/IuWkUZAFmUk1H9YI42
9HJOAutQwTYU/F+ya5xi3BGMyOHhsbirQRqu4lmbGSnSdKEpHZzxskc1WtaBc+jSSjvSu3anR3gv
6ZFRuZMu4YCNgJlOh+p93tleI9QVLuB9uKEh9m/QqXDPWBdq0K6bsMbeUMb5LjJKYydpQEnLPIT0
WjCnMxFDEWEluYBIB+YbSv9lKjnP4RSbhzzSpWNW9o+B3MH0p9v3gMu69mI6OCrEevJRjxj+Jm3x
ZJVYKOts5EidJvSH1JMhPYLRkl7JgMqrujTybc52DncXmE1G7UDIHbehYYuXhgtcNbqSX0eSoezt
ovIfTQEqdWL5XM/6ThwL7wkm/bqVhu6xmuTwlw2VGJ+yYTqoVVBtwU02a2Zs4UJ6GZgcjRPttLRx
djmMvhUiewnY+aCpx7zvim2VW8CAtA6lsFO3WK0p92Ct2Cg6aGPLxjKPuB8Fl2VsJuQfc+0iZm+C
i2Gd2+CI6uHdwWvSWvXNiJmxnwMNcCXs5hGroSQv9bS32NE4nKEke1yJ3kivKxx2jmY1sPsNlE7g
2zfYD0VdC+EGkMN+YYqhbM2uDi6Byt2wZ1Qf4q57wujFX/W0/QNrC+Q1Xk3ZXZwU7DToFwHjrjk3
tV+Ldxkzy4vAiT5Mp5Q3Whmp2EgXsAORtmOcFajKPgTmSmd/bF2lBfRWHEbIvIOWGo9+xZFiladh
Na/ZlVuIbnSJlT43Bj6wjEWeBOzZyl+SHI+glQnOHV/uKCEWQp8NYwdn+Ki5HqvAuoSRHv3UzSLe
IXI23SnL0rUVheN+sLMPcvicb0QTXibE3UuBwmQ7tDDLfT9/Tw2rXdEoMay5YeH1qGHj4Cvs+Eq1
q+k6VcZtHRsTBmOagwAiqV0dm8G9ommERT3Uqav2GMkKMf0K/WmEjGXHw2qUIifaQHsjjIaOWm+d
WtbbVagP0URJGpJTWD5nsm8fQbuyO2QTgzQ3+VVUHXziscCIA8tW3igZ5q/b6RPK8lxmd1E7KuzA
IHNjGwOwYNb2FtY4bKQoedchv9xqWj1uBAna7YDZSoshoJQ9ABTLkEBkZNa57t+izLoDvpuYa6ux
tR3q0txBisgOVWo57HdFDr5u9iFq+/KlMuF1lxH+r5o1YURHdhzuVjTs0dY1a6nrxQ5flebYA5/Z
A+LPr8SgFPu67SDh+iPOWPTEr2ITs27RafpjjYHs0WhrqG0U612n5ZUKEFRgDkl4AxOYchjAz6so
WG5i0PBEqQJfbzjkrPO+vaLqYB1MrcyfbHyj2DeY8lHmEkDdRCadyeyIzbHGoy9P62slDFpOsNTO
Kh0Ytj4U4RpQDy5ylkju45ErIHNuHZDQhBHPTnJACgOoc7FbfcmaVtc2dhHYT1VrtbE7jNC5bRzx
rmq/n25SNh+rtLT0j4m8AphLnKkHzrF+89CN2BTY8mD+DrAXBqhq1XgTyjqdZBYA2yActpFhPhei
t1edDH9Cd6QPXZPlLUAYDVSUD9MLVRjgOVTTD07AqgcgPbsMdGFejoWsrMvCgTKWgunn601bELdz
kag1L+RcofGkzNW3AppbnSP5qjkxcLyJlZt+wj3HNfQcMGLUfNAE8GokRldAe07DTTU5v3s/jDYZ
HtVuqipi3zSs2G0JHVIWjXzNSRgwIsCRVVJXxnZMiFC2aMabDnYfRjJwafs4GO84Sjl3oyrhHhOH
w0ZIfbTOZR4QqgeQsYA9qUJNuGP4FgoM3S6u8vlMYqjC2eCjKR8k2TY3GkDni8K2JtfBZeQ+tTnS
E4U45I1Sl69s3r67sinCjU/vOz05ncVMMLX7HKyV7HLkBKhaFyjWIBeubJrytq0C0LbDZXCFhWb1
FA8DnRUEcjylo48gGNtV12IuHfa2skallG7hP+a7OBfdruhMZdPHKINzdcCJuBvK606tI5DuTfkR
Fn70jKFxcMlCaT0WVZscJEOdj+uV7kIcZgcf+D7E2JrT4ySKAwCw8bpwUiyQU9wQNbz9rn1G3Q1y
h79zYlVrxaYN0p/xZKXAvwCpUX9LjZabX4TSvunU6fdYaeYariLF29KZvGik/NPl2S9AV9KtmXbS
pqwL89GeMn9fsv2+rMj+uvbEYWLIIETaw8SuQ7OjrR6jkUIsazxkJTDfKdX9267O63VnoBrJ2J6w
y0/DCOMzRbvDKAjGPh1Ih6CaYEyORveIpplTBSeNQ6d39cas+udeN5HVASqkimjZFCqtZt+yQLkS
XIZLn5KCG42Whf8tFVZR5fZVI4v82A5YTLQm/pRsMoNuPyq0HOSZ3vBe5PlOweUVu8wuelYzblNu
GbjIJJYO20D89CNQiCwD2Quuns02x+an7vQbtRud3TCG6RoaWHzdIMdzraJXPVzVPczDZBO+9aBf
yEUoGniPMmY2YDrDbVvZT2ZhKSAbo2cbIKQqxy0uPtM7J7DnNPRfkibNPoBtw1QT1jqyBnktBoGL
mwmqDoeU4afs4xJvIwPfJKAMV5oKj79lnXugGo1NFImcbROVyaYIhw5RUBcdR0NChiQxlQOzrTZM
9tdRDROXnIXBnHLefUhgpMpwVFRazrFCa6L/w9yZ9NaNbNn6rxRqzgIjgmSQQL07OI1Oq6NesjQh
JNlm3/f89e87uvXeteVEClWjAnKQmU6nKTYRsddee317hK6bBJ/cOXgvX0MsgZElW+BUKaeidRcS
ZZF2qX1fy1rui5zVysqH7TRW3a2YR+Mijd5Kk3rUxVK5SazpmvJIbym8+6U+xxN1afEUh8GVlfW8
yTW5wETRj09tY+rvUJAlX0VXurcJneeDjA15G1oR85Wqyx6hoFjXfltDoVQV0cgEM66ht+NyT8Bl
IpwI4G0UyIVJRGZjet+abj6p0Dr4Fn18108LIM8StlFBfK4fJtFqIKblIUNuuDQ5mn6PO7hM8CPi
bd9O3qKFbJsU8QP3jBQ1q/yetqJCTvK69ZABbZ6K9nFq3TsOZNdkCVA2C/kaeel9m+XxDjOvXsJP
ycGh2vAwZp+tZhxQISZ1olZpF3wsl+BNl/4Q56AG53RHFHghFtrU8WUXGc3RYBIKvSEfr9vUnV7g
sZ0PGbVYttCRgLDVq6qw4bF4R6+LrUWSGxqSjd/xe0iDnLsJzIBDeDxJ2ojdXhc+Ci8kDN49tqlU
a0gC3xzbfrAse3xUvK7bSBT10clC5x6pP7ow8rDdOC3JvXXmuzxOe+V33aZo3Ox7F3QQi2s9EG+q
zGIfOikR4Xlrbq1COUuKAXisk0P075BjP1nYGZbsoYTVAkXJzF13rfKITHcCUvYGDMvtQD0Pqj4C
KUmW48oMPWubkfQP+SizL8gohdxLvu465Ry0cgxDk5dpTUtRjdlTFXrOvpP0e7sQiEScx6dZNtNC
E5+3w0ayN8szIq0J2UfFcEH06nQk/9K4IQg/flAxd50n7R1cCVKw81pOAYa80q6gUrRtPi83Iw8s
p4LkNPButwXKdmE1yzOTnHXLWVVsnpfVbB06vzhqEQloFxXmiryvITWRNuir6bWfknCZlRxSbA2z
uxizdGNYSc8JYH53zioUfrw7XXfesmzJE9QucdP0lSLiNup3UVffjPBsHDSjUz9ixqPdMaOSipsx
zQ5S+eQTBOpxzjSxLaVHGq8+VgPDQrLpjnVdA5rhNVkQZH1sClL4E68H69SLd8XWVo0lQeUZIBGz
N6gNupceNUVxBhWjf2PZHkX7nE1bM6ujJ/gbBo6IPLwqKSgIjSzkgVA5G1Cg6ywdzzunrYd7Pcu9
09DTlWJTKXsjUD21qB7CSrrXsFfA6RClvK88uN+GpM4b4dzSZejZll1zlThOBwjR20UhYcQhjBJA
PGcUgk38OhbQ+F10MIxK84E3gi3QiCIIQa1eCGluh5aULDJrOOttnT49zmbw2ih/X6XFCfRWvMiM
kVDgm2Z2iFwcN1EYVbQnBtwethGsXNupLyxLbok0zpba8BZzlZ/Pfd8w8BIUnHsrQov35pTd9rO/
d10DxGtIKH/FMfMmTeZ1pbxDywbXtu7FhHs3yOeexNYcIlRWX8WlOtZGThhk1j3QPL0mW+cg/PGm
aXj6uQWlSSS2tczSedj2/XAdYIVaFHHUrSY7yq+TxCsuhnHu79zAQRGP5m9BLsuLyHity/h1Vuj6
FmkHZwIBOmJChiodvejC1TUohmzeF1Pfb8MQ+FoU86qEHNMgs3lp+dh18X1Kz6tu9UNq5auqIZJ/
NPJnnVQ/gibF68xm4eepOA/sHSM2elBe4tLIg1taLMs5m28kkaI7KSEHtJJm2lyRSO9m4eNodD/j
Xm0JMCe51IOcbtW3yAXJJnYGd+XOebgIxv5ITXdMB7OFkie2I07VZZL44VI3XnIZjqZx0iGXL4Z5
bcXmocJrzNKTJVBbQ+9ubs0QHxH3jBRlhFByO+bWSpdVZZNq2t3Z3ZQvu8gnNsrLVh7kKDWE5TZK
AvyrMoNOm+TpIk+79qkC7bK2Qp90gyY8JpW5Jer9G1NV5noQHJM443UEYjbesk991KdpvCxL7LVi
fKutdstB0iAIPYMvE787tQd1oA07dLB66475Ji+j57iKjtTnB3ti7/fbsLz3hTpU+rtty6fCrPfK
DFb1eMXRYJVEiCGOl0SHOG7x7SLNU9cM5gA2JG+ip9zJ3xu4lBx1k4taRd8Gv9UHa3T7vdui+cmg
UpegsG7Rcu0FpvL7BIV9UQ/zvmnrFg8pY9CGGIyl1MNzJFldKtVeJjDsQV1cW1Oxb4rgGe2zgB/3
6uUFAhiR1BjbqwU5q0ezoqSuIyF2YS3P1EyYezXx3hHDLX0nrwgIJaS3hrvJ2hTvqo5ZDW9+yjyz
AdNabiaMLTm5VsuOXtpSW2XFeyat/Qy9FVozoSYQWa7FQF07ui8s95e++jE00KsxPnPa6+b2ctRE
Plvp+COwvA5MJUvEZBk/E2VshXSqHTMqO0qefIfTK6bV0qVvg1+kxr4Xk2tvGI+JEbLnQNcrfGEp
HW1o4RzkVbegTH8oDW9iX3FVwJKpRw8vm65fGjmc0THTucupbkLZP0CL5kGTtkwTQVO+idLisGL0
OHtKD4G2B12QMMBuVN1pqinRs4oTBOV+co++/8NIjXJrMFVakV6/SpMSDjblL4zARRIxphmapr1W
vfOMNO6sZCl+Nql362AfFDnhcEGYtktEzWqt/CLbVP5b1I9UPF2xgqHQID8mT5OI3KWVZpBejji8
zaUJdDJp+GbBSwULDTPLoMXVp+WPjvOfKck4076oOMnmeOQmk86PaV0YmMoBxoCis51DChq9CCiu
IKGljOhkh55b1E/dUpsRkdMm/CT+UyaWQXKm5t15O5PVeOjMOr8anfGWYZZ1qNqNtron7UV6kevW
+07S58Z02PB8CiF64u9BJohaH6YfcdIsTHgY76YLq6RuGFibiEIz0mu3Dm7NipK7VLmmKQkYy/Ev
ereI15MfbwkgBoSc5eGlHcl448n2cWhqvZyc/JIeJ7T0kTaJ6gk28TlQo868FSlmuI69dT7DoQI4
s5GIn5G60MacMCEZj0Zb11WrxgDoUIBjd5xwYu3J7owxuTdtxf1pTsrGIOGXLy3v57Kp2nsXNsE6
zLuZadP5pRLeGzSeF+k1b/QY57XhynIp8jFfscE4S3BPd90sjyT9C6vWyKR2vLVwVR+7IUkXc9CC
S8o962HksL5WTbgXpOOtcpemRmyo6pYgeHtVtsU2i1pKpxDeXy7RxX3YBgtDVOn3aKztZZmaT2Vv
tCuYAhbp6Vm2tGfMaZVig9IyL2+7kMIpINObWnKqn6gCb31SpDbQPbB46jFhVZqsresb9TLSfbk0
LZFsna5/tAujOZl+5K9nV2BFtXOogmMy3qVWlTyC5kQYtsLmztVIcWEYDJd0/py1MbrOne56fVMW
3XMVWhPnD1cQeBAW8/VYtPAF2DTvMiMy79kJ1K0OwP96EIlAqI4k/tRkaMuOI4oT6m/m3FcbnTU5
95q13DcHdVuV+UC4NUdVEssBkjOL0x1LtsAjRF7chM1U3KupsNa2Hd8WLqRFg0DaBVVJvppF590M
zuweZJWzkpBEtYis6JVR1nyTcUgmqH5gyl3QxsKBIDd0FsA2V4B85yq7B8kKd1Co/iatbeDqY54s
vI68vrBA/Ib9a7RGc9lzNDg4pY6WBpMF28Lwk1UiOvBFEOK381BczIK3dwpjY+3UKvjGig2tsmte
gInb8I5g1zDAZZAjbhdybTpBdRBJae2MUUqw1tm0ZEb/kGayWRKa7Z3SwJMogX7HWAijc/ehsPKj
lHNEPgmplDqZbqDz4AJITAbulIhJabRjNkqfzLw0VlcYE8absDLO7hvzp2p5XlAr1L2l8nRlGy2N
x7qbV2NmPFUjvYGhTWuqCZr0g+ffacdCtutZOMslnwcsR9Db0wp9wXggNQNhaWTGmRcIvLVubDjS
squ2okczQF107FXkuvNhDLmJ/WTXu8AfeJOxyQRyBdiLNkNjRfd50kz7wjbKVTrYw/Wgz5KDNWhw
zmnOQQpo5NCRjDlPjQdWa7hHXSBomza6xXrud1t4S95pnN3gKFvAKf6Y4icYhnrTRxVYUFjUwA9s
crJKFfmXYzvGO2eM1GsVWfNqJvb9GEFvrsHL0skCe8CmYIfhpo0oRRJ6bBu6vopnVmbWIbL8CBnW
d6G/ONl3v7GIBuozwQERH4nEIT6b/htcqmTneLbctVUz7wbZWUfipCHfhE6cvQ98Vlf8x6W1DCtz
fnT6lvSmtIVb5jTmrS7a9MVKpNoDS6c6Df3yyXIH9UaTzMEDA1M4ppO3xN7FXoFiaq2ieQovUT6D
5RgE8pS7tbewlZmhIDuIqRETsEeZj6C0OlCuZaQZcEuaZld3KXLe1LsbutDqqc5Mcd3zUHayzdtD
zenmPuEkf+tVcf096OUEDpD08ZWZme252YYfX2BxiVqsM2KojNVsdOH1iGj20zLCbCNm5FYIeMXQ
L6G8I3ynvpevijhJiYupDJT8Fv5vBH7pEns1lK8OW8JCwCLez30Sn6A5zt/VnLd8IzVpnn3ZvdZm
RX1R5N42mUxWRkAeG9LWrR+89bAeAlgU+Bfd27lvmyXk+nOgP/lQE3q0bT8HMKwv69rNL5J+psQX
BXG7Czq0FoNURTuGm0mHXMMQOs0Kjl19HNQYXrd5II66CYxVFuliHcNihVlLyw4x1N1U/Jx4c5TG
/1aN7mtnOdlWNAjXUQfTaKkBbRsI1FK+OM4IS8rNi+mHn+INpVtIszTIg9fe0MPONJW+11UaN0TM
WMNKymakX8PCS0MajQ81wDEBWVkeMmDhVj9j3lwR580p1jxMbHGW+2rTa72hKZq/ysgZfhZe7y7i
2Edgk6593daahb4ag5+jYyW3UZvple4UbT/fH/agQ/USBASdHKHii8zimBuw3R9Tq2ECZxoOqaPq
XepYWCfGxKme5oLNx0vfwkAHzVm5SbeGrIblUNXEs3qWv02glw643KF3TwWqksHcQDG4TLq74Ym+
2GNSsnNCaOMtMf271IvLh7megA8GqBrFOmsy590KgE81Bv936Anp3pOswzGs7AspEnGEv2ouge61
WM+w8fio3a+m4QWnUve0mRLQgrR99VWnLGJbqhrQXl3VIDLniDUxnO0fgAx6BtDQWeIYuqfnwnsd
BGe0YAjaZFHSNbkusOVddI0M75qmxCIQGZgFoHag0OUs9Wfj9kUDSelC9VyO0QXFrmSidBW6tlwb
SUWprgt1yF0/fI0TmpBmmD4FRW4sYPFAKyQUzI5WlcirFx04xdPAPVlre2R3YAKYYDUsQFOPrWYB
HyzZVGHzOiSA9RqrfolcPW6YnW6uk2pooGJ7citJrjyllqMeddI2WyuaMrpwCmlqLDnpN/ZEfVOL
C7MApKf7FKeHnQ7LbC5xqwFd4lI4zFbF9CLtD+Ts4F/QxXEpnV291jH0gjwWCW58+sUz1IYLzzXo
Fw9ee9nMiUPDhN5Q4BPBLAbVLioaN9/BwPdI0eCjOow/iyhlpmUGX7JR/ojQZQbJZaBtYM+tUsFG
KouXMsrtldN4j3bk8iWwP6fPoarrq2J0353WrI9yCFgUmjM/HpblA2t+vw4dNM/23iQE6s6aSqSC
ulA7v4PWYIU6OUxoZMdc0jVv895YIvT8zDInI4iqzY7DEFccb2MyOYehvRvwZ9JXt4dHe/RjGpwm
/Q0iwhkZThBqVF40l7NMppXwYZYSb5RcOCkxfJJkqivbqkGAmHoH/GtcUbFl2zFrzOfE9fv9FA60
kzXeJXgV5kNcGzg5k/KW41gJ/BqoeuCHxtVgNyBttatXONQEhV+a0GbEDBv5bbQg0JK6Omj48WMs
nWBLXrpgmDEEOYrPos7XOiyKdevW1Gtl6Z0w/ccXreY0bdDdXvpO+j10S3fTe4hWYWhmWwWpaMtm
3BwctqGCTtsgD30xAJMFMH4byQlQaTH6G2X433y/lZsxTIzjGHby1a9q/rFqp2Oie3sXMki9gdIe
7pK6qDdl0Qe3yYgusOgH2zhFVT8srV717y1wyYKfzbrzQKiSN9zP+GvCqNxof6aNX/fvruowEVPt
X8MMmUo6y6442oGOl5NNR6pSwtpbmH1Apzdd/ZoU/sgj7KgjQPy+J53ID0C0nGtyOjHmJ8Y3wOzp
sa1oS0pLZuvKR3AydN9Cz1HDBtVvOs2x0a2CLM+X7dzO31QQ6lWYabVU1tTcwRuv76shqy+GWlk7
IjnlamBveI6G/ALHGyz7okc6CZdWhMvCMLtbhHRk8EZZC7Bz1ZU/imQdSUcGCxra/L+Lol62Wchy
KCQYafqQ9OvWVh/1FyXQLmxEOxrhq8GdQvhHTb6HR87dGsz+vk+nam30U3QfzZjGdCC7dxeNCtFt
rvfVVNprPYHsQtSgA8EZoljYo/XIb232Nnsu3Fb5HuKi5H62/cbxo/R1JhfvYbCS9oKFwT/WXR8e
cuyfBE4ob+3MjD1MImlfBb6KF8NqXIcvp/FXWW8+dvxUG+6udesHRX3nOW4VLsq6i9ZVMVcrf4T7
OxrVegJQcxA9KVSyldMdg5ITGXKWWukpzW9qUWKFSko88bJy46vAc+0tSVmcvWvR7TEujLfzmVEc
j1O76mXlXTY0pZ4olakwQzgv78YI1Xvpl9RBZayRtjvZHmPRT1dU0A9aZdOGMFXg4iLoqmMghody
pq6V1Vwte+W+9pEtDzV52Gfe8WKi8ZjQisQVybThLRk6L3ZcvLt+ECMFROirxCkgWzjl8NOUM62f
BGQqi2rerqhVYQeH1Bik9ZlvUvtqkxV2vLNKr2S0jZahv5BBoADmNhIkXJbxr9O0MLYTbNWtqxwN
UjR/MYYJD+hMRt3W8SKoqtGEL8pl0lGXsPHqvMzpv9o3KnGia+EXdLh0VN9MzTzeR5qQupJuHSN3
dMzDLBk2SWy8pKMbL3Fi2Vu7pHWSnLMjN6QmBofUhWlMU1StVMDiQOhoX53wLz9MBpzy2irTXU5u
5rKHGgl43n62sa4coqxX32wXO0oc9uGFN/qPTjq+RYT3rZIss9YYIhgGLHilal/5t0Xibk37NACK
Dp2ofDGcLDpVbp3f2rXDRunWK8wrYo4M5gbDmYx6XO8BvYuFkxpXc1pCNLfUW8mCvGR3/xkDhGzt
TVDdmKppTxIS6slhOnHunGDtA8xau0HoXZrp9AYZO1+JskfsbWKXvavL2W3R7dJMU+LkmXLfvYp0
ORjkuKnC2XLWkzKbizGqiGxDp1i3NibQxsONx6TVtx6Y4JLTP6E7pq+NFaZf5w5EfX0F9jK8rnBA
PANumn/KqcjvpYkRQ7eduMXYkbAQdTl6u6EXRtDHT7bRMPaJ7w+AJSbHFaZ7XJqG3PqdUe4NjwoQ
3LZMb9p0xEuEZlvR9vN19eZJ5mOx65TrEhPWVtCCxacdEZYNXAl7cCqW+GDZPobC2kzMptLiMsrr
EGluN3oy2k5gHmnuiOZILjhHSoAEfjNkhzQdJGTCzqftHgTDXYfxboPZix1rSH0Q0lN/X5lFuuJU
P21LPw6WAq39GEZmsMQ2geLTU+A49FMWHyG1voEsEXiJh0Sr3tzWR2jTwkBGTGbDuxpGDuJDEHsb
D7Pd94oeK+X4jNFJ9sm66aP8sXKsAv9hjRay7ODIrWynkhumCEz3ELoJ7buU2uIymRoAEAxcRrht
HPsm0i17JSkMLdXEzwYZ/9RZcQRX1endnzp3sah1+HZ8OqIbP5udk8kkDuepKL8bzuh55uVQJdt4
evNwpu4Lg3HCMkE+7G3Gcfy4jx96jFMIUv1waOsSI4TvFc4FoMRhIYAD8YPgADYmr75scK4ixcfY
DYJU32ozw1Ji9HIRj7j5OKmYm1JW3xAf4bIVQG7nAAv5HPbfSf3I3jxzbE/U4P5Dhq618aq52Bdz
MrKfRRQlJS9oHTnTlopILoXK6r3X5dGqozB6nKMZfEPTt+xDgjDN0AH4XiTNvq8HhgF0jJdjlHa/
ccG1nnI/9177HlWvdhp/rbOx3oYJp5miL0bgFXQ49vPQyy0jGz2HV4fzjEeJFk54KMckmGPkYbd6
rm1rXo+shQsnjsajjhhU5ETkhFub4wPABLqbSgAkhc7W/milMUZLqymKb8jV2e3YYPsoIhCRFfFH
a63o9c4C8lebd8Nx7DBTEirKzExGTXLGetEDS51bLcK70Kz8jZnH9OMy8YyRpouXCZuhq2p/i2O2
2OSDL3ZtqXFwWYGKF0XgWHcKhtxxwjHHu18ny4rvCG0HQOAAp48JKwcl3wAJPBAh/MRHHp98C/Mp
RXL22HokDizk4EzoN24Trr1ODVcA54OXgF9fxm5PVRyzeRalT9DGFHV7kUHXbIgIXpdeAM52oM5P
bVSNgGQ2Eq1Yc9Hr72ys7SviNOkjBlH11oDMoB6Ih22AcXspjKk79AKcXRUNyS733OYimr3xp7Z9
vgWPHXTD9lMuC7ZymqsDNA2j6ZlJaeI5WDOOw7rcRClSTTA9gSbUS/Th99nsunWvcFaaKpjCJbnt
xtZyqhfI87QtMRitMe6ARMCUMjAjAn8DnZQRD12N3wd7LhdBQvuz0324ioco3FR8gScznpk26sz2
Gy3jdF0kTITOFKs7c3KdfVq6MU4CP39JkvS5FyZCZ8gaYmmGOvxiejaMYmY0xrLxhjfGssTPe5sw
wcAIfcqnPNnaTnCPAKtxgo7PwYIs+DHcdYaZBT+K63+O7zX/+M9fOWif/vEf90XGX595aL/+jn9s
fhSn1+xH8/k/+l8JTWMw7v+TmVav7eu//cjRwKbzD/B//v3uTDL7K2gav+tf0DRPmnDOwFQoQPL8
yr+gaXSoLdfCro38d2ZP/Bc0Tbn/AcJcoZUprXBOnCds/x80Tf2HRA1BHrEVE0Qe4Zkfz+Pz8/nX
P/+KHvuUFkfTiEvzuDpLK49JBPPTNKaNjyWA7RBcw2aZrkN7TJe9ndULuxuMExTEgl4j62LtQoyG
lV3SLS/bdAsVqD06TRrCt0otd8EU93BZ8vKvOC6DcPI9DYxTkjP9xfjgx3jov8ZGPy4YKppladM2
HW1+ZuPUZQigrq2Da4ZIjBssJAhtMuku0loGS6fLvlWjhdKbe0w9GYgJm4o0nC+G/X+f3z5fA459
yR3jLx7fRyTgLzOSLQap1tIEAxmxY135s5avWS+qHUZf+pSNmTQrq2rDp1/erP/6tn57Vr/nfp3/
WB6Q9AQ/+flvzm/Sr6OZYTQ2EH2b4jps8si5ahmFerYzR54mWUQbcp70cS7L4J7Y3vPwRF8IufDK
2XUxuvtJdJGNuXsj28EHnp4E+Rp/p/gCk/f7RPjHJXqmcKU2Hcuz0Vp+v8TMV83UlXl63XpTfhws
hlVCr4Ga6eBkq7ZmpcWOQUH7pPpw/CpL6c93gyoXS7MyJbuUdtxPNwj6rR0RIuFeVaVZoHYX88kd
ZPMsRB9tPtRht0MeYqajPaRxbOwLUSSrv39KfJm/5FlwBxR/vHSVsD3X4e8/fVAZpk3KKb+5Qj8r
nycvJTIKI2qxQxItn628sb94GT9Fun/8ieefly8YKKP1z3HbX99GLbIuNezhiu+T554QZr1PAR8w
JAHhqYA8trKjiJkJU/f4UN1qNWIQN3C4fpE08DEo/9u3yQ8veS9dW2hc+J8pID4aMNnE7ngVgmI9
tm4DPLRjpqH3g1AtatuMLlF4/fWQZMmxzYeI7mZEM7kvoL3GePDnOe6/udFXLIw/3krFUunYcCZZ
OXk8n2aaCTQPSj5a80o7Q7QRY1/vLalChKTCeRYFxiXLm8QiKOZo+/dvw0cwwadbYjm2wl8NHVPI
z6+ksLvAZQTGYiKq1A9l36ecmfIiX9REHr9TsYuTxXHjWuFoWAbE0SxmYD4DZxD06CQ0y9WUD8N2
DKdi6wa6Hb9YT3+fxf54eXhxHCWU45iSDNTfP9jKBOs8VNK6MtXQPnSt4nxTdd0LZ/H6GJ6Zf3pO
wh6zrbBpQ6fO2xc36LwifLpB53ujtECAVWyFv1+A6RD/hy+AZbTwjKdmyqj+wT2thAwIRavbaKMr
EV0GtRHiKoqn4BFWdkx+h/CGBybK/3tB5B835Lfr+RR9QMst65MhtK7QRL/hYtwLL/75xc/8x0Ku
LGVq17VhBdtsu59+ZiwCboGVU1yRe5TeS8f6DgcDp8uANtILO9/XhelukNay2yjsn/oeYrKQhquW
kZf7P5KCOd7zpKa5SZ3Bv/77q/vzY7H4gk3OHZZD6+ZzYnQHDwc5IZmvmPKlLuAuJBF1HfkkoUTl
KGDXdLTTmHYpK9/7It/jY/v+7XWQ0nO15mfmuKT/xNeYday01+TXYVSfYrMM70GpU5aSCXpp4Fza
EytLZwscDFxnS9S7BtfbykujeJ9MofhiMf+LFc3UlkmWr9aOVKb1KaVojjXSVFtE18g8nIr6Ug3v
M8NbJ9Mbm+wiNAKmCpERwFZXElPC+cFIu5yOgVHkwWWSywxjWD+1D+bXm+1fLS42h0oWfVNwzz4v
Lq7o49oNXGyj9RSZS3duO8CSY7HLGXY5dkEaHOOEBN7cJGwWGdHeBhgQdrrPk12IY6VbguttvxdM
fq2F13lfLH5/vuacXKVrsilz+8yPHLRfNiYQIrPXO/TjWWzbh3qoq83EeGa2yOqRKIy/f20/UTj/
+eFywJYcnB1OIJ8flWG3o8xdPPOY+tlzo7LpH5EnwoObNeN7Znsts/AMwy2UgZjIM+nXjCT3R84K
Dy66HBGSgV1dBAyPrmiCkpEugpoZTDNoNufZrK05hX3+xfL7EZXz2/uuFJWBJZRHTtyfR5bZ9uzB
lg1LQQfFeBEjjC9rHBJHmixcUu45TG2UtWoPGnvXvbas717Jua6jOf+zHZxhL4vunAuX5AunMdL7
XjTtwxe3Vv25RlMbuBblAU5arvb3NXp2Z8D0CRfZVGbPjDf9q1Ouk/zCEmm3CdLS202e59/DVxUn
PCkD7oZolRVkGdl99MOGV/RVjMhf3jjLZh01bRy+4uPXf3m5+DMZWanoEzSzbR+aRrQPBKmWKz8q
9B3x09EBONS4S2U8Y6ZNi5e+7TkdGTT9XTNWd0bbqWNctO2DjcbzbsEd/+K2/XkSpLKi3pMatyjH
svNd/eUKo5q8kc433Ctw7QyGZGUZbUy0vYOps/YhsbARfPGc/txLtecKB2aPIjNC6k+bed80fVxm
gXE1Ee7IxHKN/j5Ccfgu5GReTWVh3RrFuSUUuN4lAxJnix0Xtxiqtt47keM9/v0FfWxkv7/dXJBt
MfUkmERQn4PXAE+6IYOQCNR0R260H3rv9SzmC5NRtIu2aX6mfe9tAuUi3c8jkQJDcMN8Q/mTAH5G
N6mCOuxxJcMyhhmvx6b2D2ZOOgrHRvfB6vJy2w1dtPn7q/5zD1IuBbYlOMC7nNzU+Tb/8uD81M6d
QVekGAYRAjhqUfksCCc9WPNEMk2UVJeQPR4HyNowadpSXauyCH8kZlpcpjqLLr64nj/PaMQYClML
5VJ1etan44LZI1a3rlRXSHvJem7KdmtU4Xc8OPR9qwHiCxXxdZDHTEbhwOjXfp4bRx376bIrghC3
5cz8W4IQSwgvNKzabJl9CGgF53UvTi7q0M0Xl3yutH5/8FwydYDpsWx43mdwWWElOSJlaF/pRKfM
ZDfqog+tZBNRBl7ULkVQO4zTzg0m+3nEHnqRBMMzqTzTujof+UbHZBJ+msKvjhd/tZJ9aC6Kz5LF
41MlQBQG2Fl85BTPgzjR30uv7dh/8oYSR2jT4C6Ky3RLUkVxMD0Tn3jJIX123J0o5/bK4Gb+/Y06
f5G/3yeaVoorwn5A6fS5Xg6woBOvNYgrrxx4v/KofO79kpNGGuKwmrSskV1Z3/7+T/2LQpk/1gUH
wdnG8Tjv/f6Ge53o0vMswFWQe8Gb7BiPtTvg2FQIzdqQ83ATY9071F6pb5ScGfv7kBT+B1cBIN3x
uBjLgvj56SqSYQyMkfnOBL9pyhy122AFccJ17IhgQcfizaxm/5VhJKb+z/8+79qvgrE/CpzfnwBv
qk1tptGTeF8/fexIPSX9tdq6GsImfiTa1N/EVtQ9NBqzFpMG8iYb41Vck6dS+I631141kbQTt8al
6GZnTzKDOCnq1pWvnOa9QwFZkaaTf3W8Oe+xn6/Tljwu21Q2bYjzbvPLonQu8QH/RPIqiVv2Md5V
JIUpASLg0VDgyrByEGmyU3X6mkdxQvDZPG2MQn318vy5rbncqPNqzqKk9OeCzTB7UWORk/+XuvNo
jlvZtvR/6TluwGQmgEFPyrKq6J1ETRAUpQNvEh749e9D6b0OiVKLcSJ60qN7rqRgsWAyd+691rdu
IKNSB6NV+OYzgoZ3EebXQdN+9Hl/Wv2UJ6VPiUvDzXtXfCBpodHXZ/aNUwaJuWqKN2CYxb6sEnHL
eEZiJwaggemoX7W+6360ki0P4fvr7vHZHApN3xfq3eIbM+6ds4LFdwwsXNmtGtCpK++68zNEl21/
dMWcXnq5iDH/tBUOKa3vZERAcVnkxttYVo8e0/M7Kt6Prswf7oRF+cNNcOgxYMT+9ZGoy6iU5tCo
mzjj7H7u9sRjQjGEseEF51HzQUHzhzvBLuSySi0VDevVr583hYkhSOmSN8CjkgsJ1onTalw+5FmZ
UN84jBxqiDfZEgcuhXRXH6wXvy/eHmUEJ55lX3HYpH/9fKO2QIxUnrxJDdkdmNyEF4WXFW96cexb
idxY09LIwEf/3M9ecWVP3mPjw/VM0kFdhFCiPuh2/uEAxm8kacUrS0FnUu/ugEPPv3IqpW4M7s9T
nZQhHVcnCXcVRWuNCtX9R4jEXUc1LwjpRRedTsmXj6ICs77NaBo/b/x1MMPhjRy39qO0xz/cMK4S
l5rWDovG+/KrQv9hhI7r3aCCJ7m5q0V5aLp8eEsiuzykVjq+tSEi/fN6NY6zoTYf3LLllvz69jCj
sCz6Osw5fEu+W7WIle9cZ7TnG5u55qks5xLilife0lhY124wlKiqsut5IPYd1yNn6UZ4H5Rz5+7e
b7+DsGkp0OUib2K5Sj+tnO5gVWhChXkz0ovDQK7M6uW8doUMlbNVgCkB6Fuaql0xzdG1iLT1MBa6
/F52cTRvlJDVC7lZ3B3IghTuKNsPRi/sOxeE4EkuHd0w7stDbamG4fOA+DGbmG/jr8riHY5O06ZK
jH0PaSt94HPrnUwGDnEfXGyaR79fbr4m+6nFxu781ljKih4LQcfafD4UZcw0r4XLsQOhp3uHY906
1UQ2bMpQvyboAe+xeHh3pDnLE4h8esWhFPvYtKfLurAfwliJ7WjAMyp9OHqZlDOUCzF8x0LtXDP5
/Vw7vTxF4zzgbCJ4CP9w80wnYOGeMCf90TIZR8e50SDhp03vYztGc6wZbkcCNJY9TvfASzSYNBsc
STIDELKW7gqLDEOK8+blT3EKsaBnnjobp75N9LFrMPr6aSu3qTkUn3UeuozZo2KL4b6Ei12nd1KM
IWWFxbOVIlhvLd/CaMHVN7hVB4V58AiKSD9OftX9M7eARlE9oa/r7fAq4qC99zN7RtNqwOvpDeMr
o3ST9Kiloe7w/2ni4jSsV1Upe5gthbNPcKZcBZk37mlj8qjQqPTu+qEoDx6jojvtQ3LJK2rfOQ2O
InQ/mZAOWKnEPjRDUDdG1cVvpcInPRd+vu1nqorEqrwj6LfkWLtNvJd0mMY8iXYpYrkjvvoRRIat
93bQj6d5sNEh0Yi5S7p+QMerp++FG6XXccLsIy+CEdlRNpy0oxvii4TxySuG78Wc+tfEeyUVGowA
YF4ASzJy8tc87fwj7SVj17Up+KnEim48H8dPjkoLFVcXT5iu5a2VUfggRrmMUwN+4tBZ5QEXQfuU
a6e/B0ZGqcKA8dm1Mo2SqrFGgkeB3KzO/0iYGSS2qJYPtZUCi+mwgLoJKVRiAElRj37243AO09LG
9UJpUbf49QwkzS9RouUhT1R5S9aSuXckkq2VlhhvIpl2+cpf+mDxss7lnZAn3Wkuw/mmIRa21wGt
q69JmoorBhTuvmhQbnS9XyA3mUJ9MQ2QE4bm1FZh+cUJ+qust1yUsx4eN1kEa44PaicaiTYGYvMm
M4NwL8XUPlaA97A3SHkZy8Y71mk2gjury1Vq6wYBksjT07nWx6sd47vQMwA6o3AeMyGqK2tKIe4L
zzhWWZlt8TiI69iOy/UkCFgdSl3eFlQ/h1Aa/SYe0a/0BcfpKR6qjduH7R6dtQtRiWIQPFfjX+nC
v+8BZl0Wvh4vasSMm9ggSTvgSebwH6KBrURkvSCVx7RrTtBxuhxV5abFk7sWwoyQCLq026fYiDYW
8pq1XdXiU6NjJBTIMAyiuEA+++iMVAVbAyXSGovds9W4Nktp8JqHWXrfjq77OnTR56AJra1XiHwf
gsO8zZCkUDSAczivihGv2RNF/o62Kr9YXHQbNO/5mpfxdWZxvtYmayldji+0NtCTjEXZv3GaxHUi
nPKQtFjF8Tn1eNjb3nnFV9M80edrn0Rt8mIMwMZWo854CDm84n2byug1rVn9jAQpEd+TlkPventL
462bAzj601SHlwEewL3qg/lJA+/e+giod+MCk2g6s7lNBvBck2jDGyNvwwPSEQgrsshPhsX0GsuD
AQTFE2hzVpSK0xbtUUIohqc/eYkZXAeViphjuCwvcSLHrdtO9+R8kGpmquoF2SsLYTuGLCkVzzXQ
BsVM1ZHsMk2d6JdII2VanZu+56uXTUpBGMbOlMz5W6DjEh0lMWZ7bN2Alpd8Zyio2RttK/nZkc3w
LQ/H8mo0Yu9G5aXxgJdpYhJhy109Ns7BdJvhYIkZSW3QNts5zqsdPBSwfGTkAh5MKtgztV6rJGuf
XG8acIbM9AjniJbzeSmbRrt9QnuNDR0um30R5bSC7ASHpO5GeWTLsZ9VzqruO+WjHZtX88guOxck
jK0qo5UrO8b33ZVgew1rPuaTLvfwSNLLxgOuFYcTnzZNVvUsDIyQIyrMge9ZgmLtWsgSo/85b0X1
vWoDevNuhbAcy7j5Uqr4vhhsjkgDdTwizZPHCeZCpZnY1dnsXbWO5xyEZcsLD77k2u5R9y5o2DKu
2ofJxt7u157c2siUrvIov1VqSE5918o7bznL+53LnTsPfUlPsKo15213j7ttGPL+wTYdjpOzv+XI
P3+HkDtf9VNW/pjCJUtxlMSGQIZN8Rhzq/ZZ7zDzckJjWKPhx28d4npRRmRe0s3PUBz5DfDokjOg
TkL2NiP6DPrwUhkygbIUDidzQJebD6X5mDN633utnt4KTtUbMWahu0lmCHqr2WubJ+yeqAk6X8eb
KrBoM43NJ1FWBiacBP22E1j2GhQsU4YmmY62L8hPrt0cs1tNGm2g06s6Bt45Y/+FRZteW2PnYKpO
ibMYw2EP5AgJdz58LwkpvLLQNB5T5WAt1tK6zlwRP9ipqaAFdAshuQ922IeC+8wY25PttuVNVkxM
K0SgF3Ifbz2KbvNJxSK7gR9Dhkg0Wf0XcGcN0LgfraRq4YHFd9pJ8+9z4KDQWOIPiyYNV42h1KaU
Ilh5KU1ta+DXWdkJ4mMxaffGbcx6VQikoq0/TM/ZZBjHuSqaRXJaXxPZFO/PB3HXLMTaMbWHbZUL
CYmFUnNjO0158HnBPwUdaFIPLc9Vf94hdTIT9CI0MQPOUpgLG45D0yW85XPns5uVM0xnpxqwMi7v
sk3RFurSue+WE27hY9KH4LctE9WHmzTjSnWex9Q4oeft8Jp5/sPkDOrUgQbYUwZZT6YBozBFecZj
Jz0m7rGLoKdPvLsiLJeqeBGEDKFSX8xsNPj6aeTdjbbFO+Nnpv1SUVbQoqlr9m6Nry0BvNGw8kB9
4k+GQdNCX+pIkBPVC2YK/goMQsIboLzuPmn403npfYfu1HwOm5An0Pcw1cOMFEeUJNExTiz15kOO
vK79FES6h/LvgKyuOSErt1HlzY3+KoTm4zJoX0hnZ0yRqKYew8ozbrwyVjvtzCMoD2suDmUwsfra
hguouQddhF2sV5O4FXhDjO2k4UJcJwGqzThOx/uhiG/SwNHzuu8XFXss3f4BzUXzzeyM/nNry/gS
ODNIFqWpJjxznN3DeawF3dD+RqKE8dmk6kXxrJ3mzukq/b2s7QEZYRRlsKArBhAgDjq8HU0bg4Gy
Y2Tj9g6HzwyHSo8vrDwAEXolmc1BrQLtwgkS44r5BUNF6OAcj4bTONtPjVeJe0a0t1Min9xM+U+T
M3oH1tEex8fAL2+ZBlVXwVtW0qAOInNlU2hsJ5UYG551RM/UK6GxVjlht1Vp4+4DSrBy3OpeBmZ6
QMpAI7aB2JBxsH2J3Gq4tFJP7CKnH3aOG6gTcdlHkciCIiIGMOVGr8xzqdwiQF03E26vtY1jAY8D
+qy0nfReRKASM0JdXFyETv02etVCcgrVjKibBtxXpPsa8XvWBtcFuSTFph0d8Y1nL/APQL+65KqM
Uq9eK/LqL9wcn3GhKnmNXav6p/ArNeyMKY5Alfsi+ZRN5rIDeKPAVjk69WevjxrjEgp5D84ysXN9
6WL//YIV3d1UVuOHq3Gc9lmTeesAQ+kKU99N7jnHaci7o+0N4/WggB7aSaavksD8ruOG41CSxNld
Vnhs3uwD6SsrojOBSxj9fK1iFrOt6qR9OYFd9ldD5buvTU8tD12riZpjWhTiOQsJzYCR3o03zG/8
7hZDe6R91O6ZTvcElJrPFlYQfp43tk/oCKmApDPHe8jXxTYD+XQH5CdY47cTCGgyTgCz6RRyLX16
+z/qh0zpxluR3RPcVLHT3eRL25/2eHnQBn7mrgfsphXnWHsaqaLzwOD9tvOeV8fOS16d8z9LTCue
NjDiyoNJK4jnJbLQlp1rj2pZapOcU8r5nzYB9VY2dbzv/aC8jQ97aydqMMqRctpbwp28TW3m1jWb
JoIcxRQuz2P9Eif18MZ6PmCs4SjHNswnBsupOcwrigL4+59MTPfEOiis1GviHqsX1LaEXvljrP4B
wUIO+rmWzIrlQFCEXXJyVClPSnXpJoM5lOBoiMvndjnwhvnAIJo5xfAWxB5rnZiYCq2gQETAyeBw
sjYvw842FSw7Y6Xaipeq8lt0222Kf9Qb73DHNzeGcNsnR+I1VX7IaxgF9o9fo6wafqARVudVUnDV
hmhhb1UTBFY0/94ReA1ORDw+11huygCTRcEg2DKiZT7BN4dFIFaRp/Wu8efxYsqjf7reQ6+uGaCw
HdwOGpgSTdnikEd+cMHq4D6FA8FSUdyxSfEVV5S74YWRBtnR6P0E1g21leFl4UNT5vYV7yyJRb7f
j+tEtNZ92XbtE7ed60e1CZZ7jMJtm0IChMCa3+UimOe1MzvmsYqM3dBJoGJtA7m1MPiPMHs9d0Ks
QXIYb3DM2GYabOhSOyvPSsNvvuHNV5OnLeA/oRl9LWIscqsGNoO36peL43rLI1Y0/S3Db+c0Gg6s
5gkh/I8biyXwyRotBjNuqi5ydnROJ1m/oQcl79MqB9XHrZ0TE/mKSM0g2xaCs/3QtPlXl8L7AYZ7
uY2H/JORRRxXMXHA3EqsfCusRD3mZmodOP9BIJtNmh8p0PESpes1WHtcR1QID0bcstmyDvJ8hEEM
rCDl1JAPUcxxmyc4SRmZhJBuaBWTzLA6bxQ/dlQH9NpaI0Y76KVjEY3ueEAaMGF6L58iI/5Kr1fe
JBpqDzugmDaezZEcN0F3OTTAxizkIHfdVNdvOIy9+ybSqcPSwAUT2je+Ny7zq3U2zHjswtHCyivS
6jqc8LkaasYMPicgdOGPmHhNmhZIuBmjT8z1+NUCLkpfy6RMnLog2+E3Aw9E2NyFiDLz4Bluth28
Mb2Z66QOAXPGX84NmjADm0lzs2LkPGt3emZz5n66Cktp0GfOE22sTyJbaKkpKvcvRpMCNmudCNPo
MlRlGF18y8YguD0/7joEc15SWxDnsbzdaZb6+EdAfrdj9pguA3tTlWS02ZbG6IqIn1VkmcHowWA1
cmKacFoZWM0MB7r2j+XIsgEDuJgF17yPrbsa2nguV9ncPqllKrc3E7te/PqEXUGmoANS1HexmCjg
pTHUZApkGbqMmWN3jo+1BSZbhxhuxkBT7JiQA3ctmcI86YGdfwGl2oP8dqKb8+omEBhe2FI+xHXs
XfcNJd/u3CU8H5HodOgYmkFm3QZOJZ/qZa5zPt6xH9EsbAfeQly+1R20Gege7JLBJXkK3t2AOO9p
Pi/EtcmXLoLolLQlkLZoBIHXIZA7CijQJ1Bl1fVog7CDacAfweXVMHu/YiwLtk6szVvTrCNiuo30
RcZTfYhHgbVFymuaY8Y96WYcXpZOX+XMw1trFXDieNbyq0FW9UsmalwWALVwz3fj/Xlu6MNEO6l8
4FAz5rtBS3FowUXdnMfNEJOIRFgakuimyk+ZII5ENSHEkWEy1nUVhFujXFpETV829ylkvesMqeld
7/dEMYxdf90hoNx7kLm8VeXKV8d2s5O5bHw447rryMfBzIACA2KfmLRFMLaZ9Sh20sFSu4LHEIDc
oIIec5OUA+hsF3k7RUx4Hf/NnSd6NmjN+sLtYOabZAtO5bXlzBawgJbUE98MqIosb2c0hnvnkgDv
raSmKu+9qYIpJWR0LeMZqe/Y8Iic++sNOA9O8W0WbyWL1LShQwYEPPWz7psF3UAcuwk0NDtOMrx1
cpan9NyrOO/z5AmwR7nz0ghwtcmzptyM+7AoXko/DtalL90tnoXwDqz+uKd75NK8AIN+fpYQhFu7
0hc0DeADHUHp1PuCHuwB9YR34WlZHTTBDQdfD9uqCMxLy+yjxz6tXvHgRJcUNBRlMkkvYYdegCqw
vzaVaJ+yRVLmVa7AiAOtBWBidMVckJTAbJweU9sfH6EBp9e+T2GgQLXuZUJcR9739q4U3rXLofrS
Lw37G89T/AIYXp7OT/wHPfHfBxDoTxBFSwtNMiXwu+Z/O5bCj4m0u/H6ZLpvwiUAIElx+0zpqZRt
e8pDuAUW/OOLeByzfaoo1T9ozP9BBoOk0WKEKWxBWNF71QHC71LNTJVvfdkdUdYW9GDGdg/GjxaY
Mc+fvXEArVKz1dOAEuPOju9SlXYnp4wAu2d1CqTDbl67EKcm9swYbqjV3SiDLVQTt0pMkEtZ+PdL
97s0YTGlCOYJzOuYm7ybbeH5Z/UACnnbLENWqhT3rsOgcBKVWp7EpdXTyQ+VI+cf++u0ho9TiiPG
IgJFyvfrtCZKWPFmUBO3I2vKXsmuerKwmh0G8Jt3TWGxMCDlI2MkjTgtU7qlcCB6jjhoYMrbKYrw
YRpJ5jarNMyeJyEeMKaNq0pGjV6dW8HnRjI+WWq+gR2SY3i1Fkx+4UKPj3rsOLQ5pStgLUPaCxJ9
GkzUH5uOWKp4NYRF/lycz5bTovs0TTYRPU/ziZ2oXdGn6+6j2S9ffuyCP3qOVTJZmzmN7Yu6jKcb
PyyGt7/frD9M+nxUPsqVmA7A0b+7WXmv0lqM3CwRD+pSFmZ6Abe9/xwJ24LomPbXURlZu3mqcohS
TfGB0vNPH48ogSEeYzYmje/GfKGfUXAMQ3zbGJFxBFST/tjbEb3WF9VQwveED6d3mBjeKvK7b//9
t/dsyxNqUbD/prTrZeMUQy3TWwNbEvBlxNe3leWEB47tFnmq8/S1wAbKiHqKtsYUig++vvj9+/uL
NBLHloPe1fHeyYqmPvBBRITZLcNnnspzFat9RBSk1rFn8pvTg1qKeeLurGuw7cU/Vu1BXy90xrpf
LnObCtUnQUueJLwBSDvDpa6xcLQStbia7IkNRAQRGzsWUH0w4pFTiTbjfdjF/JVFEkG3hiRSzivW
ofohMMbp08zWTegPiVYWeFGfiiuWI7+UkRc0GEuC1VZ4MFh0irnF0Xk+FnZ1YI7roisQRi4nSAOd
/RvJWwz6dJh/jsxeP7XQmI6K/fr0QxeklvY6SePMVeNFnPr3u7tcvF9XBGSUi6fIU3hL0KT/uiKE
OBoZjmTlbTgG9qVIKWdWUQzsHUfjUr1mpg8Zhgmvd0Sd4HyglfpdZEH5baI/gSbLHZb2r5+u2kzP
Gcrz23pQ1LlZpDiFZ5557ZIVtHZbBw/c37/vu2RElMwUCciCPfYr32YtfPc0RSnBoLnXJXcyzup1
F4XCwY1aQtYuOfKfdR7Yyyri8KwWwWFbrzMt29u66IytW+X/3Xe3a9fcpY0Pr3YEVxm5zN7PAhkW
zvE0wNsOwnh+PpvA0Aaaj3//Ft77WTTiXNfFHYdWiKX8t4XchZVZwT3tbohJqy792tYnKTSI20Y8
TBTUKwqTlPSQHqo+7KD0rUv1U21ROTGAC0FbM+870NdNNvCG8B+UwRht6CaAT/LzqzIpPickjXJk
tNL5C3VhucdLzXnM8fSjFznD99S3ptvz40uflEasiuf7kUX8G/R6vQOdTn5GOsrxSz7b9qcULy54
poAWZkxQhOnV/Iaedi7sScPxBCyw00OvNvkA3gQCp38TQAWFeDkQsTVJb0tbsbJ4MP18Xw6Mjjwm
1680CARivilrSVEA6r0/C3SKxBxuPReK4zxXzwamm0v0ZPW2l133kAtWjVne2GJOIG3M/oopvfGa
g0K8a5gfblVOgei1rdXt09qMgAlz7qzsNv0n8o3i6dzXCdvKhic09uWTXVTmKYHYcdkyYX/zItt6
ifPAPaD31qRds9IUWtrxB0/x+/cGTZ1wLTq3jkIA8ptoVfpDMSVWbd4AJmQVGTt2WrksO0LmW79P
xh874P9r6/FV/FaXTflP+957/P+vQZnC7f9uUD69zq9p1LSvBYbks3H58O1//y8kY//jT/bc/2Dd
ot5CSEbiAB61//EnC/UfpCS25Qrl8fpyM/+PP1nK/zAgxLaFdFItVTU/7r/9ycL8j1QIp3nMqON4
/8W/8Se/K0IXE6UtEbMspSgiInv5+5+0O0UEZrRtyZcpCXYDPjwG6Xergk8PsdCwT+DD5TUlTxx/
sOe8W7x+fO7yy7tY41zcrL9+bownLhgCEwmIApRrMuTeAZfiHD9k6vjT/bj9sZH9bOt996KcP4pk
GnyTzBMwy7wrePOZSW3XEtHXV4N7zJzu2Qe3tLPnGdedbXxQKr3bTH98Ghuar7AT4yJ/t50NGuNA
0o74P90eibVrwUrm7LyBiB7vqmEY1kAUKBlV+fCvvybaVfSKeBOonOVyxX+6k/FgOUsGIXfSIxg1
apT5T6fyaRsns7Vtsqa8+Pef5y+6t6UeszFs//p5NYPwKEiZjOVRlo9wRcj83IT13N8peDT+Du5d
+1HI+FJl/1SpcHGRuuM8snlgeXHeHzYb1SLgGWS960Howxdn5O2V1keCtvefotB8mgKDLXo23o33
bhy0ygAMa3fYSW+JzK3a6EIniVr//fq9fwP4FNfmC+HLVEhL31ddkWiMAhvEuMCeCtq92Rh/Sioo
sCvOZ+bh338YbnpMDrgufhdhtxHNl0Bh+DQD1GoqGp9CG2SHE9svf/+gP1w7/HyCnumyLXlnQedP
T2HlJEURQ2zZGb57gyGuBibojx88en/8ECGXdQvzCMvWr48eTzTez6YlBMcRb46AAx3OgffBsvGn
+4PDgqvFqojY792HOFGQqZCY7J3lqX5fzTNoOr+8zFDt7f5+zZY35aenGinCIm1lRKDgLdAHeLcG
K3saoBtm9Ni2jPs+WGjf/XAH0T07i4kTliYN9/7dDx+QjxNWkac76tMG83NsBvW9oxKrvStzwrEu
xhaL0rqYg0RivyRK6ZlGZTDe//07vttnll+D3sUio146HQhzfr1lBpQpbwZHt2vNIaUfUwYaakIM
bIGIiNSrLtwicr6MPfSJf/fonz+ZZd8Gv2GB4Xgvqpbz5GT13GU7BlDZfmIevJsSsvBqHq7Hf/8l
WTbY5ZejlHU+xf708DOBLRy0A8SKRYQ9GWFTv9G16g5MDuf9bOfdfaq97gON9J+u7PJKK9ZhDsfi
3WEmSGwTEndNhHFsQb3q3Lb91MPQPRSqJU1mDO2OCIu+dL7/yy/L+qvoiZiLzwVexrs7GthmWaRm
le/gC7UPhnLpeEZF8dJkg94PTYeSzs7Ep79/6Ls335EIIvAJIAd3HMTozvL3P1/hwRZu4Vv5Tk8W
HfrWG7KNM8RO/8Fb8+7l//E5VFlofXnzKbV+/ZwoDvyhISSPMPEwuJJpL24r25U0wAkY//tXen//
QNAohsy0KLiWPKHvKiFmPwptSEe+Qrtuv8Q3f//ptnPeiH9aXkgIo8vHYoyUSi1Am+W7/nTNnE4Q
Uot1cN+3EY1sc5qLYx+lJopw2Bmwk9MecjANZohibpnYTHELDyEFC6xVrAYrJBcpg39P106QpOlW
U+yvxiT0P4tWCiajUTMDyS/dcgnQ8wlZyCWxTqQna/eF1kJ3zIDJh2vHG0cAe05DhprTx88VRAZ3
XRlFfpEMpGCum7R2jt1cN/IKcbBBCxIZAfLJmOZ2bqjhkxu64Pjjyo7ui9THN99I4yUYJ3FtJa18
I97A/Wb2ZnFHP6GD8Mgk6iVOZdjSwnDgwoIGkzVTR1JK1lETAvquUNHGG9WW00UblQ1ZSCGa2W2O
PeiBlzi47pp6bjaN9NoeKUkKMVLNzsIi7IW/bpw+PMi2kYirrDYGSmMRSnABXhD+rJH6LoZdmhjb
0dOjWksr5PJzRhjFRXGGXLu+MX1lTmd/jjIHqM9UWHm2wmpMEpQIbX1MWNqXaPlW4q3uurIivikE
y+rSJf0cxkGTk3FnZnfaVRVCG03MSCjJLcI+JefgImhV6Ky0t0APaxKfsSdi9OkuUqnhO1LnlMS4
DW7zGKR0f4oYmsLGn9Cbr7KacFsQ2CoZLwL+AluQ3/r7zIFqT32SZwc3NMDQadUa6W7IvOpbwAH6
hsGMSUzzhJ/6YKRVdlUBUHNuYQkPt4gswHUPISPGyy6ei5GVn9n2apjqorgQXmd9m2NVNkBvwfCO
k+18sa14AGodYfCBWcc8CNlpEQEh5jBfbYCbEeYElx2YcipJmWK03w9EVHkOwaqKEdB9n6Y1GXaE
Vf3DkbjyUDZ54FYj6seXwI1L++CWYZXcIrwbT1pkvrFn2kWtZ8sxf6Hos5x9SThys0O6aTQXWSig
vU1DlKOhVg2/4egM9XZyCC9dSKiBu8+dFl1V2GkyaNqZJOMyVZne1KU2THIIpY0IINfdG3hbC441
9qdiPTq9faqUHbm7yupSi/ZgZ97x6yRMQs2moxUVdNh/hkZboNLVTBxHrZk8AbKuGKeMrhpu5gIT
ypr28fQFEn7FHCZ0x2YrgqJtLtNgaqu9EWtyKQyyTveYENxmk1uyKbchpuZ856CUCQ5AytsWsc3c
hHdkiwRiMzHDOHIlpmSbUqWeyChborvLjuhWL5LZkxX4EhZU0ZjFMbAmHrlFYyfXc0nTBXCeP7Ck
OJELCJVYH5ig5KL1K4NBGe2cttFogxBgBZwhhEPvQjRM5BBkV+TQzGYbfq1rcL6bXGdS7Oiv2uS2
ZsT77Ameb4tHX5Qdersqbb2tmHukK2brWcMmqsHOr6LMHT7TKXHntXSi7pOFfFA+DbJyn+MYZ8Au
ddLpm+G30ibL2GzFoWHW0NCZGstmRSpIcxy1KyWh2KBsAsiw7SE0M6axpavqT6RkZ+mmBybzLQ5k
4WwmmSmS5+NUdaxcyBnXru4ETMiuwpHtZfP8KfGS6DIYKwwbCDMsZ4d0Nyzh7Zqh2A1mXrbrQuls
X0+TEW1lX07IxJQhwp1fRd0/Qz8a1hpsYXod2BK1sGyy+XulC/6ZsDv5XFm51a29suARqBqHuA/X
baPX3o/K+96N4Vlb0PJpmpUMTE6pWmA5JQFjE0JMVRO5U4FG2KOahrAcBr7Ro12Mc87KxIX6K2UR
8ruaK/qgxwYm8EXujVawZciGfJFJpZmtU1sVh3Y4P2pNrhlHzsgnwrTr7Y0NLh48JJj9bpNFeWBv
7UgEt0o02VufjqQNTC7/TJsJdks9pxAO0Om2DrtUK793pjLcS/y6PPlwxH1/SxC78sGkz1W/5V5E
/PlUxKSO1z2JddnQKfCOcQ+r2WIfUBeW9lO5R6hn8WyEvvFoWjxYG1F11oPKEvsLYNaX3DWshyps
+qOCBQw5CYH3WnatQXvfZ7bYt/FXYLDfOCMMxKAE5k2O03ZV4BLYO3NGlFZJZQEEUN8zEyaAsMxM
MqIoWfC5L80VEo4DSK8uh1muKD3kq4YSoVwVhC6eUOL01d4HM730bftjgEDqsqMMY0Eot530XwuC
7LBG+Nsiz79hbsA/UiKp41Z/k10zPwx2+o/tubvIhMUVew+Z7krc3uZnxPYbfM+f4WFfgEe4l2FZ
rk3dNOTPJ8kVWb7Ie2fSA72M1iliNdY0famjejpNS9pSGfNKTexua1caIJaG9igW344ishwMT7kG
PlJf1sQnPaPiiDYizW9xjIRbpC7BKm1qTAd9DHKAnBKYwUTTkVDQHJOJ+9MV4c6o5ulgMeq+AYPd
Xw5TNTfbJmLBWzfJEjpqSt51cm/0d0db1TfV5N24TeCvP9bMTY65O3mrJudUh+oym/aNspBCgwB5
a+bSnvnuPGMraNL2wwzf/F7kDvVr7E+PMeGhECQrGl0JX2SPx8fcW36R3AiNvUY01hc/DdxLPLL9
DfzhOFzTV4k/h1WI/MvCJnmjgTQb1FFDHq+HthXftMppjAAPC8zHGn8SnXaRoiYd+uk1kBDjJ3mv
OrrzaY/QxCAnhUC8h9YzSe1oRvsexJgE4BVM+qB6x71348FBmtaoDUL6aWtC+QRfam7mkd0IIEjJ
gMoip3CLfbj+GlDCJmum2sG09tJFJjr3tbmVqYO9puB/jA1aKfuL0zjmJRJVwiYZz+QX2m3ghZdD
c+tBggGT3eprpE3O14QB7PDc5tPgbOlvE+oadGWWrCsTK9RsN+NxGufvpXS7bTkY7VXAyR8ddC4/
9aEZf0OaKr83vdcScJlSUHRR+Tzi+LwbPdogyyvC45aYAFf6EMId03oHVbTZdwf/vyg7s924kTXr
PhEPgjN5m2QOSqVm2ZJ1Q9iyFJyCjOBMPn2v7L9+NPoADXSjbqpglZUDyfiGvdeePfEdyeJjIf/8
ySFwj/3GeqIsqve2ZVvfFgzsSxtn5hob+p5HpnsDtUIa4zicbYP5c1chzufxJLfufq6am5JQswSh
tHkywwzDPBrB3M8yVjCwo+9pQc1mVpLUM5Ss+2oItz26rz5FrbORNIyp4bWKPUJ88QvsQVHNxwLk
VCKQW30xficIURP8aAvj8Ivt5jko5lMstofIIjRuh1w8PBu/BXcssyD46vO14fiEI8dKEmbQb/iB
9XSNKJ73VKNiF4CwPazBFO/nWeCZd9zDnOH+9ZzCIXhd1aRfdeQ7RJDEbtj0ucRc+4s+Z5vilrX1
cjDEcKTTGMRpNWY+kuReOEi9syCJ8+VnNgbVi257fC9Sx+vZCASRcSYQ8s5Z88sFbv86wEW5RCUR
qizxg8dyxFHVkNnyjLKLyElaeAjrxWCT701V+1Bs0F0xZXJRqWiuLh5n2S7s9HjWSA+O8OznNNgI
SFlWl0eKP3DLsc3wTxa83YqYkX00TWvCe84PC5nDpDn0PXXKAEK2D1WCGHOl51BjcwYf1D9Q/HWJ
r1QPiN0P+OIUTEqKaqtPVqJtH0v0sT893S/uzq0KQ6JxUEM51sjCEaphHF2nVe9VzUF+2DZHPjDF
3Ug5c1cV7uJyQqnttCtPDWq788y3dMhjO7cSij/NfbSGh2FiKLvrmhoG7bw5eZ34gZVt0IvnnP6D
3Pun0qcQP2F+9D+V3U7FrSKB1b1xA47RO3wFw0A0m5nmi6uiAO0zKzcqFbtx94x9Tb+PTEvdEVUc
dUVr2a9ebhFCFVHQ0nflUiaIaLcZdb7Y1GErDJYprEnOegUKQ9TkPYxlUA4PxIe01KwqIFB7xr59
lSaTqRFHXf4aoJwcn4zwNEA960trAZVuhWjr9rHAj+VbB9dtFS9DDj9iapsv08YjcXTI9J8l1dy+
LXrxMHvlr9G1PWJAqocC3xBq7dzmcKYcS0IZkco2EyEz7rpIky6CZnNE682BTFQwhdZulfHya6tG
NHUC7cFxmdfqsHDI1gnSzGY3RUSPK0Pf2hSWhUnv+qANGHTk0g5vmty+a7byTVoov3KJdrtxy31A
0XOucx3ehcLIy2Q14wsGn6g5ets2IuJQOUhjxINT1TVkUgW6SFCUFf0jdmN9KUav2nPzOI9sQUkh
DzROhUMnJNpMXPOXwuuDe7b/GpZ9d5osSrqtlAJeeCHlI50USGLianeMZcyJZK4Vt9hclw8lIVmd
7tujG672J5Tz9afvVjndiENX5COFvXL6sQXxfApT5j/6wCfwkx2DMBDz2Q3D7kYCctjiSnm7GSCI
u5M1wMU990JzQ0kYHt3OkA7b+i2KH6rProw+nU3GZGPGd16zKme31JOsyPsoplNYWG/Nihy8sK3p
Psoi8YinrNn3CCTRdC5/gsWoB2376gHb/fKXK+snEzZU7KQ2tVjAwvwyzaT34lGFBZVPz2xFbsK5
IPd9bSWfLRki4sZu5JoUTfsLVdb13CSx1a4j3EO5bW9PWchYCaXJxm5VRvHJlWOQ4Gtok6ZRzhvF
Q/E61CPk/g4V6LLLrUHqfdll9XyM+0W+Ropg0OuNLck7yxAxXSv6D05GcqsaZOYRz1IqKUWBEYJN
r235sIgmu4m6wLzP2og8KZeh+QHaSvCxkh6RoNnIXkiEmrDGBRlSxVCFwV7bwMVzl5RDtNzWD7tZ
xbJDFh0VyaRUl86jeL/KpF/qNuiWZK6n32uPYWik3JcVkRl4ikosBzidiwafLpKRWR+isL4UEzl0
LPAzass2XMzVH8f5EyjxigV6/iqmojgh3H/rrzRhaPsZYbtCTxykVYj+saHm+NJxdzU05rDp7zq1
6OWH6DpSWXzcpMx/m1/EYnpvg4xxSbhYJQAE5dGfcFkzQtwC4uZ22yDsAUaavx7kJAAthI0SpB/z
TE6jov0KSkJmtC2tO0KEI3XGM2U9mfraMyCrXn8RUqSowiki7jNy6qcj87RG7dW8+j+K3OppJ6ju
PkQkvbRUa/3l9HjcSKRff87+JF5cW1+j2y1i/FAUxjVBjHBjEG6301FYNj69rWwiQptLomb14BIE
7pKel+cbcWVh48AaHyPYTLrcrFQ3Fh7beMtDik8+DhTO/bDial16J8apwLefqAKsP7pMZzl4/uY6
aTVNMBHXMRh+jpGk1Ic6Epz7PgzevLwiMCofTTDxxI7Gbo9p1ef7lEvTpNOGaz3EyyAPXCD1DEhR
qTuHsExrh6KgId8SCMLv0aWiTApszI8ZJPKFbZBjC4on2y5Tta3rlM72Jj6Lnod6Ci4rQAeKsmjG
8DOq1zIWNUWoFs6IP5N0tTRA6iv3PD1wA4ck3j7PS4nUxUGiTwirngBNog+0v61IgMff+gHzrN+H
JtjBfcwJ9q1qgY9jmcqe+o76KzXGa4+MEqprAGUZiH0dhvo7Yz88p9mkakJgmTPdIT2NLuW60v6W
ZchTPcIf/Bi7W2WnUETsx6s/gthGgssJazIdrQS13DJc4kWC+SdEkF0YM166QaekOcmzySN7pqJF
QQy+uUmH5pjcPW/c3hnUTIT9zf2A4cIdyX/L/GU6hBWaRX7OJwyPA3w7tguqMTqZJady7+KQzLJ5
y1l5IOG+RiHUbBHRoo+JB1sZgt1g3Cu8fZXNDeYkgE0bmQkj1aPtX1qgoTHzp3B8khxVFgOYhQbP
41G7EGwa1hU1aB1at6Zew3IfdoPWuy5vu9e67olcDRaLCVVIluCf6YotxJpY0Hgw8puYZLt14adx
G+gHUQoOTRg8PJECNyZJxRRMKdIKVQihyfGkPgoXJzEztElNyTKN/rerpf9uYo9cyV7HhEXatT+F
mFjb0U9cV6x3HsZBG4Gba6DOhqRgEzMp//A3Bt9t7lBqZlMvf/nOEH337rJd43aa5eBaBNkmJZyr
9bjGVU7jt/aBByGWRSDWEMfofRvMzGpxmwyEC0DcKg74c9132BI463RgCf8UmKajRgSdh7NXkBnG
Q3JcL/5g7OE6/GKqkelNTnsmWtODXNclSqwoXshljy0rSg26E+bUvlrwNlEVcds3uGSPqPhic9OM
RhIpT634lBNL495AlKm3nZzy5ujDNcIxvRjEenZrVeFj6Jdul1gMteo9mn52Ubhxr0ERTh6IXe0G
60cYFv4P3nP8UkQr8EfjuDJIliLuunMzTrwt4GorB2eoK++WnKYKGGI1eO/C5HT1kYic38KHXZrW
YTDhyMDs8mIv2Eh3LQFyGCEJWx0eOuIVmsTmKf/S26Zt0p7lt/yEPiHxrgeOmO/MVNHiO0E4EsvY
bKQhzOQHBozjl9i/oGOz3aQUOfJDXE01MeaV7RJthUG8uBt9Je5xf5YeIWEDMIFvylSrjxKBGb4n
ZDpbQts8yiqApXIbo3lXHJqAouZ2T3QTKU27yWd/SPB1xecaJPgKWkue2tavgeNNYBTWZK4gJT1G
nMbIq5m3007rip7dEcgv05ptDoE28VZhchmJJsN3QnGfNoJIjVR3wsW61vZKvWGrw6HZXuOejrIy
U5iM8VJnKbvC3k4CBnqagDcRTWlVmZGSm6c1fuwBZyTW6boIzz28JDvh85LXGfgGou9Wgbkz+8zU
cnmftLE3QiirqGTkSK+Z4g9iNO1Yc5nvmd9OgC26THdx6nlTcETl5rZvg1fOFCCQ/Qqu/7Jx8I+K
NidfZM433B84CfdG27r9zUEyurdQr9u/ky0NOSRRQaO2zhbbFmbBKBfcXtLfL5qyFi18H6E37CpX
vjE86LL7aowU1W67xkSouoLkS5/Gh8TzigU+c4JJmq/K6zEdh0RN+nu9KDf+BSGDDWpl7J4Cy/ca
EpB4R/k5aMrxrSyZjyT45zxU2JyLRWpZ5QA9YV039zypzIMrEl7brYctv2rjIplFA8Mr33t1fY3v
izSM5WuYfPGs8aK0u6lYAZVkdba8Ochxvdt5GhHKZvZC7LRXMrnhqZaHZ8t3l3BfTFM4oSBHh/k4
Vq18ZuCLCWaXL71lHYTOHJLCZCRjrimk4YSxtLGD6BCtzHsGllJePH/yxkePoUJ1DMLMgiRheSRt
6CZYf4NYQHjMpSQCZmZIA/aeLMPvch5tRs0MN2JgHBHnxQ5nS+ClE9eJOCPCNUBjgrAi6LevqLFn
O2ANLoYS+krrNhEWZukWTVJnclEnPTQkc2aL0s0JcuXyTd1deBwyBPQ8FfPiLh9FIzUpQ9oWS4qg
o2n3FZZ6l50YtkDIf+S61X8dCOQrlc5KvhlDTOuadH317eIHnZuExXn+Em1XzzmkRny7QOe7DreU
0fkXwqJrql7r9i9oCrFZeGtov2weJCAyRwBLbBJP57FtAmyGA8l1/dHZVEjMYohuPbVbPKU7sszK
4iaYhyolhT02t71N3u2uF5v7qDztvZC/GVaJLdT4N5aol243VmbFbiVU9VG708wBDLf7xaMb/u07
eVverfkmv10B6mmHVUBbz+Q4Bs/ESNr8b0Mfx79WF930Y8P652WNHROcdRSY7TaGnCRP00oTeRmt
3KsO9SDa+Oi64dhyrtTbTAIQCFD/wVRF/bLIcLIPvbsKXNwODLL4OhOimwZhEZfZ+JchGS341uVb
dFw6JiRQWMjlu8/yUdLLc6VNiV9v5LjmzeZ7Sc/V/bD1WXdPIYYdDm4Gqc7ERUdwNMUazJeRhCcr
QSTk/yrcwtK0rvSyextbmthF9LLck6bMPqldxlsFGElDeKjleo66Lp8Oi/TyF2lijua4ERSQ1qAY
jxvLazkOKE/3jZHVD9OXBNQA8eqoUkZBas7S5DXjHJvhc4Wo7a+WS78mMidfG9ux7Rdt6gWZ1dzy
TK2ce9pi1iGCWe3Ajc5GwR8W9S0Ibc/TaIj9msuSDKdD54hJpUCMlX1TrWVdH3B/KLIO8eRpuePH
1XQC2clLDbQkV/jiNiVVfzlM4QIUDuNSsrQGQlJYFKZ9aUa7nvcdxCIWH2vmjlil5m5LjNPId9VE
17RrxXaacOrQnm7h9dFnh4wgPGg9flXTl499TRidX37Ey6bttIOn86HUSPEiyDnJ96BPBNcfemNV
c9NlxXwvcXNSBOP/E7dDBVpqR85T8OVvwidliP8u00x040B66LiEO3y0RhD2GKrzsLIsTV3hLn88
tZW3bPAqlmd9JW4VBAFu+Xkxv3A/hnTQE4Nr6sI5/2HjdWvu45yFNYynaj3yleQR008rD/Y2o8Mw
ja1+OxVDHbDDz1p/hVC0xdZ+VCqUl443Qnnten25oxrusMn4uc7PRGO76rgROFQClsCkfVywpgNI
2mzG/rPQtNA9ZyI+IBzzH86sWP2y9GDOzriHQQq7TQtE4FhvP1rcH+Icl140n72MDvRmi0LKQwk+
t9vjqxyjfR/lujxfF9+oPUvmo17QMu5bRIgHVfQAbPb5ABF+73tzb+8mfMOnuZ6bL9E7yBhzdJwE
Opm8xH+tNXx4UCjtafYlJXJHAilLLcFemdOBb2wCcdCeiAvxmKX6VNmHlqUtOeXMXkNoJd5a7Wui
M62Eh5x4z0x2dVZUzSbPih33nzWWS7XHetcy0eqHawHGGEbt8T8E9l3B4agPSFfh5nScvc9OMDcR
+BVKt9RaTRPgX3TzeFfEPMw5/bU7P9aT5orEtGjsXz2l22sHvffZFSRznoLNJyC+x0RjcWJtfpsO
ZaWG544Kh4VZpqyvbQ0a7wSC3r+pG+P8pCip/LTmWFcpVMjsh9c6a5XyWV870q3i4XDNXRiTwc28
dR9VzpqdxmXCc1zjLlE3jOlbpoURlqv+VHG9vYWs3cmT7pki7VFzAHgZRI0bVtV2Xr0UoCPZ7RN7
NQM0CPytO0Ar8uvfQDOz4cnHrXLJSBLXl9GNGLZhIPdp6CynWK5oNP+jqRZ7SIfKNdmN0R47BDOL
eDo4kMaCF7/s4oeRFLZ5Xzte/wywZcVgrWuNy7LWkCxYNGqXlXUwv1a2WOdjLgbfP3eWF2UnC1lg
DH9x5iVS3qzQ3FxoEAfsli70aXub9UNlsG8fNkkrfz/VhK2mcTXjpmRD4pYkzoLG2o/WYjNzRfHf
YghuUO7XWRcewzHrzYc2Fdk0iWoYSYC5YKLzjhag/1jyKRwTPkc29WXYXp3SoyGPLyu9T8wO5evG
t0ceTrU6lnfxA+7ZPQSt8H6tJUblOFhbRrqU0qhk/EyNx4IQDPeGiLowIG7MZwS0d9cZPwJL5fCP
ibyqZFEK2AeshQK74Ndl+1uSUdqeGqQ+cbLWeiyPEyepOTu1xVx8I3jXP28y98RHZue9fbFyf/RX
RnYZqSCeBg72M9wcpsQXlMXLwlYSV8HPMFdUIsQFy2WodwS59V4yh4oGzHYKNd/m26ri3QTHazwA
jgI/p5fWmc5LRZ+3D8ctn08BZ9qkUNh4zleGRRbKQu5WeueDmC1vCAieSbmOovLTrWc2ozgDfTTK
S9AFtzPF2t/Kn+suLQwAxF1tOrzFI5l+/gvwqrnerSSTkouzBNXXhDbCZR9BI3YG/uZ8DZ3l/mXD
yRCmA2JjTshTRnJ3F9ONQK22MEgK35/P3dI54/PsTMsvdn95vYc9RDxkP02GGb7Ive++qizrnluq
/tEvk/iR+8H8EQ4FyeM0X5S14DT+oGKCiTO7IXiG2ffV0wTJ7MqYNDMLAhzqeRriFlyharA72xWO
vXwHXXmlyxEc2d+U0nfmfbOwEL8radj5wbaG881qw/ugDGPg0MIeUxdmnRRO6Gxwl3Mzq3ccZPyr
xfYSzXUXEbIKUWHJ2UV0ZhRJBSi/2Nt84MFlDa0yOoAks0lldCMMIojEYDvhwmY46i4FHl6U0L1M
SJ7vef4ZgB4HhHzlCHDY9+q9ZuxPEJfroE3CcTMk0ezKMgksx22oqUMewzg1ZXgSUhJrTAvGQVfk
ZokvyLUDO5UVkO4TRXP2zqShpyqogH/tA5SEfwMfrm7Po4U8+gG32h6uU48rGj3X717Zhhgz3L1m
Z8EJ7CD9zb5ZTzW5t9ttn7cVid/RQDlhkUjKlnSdcMasDjkdrOlDsp63OvMY2c+6vZXM2K/J4ZP3
HFuCra3y4uaWb7+MEyuXnNsVBKG/RdXDk2ptalrwcs2mk7qI4VCEjKutpCmYDybFRBWebLVRvGqq
OWZYG9/TbenZ1L2NU2Ro8Ef+75scfBpZ4g3bzKR2Rv0QDGILkhDhYcRfX9V2apcAmIAkViZMrC5i
oY+Dzlxm/D8mFVGdf+KOXxTl9Fi9hf1Kld/VPXmlfclaMym70rkDMmN9ko9mfiCKAAuVeVX9bXvI
ZA6DiZjUzYvPV9b763qf503sPKC9ZRDNy8LFBPyk2iEJ6Asg/VbwuExUgCl52fPHyDzCSSIqp+dB
z7W/a8OI7Oa1dR2NXUr5gGNoeB4n2QT3A8vLn1zGCGLmcib+2ZKLkQSm5zRZzLLY4nmzFAlSgYGg
SdahtNhB2zy68bAwuaqja0lToxbcmUBM7xndfwvVAnXEdWHaP+QQ2RaEYRUXmIOX71AE3vopfMd/
Ct3K/WX8mn1NaWUUPzFD1odqW7S3l7L5zUgzvKnmESPllEf+7znw5FfIELTZ+e3gXbJRkLyh69p5
FktY5w+NNhazw5GbKy2ZuH2CS65c4m+3gpZTquDTBzloPXaxO9i7ykYGdfLKLPiO4FiSvw6x8QBw
XKN+2qaWMmx1irtgKZjU9zwayH9Vlp2dxwKn3EfQu4TPi6wEJSx1hRu7bHtW56rK+nlnG5hLT2az
RPiwALbiZ3pe4y7zM8jUCkOcc2FzEm6pXfWwJDV8YO5VD34sdbz276LK9wTSFGA0O+TEFBndNhTf
DrfwRGpyCOUcecygDwi6IuumI96T77gvGM8Qrs08CeKHOJW031OiFaOtOx/CCWaCpogTpwydS16S
gHVY49x5bJUtvmO7GmIeqCuxwY7s2zt8/VAXJLkQ376qqh9QMnm8Q1zq/3KcjcgpLLwLuwHj8TWB
eLMb9AZD2b0CSfMQe/a+dP92Xl2ay3YdQX8XRSmKTxOZotorlVeEjXvtUiW1ios/7EfJCx7nkdCQ
VlIB78J6QnWVx8tKcO5qhlSNc3lnUD2V6EtFW/xwxiCnOuhzfzuGOpfOJ/KCadwXDOi2N/7GFaaw
WGhzsjZk7MlmBMj+Njfocto2UghWYEocQABGfmrV9bASl6r61TvxPhgGTmRRA7iLw4XRfw9I7qx8
SasBErEzLviimH92vUfE8N7qcm4IBnws4Fjb5GPiC4b36BSy4A3LviKYWngmulhNzS5WmIpKEupK
vHOczt8SZa8K8pdEv/gasUe8W/KhI1iVLOc8qXsehKfe1BEV1NQ5h0HKuE1J9UKTUDHpae/BnNRD
mvkFvAgvANy0K3WWE1yN/1CdHZLZzVveORnip3llPq0Z+TJJA6Yhqfc+TB1u22kCCNT9nARMsgcK
HPxXJQeZ+iw3cHdn1dm8Loug57y4W+uCAWJiV+2iMxqzNtpSX06S/WZVa2cf0bJHFwU9V54Q6LXN
xYLeyiTF7wl2BtFvDbCoxwG5IJVShIlGB8ICLBVHQsKRoe67+nvzRnJGkpHLY+/Anq70kmmY18Kn
iLCaFpEFGqz+M/dMOZwBpPQ9IL9lBg8ku6X5pBSZukO3+OUvQ9JBdRgBxHanhesDDiNSkXRgBcXE
3lq632JrsJDbfCfhfkaso25jQs8USrh5ZvofeIt8Wtu5m98LEG/j3do47XhC5wdXpJm3DIXpUrTC
Oa6V8N9LktS/ey5ilRjIVEsqW6e+LiUnQjn5znp2PILjsONZZZn6WXMnQv1CTTuny4bJ/0K0bfnG
1bt0x4wly1dNJnl2iy93QpO59s16V9b0ezdZGcCP4T0GEXcUkpqkBFxLfIVHk/lbLTLyUhJIwijJ
ET7ngjNEsPS3lOb4KCbC3e89YEolTW02vCFk69CmlhXrcOgFhTwB1YmYypIHjogsKtX4xx/hICNd
2nSAliKHO8eco5nOEOGCSCY42sL+tDn6GiO+EJAdPqFKUUwlNs/9zBj7lntRep5gvNPwATPJkMU+
y5se9atoKh/pKFNxMLgAL/V28MIpfM8LF4lCqRADHEwFUIY5dKCns1/HzXoIJALzw8CkRJ2hfZbN
KfN4O6lWVc1Zb1XlnNrL2sfM58aSFCq5rHG/j/3VGo/hgFHgFjmh5qTbBti3KlgbBELOyOpykN0c
H7MYedUvuCEUMLQ/a3dywNPkt4iyGyfNoVVqNicFmcXsl8hMRuWoKI1WBp47ldOnP4xiCFys4loI
hF5D1995jo8ekq9alLeLM+NRNkhjecrg75xfuBsq+1U4y3VBCf9IUGsQuZo5WgcX28oEATndZvCf
RpxloOS60d4FHOgWmTkRDiggqBG3XsE8S7nNexZ00ty2NKfMb4yyqiftZGtBI+cyAmodbam3vt8Y
06N7l/1vq2RL+FjprO1/ws2Q9iV2yhXTYqwXIFd2C+fyb9GRN0VuVs483KYcU0ypndkjW1nOTdM8
9XNrj2+jdEOnwfbhwQjcIYMeoCFKCb5oaKOpUlQuwP4S3LA1hPKNGse/WLxy9W45Qz7UKU+krE8B
kerxletfTKCxRB0PExCfxVH3Hq6FGgJqjSDIysdVIhpi+jilcWF13U0Jlkye1zpEzbFq3TGiYI8f
/W0LsJVvwLGFdUOMvDU9bUO3Il8xWZXbD9tMlhYKkX4bf7VDZTt3WhQRMfRbEYKqRCaOOv6KGmcH
XFflNqy3JHXLqrr1WtkT7zLFNUkIKOKtrEuBfefVUXtQkO8ZsnXthZWlX7wFITKa26LN+/Vh7lsU
e42K2/h68jkXtQlosz1kwpsCjI/ZBcxIebbHZUkaIQCgE/0vi8OCIg4lSIdYETcDasGdoCn6rAeN
bhCakGHWxugXLK5HDzxM/MHtSN51aIUnKkMZomDykQZkxwHanLccs5liVb/EZcHk6aYcy8ZvTuxB
HNX9jkTRckdWNarF9TbSNpaAzZ+68WkSYnQYJfkKLsLPiVGLy4ZIVaVeP1Xf0vwdeLQFYjhDR8lN
dJiXgSnZYiHelqlrb3BkD4SN5Dayh2Lt6/2k1gAhqNZZTBWbGx89AKHk0vD0dNgHchjLDqJoXeZq
7dN2AW2/HvNhknGxn4XbB89ZluVlt2PFGbn9DQIxf3msXUdwVEy8tvjFDYpsPnXsVSDsh0YyFoX4
2IFV7aPj0LrlT1ONrIELIcXT7G7qu8ANQ2BdOftfHGuTR0VqorcQavJHjEh33GnkxK/lGMXHRdhb
d1KOVX3YnfHfCACI30kQzieMMAquxKEDBMJEbCD8eY+DyMa9UrSQaBu22//PVfp/cun/7yz4D/qr
eRm6r6/h7rf+d7P+9fd9tnrtUFEPBJD/8/uv8dz/7T+u2KthfRq/uvX5qx/r4f9HZV9/8n/7h//4
5l9XTeD3Z4uK5vq3yaL9N0s9zrb/2Yd/+d32/92Bz4//kxAuwn8F1+RcIlhjz3V9PJL/JIQL8S+B
ZCqk1SbAVtiYr/5JCHecf/lYqUkNJ5APsUWM1ewfB77t/itmN4/9DBjo1dQf/V8c+HbwnzEh/+XQ
snAKXhEA3r9b96ocTlE3WvWN2TClBG4uKflYf340Xr4diw3fyo6ixLopZmu8cxld1WnZbGa62Rjw
L4m/IPmBmLSW337vFQ5Csc7cTWuMktSrN5UnirL0aWGHkxJH7N3kC3v33SS74V2vtQ3VuWhZw4Nr
nNBFGmfdSbXUTQJ8r4Zo14VvQnfzWVRlkLo86u5NaYITXG2bLoQaAbOSjhF+ZW0QmcSON/unbi2a
LH9Dkrx4SwkhHV03e35Sv6Q9O9+CXUOFmWNmkbYxw2bbB2PFUtHztiDlT0xcznd4LNkc5s3cPFnK
cnp6PnZTcVVBfSdZxLd2pQMeeUdAW3+xy7y7YfuPyq1Ac5xGJXVHoBh1MOiP3tZoXnjWRoEV7GYq
sUe0/+NL7fbFT7Qu5oMuf76tY9PfEqAdMi/YxrflP+GZk6to5iMzcv5ZIBBvTE6LnkxWG+z5MByD
PH/L79Bdt3/cKnDIXQ664egxU63x+PTBgcGIh/+H1eoU2eo5BDZyxMupD/WVwIXauQzMqeqB6hWM
v54bxFG0RVKjBytUic5IIJ8AuemAFtwWXn9Y3OoCdmxgM9vmtBC3zDFG/PDTpF+YMINrsXG0fJhx
U3fkk1rHPCuCD+ro8hDnQ8nZ2pcJDFAr8er6g1JhBlUca5zgsrnQXMI/I+2JroHwBEq7OHMSBHw6
9aeqeB45YKskGuyg4vRdroaryLYPo4CK189j1BxG7zUK4zsnJzkBBWGFMHiNH1XBLlPGOYztJhh3
wRz1IpGBGV7hcKNOr+cYkHoWnVAjeD9JhJJoz/vld4lZ8C6mvnh0yDboQc+I80Aheon67oaeIroN
mmq7M4x7fgLrLz8NJwvrW21nqdsbdWF0Z/0NEX7sLc+bV4RjZGYiYEXBLIUVn9eBXTmht9GfOqe7
340dmGqdK6hPQ7ikLS3ThI5JZzhWRkSAoVR3wcipRo4N2/Qa0vvOia245GBGcbYZP78ZisX6LkGR
//WvqMkx9NyNRvO6aZrJTn9jW2nit7y/4NfHX8mUeHsqAUFxNbO0r48oadD/xz5bH1WXREIX88dK
2fkusBBdcG+IByZl1guzCpc9r1s8yto3e4jY1Vtmu+Z1q0KKFti0kTg10nHTpY2bZ5JQhqctbKIX
a9Xid8SVTB62EGRrdIbVq67jc8Ze9qKUkkQj46xTrQgeePz5I4jYcTipeJnPG4uWZGOV9KOddZBW
YEnvMU8t12YaexpD4/qqQ8FGCHbLbua0GOaQpKh+vluFA2V7QHx0tXk/rVGN8rqYY/3bVuFVkdZ6
LQWSE3OJ9RVyb0ZsN/x2736oPee3PbXBzxECO/pOb3vOKtva+5jHUkewM6fV2pp9FOfyhAgdMaS0
u0eThdP+uqu66kX9X+w6Zj7fK3moRB1wjlFdHWaPdfsUKjDoUkQv0A7NgU1bvIfhGP3sdU+OzgJS
EuteFCAOm6rbzSnnr3WB+fPCFj28cZW7vUajin6gYfwBq3IflwNEv4uZNnm3iS7UaT4vFic+v2VY
mCGP7MpgXUFlQSkULo/DwBhwnSLUloH1F2HQY6bW/AUP1Vzteof0yxnQ+Zais2aSlRG6uq8IXnoO
hx69ZONS8c/erZ6kc++Mg5eGYjWHSZb9Q4nc5z+oO68d2fU7O7+KH8AcMIcbA8NUrFzVoTrcEB2Z
c+bT+6sjeUY6kDWWr2xgQ4D26d1dXUX++QtrfetaypiZCEg3NujOkx/oK+MFp1p9ZFAqByDLlte0
R4eW6KNcPyHJsXDDFXHipQorOdFr5lYiLGDtO8fEsOrEyHkqu54abDHMuDOnb8p4mycwkpOW5y3a
jKbG7Lu+rbNhPIHC7FWkwOW4TSUz9BgBI8hiXy0+Ef7ZbkdD6v2OSGcvDsUkICxKOLRivlyAqQL9
0yEHEFMadQcURvOTmIfJvkyj4aPL69oveWKdyKiJPLnpuMmnMSKORZLEB6VB+YqtZJePquIS83JK
UNg9Mh6X7DJN27MiD6SjJgZCeaOa1t+ylscDcABOXtIsaq+R715IYnCPjYYinAGr4FgDdTL4U+kD
9ay1Lck12sj1qL7FNCfP8qR3uyjnQmOBJ5pPcZZNl7iJuy0lbY8qcBA2nLyiD95aPNV6Fm0kZC+Y
kpjiK2gcu2gvsWLcjFneB0OtLcHdgIRnaW6BgJrJi6SiUx2btnlkAKh9qUMsjdxvifxUqJnswnJk
mH3vTg7KOqpHsSnWn1HtDAsIrlWdGNj07oBQ1xWncHyrZkXY4GiR3428X3EJT4lq93KhvvIlBZsx
4KEkR2Xacq5EjMtZBk0HFUreBUulqn5YsOjpVc2pVpTvYpsPXroS/zzNdXyReiH/6StsAixBDCbq
mAoNG9QwBoyJHDGTNqfIHggTsfYsa3jF6bBup2VtL1IsiTtzauWtIrT541TPylFXK3XHZtPA6bE0
dONKSlKJ1S/wg0Glb2oxXiH/00I8iHhCP7uROlOZ4LKhXxnIaWlGQbqiydA0u07M+Jayxt2BzWEy
BAeMCSMGOGdWC457ll4k/pRydJ/mtwqM0CaUd8AXm1OKH3Q/pCYDnyJkpTPnCu9Lp7cXI12a0Ta0
KjxrZR/v0q7tPyslIWZhoIihz8l/SlVk49GnwkvUTSrCTTU8NUPWuiRVJw8QMbJfdOspzghQTIsj
t8KwG+Qtq36k92CcUzfarwzUKijXC/z7ZLRCxCRYeaRYFW5RkRpfMXzIym5Fq/hoEbd7hrCAAAor
Vs5INkgPEIVd32f6dcZbiYyAbOutGpFm0mAJCliBo2MZUIdJXmXq4l4aGmubU71hjYF0TFDouMHD
oXhjpphboZXjz65eBCTJYoEi3CzEfV0sKbEGSPyZyRbKLUZ1sEFwQqRGtETHPDfCwMjZhLMRUI6z
ZHXbPh47EIyRkToWE+cMJ3POjD7Ua+5fTRNcWCHMyos4XZ6GsGx2JGKbB6WV5oc6p9KoeRijRMaq
qJFddFa6Zb7yaCu3C0+cK7NKztYQDhZw4AKDb5oN0o6IAeQcpdpOm7o1jUdJm9JbYeWZn/UVFzVO
n243yaaQeHM+8+QutTR3w1rtG1fCMmljMmbbknXvcR6Obr9m0W4eqNdsmaQ4n2bf3Kq4KGh9BuM9
hs7wtFZ9/9jRNQeKXvZf6gxOho3evK2XVOAWz5WPVWty39QM4rbMyVuZ8toZc2dXaJQYI/LcFo9q
302BiOJuFwNFYEZvKLPfW4TXGMwnt0hapuNsLlrjYJcbAwIRMYIDWvGwiPRwtWMx/c4XabxmQhi+
LUVhuZWsmkdUIA3iHDLUDhVPw7Mg9BKzrFC9JHqLIjxJCeKzUZYiVTJkM3zMZCgAxIHUmUOJqGzg
/zLObVaD5IpRSNLUlpvB2CAqoxkvR8z4zJlEVBwjpXXfDOE2TuPpxBaputTjiIRDY+cz6410tNDx
oVhT55nYBTQt9A+6fBqNSPYbcITw/kC141TH0uZWE2laFlbYAMWABmL5rpQqSwUfaJRFXscq9lXI
pthXhkW/YFIP3VnOx2BdhoQ0PQydns7ylZ23oiy3UcuMvWBxRND25xNy38VyCWCKcESk1Z78yRxh
msxpn4/L4tQM9m9rLTd+nBEag8GH50lPjSp4cSZJ18KawCMTDumUpAEEKbu9q9iqUUICF3o5yYzw
zStjvM9zU3vH11M56pqknmXp6RG/gOV3kppsh0JO/TQ0qzPDiXxblSLfIVmTKhgNjTu9GSZvShDn
csIK87eWQR/nKmdZhb4n9eRhsA5m3okbE6vMTm9XS3UAo5KtpE+OsGozwPI6RJQqk7IWikEVT+OF
oYVxAgF/J22x1PeiTNP9FkRBTc5Zke3EqdM/FSY/KEXkSgg0bq6nvk+n79m8qypR4V0V8BJOnqrW
jzEk3aYfBv02o2M8KNlMEBqiuy/yXrKHEFHWGVsMn7eo5ge9RQSLyiUnGotHvl+EUvScC1H/M0ZV
dOU5gFZwWrvjPJbdJ14Hdcddof3mMwgTk9r92khm85Wjb8JHAkrDFY07WRkSk3GzOgGFQMSGFxc2
25n76rJjKM5bnE9aeQIdjfMlElZ1L4DzPSOfoLuZBO4/tFil061W5A9UZyia7gB7Fkb616gl5Zum
RC0uW13zxg6pylKYwnGR+vGUki58M7qcxTluQMmWVIxug47C2xEHbkARMgGT9XupQK96acyKb162
s7xvLEJUekMQECdqJqF2abU+CzxAMw8myRQQHhV/mxoXuM2Hltio9ixmVTXKWkWoej+v+uKZDSwx
klZoPYeVbCAbSPuFGS/SZmAHi+50qPto+3pt+KVtnXsbyMJwVrOk/OZrScrJUQbaaCTCfWhIWIyk
qBIP8qrdO0Ycluj6ketLnY4nJaECNOeivykFvVU0CGkLfDxG66ct8z6u1oxDpiavom4VQvuEJpoe
kK8wJGtFofas0mC0EM2IphWSK0/ou6WjnNFbV6Jg/C7qoB8RMMw7dOrmvm+EbFfHa+HSDU2XHJXB
RxOZmOOQlEa12e5lPVU9XMoN56YOP4PcQ8XV1q7aVbU6nvukaIJB1psPWRsMH28mVBI6MDzVpeWt
a6W987MVooXgSCA3kEPy5KLmSLKScUSaRx3HDNDvmGecWdb3BPKQy3UGCsLGtgVaQvKl9Exgbrsh
XpJhKLv7R6KCxANC3hl5eZU2DsBh6zjJbbmTDfTGRM3IOaU/JBvITlwtebrVaGxtjdTGHwPh4juO
fBTOa7dGCDtH5Sm0uo7gmCJ7BJeiuo1m4WLRpNFf2ULdFLz1v4BvuP8iIz4tJB44MJu4RU2teJ+g
6kOJwi9kC11d7HWpSF2TMbiDHys/sM1KYRzcry1rtbS9OBYrNB3idmZxNUdnqBfG0piIsr3MS9mo
szj4VmIpN1p/gqGSSAhmcX5i37A+mmWjgqYZOr8cy+ZYZqgndG0asDWmbIjv3dJ2tAjyiyL8s5Qh
oxOhdDqh2R5InmsXHCtp+2ZooB88FdXQW8wE1k7gq7zKeYeVq+y13p7NGeRCY5SvQxc+EqlHHdRI
y5FsGvZkSSfz9EalHXCz4Z0jO67LHL1fYhaLkrB+Gkb23IlZ5QnKLMV+rw/CFTSLcKyqrn4ZFan7
SYVS/Y6z+4tuxg53VSWGvlhOi7dgVnNEjAqMtUFNLvWy2kVp7WapixF8FguKiD9+b2zJ9f6+iwpm
zvQA35Rw1JAEEC7CMIgHMVrPRa70d7YwIUIDPIDEqJMLOLZQcNlp+hERqoCq9XyTpsNw7BiPnUZm
17OrTCJuzJC+mMFEo3aMlCZ22qbY1JeOZScCpcLsOLF1aTdqCtFaeKKLx17Jorc4q/rd3PSjyx1R
PuTgeL8NbBzsL1GuHrDJsCps65g4lSRTyBwdc5N/38iUBeFonNkFypusoMHkUdp4Yi29RHdJYKiW
+acpTwFun5A3ocKp6c/LGGKdjkXlUC+cB4FYUven0JomZ74fcz4VqrntCdSdPHlWmu8hLnrDxUU6
sR1QJ2KUGDKkwTp3kStIUpQgrmoF3MChaAUFDSEiJ2F+SBpU1wgcFD7qUMCOkoLMtNssnfGDV7gk
CNxqYyRzEqgkJiQ8aduofTV4XyTGWQNrqnCIFSaASqHbZp1AlVPKWS92IBik3zrJ8pdJDA2nQnVk
ekmUCb3dgmn60Q2WtDbtanOc5ty8KEOXSG4mJANhpfDaXxkNIqvSTTCoSypP/BaZTgoI41te4Bwr
ZNU2HQbRJkH0DLpxu5B2wiaN85X6pQnHC5YsLoR2lJ4UGlq/K0f9OQpZTkqsgPaalBU7aFcxYYUx
hWvNM+VUN5ijrEQVSHZfE230S9Trsq1W1fRCPD1CdAT1S46o2kg2ZRNqPLQmJX3K5zJEU8fEbfQG
vcNADVH7IEdSDiEF+wjZhNl0zUaWvYM+dd9sJxlkpeaKthkh6S9CQ90jWFV/gs0hOhhOh/OoWTzo
xzA2A5hs0kFnAsWGux+Hp4kdz0Ye2/hUTFYOyEZPeGsyK3aspVivtaSO1zluRj7pqikdtFWln44d
nJFmnPtrH606AHf0iijNLKTdVtLOGxZsolsJ4FJ2bHNJeOiZXXYCbiz0Nciwbc3kCYyTo8K6GXJt
RJKxPsZ116M2SO6g8lIQfru2ss5iP4i/YsgX5rLYfxcZ8+dQERasgAN3Oi+HyYxYmycch8oWHECF
TrNjMbxE2vpuznF9KVDw2gAChe+J+a7XiUPMXlqpZw79KX9A4qm/rYmA+Ye0uTcM+DFLvYyYChA0
R4XP6K1hdLnYHPCSDXILLZc0LeY+qmumhySyXqDA3b2gQ6Hs1jwebilk9Q2fweiGMRYAETMpAi1g
SGgLALjaBRkwnQ3I9v4orLVAicH+8JBYPmn6GMfEdV5c8KdlX7lSqhwGKC7eV8WguQ1hfNnrmKi+
OsCGWKZsftZhYdtRIk3nSCPnKFKZymRK8ouByV/1/mk4mIIzVBZtlb5RRmlHEGcgFum73CfJtxXi
WoHEZx5TPYyYCxA9ZWdDU5DSFQKcS2lw707O9KXDqgcuiaYL79+ATJELJdNuDXE7zHj6unzu5HHe
EUCGb3UWmgJeV6HepQZds4WLzlshtbP+1qKy4AwIc/HMozLFJQwq8ECZhvSPteVkl2anuKQDTdsZ
R+BhkMx4SwcnZyzB5WHhs21IIUv5DghLcBxrhoJxVBDhBtlMpHNoE0tv7oUop8qDtdH7tSrnr2ms
Je+tEa2PRlRGjwNxn2jQYG8sjS7gXAMBtwwimLxUJt1PtGaQP5mcIDda4CAN8RznTBCN4Qn5hQEP
Ky/2XYvlThpaiVCRjPgd2Wx7/Pr4EEut74EEyMygLEOGaFAAKghr4YJgvwysJLO+UymvT0qCAIxy
jpCQSCVcqZUgwITjsGNwUJ0qJK03yYQGf083swKt0zHKlGN+qxO5fI7RG5/neuWJiO3e8nUEYEza
B0H6MBGXB6pihf6Ibfl10WhTejnt8H78YeArSXKxpViXURmmjzpPBVcz1O6xICzzREuApjEa0MjL
KuSFqdBohNLMiwEXHcFCFB+5JiYecUhE0sptqvosdIrdqDfVlYoYb0OcRQfdTOhgO6PCOYTB+KEW
sTM4xFpXoHDQyEP0qoEhNbpMFCK5UbG74oOZXNPqyg/qBUzu/SRw8OXSaD7lIs6iwNRr5qetICAH
TispwNKmi6w5tKRxlN7qbothTAf2iywrhE7NWcZoiNJeu5KID7ed1IqcHJrwdBNLHLjbmvOVSq9W
EJ0Xs8hDXCcCy++lGENFmyrSB67a4TYzGnCV2VD28VBWX0gcB19GPI9SfSgaqnP02yhE1ZHywlBM
LJUL8bem35vktGHbaHu63K6YHDTolEExCqnBRYeePVp9G6FQl/qQ37MqocAknRB+aLMu8tb0q0ij
1qiT5aZIwaliWs5eNM7RqVLoFSGSyHzFPS+w345tR3aloNXZU6W2oeSogmV99eEyipw2OuCLdiTX
KUARBiFDKTnA7ixEfJkWxujCmfX75ixcFPNlTDGQennXlHPAHjXcVESZRXscNqH2avUxh3K9mmz/
UxFcUHcfAqBjEdYKcgwuFELEEvxTMdgzgBqexOUneGVqFj9ZG8fpAzuP6ty3BVlQKt4BDMxiVLIE
ytP5R5yrllBgq+9qL8/aqaWqQGnCXrblVceVZHzN4j34OJ4Ztbt9YhaK01RIyzOhIk4YTb7xIAiD
CL+FqtbrDalqkI4YKjJ5M2qlDQG1KZs12KEOYm814O1ldSmySCutro62M3RKdFL6IB9WIlu/pn7p
VLecRnkLPa7dtc1SXOmZmKHrqLscyvTqpTTMdN2z3agf2jpPv1ccMBt8su3FXDFf2NEaUCO0s720
dIfkoYBxnOCV+MwkeJyZbPMgPSzzcFJqNX9VxTXtg85UpsKFjsbeB7ckkOHOLGqksOzRVl8oUBPZ
2P7oIDN9ZIgOIc1mmclMDdVLepgUvRvtENHtvozL9IG+vgHU1RKn20Lc8tVQxsSlqMoHgwrFHYi/
8hRShE4RJoW9IWJxRZeDBrDVGYQ3szDu1DqzfssBHnkfzcmxr++EM8OUCelmyvcSMZ7gRMjM/HcQ
i+INOrYBgjAd+NtcnRXvHvbccKw08lGsTPrnvMJUgE5kzBj25TwoGVXIe0SPygOrYuPxvv+6TIw7
caaSqIvJfJlfzCJRT7Nurtx4UXll/JbupqqWN2EsD7skj+VAM4Wa/Zs0Py+MY/EFLO1Ozgy2tkYp
+qrO1GOOMqouxczoayI5v2cbLa7VrcpsU9wYptdoi/UIHSpjh9swkCmJY7NqqnvkyzVtvgJOIRLO
lpApeLhLCF5JYfbIApt0q/ed7AiN1j+bOvQAmKVNv2VGJBFb0U26g+3uTjOWrWmH+w9IWy7mg8+m
a/JQMC5MSRX9OVxJcHMzsS9OOVaW56FQGffwglgkCHM6ooPOIagkUii7PZYWNLCTepRr0Gwl8m0u
CZN1V9zPyuIaM3AktPYQncKJclGKOnNHWnzEDVYMOcyfYi7r80Dqxz0ZHOIl6/J8FLw/pCP/korm
qSr482dhzN/qYv7H5qc6fRQ/3Z+/6P9F9YwGn/l/r545fnx9VP/t8d+hev/8Z4jF/d/8VUKD5kWH
Lw1mWpEU1bhTiv8qoeG/EKZj6GhoRPjiCv/mPyU0SFtEdpiiQqqrrMr/IaFBXSOJSF5EiRweVDmW
/C9JaO445j8LaAwNNxt//zdo4ygj5LixmnFvjKoXWqesUp5ZFE3RffR4CblEpvBlYMe778tDZilv
f/MeXf7yA/42WeIPdvg/+rl/QiojvOt61hEjkhF/hW8sPYpTdSqjZ4n2Beybc9b69iPMa1ePdIoL
8pSrHfjXQX1o+iDnCyD5OPr6c69jh7z0rAXrqn6eyBGaVDNgUbcxM4J3HQqh/Z0fusyf//y1y+Yd
YP+PXvyfGNqGNYxFGsXjPku2s/iTap958k5Fp9LppcwvwcXVX6X0a8yn8UtiHxS563QR08W25pO1
XCardYz8JLwln/y/+yyjWtECHyT5cOyFXVM8MjrJrNFuC1+GMHBXKBEGD01uV703vxlbnxQf65bR
S1Aey/eOltxWfRAzfrsB6+dpLueWN3izu7qYyg/MduzIAyLpJo7gpG7mlWfB/jTswu48ct/jQ3qQ
F5TRXhW+kBHoGDJ1z5M8neY4SJttKL3p9SnPn5kYItk1lOesWe1J9Kb8hVRjuJQgL0psbLg5B0gF
ZwQ6ZkS16C757p2BZrVjTKwlKEPs5gHVBdpnnXFXxR9f6+ALhKeeDQFoSfQgjXLNljPciyp0DD3I
2yd+4FjafYuvqNMdsEspwmvcRKha+1tT7rIlULRAqgM9DiQ1mMdLM5zNiHNvI45bZfzWq8WVBXug
w4XjeUd54txbHuIpxE7rVIyDAvyJ9WfsDs9gJbSMhvEIRBseil2oXm652gM2MohktYdwt78J6vH+
0O0XV23P1n2x7Eu7KmZ5jM2HGVPyNum6LU/2+KF+iV+DYoM3LJEpk5FNUhYPOBiUbFURCT/MBnBi
8FAg3r5YfJqfEM3fyk3HG9vpW4HS7DF5neXebyzpZdLRNEWnLtws3RO7JofNAozExg2h2mR87MIx
GWAV7HHZ4J/7IIAWI2u7yTWX9yn2ZgMmAoROsoHdmBWasQeypNxW/sfyKJgKyvVtstwG6hQlI/16
11s3SuXGl33a6q3i5bv82QrkneZbvuaLHiUvJC91k32WyX9B5r+rB//hHfYnevzM9DTuTWvYC4/5
Jdw1OymIz8pJOyq78jSfyl15lC7Ff5GjJt1B///ofuaU/dtDkKKfhIyMn1Yehltzai/zY/UOd2Cj
eempPRVvy2PptUfzVP3f/sQ/of8hR8NmwC27l87ijqC627ptNvE5O+oH86zt8pN40AP5xTwpT//8
0GKw//d5Fn/RSt6P+j/FcYygfKVZQoqknFEPYITHEktVJ71Yp2Q3b/Vd/jSzmRzt4rbspG0T6N7q
ZwG3wK71hx1/59McbbtdebC+YPwd2kt/rn2EJJcEqAIB2F3ALAWHFBMUAVoLuD63AZY0+TKWLZnN
F0NiJxHxEDt3qkbh0TeyMalyWz5aLMw/Kf+mazK7jNAgzzWLy04y9SQPN7jBYsc5nCr/CpZjxqWy
wI13tNf6IG+QsjfzoR/ZCdLG+3W/0eAUoyI5WdM+7A7okhlasTZafpcSGZLd3TCJL79z4awDI1Rb
/9UBZcU2s4yreKQjY/dqfjQPzcnaP3Ub7Ey00fh5mSVnR+p1CC5IOl7JmF4uYDnZrAl2omGz2kVb
fsAZvQQlpMdSwnRrbQO2FjQTM5Iidw00KZFvypum2A3Nj8XpW9W/1mvWfREl3Ss3ufyNxG1rBGYa
zF/ycdoLb6ixNAAkwN02BfCPKBigl/+InwCHt8lvB7Y6d9uv6HN9A6U7poxl7OJzvohXpIAcWvs5
ex8HouTdlsZRB3hHEwClxw7zQISPHsJ887ggul8DktxXcsJ/G0RBc2Ptb6n354ji8CFZQbdf9nAE
phf9QXwQr/k2flJeBy+zMVBwS+bHKhgcRjm33v1mmu/qPm7+s3Xh3ZcmjkffQjFH+CTXiuzWnL2M
6LaKm/vZpgy0Y+uttuqsvny9i5Ac0wO972UnhN6iUx+ggfiMCn/jyz5ymek6icsHZdMQ2qljbPPX
xsN9f2NSeRdSuOzGVG868tDbGl7os33d8SvWW5SsuAC5+F2e3CDtXpazdIreu2zTW9cIeOJyQ3Vo
R09lDMQ3r2yRFWT5Kf5Y++ahfmvfuAga/mSemm7a1W27ANut6nF5al5b2JoT/Yo+OSLJc77XAfSY
4xZPRf9EpIMTnzH/2tUzSCP+Kd9ALx1WMtKDuDyajMKv4sWceJQ+aKavPIhb4dp+pCft2rxK1+WM
M87jhPaUg+w1DsNRt7dTd7WfdAee1IPwavja4f5mCk7shLv3fmvx1fS4TumWfuxnR9Ii7DdAUP7w
pPv9JvaWoPHfZudr9pBkHrLvlCXHW/+RXPJT+Di8jmSO8yuhQblkO1yv9++Ga3637nhmuXeMlq1+
IFroE2TVWA9cBtYdwq1PcIeli/lYt1V9T5gKPS8qQIXbk8085QUmjQeuu5lnMM4wlWrOtmzLL/1x
z92mfrMurV7FO3xwb7Jcp1J0JLh2NMW63z3WRx1/3LLBVly4wqY6cCeumwJntlfHoBsPIPpP0TUR
btU7YNnDiMMcPmnhTr8TeRjWduHCl8GQbzrFJ0s0UfzZ8nFlaJ2TveOtDZBJ+SnVkr6VXqQXJVC9
fqtqtrnJuy163dO6HU7NCR/STdivl+k6fsmajW2ui1GAudyR3cJyzJdZS2II/aKPZJag25iqMf+W
8aYBXZxvE9FhJpywlUBYkO0HdlOD281XTQnabr/2F5kkAMb7SJ+Qzhi5K6/gDU/07+tmlrxp3tUv
5WO2j/b9ocvYxd5k6a02Pq3sXRdejNdozd460QhYUoYJOE4A6d1TtPwCuSxTL33Or2hynjo2ShjB
vR4kv4ll+n5STkF6nFGrfFqxTQfuLUwmwA3mdvwtvI5PAAlfxrwunKpp3olVPRiMJWsZY6N8h83x
wTPV+il+zDfjQb6Il+VcoMQfqPeYanz1H9Fb/zBeo9eGbfPUb0R9ZC3VAPWCkUJNKHtD0wR574TJ
e5RvNNSGjAyA0/axg6lVbbdxBkLETSih2gdsd07/aP7033htqZqT1iG5ezj1Z/VNf6TIGZZXVdC3
MPwxPspbCSXYXWw1wxX7SJLzOG6icWvJZFP46kP1DfJsLAOdFc+jeRPHz6z7XqSt8Frc+lf1ivhM
GFEgM9unuMVPaH1iRVcMGwfAdE81KJw6BtJ+Wwc/LP2EmNCG95DqExOoMc6HmlI40qOj1X2jrtEy
IBVuPeGexQS5jZ/hhXkVEqL+BQ3qkRn7ujDycQQOWc1piB6zHgrJL8O90l8aya9xzQkbOqN2T/XM
YlM/oKU7N4+hj+opvsHdH1q0d04xOOVdaeOOBeI3Sj3WCuggGAe6EaDLcc+cAqbopHrz+LwWXGHM
xN94uvGrhQfVta7hV/SNhpwAmJjomctSvDHPs+PBzxdHWLYj+fULNa5LlTlFG5GxiWQrHBCKXfyw
iYq7jSY9rNZV6/fIqznn+EzTX9hd2UU+9KiZbbkO4vZDUfZ5eCjUT0u1yYDVNZSfO3o7qX1GHssw
D4bhFGS9k892gQGS3WPlahKqov2cf0p4n3WZxzMQ61J34uxWMC3XZ+IlnnhsGhQwvS+clxtn49Xo
GbV5mrBXhpM2nLIrcsCH7EM7169K9Z6Du7Orl+SxOisMaSJb6m+sA6tt584P0vuFM8nrnfo5cavG
q7FbaUCrY/yZIEyQ0/F0ihyMn3iu4LqYU+9UCtyeiRiDF8xi+0iSYOmMjrhdeOpt0CNfmEbnS7B8
RtVVftSwVEM9AQgBau9peCSaQSfL5UU6ik/NReZhtjos+ek6Zki7iz1fpy9l4ZiwueiaxBvzLfID
4nl9Lsjsq/K0Q4pJ98V4Mv3ukiPEIczZDWkTejt77N/NEPuWL8gbq94b6lNb7xPVIebCKLzBzbog
DQq3+VQZ8T1jOzH3w2N5zX8EWHxHrnC2s3foO8kNn8lvegBCwnoEIv5zfEBWfwJJIKDO1RwpClD7
r9/Ni0VNhr6jvhc2sgw2H2wkwSQ25szWFx/4mE2YKqLz35PFhJMUZuM+CdPJhrtni4MS6GZ6FV5h
Gj+jlOcJkMHRda0B9top7Y6ILO1w19Iudd1Nnl2NKsefhBFPYundIRTiXbIo2KrwJjUfQ55701Ac
UVR6tNOW9Ao3zpur3z/K739pLPZ/Zi47fWD6/a3+vxiMMf/4J4OxiuyVPPn4+7kY/+R/zcWsf2NN
A8BD/o/p11/mYsS+GqqCBk2RJZkJmE5b9te5mMbwS7U07B26QWybwfTor84yVfo3zSRv0GSiZmEL
Vo1/ZSx2z2b/u54Q+ZNCprai6pqu8SqwTf19bxj2Atoh0SiOsRqDMzDUnosSqxEYukbM8GR0WYEe
wtXrppjYIMkW19oK6rPiNDZloX5OQbqJP3osmeYZ8zdQ/kFfpk+5wbPxkVlhJQYoYFT9I6u7SbIr
ArWACuCoXXcY2OvhAiInK/EUqy1o05b1pNDn4UZsUnEiYDzuAe/VdStJF/RMWFIQNekdsmgheco7
DbCpBlr1qetAnVz0Xi6Lg2Cp+cPYj7pIWNGKNT8qs+4KWU+9AbVJBYTBWlq9kO6sFIAU56ELSBXQ
VOKLhIKSjyWuoWAAmLoiOUpRy2JHJ/McuqMF76rJZx1rRjsPafRIYqKBFGAC2PKt14J5kFMJuiKU
sYGzcBxGjvp4IoRrlHIU22XZl8cOIRs9y6ix+2I1KC5ZsE7MT/cFkvbVQ0Ba9K/FlMnGiQSbJN7K
rVZ1iFtruftmRsluBxc/9jlhmPL3CGorHuhEmM4SSnK2iFVsJM9gpdEmiBrEO9nEeqtDbNsMGI42
UtHfDTqprD5NYm80vllEaP3xHGBfizQTY4xW49yK56yUnTScBGihGqu+nwRRLnVSqZazW5K202MG
7OCrkSkgk8ehJ6ZmclG0jeXf0x1OUT8ALy+YGSsHfZxSLNtzLCWiV8O0uY/VgEBzPCeE7YQQCVo4
DVUJ7Q7kBa/0Wih6He5UnMoQRhtZCIw5pWeaKmourjya9zzCISYbc6Y2Hi58YXgsChO99mAaCTU5
jOuqvWhmHaF70Qr1frH0I75cF4IHcgfbioqVEqszu6k/5WYhZS+NopYalr4QlDLJ6rIZmLEeW+g1
1ME0v4F+Zep2glC9aHQ+Wb3Y40R+pC+lUjj4ulBohjtaSz9xvpv9YZXYpb5JXAnKy1SLlA5j2RYD
s6b5vnG1QUxppVeOmaw8I1MSKXK7vtBdKzQoZrX/Sd157EiObNn2X96cFyTNaCSnrkW4h1Y5ISIV
tZbGr3+L1UB3VVQiEz14g4d7J4USTHeniXPO3msPRZAfEXCN0R2EBEFKG3FlBpTzIXfwNxShNX2R
IkKGPFdEpT0yxuVw1oWHqsJXYRCid5dA9UcTl83BD2Lmw8VEH3c7kTfOrdskav0Q9C0z1IFJDLIM
wVjaemu8vkB1gN6Cetbik+vNlLWVz09uZzK5mG6DognfU+jpfEN2NbRCBQURC2VXJcQsbaQjp4a8
3wKoOrE/yIxx2DAmZStg/Nk6/qs/mD6+FlAdsf7hRlPpfO1cOTbsEaWTmtYqQXgVYmOvB6cjpbis
nJfKmwXJLIb2vZRiGgWze4kYCBreOsOKWO4qZktdd4r7hbF76g1X5Qxzsyl3HtUce9N+0mMjvlRC
U80Iv+2IeYG0q54CuFWUIlYHlrjL/SF7HrABAQ4tMIJuMzT2MLTmLngITGC0RKsw4TuQe4d6MRAy
L88+YGNqRO3ElJLCcP27sATHsx4Tsu/Ac3pbhszSWNycRo4gMjEAjEIEqOkDS/mUG4XH6inihEt1
bDqMWN02Fm/KKzUbowNvZt9rrGBvBCcYjNMGWDLIpyv9psjPiPf1FJv1U11qzRUVySTmgL6Ubznq
i009WdNRppHfnIOUKJx2auGyonKbbxBYIUFLamqfAouUs1flYHXpSlqmUXNRiIcH4EnlWx2G81WU
SMqAaftnJ0MX2/plAzWMGfmtZJRL/U9rgfCEmDDD3uJiHVUVsRMwuN7D2ejeU2wNR8gpmMfKrHHF
YRxBMJgQMymH+XexYnlEICGcOKnRoq9QgRvyrCq4BZbpUXTmQ/jiaTfkupYxeIAXX4PQmdP70RqZ
yqNHfQsssOeYBKSudkhvJ+dIYCQBUwEvsbhta7vClxkBXl1pPZoedUPjXGQSlV9TBH9v6YSijk5X
HV6gIqb60SZr5qIYM67MrtbVURcoA5DeSlNfgrYH3bvGJOgxFcV/Rwu6Cgx1IXMRaYDq4v6xtHwb
Lf7YmvynHPGgRR3tAhsNaA//iL4EcB6QFOj+IaIAhrwz5+wpTXu+Em24T+h+LG8FVcPk9YtCJD0J
5Cxc0Y3REtGMtwZRZZx0r7oe05fQAcGw5TOY68AHd70OQ1ld6srS73lBStTopvUttg32hXB00LFZ
0QPMQONESkB4g/yA/Qd8zLmWRRM8SjkYZ00kElARFNiXENDvuK4RkB7HwLLbfWskFHvoqYBca2G8
o8qhO9ZLHwNFr0h/67zLOEb61KRI91B3oxEGGvLmdW4AE0XXzRmj78wnaNvnQaPUUY02Lh78krU9
OvZZSawwKHh5yewUWoL2kFnCsi7RlECCjvvG5F1m9jsSIPFdGdUhTlB1Ek2Y3jdumzymY4JPoUro
bgj8Gvh36QChwvXe0AVl7zaiqS3+f94dsBunQFfhuzm3VBn9PF7tKdPnYMTRneO7PcqMAwSHb3zy
cL5RtFrL2I08O2wDWV9uEFzS24oH90ERFwPJRSHswFymVm3TMwOCzs4vieX9QyaexJ0GKHdl5o2B
WKbqeUMz039EjJvcmlOVrID3eecxmVGeF5rGKN6h59gYCFbMAxqPbuJf1ZjxWva29YH8jc0AEcUj
UTMmcVZD6r/Z+GOoWELr6tpJeqxTbk+ym4nwLIV/xQnvfYRK/0gzMLpV0LkIIaXc9xZCiyq3GUm4
pn+PSQzjRUydDQGKNtZgG+J2QGB4zWK89FWR3dWxxDnNVZPKD3p4wGVqVVlDceoL1z8M5AGc2YxJ
QQp1tB9Kae60DoE0Aak+JxaBDozua+/slxFh0+7gPrVWSPKA2aobvHbuvYGP9tVOg+IEtwArT0Ab
HIfAnSygoFakiu4UTsPXcO7g5JoYVokhYgRg2tZTWc5XPeGegpkrmLiBHL4onytp18/7xKqA/dby
3emGbxFM3H2oRLBzsyQ5gNqXkLvg6aTA9rsBZ7zXIJWPOVYPSZ5k7Lfa3rY4AsG11aesi82bqmOS
4Iv8TsOqOrYulVYVJ1dXQMevDSZSsxdU+9YdyxvZF4siPVp6uXUdxne8E4JhYQxFYe8GlhJ3ZZI2
V9kH4Q/p+skXAUXgwc0RS7dlh6VHRfomISWSspzTYmKz83DG5WVE4t9sNS+1zBgPOtLnyzfvcCiF
fOKpffTsBYnITrMBWb5DfRLhE6OiTnM6Tvk8usBT/fyLmMWo0L8iPoJtKZO7kAAvwgw6XOIVd8Ib
4uKdczn3esdhHTKyhFaNLw2LihFFg0eXqPHPIovmY0FWACW+eubem9x1LXybdOiz6CCmYBkC1lKD
nyUG1+6G8gLIh7RgfDYpWhnEBqugHgSYwilAz0JIIJinAl9O9NMwVLefIcaE/KV2HrukxXPvDIbx
0aMrOAdZ218bARUKqFLV7zhfac3CufwWaQbn0jNzWExN/cxr7a2bCfM26iUau9ryN3kXBZRDLWPg
ybWvrUJ0OE801LspLC+lw93N4Tq0R8gd/iCKAXlc6ieoXG2mhYKqZR9VXMuoh7gVkkixAhzM3416
9NVR7J3bKo1fB+Co3LCRN5ZKFJeJNYebh75YIdsjVtJg50P5QgEoaMuYGLA2bcdIt84oLFaGrZwv
4VAHO9Ic+zOeF3M3DYP9jkJ7OJptwdmhinwTEm/zE2zzFXKaRlypm0teAIqLXJyQtuzznVe309ma
69tOWtZD5fRkP2ape8z92XtTUftcRBANkKH5M3GpNKBnzww2tVHclFy9jqEosp1p+sUevjmUEiOQ
jxDWo73PCPnRkvVbn+bOCqdCsOmhMKD46tlwpiJhPTbkWUSTWFFrNQ9hmGQHhzRJ1ADE3UxZ0l7r
mnw4JMeB3jSwntewOoisAiC0tUN/sawzm+qCfHrrx+5L7UfZ2UljBbIpVyzy4r1Di82tcDb3PvFK
2crDETYuIkhz04m52iVEb9wAS7HOURw/dIO1IBfKgMZ4yktsJ/Zj6nvVUxEjvAvRWb6x/X4p8JZg
C4ewIhV3G8MifKTGLqY6T+wQvH/wgumDye1wq7QsH3RZuQQY8l03gqbppIL0zvLBr/RDkV9waMsN
lwHYm1P1KF2H5rmQ+uR0BLeYzVL/okD+mQkGgbM1RcAlaDCamvZTPsDhRikbPbgTjWvuw/DZ2MBW
Ye0k5yLLjEOXiPmgZ5rqra7APQsbASc0rOA6jmhw1xh5gp0HqPRkgapi8ERSKl06WhOr3m0wZHXh
BwCC6uJVY3osWjVuBTSUR6p8JNVcM5bXeswpjRguTZG+F0kV3oelZzwiiJP7GfnmuTOxdsETLHqS
DJAKIDp9bo3I//D7sbqPAcbAsRkpkf05h6iiie3ucA/ukgzhXWt2EZ78IGVYk/WPoNe+tdIPiRKp
0oFWQo23sIxVvnEgjvFlwci+Ba5Ft9MPpweQ1CCyPJEcSa8onil2h3ftafMugL11TmUltnTY89s2
UslJl1xCsiUMkd0h37cFMkJ3LEqar9OrpC549cs4+uLZKH6ZNrtbliajW46Ybaja7ARkT96XZf9U
Wt291aSoQYdkOvvmVH8gbpxPHDP9wTIr+R73DNEWTO1tOJTTS8Viea0IKKDkaLjVRVFPYkBjvNRk
PG1jp80uecK221BHf6iIC4GnsXpnoAcGVw77EvzBGQ4CvVmTQrvwovQkXBerEYCffELcPPkdEXm5
TUhXgPKjFaV6o0KZsEdahHaQhNHsO/bhU2V6+tJFDegFZiazY7N3hgBZ0CeWa2SzZ7SZ8qYj4POI
lZluB176DWkf/aYKRbDxC+sKrSTYRu78XImi3nZQRtilaCfETXfLhj3+mBuimZFuVMU+DjGJC7wy
60qS3SWlYx1JpLiTWW/tXVsOLzEMxq1VLYeK8idoiaQIxl5f7wPcF0+lr+7J4sJxgBv/aGvuyMie
vbXwyG6NK2AIVRrgFrbg6pcjdb1hmv1d47oQ0ZLEYbg/aj9fR1aj0HSGdUMITZYR5CKubuksSxYR
sbLMj9oMwkOIun8V8Eus7GRQh6SJm8PsApnNanRZ6OuLI+d5f0bDru9n343vA6SZZ6AL1J6WaLho
RM6JD1+c8pa8cUdUNRdP+8mpWrH1TYSfVuqu2tLsn/yuyBgkxMYTVMv8wTQxrMEaDmi81/LLmOp5
XVREh8dFYJwNabeYKk0VH2ovDG9bDOd7rHLfcYZFZ1CZGrg0OWlQz8QP0t/EJrDKFEMnDcJTljfk
qMdc2mDaROGWpqVPriZlrZxJvEzdXr7Z3lx9ZHPNLMyj07ihb9OSyanqu6apmOJSBsGIdNNl+hbL
8OCGKT4OGp9fTZIimGYYzhaEnOJ6g22MyFO4ubVuhpPJJXrdAevbkKnhryldi1Nmtv1rnjQLpHRU
dy3Egn1mYZA0XSd44UgmUVqo9CMRARKvGWFuif6Qu3yZnE3sJ4fBxIFkxAhZa08UjLl7BBDcgCkY
nSK7iWJzOMtRmXu6WRY6idk4jVZyYY47bAvMNqieMP2AhS6IYQwJ0IaQbWKnDvh+23nCPtmH7/RS
wl0743LKLDp26Az8/C6eYotpXtQjr2kbvVHC+WiiinTUkdSreqqooctZeFvLZ93GSV28kWyqL2bV
pwcbf+uaAILuzpmK+KJ1wUqdCiT3hS52sooQTwfO8AUXPSJ7C7IzUGVP305w4V8J5xt3BaErT5Lw
JnsFIaW5ZOj51gG5Ybe1FnrPAYJkCoXfdwUBL1h10Bc22N7SdyJtpoc28b4Hrj3f5NM8Hu2Itsyq
wjC1d/PQ28XkXG5tIotWS3l/UQ1zXigLw84oUPyq0PAa+jljXaAML7xtIgzjnp4pfTBbjfdOouPH
CAw3st/S2ZudnK9dVKgYFpZJ0JOCg4RBD8BeM3dnAzrKQ9TP042f4hfJABisRtyaWJgGzK8G4TO7
ruA0hAeGU5W6fTdVA4RwVS6qtwRL5ALSaRO3QaAzp2QI1IKTzxbMUhTCYOpT8KB05/t96nXjs4X4
GUe3EAZmHg9mQNNHwT3mT701umhGyOIvbc6UfBXOJGEAjzTY/5beLr0JGjrqiPtPRhs87RXOrrJv
1sIUZGA5lrPFINA/0oaf6kPrTYiAWL4w7BMz29shZe1s5wTHk3BKcRQ1W6xeaOOJOm+/qhzgE9fQ
3vow2i56UjolqpOTZnxe4gxoRZXeXukJfqmFHNB0FjqYbCZu0bWi+RNMDupqIkITxCn6Ywwz+9qP
3DdtLblRGt706PVmts0xA/0o4Rd9J3Re8sdwrS/oZAmrp8N8L7Gs3AwsYovCHfuBpyLnJSyp1OHG
iVuzdgcm6lN4VMqgPd5LGsaWSTgOAZZin/QRTlQQKORUtvdwnZDt83ZSpzrTSihY0Sqwv+QKKEMV
c+kgELp4bYcJrGXbA2OtiXrr6vkG5xz1CcGStBlJDSCn78DV9ocX9zdG0lZrukbfvAZaGj84JgK3
se5mnAgIAq0aQf8476IkJdidvhu8BoAtpJA1O8X7iJV/QCylCRGFK0prwXuRExv6xOHKnaVCnl+e
qng5KDLj3q4YQ3J5fRoU2hO0t2FovONb4eYES+89T+rvIWQfmhWexQ0kgdIt7fxWE1q16HenR64R
9UrSzGRWL7pHo8XpvfJLL1uPQYoqCm/MDmc+Ja9KqatUXv3sMit7nZP4YDtsmkrQFo96mjoDGCbS
oeOYsr8QDVN/x/rQNdsFhbmzZ9t+nCT9CIEfc0Mz7TJ3NfdAswV5CgfkPh6gtaV4zXiTzbemCKeX
OhLdpjFJc6NhHq1VQ6ejMeb4rhmj6iZ0nOCiPKG2tSUf6KE/18x6d5VhPDvaca6BVzPYJ7qN9RTD
X528O+IMzlicpittG483jVqUtK1LCu3gWyfZEHu3mrZuQkcBZxllEHaPYxVSkdqaBBs5jcO2I8Di
wUtS74tlwf4dbZ+bG2brI67n9osYbLTRgW1TapNtdcQm/ChS4ilmneJ6b+pxJyn2DsFcGrRQtL1j
ZOLfKTypZ+XmATay1L0tHH/h4A/tg+n0KN+qZHwoJYtynD1rFcmwewkSxB+UQjh502WTlSkomtwa
6a45OWYKINDwWmODRVzbdnswNfBSCNnjPqlabN495lGSFuQXz6LBWmokECP4slVtFcbXlpbAvXIN
QmHBFvMY2milWbV3IeiLfQvI8QIafHwKLR8qE+YflLIipoumldgZc/3Xfk5KMZDEu9GL+i1OnuYA
xtd5YhBV7isadqdOuPGh8xXhoK3jHHOLZnBQpjejgsEzeXSkZUn0o2XmwU2TjfOpH7hMFnysH7Pn
osfDpw1z1iWO3o3xQFqhv53IjHuYyoh9LenVzojH4BnlN53aBHDirCPULtbcjE8u4lBEUiBQz20m
OmqJgZUwaAtl1V9YvkA6FwiO2uSgG5EMkcOkUU5b5pobskL1llSKu53RrGyGNReGYDRdyJK6Zqlj
h9sqRkIdlu2724nynoOEHMbJI3DH41TZyokuEjRC2txt796ZwmNzwIZQEN7pJ0CIqwsYfnpxZn+V
dvoYgGq6c9rAOtOQCIhxApQB4qqMr/R1idms+/ipqzSWX+jpbGIGYHvh1ZAEerrruNPip3joHvsg
y2/L2O+ufBDuR60VcNfOpgFGgkN3E4ZCyamvy/1AivTK77LyMlSYatEbUcEzp7p4Q17c+Z0nP+zI
oONJy2N6SMjzBhvrwSjB2HUguNa9YeqCMdHrIQXjgP5q6P6jSOt0iUqOmhcaU0kIZllFt51CmeUs
3Leq4ijEE+QwkytBDaQz6FvqJn8zm+ABGxuCcEbzlwzkMbnHLYpkI+QmdPBq+x7mxPitzgns0YNv
0D1r3nybYmRlOjWxin37lSjd8Uh5p2lGckly/YxgPea+lVNebIfbPkBCFFfgl8mEFbOetjb2N0Rn
PIjmTdMANcYpO85IsYsFo8vhF1TVPUPl/CGpQ+7/firFE4W9kjdFXqpXnbhBE6/rcCjKdcuxaaEt
mpx4bYOo677lXU9HxbBHZjCek7ggMFy/c96KuoeMillM1sSwZxUFlmwIr3L62P6G3dxnSNvZeOnl
YHEvjAL7AZid3Wz63B3D3VRaBDNPzoDy1o+dzlwxygBWbmf4e8PRFg9tV2flroV8/1w2nPB0Kst6
M026uGMSV+zKSYUngzFYeIzrIu6Q27RKb4hq8b70EqscwsKRvy56GJCcPaRY8UO/9l2IvHQ2vBPd
sf6eLZP+guWhyDNyu0axU2ePhm6jb67j3w/V7H7VDIe2djSSKlF4d3hf6UMCns82LbOOhzhXYmQR
BPrGKmegIoXViifDtskmmQl/PFZZI/sbJwvKHyX5IPfm4LDqByq28WgErnPfpKF8i6NRmMc+qRKi
7dsMzRAJFEgcM490tNkvh6sch2jGkhbV/lMqvYauDpAy50NIAwHUSKRTu5U+tniSgBgrsP9SvmaT
4EsEZ0lnR3Uyra5t1Bl0pHCAPYLlBkCUuNIcniO/bYxj1skw+tYZsqdIM3h7iEDRlCht+dMeQpkc
lOR7nYU93A46jPckytC8sYa2eNccXjuVpojJ8s5BqVdCu0MY0McA/GOS0IkGG55iZTg7vjD73Blm
gz4MVInK7O9yZENftkSnIWeDuq8+eHjprg6lwnHqxv4rV15in0SzTJnbbANptoNCGCGXctIGXgzd
4nIeoXTWkuTkmOiDxpb52hyE/ulzEDzmtk/ADrIC9QwPTN5jssOPAXfmaR5H79UkNG3rGzEAsDFl
kkuqWnQDyAbSA/Pqb6VTwR4B28/O1Ytxr2tGtYzeHfIWwBDdKNP36HrVdH5xutMCcodRfB/aOj8M
NcOpdGxf5dCzmYr65JQ1hvg2b+unbiLTGAc7KZhRZm7adrlegRB8L8vpIyTK/hwri2zpxOlQOnqg
KQIoZas45LbLDk0WUsRl0046WsLNqE5mMHj7umDJjgO33py3aA3XvrwnAtg+RIYqL+APeYUNcmwg
MnTFRlnIFmxuBpeYVXnMXes1myL7CzZt62sCOG6HzzZ6mgatrn6Dfq3ymaXUBSFAA1HPB3dO0ic3
HeYjs5lHrt02YnjyHPdoEviJyQu54EtmitUPUBRELLwDb7/72BM89qwQpt57Za9esUJzzMbwkze9
UWGiDgc0DDFZGWu2KPOKakZggyqHV69q06eQCJGLaU/DBtlDeRFKPLMj2U8LPPPUE5GAnqyjZrXJ
HWJmKJb8xGQJQ7U77NhLe3pWTom3qj+Zo+s+GhnBznqAhVqb3ycdjqC/YpoOFt3WU2HOsBiF4zNe
jK2tU8I8g6NJgGcaFqhCaMTVTN1WpmWSAgr3N/Vc79CaKjqmGOepuEWtdjOb13pi031Jx2DedS6+
8hDv5rI5hitvUPYD0VjlmkS18km7wgVIM2BL4GqzLLo0u9YlYgClogo2kWB5hUCZ2S0FyXTYrC+N
VdtbGktfSZpXXEPxy68zr5nI2B4Y7mq8AWXutAeWl31gVO1AJOISn/EiElY3ew/aC/wtXA7Ajgrr
lej7lyjL4p9dOVkeolQCrfxhshcXcPl1IkL8cWQLQM7nW09D0Q0/0SlMP2u/dA+5AeiBEd+DFH0N
siOYbgybZUaO0ENoW3eJ25NY7wdbTgWYqLbIjmngI3dE2+jZNYpD/gyQUuAn3jKKqjeGg/5EGCJd
LW7WhyTRuHOy6ZtOo4/BFTTdoMhBE83SJ0UYI5aztr6jbzmMu6rhchG01k3o4dLeShJmzv40oSKu
ZSl2Sxd2ZbiMWGPOz0NjF0CNBrdlGjwxC5gmSICmBJ2UijI6p2Hy5kVRZK2RiHQvaZnReZap88Sr
gRyxlikYWqUO5Lfi0xpq/kjD7N706Mdo+jn2zitmBPA5mk7TnCFpDrkAWFz7sPVgn/oXX/rirs6T
PeTeZqOFOX7w1hubmRvaY1IO6bbzUZxEJFCR5QmLH5YVrI++kx8TM4ODEguZZwBEi0+7qB5DI40e
GRWNTw49+mPcBgjuu4EbQp3ieHFAZmFOiwv7tWSUQESC/2a2gTq5gS/PTTlIrMxh9IPuB/3YiCgM
a80hVDBcKUcn+l7KHGtEEOdzceNB4Nx3aXMsLdYsZnqZ3k5GOLc3qHDUDky9TndtjPUban+CWxqb
Gm8Z46p2rh95W4L3rgN6voq6SNw2vepo50mbwb0hIgBvDI8P/my7R2vhuKaGVAdDzcm6Ekl3o1Tc
xy852KmTOYf4a7zG2aeEa21b38Yv1nXNBUaLE+wbxi0a/o9ZWCeywSJJZlU1hjUgS4nFkoFpQrix
DeboNNcoN3ZMSJCBK3e+IXkOpTNMwAZmxKxE/J6YdLNxCxpTPO47AtS6n7nXY/kLLNRNq1FndXJP
DLHd4ROsnSe3RJW3AUrfA0YaKGrMF4nV27u3XLIxbgywDVTqDHeHeOvnQMtn2lbkJJzKcHKMp1HA
Tr70Kaqjs8wFpExs8vgVmjTKu6+dtqVxi5YsC+8Z5Y7QEGopu29a+kOKDCw2jPxtNuoAV4XlAXlE
2U1f3oQWRLKYG334lWmlPyMwXgAPyYLbsJ7mg8MN9tQ79ZyvdEVbQw51vlHktF4Le5rXpofyOqa5
/Eg/Bsq3hbTwTFSZvpqs+UPktU101AExEJvOQj0z+VW4teqcUOEe1fsQm/6mN2Xw2CH+LUhUxtNB
oKuV3iSMyn/SS2q+uEqLD8dwMpfmma3STZHo6QcdCv19rkbr1GG3/hgs0bmnMS+r7K7UFFu7gjRo
eZpKct9RXzv29yqOjHVVYkxwUUYxsgk6xJxBaoCPcEb9U0WUS5OUEMgnTabbijCAkZAOOgpckgFw
gskR9ExWBoyKH+XM+OmYdqAFtynnG+HN9nw0uI0cfNnxz/q+G8Ahd+vlYPdhfCQb27X9ae+51Hw7
BUVRr8igg8K4opYNogNZ8M1wKzOjBQbYDrFlA/VSS47JkEEnf42bFoIn6gSnSr+jBI1osTEFVXp4
NYwR/gZtWrSczS33xYRbogNIKWUW69vdVhIIln7turztD9SSsZPsPK/rH6RdERqK2NB0UPCjGgkZ
AEQ9GAu+pigu9zqcsle3sVtv01X91G5cNxivNLhHAtXdgkTUh0g0HSyV8AtjheG9KAmMBymz5PEK
n56S3likJrXRttQyD1/ZKrP0tW0pxUxTttmB5LJmoQ6WATG4g2/RZSgMiNwrM4OeSgUiRNhtB6/k
y0kI0EyfUBSJDt9AFQzG3f9ZdMn/D8TZ/98lfygU0r+RaH9k3+Phxz/TP5Z/5b8k2i7kAsdFZW0y
xBH0Yv8bXeDa/4E8oNBbL3gjmrP/I9F2/4NqVUhCpAVxHTav9H9rtA3zP5AOHGJBlCP5F3mN/f+N
Svuftl1XItKWPIXUM9/1PF9+YgnEetKxajtzw73DVw8ltzNi6DESWBmGArdp4rPl3/ztC/oFuGCx
+P+PVZhnepZAD07z26MXYMtPZtoAZnuB9pMZeV2kG4vsTkyCrLXfP8X95WOk45iWy71bWZ980FZQ
AdcaI3OzkPNtV2xFcIDPOGHuBy4Tv5fpa5odKoSS2amet7W/jiGRpUzwVjo81s/YTg33pLJrZRDw
twas2eGvwnbCdUsyvFnPFXsuRfaGioH7LCGKmbVFMeDdWFd86W65HYfzIuJtVgo3T4SJdJ18pN/F
B4AFqK8GMePAnxCsYxz/pr/VI4rtDb1ZiZFY2Zt4Prv+DRyuGTDmNHILI8hx6w60UDbB+vff1r/e
A34T22Uc58HSkI69mMn/xrIYG852a+A9qG0mU2ZKGPcIzQjG3kNKHOPamcNprWd1//vH/uo3kq7l
o1N0lZLi02OzooLeEvJYYJHTjpqBboDfVn+wwot/2rb/641zbZsPBu9jsSL889MNrU1qkmRmF7kg
oDa1u5HFPmovo19iPQOwtKoAcqrmIy9e2uxqObd5uYBudx6vv0bPvp5WjTxaKGDBEN01/ivxB+vC
vHXtk+VyCb6NScsmo+84je9aPKucptnwHvbXKf06FH9YP7/8OJ7pKclXZy+r6J8fp9GRO+UuBMHQ
W1vqFu0HSIxkF4U3ozYx+eG0ThYfd7bGM7eZCPtyxrvE4S95k5EsentyZ3NzF9XnbP5w4p9GdBxq
uclcWJotFeZN1rTbajym9TbqN25y9eXGIeUBTSmjpXvVI1XjFOuPv38bPvlF/toYPOWa7IW8hJb3
aWPAthEg2FbzhmhOKpd63tHenygNA5hH/cBqqeUf3ntroQV83ox8Zmi+wyYNqu3TdykcgooK2yGZ
S2Kkjz+yOA2ukSPRLlecoTWKqzjtDyXQXnTVItp7s7v5/cdeXvJPfwRJBJNSjgPmW37eqEr6jW5T
qGkD7JTujH0j2mYLaegbSZrm/n//LM+ld48liOXuf/q40nB7E/3TvPFiRE/kppie6yK/KhFNjeaw
+/3Tlv/a50/mM4TnoAKyZpnL8v/brqIrEnZshwfZnbiBM4wSG53YKrcdeAJZ80JWzDoha8VLvD8s
+V9sLJyfrvQt5XDIOp/OtWkiSrnuCE6hb4HpXnbJXg8q/MMZ84uncLD7inVomRbmqX9+PlRxdiH5
jJuIFMdVX9Q096XQf3g/rOU/8+lrdEzX9znL8HSZf510f/sa01iUheiZYuMc2HqMnFARRVvRW3i8
adBDZ74tjBRt5MT02ejGP2zSvzgbHGxaUrJxSq4ry9//2+Nnf6TLib5oQ8W6DJU/6g6hjKkHBOat
1qfQiTe8wX946i82A8fidkBevclTP99M6JghVsvCGR3flO4j26Kf7SNjB8vCUJyWbVCtfv+2/vKJ
7KquaTP+N81lq/jb50ytOg1JDpk3ScmcRDJ1o74LcPDOubWuDAZvBA2Hf/hxf7H4/wJYOYtXjv8t
f6i/PbQKckw5w6Q3uXXrNMAvQgUJaPDLn5qMi99/wF8+Cz3vsu5ZjAtG6+/PCuQYGWnKsxhw7Ei5
NbblBEdIJeBGtGH9YQn+6mk8ySRSzLTZbT59nUEXU33xgmzS/nnQ9shEumRGoplQzrhWf//RfrUS
lYORzVb8n430nx9NmOHE7I+ayY6Rvdq4mqCqoGf5/VP+/ZFsU7iWwBopAV36n66UfTiTVg6UeIOf
VlInfhmG9Ksm50LaIv7DyfSvvRPYmSOlLz1HKsnp9M9PBO06qFiVJiG18XPTJMGeJDioEan5olsf
c86QblprBHjvDH/45azlPvSPDYdnK7qItgtWm4370+4ZaayTjByWC0b8bW7A1iZ4NidElBtSNlHP
19glAA0gzSTmiZ5bM7fPCAL+tDj+tSL5c/im49oOKH1upp9+1WBCZNyODbHNc/fdZnVsK1PudZDu
UxuBXWwwu/n9L/zLj851lIsAaY14YD/9xEntzfk0kAIiSPZYLUqdsfbvSYvD8uRL8vFi+z7uy3Hl
O7VHo1n+LAafnhGAyj/8SZYnffoRUJI7VH8Qp+H7fjpcTOIMLNdFz07vhNDxvFv8ccbJTGp0m55z
u3QYVpknvB3p50/0XI3tYHonx4+uhhyiP1w6/3UIUHBSJDIyFaZkP/50CABgY6JoJTOSrCpkhhIt
u/G6BgdZj43CqhKd8ir6+fvvQP5rWfv0iX2bzC6KA6rdTy+iHSqCUmJPb0yrxDr7c6BACMO3svrB
moFk4KzwVAR40qMtgYf+/JKrq0yvZvslG176/mgbXyIQTUtcU7W6jxc81HgIQcUSGuYWe5TuqfMD
UTz8DAnrJnsMInwm28o+luFLov8vc2e23bhybdkvggcCQKB5JcGeovr2BUOplND3Pb6+JtKuKos6
VxpZT/XgY/sOX4EEgYgde68113MX0Jq87uOLob78/quJP+vf59+XSncu/HBwUzzLsydtUkwR4cVh
u6m2hrpXOH1a8vdoX6VMe6v6ucwQ/5qX3niXJwfP5tR6B+eEGXAacISRp6p/EOiU/fLaQMkQNk9m
u2msJ7vYZhxr8w0m3tFZl+UGFQYe/84lVRlzICFi/qokgrBfVc0ur9eyX3vRLtGPPNlZe634v7Xk
otMOevGaZxcQqJ6HeKvT1jLd1rzWBcQEV38anhNtTaBgF9wmyQlhjGyPsAlMCcNABk9D+NRNyPUZ
0t1Oxk4HfRMSXoZ3jpVrNd7M8u5pofYIihs0RVcNORlwosv7HIQzs6Hsrn+LcJyEN5kHyn5DhotH
I/DeYkKqXgXTiXIcZxEzonoiY89FN8oxW+oH5OG2xPsIRYiuc39vebdlu7Sto9VtKF8UezeXosgN
SuuAoJCUwu4Zo9+APwONVANYzoU7eJTe0mwvVW2dxhAmyNtdpMoeV1SE21lcBV68Dpvd1P1Kg19D
thqtBeIOddoa1dpK4V5A5xAQsW39VTUvyl2MkBIvaLfyhgMIRiEhzu2GWUj9ww7/dcHkmbJ452kt
qSpH3s+bhs3ulGbwu90g15nECagelR+tCJuHV5wQv8C6/sOe+E+vqEn9K21aOoYtzk4UqJ/zirQw
dl7+wzLtmH7YCe6XH16XP12h89eFykyFI8DOJNSzpWBWWNCLJUCr7y4RY+GuNDXCfWZOxvQGJtFW
X4rqbmxvBuO3brzX+N868FKY3TR1F9Qu1ouMUTQGvs5t7RV2viZcSWfTzzrwYClq17SfItzTWbvq
uqfgep6b3SiHtAY+syAb8JpDi6EtWspAkEH+3rpIUdKb6+DQXDTSxdaa88fLpbNBLnEqbzU4VcnS
BOsSugQ25Ne0FHIiZsXGP3XJsWi3qb520sUOaFOWLZK3rrmzw9sMtMf4Ma19dcUMDzwOflxeehrw
i7FkSB0mS1U+FtMbPi3pHWqoIJ1rj6cQV0+Np+epqk5FsNUEOmt36G7pCNjWgoiyZti0k9v1F8Qh
TGQIYZos14a9r+tn5rjNtTc95sl9agwLg7esEy82buom7fcNNPsONqOpvKJCNwrSzWiHoU2syqsu
3eft1mL0Of7+/hf/UmtxZqSRTY+DJXL+98+PcpM3iVXi3nJ7MypdGXZvsgKmpUjjMHlMk//+akKw
xwDLsDlznD1dmpkZXY2KCIY1Rn6DLl5fAsIhb0i4Gb7h76/29URHy5delO0AxeCNdc5q4yqu5+78
OGLasxm7p0jjfR0tMcpSHDs8eWZsDXinSAqpxS0aAvnD9jPfvbO3iTKZWlYKm/v7py3yX8eOyCry
oI35vgNRUss4CdGnaU79w1v7D7+hBs5CMxHOzzf1bIvTSKLUDYSFbmpJUocra/Yk4YMQHhMYAjl+
uK1fa5T5WvRxMItKeg5nFVNU5k7adqAPq9xEY6XsHZUOFwcRCGCZ62Uopy07KH5Yc8+/JPx4g2Y2
HXka8kgqztfcwiN5F3Ocq2f9c5H3GEjtC236Vdah8sMXPD8TcCkuo1ES61TE2HU+vxMRQQU+em06
zsJpL9j5ihiJh1k69/OwV/P2XVi5lh6O6++f1/NtZW7Y23w12vaM4/gUn69LIpGuoTKtccewCJZp
SxIAETHMsXCLWz3hYYr1wyW/vCK2YCNzJAcRKmBO5WeviB6ooCE6smsLWTBKVaoLrEeu1RNu0Srx
ijDbRRxpGqeiEpDwJP7y0eXyDqcfm5YLhSdnsM9fOSTqLVdiJ3cdPDBEayLCz6loqpE2QDM5N9/f
4K/PkGTaw/5JH4ky93zf1nRpovyGdEe8W7tSkYySAY4QFnjOiuHu9MOe/eX35A/yjhCzQP+YYdLZ
l8M42kyUl1AG7aGaZ7S8jqhR3RIvwrIq2o84zcMfnt0/DZv/XnJsTacgoRVAaQ58SJ49RLjMFEHy
cOrm9tUUrp0YOYd3tKt7q4TDVikLtaCOQ0VUIRBywK2h2UmP/BeGlVP/EsfrSQFxBtTvJejuGbWj
YV+HaAtkcWzzC/455tGqdziIEoMKG5D/rVNcteKev4G1gz8gsdZT8ZKwyf+rQnKW8I5Tfv+XvyXf
07JpD1CGzQ3ls+9J0oEhRzvOyGyqbr2+UpZlYeA/G4DcSbPQf3hQv6wJdFZ4aObhhuPQL5h/6/9a
yYe+GM2BsAOEAhzO0HGxrTtIMwttlSTJx6QTdVmr4VWXGVfff9F/vLLg8pSc+tzE+nzlSSC0a/KS
rPUofg8G0a8scnSJPQqUDVD2NTkB5H2ht3V+uPCXt2X+yrTp6GOzZRva2dLQamFc62UUMjtUN6Pq
Y1wLLY5AI8FDRfpTk/fLiMDm3nJfhTF3ROiEnr0tiQSMLpuJRHYAll1Vu4Q9mNu0Jh6pN8cTKWLr
zOmyE+Mr3zWTOnexyP3w9vxpWH9+exhjMaWkB8xnYUTy+WbrhSWHtBoIVkO9kIJTUhX0fveio0bU
oHMb4UpFvbhVhX/XKcw0mXuGOwNwYJbseOAn4lg8NUZFuhpj5FGArDSsfthPkI/xgmS3AfMi4iZU
88opdxy3OR1ikm2Fh/gDGUq09spXRiLwNHmZ+CcvIaHoS3JGO6hRU/LQh+sGuxZ1yEIvuNjR40+D
2AL78cMz/08/iZx/fdYRRod0+D/fjS4SNvHHsqM5fArFgBZQps0h4XiAd0cs+0xdQDSQbuXL67yp
sefIIPjhJzmvNubzDjUUo30VxhkEss+fQfVkiGuIAl10ibKYQE8NNqDK7sEaLB8zKqBRX1l//8p9
ffLZhKUttT/TWtbRz9dMbKRRTVW27tRMbtsCBcWzA6LAoFlhqD/sEowW+HOfHjqdBhQtXIQLXJYN
6vPl+qzFp6j0jate62/5DWuL+gCnxBxXsX+NY8EbV/xX5S3D0MGQsSJZ/tjRiqkXAwnKRMcbC/V+
OpAXk7kidVNYO/I3/2yHx9a5RDgTlRtbgE1sWLBx7umvsyWaR0hZatJ1jB3Me/yASbXKtJt8fB7A
c5LzgiUkZ1KpLFN1yXGFfyIJxU+ExTZqF4SP1KkbBS7iqVLSE1hJbUmqi525VrudXXvA8vWtEm5q
GgzBGht7KTdetNRBElELe/gmFtmVfjldNVgjo0VyZz3C5EUXEMANVrYi20IfdoyN4f/ObIyBGzrC
08nhoNUtmUrQatJuTd/NzS0W08Q5FXJdERETLRuCRNRdUa8bsclUjPMnMJRE3ZQO9psN/0cgCqAO
Jm0zNju4dTMDs19HL3V0qft78LThAhJtcNROw1P/QVDmi7ZRjtk7ULQulitfXkKB6cdjrjdoh9cx
5M3xDQhFEb+F6XWK+RMA8RVSMl/sUZABGicZyvkdXEw/rNBftob5wZnZfo5Kxcps7PODoyQCzZI3
8eDUhKDVToFj2qLVohOyLQY92E8A85ahpfkuJChz9/1b8rV2/HN5VB/z6AGJy/xc/9eeGMp8wFYq
Gleq2SonggpPvtuP3UbBgsqvJZmwdFj1kOIytu/S9G+PBFzfZEBPJ8YybFron68v+MKRWfk8aiR4
p0HQoBxtb7E306vIhh8u9mUdoiSn/SLZm9R5OTpbE0gQsxqrxlMXGZW/rUfvgr75usCot9DH5NVv
eBj+RMN/f5O1+fB2tjhwXSQ8NvuiTYP+85dM47CsENA3bhqhEBUdsb5GhvIUCqKxYdVOD6HUZ2WC
WDLVHy6bhFRiBXneksnl5KaUaas8CQ7A/Gs3a7V39LD2nrpNAy0vO1JPQ4WuX9h4y2Ymv37/8b/e
NUoIHs65uDdUpE+fPz3eI61THLIfOqU8VLLFeIUis6dmbOtkNhrnj330w6F7/iU+3zGuqYHQmgUO
0rHPdi18lnYNFa6kTCth1sphY5rtviu1A+MVhWU1/UkE9WW/0FE20GF2NIFGkiHC52/ZEcVIYwOh
Eu2IZp8ovxIIVnbfKqd+LO/+9o7OExrEXfNjKBz17DkM87yrrbDKXYW9aFOq9MjghrDOAF63Wjfz
HWdPWZz9sCV+vak8e6pgB9Zskwbk2ZnYCWezYZZj5tS6EvNbvUIEo24STxsxzgNdi4gW+/6bfi0/
dB6YuRPJgJqBoD2/Gv+1vmSyFpBk4twVQwehuaH313d0Gs2JSPlMQyPcmCS3A0Ih5qQlmj2z+2DZ
ifivl1k4rbN2imOqY2jn57iW8FYzLnVSL2MNehKGUXJ8QReG6dIriTMoeYQHE8axnK6/vwVfH6zP
Vz676/jlWgseDVe2XGuwvVVH4DImSmmt/OiH2/11M/l8rbPXpqArbLGcpW5dKi+jzVE/aHXEif5C
b05TczS0qFwLyXDu++9ofHlduS7LKksB4150mJ9/5TTEsFu0Aa058KjLdqxxECqZ/0Mt+093krKe
IwYbBVrFs1fUnyTR7IGWuRh854QPEwNDD9XND3EPBj9JAP7h0XUMtD88uLr1h8v7+UtFSLqdKcf7
HA3JW2jGH5gHcPEI76Jn58i9cpVTUweJZe2YB/pbBpS772+r9rWqnD+CZAHUARGjN/z8EfyKESKb
IzSQ7qUI5iY38mum6VF2xBMNTaPqwkMOFW/RGOLVGBW80rTnoX2RSY0c/gjdESSnruUrkXbvE8ea
tT3HyAYK2mlAiX+9wfJ5YcHwnHHy4q59/rytLiNdoFV1g0i5LDqYpb5RrM0qdhNzXNOo6olnIl/p
+9v05bkwGPrSDEIhSx9cmmcllK14mKTqKHZnK+0azOCL0g9Lx7AedfKo/18uBi8CkDQHeVo0n79i
7tl4wuogxlBfzXmsMYOGWDy3BUQ5hql/+80QLUKg5uwGF/qL/hcxkdpXAVMI4Iq/qpLI7cJ2Nrhc
3UyATPz7i80yMEpRfW63n30zr26xb+IJdelcEo1qbqRndAvoFOliCM2P7y/2ZS/CWWPR2qccY7s1
zuu+URlQmmF1deFY0nOKwOiXjv06eyBFanW7NECv8f0lxU/XPNuLFOhdVhfSDLE9BAngFjZ5Aeo+
zlqV7Hkg+9PAbJm0g1iYw5LQVgJhNWcfU7kvM5gPE2czk6Dzg+XZYCd0a//9B/xSaHFPmODTpmGK
Y6rn6rFhxDdONxJWQ2ErZOfoyaXW/CpzDxhsS5hkHFzZSV/8sMj841Vpygs0HFz/vDdl5hYIONsm
5qYBhZ/ELl2aeEOpXILYgGMyVg9Cuf3+m86P0qfyDpUP6eAGNR5PNvbVzy9ROpi4CLUE8hwv7y5R
pl/Y+H+aNvzR3vzfq9g0oHQTgNLsKphfnnNZlZpABnRKvplneuSuJIcGRtC2jDprxWJyjylObEcF
fFfriN913D6NxnQIAnBOSj8VM3XnFeCv98P9nnep80+F5ZsahG4gr9HZagUMuOo9JSBovTAvdCc9
NaUHeKP2o13BEdrRn4PQP4YA6354vMTnu8790GjO06ufqfV4RM8b9UHmGy2DJt65sNlGWNxJKxy3
VZkkawjd2kZFCl1LZMSe8MPVOASrECJkvstkVb34/fTw/UNwdvb883lMh/bMXDUgmJTznfqv2nCI
lN5SgUu78FFMVy+J8rBdxbeqlVPTzPfzfDM1zhNyG/JEgVv+sB58Xg7+c3l6UgaWDorwc9lk6LXE
YkRcvquRMuBhvlPgck6KeoUvDwt1pww/XPHzq/a/r8ghUDKp1b+cA4sBWB8Tiwg7h+Yvi8wZLslc
mXIbZl4w6tuyA5iCbf/fC/tfOY6+9RJ9Ckv9H4Mj/n9MS7W4xf+z4+j0DgntUyLE/L//t93Itv/F
g8f8QReYh/7dsftPIoT6L9XUmWVp8z9sY+7l/ScRQlf/xR6BsoIilzEth5r/YzfSzH9xpNJVmzmc
puNF+qukVD7K58fz3wF6OJe0s204UtLRb3qUThasj2uyF9vLIIA/XzliWhFErFyrGkkYKHC6VCDs
Y9ax0apa2US+1WJLUhBOqDnIjyr1tmEw4vTUtfYjTUPTjeUY/+p1Airt2CJn3se18p4EoVyp5DIs
877VXMvP+3VqOawHphHcYuesTwHO4IVBAQqvVej5Umv74cJOPQw3STat/Emo73GfkytujFW1gPxo
bYGUx9eOmob7vOvVu4l6FZZ86Nk3cWqLnek09lNHXseOE33yiyN+9MwaPEBJV8oSlLBuAuRJ7YOC
Nkdd+GrMqLj0COOrsULZlZLt+4HSGwVGuAN5YN14qT+eoNaVjyWM0wmHECv80jAEYUGiMQjfKsv8
HbD7cF2CtwCx0AbKMy5DXnaiyItTGY7lhal2AOPCFKGVbZHioPqHOozFqUnlsC29frzpoiJ5Qpjv
34dxiYpLi8gJKh11jCCa69NLlzfNIU2hgS6SJA2fPGjfA5NK00abZTRHICbFyyB7amHQfR96Wyon
dBTt73hq1GNUO0O9hABvg1EIYHO1cUdMYjTZj6SuC4LgJn0/DoUfLrQ28ElDtciQcMvAqB49w7dr
+sG2eCuIFX/LtTQj6rwufsey0NVFpHAGn4iAQEWjjmhioRXVulGtqq6+FZmdbvTmrvCR1eQ5ZPYy
zh+HRJChykHBNHwA2bFHFGjRRjeAwa4Lw9kJeUe0gOlGsreI7+rTjRUj4VF8LOCMEUs/MLaBaE76
zOKbJsX1KQdv8nAUWy/qdaa4H6DexCYEJrYE+FlixmxJd59+mWO9Bc66UUTMpF7SmuxoI2icdbrW
uKkzOBNlmkxb7LWrwPFXfei89lGkLiP7CvCN/IgyfGkWPdRhgS5B/d1rSFQzW3wURdc/4O+qV6Vt
8LYkzHYM/gWv8FUf+nDrJMFj76T9Za1X8aGybaIwfpkaQ1Kj6paN4mys3sLpS+KTqr1IwceK8YF5
gbLDt7+xFCfDqToQTZHeCKMrcAqTtNs5xHLftVTzeRpcFK1tMm3inAYfvs7+sIO6a4I2g4WR9le9
TmRj1bQbH/+qFmRvYGiQqdnpKhXeo5kNO85aNLjDyVxmwBIXjU2co1peGqUS7gFCIc+Tz3bo/7ZE
xMy4Minl5XtoEbEXglVIe0bIwmrg/I8ovYyBcCMLpozbJzAsG/+YToAa61jwpfsrKwDdgI+LNqFc
iIohDkEDNwCFrlPPqu5LR6Hf3oTxpmqjDVHm3knOKSPAKlITek9DOslggfRKCISERSMXDQH3W4hF
NIIMI3ObMH1UUcLVelqu8xafPHNEY0eIxK1WZh9tct/bJNRxMCG9RYe4qPN+agmHBqAWxkpluLof
YkRmyqjvHNGQC8Nbd2d1mn3VTyoPyPBuTmO4ty3vnlyb7KodFL66PUAGt5AFK9iDWWMBIK2DFNNj
2Oq3Waks8wqRpNWQPwpN73qsfOsjazhcB6O3At44M2Vi/WQZ06vlFWrETCO1OYcXDVmeuQP6KAoo
bTz46ddmVbWvAxEHSzFkOKgN6W8UUjpOqlaAn/MLYIsFjVi3g7+1BxZO1pYyTeI+71QC61hiD07A
7yv74m3sJ/1VyXsk54GTveupql/5VW1AKwKw5jnM8xLY9m7e9w+yUepNbnpyKxXxkOQ4Vh1RYNiI
FJIGJbmQptNX+ykuCGkfcbMvSdkxP+xBP1Q+80g4XFitbDVf1W3zAvLDbcascA1IqgdBcs8+K1Rr
lQwGZLGmPtm6T3Jx2hl3BS2ha80YiP61CnCc3Wsb0dfLdDtH4KlCZbfIIfaIBnnzcs96S1J4cAu9
zYyTE/Gqxh65RmTxVXa2FNhvV7YS5dcwmqJ54yICyKvvlJ6go8EX12QovE3G1KwDGYq1DEyN2W5B
VkEuKBzVhFzAkr41jAUbCmswWU/NUN6WqdoLkKWN90o3o1iSBkJuaNRvBj86Rvkc3Mz2wZLqp/A/
J5s9xxHJNsUZshjSfgPSRHcJpTB6NxxqSSpCQFNk6QVmBVQoszDc52Sadwb09cTuAdnOfRc2d7Ja
jamHm88yBnAICDH4l76FTxPznFXVhQibhj/U7QwtUddth5vGiZjRgZxadrFxhGVvntrmKSmq9Fde
oZWALyFWajl4q0HN5GpWHQqLdLOgYabNT5GyGQMwjRQrWRuRsuVH5KeP52Q3TbmsBr7oQtXbaSEs
Ug+Atb54IiawGcsR1M6hdx6jIEYqi6uPrcEBcwip1K6WlcMQU8+qHGwA4I+pqJiuBVe+hPhmO/5F
BlCgASGIi1Rp3a6R1nIgxbM0YVjZ1VMFa6kfjA9bHSwyZsibDMza4+50932OXbgFBHARKjoda14l
e52Y9LjA5hT6n6xCUz/Ypt0txjTWaKpO47KSbBzT/FeV9DnOAbPn2m/c/t0q9Z3XweJzmpnc5QbR
4EPb/0rj8mjn2OtSYBfE6/TvHUqRGtAimvmw6Vdaz+rXGSpq1qTTtrqC4zJGkmxaI136ful0/rK1
hOIapbmsTS1eg2iAn6tjdFOkup/I9Q7CZJcx8FZH5WUwy+w0CUvSwhyjw9gxWQsm/cPSGKT6beJm
er/XFWPrxNFFRBBuM9RYbCfyvjNTfbNiPJ7hODEIdhgMSv6D6PVyBabmY1TN0zBcmrJ6hvxyNRj+
uMl1pdx3KgB/m1Baq0zfGxIqS992WYvCZe4TrUm8yaFtGOnSJw83gNYBoer9RdvJ+BqIsjp6RP2W
EGujgNC+8c6LQbSYgjavWV7Upt49hV271YkrhOoA4fUtKD3t6AsTKS1Uh6SJXTqOS6NuTpkSrDvo
oX7SresmewyytiGrJn0QkmGWpe5G7cpujYukGaHnm+o+KhmY87NwRApeQzW1T4ZhLgEAAjXUp2uJ
B3cM81OdWFddQ357kBpbRFveVmr0bBCmre2h2cm4vrBR4XTbsPGtvdF10HRazLzkEg1UAHsrCzA0
K8ZtNtkfWk7AVnVLohOhtk38VMwUVz/w3hxrmlZoreJ+wOmcdL9IM7rWe0SaZcrDqsQ9+pL0BVh0
dCxLif9HRekspuvAkycriQUwHN3N1OFpTO3wsmhJW5tvE/ScZG2SJnVhGIpxis3bMokebCjWkpyp
sgyTG70dPiDWA0jJcxXBtjLtetuofiuhPNA8AB3iZffgTu56WvTkb8DFIW6coit9sp0wYgnooV0l
Nl6CMl4bcd6z5cGXNOV0ZQPihceGaLiht7xwlNheVmnybCX010nn9U2jXgvZgyweedMWaaZ4G5lC
SBujsljFWXRisHRMC4radshuWt/cFgjkBsW+09ueSkOYwW0rYhiYgNh6mup1mPNG58TUhb8jW161
urrpfdMNJFGmPSDpqBydoyimjWGUrilaGKHJIXbkRTCRz+t1PsFhYdZti7ixc9fneRsnyFs+LHPc
P9jPFVMh9pFE6w6+4EoOgIqd7i3irVpLq4B8M5CQK812V9kkVxpifGfhV1L/MFKLQrQa95ovqKmm
bUptSl7SugauskT2VNzK0VeWVqya90qs71F9yaNaED4F9g6P6Y3GX3OFkWwh9AeL3j5EinpXUfLA
yvxVdugbQKxcdjWLKKz5pTaJS08SCtZF+ZE96ah6+YMyoJBHYrr354hKO9/kKlkwhMQs7ai5VMVl
aGu72hyvswioUZqZHpF5Gi+rRhfJmoqDZym3hto4iEyCF6VOL6JJEpOGgJGoKamErNNVcWfWPRZ8
tXKyU9d75jN8uYUEh+yWXf+LB5Z9eKyCTQhpXwlaFIGa/SElKaNsj0dI0rPVyj8pgzFDz58opmZI
nS3dKGwpfBwVqVuV3VqhRTanBouKQICHzpQ8mCg8WZMiHocJ7qqZa7usG4meU8qdU/2uTG+OMOWn
DoPp1mJvWXregyK6vWUmxjZN7vQZbwfLJgeRys5iFvXSiwFoAu4NoMOAjcgQJr1BgxpeWhNvk7IP
lQZZGObmKSXdWuXjNE2Ho1Oj32r5JQVQA8csiOx+bTXVxonze2Uwt72p/Y6R0rIWQKLTYwO6lLHJ
Cv8+q+cyxClR8DVkT+US5QrREm5dNbdprwe8YrSa5WyWiEzzOot1TBZhc5nX4ZvVKNeWmLadJdMN
QyhSFp29qDR/U7bqsjfB3y+UXgTrIOyWnc6NSLsTwYZPVUmRxkwHn3jzDnE8PBVODWtay36hjz81
npYg2vDQyJOyqjjiCdwUQ19f1Dc09gY0wKBwDSbQbpiQP8wS+RKipUYp5HdXqZ1O13bAIyVIMTQr
aVApTsSzksWbl80NTGriWtE1Ez6cHfXCrHZdQfavAjaXQJHfUxm8WkZc00MllEzNSUrWzerJyovq
KeutyxTqtss5onB9mrNLvYg3pkiOqtVHLEVRAyHbsG+ko9yVCiG1WDtJQZZEMDnFexXM1A+1Gg5I
LBnc6jWIcJqVG58saVkMe71Xb/jl0xUzNSwr6L2SGtFQ3jY2+hpVImr30oumofURaz2uERoEoM8t
1ww1AJVgsZEYuDQ2iLsa1n1ViI2iNPGMXz6UXkpas38nqrTYDLRQN7WWqq7tWNcTlUDUGW912KK4
uoyATfit/eZHLHFOE73P/fWFVhkrodEUUP1sS0bUVer0jEopqS0qL+JJ+FOE3Pr5fQfLFdE/7pcg
PJTRn2SPjCMbUj4CN9Hs9YzINR/oUz8azaKJVF5UzVoVETIx4Epj4OBAtyTaN7US20lBFFZCTKL0
pxU+kuLVNdVqVIhMBgQmjoVifrSWeiDCqUN24l8aKnFxdT8ty54+ML/qoiofK1bpXS9QEgYmCbh+
4T2z1J4Mx7sFjgfuLqJ3FLNhwIqEclsFl7mnPcHwumrJRFuZfV8fA8+Gcqv+gnr13uZhuphGES1b
VUnXFOfXIhPozyK0geQ3Ggv21TUxJe11BltVdPq9DVtxaQ7NpvRacBuw60HiAI2Kl02Srp3BuIMo
u9IKAi76uuElDXZKGF4ZWv2rSeN7oMtLI8qv6Ja1Sz+2ayRGpJeOyXWllR+e589PijcuIecBL4mg
efuKslZkdkTB8BFbZr70deVGV6IrtZh40lNwtnKGprcz8pG9j3xM6Gse7+2k/EIOiH97jCZW40TS
yOnrt1r0nptKY+1rAfWodCC5GBf5iD/Pr9aeEXxEIlz3xLCrCCbu/arbxArFaEF7BVk9p5NiLB/0
UPuFwBGdREEGPJkupKyr2iUYPGtTlKq6SwZPA1hhKFCsk6nFiUr9wMHJ9bvpiU+81Lv0Jk2JBInB
BZZpdekFRbbXm7B87HSJvbDGLZE34XNrT1fjmNerSjdvc5+bOJE8O4YUAVogH4ph4OBB1GHCuA4M
f3kbBckq8MKnzIyGTVqZd5WwLrKpv4jAHE8F2cfy/k+2Tpxm8Ma0XayM70zaj7VSXQaYr1o20TVg
6YnzRdusFMUgNM9wFcLTViH3gwioZcFCv8LN7WIhXOVdvtOkQt4z1sus1FepnAlCCdlmMML2RObG
C7o9jIctNXqs5sXFJPJbgjsDLigIRltbSrEjBPJYm9O6ssObjsjDJTTUh5igqFSo0bo14kNZdifR
inUvyuvWby84wuYnQAiXuT1x4uiR/xp+fKQvwH3NDpWR4DKLLbec+rWaOFcdnLcFe+fSIjAQFnk0
LKSan0gMu3RKLaJ+ji89wwg30ehvPeQ/iUGzlv0pVgPo9dmjMQzq2uxE4UoLQmeD03qMRby0M/Xa
54ygR2DSrB7GeaGw9HTg+2+H+rEFMBjqa0RBDlhZH+shvZ/RIR6gT99oiK3qSG2wqAvrqpfxuJhI
hRC+t4k0z14DOrzseNR3nX7pTNFBMeyj5eQYC6s9MN7fXoF9IBYgXJN6pSbKQ5DTwqpzi6J+fGz9
mZOvUQMUt6ZFHraVPzLHfEBmj/6gYubRD7cqbtiu4uzfeuFmCsW4jtQWX7IQL4paH8gxW+mKV+3p
ntbLXDUXQzUzhI36qnHQfU7BeJf042VH4Civ1FEnoa/rHFi7Vv+QhYiNRkys8ZgfJHjyfCKlwST0
xpsKcU3QkMb5alzKrjnwUgD3QqAr9AePM8HCUJQtAM+rqK+eooKqTWCW2GimEyCo8YqDVpWHOKDN
J41LFHy3KhGTdmtflkyOKi2GqJK8Wy1NLtqR8VLQI0tKjnbafFauXooCIkFr0pbV+k3qb1RtPEm4
fZ5B8KYWpZMLuRTArkZp78tqZZX4a1QKfYOEjyUEcRLtOPsRA7FI63oZkLUX9fHezgyScUCeIv1+
UwPlQW8yElWLJndV3XkPA6TQlcPzrXasdV2cjDdt3YYrYg6KR3qLOhnoLoBw/NJU5wEZTOUon6Gn
PCccltxE7eOjN0QNy2Tln2yn2sq435vlFK1DDTxXlVNm4f8x0lrf5tWtgZxOhMkHZqzg3lTNam1I
i7CeiR+FeMTuOps0Sp8Q9WtVl9XKbOx+46QcVu2oPSD0R0+cxOTciW1mPcUcP1ZjXSPnRpQTtavJ
oHmWggEbBkSrJpVSVQBh9p6T1BEu/ZdFqL6SjnWndgMMUW+dTjeJRuFYSlft7A+fSt1gMmFb+ouW
VG+ZWqyDKVwNsl7FUnmUlbVDo7ia+mRrD93DFAe7KYt+j/y2o6RcaYJbRbtWOOc1hnVQzeRaUwk6
bEz92Nr+0YsIR7SItQfYi51PiVaORswTeSgE+pndeFCB0V6E5PAsq4BfwaExNT5EWqktaVj37LzO
FWGUd1OVXDEfoby1GQp4tI4qjnfrLsJhNvT+nVnRhrZJRKYOTFjvYF+WBp6vLHht1JgylkRFyEwA
so170yMkTdbiKh4UksDI3gJbTL5Q2COJy2Ghk3hiwHkbCV+134bipiJPxaIp2i+sMXtj9+ZI2PhR
x4Gj3xC7Ry4g+STSem16Afytl2tL/V/Undlu3ciWpl+lUPdMkAyOQFdf7HmStDVbviFkW+YYZJDB
+enr2z6nTzpVdgpV6ItuIAEjLUviJoMRa/3rH/I1abDL0Mcei8ViGxJDKFzHlkllXmtWlvaI30jL
G5d9gi973skNqj3ZmeswpXZlMhaf3L7wV81ofO6a/KpPgbqN9Bsl5VPAQGqdK9ZMTv22NyYLCfFI
GlFum4dEXjBQrBZSwhGJPgZFtBgQpOGbHbA3+Um2G5P01hu7bmn3SMwrw9zZoN/AxM33FqzD4OTE
gDotjyUjFyJjVqms8NifiWmm41fHMKVEA4imwuW8XBhVqNa9HS4bWu2ltkxvy8wOHwaiqXSQbCrT
OKuO3KJKR+Cro7nDlhl79LpdNqn9WXS8OLMwVonKjm6NMmg0SbVbWC1vX2FX1C2TZ5hXvevqnXQy
8Jxs9h7KOmzJ+Z0DdR5F5eKCGoSfodxMV01UVq+uBkRjc4tRTmMc3ZGIJ1sKUk3Mnc7HYCEIaQIi
uh2mITRXHfyzEbB/9B4KZfbkc0VSXQ1dVjAYxPq73ZSWU+/ZdwAPyCKz0/SLnExU3K4mNaBKVhix
fDWn4lRZ/oaAaWhD+XxlGY5e9BF2KIGnrmfggi+1ikrslbOY1zML8IPuAe67CSitCGrYRn1cZFvV
QkWit2xeM7MvecUbzMeWZiP1hmxhe1VZ5XyQhk+2qpGPFCDKq7f4yCc35dSZ90lC5p1XT+aGKHNL
AhiL8JuyMoPRDcB1016SUAQ0h4LGa00obL0ZbahBlBnWem679JSjYL1O4EOv1NC1AMFuPeHcrpq3
CZep5eQ2LfESXOOFP0Tk3jzg7EAfcRiKOL++2JHc+VBN8uUQuPM+mktaPyp7onXyThMJEKddu+9n
r/sSe3Wx9/ycpjmscbzFVZjoIpp/g5JS1TPLRk7DiTvaYqnauPbGyCDHL0ee7a6lzrGXkd30pA3i
lzySoeCRvVoWzbg13ZS0G4y8T5HhB+0yVlbzfYzrRNLP8cqEg589zr2W6dLpetAi0zL8544Y6rXO
VbVriH2pljNp93tZh/1RN9RWmywyOIncpCQwZtaOdaohh2yaXrbUTHGxsbsg/Ux4hfHNsCaAlqTp
vI1orHgfWVJtXH4d0VtdWHOIBuFrjAPZCvRjvnZVgnU5zAkMCNrcfiEOcrx1ZmWTnx42m5ZXhKy4
KCLvzGvVMQYI2uWjfAnqYX6wLKPaipAug/MKseJUj9cB9cwZDGPaZ9UoN8Jq8AYukI5gue/sPdEl
dwMo1k3SjfnazIGg+oImHvuDyhlu6HUYywUY8FK867SZ9xhhxyDqvP1fmiTzr/XUjWe3MsK7QNCw
L83SM64E2A4RC+mEYiwL05c2TJorJwmKm4HU5aM1hM1LGEbNdMi1a2Y7kh3kCYxdRwvTTw394ud+
u5z7kaqS0Bn5PTaU2KrYiMZNXDIH3CGaI6cFBmgPKBJPjB/LY1FC3oawhVJF5i1myvPQETTs2qN7
ZgPxwGjyOri2ialOdgV5NPHKV0yzh77y7A2CdkJcHSO6M5VBtnrOIzACtsXIKuUBFs74NBu9fg7A
ctd1YXUEgfVYfyqc/ZugEls7+CwDxEGetpJw0bdWeJ/OkJ5HW6j1jLZfrd02TW513tfsQVWL9Kdq
ZI6xTMHofkjEeWpTr9rytkfxyekHWsEBJ4sKEv7gkWOAeRDWK9F8rFFwAzN2TY23WQAiswl0e7a9
IlqWBFxdBbSRzcI0jGndy9pfiigLi2/8nRJfcYgqllj+VM22IYobkCOMW1KJhwKCgzm0DzHen4KZ
7OA+dTRXz7XnD4Ab/jQcOqcbT6Bs7b6tXPNUTWP0uTO0CyQCfr6synlaBQn04AaC5brKQfFBqqki
zCx+lU6XYxs7qf5SfQfHOCycT/UYx4v+YqFglvjJ1H7t7AQZoJu8HMcnXSf3eK8lt1ncxxsLuqmF
hq32XyAMxMNmQDzMRLAkwosEEvNsNHNn3E/N4BOV6b84RW2+dWDFRHcNTPpchwkKVAD6NXIWXBK0
ZbjPR3IUzlZReg+oX+dHyaHkacyS4I08Mq8M7/vUMUGbDVBhNV3GfAQCGenIrgBrcJhXeoQMEbrC
uZswV39OnclZD0WlF26A4HUpsrBbSeFNz9xueRqcEECPYOr8iD+9sywmYJzSq5tl3+bJacLWMqHV
csSLmQTh88yYYes6krQw4Km4J3G+BC1DEUccNRQN09+HCfcUF9aecM6xHR5kNriHHsbLOvcqepnO
nYlhDZ3sgeBmkO2amS2R4XSOCTc1yxgPadlm0A58Uh3JopQrGC+c4VCyb0jw1ccpL6JbbQ/6YUpi
0NCilVdEZpvM8WyyFlfY4FVgR1BjELJY9FQ5I4LM6oNrldtETYxlhUuFKmezX85FF46LmPVy1ThN
2+wmZoxYWJiyP8+TB3Qa+cq5mgjWoeotp2ElCW201qVSdBsYAGiahdE50ee167gub4G2yeos4Dov
wg4ZIQ6ZIIEomwR7HxMUv6mHLxFqcj7v2N/gj+0S8eapG7fqy6VRui7R2401BasUQ/aHviqY0iO7
T024K7F69YYZc17hUBtV5GQqiB1EbFNO1FhFmpxHok/TFG4lFsFT0IRIquGrXE1N37+6uWXfZoXF
3CrHunDjsWA+ZT9GbQg3UdYRyHlDlRTJG9vpPL0jRAUzMZbYdlZwBGwDfy4f+48VIHF5mNqh+e4x
oFoMlT+fbdfUJ2cUMaFinbNGdU2E3Q+y2H+LN/dQSf774e79tVI0inHS/u//9RfC3Patun6Vb/r9
P/p/kS93kd7+ni93fm1ev74V/7bXxWv5Tf+FOXf5zn8w5yzL/gOn0hBzDXjp8Df5yj+Yc5Zl/YEh
HA58F/I/xHUY1v9kzln+Hxa7PMTyQCAwQR7wL+ac5WLvjXnEDw9SSMhm8N+x6X7H8v4nb+7i0fxX
NqkRkQCRR70+QBW6znK5tCN5yFtCNipnNY/YGQvjE+fa9eginGuA20M0lalAuBF53WIQ6ms5RkvO
2t1P9/D8D2rvv3G6nqu0bPV//LvL/fiJ8fvnFb1j+o5ua1eDP+lDpswDkUMxXlOKERvGU0dC4TZd
1QQLaHpEqE7tiQCsgJmkhus6d99AU5/qgPiA0ZkPVo+4w8d6wiJcfuVrm9Gx9OXGKhHchq2/YVjK
hkxWztKrmD5B4YN3BPARSfNQdOmLI+bDPFcPs8yu+UBP06xj5l8NpmKFjnfkG7vrOajaNeV5zGSG
mNUg2seyWmVzfDar6gEm2gNuJte+JBU30aSPD272SQzE9taG9RXnwSerGz0k9Ob95BI4ACrHT2q9
m3nWq7+/oeKvgo8/b+g7sarVKs9o67E/hBkUpL4Olp3FZ46TAJIjRA4FG8O75GWkECMjXC5U9lKV
Pg51JEA7YwzTFyoMY0w0b9VOxt5bQ9aa7D8zvl+UxnhuM9cg2reICVIZ5H6IFaihDbEvzOx+3UzI
uoe571a5MxbLuZ7Yeh3vAfyeua7f39a1/wFZ3L6ow/5ki//ro2Jd/xduNCC32UPl7A9TNJwZ+h2b
MoNCJK64yTvG3JzJDqnhiRv5z5Fg/U7+8AKXJFv3MyWq29ZMrUBkVHxPcbN1Q/trF7TRdtbEAflx
8UlUuMix2MvbZIrPXczg8u+fkn2RU/zq0i+vw0+07pz+fGLeWR8acpqJhiH74pBi3x7CLMeVaEsY
x13AcIqUVUaRxUvvmU8eMWMEsa/yZsAgl5DyImf5WjUTi4FFi1jPOoVCAydUd/E4fCBHuNB2f3mp
Fw7uT5ealCpxcz9pDhgEwDEiQxTBfE4c7dQzvaS9+tq4LJ+geihEdj83mno7ic0dFdeyqdRJ8qqA
Rn4kBPndQ79c5k+X41E1oF6G3BIIkplSItI63qyPWOg/LHJ+9WAuv/anH18mIfMrs2kOENROgIkn
ZmN4dXqIz90LeNH7JUl3pgcQ56C6/2GQkqRw8Wx5H0vw5cxMbqILVURrkg+LfCvchFlzkb6YRX5v
kbJZZf7b3y+jX9Kg0W+8o0H7OQ7qU1U1h7GEIBW/hWQh5lShLogvkrsPtpR3WoQ/37PLIv7pnpBB
rVOZdvXBqob9BZjzasn9ibdQBxfOpW5q1HXHlC10p+Xff7If5iu/eg7vTqqIFPdyLMoaMtlMeBLs
gBwGE5apxUIP3vecHPFVM43GYx53y3TKdpnngk4YBGlT97EwSCYZe7DHIjY/ZTUAoG76LyF0wAVp
9M0SPcxHpoK/ZqPzGN6dYZ47GaTIBOrQDj2mCpPN+Poy7HMgigXObC/Suth6cfho2xru3TyS+CCf
GzsBUY1h1HG8rCez/SQ7DPVjgEKLmjbEKtaBHJN4x2FMv9apfTdcgAJqDnOlLGOtpXn1wc3+3W70
7syYA10PiUMw3pxSGeeQTXWJAZjwHszZfobIAMrebaWTE3ZMIpbyNnjL0zagXwz11UQwDwqjW5Qh
i9nu7oaKMan2v7LR7iKZMgaI64/MRMRvLvW9P2RZMvCWUVgfMk0gptHZwWluIenNtBnX4TB765ie
c5mMEFQhjSkaifyu8pR541qxh9UN3B6IlQBMMY6vEpDbjaB6lZEUDKS03hU27NchewJLfyS27nNo
MQsY8mILuvFq0rlTiSBISUcTvbY/HQOJGt1znQdRdh+cDj+s+n+x+N+L3CIiUIPKsRQTDhKNy/To
edFBeuFb71q7quyu8+YTj+vozmJDi3QEUtmURfmRP9wPmdWvfv+7Lb8M2qazWZkwbAti3eZJLntJ
0QObLTkrSoqQJOEVqAeZJubwJRfOV2WA06adX3FciWbr0UOZwQQyOzEpDbtvo6TFIVKqo78m1dWR
Voe6p8FWMxnJsoLYe6tU7uzGeOlLhE6qOcqC2HsU0gunTIZVmQTuOgzwJsHc4RSoId+GRrxDmP86
2wYZnThlLWsJWRx/Ob2idX6cg2IvNNR2DiXGAbV5h4Jr2PRJ89mNmBHVLoG5U8IQvTKu+7J9zAv/
ORH5S88mDmsGslYsdiqJ1+PASAb5wMsHL9xftcv/2lF/nLU/7ai+qYfA6+3uYI4UtDquH3QPg0v1
ID6QvEByEpu+sREVoG8rFsVQ2muPTXHFSYw8mVJkyVj6FUEg5bm6dP9RDETLdK8ZxhaYn0L476/V
+U2F/t69G6VGXPei6w9M3q+b/srvrwU8F0cUQJ0oLJzOPTB5t1ejbyGSiFaBRUZCiAggpGDQcbEd
JXPyZEZs0Nzk4wvZcFe+QUomOI8K6p0i3WZIvYX2nV0zi23hxHzW6MB4ghLHW2FQtM6rz8CgWJza
1nLym7vc84GmGXQzipwia810qfBO7L0AJyfZfxttwhs9OA5M2v/+PrzTm//5zN4dttHMPpcMfXNw
Dcx6QL+Lh7xkct1aTbq3AtwoowD5QWUSyFaBc7IyzZUxI0W23Pk1NXBTcbIZXzFZFmttkhojaqQK
lt0zlHaQgOhpnD+62Msx+as3+N2RbUwB+AmkuEMmc/yKqpAMotTLpquoTCJq5eAGOtCwqi4vIIRm
f0kIIdB3WJ2cS6iuLlOMahM3Sc8BA8T7QQZMU2enucKZDN/fsmqXgDXIOxSBs57+oJ7xfre7vzv1
J5g9F7FWdQD0bVezgztu3uZkOWqYhX2o5rVIVAvPIoP35sDO7EnThloCVU7G9Smb0zu/jqCMTjvX
grCoXGpmVWTJGlmhs+xx2VqkuLMthcxaDO2geXtI2Ra2nRHa40sTAjypNdqC1BHG57aSMSQi29kh
TsG1moHjojZ6G69ovlBbiCmgJ08L1aJlaKbszo0o+i5VY6SLapXketdPxUvQJOcUY2DlFMBiTrKv
I4bCRrkmphvOrN8h642FWS5x0df7aMpz3qNLVW+W41b33nObX5h9fhWve3iNS7soLuZ4gdh8sLR/
t1reFTAkVXgdzas6RAa5VErRTJAMpzj3ZDReYEc8wWLAO7/q3kYHjU9r4DRljVqtw7Ib1pXQ7rqu
rGdLu4d8Frd9JqAYJDXdiXBvRrs/OSVkkRK777+/5N91JT9q1Z920GpQpeNnqjjkefCc9O3nduQZ
uOaAUZadnEmteEZR+yzt5GaE37YtUKmsUs9gGlPCL6vt9Kyl9Tpl6d3/7IrMd92oYMslNbIEyait
9MaaYBst095u7yNRXoJ/UZnYeIjZeI+sE8uxVqjshl1RG4fGqRJ/ywYDrXcGM7qKozlFJhTFH7xX
v8N9QI/+UsHb/USSX2uqQ5zM5HEJLB1dgUeY+GGi1Nkj9mCC/EPvpo1pm+ewNXFAc3Fpl1YPh3u8
jH8qc2MMnQ2eYFZs3NAQP7hzvzkN31v9WDDMAtXBWi2dfA/PdztUFyOv4Mpn2O3xqgfdvHHdYCmt
5PaD3/mbrtZ810ZKaImWXTCxIE+YxNRoa0oXd7g0OMK/w0/d3OowXNWuj9gEPkEWPWodbW3UjyAo
ULBnASM8aY8fXM5vDtn3duQ8dHeoLWs8+H3/KLLCW4q2h2qXj+coG+nqNDiKm5dvTHOPJbsEPpz3
Dl0/7tKzuxYtnAnyNr9WqQNZoclevcD4IMbjRzf5i7Pkv3hezJOpSFftDl0CPQMMJ/4cUTN/tyYr
PBBtDSgNLXhBGvGGnPFjDhpWaP3ZdKtTk4IGEAqKV1uAxA/EID1QXQ63beyleE8Wd24v1rOXvfg+
DR2CS8hp7Qc+Wb87sc13h2BUGNget0F3sOr+0W1DUkShfoytESxUI1+svP08xBwQzGOYQrVQcguG
4IoJg9sl15IxpU7JPHY6X2zimfXOTbDhEKVvcUlV+8Gjv+wPv7q9l035p53MU8ZM3KvbHWwLRn9o
ZldWjd9hapbfRN3RPVXxDeEi8EtnRDhORcw9x51vBlyZ5PLYYR/mgAOrjkgIpTjrhpWh7Hb74/r+
bwP9/18p4y9Ofn+H9Oepbl/Lv0D8l2/5Zxan+weOvFjW2YxRGPf8mcXpmX8EgWNfHPvIfsEsjUf9
f8TxHmMBjBx8LCb4jguUqWFWJ//x77b4AwtSeHFEx2H7cXFR/jFDid+q8z+WiX73/z/j6Zf8pV+s
J58Le9e8xSEq0JiB9RpgPYhOsfZ0u0iD7GLr2nYxFKVGendp3OWoLL3KrXYM38ZKbW1oxP3MCHP2
8xHMPZss/m60Gf06VrKnuZu+T2nph5cc3Rwbq7Db0x3YE5iGgZZMoZbD0RLWTbdkkBjcGu6AoEka
XUrqlafkExwtLwCFTkccNec+wtWzK6Mvbj+pklyafHgcTZXHV1Nr+WgGghpp0cSmAfLRz/53O5eM
PmWR5STCV0iPJ7PynGskd4F3ils2ntPsQo075kaZxOcoJGvoyW+kPxynIasITICajZ5nETQNM95Z
mqZ58qkbkOcXVhuMJJd0c44PGILItRR4vUMuGFB7VYMX1896sqdwO00B0ReNBrl9BACrz5L5ZHgz
B24BY17Qrh8w0sjM6zJrSKgn3yaVJ6OCcHV2m7ocxSIx8xoZUWVVYVcvCo/bQaNTiP7UNeGYfmas
b6l9PFGVWUwQvSa9xd9/KE6JPXeMMq3O9KtbRu2xugL05VhA5j701m3Tkca3lyYS94Ucq0A/ZU0x
cXaKLsPR0W0i+KdOgur5c1saQw0fDNVFgcrd9HUAIV/keqCD72Qefh1UHVnf/a5o6gfht2V7UoU7
lDeGg3b72DBUlTcwn3seQNDn0QWMhYQEYgV9fr5cpO9IufSJL04eYOC51U2cuUHmLB2YKAAzsrWq
9pSPpRc85XaD5rAjSZAA5szkLoexkzJhwKSLGAwvl+Fd3LnWcNNKqbIrhGh9thzkUOpvYHoRofI4
aonqs8AA6giXPaBplvi0eCZCLWIryigL8kWdxoX1UESJsFeqQt3XaATJNGnYzy+E6zBQHUuKMWib
A0k6PYne17Vv19cxI/5qUcYyfImcQMUHYgPQpy50FDewOGsjw1oyIswesoW83ByFmniaLY64AYfn
NnfT5wtjXkO+IflF5g0+x16TEO88Nco5k8Vt7dugF0jpZJVdJGSy8zeQr8h6CR3DtHFwL8x+zWAR
ylzfX3QYxewFL9CEBgKs4wDigzSaYJlrs0FzW9lYJlv+CyxCExNjwq4IjSdDbeXgIT5dRPJq26hB
fCJuCTd67dLJrcc4DYZV1GZxt1WEWX1L2964sNS9e78JL1YzaTZHEKuduNpVtZJcSjMjHe7d8EFM
LsabuCeOGx17bnINqQ5lQMC2sLeSmgSi2ooPaYdC0c4trirPjQrwc/AGsW/DKK3ulIGEapkgkIQG
X8CmWlhKhs1tjQH6LTHUMYfgEFnnMcqx4IKRbQbMsoLsNSL3bl+Fs7qNlAEJdnINgtnbUt8VuvZ2
kx/j/D8KaCobA0qL2rTM88lmt+E+gVPN3VsTl8K8MnFhBPkp2zo7xrJL4d8Qwj3syyzHmhpKV7kT
c1TqtVWJSV9lVr3Hi7F5s+aLEY+MMyxae/gqsN/FPq+s9qlMHP557k/AY1k/YAYAW9JYNs4kTHjj
mcx2MWynL7ieWmKbj1WCQNWqsqcGW5BDDtIOhtZG3m06CFFcux27zSrCGOpIz0UCEn3p9IWg9GuT
PC17VTRDdgW01I9H1bvRsLTYUSC21A4GHrY2kresccNr38ivq3qs5H3n9taNbpAAL7R0YX+Uun+q
MwQFTesYB4FsnnaXTRU2yBS73qJMI8wA/DKrNsnIa1wTz76EmXZ0JTTwi3ALwK0eglatNQOuYgHb
qcC9gd2Z1CT0efMTS2TWXyhri3yfwLs5tQaD3/uo7ErU9UFctm96xtdhF7ZJGOwj0KXXFBiWuHbI
B/hQJLoNbrvSjcP9qFvrOfZADhBMTXxPRQCaA8Bu42huNgncXcXb0C9tetlT7DYxfY5vSXfpdtiz
rvwIvzxMhGeL4JRZCbVq3YhiWuc+hN8aHNZdqaDKhzuPwNfLrLeIrkSBJgFqYdpkuKb4Haa1qoim
G+VwOatK2o71ZJtdhp2fP/QsBxkm4kjeZQMN1qu9/iRDFsQb6SE2VgFJGcx03R7iRuGYFxWvlemc
UYA9nAxvNqpdrXN0MmWZkJjLKIkUrTwzj7PH54Y/x2mzmqLeC5A7GAGAW+YmxqYx0+mxbfLyCTOO
1FkliWq6vdVjvkvsn52IjerSBjFWHSlN5FkNK3T0O3OvlSrEJ6fyE3bhDjrKxHADlW6Jt2KLpksu
3Yl55LoZqqDe4qE1oV7uFDLcQiLeNWPXIWpXVUxgJlvk2e0UEWks+0lXa6Od0vHoWbYZLae0zvFG
gUS5q5TCW8Qt0rJ8yOq4ux2RjaD7sQoyjxKMLvUhMfy83UYjMzbYT1kI5jd6pnHbmh2z06hLmHn1
o9LdVTs3UY/OPaY4VjWd90ZAELUXcYCfcIexgxsPe8ssMW+Dp5Tli9Gex3yjAq+tr0WfgFqC58B5
qGZ0Rfj6hYl/aH3OvkUNZtl9n+zCDcmf5JGvUXTwwHQ0BKhB69g2l6nFOVWypMzmOUgiQ69qK4i6
VRV7I+P3etQPZl6pFE3GLE5NIN1+J9yo/zZ0QWlsKidiOjHkoJ5Hz69DgCK2nK3hcpCDYmh3egib
piAYzbYHc1nG7STPddKLT8q9xE5jcFlxGoYROqjASge5Thyb+A2t7dHfCgOUdiMi3Ab3ox2jDBPY
csZ3MUCgeS1Dd/axCeigO5SWYXMHpN1e41xLzkYyDBGBCEVoPXe+MfKkCww/y53RmcB0ZUqNBM05
leK68AG5lhTXYOz9qPMbUBBfLRLsATxMbe0QdC5M8uJYJ4H1oJDG+0vqxXILrzi4yaDP4T7tqVTf
zVYz3HHd5hcRRBNpG3ZZpntz1glFXDsF/de5nwJ7XY6JNeA20RJBlPmp9p9w+vCancfTz/1l40Nh
/NLJ1m83MNMNuryxDB/g0o/ZOvATFrORODrFjr01SwikJkqojh1oOhpIMpqlE5d2jTNLpoYle6F5
SuNyxIARWVl5lHM6ogjpAlICVOdhuaPascelWI2voV2OwE1xOgzlTvdFYu900Zb4hDQ5DRzXStxj
7/PCrjPZdfO6E0g6bxK7z8f7qsPI4zhPiYGP0Tjlcj+OkBRWjc/EEMMUaw7Yfmy0prPlQYtMBzvo
lk1vJ/oYtu3U7qzZQ1Q3QMyIn3jmwj061MPNmyrL3kbX7cz1aw4rFEAU2Hc8T1isWbeiNwgE7toM
JKTMTLnxHN/6VNlYFCVCZJpstrojeQ9uW7IFksdcv3Bq8tDDsuq6ndJjBh/NwVsI6mFU+7cUPaIj
x8hNm0eks0pd5QklA7qycjyhEGubjclPvi6jmWJGykQUj5ntyu6UlbTwn4zCdapPPZiNd2PBYAx2
E/FCD6gKhGKdFeqm6mGp7BrYs+6KEg69FyPfsAT2DcGr27o2wzchYMFB9bRm0FOH2J+T4XtRe3CU
TgNoh3WheGNUNS/qDFdbgFmnLvwDqx71jG26hnGTmlFknEcv7Ac41gZvEA87I+piXYY8p42YzGng
8InJOrO8tkO3hOfUg4NZOYvOS+axItOpy4avYcWm8BXgyZq/hT0rV3/HntGuTGTXftHQDmH4HS27
gnME3ko1irWu4SwBUYXDscs1R08xxmhR8iamkYrTNn11pOd9GsdGB+vRULGJFsQH1IMNKAiBpHQg
uX4lDP6MmBXlGJQdSfGtq+ls9a2RTNh0iLxXK/aCpOShdkRWLDMKdNjTmaZSbpPJbhjzaSPEf4pT
aSXSfELHLEpQdDj66AmLdBQ9/lNl9IR0KUajyGwrkv7KFkjoIA/4UYQwJOiLyflk2ZnwyYGqqImY
7afxTY9RR/zGNotDLnpm0lCSrvaDfeD2EHEWbjg24QtscVvfdQnd6F1Z+URRatcrYyrauIPbXWDn
sfTZR6O1ayHnDhfR1Ir5isfqpUfglvDeLr00w2Ze9PWNoUmqWvXsMNmhqurhfhZF1p5V2SXOrUrz
HskHfSlUYTi81po23pU79LqXACfKu/5eT9rk+JqlLA6TJksXHxdLPFfNbH+322aA8FrF46tp+NY9
s7tOYUmnmBQkcSfKVUE+NI4hw5C+leUUabVANC17ysUqZxVaWI1il1KYfsanxJM11uoa73eqgs7t
PoHbR8hU+i7Y2R62HJnp0xp5ZuETw6erUa8F7lnFVctTgS6U112FHe/USnJVZtzFeBLd7J6zIFLN
YpoJwEBXaKzQBjv9ynZr+4wLHdx5YUVKLFrJ8QatBbtLCM8FwsCk0Rx6WYUj2sauzS5eh4pT/+to
xUQfIoTVzrJsEivk3Sp4w5RqUGu2hnnxu3IL98aGnKfPrpqwPBJQiMrlTENWrFJM2bDzH1NXs78V
iViIxi1T4juDuN3DBjSuJjKM8QogKS04aVz1qNeNSqR6oR3lPbuFDr6J0TDbF1wM9HiT+EaPRVHm
dHphV27ERxhL96Zw0acyZ++d4JYfUbunHtOei8jegsOvXaPsKaxkneU70xuYZdZdUHmCbCDXesJW
weXkiSf3Prd8EIDGZXkvi9GryAb12zbZO/hu76u2rryt7HKBAEp7kUS5UjcpNtlsc+u86UfUM9AU
cKmLqiFZQCyqo2ODgKfA4YEqdUk7EdwNSR1iARQO+D1h/59+Qqpw4dpHjb2MbRk8Rl2QYQagwuSh
jmvvOe/QzGD+kKevKmrn+8AvSy5y4EAPmslBhpCI8Oz1UfrZN7vCWhlDXu75JdNZTIJI777Jb6Gh
wbIs2nGQGNcEeuvGcO/2Mptkssbw8RLqk7v1ZckGLpZFlAHxZhQ0ypxzHRF9mGZA0zOoGJP7uDf8
6rPKFWWOrUXlfDfqgFxX6Wj8yWcimkhHbYPAW6bwqPLrPGyLk54YRmSdEfeQfSy/XhNhnQd3FwI/
UmHDZteNOLXKDhch24Ua1OU4JLLADAvYxiCCwSXROFzOYyL1sqATX7jpuCaR7Zq06OkRmnq3I1/c
nI5tXJXNVz2aEYeFbNv4YExawkswg1Tg1JBlwjmPJt3YMsxrfEEcXxjGWdRTctWKJDCR/Sl/Pwcj
tr2QmHxnBec2Th9ljNzkzJDYsalRrX7E1iWOb4EL5YSbayevXd2LCUfEqJquxhqfH1EP9XGKbAK/
eqIOi6UbcZC2YVjjEeY4wRcLX0hciX0qk0XlpuG9QMR9iCOhUG92PeZqc5+OT3RAmCMYRjPNCzFn
VXs0Gt9TS9it07OJA9o+QhoBzyCMsmvVV/J7Yfl+XdLzWuwW0VTM8ij7uRiPPfK9i00hTNb/5Oy8
mttGom39i1CFHF5JgpSoYEu2ZWteUI7IOePXnw+aU/fKPWqijp5mSjWDZqfdO6y91n5OYak6gA9T
EDK12LOTm2QQf++sAk7gT44V0sWhJJDtZRWsB0S9NFOe9aDvK1bT6X5D6Yc6jkWC1NlpiznXJ7PP
DRrqp2nY48cFH2J91G/NwHvo+8ijnjiNICQxm8tda8SVfpsVZvE7a23nAT5h73l2YzU9F5GWBVcN
el7QH8Bh1Z+Wte1718HV8GjB/PtgdgHVSQjwZmB5k/NNL8YCILRR+GoxHOeIuN4qfo4GV2JnUgv9
ppJVg8XEwFvrAggiEzo0w8CzUdIZiC7bNp4JBnCfniJtma5r3s4Hd+5a5Tq3J9JxGVQtD2hTL+eh
dQDUzoGXncPq9LOiINfNNr3u8JgfnBNcNLTf2GvWMdKS8JOehdE3zeVwxS7YarDOVn8qyxhMbxOT
PNrD2sBWJHZs3M9hpt/b4TJ/D0gofckpR3+YIXjWrrxCe/LUeTfTH4BM1+cly+gdarowPCcWtHak
l6zoBhWK6JqNQXeqtUFPUGfOCe7ahsIEy299CSC0Gw42znOz75UM9OWaz/ljLAO97F5qkO9MzNZ7
9FTYemKPNm/FSEASpPUcrn1ENf2LAaWsh0Qdp+FIvG2mfhTP5PgG1ayfDdUm3eAEhkEmOFceNE/p
rikfdRV7NRY/TWuZf7vzUAEAV2aL5rgmd/8URVH+Mq0h4X+16wGVU+xusIsL0sBkvSL9kx6SDPUr
b+yfa72gbD8WdJhDX9V0waH0nKTZgXcKJpzDebrtpylO9hDSLJ9J1RvTcRqAIX2Y+nb8h3RUhYag
Xbu/uVj6lW0v0HUZOXR8WnpnLA09UnZl9B9qG143zLXzI82dwN7QT3+rWLQm94Wy5ai5BQ9fWcE4
ovkB1ojWU4ALMFDN3+b6OEMiU8T7V1WP/60tvK4lvFWTXMeiVvG6MKVnJBDJq0FdpS/NKVtiesfo
Z6f+uzwQfO2hUyEZ33gbU1s/K9bB1uEEfE2GLepTbap8p0hvKygqkHwDfrBV8H0LWrJ+XigGAt3h
Men4fNSWhKU9lErp8AGq9+sa5rzDEoSHXBuR0s7dhhXtb/o4eIpt6+fcbRRSZRMUCn2R06lK2S4V
nbQtJCsrPz6ZVtpy+vDfWh0dNf+/GvR6x7R1rd5aQwHI0TpBXab0Qfm5uXpzWZD6WayiS951pbEf
6aU4aqOpH4egNqA4g62WNoRfUPwahPcazeArdi/VK+P/pir1L2hqXfW15P+quBnMdK+3OvRn5Fv+
QMf4iViULJJXfokj86xkCjHHvLHFkvW1BQDGDH5C01PGcjicE89AiuA6Ucr/SW/i/03FFjAUC92W
8VQDeVnWbrJKPUXgXXXnsWra68sX7k2gNatlC6W70ktaM7Ua2uQrkjdNfRpXa4hHQJvCrp+RsaOp
OqcnkHBmq/y8Ho03jowtWpSO9uvQwBeiK0gt8xMp26vKAhIVPimQJdbRUc3ZsRg202zrmEruoi1Y
lsKlDz0c2sl3NAS+lIm+d4VcIUpj2aGMTzWKrQStKdQ51UmNfuTdxgmRlEZFXRINz63ywMz7AGzz
mwjZjl0Tgwgnhl8ee73cvIdvIVrWjRSMjd3Mis49ZKBIOU9aemAiZn43e8Wj0oKHbdGj1SoKjRtw
KNnEBNMyLNrar1lOfsFlh5T42On29TjxLBTTxhCSl+cFK/zqJmdmahBb95NfqsWVGkd0eNsHdgrD
4hd2yLP+p8g3kBtv4pXW9RPMRggVt6LB7uDbinZmkHXMKRh8BMGesk7bmykgJQjQk+Qj/1CBlVqw
0cAiVByVoLxZvGbjekhm/V/5hdJpnZAfEpcwvprjHTW6A4Pp5aognFWQ1Fgb759sKMG+mMVkd22b
Tb7uQrhGJa/QfwxkE0tl8gNswAI5OfnLDVMjOTGWYGoi4gSVZtjJn5WvnqpcV7a9WoBZgSaW2JfY
lLThndf+gVN1b2Ozp2jxlfl7HD1DCH35R0gcDFEJiZxR7qY1p5Y8ux+TFC2sb8gon0L0Lm2Y4bbk
614awt6wcZZgbxINWHLUIJU4gPAkk3qTEgdZEBVCrjn+HLVrz6DFChoM69t6sh2yij2XxwybM6Ql
p3ys9ykwNDgid+vx+lcCsqPKZd33VLuUyDojMb1jnH1X/gLpu0uyZgsaJjHQlugXBdZSNyHs+AO+
9E73Hiywp7EV3xract9Ry7W5DJzCqbEP60W8vDdvor64gpZgwkJoiTN3NWHNMnxx7MVfDI6HO0EK
7Pm6Fhy1+cmBtTRkFbvubkyg3upJimDorFsHwZg1CZuAux+m+tRoyZUWdTuz/EdF4q11ni//yjdh
oOuvFAyf16tGFtH6/HKMMQBd8MNBo3gmwOIkr2eWK1Muxr4jczbPTxNcnDwnznjePMUvckxvna51
415Zxkiv0VNQuUpLe5eBkiWRBbfXvcedZb7Yp8j4h5QA+C0VErUtOTHpsIKNzOolasjmT76SUwGF
l8Rj/hVWCkF0LGLHwWQp0GJuAwp36fhrY8kl51EUgUxSC9J3o5v8SYuR3viqWS9i6GNlfzKau4ie
kDQDYEcHqAu2bmNQial4aU54tcZNRqdOrGEqFEc51sm9GXcH+J0ppwXPrTZfNfZ3HAdrhkyerBbp
zcJn5lXv3Ma9erYGmtaKDOXyzedwvX1vbLooneyoHVyPAQ9DF6meH45QUs9KEX/cmK/EPL+Au17N
N1ObuC6W/30AQ+NHGcD+2jj3c3LH0eqN/M4Y78bxZNMlkmo+V84dtXseJrgtri7/BtlPEIymDWtx
kKnB5Ef6bzNPH+wlvwqC2EcA8vIAEn/dFAybDtlXDfZp8j1Sf/va8f6UZYVw6tYTt1qqt7ZIsGDR
oCuFWuOxcBIc9c8AmRgIId5wp6fZvT6OwH3s4OUFH+Espgh4eV6ysyrYpCidC2vqw5kgzBvgcJ8/
d0H43Y3UL9UMncZcf9cNs954Q2W7JBgf3UaJgULHDDdmDw7PvV9GCCY6w/1AondjDNlZFyxNQt06
d1sLA1daX1Q7edx0QyQ+j7H+/dUxnys6zzuXQCA3jFvav46sEIyJye3qv85oTtth+gljfXljZPGV
KEDeJq4xZzPDmU5538ygVbqnvDwn2CssJkfCWvrv756c4GJ1qp3TY4OhXKOcAX8CblpU7xvIl//8
G9tsnnXJkXshA3i1jnqiZ+AwmNhYNQeKwL5uxB+wDeGUHN2s+YVffHkJ19/+xp0yBKMQZpGVFQVz
qu3kx2r5VzPUfKOZ8mbQNo6bxC4Ygl1oW5RKBpsxRnW+CovcdxYLWvx2I/qUnOaXztJXawVbGeQX
04LaUF4+l3rwkQjz8uLIfrj+92lGroMGHjTSfKR7fmbV8lxmzjdnaH9d/rzkqhvCVQ8c0AODbkw+
UNBf9hze0w15TXmbKgWg1ctjyKYgXHWSyPPkxDY2E6w7BSmnARZWP3TT9eXvSy68SNmgpQX96s6I
84DSDx43Lc1QlD3oZX2qVx8xftj0yyTLtTKwvLYtgGsSzUww/0lqnzUT68sbuqjwkRflO33zl47w
V2cpDSZX6b1q9m1T3a9BxUTsZMB3t16NtfMUeOseg9JUp02zInP89HXCrwatDcjV3Y6akRM0V6uV
J1DD7V5Xs/lmWbW/Rsfq/GTN95i0y/smORcvFByvxwwpjloeQih94/xJpk4DQZMvRxzMy9+X2BWR
yWCAA6+zeDl98tuPaoAQAByRlTefgTpdK9qn940ieAQ5yHSKFuMMKya9wrQu7sC63q/vjFkvV16Z
Ht43jmAImhIaRJRqZl+3Z1CIkUbrTPmPrnanfhke3r1ogkHITRBAXsJ0Gi2/78v+voGpC2qBD7MS
3w3jO7dGMAkUf0qwfMPsj0uNd4ZOTtnDhlN+rZT2KTTel10V+/oDtwragLyZb8Pp/28kPRr7PgLg
gv7exiCSZ1Lsq0/CJrCtikHiMKWHM9jHur5GrLzGLmBtLY/9dx2Al7zWq+sSKulgKhoHIEoHKEHH
u9Lt4BoPTHzRCWbxbEu6XTYjwRZEpdU6INdom3KQrVNy98owiHtSSqVdGB10FH1sbd7IUEksqrYa
h1ez8gDPgEXBsfXm9IMHwTBF9fqqcesfQCc3Vk7yOr9UNl6NMZmeA7yKqMMNkTnO0nrYqdjSy9si
sWIvfAuvPm6OWasE9AP4aoS4F3SjXwAUgs/YWB+Zf/lisV99f8xsKvxehJXMPvXzN5fUA32cxREw
1mGBUSuZtC919b57qQm3v4gssNQlu0FDW8lKtf8QJXs0IKzsjTosAW2gGRszkzzbLxN+NbGW9kII
rogymJJD37GrgsWMTytWqTZBJXTtftNLlxxpsY+2S41xMnhZ/aafjios7LSu3r9kmF1rH0XLftOy
yfZLbIstZySvKs8j/LCUE1kaLXzKEzQzEJdpPszFQ5NmCB5uHD7JGopdrnaru7FXMy+CDsymXg5X
FsBLTh8ruawJddt73/ujClYhBJeIeE+J+anGz1borgxmJKPSZdoNaTtD0bGZmFmftDcCArFxVTfH
QjXgXfCN3KBwSiilnurB5jzABHoYgYihCZVNgKyW7lEPHO95CGk8q0YteNSiVtlfvtmyxV3NyasD
CkucncEChE9E4Si3nY8tjMAJiKtec2CUmz63zddxq2YmsVFiX2mPHQ+rDAcsi9rfXmw1UKQAcro8
E4mRVdeFfjUT2wq8PlTq2Q91RJqaSt27gf6pH8P9aJgb11l2xQTToegJhQWVMUBu+9Wg+mo3/phr
yEaIhG2y31ocv/MoCt4DsFIlsAaGWjeECmIO7fvq32UKz+BW+evlAf/vKXS99Vi8WjSHhkUN6V0e
9iT6p/aab7OdAU9L2x0NggfofM7jgNbXhP4LQUBupX5tjD9ovEDgqDtpXvypIKvNf3+zIDxzeSPf
PiVwOv79m0K7H/gjsUGo9h9C7jZsVt8uf/ptbxn1nL8/bebWWHXrGbFKk9ZO7xhAodtP0DYMmXe7
5govj/P2e+l6gh0x4EKyETTG9cuC23mAYZgk4OM7A33XE/yJaXYtzQlX58XWfrqDewsL5Q20cd8v
//q3bYJLQ+1fhwKM/OBmDt7eAvz5OMQV6nsmqFsaj9q7qChB9EFIvffKod9pGVIHl4eVbY4QZAAu
7oYoXSF9JszzkA/f4Zud2zwnWULqZGes9DiXh5Ltj2Ar9GbOlLYkAHCoX6GEcIgb63ODqb/8+bfN
hOsJZmJSwqKc4Yf3PQX0usctUp3yOUlxMrTy3HfTOa+u3zeUYCaiBTLsxqL9f0ge1zJauWSAuU8U
7s4Ulpdmq7C8fu8NQ+EKhgJwZLFUqNz6apIZP+IBSBPqTyuuPg3uOlAI2aTkQEJtBFTadsuplezT
ShP72jwBjq7NatJnfy5jqLf1K9OyP0BJfnnt3n4xXFewBvSjxKWa83Wt0L/F5vSpjYbPQayfNi+q
xJS5gh1IzBhnP2bVqpgGGATcsN3lRkwm+7ZgBKDCmlYhDcxk1D2u6RJ0IjbMpGzZ1yFfvQqjijxi
7nB+dbXa115/Liz9fvOHy5ZduOdBp6fqsrDsapTRHdff5iv2gl6qzXSFbAThejtR7Q5OpWDAgu5A
pc0s7E+uea1U2cbJkTjArivccMQgJ9VbaGOjBwsevyfc3gaVafAUyJJDOcZomxH+S2Dy1t0T7vgc
N1WsmkwnN6rPHrp/Y4daQLfcJGp4tdbbFdUEwDkgcTHQjbloztd3XRBHvPQ2D39SaLwzNCZ6RXKs
rGBf1sgjRRvmS7JTjnDBlab0DC22iMUAwU8rcrbOb3sb3G1QbHi4knsi0jogc9/rdWMQghlTRxOI
/We7wCMx9CKq1EkTxaiSevHLzEX1AvEdhKWV9KFw2u62r+rvamUthyAAJ355R2QDCpe+bcDtQ2cC
nRfNyS7RCIRIexsIRQgUObC102aMJxtJsAELcOTAMUKmlmbVlT1CdA9vf4RIieUe8r5IbvRYb3zF
onB/eW6ysyDYhYZuljZCqQNftJoOSTZP131vxUdt0bSrkGYZ//I4EuvmCNYBHmNCub5cOHOoBTvm
icbGK9XVNqYhcWMcwTRA/OiieAPjWtIYD+HU3qpdetPgBOxAivqmmXobXobsYAtmIVnZvweLHbLc
+oYuoK9a5Z4uL5FkDiIi1E0MO+lqrmUABn0NehOX2mjc3tg8+PoWmbNsFOHyk69CRNFx8V0Ahrp2
clKb4mZK7ujB2gZsSU6VCA2NKqPB1wPP0ozeEXq+H0qj3EehdarVYeM1kA2x/v3Vc9n1famFc4ym
VZ4+qR6FWHIhtqf4dUs74+UdkY0hXHz2gUqMxjSSGBVKONJTOMf7hDb8JUIWbtw4vLJhhFtfV+Xk
oRS2+KM5VWj2olzqJco1gR793NqGEZNcwP+APBE6h++Ki74oyDiX6nyHGgyshXq0UV6S2C5buOGp
2sx2ShMhGwCZsbIgnfS0Ar4SqhfQvR43U4myp1kEdxo0PM7JiD1GGgRev3uTKhLFpFUVrKUVmNJS
jVRViaTZtisuWz7h3pcBSrDuDPXO+vWX8hWZeEBlS/Y7oRmuAOZZhM9rYoyCiUYeMFVSn2Dg8kGU
rK0I7MxUzSx0WFJ8quRJ8bwgcGOQZy6CAX7ubyntI5fHkRiHF92DV5cK2jAzTdUKqRVSjMMcUiFU
HxCfpbn2ude3wpr1RLzhWolozjiCkFe3Gt3PnWO1ChE76nmaVjbpDwmsEPZa5bKmYxpb+3r5Y23l
Xd5kWINxTERwmnllu7zkuh/Duzvpph8Y6CF3R57vqrqGasaHE+oenJKaPQGuhGQUOijAem12Trzo
TkOohPxnynZvplklV1/Eejp606MJQaUlihLDV9WOhvAoPc1K6NyYeY/S8eWNlTxbIiwT2LOZJl5u
gb2C+HmiG3znQX218XLJjqfgRAxDBENUFsIUGdN8aneLDctQ7dP1nu3ocHpE8nk69NrmAVpf9bcO
kGBqIiNSEm2OLd6w9NAQyJjm16k+ZlF6aOe7sniOlS9T8NhvpVBluyR4FzDJesuoRpavjfZ5sppT
20x3FRJxdAtubJBsCMG+LLQA42wllp/Ajrib0QG9peV3vA7jsLmZCPcvnwOJGRPhkDCGTUETlJYf
asWvBOpX3rdry/t1+euyCE0EPsJ/UmSLvtKr6tmpM5XrCUCyWahwoKRX7qJ/p5HRt6zmmla235fH
XMOiN86CCG1MM4VgZj3ZgYaGSkcgOO012LO68g6mWl6ea0PZ4nOXgBlcEejYhpE9uFNv0Si8Zi/r
K6u5C2PrxGBDiQbmXZ+4xxTBPiU5bueLJZfXXDfzlVUuRxjB84pRNUCBcPd8HoIH3VwOyXRsrG+M
PUFdPnb3Sfu0Nti5doRQ9sa5lC2v4Jt43kifG9SUfl61N+PKO0zDdocCSDF+G5bu5BooDfYwwVze
Tck1MAVLAlud7SLjZftWc0Xv/VM+Wfugnm/j2nnnCKLtGCErCnom1Kj1zUTzWTal39H4JJd3uDwH
iTU0BWthVLRoD2WAdUIqfJeb4KhV5UZf6Jdd8nMTTR6yyA+Xx5LdZ8FszEbuDZD+mX6BzBUsFcMp
V4fneovbX3LyRMSjUnRLDcbK9Gle/jJa5q84cLeWSWYsRHwj6urwUq1vnxFCQOT96MvHFEG5EfH5
dNU331WQNdvFhuWTnCxjdXleXSItWaLUXgqbjiDdxf8N76Ys/FqhQPPezRBxjbadIToZMISm5E+6
Z37J0ua4WceTTUCwAqGp1OYy5bYPjcAA8Rl9N00NgF7Tx39GyKw2LrzkRIl4RmNoFXoumURQddk+
dMprU3HnfVLn/ruOrIhohEMmhqUIxk/XnuAg825io4a0adnwRWTLJNxvLYDYEYUFy9dRgjioMwXk
0KE3cGUs2+ljZmycJ1kUIgIcTUsf1CphIBvZJWvwjusxjsZfTsWIJj2dAOoS2PLhlEHweCOKk9gW
Q7jvnaH1yRRa+HFKd4R+7zwt2VEFutPSQVou5j1u0OVtkl1PEfyoQ9HWgKYa/DD7Q8OC7Qafw8pc
Jdj3I8RQgPUghzvokIddHlCycSICco6qAia3fKBj9UdV2w8Is1+r9aex2DCVL/b3DU9BhD/mShjD
He8NPjSgVzNRfadAr3AL5yX61MkuIT3hlsqems5CjipAE3aHJt0VQRwx35q+XDuqprJ4bMLwEDr9
tZXf2WFzTT9RHGlfPP7fOi1WeBbqnc8esP0KxfGiPPMXc4DvnTS1FSv/qPT7gapw+WKSLTde0vvO
FlO4LMYR4ZaG6kYI6QKJtew0XNAyySAxKrTYO6um2X4azEy9c5YJultt3ttzNt5pMOp8hXVtvIG/
ua3htYNM4ThMhtmfpqFAMFof2w9wHRBeN50aXNPuET3MI+3hGwGhbOeFR99zxrRaInKDdVjsx8E9
ZNaASNTXZDMdLYlrX/SzXhl/ZYgLO5hI5quR8mTCnJBa2uO4MgOMA3wk46fLR1hiO0Xcadl17YS8
Illvx/haRr9R5rq1qq0SvfRGCr4YfVtV3akkCNFKdw7h0nmnMjf+5FBNHRBFKH8Nkd5fp43b3cT2
2l6WbxE5yNZPcGmCxlJKmslN34R3jZbd4GORZh/nqDhA1oZmt74l7iCzqi/n+tVOwXlr87NxaFar
2kX9HTwRXnvKpmPioqwx0U417Jx42kGp+q5NE7GcS7qANwKk4C9qcwtE+ntkzzeLam5UDCVLJ6I4
57Cy3MJNeSaQRNoZdXhvFcCvc7c8FsryzRs3zKfk7P0HxOmY04BKmEUmbPnZDsW1m0DGk1Xv/Px6
d1/tiwkJ9Nw1BSG+RZdvFy93Mwrh3pbdkq3SOqtXn6/Rh0IaA20AFXnvSJ8+l9PyKRvbEcJP+Gc2
fXPZKglXKCH2RfwGTQuov66dzrlzE0TwKn1jlSTRkgjZdGDhRkSAaWTOKsl0WgVTkIEHTPNkZafF
i3waeN53bPW/V6yMg8VJembiRcPHoacoZdu37pRtPP+yhRJufKRAjL2Acvc99U8FWu00D+YxRFbY
f9/PFx2Z3rLzMB4sH8rK22BR/DCI7zfdJMmvF1GZ8MLq6Tjw6925Mh/A5iJhP8fzGY7s6tvlCbzs
6RvuhAjHtKt+nk1jRBg++Ccaj1qkQvdt7mDLUvZRdW7KABum7HHI8uKZ7NH7jpgIzHRi2Bqh8CRR
VHxY0u+9Fl2tJjFXn/oaDffM2W1GHBJnUwRmdmEGENNkqPacqQfAtEFifdSRKyvzR73JN/wymckX
QZnwZEPeuR612eyO1qRmPtCaU1s3/kpiixTHfVTBROzOX+M5+705O9kZEUxBMLZuhOQ9iYAJlJ+y
quHa0XVTbQl6rN9563wIXo2rwcQ3pWRtIIy7y2fv87iZJZE0krsi7FKj/B13WcOSBeb30lCnvdPb
N/AFPuRTersE1vVs6N/0stFeIhNVL3wQXSfY1qHxwPNNi+YWIsGNqyA7J4KtgHWtTY2UkLE1kh+1
CQXbFMzQkuYrhRoV+sb5stk7KPEVVcFuaK3jTGZA9Bh58CJGofc764znavmS6sC7L1/tt8dwRHwm
ZK8zmCrd8h0neO4X/eCUzb6KjafN5+7tFXNEtOVQ63DzVoRxeqbfDYTzta3tNVzTVXlTOWw+d2+/
R44IvQzTKeuHkpmki3ITheZz0Ft7ANz4UeYcAMSDGHorSS5xT9Gs+vtFspYwDe3AwUXguhoaRGQ0
SqsBVA/I3hJgwcRoFxDxbg34ts/giIBM1lAdzJDx4Fp5UqvpboqM/aJn99XcHsYtvJp0WoKdMBfH
1vOWOD9Y8e+wbpZFd4U023WauH4fF/cgoPe9kRz10m4Ol0+gxCYiQvn3WioxKUMDzjh/TitEq/tD
gyjFcfQ87aB7EKMuzghxdfyYqhr867Z3g/5jtOFZyNZV8CxSWFDBcSUkaCztQ1p4V3gapxG4cgDd
1ubuvW1+kZ75e4aum1XTbGa2v8BeXWWISM/1TVY7G/6F7IYJdoIcWYcuQ4XAKj0EuyX+4o1I1qmx
/qkYuifHQakFFsPLuyVZMBGmGcf2oBoxNkntAcHrbnn/4izhJ1s5+sab2VjJbRaBmVikCV5nqitj
+ZiQNXBnJBQgDyla9ELLchd2ydWibGSaJOxsjgjUtNxOHb31/dLo2zrkg3EHB9xn0j+IByrlR1Cc
/TFO1S+t038d1DBBejw6RGr3o7Ry+InzaX95dWUXUMRzTormoAvCXTCVpzL/QCiolcF11H2dlmdD
ebKK4sdmO8/bjzZd6H+fStXOhthdeFgd0y6vdKONjw2MMJdnIts/wZIMpTMperW+2nF3q2Xas6Wp
v6cwOsGCO//Uqjo92KMeXUVm9OvyiLLpCGZknN0kaZPR9ntHQ44Rctwu07c636UbIxiKkVidBl5E
jLnC12FoLretF//KSvezOib1XjG1DyBaD02Z/Om0StvwFyWGQ0SBRqoF7VTPnLToH202dXK80X4u
lWrjvElef1ewHOpouCWE1raf9+UJlMB+bJI7NJP895o+EeGZh0WsOV1s+waa1AM5wrijWSFJw3Zj
ChKDJAI8y0nv9HaJWKIl2rtq+llvI6jq3BONdqdsqzQoWSgR40mRtS6DAguuLyb9m7UCLXB4Xfe6
c9jMakiujIj1hEC39/DUbX907+Ple0dFt4Y/dEIgSHGM1ZWBjXVj1SRPhsgg2tZqiQPbs2pUBQnX
V0Pj3A966IP/5IQdLt/JlwbU/wYGjkgdOpmKQwYVw9oH7cEkRdibIRzoUantijGLrxAhCtD0yMqT
q6dXjoI2T506j2M8A5cp5uzgIFCB7vQWwaHESIhco+OE+oQHPTjNzPTnrArwlBi2EEWyQyLYCEuZ
85y2HJy00KBEMun9Q7UUOIWmEh/LYXA3Nk82CcGdiEpkBCKTsm5VRc4eudD8IyjqYMNySwr/AJL+
fheUptAdtH4J5oD9rschMB7iXEUDck3sADfpIKEky5OqpyXY6HuTnH0RD9qU2dBNpY1eZhwlu8wY
T6DAn2bbvbaL5Np18uei0M+mu0Qbs5RYVpEztIIvl84WBkwb64xN+qxP6XUOJ8Xlgy+xSiIoNOgH
cyRdQW0/QhSnn51dUn9FDSAjUkQIZouXVHISRIrQqtSmKES7xdeS2ToG8AJ/6NPS+nF5EpLzbAsO
QjBPEKkiLYrGd/DTdJYPUxydFe7vplmVOV4i72eFakwZh/jfIN0Pg+P8mApUbj0zvFInnHKFErZl
/fRaNIUi9EDIkXSlessiorOw4fxJTOF/wKJJmpNeYJb1qsLQh92pacO7JOu/AuRtdnmgT/sp0TYC
DtmaCjZCR0dkWSp2rA+1B4STClT5YI8P86z0yxm5kMtbJzvegomoK7NmYVMb9oH8UGn1IYLdqFPb
Dfyr7LoKJiIbY2V8USi2rMzcpVF5mqPxkFY1shIcFW2gdYC+gWrWqo0LJZmQiApNlIy0WQFYxjaV
z0nXPGQx8pdWVSa7yysmuUoiHNSZKic0jfXGwhG2XzVY4PZdni9/XLLr1momXqX80zx05sbi48aA
LKaWZOG5bYtlD+P1cnAsVMMujyObxDr+q3FQcRm9LOU6Ga71PBTLqSrad3FkOyJ608yWIC0Q0/DR
f0TiSNe+A9f/aHiPl3+5bIXWGb3+5RMSPPZE9sZykP0adPBfJWg25eqdwEZHpM3MJhRvAhSR/Gbo
7jSloqMpin+6gf2798qNUyqbhXC7IwXBhJdnrPdy+G6dxzhVkJ4y7zYfStkIwsV2EXhFik3l3eqD
exLhCoka0u4TL+XljZAdIeFq16GBPGFmsBH0gHlxNO00s/xz+duSV1FEZE56HdpIvZFkN0mO6anT
ne1meRpCZLuc+msYbWs3ryv+huMpojOjOtUNZWGdXNXxqavi3eLjImRyWD3RVr83m7vVqw6xi7r1
vrUT8ZmqWaVFDyear7RzekZL0T0iAbtFXSNLlImITM2hqSF2WL55QCQxO/VqsoeU5WOt/SbJSeWY
zDPQhV2j9+/csNUav7qVEXSikEmzimvUq9fmtybxHgIUUktt2K5OSF5gkW5ynoI60FvP9IGDE7kv
UJjYEMz1i3oVO3Arl4t7b07ZVs+vbDjj70lVcR+GKJKYfpgahrMrTL39WXkaJZ+iSc8VklF3RhRX
SLd32lZoIHm+TMEwTEqDwAvanf4wzp8ipIeQEgWitXXwZOkJEYfZhBrE8xqo9Ez/rZX23q3n4+rN
akuyQ3tuXyrdebYXvJkNSJhsEQUzoermoJQmE0Kr7Dbygttu1PZRFn7s7Oyrjf/mbAGtJUsn4jIN
MyjCwbFN33WR+kFYcuXgH7bXTmJRRWimppmAzEaOQ2MaOOi9dVAA4I40pCqQkm34YxLLJyIy6a2K
hqaxTF8ttWyfR1FORd5Yzo6ztCcVCefHyhjTDTMkKdc6IjgTUb0BSSmWrMsm89Dn8Sq5EtP70ba7
oNKfwyH53EMC04WoAdrOnd6mv5oFgT7Y664um3rZqgqWQ5lAWaUeEx7H6qnPBnRYq09u0H2anGEj
OSZbU8Fl4EyotuMYpl959g8LDc41XEQG8CMe0HmTF1E2EcFaDFpmkhRjFNgjPMCO/QEBvPxgecnX
zTBI8uYagnXIXKM3wtJksULnkTTQsY2brRq6bJUEh6EfBrItLQ1AUa9GvkpG1KjdvV2k+k5t3euK
cv7lHffefnFFuGYzhH2uARMAN1V3nyPXye6zWkExo4kqHxIgSn2qqZ/L0fAeEtRaNw6a7FUUsZut
p0DxbKomGblTg5CSYmkH/jUvnlAC3+VDje6tiiYnDO3vNbciflMZUq1DKtFEGtTY1wmgnfJ+AvbQ
8w/ab42o2Wm1SZ/C7vLaSg6ICOfs9LgJ9ZnxFhuUTUr4007dRkQq+/Z68F+98UVo5Ra8GxbiVnN2
Xer0OFAXaDe2R3Iq/gMTLBP0a3Vcoi5vftnK+MGsHXqJYDJCy8ynTfOMct/vULc+Xl4pyXUV6Sq9
JDBzfY0jlMk496HxNUzBvBoI0CGZOHy/PIjkSdIFmzCakVvGHYNELmTnnYEEo3PTbnX5yL4uWIO6
hPdsLoCiBABY/bygYTDKCl/LvI23W2ISdMEkWKZS1ZDw44ZPyw6Oknuc49KrzyCQN02abB8E/0DX
Qrc1TcZQhukuzurHpK+/9l77T6e9D72PUPDfBzdB67OabEBJXq0fHQOZ4bbuagQy3A2sruRmiHBG
0wyUPBwYgDez2ZW1fp24XrtxpSW7LGIYM6eioh9wMQJIjrzZO9tVfa1q3vPlIypZ/xc0zatbvWTt
onYqn7eR11xW0WAQ3E1Cz+4mWkA2g/Xvr4ZIMPPdWDJEX5Z3nVZ8oCr2ZA3vowhwRL5JErRmaTVc
A4B+jyEkMYcZ3hMUGL9qanRVpNFGYkNyG0Qco+oaiL9SDvDhSzwMbX3g5Sgz5QGA3qb9lvnnIv9k
5A3DZPd4EaGl7leJMyLQVQBi/tZnqK0+2iGSx/Xh8t5LRxMu+GJ5FHINngtUSk/z2J2NNvq+rt6i
mDUA0+w3kVaJt5dctfFm+5zsyAlX3nT7tOhiXD47rZuHJDWyzwj41fFuVEpll3SZuWHjJfdSRDyq
UdQYroG7FHfJvKsQv52NMn+fpy5CHa0s0NWmB5Q9dOmgItNEf3umR/kuL8CE15PRHV2jqX9c3irJ
8ygiHEt3hjGub9gpha4F0oIp2qJdAk1eavyYPevKjnWu7P9w9mVbcuPWlr9yl9/pCw4AgV7XfiAZ
U85SplLDC1dKSpEgCE7gAPLre7PsbkusioxuLdvlpUplIEgcHJxhn70vxRFnbP1PKEcoTvcgog92
1MuD2CG+/qFmsiQyW5rENqxqItHn+e7thzu32sZB5EOHAfvMYJ8CeQ+OvQHIDbUbkLyNpZ9FS0Uu
dI/OxYBktZSfXBFEbTuoOGB/aiMOYslvfa4hV45+RaS53Tu6k1fa2PHoNyXsUdMa9ffpQjH8XLq1
ZZ3Uxoy6RXUEswpdzMHJAk42HO61YQtAf+5CMvjjqhNHWZEYiNNe3M4zHngLjYTsjm6XusREZFXc
MauKAeMCc3fjMCs+/N4eblxJO5qsTzuF2gyAWYG170MLpQ5SHgrWFiiTgwz87YXOeI8t2FG1VnWC
Y6FKm0SQACRzwwdb14iCLonM/fVhY1uso0Mm3SidB7thGMCSrNzYpIATrw4Eu3csHPK1VIt7QDey
uuSK16Dtz3VItkU/1rMW0LB3/F2N/uUEhgXomryMYRVDeeRDOHVJVw0HXKB7BmB4NALhfBEQ+ddv
lG0Bkb1Ox6IdIWOpjb6RdfACYbvrPM0flupS8nVuifXf/3TuaqOHdml7bJqC3tv8PLAxycFcOs3P
b1vFX7sQtsU9+kNXBgKiyTtrJkja6vZxvcqYAzmvjIwxzP7tdc6ZxsaBIBRzIBMM06AFuW9TJ7Fa
7AKQd8acZyektfsF8MfTxQzyr68wtsU8gr7JpgJyxbt27k5jgxZ06l7IuP7aKTCxSR98STLlSHx0
iNl4k/El4ohxLo+VnNvzjUcgox4oogZ/x4oRnD3+8A1kLcAI9J8kvZCgnFtiE0l4Te9NWYYlwrWK
6RbJnPtXoWpMhPj+7Q0/Y1hbHKO1UKd23GItkYGj2/VVd3TnVQ5yZmADJf49ncZLpM9nNvtPWEbm
iJLPeBxXFNBEdPRLv8yXKstngj22xS4OAFZ1o4NPt7VzLDvo6FUL9puxxsYIae/aLIDolwPqWajG
HSEbfKkfwf/atW2xiiOSrSaf4V9SYdAU6E/QDWUJCVH8CJj7wTbjyQVm94JNnDmhW7RiDSZhojv0
pTDr+UIKmHVgZ7Wb829hgVVr70tblSKylR/+1o3E+MYnKKUBuy+RgIQhfXTCfYpIDBzyB90tF47q
2b3bFBLcvLU8rZBCIVzQxj8C9QmWC96MUZ2lcWqzpArs8WKT9dyObVyDU5mpVSmSch9YOb+Z57gE
rlsXRTJN5ats+9/F/bEtctFhpFLQbweXhmrfQ9cdGJ7w+JvVBQhi/nrviAzdPTkBogQemXh9mKIC
RabWHy8i1864oC1uUTEyLsXaquTQs3Nc8zSQ8Mov/AoQngsu6Nzub6GLVTCWndthjan+Dm0faDyT
48o436s9DAENvkB91r/ZgkJl/Nd3NrYuEcR2SNdZeNc7/HFGCnjxYc6Y1p/Ai12wKORFIAIJ0wgl
8xNSpjs+yRveB/syDR4vzrCeW2mTVTCnRos6hCPovPSQzX8MAiaiB+NBMIU30M/+UtD59e1b4ozT
2cIXyyJFjO1jhyw9Vo6Jxua+DAI0jT8FGblO+9fw9PZC58xt4wiYJXacQvCDLEDSAwoXiU7cq2E8
XYwGz1x4W1LKluawXo0+AOu+gZlwj2GVQKzq6ujeOY9vP8WZ0GPLTDlnrBWWh+g1BFOOW1ReS64w
HNr85udvjj0BTEuLEsd+NgzVoBTDDi1PAsXGC0fyzE29hSGiZp9zpVzUwlmZRcZl3y/mamdyVIjl
/Hr+YKC9cgcUZfp0fleO9ASIfA9MVnrNw/yW1MMPVpcIRfDWsmz+rGl6acbrDAqX/QmN2PAKrRhU
n8BxcDNO+sojeq+ROEaOGD8uHt/lVX616P4roeXHwPIESJ/rGa1WKugBIcUlpY0zBrLFK9b1oAQb
UCJqenKtWu8Fg/0r0cKF7Ttj41vAYpYZwZZiQRQvfbIDfxX9SumQfRZgK78WK4HmAnD709vGfsYP
baGLlW6pn1boO5XoLd1UTZc+0W6cFsylGqeMROmFN2UYuD9QV/EvdfPOvcCNn3AnbgVdO7su+pzr
C3Qz0C9emrM+44W2tJYiExXpW5zfop9jXEG8KW4r9S3gQfL2Ozt3vja5Q+lXzKETh5tLxz62KfAr
JWnjtz/8jLPeSpN3YMoecwkPB/oG8qQ7jObsCsG7KZrsMMtdO1nqRFW3mDpO0zAAMsJ3zAVrOPPq
tvhEIsGqAA1rWLbHPtqxR1G31u98M6DbXxYf337CM/a9xSga1eSKOIi4lWOfgZYDlcmQmIbfczmu
xOBvr3IGAM7ouvxPWT0xGA2aRyTDiO5fR48eZQWJhI71yeA1EJ3NfiwYsu04hYJl+9wN4+F3M78t
bSUjWtTWIC1jFBVCdxkfbaP6pG+BkxTzu7cf8NxerYfrp+fz+rye8Z+VtMztI6L4acJedZQfu/nT
20uccQ5bDsqGgYCySlvcVFC3FuM+y+cIMzxQt9yhGx1R5V9weWccwhbVONcpcRxboAmGBCw1voog
RPlwcT/OPYf366sy6wmRWUl31ciPkPS+Q9jgmWLHmu5qpZIg3m/V9BndeIbOZk4VtBiwAbbHu2JD
SmI30PMF13BuxzeBw8JAfKJzTC3alO8yZr+VQ5b4IF26WNA5s8IW2ohQoZDSAHBtvfwm7MUQr3ZV
1epYVPmlXP/M+d+CGkk+L1WoMCFEyja4hYJTcSjCDCxFQ7UAzSGLXTVP+YV3dsadbsGMSpeZqz1g
lgNWfZck/ZryKo1caw92FqDiBcg794GSAxzm92x5i29sRteZwM8OjPfK95a7z5nUdZTOy4VC/bk9
2px73U5KZRPmZnQBFb6yn1DA5sW7TMhqV/bN/u2jf+ZEbtGMS2WLpuwxU4dL1NtzGjyES88jaWV3
AbFxzkEHmyigKlU4Zy7BpJgTPvupfNc3oHhS+r6w85exanf+VD30I5TnC4xwRNpQAea/S0Oq5x5w
4xNcz6DmZF3MFnh9FxE53nVe89BcKsWe26WNJ2gtFOXaFjOPZE5fSpabnTOPx7TGLG7q8B+/t0kb
hyAaR6sOuJfdtMo+k54ewTZ1D9TnhS068462oEVbu3OpiACKOm+Hr27pF2gl1j2ULfqmnB/ffogz
7mCLXKRQGqYsxRj5QIuDCVNkLLVzTVm46iche/jdYsgWvbgI05MwLcOd32jvCWOD9Wni9XJHZW8h
GIeK0u95gC1wkZjapiXHE4FRjrqoIzjiRpqiqyPuTu6FUO3MneZv3ACaDBy0AobvLObLq53kLv9A
VI25g7GXYKFGA4q0IMEr5ya2g+bdhR7DuXrPlm4S48O9aagEzK8N76aaDZG/uH7ULNP9elm01nzs
SvkIL2Xj373BtxSUaJWP3hSgr+ZWQ0K6NKbgaPR97+Cl6ga62IkzXEJsnDm5WxhjJhvZjgWCtwWC
0WtjgHly12lzUrnz7W2TP7fExjmELipmtb8usRAJvtmBR5jfXJUMwYI/VM3nt5c5u1Ub/1ASELN5
qlqTdT+Ct01s+g4oqcJHD9t3b1ULRoL8fek5FxY8kxhtQYwaZK1dO+i1haycQ4GqrEwHs3/7ac59
+HoQfop3pZElLSw+PHeqL1S777rskm7vuY/epAogoJYS8yjAtWTp12bSn92OX+qdnjmnW3rHoQrL
1M/x2byS8YIpaMYxucGXWPImEenzxdjtjLPeYhT9YFaZZ7BQPeiING5+56I+0vhLe+E2OGO1W1Ai
6EV9h4PLZzdaN17a4phKBW3w8Ori7Pg5g91CEue5IGrKUfpoAhPN5WeAmFBAzpqvJP9OcSFAeTO6
6FPO7fomAugDU4c1irq7cvGniANx4M6XBgvOffbmhNcLIZoUgOM7vXmCMut9HTrywvVyzqI2p7od
A1kbaJrtrCVeHDYQfxgoraO2WZLZlS9eBR3Wsjy9fezO7PoWn9gPbSFqqFzuNH9kfXqD1Kluuw8X
kelnAvQtPHGwC0klA+jFXSchtbgC+DqCk5pYFrU0BBuWe9nAzsQaW7giVG6GSUMFcjeixd8znbC5
iFcoz1yLtYj89is7t8r6Kn/yVLyv28ZBFXZHdKlvi07WER1G3IYqDzBHN/bgyZ6rh7cXO3dmtqrZ
A5T/tE+BWEdfsQD8qWpjNS6f1qxm4M2nbJHQJqpITJW7d73yUq3/jIVvgY0z1KacqUUhuAidr5Dd
6RM3K4Pj2w91zug2qYHr13OehisFZ9vpfkf8oXgX+hBXAqFRt/MMLs/92yudM7+NE/D7NhflypJJ
QowAy1df0UQ2QbJ6ajekURl6dxgI2r292rnn2riFYSV+WvIcVIAc0VFVuZ+n1jlB0UHGegouRGhn
/MMfhvKT+QEvFo5BiKEml6WRXu943DzGuFFunhH+Hub+wkJnbpwtgnFkS5uGHONa3JX7qSq+CD4+
OGgwvf2yzljYFsM4ZjYNFwD7Ea+L57H1b0QRXmomnDmiW8Rih4lrRleSi27KXjPf3A1ZW+yl6x/d
wrnifLqUC5zZ8S1Wkc8uQOQpqDpAFNdVvoR0e5fUYPk5XOQVPUM/gEHGX/3NIvu+kGOAaVrdcX0c
MjKF6InkTgA5ZFM+VCQFjrAWjDkxz2X4wcF0wZi4NKBQe9EqH5IBCPT190vt7acm9S7Rop3bw/Xf
/2SLviCzPzhoPbK18Ugn5kfDpQmDc55vi1ikEyEY62xgf8C90QxCNuGUQcgyiCpaXA31bYp2Kohn
Lje7z5nNxltQKhjoMFAQLaehbqLMT2l61REUySO/qQS7ToNCNUfNXIAe/jgF//3N/q/stX74F8rO
/PN/8OdvdTN3UH/oN3/851Ot8d//WX/n//6dX3/jn4fX+u5Fv5rtX/rld/C5/143eelffvnDDuDm
fn43vHbz+1fU9fs/Ph/fcP2b/68//K/XPz7laW5e//G3b/VQQTXs/Wsm6+pv//7R6fs//uatA0D/
/fPn//uH6wP8429P+YssX6rvf/qV1xfT/+NvLqF/Zz4gGcQnHubj1rrB9Lr+RIR/9yFw6zHu4y8F
bEUqVXXX51iS/D1gEJchBOxoPvUpNtDUw/ojfJpLVoMJiUdDugJl/s9X+2Vz/rNZ/1UN+qGWVW/w
bVZL+A9SMuRArDFfBN76/fzQ28JuSDM0YrFOf1SFnB+gPDDcOlTxPMY8K/EToDWd7NDTzB9iTglU
KtcxE30IpI84Metn7idT1/NL5/DXaw4PDco5jwYuuBcZzvu2rOeKymdB0w4Ht/RqFJFbErj7vuHe
x6Wd6A9PWaCDih515RpOIo3Svkq7C5ff9jsAJ+gT3NYuvoYX/AnCQdH/Gasyx6vRQ5pCHzNf3IQN
uWMTb9b5DRgymlsnT6XZda2vHiqPTO2F7/DrlYX3QImHG53iCveIz7fvIYQmdzgOtT0A5eyzQ+Zn
BqEmK9UczQ25GKpvXNS6HvW9FaFIYWWeu615KyFmr4KK4yGwqRkAL/E/Kc+6eVJKl3yZpJ7uyxTy
BU01jRD1pmr0on6wXXkhoNqgu//4IgGoOCDK43Pm4SX86pAb5XJwpRJ6KLO+HpIitN5DQObse9qn
7h0QfoGO/SJTbSTJYr8Qp6keS3/JnN3Qe66O0WrP0oQVbSj/5eB+8W8/H5n1Kvj5xMA0feFzj7hU
EDckm9gIEtYUJqnGQ8DFlO6DPGfBsSs6lOt/ciP/Pqs/L/Sr817PAGzf8ynFoCYcxRajXdXhEkw+
6Q4tn/KjER1muYpRTd8r0TXfPVa3UIVQYxm/veyvEcC6rO8yEnqCugL33hZb5LVCpr2txgOIAGYe
FY5X7EJtwQg5QXc3uyFQkbzwSv/8pPB1zPUICYQgYgtfm2jeeUNOhoM0ZfO5mEotEx1aVce8Dug1
/lfmCc/9zn75/31WOFCGTfS4gGfeorRmqZdmmYfu4PdQNwLPJCL4WDmsgXGVaQriS5ChX4K7/Brv
/rGvIThsPSyH/xdbbFDGhOuCl7oHnCro/TjVQ/cj1PBoh7nI5HAITROKeB4yXu1F2HuXtPQ8948J
jf/YMNTFMKuNJ/cC7DIDVn39ij+FO9B7SOFt6vEwgzAQYo/9J3fMuisfik+3eU+fmgkl2aVuEl8K
/2iLNrvieVrIBJQ09rrrsjZymY8hz8L674KuNacMwvVH4JHKJ5Ur976bveYAEPk3HRbZzkdAecyX
atp50GAAHAAj8rQrAfUDmdF9Ns9pF+WYzbly6rQpwAe+tMd8dnJwdJMGzSOdS+dlEeUSj+2Ey2Bp
f3ht7UXQ2biurB+eDARbr0IxGggnZ/IIqur02nCHJ3Vf6U95Y/OTZ/0fGN9wb0IfLA25gmn3qPw9
KsKWPUKlHPSfeHCS5Q+ZT+8BQGQnyTNxJTFvUkfEaasvrhKfepT2EpMx70Y1VRdXE6ugVWPIEAER
cV23Qw+x66HiUQhZmJhPBBJHofLKOfJF8TjaImwjT0Ks1hvq6ZNdZLcjcGFQJhnk3obwvntnGSv5
WPVN1sbcuAHqcWATbyD4QxmGzeKpAmwk39fuVKg5FlWNCxAMaK64Hnu+iP3M22EEdJKrchKRq5r1
qob6ny6StKhkU8SysgrVq6EzgXjgTjfPDSpkPO9XhZSe05iF7YKvQ72OgnK7bT4DHVc1NySYPEDM
eF9w57YMnbRtIyjkVstDrSH/t2tqOqqPs5ngEkuB6Y+kDmb7YPToskNT5/jnFDaFfBdQ0MEdvMrL
7IfSFZxdyTyo1V4yi0vWGzgq23ihUCPpwE6y9Bgt4v2M993yqvCTf92G1h1APU67iQQ/+szFx7qs
Dsb3qQON6WQRtvmczT7DDP4QBgOJXE15ek1LAm9SZgYHvkgL0ByXg8C3zooG39d4aF0nHSlAOwta
G2liBzakkhSyGgqi6RPBF2tF1doyMllX6TvMd2RNzMcZEBfFZMHjlNmwurIuKmCffaapilLwvc6J
HOv6WHOELTfB3LVt0nQOBdkKNKvUfnIUqfctNCe7a5Npa64qMsKWAcPm803ZmQbia4q7JwJFiyn2
cd7wonBV14nKqxuwFA17sPdlUxzauTOJ687dfKJgv3rvauuXiRAODW80aDbSPVS9eu/ezVrrPGYi
LeU7GQzgyJ87patv0nFfF1nMWdyLJfjujtKKW6toc98w6g3xFISwOLZgHinhdWZZNNOZfHP8ntyM
fpMlLZh/fvQG7ypizSyzhNZBQ2MydAt9XxZLVR+dbOZNrBUfQzQ1/fST9mrAQ1hRXXdr1hczW0Jx
eYZAYdS0dPVHOSPmZUDfg1y7dRfOx5IQ+4S5C+FFlokx3XeELhAo7LmbjF5dhA+qlDRZ9SCye1uP
UkelcBd5hLwFfJkB5k/GhYbaMsQNm2FPS9GZuOGLRQsMsjeTPRSpgLH0os6nmFFZgdYNqisrsH8M
HnxStc1e+UPbJB4yyC9LnS3VcVCtkyVKTbhLUMjD/VFI6sVNMJEafOX5DI9Oe4Jq9GSkOFRaI4wY
FA3T6yxcfBqLLk2zBGfT23Ug42wPNQ8NTVwrB0wbLAgDtFG3VR9Wx5HIvrrRSBf2rsPT90oQZy9o
Xd2j7MWuRlui7d5TV/+AFE0et0Koe88E080iwEcR4eTm30dOMEBQN6koEry0FHLD0hljMrp4PcjZ
zbFmTXafZmXuJ6aQIo0Hnosdm2SJrS9l3UVOmAoW10Cw7Ns8oF/nqVrPUqvBlLToeecOaXBvJ5Fd
l1UXRJrKU4gx7ztS+OJgm8WXkedkzrGBCnYaQwg33Okg9z8MvreO8nnLO9yj5siDqTiAZrvdj3Ob
lieicnrSDQpuGGAujgLZ+1WJVAhETazej+U0nQzkZb5C6t7fB5WQ1wWvstvaXT6CEajVULHqhlj6
VZhF1CzzYdHN9Dhq0HWkM/KmOK9S0h/42A+rMs20xxALMg+DCMXCNbfuGPcOFHHg+1S1UxOmQOCn
SPA6IFmIHMPCF+V7H4lh413QLO0ppwtPwGcvTrYdOCaEG9Umpgt656V0Urgo00/XRrt1Dg5ucL/t
S5CbpncSSnmPldPSB0hvwaUHqtnxMQ26XS9DNlz7mYsbtFyVk0RXo/9QFOJTp2sDnGldQvvKzDhZ
cSWyAjKItd/fWm7Et9nQ4bVB/LPjaYbyq+5Dvmsc4+7TtlIn2heMY8ebFndXOZ907RoW+w50xCPJ
aY4BU6d5Nw1Fe8Qd4d7MfnOVCuLBc3JS3EkA8+5FgRFQUi+4tUZofOAdFkmmWbbDsAcu6kJWj8IP
NCSSBgbOpIZ89UEPVEcix9NjaHVyEhGW7oNf9fXr1Hgz6LhaqKV7fheUOwWsnBeXYirAma/0o8yn
cj/JJr+VWdufPFQ5Yg/MOIgj+hJMp7W5EYpwsoOb4q9MBf7JtMaFyzZ9GUGuw9wrjCMDTzq4Ttyw
Nou8sZ6DWELx9YMqfeeY9QJno2DqofPEIqHEHeTPZCLsSCsLYZG2yA7UIE4IFj/Jc/N9WpopWXA6
70lf2PuRe+8oq2UMhuPpYCFDuoMDBte0TpcE0c5SYdRLVXdydp1TGFQlmLs1+YZg0NxYBD3JQODx
4nSADlA3j/49VIeu8tBUV66XY0u8dmWZGJqIZyAhh3w4tjsGAYx6DmZqoOwt8vou9JS6n+qp8qIa
7ckekYWZ9hX0uDHjA4Z7L+IIwUWeuieM+DjRMmtoZoHLazdWw7jvjbNzSp1H46jug1S5HwOXgjS0
tU9e2Xwoy+mp55js0mMtIEW3QNjV5Km5W2ZvuSIYlr+iJH1G6vyjGAXG5rPvKIjVUZh7t8MQqmMH
xwikwHxrx/yFZkuNBGRlcg2yDxKIomhcGpxXvnxg7XDPi1QnpIVSCe+auwIEY7eYjJJx3tnjSEV5
67HhKWhkvs9QUYrrflzrmtAFtdm498Bm82NQwCEgMtsBMgAdJSc3cRoW0FvvALwEp/J+hvLdSeQN
yHnDCgrURbfcScOmPZBNJM4xu/IcaP6jH7g8dWX5GXS+zlUPBEDFNIKtsIMBjvnHklQvog28dfQE
ehL5ZBIm9PRs6/IrXPAtvPqD9luSFBjux/AT+LCkmGeYYEX3kKZ/zefxoyzHYk+raU5wy98uRd7u
FLj9IuCvMYON2GKf02BfKaifZ3126LoO2vUslEdI+3wDTxUau0jxowH+DxjPvoCiXAHN8haJyJz2
iW8WyLvluTgwBEHRtJjsziJFOdbEnZNQpI96aFjsSHGcavdudMgSYVRfAsDc6CO66HPE20K9ipXp
AGElj1BDgE4gCZZPEImhUJI14a1FzeBIafDOzmlzDefpR2lJMWCgR/IEn/ihmIN0lxeZ2HMFXmoi
Rggvw23aD7SF7CAzZR+nDktjEZTQUmeYIZ1dTWLbhy+t6GgC+reTVQ3o7Cb067o6/OYp74FWziOd
aRbVfICsBvpCMThsnvORuCBIVB1gxJQ9hBOmwBqyJ004HccGrlVWxj8sTtfs+WyhXZ81zsln/tWM
oOToskadwIMURKZnH8xMjmOGS99r23wVg+y9SKREJPUwD4lya3Fa0uYunEgaoT2KiBYMfBgNAMEq
Ep1mhgBrlc9HfwnvMw1ZxdlP77xlXK6g0BfEA4LRm2IZi50d/GbfMfoMyZ75++hP3cnpiP8+xC3w
fuqVc6WK3N2jkqH2DrjcnvK2qh6rYlkgu+n5n0C/232TpK5Rgieg50ZdevlIPZ8cjA4RYQTV1xlD
4i2uDpq96Io9a9ws9xZEIRCG1Swmmo/XurRg7zWMx2TxvP1QZyrJhrrVe0C9+qjtsk8zBSkusnkQ
1HYT6gmzUyeM6TDOp5wclTtCocvrPq0CqneVdpv3gD+VCZBckPduTaJrXXwMRwCxI6M90Al4AUad
1FjdV+6w7zFocafaKou9oec8ITlhJzsVE4btBl7HRYe4H20rAtNy36UDaDhKgXF0XnRJT9SPDkks
q7odkJAIAfwwLO+RNosiCj3Smki2LoosmQ9SZpsbBP5+lmMWWgFj6s9ZBX63Xrp1PJjBe8qluQ0m
3e5NU89X/YBmVg+eBGCpRHfd5xkDZ5UIrmtZmMdsMriOmgXz/pHDZn0FgpDsayDBYtUPgmuI4oZ2
iJ2qMrt06cJTkaEEGdd0mV0gAEA52JsFDnqCoPUaUTZRuUiZxYEq2hULL4JDCe7b42it/lK2ejFx
ifskTUTrhmnSgcd0QN3WMf0VRU2w3Vct8W5J2adXjuomGKL05buRQpMjZoH0dui91E8jgejIIZ19
sHylOUcYZ/MQKTA3Ez14jaUPTuNnSejn6ojoscvjvK6nIPI5r+7TwTYPitigiuecCuQPsOodEqnA
JlPqtMkQIHbZzyN7nkqFGLNoMnNFOtZ+guZJu8R2zMDvgFjNP5QoVEC9G4NpJOp17Z1K1/DpkC7W
a6K0ayasxud9R9uxjEKhwps5J9kLd8fuRQx2uLKai12b+6j4eC1ITQK5XEOVlt+kxlEnhHV4BZhI
BeUJET/6uQiSdBYmqlQtT0gEkbPNszslrKRQRelk5xYxjtg62ZmSad84I3+lgZJXnpX6M8+6740J
zQsei58QUtkx5pkWsdux42qqMHJuyNHJPQoBXAW1N9elD9rpwxuJov0nXhYtbnZcPfcIXvITUvPg
dlLUwzd1nANY+Tjw9HjOSFlUJiOFkeRhr2egbCM2GFyYnXbMMXfc3k9smZbPIAG3+9qzxWegGuwO
9zLkL7MlgLqSFN5D4fHllhkCP9mM2QdX+7aLhrmkn+rCuDc6bWooSTXDe8fy6buah+YFWeR9gLrW
u9aA76BiPYRaMHCJN+w2I0wweFJ1XTy6UJe/4kC0flAynJ+I5dVulYEH6UomYxT7gXBEjA3RYU8/
YjiBXBU5Eu6h0ktUEDN5MbiW6RS3qB4p8KqYNI+WugP18uhJqBkICiU+wpO8I5BMchbEnSwFhX+E
nJ/6Efq0DZRtoIySNJMIcbNqGi0d/TaN/L30Go5SjetFpTM3yFvEQ1POOlr8GiXIALLhfcckCpFj
WqAwGD7ayaZwcaT92qQdktxWFuzaFeP0jjqMX2n4kGjKihfZd0sE/WEecySukenSWR9sS5GwiyYf
ACNf2H2+IEoIqzGPoFNaQS7B88hTS2mf6KUdYzGETn8Qvkm/h7kx92kTBuCzJF/7zg3DxGM23/ta
+ztRkHkPwQ8Jagum7bVgc753/c7Di5jHncv5c2OaYz/QMS5BWOQKWh6r3vPAo9eLj9RVu6yYHiDC
i4vf+gcSDDejE8a1LR86BD+QjAqOfd9/metliH1bedcooU6rKAszkaXYLSCyTVxPPEsgdlrNMS/o
8CHn7rFoAWw3fIY7ngr3aR16KbS0seu6zRTXnGTloQV0e0IYMofmrssIn6KAoOh1dKsRSuQlM32P
VNSk6ESVyiHQUGFQOFMLLCGpF5SuH6RByB15dS8A0slanSYuEIZijyaWyg/QtHfHU2ARQtznNTEK
JDEq1NdL3gzqJP2C/8j6fJyu6sGm8cIpSp1pyyKhTLJ0HfLAKrweqDXRJNXHqQpkAvmGoxaTjCFL
dh00/lcFdZQ+shKTn3Ey+PomR81qtt6VtU7SSLuXNHx2CnVSy/TJLCO7DhYMukISydwklfzf7J3J
buRIlq6fiAnOw5akT3KXFJql2BCSIsKMxpk0jk9/P6+sxr1Vi240cDcNdAG5qEBmwJ1OGs/5x3lI
lkZUsZ5cP86t6n7gNQrZQG89TR0XRZhJ4phapkQBHMNQRbQ8r79XHd06dnbm1n+tZXmYZnnpmyKP
DaPO9tnQNIn0Kgbo5THrnDoJShOTff/kVEMfw6x9FpXqWFT8H1XDj+Yu7tOwRSdLqvqqbDAYgqiA
HHTmJ1vme2yA05k5vbyTlf/VtOFBLapMZeSqg9mpx64znrU3cmIVt3NY4WNpC5CxaHvr5HoKChz3
g3XNCap/0ZfVgLTI8dKE0Z4FCYpLWTajelklqzlSQ0Be8aGrmvPAgbMze6ei+6oX7AgM8qbIKBZZ
13cjFGHsdn67FyH43L6u/WG+idr5m3puanDAe81dbi0tL+UwuwRl798o8itLV+dxlAP0ZCYX1NZF
HATM0a31NqjoSbTiqt8V9ivpSokLMHw7bZ5+HBtDnSeHWOi84mypPb/4bKs2J2tJ0qWQesot6M30
nIgQXVkv2xnwRL0BbjfrH7IauuhlzVT23Ti5FinD6iDv5oFdIy4wrk7nHpR2ZHeOuOIrL8N1bwWV
+KWMNt/2gYu984db54H+LJEd1alXb6VxppUUtCKe+mbRB6NXXADhWdJItGIrQkVhZs3OZOJuT8W0
vPTD/FhL4wdV3a/A+EnTK+voln2RWrOUKW85PrsXPst28uMpC4K9Oar2neEn3CPfeGVELPZDD9JI
B9VjYBhgdq7Z35bGcJGT8H7481o6B4ynpHtFXmfEWcVrjlKfEQ+YYAhfFteKdqM9m29AuDxxdjS7
iZVJXx1FlfUX5bnlqXNotgGoEepRBPX1+0n7p+BStnFD8TpLTRnoR28amowTyo3w3A4GQUOFoOpd
qpJUL8W0ScAEF6cf8u7oVv6btlcamccik/ZNRMXqi5lnvwGdp7ssWIKbrHU8Nykn0ybRXIix3rUs
9OxJgQDLNef30GwRbnAYPgbOOO6Fo9tTi+mf36gUe+AZdbdRBPoY1P34qObO2w8etU+F3X+vlRpP
xLTKj4zzHlbboAS9GItex0NrAk2bhRceMOiJ+7LVN13Zr8C7HbC+0hifsL021V0ucieePfxoPIwI
asah+IDW3Q7BiM5NbnOdWkNJ7sDUfHA+LjcGO9Kx4o0VG6sQiqddiwuCWdtPJop6YnwA5n0tRJT0
uYWeUVpACqSc1LS0rfnNFo3tfkLFd8o8fmVKMucsqdbAf6mBv1+7sVb7Nsy6XS8ZfK2yYugIhzrp
LEBMzReCzyvrRNlNnk65vRWpioaQG1TONw5vuNR2ancvgxHcog0ghYyqpMte2ELXO5UvFkqWdmZX
mvyLl03Vx5Jv41PXLZ/d0uidITLvYXSilQloFc/LnMuEW+yxrJfy4mAVelRlpaw4arWX9KgsDgOS
xF/zspQ3jgxs7ipu3Y12X+r8QHbnJZrop83r/ZgL8WfwN3lu66b9NHj3xbKZlosxjN8TAOhDVhm3
RVCfDddkAot0wTDYRKN8dDmk9yZkSFpqaPKwYlcqfG0So9fY6MTowGusdLHUq7C6bQY0VQ5mJm89
ICNXd7bYgleNuCOeuqJNg1WOoGKhImkNJJ5vnb8vNdgHDlLSS43IIrm0+F3JytrlCMdO7jA/r9ti
Hlu/9x9ySoYOtt6iX3PWdG8UPhpnw6PMqCkxLVWR74BIAJq2bWBQu8dYeA56x/8yfLE8BMVsJiIz
8heYBW8vJ2qlRNNotFqlBTxq+7Qhjv1jlIUdR6B2//R2F6Lc79ZEDZ6bOrYxnxiPwrRiVHn1tqm9
G72tjsO2XBIZNe5BTlOe6ta/kgy6eOn8qYitup/e5eRshylamtSp3DkJW1ndBp2cLoXVF49r2T3Z
RC8fRu2rxCOjZuc7pBUaDHg/a6dS9/za82Pod87zPKiC72aH08sEkeMmpNkYwR0GW0zLfQ4ABhMV
t83Ego6rdCl5rW9sHo7dfPvFyLrct6RIdhN+nNTPy579j0U5dZVk2WgcO4qr1e2XVDnT8I2kLTQT
o8/8u7ntFnCa1mi/Fsco32o7yu94RdXg8rL6Xjub3FNYPPuxnRpaP6Kqtaq0VksBXOO16jROQKbQ
eWLnETO5z2hJg36bsvsSfHiX2cxKnjUYp6jwmzEJwjz/mOw2cs5GhxEvnuFOqnQu3WJfLp3/0BbL
ygMVdKCQgX2b872r00xpxJmm2PFQbE1Q8ySF46FeLfHCa8pI87ku48qBe129rnuF0VgfLfolUtOI
eFdVoX5RDdHqpj8at57jqr0igcCOu3wM945NWtBSDQFv0/VrpTc70YFWPOvRdmnbeYmdeXUOXtlv
eycc1sRq1zm2CYePWdCa2KaK8lSUzFHh5rFuZDCmdTtaTwMXPSkqI7gHS3Z3gZr0HuozP7rR7MSu
JyGuzczY8QQH6dhXb0uo8m+TuzynfQ2ATM5IacuJPvXZ27ZTlRGtbzcROXE4Cy1asI+QdACMdeYw
IorxCFrjpwsDEd26GajoFOX73CjDRFlqem+Jmbv1c9e8KbdqoWwtMhKb9SmNjKI45hE73FYX7HAi
AOCasvABFdKWuMGUX2AO5K3nRkFaZtP6NkiTrsDQH64Qati8B5Mfce3Hb+YqEvVyv3lX3lU0W4b6
Pmw364710vuj5KqTOve9FM2rPiKA4Cb0x5BW72blyB5f1RwEuzqUfhPP3AkH3B+ahy58LkMTKDas
PpwqsPbrulSHfPV/QWTV6cyaFy+R3ybR2hBxtVbIwgz57Hr1lWbqwkMfNuP7OAj2SYjhc2kzFm+a
Fw7snnqWzhLBqJagZlVJHKalwiUm/tU4DLlXngZF2mjqLXPDamLVVAK0TlKEBJ4x7vTjadk29VIC
k2xpZ1WCNdPvjmSDrz/WEVVLvEo9dXwJNezcFoB6Z0kP8mNr+zJLpqKuT2NWtT8XPVTAOChh8l2g
zdsp7ze8vUuFm/cKtV2qcUMVscwzT5ol3zE+DSc9DIQG0cib3ROMxx7aj+uDB/BzMttBv7bFyJe0
t1lvOxaynKwRd/PjqhO2mfqCJf+PUiIUx2gMPXGYw9biJdtkk3tFtNxET818Hh1HnnUoll/lPEQA
T13hnELuoyahHamKWzGuvJWW8I9pivWlkV6eOIi1b6zMuvLV2nVPOb14Y9wZynzXCNKyne5K8dkU
FSB6I+z72g3MB+lU2a7XUdGcVxK+qCZot8fIn8kHQZW1zLHVSoojWTTtmAyYgAN2gIknBYqHhZgF
eVy4Rd/9PpPfhTu3O6ppixjy/1MG8nsNLLDoVUj1IyDhLx4cn1e3LUaDM3EUca6M5WbuQ82Slnvd
wV5n+yyKInqpXZU1CcWE3kdtteEPqathPreydW+mZnPPWWmwEckq+HKqGpC2Et5xMdTKOj+N+nbm
hCniUrrj2e56+2jSPHLQpYCkcDpp8PM0/lvQDWbCMDGLZCqH7MnqAv3sOIXxw6TU+tDbotDxWle6
hmQPttMghU43rp2MC6Me6d24QkHEJqDBbowJcDXU7E0B/37DIXgSyPQrYLwyOvehJZO+nK0+cRm1
3nKVhS1kSlDd1wOdnD4hiEXiF2svjovV1DlPdjSfrbbeUhTraW1fc3FALg9hDnJycF0yheIWVtfZ
bQURM3FHmcRroK5Tlbiyfew1wbEv+R073yaAdRUGTdmhzc/mr77NPDSNDb5yn4qZhHDB4uCO6t6U
+bor63BKMxGWJDFuV4xbtk8h3s0iNsLa2oj7rsKHLRKjuAMBM85DQM4LgKvnPI2zyA92VfWM97k5
JmM1Vs+kfQKTBq4r98CQS9oMbGycNaINYt7I0XaPPoAHnTrANUZLt4FSBF23b3PTq5k99PJC/44z
sdh46wpN0eU3ge2U68GBRIQZr0V9ozNYxriqVhvnQBk9TRPMmuyuvaG9xRGVhhsvtZbDZkjxuzrw
7B2kiLCbU1O7fr/H8hZaj9Noj19G3ecPavHxH7IZBtchUOOsWGcnv29y5qGhaLadAWuAeskgeSvp
s9qek7XTm2QeaOVObQi6lA1ZsCzD9miQgnv0I2PRsVcKrv601jPiG9M+dGr1TzaL07wvHX+OVeN0
KVohnrJSGboANtCCHX3M74YJqYDZ5dlhKDTfi6S3W1pe34p59j4qKqpkvAYza5ghxZFRZTvLqBJm
4paUfKVqXGhIz6Na8ySAmghns983a1WUxzm3oQGwxm1PMd7s5XcdGw2bKO8SQI8p6Mi58EYQNsb7
ZPCdR78iLrbmu7wGmV/uC6iBPbIBNCdYsB8qc5P7bXZ+VbmvwX61hFdqhrRdBrkfuTsdGT6p0MqO
C51Kseugxmo3ve90/x0sJttAWz3hs85fWobdB+VAyZmWMz7abghXLwsf17BVdQapbaKc1xsWXqgK
oxn95aYSsEg79gAQPhKP9YJ6z59cNBjYGVz3GC0eAqVS9khXynDKrTTvgmx+nK2cP/GwQbunsW6M
+WWZ+7V4+/tPKrkCd1lDYdYvIjK76YeLmrop44VxE/ywK9EP2WbBX21MAxJQo8yvEsJiifodbJb/
23Kprkhklk1omLYK2PzUXjVRVt6p5mb1eB5jWixQQ2FB4JOMg9stP3m2ne7LkAvKID8w2g8KW40e
S2kllxeDh2W4M6CHlmQmMts7t9PASbc5rZ+d/9aTlJhQ3OMwMhGkwdKhxpjMcoBZsDxV40CA0PJ5
WRQsjo+WKrDlz3UW6sT5hxiJOsipPlSilYjXrvK8XW2FqMiqwOj5CWhMGE8GxHJ3X/FOsu8zI5Bw
aaOy24/R8HlpdZrLgDzJBIMOq4XbdrOvyLioUZoPvhmTBCAus6ZvsmEgB/OwlugoHINTVEQ64P8H
d87cVtAkrR535AgB/6FatO+ysTcfpc8bEoWYnE8sCbUVt0Envi1iJp7ZJm81rApE0Fioedf3vo1M
DhvDwRlq873N7ehxmHV+l9OMnGaMLc9N3hQn12PCnWg9vbOGJU8MyXgdtnn5u13comCGtfREoD/j
eEUexCmf2nWPGsD9nEev+GqYbF9o/2FFH6h05aitoUfgxTb3a1a2+pFNWXnvBq5g5FvVuVD2fOdP
OF50qJc3Mdf7NgutMW6I2iTtQ3GputF4lE3xYzN86P7AUt2JfWcDuRW6fbUt611XgMO5u3SXSYMI
U3zv3OvM4HxcLZAh1b/jPcgOwVSFz7MzuakRTMXzOs/+K2S3vWPpdFGkBO0xZ6r8OWKG2JU+kwsh
F16TcnIOF1uHaJhsP7/Jc6O5rRYW97yJHgsZmHAHKNDCRfcfILSf5ThW564oi0vJk/0hK/kQMtld
kKi+D5nYxM5lxkuGzS5JkjOvYVHI4/y8CXCyMaSZ4xW9jtqzXyqKZbAI7L2ptC/KrvpEmtFgpsTb
L38bIP9/e1Zu8+++GZo/+t9NK//ic/kf5Gyx3P/U2XIZl9/VV8Nr+f/1tvzjP/rb2+L/5dlXMfHV
ifK3T+U/vC3eX1hdGAH5H0ud+Q+v1z+9LZ75lxW6kYsEGlNDZF+Tsv/pbXGjv1yXBKwwCiI3suEi
/jveFjwL/yrVNy2Xz+BBxKO1NkNW/H+VOa+tJwUDpxvbsAaoQJeVYhxRx1FTEsvYtpQ54qI/SgU3
vEZZmwBQAr6YqkqlhXJjKrZqN2Q9cqc+tA8+QtXXyC6/kIrpw2bN8BStcOJI6M+88j+BrF6b3v3Y
looZxAmIo8n/OLb/bPLaj31qZUB7WqbenkIeeHwND3pDtgy4afjLdVH3DXhe2HK6IAZpDFKoQh/9
ErBuHa193Mnsq1ui+UNb/Zosm8yhoPI1aQVR9JswA3pBCFDw/bUmUpBev6myYZd0U/A9BxJK6mHb
hxxdqWwq995ElXDM/Hm5RAhuEgHBnQ66PgTO+sKm+1NUk75BW/IgM4c51ORT4viYuoPy6FscjUhg
RA18nELWzyCyH2yplgN5ON+BBFCLroKramh2i0XmooRAzIQT7hErf3n57BxyzSZYoyTfK5ulkib2
bW9u7KD8OB0e8WlIkFOOSVN5Jl8p/Jy1z4t9BnRRPu3EMNuCFqDwZws7kixodb4akx0uzfrAO7qc
F2eptiEugXdiMQcvtVmirTCq9bZcNeIuG+BeOXbBBt/3yBhZ+0PjMueo38qu74gMWa1Uh0okZJXP
nEX1o3QxQEGKMNKg7EHGbd+iWlF80N6K+xzknlSRKvHa/tVZYTGyDpU5OoiR+at7AZAqYxe1O6ec
9+pDqIPdAIl6C+pvOb3yntP7wlpvvXmwkrldxjs7yzsSG1cgwxyssJTQ/yx4xzwTInazSsTSmt6Q
eJHLaXdPg8Voug7TrXZHHTe0PcOVVNy9vKja2tl710+gwvIza7MYH80FMY0bK4sSKsQqdxsvqHTI
7C98NlQmd4qr1zb71jU/WK+ZE22D8UtWKY61M/zrFhOdqVGUWV/9BO1R1ts9L/iXLfT3RcNYamMs
iweP6jYj20McLXsC2rqdnmyYBoDyBIGVvavInX+eW/MYAsLGfeb+EuiTk6ae3/yB1Vg1pnGSw0JY
QMhmH/XjBz6U51Yu2ZNndNMRNtvZOVIeQiciqZTaM3sIj5YDN2RkrX9qugANEN/S2ufoZ3ZR6cLC
MpWezNqK4jDvP4aAeM45DMEQ+iA7qhHxc6+nG3NCqDRp50QGdniMQKdaoI7DxP31Zur+S/uMrVaN
Q6m5/ghCOvPeN6iDzKfwpzmK73DqXqbr1rb4Yk1DJGDUILQAA9DLB2tEySEDPmc5lXdttMhkc7nQ
zRCc4YCiE/DddqF0vL0ZantLcW5GqfIaOs8WSWq1lf/kTEBmEfK7ygWkwfKLtz7sy33uFgx+w/zk
eOojz+edxumShvbkHAynL9NMsthN5CadOBvtwzVjAnkJcR+UXMgp9S0/3IeGvvP6bbdiJEn0hso2
rFvn6OXgbl3LOCYCYOyZGolH2FrvOajrMCXzq0zHrSSwDCrHTtGhnytHg+3YPY8akAtszAYzM9S7
ccofTNs52/XMqWLkVlJ/uvO2PHaiPCHvsIGKgh7tPftotJkBUIm+i8T61WdzcTD0BpbuZdkveeVB
upZ/MA1HkRrJDCYS1xaZjvNxeyHc5GvKqks5MWh2DZqZRnXOPsu6N2DCIq3xV9VFJHZVZ35teAYO
ZeCjfCKReJ8pns6ejODGGNczIQIe8d1TxOPD57H0IogXCX6jGkVnVGJHC53pdrGXX81qLAi/SzDN
gW5l9AI71o3wb4/Y/04u/6UnF8vSf+LJ/VSsLoP+/DcjL//R35NL4P1lQbz6lhVavmviNv2PycXH
lUsgU0DMquWYoRfh//vn5OJaf5kQYEwntuUzvlwNu/+cXBz/Lz9ApsAfRpFr8Tf+dyaXfzQa/l9/
Fr0lLp8gAh/HBYyg5d+jYZ1KWkT921dzgDuLOChWfXIRM106HsAv8jkB/kyMkTs1g4sXV/1q2M3B
zp2zKPWlb7+wxi07ERAeGS1VexrMSvg4Vgv4lBIFwvs62uqNf2e+DwyxHTe/Mz+UGdlfYlZ+bDlr
hTrU0skkroV+QpT/hbHVtv5hMvuXLxngsLVc37ZtRjP3311/KJXNYFOLdbBnNL9WPrQvXNxgPC9B
liFBN5FCZ1ig19TPfD3tyzYDrazr3bKt5fdwjT5qRtN5GMNtPpDUG7xGchNP+AuHEeZmdiAoPRnu
XTsXD7KJ7ONsO9NDWBAWCqHi9VYKYioRy27LBAO++F9ZhjwdxXo7JaQ6XLCCwIlmNRfERutXyf7L
dxd9ZPRwyChxw8+lvOqtDT1b1n7qrk1E/lWyM4Ilq5sIndDmoQxNfKuqfy9umP/RDdLVkxaV1dMV
JvoGwg8q3NUIg/ogKi8EvAkK03Gg1MQasmoWdnvvAEtp2nLb7jtC3PLE29Whatbq5DfraPSO6Lze
Bcw1KX6xCB2gFh62f88dBSGcxWSlreuRpzBPw7tbzrbaF+XWDoh21cAxnpHPsy0BYvlZQcytKNoS
HHwRYYYAS/SCVOFt2Cz1KQDUI5OGuVGMmILpBdOoOlfjWDRU0qxh0RwyWKZ9ZZrqT9jOxq4eZXYX
ZgolmCvs8eKNUE22dowUZ+1yazF1P5dBbuznzeyPRVYUP+amzNNimOp910wOGuR5+dBeXprxukzV
rwW46n3LhEVk9ujeThMy7lU53atLI+re8RCs6UxddTabgKYywyCGXTV5I3pXbVzfdr9Aur176Pkr
Ry4mFGeizWEsG5GWxgj5p8z+xsAtf9eOQ3NYiZxOw9HWeyLXhk8dRmk79neR2e9YQLakrubmWDuM
E1QndKRD2g7a1G5JsR1RHN6KX5xE+FIC5vBus8Rekvt8ZhKF6sZef6JNwXoNw5DcCZwZhybHVaJK
s/pZuDp4GMBf/lzlmCXqzjV/ajdZbxA/KyhT7uq0tdbpgkwpHG/qxlw/gkKTTsrLmgQqAH4rdjwo
CcfJyCCvBSfBtp421/7WzpRdeoGSjyfhq+PBjf2KlCEHVWXiTtcmeoNAAN8IfzuhvpWKEiAranbe
BLXjQaZ5g+juxVTsWqoDmXJH9WMOEZX7S+2duwUiWvj9QcrsBm/eY8tqg05m+4VD74SyCqtgO16g
/6s9cccJxm0UVjaw49pNb7NtYSSxv/tS2aljit+G9URU0d2GPaUq2zqG7X5Yyvy10etz7/c3We48
G0I+FXn1aMuO+c2LI6dKQzUf/DG/dQjYyDI0W6AqlJRpHqaiJmBR9M913X8aan7tQcnigIc9voqb
CmHBiL3QCZficf+SjvssC/vnCq126xt+c2/0SFRzTzs/IOx/rUwgItbLctdq41KsOK+Qc1gDWhrm
kK3/XUGFXgMWb1rM1wi78MhtA9rEcng2IyZSLgHx5tyEI0pPtw0vOi8BE1X/7K7lBT0v+f7LDsdA
LDbvaHYz6waYF96TnOxW7aASdr5LH/LbaH19OzINn1CIFMc6rJ/dIvNu6HZE9SdV9+0QTJeqShT7
xfLwqa33lm7eDSXD30aEw8XvvRs1z88AwkRDebp5srxpZ9eleEOjDgw+RYmDXrAr5c0EfOyqt7nR
mvV43DU+I2TBgUkeJ7zbT2+qr32BIhGF+l3bFJNW19034njX/t06l6CkOVI3hGnBVWYU3slcPivH
BWss6l9Zwd+/0PYWt3Z2q4MxdjXGHDXOjwHKTZaww5VvuGJY7FH5TTnhj5EmRjzzntSx26Blswsn
cMbSuJ38edqtefvAj5sufXhEU9DuzSWQ6HqGR71B2dOnQ6zngE9Z7mhxR+SXbSfDzW87yja8xkq8
POySgEk9povrzuakmlXzYCO4BYdGQm7jRIBXfBe5/2637a0b8VvlvfOmNCmDUf0wygqPkfVgjdjt
zFDd9D7WI+jzizJw6FEjdk1IQ8IiFoxTKr9XjnHPQ/1ksMHnAX+b8P0BYwh1P+XMkoefOFzYKja7
YrPyMBgNJRtfez9P06U1xo92ru8yPL3IBj+1kyfzuixJJiMSlmg/2MLBwNA6HAhbuLXWQHO7+o9i
HM8lNgWUxKC61KM49cVCQ6AkZLyspgfsVrzVGqwZwbobJKUConFOs5jxCeFQM5HZWkEZl5ne1cty
1N6LrcF2AeyRcS1jtPP6jvkYPvkImnFZKu+W5H51cNvfPF8yXRjpk81ZAno/xjrxhCro1K6sS+RL
69J1YXEozIHts7HN+kfd6OWZtdO4qX33EVU2+0LlIg7HpxtvylkRU5T/8GRy0xiUjZmeydsv4B4V
OjyqDcHV0GAnWRgobnKzXg/TQpXgMIIYOZ8tfYLslRM8QWT4CSEZQQIfU1C4YdwGYjW4X6A/iYSu
9xME05OBSKDHSrpsn1MwPmZN9Wpp/35zKud1CcolvKxZ+BI2A+x2SVM8gkc/uAnRxpekfw+R2hOI
iY5ELbehc9Ed3QAIOUnLYp028h+VeX2UbQqw1ztXlOlcW6+BEby4a5dsUwFM46oPu5Izh54s9jT3
YmhY6upelw1KOGf4Gfj9j21BPF0Tu7qigxQI2dVmHQNLv4ZdFnH/qU/8uhxWdojhq/3VWbJGF1lM
MSIQUAmQoDho3V9THbw0K+tz67VTOrTlF57VJNIGZc0oSpOBCD6sM4L7CKiaSfJpFPapNfxj3eU/
SNl/kkq+lEN+zgw3wVEDkV3/WAKvvKv7pxFFZrmQF1dRB58BAcj6ee0IwcZI03CDRAdsJDcFdhFe
X92NCh0sbZn3wif+iEauWdZAs5n7YtYs15P5TkRzWuQwL4X+o7L2NtLdDY7jAxUwH4vKH1vD4GuF
O0t53iET+tFpyhavSucmss1/yrAcQOih7X0juBHBerbw2g0VhoFWc8OvRoWayjSPLOZ+0m9W0poy
3eA/xdVRB5oFVlVfBhyjKf75LWm5UenSOeULTq5OdRcVjnM8cXD5XVRiiJ432Pz+h40hp4dNSVZE
n0RN9mNqKHTJ7bo4O7084UW3E3sGxGxNf48B8HxVR+ejj2zVQ9umxvwRXcyU5uHcHs1M8KkRVkwD
O6k9TziJ8W0ie3P3LvrfeKTQOEF/LA6NpV4Wr8MnU/b7cbR2szfurIFSyrDJcKrY1gBDDAxqDpZ9
zHHwJDYz9q5a5bu22oMsyxujrB8oe2GB5yCJRx38jHqYnX6Rqb86ZSxami0Npop08vNuT0YNFzkX
X0XWerFfckBalk3zNG67IDRfyYN6yLbt1nK9OW2CLkrQyHLtu+z30nopGN9Dg1QhbvvAOJSGwtlo
c4EXjkKVehxJcq3fq4E69Nlh7ubeOlveOrxWTGxHIcJTlucUB/c9FjBsLij0knGTfyiUu7I6/Wth
jD/awH513fAosjrJRM/JAZSorzelX0CByJmwlii4X9AENY0sTqtBm57tmcQrAa04yFDshZHWtM0o
MSEckcHUIlYluCLgLAhGA97SZP0D4QevSsujyflMdFXigUzkGqWWCN6I8eg42gB1pL2gMGyQuC7F
S0BcL41jC0Fp3KjWql+pmLh17RlVwHZEkfrmiy2pKu+HPUbHvFte5gXltDIOjfaQY1OJM6j9NJBw
ScXKeZuWMxUvv7sBhYBATMVIdrYz/eEMTDf4u8+bg1GI3PMi7cDjnMEbPtsx2wU9n2HqUJeO/foT
szx8j9o++ayf4Sze3cG863KJ67lxQVMdA2a2nr7CqnxwVsTrg7ekBkcmgK93Fdp6QuOZgVcUgZ3f
GDCbGXWR2rUuuUkPn+qwri2XegBjczvxXON8AK7Ll7igzVL2fRfP7nqrxNTGLUJJAf/MDD0mfsXh
Kkj1cB7x6tz0gQ+OhsZ6VCMOBb/g2MGHxEGvnp1Cjwn6wXTznD+WiRW7mi5YwndQjM+G6a871CQH
p8lfe6d/BA9inOfIHa+E/kB+p2vo/Vws02FUjXyml9es0wGJOEpCP2qOc8RzHWO2Yk+swvcoIM7Z
kmNxgJGf981kR/+HufNYkhvbsuwX4Rm0mAIOwLV7aDImMDKChNYaX18L+aqzmP4YjK4e9SQHNMuA
cODinnP2XntXaIN+V7Pbdhua3pkTlNK0E+egQOds5J6MDczHHKb8QOQqv5hlhIROGo1lW5Thdk0L
ZA1BrpBMSHKkSQwuSavSthKApZIv2YrCPlKt4E3LdOWLqA0ImdhdIPqrqiC+UkhJoVNMNcVri77b
yYrZAONgasojo0yqOCQ1uOonSfmRUmCwZsRSZrNZaH6OOgodlnoUeZTl0q5Uhdodq0qaPK1uhMvU
DNl7iS71gIZD2AoMkdx0SMYdkqp+izVXOBu9rmJvK1L0Nwgz72me0MXDWhiTF1/oX2JEnfBDdbyC
uUTyuh6JTBysFgevYdbvGmv9kSFBoUEdlIMnvamHN3kJ5r3ZpdUXXdZ15JELPioxmyf81OKQ0p41
UCSNUrGV4yJ4SLrS9GJLULY9qJh3eVrwFOPwTQVbEcbc3MZiTtMvtGrTwbAw/ezAcV8QFMq2bARM
LebRxRSd+7NKGCnLXaO/B706XdlO9KsiLFLPobBALKZc0fZTGrNa4Tp67FIdH7ekd9tOttTnsRak
b6XCzcdi9mMpLONhKZbORQ+EhLyewnNHDGAWpc9mLFZ23cWiP7VtJUBQKWVXKaPyJFgQLho4BBRW
sICStl17CgLOXg2JHrsLXXjowgQYUVCnoyNRUyIYLfBYBVUvR35gKM3Tqmb8MS7D8Jrok7JrtHzw
mnxmp6zWwmnp0UWLQc+nMBi7fWRJpRdim7ctansfe3f0LWNFx0+oz+zXliEztoNppNe0NZKdVGrt
Ackdc4MR0EMzasigpWrajmYQ2Lw35Usd5uM3TEEv7cRzj4YupITyiwbSrN2HevxdVBLW1aq1opQi
qYcBoooBeKW0QXY0DSBTJyRQb2pUJge1VMfRrhQ2jaIhqZtENgw7UZLgqov9slpRqv3QDvWpVvWU
Zrpy4bSnx0QvdL+RoFIYodkglNHOtUIJV7b4nHJ5OmMFBz+fCqOxbXHbH0p9LL2lbZfvgipkG0lF
ZFgO0oQZK8nuSBEOviaypuxQXaPrwmJ13wZSfoLqM1MmJ0b0ZLF8kJ8T41TtiIYWnVkn80adW4OS
y9DOUzoiLFACNfcAURWbSGsgDsgCQwMjln/kMVMBKgfzvQ+ZDc3BCC25Upm7EZ3zks5y+BiMBpqt
VDMuajcSWWaKsVspHcrKAejQIjeZwMog1exrwnQfFHl8EY2UVXvSWq9ppuRFtbrimhJ+djFCjSka
k/+LWhrjXdqOwzEyluU1lfjS6VGv3UWSiTKd6ddBHVaDbjkvr3wfVHbGZqETuqX2q0mXpCdZy+JT
hSlFBkFTFu99W7GFZM96BBVVXDWrUh3ULfLTao60I7mrDisK51E0Wr4yFHhtCzMpFJxhESpH11TZ
wzbGQEpshwNFSryzjEq/UGdAdcnA9+eaGjnmIsqPFb6qbRSUCeJWrXXJ/U62/Wz2mCHrvnQ6UcIb
MMwpWnBBdNvVmBca/Omu7AJ8JDh4mVMTm2kGywHGBxG1mhAcDLm7MIZ+0GHV+VYAgNkgptSRY5o3
DZT6h8VoB0fG5os4X9MoiFeXtYqn5ku0LD2BR3BNmrLonqpJVNGCAhZJhiJ6WHoTJ6Wss4E0mR4a
qIboG+iz9BgIIlgtq0RijjBZM66CKNR3TVHik2jC9Evaoaf0iqQ0Tj3vpVdGNZaXvOuFc4lOPNrK
ePxxWHcRb7dR5qvEMDwQ8tGK6FMboTvNJdJnu6tntEYarmTkd03RkRNWpk9xkLWqPVtWdqm1uZgQ
Da4loMILKRsFfeuewo/CXaUQNRtTf8yrBeiDoRqbKMEYZeDlvGTsTjRb4hSdRpHa1rYsCmazKWvI
OSn7H32aa0YuZbbH41u9SUsl7ZQIhhidzfICeY+PgsBIapDTc5Hi58LIIr2YXddfi7RhiQooYk+k
k2terzNDy3IpOqTqEjyArS588KTtFzkXlDchFnW/bOJ5J8Ee+j6lefA2ypX8vY9F+aEyY2GvI4jD
OwFTObNNwQIjpNOWrbw6i6dnw0I0hPKSFZlWR8MTPkrmqVd7asq4HlHvzWgIX80sLL+1mAy+BxJd
TDcJsmY7WGGJ1DbuAmq9VfEepZn1mOXC4nWT0cYwdSeLjpIBsGzTGEiB3WHuqdwy5F471SJ8A/9c
W7Gpj8PepQZWHkx5Gv1RmLVrhBH4keEDm4Aag9Ox6GOwuwYbR8R4FmN6utjJthlC61mvU4N0Z0Xy
Fvri2CX7emLBqKphv2hI0qiZImBhLepT2R3o0xzGxWy2U4/zI0Me4SOaVF+DLpW/qsLQ+9ztYq9C
DgGchN+WBqM+5++hhBJ7KqTgMlaJ+iywQblowN+YivP3HdKWzV1bJizyUlUpT21N29iz8Es/VhkK
uzGK69LJlwT/VIItGo2RU2N28KVCUndY0VnuEY00D3WWDdCidQgYwBjmS7NUwikuiLIKlUimXbWU
D/FUMfHFSyyfe3CY13DOZSaJRps6Iex2p8oyTLeTJRSMa6GmPdaCJexEMeufZAQIu3liRbJNuqhf
zKR/D4cZ7E1fWjSNEWfCjNGPgiA7+AlwHBdXJv4V1Cxxca1yoZyQqtav+204qROKvFJI6bwH4jnV
K+OgTiJaE2CCzbFuJPkAlkPkF5Xwl/BMlI5YT+pGTGj8sIK9h31FJ7qUlJOiTc1jW9XVUxmKdIwi
YVz2S0cXDk12LLhSShPL7PEFAP1UEfAagUFvLRpkrxjLxW9Q+9uWyv6qaDQ2tkuK7JCe8BNFXXAY
9KE8UGA2ngzb7mG0BGk/wZqRaGwo2h1ds3KvVMqM7EYFMmhhzc06uGEbQIB4Qdqcp0KhJRlVtfEQ
lkHInl+I+8eqVPSXphR0v+eanrVRK7bdOJEEOPfKBkho9C1YIkE4lSMoipOGfHyBoZd8wVNXuJFV
N5soY/IEXya21g0G9qWBNQTodtzLvkKje3ru+1q/UGJIxWmWNVnZBMu8pO5SBZOXj6w6FzVuygv6
WRxCSlqkgKCEEmFBqSVvtKsySvkiig7xahaQE8G86zMk+1lbFW9LUhU/cwyyHluR/mnMyRLPMkv9
OrR9PDD9K7OHFqMGKS+5satDiQYsmk3hBD4vu7Ro7s6BWgq7VmPyjRcoupRarRxrJLd2I0JoTTOx
utBl4snqLPlbbCZy4WfdzCZPVrXOTcNheKIt1qbYuMLWDYtUccBMqC71Ye7hBop2MavSIWXP88Tz
8d4WOhsDukt+kFjdvdBZ3ePSDjRfJkAwdzlLTbSRFoVHAU5QcWeCZzuKNCwRS7BhHsoG9kObF+8M
D2p/LGZ4Wlomza7QC7w7bd1boq02IzN7WAKwD/q7pqf7JWlj9thB4nGheZFcByBj1U8qmQsBqXyK
0t7wWOwaX7XMehOTNdJutC4Mv5ODKWeuHPN5kIbahSMe7ctVeMzvqlCSVaQLj4gSu04Qr7o1LedO
NGRPimQZ053enyD/UTypRothScw09mp1yWZqbK5BgHcgEZdHK7YemySY7nOjyl0YAKgGOFVwMxMv
lReC73hCL6yvmo9xRBSk5Q17a0w3DSQCU9gtC4NQ8Fs41kuzukfIQfOgQQGRmWHxmsdm+8oiMx5V
fV5OYhIoB8Qj9TEu1OUplJXK7gy9ek2jRv4CThivPqO/71lSSo+k977jJaU5W0aBV9FSOcoqozN0
5Uo2OPwSi9MP+XBArpxfBrCe3wCQbhfFnPZyw7lmKTpBOxzaekcjerrqhal2Dq6QdbdVxxAcoibJ
jwEV1gK675poIiuQmleHXDQw92O+6Vw+Y9WbUOjDE6sQzQ5KVJ/Sit2VvBxmySw3ooI8LyqU9zSb
M9hBROIxFEmVJneaaY4xNMSdpwMnTG02K+Wz0KjSDx1rAHYtBnTkWaF0gqx0ahboIskKFsVCAoyx
kQ+ZkTQ8JvqLojbGVlAGxZtTKbjGY12x843VwK8VQegcQxPzcw+9Dn+KcM7iWn8LdfFbakbRM+o0
32zQ0Ws5YDgNg/KGkovRemqxV2qjlzLtoWyZsF2xg+ACQPdHbySeAEkkC5sus1JEpOfmMzAjUGjp
giWuSxxj6HeKWDbo8IvTmEk4ZQThfmgb5TCk9OMof0cbrQ/1ey9dUPPNL0XCGGVi44Vbi8s2mJVu
QOFwq/vGN5pRf5jkcFcp2EQYxC9UootTRslGNvKnMGie6mwBR6LO4o5Nxn5WUJ0P3XruWSfchYl5
yZLqPOL+p2d7VErxNSiKg1mL9iRnu0my7pOpuEtGHLPJknMrFNytVnAX9o3xLClLBjxvCJzQRAcj
NPouYeep2+I4iS9sO+GJCBjIiu5+1DFxD5ogeo0wPVJsUNZnpa9DrneQ4eRv2Jjr/ZLMWHtkvRnw
SrAV/I6BZ2VDhJbhCFNc+q2q5Rm6HjClHr2weT+hc8Kv2FYvI0ufv0Ra5SyxqbxYcdqhdlxQG1vF
2mqqxnuQQ1q+AhgYfoJcoZndpgremzl5bGfQC7Tig+Q46SPi0WnMd12pMf01zfyV2TY1ddY2Xq1o
zH56ncH7pJ6JGM9wXMzV1qJu6+1CkX8m1cRFiGVg2OWCxXJUBFbJNsru0GWoZ0pSmr2NNUPl0IPl
PLAW+pORQxJZhpekx3QMRibYLGlHK5/KfCdPUfAs1rrk6aPFwBADGEUDSFugezIwJtsiIsKT2oKP
FP6E6i4s8ZltRZlJVVM3KTepZKY24jBKzGRxJ8UCDKSvY1lHClFc2hUqtyfTVBYcakt6mJV2PlIt
knw00xUtKJUzW4jG/ovF2PA9LSP6Y3Mddq/irJX3mAonRkUSoBAokAdawYW40bQSaOMCmpPXIipO
okAIDe7B9sinenwCHdAcW3Q333Shb+nxscuwHE3q2ve66qb9hPzzBYR/e5iQnjPnnWNtZzFj9oGM
DQp4FZ1qc4ixDlaZGGJ1QAuTO9iO+d4ucZYRFsqugwbLPEoP9N4G9GFDslBY57ritqpVHOdJEko3
7CY52IN/EqCbLGqTe4zvC/gmzGAf8JAk+FAN9WSYY8qsPxV2wgzwQTUm6Z6RYU07oViIz4hhcugy
xrVRDfN9IMZV5syKBMYk1RKqqpnctjRVzWctMuYC5W9b8sYUUfmcEaXqDSUL8VDXxZ00SZIGKQd8
m7xY0okNo7qjcS2Q/h6WUBWsUmSDFolzY3l5Rqgj3dsSUZCKdiCzCMvQMT3uxcp4zMj9QzsXhcm5
oS49YMOLPbi5zKGobuO5U/nAYpDXg9T4KTdpfF0yjbRtCg/lovS8gA4pWwiWDT07GIUUMy/q6ksC
w+KFoduwmmGFjZ7GssMXm+tjnsjUn8uLR3W4GzBOyeADagFf1zg/FlpfPulQT7czYgrbtMzOW3Qt
OItSUG2D6C6Sy1eliF+0WqcrYUbE/Gri8JBLS7kV2bt+UZdSvmYy6cXsvYbXNhJkiAOJcKyKFkQ6
bF3dQfCdXXE9xA8zxpg7nB7f5ZiuHQGvwPT5zGiiCiwMYAWIgYRpl6AX5b3EVvO+KFL9WqupsTFw
fxoOtmnrbVw9q8lcDoy9iScoZtYwoRaFn7gncd1pSfScU4V6LAfKLmxU0UnDnHByOPURU1FJP1lt
GaE8ADNQ9TmlS9VI3yshgMA3aNpRZGawh0ZRnOe8NneMCkMP+sX3KKgeskAsMYRSL9Jd5Rj1+ixh
7uX6oSuxfBHhoDZm7jaS9bNNl+UxkSMZcCvRQVXdHgQjy1wq8PkE6TG50DU2H5mYY6wx+/5uZqpz
irOU9mewEB3eMxmzIzG1HhTBqFW7NxLrGwU+5VNN9QvvINfvJrmg5wRyqUGznlBYGuZcbKMxNfGr
m9oPHv/Vi9upz21YhFuK/IhWk2B51KNbK4mXba/lUPTMUje8QcBLplgFw7WsksAsRYyDtK7BUmgS
vnAurC4AfNzrd+KwzjAp7MBe5LFBepWSjESpEEXvSL1M8y+TQm1HE0u65oVZXvsk6s9gScpTMqLX
hXzBbF80TGlHjc+EYUxpVmV1+zMX4+ilF7Q5trmDACGtUTDdMstROE/SC904Wmd1qR5DSkrIvFXt
liOqoCykrcKw0wDflXWXZMQlWkFcccwO43ZQq9WmwXeFPjYtjsNSEilsZUwk5YZV1jIgywBFOCsz
jOK661D65QVq2hSGKyqQnEGFzEZuXGoJ0Z91p0QqaGkrU+7LKp1PBCEYiMfN+tkY3RpJghNU3VUP
cNf3iBQwvYtOhaSJ+D1DhZ2qo2WVNTx86/YE99hCl6WfxQnQkWLEh0wdsoM+dDOGRBKPaTjymwOW
hL6mTvsG2tcLvUWUMdBEiKlLcSpEzUUyqtinsk2fFiT9l1mDQjzNIoGFVHl+WC71l6CNzBc9FvR3
NW/W/QR+coRpEyA1kDxFJGVPpB89jW2+magjLubc1nsxH4xzLy4C95hMZlntJq+P+/owt6XgM5LH
rgzs5ErPn2uVFAjhG9pG4o6+coBPVpz8NBUrGF4Ir/y2VNtvuOHkhfm9tcqII2MrKXUHCRBKNriw
NHkAws3IEv3heGKKMW6tTsp7Hu1mPMqhPIXOGj4LIdKKlXcRwd2GFv/JGnKVfosaGigf6NVU8jo3
F/BL7vuBzWXXrkbqUaugxjPmepQkxAKqULgDpIjvaT6tC6oYoyJGq3OF6wLSDIgVjgo4EDXAMNFG
/vgDorvgRMv8OIhkZjbSsOc4yiGlv+YGEXQbgORl/dqiWfEDZJ40PlU5uk/b1WUB1FBiXHyaIKaa
G2DB2rsWR8zxNfZzZ3pqyXlA7OWS0FG7St3s6sxYmGyw6WFCrqoTcIhQZVovkBbr8JoQnPSLZvc3
ARg3aSTIYA267KKiWyrZOaYsr/6eX2IKyGSYYpajeNsHUeiMQlOUuzjBNctmRLY8BCmNq6IvcEtq
taNp9lFo9w0qvE8irP8Z+cF5mJpKRg9pMCIzPUO88RHFsRROcMPAdkcTQIIo6txYaRP/r8v9X2m5
/+8sZpfqR/HQNT9+dKdv1a0ZbT3e36lL/58kKCl/9Jk9fovHG6X2+j/8d36SLP+LGCRRM6R/S6vJ
W/l3fhKbnX9ZvJg8HXjMFGYBfyu1Zf1faE8tnhqk3fx8q8D6v5XasvgvDVW3LkKdlExl1Xf/b/KT
1rSX/xExCzJuOJWEotsssyHEDytOIgbmo3SZjuY138oMO2z90D0J3p/fA67jt8dYH8tfHn81JLEr
Qqx21O/6c/Rsgx//+ue/fPOG/c/p3wQXwoqMBWHhTytH4z44Di/lsfTE7+FP9ZPMPd6SD85+TZ76
5exHmm3dIrfisYmG9NoZM3qAkAo86YlG7Ax0hZvcaqZ9NgrbWW7bXT/HwXZsxcnLSINBsVKTC9dP
AHeABTppthbpWmts6iCNKboVE+VDrm3nutHZydYSbdIq84imMN1RlaH1yQnRkiPwhRAoom+J0bgx
dNVwdXy2rBMtzNEI15DEivFiSvT5MbriIRa78ieuEJ3IUk1FpNTnGyFmoWfhXkXxdOXnhIwk6uSq
8XU6igWCXsqle4rnLX7gyl2dB0h4wWQUZmra6SDUOx4hyw2nPLuKmfhGxkapoKbrkwc5hgtmQn1F
wqOo/kDjn7nJ2L2LZc8yTg/FB+dOyLgllwi9TeXQwnT24RsWLkld6Tlo2WqXRk4NnELxm0bB7zoT
wlbXSqch0hFMNcRuCmE8Hkg4qI4pA3acUaHihHNrcQj6VF2em29GCiBXUzPRyQlagUUqhLtUNAo/
VrT6IEfB6MjBOCOthUCYJ7TdS4WvWxZIyg4F9tdciodTIrNJKrDp+588q+sD85+vmmatOV2/PEiJ
0A9BM9Ukt0hHQT3FxqFZtuswYWpN7MwHXb8b451p7UL0Xn8+JsvEbw+5/vsvh7SCQotKIVOOuTKO
9AoG2enmNHGaHvC4LtcyzfZpcIVIaj/xRfz+iLp4kyqF6tzoMZ1JRy5wq29wRiu+vEnFTy7or9ys
/7yJWHb/eUUGzDrCNPj75B3QitJPSe9OV9z7ttDvrWGT3EfFAeqojQAanUq4kXBPxPsC9vtw/+eb
Kv9+RdBW4+8/7qpu1ugnYT2ZdexaYfvIKMldWmsT1cmJ5rtb5Na5KBVGUkm6SQ3jq6bCgo2apdw3
i+rQZYpJ2h2ll2itCJAUou1C1WeUX0ehOrCifHK3/pkA939WRz4W/zxRo+v0TMUse6QKgHx3x3DM
VjcGwPu4PWjvvbz95I78/iuiWWv82y/PmY5sTo9AvB2TAVL7I72tIKO27+0vxmi3uqegtqV8KqOD
sR8zJwYjhTr4yRCuXb9t8ocqvf75TH7/+P1levr1RNqO/fMyC/NR9Rlq9eOmUI569R25hmuNuz8f
Q/3oam8+OpK0Jl8RXXdUbMrUwwV2zhE03EY7p6dhBxzRJl52h5XSoSR3Mbjaojc5ZxRuvnVXew+5
Xexm96FxzPOeXr7dHz770v4VQvyfr4dmyf/8IUwgo33ScmoS0EWRwtimOs8RHsPoL38CsF90op72
DGwAstr19z/fEemjO3Lz1k9zWYASTZZjGAPNsSGOt5PllrlCGsm5fMLosBx0M7l8crj1an53lTeL
QNsLebciQY6mH24jR7KRxjkW64yyD73P7uUHS41m3qzXUD+zCG7QctT9wO+fix3tPId56DZ4gPC0
HfamVznQ/U+Bi+bY+eTa/un5//udXb15vz7BmOkwmendciTeA9fVN5oauIIb0yMRpIvOIxWooT2S
nKHE9J5x7WIRoQZX5U+e7r/e2d/cXPNmdSNioSwQ7y/HwgAu1mfPpqifab5DAUhs8lCcxNgNMKHK
1zYkDaDOwImT76IZfh0hPEuw2MX8LtqI1xhyR6MQUKYZbp4e0uKrRS/btGbcCpDyCBoyY4et7wa4
ghc1g6cMnVu3OxMqS3Jsy3tMH7Ix4NA41Ivi9OVeqJ5b8b5PeIWUu1h7SeYeJ8kz3QpbNO9kzpA0
MeJURDCC4b00X5SRwg6R0xy/GXOGZ3kXLF96089S+SBl5TUpwz3pEYcIZ/dodBSIfreYGyzctkKC
mtrtpnbcxIXhSfEubE9docMMG+xpvGe7M04n5IBOFYg7rVwtDuqMrvUBTNhLZ/Wv08CXHIqzq3Qa
EJjoLZL60xob///4rNy87ZOZ9YXaNMtx3o9ny0NT6wqO4DTbzpXcn8J77EX74pMHU/7gHb+1OVpm
nHX9whpv+vFBk23xlB2kbXroY6e4Shxy+Wa+icfpSX+BYPYgH9tPvi4fLWrmzese9/PQ5xFHDoWr
TGtptKFV280uyFz9uZRDpw1hFO3Xn2WuT6LyOsl3f77D2gffE+NmDQBPRQs35w5PWX9Cpe9AAsd3
zxe0j0a/MYcr0o6dRa9XHZ4LxA6WQAPepFtsQiR7DNv6S2vdL9OhaNrXiLRT2oPuZDwyO7B7XNmi
BDcihbQszmhK/Fp0M2AIVcPTj+p0Uge/qlNUx1hAMP2YIWl5Y3Jigd8ndWo3CL8kutJGel7CoxTs
wwY8Rfq1mY6iTnYAQrcHkoTsvNwi03QRqB17md0x7DU4QH++RR/+OjebDJG5mDl0LFh9WyLsRA2J
HxX/3FhAzMtPUv61IwmHJcrS9ybdIkPD7YOYVsj/Tb/5MNB03WT8bsG62XwEYx43AJGXI4JFJ5/Q
rhwVSfjk8v7q0fzur98Urykfe0SXtXyMm1p8nZJo2TZI+rEoQclKGmtgYBlohBgi1WoSmJ5GpEj7
jIhFrhaNMEorspvgOdnmksaeFOiIJ4N+IKyBCMQqZCaNJTB32gFE1mLpyAM7qb2XmVjzCAEAe0sh
oI+fXM5HX5ebrctCbJ7ZhdwrdkfzsDX5QkcLkKrp7ZOn4Z+tpr8/X7eJnNjSJJVQkPkYhX4vBa9g
d1wxv6P2Cuh2Aem2UMB1G5q1anMokwt+2j8f+YMrM24+WyRmSVU2s/OpC7+g2c5QpxQuzfTZXlqR
f/+Y3ebJWuOwJpCZ8zF361fRNb++tbtxs5Ns/dnL98Yh8RCX25Nrbgv7Sl/TkTdvktP5tKG/p9/5
ar//+ULlde35zRNp3Dzv+lB1lhgYM8jgkzq+zaUnlVs8TPFr/tzeDbGn+0inkCOZduMLe3TM8WNy
EkS/oQ8BdwpD58/86xBuW0ZX+/6THqP80S9/86IMYRMKg5rMR6T1zCBfU/O5w/+1DP7yk0gicOaT
Y+HaPNejr1X7pd/EEcjM2cakJQS7dtpo7Z6B0mycYtrf2mebxfUr8bvbdfPI1yHK6T7hd4PLgznn
W+8Nbr6RX3R2bZ/8Ih9d+vrI/FL+yJa+rIw8Hvpj63bH8b49IQZilHJINsXWOulf6muyBbvu9Lbs
Q4zeKHboSZ/UPGuc+2+v8Gb3TQNRLBD6sw3IXqzI74DElGRAwXzHM6LL/lIIfCY2ClwfYJxR9ZZt
CYvCJsrMW92ZKNDrOzX+ahnaptHt9rtZQ/Q89p98vpWP7s7N51sDN55PpGAfg0BETXTqLp3WkaF2
wFk4DE/IY1AQKw1BSiSyDfvQ14mfm1Ec+WJ8Bn5AIgjZT1PxTNympuxbfSNgxmUCv8uGE96CMU8x
El3b4hwRyUj66ic7no/eeP3m418YBf6I9cQbD+O8C5DbhuJpMzu1lw1r2AZRjAMqdNPZuRPuUMbt
9I1P+IaDHW5PbWCjLPI/ecY++JH1m7pgkFptJueEnUgcHRp98g3za46n17iLxe08ik6vnJvSsguY
ohXC1hnNZBtD2ScGBjqAPXVemLwuPQs+00wNJwzjV8bkVBTDZlHuRrJRRMY2nyzH0kfnu/77L+9E
KhirqGx97dgOgFn2JMpkklS+12cGvAQRKxtaisVZNJ7QM9QWsaD7P98q5YNNm36zI8mrrMbmIEjH
Mt/0WybLJH3s5XyD/MhiZAYx1Ufe6QTP7Ut6VrdgkCwbYUtOv+ZCyPO8zRcv+SIdws6dHmZXf8jv
8p/BWReuVfKitJJrfvKEfbR30m+W8lxBpBmYnKnpK5tlg7HJY2DmKHvO+QLPZx+52ubPd+WjrpV+
sz6rdGaToudY8RkIy17bZI/VkXQfCgbByR9RNPiqjRX0mu6AUjnCwdoYnxz7gy+WfrMEwxDIQK9y
aH2vHekEbCY32S4n45MN4Efth1vMDKJcePsYiY4Wgt7H6QHvzYvwQ6f5cUoFuix/voMf/lo362zM
PMZAZyGtXQ7sjblB9NgzptHThAjAlXfYJLoD20MdoZr752Mq6y36zddLv1k89UHGXJSHMoizTcWo
9ctMUFfuzX7/U64cRXIpRV1obvUDljHr6zcKAPPSPPHSEycIZ+4ZrdC5wpjPXjO2p6NqOK0JxeDx
z+d3Q/r5e7+n3ayR+dJHhiZxT6bej7wZmkfuDq2XGLA42RKhqqwFW39YzKfU575o0wvdmsoZf4DE
k7fjrkTf296V+kXAQHMuPutiSOtT/Zv79ldB98vyg2tuamOZ84oGn9BCdbqTWfUeNEy6vUY/8hKT
QnqA+9kSN5d+//PdkD5YebSbRS9HuS4oKkC6cT9DmChlrwVdHIZfxt5lEM2H7q0frrFW7Er9QLAf
doRrv6ty7FVe+clGbB01/vbSb5a/CNW2MOlcegm0GQ9ZvSdMRrI8RkfVBmwjKEPDnYWf8lX0tNQR
sFKHm942NV+V3OaUDJ41/BTlK2owXUUpcQfbvs73VYXbl8qNKDAbG2+IoZJMsa+f3LkPdmnazUrY
CQE4n3V1wov2VG36b9J2/grxsDgnn7xKHyxC2s36J48iHnK0+kfzTto8TrZ6wab76VL+UbdQu1nj
DESfYbOucclOBat8LA+ZP3nDjqjpU4xC1Otsmnasr7v5Krm4RfJPHjplvUW/e9Rvdp9wIkfZSjny
jKrhHD8TXX1fbchd9+ctCp3d4uXfsqt0AIHwLJz0a+nHT5MzPFv7wI7OPP2b0QtPtO925cOnX7aP
3r+btbID9GmBtWZJfhCIYaDbcdYdmrR82L6Im3LHZ+by2Q7zgymwpt0skrIolmK5rv8QQwTUgY51
Xz2DzZHc5BRv/vyEfrTSqTcrnSmpAjl0HGTYpG6+tzzZLf3Mq7xiY/rLRt/odnQ/77qDuqmPYMNP
nS8etOvsv2Zu9fTnk/joStWbXaAcNvrQ4IA5Kh7ZlO4Pw8d/4Au7z3YJH23bVi3Cr9u2URb7rF3X
c3Dm9npdra9vzMfYqWyojA7w5o3gvUefvJMfLZjqzVoVZuDSrfWXAwlbmXhJT3RVYqfdyJ3DXl+J
Ntm+Ex4iHz0PWuDoJCy+9ckvKn3QMlDXF+qXb0QkpMVYrfvE8Ln8Nt4vu/HndDS2+oP4Vj4iq/KW
5/4h+/Hnn+6jRpJ6s/6EAQLsRuVosmP6+v7xHuIWg4t7lf8sG8m7AKK5hA4Ui02+ad1niN6O+cl9
/uCToN4sToklm4vVcOzUVt3cYSVwP9sVKR/dxZvlp5vbxNTXR7LzgL2pPmheWh+i/V+cnclypEoT
pZ8IM+ZhywxJjkqlhg0mqUpAMM/D0/chuxcqfpG03e21uooEIjwi3I9/pzQqJzXSC1CsWmCiy1QT
bNDmVCgnsGROolp9sHpu+jh0g5mzQ4kM11ad3vi43Eq4vxfvfnxcnoumhvzf5UobmTl47a1TO5dR
UXhw4NiuEoO3WvT0G/UNnVvq8J17/hF2o95gNJaNDISDjhkL3ZXYJXo7dAJTcjamwvxqfonY/CJe
TUlcxfy8yCoTkmivNVprsgsjtmjUC2Fuu68O0Yl/rbRkH1qiJWuR+XhkYeVj3d/Wj7dSJFEIy2Ac
J2nlMHtzE82X9ZKApaQOlJqh0zHdFzm64kwWu/9RqfZUfuoBG0Wa5sb2T4FioKAO1X12g4Uaex4Y
DRkcCEal0uwpSq9jM0pNnryhqShArywBtu2EpldZsYfaHmZwh4p+N5r8bX244cTQtYDJpKftKWgg
CjkGl7w0ZA7AGfXxEzMr8+B+SfzxxLAiAGlCwLtuNcFEo67FmCgQGe1zYLwgS2cNFm/SJuPWu62V
vpY3uB/Mfgw5qymkmMaQ6B90cjW0bgy+M9yVdFYLsQmGJuQC6l8G1WAQmA1ZLSzAhPXnwSgseCE5
ofq08fAr59H7mv3xSwo4uebjfGNhjpPXG6IF8+pjqQEbprJOrUOL6Ejn8lTsyX5jxLUJtoipMTUA
HDSPWATA90lHQrmTeuJ8K6whwdGD+oPBzEMbgxYbMg+VzsZ6Xzvw37NPPx6V5gp0nM/fGT5QRnqI
3VxzhLMBl1zjaWvhrqWy7re0H4OEbTSJTIFBWItCTWcPLrfwlbSwxTYmfGHYJ/cn6tA5AwFORq/g
yWt3l07jUw1WseyNgevXGweeR6zTJx/lEVh74jh9kPtTi3N5szXn1z77IiRLXQBcySAz3vRFvU5X
1JqQBar+4Dr2gVY5/liACz+po8M99Q7/Wb5sfPu1YRdnPkahi6aav32lp5fxe9ILBLVwDvXQWust
tjWCBGigV1uTbZ5Uv8RRbhFHSdog4wftrTdh1/7rc09teY5RmkvUs9DqWFsoN6gNLO1CXbluPOTK
mPes/I8pwAIMQxLYnHnjWTniUp7WZvinQ2+B2qJpFHT+9woRMYbVlLiPoo0k9tqgi2NfjxawGaMC
VdXwzgg3JULjO2wBNx5p/j6/vEZ2ceZr4OArVR1eo8Coqaiy++BSmPGef6JfKwSL2+NhVmbH/Vz0
48UNA7qLxUTEAh0TCRdyCk4kIVxMGhDsFBl8rsLHTjKQjeHWzlszGfnn6c6X0K5PE4yHDgL0qB7Q
XHwr9+QY41yrt9fKrr3JjRxI3r9rm7ULlzVRstKb5xDn9sePvHbCvNdKfjwzOg0m9MdhsvTfgu7v
cTHkXsmJoA3SAhii+Obc4lIdwrN4+Y8DLg56MAdKRJBscKQ9KF+KfwWCDQOJoJsrqvCXfWGfohbw
CU38E/iFzrw9HnYtt8guAk6YSQlaEjGDjt1Tfmnmd1w/J8deT53pW3GDp8yC7y67yw3A9kXcTMsj
evPtx6OvLY5F2AH/n2/9BPQsCY4sfXcJy1tbCxuLY+1ef//vPz5h2StlM+SYRqLFuo0TGejqVufE
/4Skf/jx8UHbkzEZ8xmx2NjL7ufAXxbk/SzzY0y0igdjBz9hD+8SntseD50oTDxxtwev7JS+o3MJ
SVqtP9Iv/ovkNrKWFbfIES59b8O2B4qbCfXlCD8y2g/f3A2ov8KVP4Eg6F/Qhc7uwnO6McVXXv79
Yvfjp+ZkCtC+iJ8KTYgRX6ONvWTl1Ha/nv74s1TbooGzxp8VhVe/MBMJZoeX4I32dfi9MaP1eOas
lVLv6/bHMGhCS8GSniPfV3RhDwCrmKygEgddYr6RXYEBEK/CXj7yavAs6omKLQVpnAOEpbgk7HOT
Qn2VbJQt1q7e97Tzjx8zKVTIlzVm2mhAOov5FWq0lpigN6qi/pfT6mNowLBgY9Ws6XnuB6kfw1Fj
VMtAlWLZqJER4eIxmaGJ5k5T1E8wR9TQdq4Cwu4C6WJk+2Bjbq8doZhFhErGmqekEV+2deeLBquy
tB1FWnwIAeTcKZdu11rMjn1jryCVnCidP1df9S58B4zBYZEBEE1BMOEJ6ab76jgY/o4PNpb6vN39
tuoWQYyvO7HJogaToXlNgH5poMRhIbcjNI3KWLgxirg2zCJctejSCwjNMF4iQiIXxp02ydQeOFQj
lr58QI4kIu/pwRGgXG+AliNQMssNciP5W9U9NSwgrZBYgjEAE1+bjjBZISBu4k8phdFlBy5Pgt6/
5gB/mYY8F6h+AbdwpqAv4gBUncJPYJBSNBZnuP75Q9bqJTyQgaOwiWzOqI7Y6DOAI2n2I0ERFvgY
gbNJcFMkVYSIF9LDYXyvyLUC2Vqkb1nPWPCzU6e2K1SALMAhsEjyEpfHGJ1OAAGYvljpFN8hzQzW
/+Nle58rv32pxbmvAA+Pafsa15ovHi3uhU59gr1cPTUu21opvIq1CXS6jVC0ti7pOUb9WChpm8D1
C5RGr6I+BzAsqMGAzAWEVFgc1saQncTBrveJqFLIWZdOSyUqqjAJdBaENR8/8cqtil6c/+gGXkC5
j5/QziieGHuCKbHoySuzjQHWrsn0PFt/PCSsauGQNuKVVmanj0ZsA62/b+zukzJ454tc5ltpYrE7
6gol0+OHWqunwWvinzF5+NRWGQD8EGuDvXwYdsyOPAUuUAKuaDYWekXGXWY9Hmwt3C0bnZIwgeGA
hO6Lnh2vwujDymSAo3hk9iP8jMmcgCCHMuQtRgZfYeSMwY/QeflnlCeVazi76FstwsWtqd55iEMj
EelytK9s/LqVbZTm/30VacaXfItmeg9IyHrPvUk299QdCYpnOpe+i7knoaoG2LWXQ1ovGO0TJLkM
WAja9OxDbg5xHdAOGxN+HvOX1UUvInSZNSRufXwWefyo5GsLpO3jp1zZ1OlFgI3kPCcDXCQ9GKn7
jFuh5Mdkt05wauVZiHIjrYzHA61cNehFiE0JEmzNgCeooZEOAWYFoMIg0g6kICsJ9/Xw/XictUC0
7EYBzESE0S8mFaocx/yjdPvn4AzjwQ/5dbp17/HGF7mfo//3k8CO7t/pAQU2XGsFvDneqg+Vlzih
luiyDpcjbNMidCi4UnQqqCS74jmxkV142dqvVxYpcEP/Dt2hlAhgHIauThxgCdD9IpsavEuXzAZS
54v7gMeqz2/r33//dvAH/3c8pooGIsyP2mvUEVdEY9IHOzQTpKyAxLEi/Q3UAm0wtuo6a+MtghDY
2mPvjxiPQ7JOUa9AxHlb3Uor5Rp+2RfDy1QrgFmF3DjUHeMBLfwqsQe0fGzVMOa38tvEWMSNELRN
tHJhAibJO9f/Ec6l08MWr9vIO6xETV5ZxIKIz5s+mEN0Z+buYFfH1AWcXCcmsly7btcYud4fAZ43
QhdQyn5Hyo3N4Z7D+e3JFsFCANC7IRwiIr7KK9jytArN+eRbMWCJgj2BIccAxakmNuCYAhI9iVED
WPMWwFegNcYdACglqAMogY4z21+T9OjInTaW/Tw3fvtti/gi9aQs/B5vvYT+2hQ1nJf+gHRLXdD2
tVPOrN7tOyvV4cuyMeDaZ14ceIA0ruSSoXEhvE1e/M7pTYSKsrSfLP8J4g7FQW1MPDRW9JaaG0PO
f/qXZ1x2v4w4qMfMPGRp+OfYnr82WNwuGh7+Y1BbdrqUMfBGPosREgcZu/7cOKnLvUBLo8ceOmvt
wh71ShPc5CPD5Zq2pOtWHndtXS57XKQI3LJyPk8JHDCE19ya8TqgjewG4oa7cONG9/tGClrkv6GM
jkefUkrcLuOB1UZwfJLefvx1VjIEvDyfI34c18hEsQ2JcIuCcwV5AwQ9vnCMVh197i0dLbC3Sa63
HUDBmtAgA/oU8BeFOeOILz13/ZW1AchIDu0R7YktjL7PDGxAeSP4rv+Cig4/j8g3IdJxYWte28JM
DX96/LtXX/wiXvGBD9/IOdrCIwBZlMAiJutAKGvJl/84wiJipYQrilLJ5mzQl5/qPFeos6lBlusd
CHt1CxXGbbund2VhyosolZR9Est5j++ABlCje5WOuANdGiczY2c6hzf/qTlAhVl85BvrcmW7Wnbh
wGcbrjw0mZMEpctkKtxcoDb5u5lAnEPYb8t+EWnALIWnOnYV9OpjSr2EqM8We1pHUFP/bHyhlXe2
7KkhfsRnPIXIPtt5YamD7dulaiJaGS6cBVJsisc+gV3J9i52Z5M/wVUA9UW72liWa+PPr/bH2gEM
nadLsFY9pHr67+Spc/1E67ZqEit7w7IPgQnoEWBPivam43D0PzqnB/7tJD73l8DtgbC3gDlF8yuZ
NPHz8Qv9/VjNLxsTfNC1aRkmGV7XAocCrxiUuXMHvB0ggv5Tlo9fthwQUAVCqsArw333M9mFvPr4
p6+9rEU4kEcBNvYV/q4PYFzT1WpHHUIAnWP98d9fScDz0iIaFLRSKMUgA94AI6ZDdpXPAdIennLu
NN9jXMrKjPRIXf0tiej8w39ZPtIiHtSwhInGWKE9MN31ejiXXKmDXwaPKBips0DeoQ4OX17hkF9D
4Zq158fPuTalFwcShp26SJjfI2RBz1gw+3Lz4rwirgVk6N/lQskCmw4+XmFwGG/klN841PVAt50+
4uPW/XclxwISyb+DJJUCnxr4x3mhwxtoDN9Jr4MTu2wB9xjkXWE6Fu7KI/ZPOYCnzMbsW4mlS0k9
KB5TS9N4a42DgkX+DKs0u/0EYfw/fZR7AvBHnBl94EfpHucbSUFuihY0NLrwn6208edXLp/8UuZe
A4Q4iPE4VyLHSgWbsOsBhlQh3Aa87OIDym22jN42GzFgpcLOL8XqoL6WsE/A1iNRe+ZT2PfoXCdq
4IRnP0UpG+lDD5q+jdF+T4jwS7X62GRSB5A9Sru4/kGLtXFwWlkoSyW6TA91xVA+orNYq814o+Ao
JdwEAV5YG2J0bmUHXYrR87SrlD6WsL24BYQeAprDIre5ZidpB/GJK5wzvTiCSynmaqHRaBMRzUgP
ocyCJP4m72oDVC5nS/i1UgXlxUVkQHlG7hUyp9shwMpM2mWtGBk9/1rsWg+1DG00QhOGFgfR7u3W
pnSc/3QekiPh7fEqWAnxSwF75Atyw/S4QVYj3Cc0dAv3HfDIWBOP//7KIl4K0OGEVEcllSMFo3Ie
dQBARaVO/uXxH2fY3+P5Ukbe5l2DDQR/fUreIy9sdoNvSe9defNZHUYVCTQubahu1aPWki1L/fhI
ifBjpAZcidAgMxnymZBCrRhnCjUU7yIcL2NZp9F8pCW3cKvEuRZI7mKxH4GKamD+Xc/lxrL//OAq
s2fNTjRLh8A4AmQBu61e/Hdc7x+/0xV9Or+UeotsAzPRDMMR2ZkUR2C/2UyLMoOPjVzQaNBhE9zF
elBfQQFWS95lJ5uOnSJUkfysYMIF6WCqx5UXQU0sxIBcMm7eh0Czqj6RtJjVSzR/tiVmNuWhr400
bzz3kSLFDEl+Wbw+foyVfkd+qSdvKMnncjBSPeJN0D4OippfJBMYIr3a9eagFlcURZGgE0/Dd/A2
fETHGuCdW316PP5Kxp5fCs6HAEa3AbBQ3mDSt/bWHgKXO6BUqQtG7hEXieMvEYKy7ELryX883Arz
MvkxU8RaUURpTgfNgjZhl7uSGZ+LXYQSZaNRb/SuOTeWv5HFXVEV8MIidrEwRJOLDnsAY946E1eS
fXOFv/ol2gufg+c7uRfauQO5IWo/VqCRw/9HZ9ZK+mMpKVfqnpv4CAcSdGjZDLjHrTPBNzhRp1wL
RyMFWKgc/9uFZKksZwCRVZgEh8aQgwuS0T35ydug3NiXxzNlZc9basaLsvWlusZE8XuY3MCvBFSP
C3ruxq3C6domsxSNg74EQlol4EPp/PPksM90rKaWf+Je5kM2EmFQqI9Qj6PXDuvCJfPHst4z3IDa
jaCycu5e6sjhRVd2sLTiQYMnnQpY6j6vu40dfS3ZstSJp75AEMXweHAhA+zdya40a+JqxzucojeK
2cnPfnkSy1uf6RO66QqjvMgjcPIvORwvYR+TpbDGcAbJbX0YW/bgRXfArLod0ja4FApeJ6gR7wxW
D29IymZRQ5TSXVHBYBn+Ut3GLFvZKJf681zMIlzjcFycjk3wzDWXGQcbmTCmpsjGV1i7Kyx15mJB
9RwDzKRH38IrZzfI5Q243avJHscb7fF0Xrsr8IsglNdiK9Vtg7tCK51bjv9iwmcW5XrBThXQWb95
JQZ9Hr63JfNWw0gZFFp4VsHfGG3NQn4slK3TwX1b/uW2t9SYt5ksgE6KEz4d74QRrVQ0KNfXsr2U
41EEw5UK4YH0wh9ZdHhFBBAyqxonMz+IhcVBwBACgzXVepbMoJoGKxMSUtomx5T/W5DEBKqPwAcZ
jrRACSpwjM5pNYRojXppFVgSWBEDqWOjK3isRAtg8Mf+pdHDysBoh0/2REL6r49UjnezaF/BxrsN
dHQ7GCyaXOXGo/n3x99jJf1wXzU/9oSknhShKFA5prXqSXT/dm7mwoTNevzXVxb2UrA+8vAMYvwK
cVj4ops3P9hY1CvH0qUsHCTBoEwDfLopPaKeABcyWHWpwSaiamX/WGrAJxHGZxmPW3NPHMHX0+fO
5VzGwMUDTPStI8Ccxfhl/i3l3e0A9x+pQ66zM4EhUWO1cBg7dYjpm0g6KqdkY8mtXMa4RbZZhGkZ
U4HI700cmlSSN6kKVfg8PP7Ca8XNu1LoxwRS8qCmMYswgXCLPTKgRoJSh2NUalcOVEk7VAEMzPjK
zm7QLbvNrbLi66bqaiUsLiXdrFw1IZ+HyODC4UXDKY6/wR3Ci9DHP9dXFC2yJiM0ICtW3qSNO9Fa
WureOfDjkfMYVHZZwKxOnM70rdqC+eY12qWGrAuWbIKOI3+NnvRf58niIDWONJJDGZZo7w5H2Y33
kBTxJ+oCO1oNLhan8fL4U64t1nkx/HissMo7ksqY9HwC9DQkU0S4Pv7La0F/Kbsemrrh5ABBn2nb
fczVSAiH0L/4R4kDTUwYDK6WtNx/HmjRKCdUwn1OFyh0lqQ1btqNV/AcHP++N37NysK79wj+eFAf
zFXQpXEtbPTeqC/tPt3/hakP+p5ku9uHG8ftlam51GXHYVnkNYvPVjGxR7OwtxlyoyvhuQePXHg9
O1k9bCzCtYvu/Wj344l6HuBqqAxmEgHvoknFhe5H9WCkixYtYWOQu/T6l3i1lGTD2oZRpFlhlzms
UVvzIIER72GVpkNxaKFbqNqhjd4KnhKLPMPNzwkVdcSVQtn4BWv1p6UgGwog6DXmx4T0BH1pcCCG
bgLdqNpWTFZ+D8n3u8yP9zjKpKMruMt6MYxUUmzdNuy/apNBm0/jtuHGrriWi1sKrqsJxFxpwJuk
7Fr1758MPTUu2tnAHhn1+Lilm1p7nkXomKgpUTgWwbmpDchPCtAEIic6VecttdHK7WSprxZ8H5Yj
EgYQ3VrF6fg87LeE4St/+n5z/vEtmg4+OCTHn+akZ46/db7JxegoPxbh+XEcWFmgS/FzyUmtRA0Y
YGSs9uKDqaIgS1Gig00T/Y29d+2ef4+IP55imDJC4X6Fl58aYN21+UeYaDJSvS54/vF4YHDBqIEb
CmBpC+5E+c0qOmjIEbjyW0XHtVzHUicND1du6hn8BlgvASsE2x4p8SB7lICgi9Wevsl6Tt3gVa6T
wWqbV3m0RRAF0r1sdlAN4O5T7CkP8Kk/j1/8Wri6J9B+vJTRj+BN0eMHTU+dTu3yA2tEZ4uxBEFF
P8VGAmL11c/73I9RqlCEJ2aPK1Mzvgi5U407GpY2DRB/k/heyqPKt3YU5rjf6QRl2JB1c9keqZ00
XOmPrFejeEsrudKGwN9zdz9+CpVJUsAqyBEIPXtqg8qM3iK4CSqSaHeCGXFwdeD2EQfHE/jMOx25
AbiXMg7d4CqxT2l0YO78LNyYk2sLa3EDa4s8VPwSP4YaM61t0O7EAnMuoa8TKM5wQ3u0ckK/3zF/
PDFuqzDJCBHiCsmeJlTthEsZItezsRWsnGnvO8SPP99OMXDfBZ4ha9GNxMA5HHTcUNgqBK6cEJai
YVgHwUtw3mjQ+GwV3qR2O+7QaehyNqDWQfrj8UJYCc9LYTClIJuayhimM9sPkKXVuT2B9rbqcmtn
86UsGPnUjodDJ4oZAHKdgqdRS46xK+rSa/rRvbCvEnAzwDsFe0ZLYOYIEx89AGFlq8a1MgeWCuGI
KZKs7ebHg7olHhxg2ZUw1QuyUWVaCeD/IwqGOR28VOfHQ0d+ecBxQJNRQd9YJmuH1qWqt54CeCdS
OObLMYKD2t8yU34CFN2Qe7XVJxcWfdcRKUzhnNiP58MKUAGmI/+GrHYKpzyf78tsr8sIDDZj55Sa
oPuUqANKTaxdEV2Ea5oVn+AcWx3GjZHXpIJLdS+8UOkoZzHy8IV+u6TS4f0iouhtBBZ/TExKIzdQ
MfCkyj6+xsBc4ehlbB1TVjp5+KXkV4kCZYxBrkDVLXiH6547mbzmI0A+Bbavj2+xNe7bPTSyOpp3
sgt1nioVFOw92YlmbrewOVLDvxvfYD4b/XLMXaqCg1DhQ5ZD5Oq1TM/MbjedaxMublbtbkFfVr4z
7Oz+/c4Vw8PGUYAEMT0orxlclSKt87AUb75easAle74pGLyJJmMBIq6N5fJ7zOSWWmA2m2qawMXI
kyP2m2qgPZRH0H9h/fr4zf2+3Lml9ndExj/MRbw45RiiGbP2thSbKwcY2Fb8+7riHmhWwuPClnns
B5LgWBkvzRdnIl9WeN2p3EfPmKJGZOWn3GMrO4m0xBXeWG/ceHUrJxZuKQWWSoB777rmCoyDDwB8
YVuB7gN4F8NVRhv+yrCR20rIr+QXOHjD/HNwGeupDCsBlZMOWmD4TGoFmgf+0CcYNcMIGXmuL5Cy
65fe7V1xMy87//H/nfZwrfl30EGiaH+cp2Tzmt5KtHHgOPol6rAYdhqD3sXmZlvt78k1TlmcP7qC
Y6ZygHCjvVCApKiSNWBnzfYlwtzG3XvtYRb3nlYeO2aKGpSU5bS1ZRaegXVcVhvb9so9FIDOf9+V
XMKsiTCYj8EHGFGU0WlguAXaM7MlPlkJx9xSvwu3lzFs25L24DF9QRWZXPtv/gZFEmwKogit1+gl
ZE6jC5dWHabOo57tNz1z5u/wy0xYKntjnvw/WdeES4BbmZN0TC3FyAAiiE2JGJVebiyrlYixFPLW
zECSiW+ht0IyfKJrWMwf5JaB7eQWTOH3Exa3FPFKRKqCkZ0VAL4JjnZF6WMIvm0KRRKVaRWwkGTj
Nrk2KZai3hFmQlMjIfxJ/dMQ6X71AWs7TQIAvw3eqFdqeI222Ka/H3w4eREgeF8REj6ADjeLdA6d
poXTpH9axRwkc6gT/T+Fc3kREPiUkQXah4O3z4TMh0iKVEsGAhZQ1YetWqRKpz4eaC3eLWW4Xcj6
AVO0kxdqpIesOCZwOHlNfL2FJDLVQePWOYA881LNM4ef9K57y6pQ57ZW29p2vJTlSrJcJxLpJq/z
3T7fwXhQzcB1yQwajYKA/sK/eQLe3Y0GJ/Wd8Qthvw3+polXpPTG9LlXnX5bdYuY4jdSqgCVD1xt
dUWfoMoURO+nN1oyQs4jgzH5ILDJ06EtDnHzPpY+Dg28xuSvKSxTy1zrkvK5HzKNp9G5Cf/lYpQu
JLE5kJmVITCqtjRSrtRS30amA/DWBFcySwRsmEl3bFEYKfnoUYnKWCACaViUX2vpz9ia/+0TL1XD
Ec1F5RDjDVM732W/syvUFa6kjWZyqGzmnF+zWH0izxujraz6JcY8UvqMyTp4f7RaYNOAofYG6r5m
MMOzQK8LP5DrBeIbVGt1Y7GsUIO4pXA4Z3yZgQEVMMno/mavdY1MUpYd2QCYwuS5FtFqEpx4AWCt
6ZoRwYIXrypmsZFEmSdK07Esr8CSwDsASwBAYlE0Ag5qhRCWz4MGwGY76gWfqx2TwaRgUKXQ4NvD
2Igba/AuuPpl+i1lyLIUN5PE9fAA8hvgJlBOmXhzEuyYSMhEXGV08NQ11iVSNC07Wmz4J6YORV79
ARxcDZKvKf5oc8Yag79y8pIxSGg5PU+pFW835IUixxZ0cDCjlSc/tmJk9SOQLATS71KschFs7xoC
MD/RS+ZFRCGHFrIjn1tFQakUDW/Rv6CcaLCz1dmQUtPsdaiSfUdZiWLU8K4Y8edAxFG4bC8psiZV
hogW3j7fKJGuKKy4pX6aiqQybgTAkGnkAhidujB2piNheyudELo7aqOouRLVpUVUJzAmb0uBHz0Z
gnoeIGo1gDNFkKM1e7wq3dvjxbEi4IJl4b+HlwgTKukFcLE7vd/DN0Ux4+/KggZVsFkLe2+toj44
MbLWWsSTXjvGgKOVIKmslveFynoxkpfmhZqtj2q7C7W2RjITHI3u0IAYIm9MyLVNYanFbhmGh10D
FhQCcpx9AsW+44+TQc8oovhV0poGjfDoldEYom9dNFba1jhpcW4UfLGhg4HQSAkX0PvXZ35CcQEt
i+IxeilkPSiOE3Pti6+2Nulz6WujrA7yK88Mat3kLyxaLNHB9tX6k86hakVHJgxbx1ELEz1F0k/Y
k1DcuLGvXUmWym7Coh+a4nBEZGq4g0+mQvBOQCcEZoEx6uBNQdc+BN/VG11upURWZuhS5w3X5GKI
aQwJHt8lMQNHtOvT1vV07Za3FHSTMavjbG5T6NBgYeH2zR6EAm/Y6T75K9LkgOCDILkbd8JVOWff
3aVKtOnEAD1u5butKtdK1pj7H923yCl5Us+L/Sy65A1eQxbZMw6jx263S47pHpkPCuy39A+Pn/J4
TQrsXer0S/z9Hzm4zEPWAa9cL0zJlaeVMz2+FlT8mXXtGSa5jQRVSMioTAxV0QRGAdO+cswlEgK3
imq9qrN9XgY6iyiYnUf/JEdmXp27/IkIsArMYq1E2QHWibBoV/RgGE4+2M4wff8T+q3bBOOhElJb
zlGdJwUMeQjAyywA3HGNA1CFy6bia2kJG8qo2k1+gyxMbwRJYPQgfCahwflo9aWbC8Uoo1opIvAj
uamwjF4OvA7/AFVmnSz1krbc98pTiWZPjnagaTOaTA7RundkfKMZZI1iP7Dl6Y3fm62cf7SRQwud
xuBxBfmNEB6SHHhO0KrffqY5jFmS5G1UCi2TvoNaseWh1uKJLXVsN3FjFsMLnZpUg5x6LldESwJg
EeIuUtnxFPJJqnJMcQhSuOjKYw+dU9QX5tTERtMOLg5LcuXALsvlBfHdD5IdfDtfOpLoSpw9w3/X
Knj+LVQSbajTz3Doj80QOoxitQW4p01G202jqGh4YGviFVEFkBKPVTiyJANBiY8yeNbnsErnYH+c
TfBzAOKKfYtjK2VdEvzJ61bnQQCiZV4NiYzom6lSh1ZdvkNHSlvQzbnsxfda5g5KpRCrkloxNaRU
JF9dypafbV6mwLKUcIjIlAFvEDQt+CxRQ6YHMJB0qACOHmlZSyre4qh2lYR/2bGiMfKdKnAIXmj0
NzIFiGuqeg3FKngV8uyFpO9N0nSeEAsWMwh63sWynfDjO1OPiZ1zQv0ahmBSK3z2PeWlNfU1+JIG
aZ788Ni3z5V4DGFJD4Np0KhHkCjKzoaXAE70UhaewkqLfcXgAitmNOK7Y5bCIiKFxaKstKjQOFUI
w9ZzXI5oNfvj8yobnTi0E4c7EjgpsZvCHapjjaNwGPsa1xa6D9zToIKZF/Yq3ehg02LqhojDop5S
1gBOdRN5fAuHe63lzwCLJ7yNiygAcDJ16QYvrCFpgd1ypSGBLRlw8uU0P77R0x4eG2kPlWRF6xWj
+tS4S+hy7wMakqKOAhTaSZ7CiwLDxhENKXlx6OOnAvNWeh1pWIyV8Ld8EuTWy6u/afl3wJrjK5iK
sB/FgEnCdZe6CS055l9QrkOHmIQrCTXoEU8g96NDYD5bDbd0LcQaZ4prxp8m/5r3bO5IGX0EbOSY
VMy+YiujhPGWMzbBS8vIZiAinzhdYuaQorFt6N+nON/hMcYetUkK4J765peT1inNbqQD6K8Vt+d8
xWky9okb+Qs8bbmr7Pe1ncIKlwp1ihuSnUCQlMDiLdIMHkoZQFaYGjwKWBVYT0QtclrjkxeuDPVh
JFdASvsR3zyENW0pmXl56Kap1GS4o0uckXapMcCivq3MdJheuhIN6rB66xQKZ1F1CA7tWzKKeKnp
sevhoUuBJxV2SJVHkJfDGoYKUMhqDApTRUgiE9czNI3CSKe/DgwxK2nSc4HTcqnGR6JLhyn1jDXo
udcL1Jfcy6gsAL90T0l6h6wKDWS0ASMnff47PFwhBy8T4BLAKhaJBMUs6Tq3uRCKdkUs3sqCPxXs
6Htp8NT3x7b825BKhfNwM1pxeZXx1cUI2aJGR98BVkcq5prU0lrN7UTKjuTM17P2MAHhKkelR4WJ
kyLZH9BxqlWRcvVhLqx32A05Snximxp+AVTs4gX3VpnskXlSAqNt1MqTENmONFLX0qlrwDBF51KY
nGkYvyfvUObLyhMcV+juE17zgkpBrvGeKBY92nAeERqViFqTaMwn/s9yckijFTAkkVV4qzOQMqIg
wKkdiPxidOjhX5R79KQG6SVnThGYV5nR4AITlKbM7Br/TE3fYYoWveyLSYHvgGeIBFht3AbPXRXa
FEkcMUyeG1ICSBvnrFWnbohCR1mnltyFksmhC09Q4AA8iFaN/arlWMDuY61uq0GLQeAFolTAliYg
Cs4ox13AXRHJoxF2SiOQRe8CSgmBsFNwv+KzHggKqdAEwQ7pqdGyvMAIQdPsy0yKPpmnKjIHwfAT
9PqJGjuXZ6G3TC1c9Sw0gwGgPUgaI0YqJo8R1LxG5VCgROhDCk69wOqT1MCDHlaK0r6GQZEcIIhO
TvqdTGC7oO3jUvwfks5ruXFkCaJfhAiYhnslHD0pUv4FIY0keO/x9fdw79NGzI4RQXRXVWZWJlkW
GekJu97InL4iNi4tpw/RDZe5JxqCRAqgj8Ur8yPpbpmKXRnhcqM3KPta86TYazQ4Y1xtev5dy3bi
KelZseCpfSXZucOONmMsmtjBPJXrTsuYJcWvJuM0INylOqfyS7FKmwokoN+bhqd0UCztC9ZRgd4d
I+FGMXuBzfCkV+d69DosuwRAAMGoBbFY/X19GhH4pP2NVcwybAmzKz1CWSzTGxLSBcTLsnAflbNv
sHreqYPTLzOB1e4gf1rpj0myR88Y4ye/g8UlwSZtxT2F4AXRLGkYyq6yNUdVfUXx7Pa5jV70aq89
roqNMZ6q8gAbFRVnY/FazLZBqMWmMp265p77kOZ7sT5XDC1icMdwp7LTNgRlv7VJ/gTje1+jA/yj
4HCs8RfpW76l2kfbaE50eeT2TiD5ptJ7Q1NwD6XLrV70XcQ3WkfyRTCF5nXSH1Pijsq2hY6CnnNE
s3r2Ou9TzEe8SO4oMUt2MSxwIyX2UsP4sj7j1kvKlZc2dTRD3UZdfsCKaj8+Hj6IrjVl/kBCaLMS
pVH5Ixd9zXcBctPP8x7fDkdpBrdczjks/diY17Z37H6fx72rzk2wDGPpNG1z1MEBDJK0hdZcmv6o
SvdQyw+d+kW0crmEbOf341VLpCsrJ06DQSguk8+DCaYk7Q2J+NMGi8l5UjZidlIrPU1zo3E9lQYZ
nVV7GFSzcux1obNStmr0PphARoMwaarkjmaPpixWTX8p5uJ7HSn4qam5aeEjXsYM2a4CERn+IgZc
mDp3WLXNAPoPaCmfzJrzm+0oAqZgibxa92KxfLVkrFSNIG6myzy9wxdvGtE5Mt6BbTG5KrGISyWc
WD/auY4uu1wO9toQT4ylCIUtMe711PksVhLpSJosWIAtFcQny/F7GZqBFH7JQAagbZvV3tvmEymn
gR2pBJ8+XmYWgcJSbKyntg30ItzXtvW3aJHmjql0LcpdWMtfSkp+VcJXrY9NoNYTTwxk/qWHdloD
646QXNetjW0eEHw3dCFr+7ksc2C32DyNr4X9qcqv/foqFto6r86fVvJWlN5fCO7A3z3cxXhW0go4
qpHeJlX7HdnvcmSCUPB9G1ClFZcmqU/VaKsbrZR2Rs0bK7Vbc/TVKpCL9J8wGy+2eyx0H7RitRIe
TzhrWxrelBvphu35mZyp6NCUxXScjI7I0bKPd/Ey70cMtzcs897GSjkZ/RJvNXn8qKjhW3Yv7aBq
v5Q19crU/p1nMlar1BmN19SgfUeyD86eXIl2JydTKb6zlMFkLAgNnHB8GRu3y5FvLcOebnbXhNKh
VNJtXIcByZ+v2PcdhJCCZaLFGcvkT7OxVI7I6NMJtTetT3kxadJ47QzyybktUUlU5ZnifNBQF3ft
cU0/E/tD1rkqzmZmx5uMA1+O5GwSUZB5NSBTp3ee1HCVjDM2O9Ddh26diXdmFWuT2EN8nHtr24ba
pTbbow7pFtXFYZ1tVtgYBtrQz6PUrZSSx1fLW9FXEOXrcpyjwk/WxNGXN1kYn/XMmKaUh0LhQIG4
pvpv2n3EdEh9UZMYzyaA1+i6tw7dRU16R9b8WP3u4HotrbxLyq3GPKWdXogpPRYiv859xKaBxd9E
UNJ54F9QuwW393yhadPeurb6WDR7W3XZaxlPryr4zKxem+E4l/EvuRfEeJIYR7bYuITURfibQmKZ
bhPWzxEhnwpv4L0nS4SzkHlZfeaGrSpP7Q4ZJLTiL3ZQ5HebcYBe43F2Rb3vbXWrlGS+Uf2bibeE
BPFnc2h2TcK12+juIqEMVb4m+dlY3CFlc0gov2o+vOvTDy+hyzzG/eGEReG1ceqG2eyGzT/DJG5c
+61GbzWb40Ij103JUdHkjdT/Gpa0UUilLl8066lI3MLEkRyou8KGYgZL1coPTU+vdqiQ6SRlu4V1
ksZYuOOgUKfKVY33Nc73i1W9NAnqga7YqrJTyBhas0ST665p7036RO1fGrncrX32KUwekpOwhpHy
5IZtnXgieQ7Zri3fY821MPCQpaMlb4tvCMZWdyIsw8uPSXvXrR1dwjoHWQeSoeyTifCkLt6btq83
VGrGlIM+D9d1sk4RhhnsG8ld6UrQvX1PS4th6mg4I25WfYZnKj1R/zOvZGKRbqa9h0uQEtbQsi6e
FJGnpmfRfBmsL1ljSqAko93oy8YpA7nFBJOctj7zG3NvVGduz5YKM6ZHjV1N+UnFWHLm/NS9a8kk
PZHxKCzXtj4jLHVakrHVnQ4HGX4tLzHChObhP1yovrm+zqz0dbnTAzqRMqLsag5Ucw41Xw9Plk1A
kcOkU9Px9ZI7mOdeK7iLDnmP2+1qny26YJE1noIfFIDw0Gaukg0kF3Fl02V3RbSLmLg0O/MipgU1
41jLcGq3pQT07d16iU4Y3QVdz0Qx93upj31bwTMzeQAJCSFRjRf1vyEBqUm++M1YccdVm6QNxiho
9RwnyJdW4LETFIpn5iEfoj2keeRWqUZvnLiGPF+mytzpEXy70H7kCDOqot1S2q/SJHwp90McFuf3
kP2Ntsx3i+xpxr4q/kyunrlk7PAU4NIw3akoKzcWa9swObuh+TTFbkRcXy1fXX0VbH2UG/ilnqQf
boB8Q/edjV6+bMpfkh42TWW8Ft1Ojc+99E66dyBN5L1ZmARgJsfTt3qXSFrLPik5nVF4sCm1Y8WS
WlpX4GSVnvw8rCGZlk1zeIqrafrQG3n+EGHTAVVag9hLUuVr0xykZe+BTzROHGe+QWBz2DP5qqx8
p9WfxVmLyhZD9kns83beT1ESqDbREcZ6XRWVjanM75dxVyrtz2oYyYkW+NmWo3KL1MTBsem51+pb
U0x/UcTgBoe5CcPYDPq4vNUW+1OhZd/kxTY2sxEzvSwhgbzSU6UuTkdCNJ/LlZfh28rHOIhC5U+y
FK8awp9lumXNee2c+lNr/sERDqx+MPMMrpY7+T8Dg7F0bL1leDRwZn+o3iSVHBzc6LCos4IH2WIx
kYlTnbDg55kSaVmuMm2W0lNmv6++qoSffiOUZ9Ft8tqJxWM9YceJFZWX5HtL8fUucsLWJ1QOiGEp
3vGnpBEskfy6vXxQQOzqhjD4HXkDtn0tKtal/4xv5SJetQ9p8cnbVgJlcBXDrTs/T+5Dehr0zoE5
1q89xVqPXMAKNlnxxY7jIKvOLb+a8/Fm0LZNl5+GdFdivTk6ZRo0OF7aFy0NDPKsERWXpteQ48YU
HO0lGp3qxcBUKryNjeoNxWbM/iWGH6I6V3bipKFErFbcFr/NNNvkIZTna8PWWrdNtUNR1LvUCAiB
Z9V16r/jwVWTXZj+SvFXuD5H/b8xW3e14re4UdUuo18JTBi1mARvSPLtGs+uL5W5cp0iZ4vAwLI9
jdxaV35qfdljes51PIUNfhvHQyfooCZnWJTOnPJqZLvsrtURE+itST1qyZK6aokFVhqfUBMHTRcf
hXU0Lnp9ZIvcwkgH2Uzt2v+ksWHK9iLztQCZKC/duFNWEuEzqHpswxqDOfzQpnvaBIm1fZmcA5Yq
7ZfC3tX6e6ywgJhPN0P8MzHoTQGYCKmfuMzKd9GSiSkZnmiORenG8k+nYvdbftvo54q/erzqsP8a
u+WVh9GnogNwnNTiA5ypjy9hvWv0e5mdWv1YsT2PBLxgex5xkyx5FL2l3SnqjoZgrX7K0MuJEs8L
1wS06z3sUDcqWFU69481RBzh49Fw4z9KUkhE4yxeyk5wzfqDBNBCdvNwoh2p2TL7R4/nNvVWwZLt
rag21jdFpXutfvXGj5rn3NgJdvLJuSdWp2ezA0vjXrPHS1hUTyS/brSah0l2vHyzw4Dgz9h64bOY
1VN5F/FrNF/wGpbWl1ajs4kTJ03Kc90zxzNUG3GBlGkIDJkPt57Ct1JaWZkmMUnfCbzishrk5pDb
eWCWKScei0DbVeKrtBd4SJc4hx+Lpno1qJI5TZgaM8zmr3p1jZZNVTyFPa/8yWCcKQXfAJJAWWD/
TF7p4kTWdcnu9rrS9p1g1sf2glxtY5rHpbqW2ksTnnUa2goWLPe10B3VbZEfEvasBw3wMPPBrdJy
190q7kHMmTuVV5a55l6Xvml8Duu+kMB4g+azy7YTi7/ml0ZEjkzRZG1w/uRzmXEwyWQ6Kv9KsQXc
3OTVXk98TFiIILFNf/jllEm214stDOhEB7JeE/OlLn+H/MtouifwdlQIWnese0dkfHfv/Kxl+jFr
7aZpoQzNG2JRm6+vs+VtDBZRV09z8bEk5xWHkOi9K6NNoT2lYVAyj0cb034RswvsZp/TFhxMC7Ry
hzrLMbmpRgYxQKCc/BPzTWkOBrKjLD6MtLLcI4bTdrzvx5S6PxiM8wp3yiq5QEO0FG25owNiWE44
j4QP8S6EMxvVG5zZQb1sFtlsP6TWRV+i+jfl713rCHaKMKGxL2VVOlj0GmAlyqGrwFGMCyKGsSTU
KDDTK7NTqVI2jXxjaq8WbUXoVKsjo4jtnhq8JAuKx1+mX7XqWuSOEQWR9qPbuasbz1nk5OkuboNB
bCE5KMOj6UzEOdQv+AanObZl0mkp7x0Z5PV5SK9x96aXALiHTpq8kZ2BNP+c7Z0m/9HRNVLkGHQp
Kn1MfMhWVtgyV5rR4DhNQyrGpuSdp3uR6Uc2cWvtplDc+yqCP+HzYdRCnK2+6X6mastJqWM3bQMr
3bYtzctzR/JmF/2GxsEI9ysi2Ng182D8aVJaNRycWNPXvfh1Jr94dtXuwt4wvWDHgKc+2yDuR434
aIsRBXBJ5iwnlMDAACWR0l0T5W7evmZGu+0LCI9DOtA0mjup+1ot0zGSfYHfYVc5srktkTiTtKFS
TgPznM2eUF/XXy15UyuHOOhpfgtZk+deNkpHLvj2yY9yo9I1ubGKE1ISSf/pgFufF2GBbW+KR5gN
92hOoHDvSyxMkuIEIzD/zMLrD7iRLwoSIODFZyqQGeJgp25V4182v7fXisISbxN8W2jTwl8jf5tQ
AgNl5Vy1wtH60EWjMxq058CO4B+bqdstqCV18yPSTp3AMSfzp5iHNL+o04E3IW/ACB2NdbzGtbuz
3CPtBOx1VfGWAD6Y13F2cX/SmCOVVwm+W4AkS43hjjOQGGIMc2M2v1V4nrCVtnfiwwDPiWmbt4t1
qcjVGjaGhe/A6yRVLrrHzbr8PPDAD2S/pnyU56cZSRGjf10FS+fVqS9PTiW5Yed1/Q7bajn5tMZd
lpbuPMGEycOTNoab1bSCKMJnvnsqZ04Y46dOsgEqvUta36LRa+ttM+3bl4YQUBzm/5g9Q6SQ4i1C
rWh54X1AUP5h/g2ZGytOJeNQv1XtDVs+1rQd9z38weCp1OhfLd0rv4XAuR8zwSgU3hB9Wv37rDyJ
Zw0bAnV86t61Jaj4iTRvXVagylsZKVt6EBLLHKb4MPlcNdnRkGxhnqCX5o6SDC7DtMBzCLIHZMfV
e4n0LyXhpvT64gBYb6u/ceTm3XeSByCtJItb84siHbrWzeZtKAcMfMafyEyn/UjFTz18AfIStb1J
P1Va6ntWWrxk9UPToFVBAfKen8O52bXGCR57ky9HQdWVBlBYv9bAB2ciZr8GHACsJ/mvqm6MErmx
FVG1aeaDXlGmZ+bWnZn9a5QfTb898H+MoLjZ1OL6H7D0eOXEJj0m8RbrGNvRqy38ACouGWAoXr+N
dCeTYC2/5HzlE394ZUE6u4M3b+BazfAu3+FNOjKtjTlo5hc9v6e8U3GNmThWtdNN7Pr6XGuBubjh
7IOWIAgjDAAT7gJ1I7MMpwt/o6CVd43i876Z8+dAWYiOve6ZoTNEQViXLpGw1XRfYywPDnZzByqe
/g1R41TvQtz52uXOzXEqN4Kx9YGqJ1YevlfjkIbEGhDNjFlhQ1MjNXxry6sOPZO8dtLv2joqL465
wHscHkEE4qFjc+yocLTas5XKHYof3B7MyEuva/umCfAVhUqI9f47XnFStqWLrhdvRC8lUf6DViAB
IPO6/Sa+1tYPuR6k2TZXHJvelYgcC3exPrAs7mg/Z/TlFiJuXiq22RBwNI3CB+GWyOcDTsp92X6N
v5aeSb2Am1KdMd7q5llB5qee+mZrq/8mfnHdjeauzjal9BbWL/VXqYb7MH2BOXkMPfaASL/F5qt7
704CSL+dNUfLn1rjoIwUc4W15Rc7fJtjRCGVw5dAr6bQaK+6m0KJcRN3dM4GDPm4kceHAVLiZhXa
bv5rr3RU9bOYi8NsMLQJf+LdylhD3UjPBssOxa/QlI9KYfc2B8ubITLYrmpVjcpxWEq3N+qT+f/y
TmJDRQLUMk1OTEpTVX0J8g/YXDGezEZ9lwAgNpI+PDjsqnC6FtaeMmSBPOtFBkpEWk3UPbdas++W
eKeWlWMM9batwz85rT/t0fqW1CRooJY3mZE4otsaWeYXk/BMy1ONkcKyKSNfMM1eETIhIN1YilvF
P2r8raJGUA+hFTCCEzbYajulPjxguNiVjT8o++LHlrRtomG6zc5edWnuQxN5w/I3jJqLAqWjcIE5
bwV/s6x5yqoNwdw3sYN9mz/qXqv4q+WXUC36kPzNxl6FOpmt4aMUHsN40znCmk5ZgwdzPx6WnkNc
gImprNcAUqvJubrZ3Ueky346YevWZH5kZk9AAH42POK71Ns4PgZ7gNqZiNy6ffTJMvb+lKC5nb2o
4Xqt1xOYWriOH4p1T7T0qQp3Kb9b16WbkO54i7YZZQKj+2scn6ib0+KvNj3WUf+Lpt8JpXUEArCh
wceCwnQVcZiQLmq4ZUU4ajlctY+mF2a4f6APC8B3f52ibTnuF5BYyCqoBC16skv4C3iena4cVgPI
XfXqjFtw3VcLMNFuXWHjTlThZHAswxfzvcRvu92EhlexoBmSYhKMcrerlnP1Y6K5yszxCrgMSjGO
V2nYS7e1PxJnwQ7laH7oVsTTdXM1KMytXUdoG34NrFKqi3qftV2R4d23I+RukxHbyK03Dj4Dt2if
hX1D7YKdNHICSb2rvPr0yXxHk3Dn6JDSZcg0CPi1WFipQRhFGEmRwTfyGwGvu+/c/BimranuFpyK
iOuaf0Y0gQUE3mXkLhcD3VrhZdDE4YzfuBZvu/FSpK+2cVqmcwbLCtCr70WP3g5wt3mEAM6Nnw8J
aP871jiwJ3eaPFoUBX/Gl3G5NMq9/7N/8sTYDIlnhP/qGQArSe6zMXwoVIaFPzzEb1X9laMEs6fD
+F+w+pT4kKJa70qsd/WjYx2bUaGV+MjoHmkjcx/8Tps39tYmqSq85FmQl3d7PLajJ+UXGW55yA4k
11ua9ba8N6CevzKzNrhnUP9U4a9uOZnN0I9WOZMdnrusn9fZ1Xnes4NzruEsgsbVKV+TibQkpfDi
5KNuTvK3xe8ZMm8ufsLqdcDRVWRXRkBISNgjIU5rlbq9oH6yMdgp+6jqDqKFA8SRCIqxkHfryCQB
cgzU53OWe3qnk5G/Zit0OnKWAXFA3vmCx5u/YX0zi+XQ0Mephmv3x1W55I0zT5g+Bxht+OIQmo+I
U+Etzccsw/M7QvtdHnIKFDW2x/ShIVtpaDYe802m0ligIsmdCsSPlgGlj82ib/rRPSuMJrXTa9t5
9bSbfR3b1+YttR3eB0BQwAolgtyS/vLyE1eyuvDtj5JGU3lvgVmidCuXtruUmwiFbOFq5qaOZVe9
JiV0uPvo3T6WxQ/DLZtAsvXdkLd6AT1nxRqm6GJTDiqFhz4Fot/XAxONTfaHemiGb1Zyjyae32L1
JWjM9TscUUuUz9OH9HCC6Y8SKo22JsW29xMuDXk3MypVK0Z/p0hDFfuoM7AKau2Fw2mNztny0STv
UezZ8qcMRZeINyOzA/04y95swD0echB4G/qH4A45MV5sRf4eCukQNVSaEKPHVwtsX6rfjZRr1o1J
dMcEffzCMj/OXGaNEpWhdVx0LK4MvhyE+uJ3DvdFKgUy/HUc7uSJB5Teh7Hx7SILGhMOB+JuvdRo
6SIIUITY47EOuSci1+Bo19W/ND4nINNR5LSISKJ2a7WFs5DOxsAQt9+69KwVE+KgCU0+656ckMik
eUf6WMZ+upb0EODaBlWqMTwzm7xFR4+TRwAPWnbp82lTK+ZpgNHH31lyNPVpiO5ETMJ1RzYCqQ39
9mi2jPfZLa5xBBhzvUUDBWKi1tvMINzGYgovcj9mVoR5BjHp36z6y1IC3kuGcSBFaTq11Vdu804k
AC50p1ZcnRVLdUrrSercx6Men0R/KfgHo/yLv81MkTFaT7n4CWvcst9SGXm+wgCuPkvE7Ma6P689
NkcMu/TJIapwropiq/ypgPZ27IOMNMuKHDJUhVsab1LNQznUXIXrV2V/d1H0+CMH3v8UVYwRMSac
hEnfnTiquE1zjPKr+KBkWwpwomlsRiTahZl9dgYQaj7jafMGDsKaDgIyiIF3uTuW8V8HD78w7Y5/
q+jc/4Qql1U/D1DrETNaw50oW9Z7RUuUtO9jnu01C01WnO5VfvDIMg/EYh6KWbkPeBJM+1I8h9lV
oGWMwle5mzp3tZXL0I+h16qPbrP6iPM0KA7S/GEr4NcI3ZyBjzK8JvZNVUd/zvfdCk8VPpURiJL2
1Ef7SoU5vCnSVre81Q5dY/xtKy+GXTHMHeGudLt6uUukl0Qd6bT/GdW3AGJK+p0uoFs2aUviZAny
nuEIW9z6qT+nhXrLBVg18WVxsdexUSz+iRa5RL/IsM4FTOf6NXUU0ti+Y2PNmZvbb2NOXiQbrr1e
db9URvgnlI9aW+2agRPeDzr3mvlv6EFKqMDKJFnbIbO+wnjZk9P3HA37WX0xkRVXrBAkzZsuRU8d
oHbLgJGY0nhKYPeB0yzZKROI3Yymxdc1OfZrVb+ZRpTcNYFAqIno6cu12gk7ulcm4T0C4Wj1T40y
T9W1ndSgZizWt1V+QEBcOZFso/s/5zFMLkIoET6UgcyNwm7fCpsoPcka92Ia2QXAV20jSnU72HHo
NKmZOYPcjEHci++oNSMfJhTVwhKfrBABidBGskMVuvvyEkp+n2+FYrPf5rJ3MGnTq0R9D/XrMj4z
frbpwbbYnWgSt0SRVH7rhnBNghDWjd4yTmWY6Vtswjht9JdIN42QIoZQVmVsbXoiogkSTkHYkCns
mM29RkxgU91ySzo0ijQ5lqR5Or4cKgfVdq3+PuiJq5TbRfvSLfgvNch73gb1q50Z8QvUFHUJVwJn
aT0IOlyIK80xMTJa6+bcxvWbYShEbo8wUaqHmF3sU0W/jBhvAhMsdLEWEBahx7TB28SAK9A+RIxH
ZRyPu7YrjuM0CFitELYLg+HYCppG5stkYc4xrSJ0QqkTm7YRihdHPG/ThiYZ1HRxIXhOXdleC9V2
LG4Raa7PWvdpp9a+wGikGYeKBCfdnW10qLpW/+jS0ayKXRIN7MYNCfh+EcjhRR/9lBQUm7UsjRz4
RbpoFoa2OAWU51SjcXboIk1lSwiFRrWYoxN7Sgld51K8LMZean3V3ld6EM330ToI0kxZD+C09XX/
xGsd+T2BHdBZYgWrTyXwSA0NmII0S/HSWQP3V8wXEoIp8yUmTcn62c3tHnyFabTqnaJ9rknNiJhu
LtDbknkQ8c3QvQ6ric61E3AmiN6EyjIwWeTrlgnAZkGKlVbL8gY2GjQP+YNfYWA7LKarRXzcehc1
1m5YYn9AgTCoDJbNazx5zTBsm1zbNaIXcG+0TCmaQ0TP3L+vza0CTh2sfyb3Ns1vP37lvY1hjfZR
tz8AZ2FbnvsoOSvVNlen42r/Cguwu2BCadX9onf+YvAcamlnxd+aILRFclk/wy1qnytd7dil/CXb
AZGPblsjf7Hb8KstGwJ00hARCWq8WRGuVBlfiamsdD4EA3bDW6/IWzWN70uYOWFjkXYnHD1MUEJU
EjrcsVuCrjWx+5yrwf4Z21r2BnmxXEmJEk/Rw1+lQo/KodaGjkDJukc2nMrkLRS6VvE/oA/imkq+
FjKSzo5EMDOyD0iwNRcGkNPRDYWfpel2aOxDPM8weYTfoGKaIOSrOQIbq/XZibvKB2qrKoHkbAS+
scYyPaRzAy4VXxuW2hrgkSErTxJknDYq2xUl4jxUH5Ni+4mVXZDnnrMkfQofC4oauNNAe7+yt1Kg
ujEMQ/bkoRx8o34oxM6zfpBFat1WpJ3VZNh++RDtonN3phib/DDeGeNmtYqtjdRfp6ESTCcpu0kV
KgXt3nPkG+ilsGhp2XrZM8avcf0UzVZl7tSQk7UobWLaE3b0JDcybp16nk2bXqd2SbYOVX2j9vyI
f12N9V9oHDMUCC2NcmnSpRtfmdQwwUiGOxdvZZ29KNZiXBZobrCEnNH8od5WMs3Nx4tZX434VWpB
qfdyWT0OXJngO1kY37XBi6a9o2nxh4x1NBkFcaw1fzVS/swZrfckigItgaxoQOEyWdjO0ls7YoNI
Xvrr8ITpZnoc+46Eox0vY/mThd/xCNzJEbaWX0QGEx12kbKP34NSLLLitYa/Dn7HdoR8HUVghk+h
ctbCPr5mbG5qqBDv+rz+JPU47dPu1cqDPjd+9SIhZmUMdORiZPn5KOUr7WJM5AaMOcSK29dO1j8n
huoY+MOak5Ojxs20fts/lHf4XaMNmW00v5aX9DkQw7VqTkuM4An1qqUWsPyFa8Tt1ohRYnvY25kL
SQ68XZsJc6lHU1vCT8gwe9LWziWWJ98pvshOkHC1qEBkpu76M8HZr1C4XoXXltN5nXZJeFCtS6en
TsQVk42vY3uDdIJangqIVN8uQd4Qndqs5TqSovujTFmDoYnH7HOU4ktGNy7awyx9DpPtc2k/JaLx
pelFaALr1YndBM0tM0l/0un1ihw5w9hx0+ZPkWHp275d8QCh/feqcIA3VZ74+0c1dhAx0SBzaKus
PyZMYkWxniIFp25wCg0QqB9TaNXlYuXGQ8WkBIW8zauvdcHxYxZOu6qOonz0YbW355zPwRZs9mWa
aKf4g90DDoSHVP6KAQGs2m1MMPmeXY1KyxMXMHxdDFZOQTrydW+TX62ublHHECQYeRdWNKErYOxN
pd/CMlCQom5EaJ+kQRz5Nf4wFQB2lmzHerGY73aNNV5neWG7ZeySGlNVCO0yh7gWPeNngyGK0S1g
Dpo/jn9xY1o3lAHNZozL4TrEIPpc+zO8VhQriyvL7HnYAFXpUR7Sxhlr8WoiQ2HBozL0a11qQcKe
y75lK5nFFancWgVxjhKN97BYHNgVEeWshrH7cHR6r2t8f5f1LVtHCfHGVunlkgIIOtImfaBGp5kk
p9oU1qZR00speTkCkaHCYE7TGBdNCWZBtth6zNutOkpIWmcwQBqxp0GK7tGYu8usWcd+Xr5mCdxQ
0+XWtVTUw5Vp3xqF6DR7voG4Zu1b+5iUOzX6q2xc5hPlqtGIinrKnMo2r2oHq5xf1PAZlXruZeln
8z/OznS3bWxd01dENGcuNg7OD4maLVnyGOcPYSsO53nm1ffDnO6GSzuygAI2ULsKCSmSa/jW904E
jvSvTcmmmRePrjhpGFjDJ2xkkgTESx+dXQ5fZfHqd28Ki5svnmrztTfo6irPMk3DcGIEvYY6YLHG
fRyGzcHu0A64flHcWQMgk2vEytoKfPXdRa2aAJx6I5hc5rqOTXElt0ttOtw1AOfuWNh0Uq1NV0b6
ez0Wi04tEDS7T33QrjXXcpKoV55k8cttpDnbglEEwQsUKXIZTAgZpZZbMII76aOUPRQo4XtVJZ/e
6NMle83HalOE7otEe0FunoKelqxvQripjDha+1avMn1g9WaykzD8ZqxDwrAUhADenW6uY/k8+IQM
Cg1esXZOArGnedGMQgZOpjZBlgP1jXXcyFgwrVWa/tZSE4CxxpKoV5qd3PsKZsHnrHs1G3RC9OR1
3Wa/i1bVkKxNunhe857hkt74TyixoLvDQmx53SwP3XPTQQ3V5ZTTSugYdFTUEXTI0oN1TRlNB53e
VDc9TVgu0+IELBtzkrfFW2XJD15q/0zyhAKa/qU5JBLcgsncAdLjKknKl9qkvKPhFprtHkPiUFrC
G/fqfmUhiILBrAOICKcsOe2U4URTJyJj5kvAGwDaiQbrxTChf+eh4f6g8csCVnyaav7R8mXhcSg+
1FHM9qIjRsa0SaQHqTkIYmnmFecLZyhe8XWEzaJ586Sjy4lbcoOsS2lYJznMJZlxSvinEo2Luq03
jQwJZBQ7Uk5nyIp7BVJLKeZxHawCdyDHmPaM9Dp4fLFC2efWHS3IfdnS+BbmUfGyNfTpxOvKHz05
smmToR+CrYbDs1Xz/1PQDw7Lw7jSLVh8JRPLwNow/925NPKy3v7RRCXQs8+pW0LhnJg6fRk9XyJO
6PE4PUBrLzZVbIv1aBe0X339Lg3p9lELyY6X2cVea2CaCaWEbCxvXZViOKycMDQ41XmMwkpuqUtR
olQG3HTfBi3U3ZPZmTSQLOMgWeLRioq54h6yobwzqeg14S8rQbNYzFnGdpFNvQIA5lWvRQQ5pevX
ma7dEwoIdPcMDjmgsVh13adaWLsktBe64AuDf3G/J7q7ZdKtvbbYBPwspYLD3z5nSrc0wp8s/Osh
S3aBba3dasXh2G/2xrMLZyfPyfaGtVJlytyltzta7Rwa9tZ339yS1ZGBArnGD8a73DOWNei23ve0
YsVzjkVc1pFKYx5NqN7IrYGe5XkxfuowtWq32RTpT5ssJuwfpsqpgxuX/rKbV0l/bKxf8MD84N2T
AVLgsTVOIL13+HTrps2j0tEoiY6IBqfLW0RkIexxMDda/JF+1MI3tztSnmY1PaycWQzpQrKWci09
qlm5tn1tWWIfPx8mLEbrvQ2n9JUmYMAP2bqVXrsiWpk42drBTu1fcsRIakuumy7PRVBNMIepxOU8
biWakdOk71jYQwxbmrNtdP5aV91NZFg/ffJt2yJe9ZZOrDiCtxThTQIhT41MWGYQE0xlF1AH6Yg3
3crbV+1j1wWrfED6Z+ZbDQkBosAFhoqTDr7ReVNSC9gJ7crSZ5yRW+TzGd0yjkme0W8j2B4GXbrE
fyzNDyl4lE0HfRH0tbdB/VDzswUurxS4ujZvWTqiAQ2789BnaOvz9E3JwmMeYGJbafVR6a1nf5Tx
L0jGeW4POyne5TYWcxXpdmKj0BULOVVO78Hz+ZkWEsSS74SgRfb8X5CS2I939I6ZW6yemRWtvAz6
eQSUuW/yo+8+cpjxM0DhXeJNssll0YSL2gjPBo3T7nGQnqn3g8I9tgbQVY8BgOx1kK3dmvMGLXnO
/9s6ggdudN1JhpI6wrS1h3ZdczgRIohnqkgPajE4o5FsB99QH8jLghOr1Wgmg7pfiAYGrqJ4rN2x
ssqN4awK6yNV3634OIpmHpcSBBe1gpKV2N5BGP07DPYsshetC4nc7WW6ytlUHWVu8qyUdPM5Ajte
WDeMi3RCwid3ByqbPh8462K7oaVAWQNn4tyz1rJYKiUhiwHs0vRAXs6yVsu5xWzGG18X2i5KAJdr
4W77SHvUQ38ZGZrj2T1CjFUerhQJZinU9kZ31HKVhgdJuA+IIerg3HXWyRt+GN4vpL5A+ZxCTUNy
VP9BMU6hpB0r+uyllR+kXp6bulhmpmw+WH0EE8q3tCWHOAyckm6JFPFn0KG66nBoS0Sov1tuhNts
WxAGGnf/U65LMaRSJeJ4IgoJ4KxACtw0fCejX44+nCMEk336KsQ7zL9RO+eABRqUh9bpJWoYFpT8
RZjjE2emjcmukypgI7YnH1pEUFL90Y/RwYp3QwHS4WVOkMZIKyxIQ8M66oeVL7yDBNeg6MO9EeZb
1TPQyPTGsslV1UH/s4iNgq6TvC1cugZB7r+Ukbwg5ZhXgO4kgDGcVcs66Q5e5c494JVsHODlj6Gj
CcuJsw4OXVUo7/lomz6tFSxepdfKKueNzYq6JsGBxvVGhdzWkQZgolZzYo8m7b3WvbHwNsqrGDa6
y0ebI7Ok2H8YfexbYK0/UGDn3iPjQ7dP8LlFtbE5MrviKU9N0JjH0Vz22V1NJaEUNA30etUJ95H5
lcrY6UmfGSR5rY/mpd4wS+IcYqKdQ5UKc8lRNFHPA6/iBStpso2rDi86mrxh6JSc3L3AKcBriq7b
Wrn5QPhW7lRGdqqqx8FfaZqjB9oup0OsaM91kVFCexwEFlnsarOiQJKWLWVQV03083hyX+K0oqX3
Yd8gHH9F0rax5XTlKZG6GpXx3JsPHbVZPh5t6VfSvwKHc0SfFKGE4mDMa4hx7mbhErg2Hgx4m2Jb
wHwQ1Vr2lY+2yiEZJ9ueRoyabkX7y9NG6OfB2VJjeuESe5+NL9hLnQX7HhNwAunEhz9yWHO1caeD
4I/UEk1/j96FLsqwGNjIh3uJid3KBlIEZRY0/Q8kQ7X9K9B+K+Z6rKpjYtyDZAITD+iNpeLgl6mj
ocgPjXIfj8dSj1dkvi5KsCMtOZXpmxW+DCX7IFpzsYs7uOwldHHtUOJNFZWCJuWEVywzC+lU4MQT
CxF81qBohYVWjda+lH5rWObG6IbNEhnMRFJqghxtvligIPLxpavqNTlD8yTwF0C8A4mJKorbJeRn
1RRzr22dbDzoZsofBpFzAUQC9lapoLUIERVJYhqvh/wuUe9U6ht5VY9bPGNp7M9GfJCsHkHr+DIB
X94iyzcodAO6ksaGhpGur+r2vmjmCW0u71H3FkVKkQ07W/8spmwsGiMiepZgd8CTgKnk30Emn0Xa
h+D8DJoAv0pqAV5LFLrSofGhohB/G0HGszmUqxrfCHQguAfRlAy2V5gVhZvMgypddkN3l1eAG/ug
2VXD26A7oWnM1WhXh6eq35sQRtXgPpclhqYfveWJvrGE4O2d7fxYSunWtEB5SxtWJtJI6YOyY8Ox
nHYfQm36SIsq9p2xFtvMtokFRLjFETerwbV740XWfxtJCq/L3Abe+BwW77bSJOhWkDoUneKgTnUG
tYb+EK2kEIKs2HnTEzUfHNP58vCl6E4j/Wt0d5HW+bPcNncBcExjYRxd7qTWQyYmLfzSe/LCaVQE
J8MOtgVvWnWVJajLXCubTa3thTwYOKJSwoZeRdpftJbr6oDYmOLuSXjZD4QaEAAABJbEsC1CdeNG
GCW3BqSSYUydof0wDI12UUN7wMtX+GLRTy05+XcNTuXWXLWHjSIPg1N0Opac6V0Wxjiz+FRhaVvT
XTFbr1+6oiZrreDYW/TNaiQhTItK1J10npq+eg7KjNleeTIJdwYeK3qtqkdPUsznybdPdkzO947X
Gs3GVmgceDa9BN2Gtyl6aKJIoJCkSMNrMd5D7YyUH1GZzccKpwL48AXY85vF1t57jwUgkIFwwi6X
bli+6/WxNBFLDOjBuj75TCvEzkPlUqM2MPuV4sUicrhMGsqvrj77mnpXFspWTF4QeXLM8S4yMxGs
s/ZU0jgGUxuVaObRBBMAx5bCtohkpjeMZWH+ItwIn6Ow37jdp4dE2fY5wPnuyW4pk1Ix5PdpCUkN
fX3LyZP8WQNtX6fcu9PpMQcK0eS3WDF+YH0kZc0micM3zUOPmybDg0WWwCNd0zWlZ63T82qPXQzx
SUHVsKiYa2XzILDrgbYf+Oeh3qiBtJDVhbCaDejKKsfoKY+TRx+/LOqmEaoa3oKU6CQzwO4b9J9e
dJ8kjgc9G1ZoMMBuGI4BruYz6mz8A6D++pJ1TMZxrnXuPKwWflWd1TpfMZectvJ3DScnLZLmBuij
FQNdF+5KpTPk94/6QGFmPgq6rk7lDuPcSmJKbNyxpKT9nUwDLlgSW7bSzDsIO4X72OmEMopilU/l
BV23Iv+J5LfpliJAzUY+lUmPnGdFelCoS0hEIgOlxs8os+5lOHwh5wslwszZRH/sln1PKYHkDf2i
H8TOmKbs42N1sDpp0kSe6O5k4VNRLBHeosU/BoChA6e3Z/ii+AfIPHXvqejGaDIsveRJNAt3eFDw
ZJE2TEskrbm9LKWfXQ2xJlw2xrwvf8L79sj3lR8qd+t3T4Oyad115ElOHxzd8C6Ge2o7vfoYF8uh
+5UmCzt9D0DlzZ+BATj1UoOiBm8+a0X3IscLixCqbq/S4JRS7GlSzrNjxfk+OfYJHXOhTCTP4M6z
KGzuIxYNuz2ZhpP2B7V9SfVH0Zr3kmf8zNk7Y3GgBnbk9gA0WcnNc+FvG/tVo1jO6YPHrZstKtt0
70XTzdWKjxag8WhURGAcVoj807vGurcLzA4rWPZZbOk7bRLVFoXA8hNYfF7icZ4oFZVodbANqD1j
yBI1JvQYE+2+LmFjadmwbiQBEpVVW9fKWBaaQV21ELDmBbIrJXkt5HMcDqsCLcmQk9JbjiMGOG3A
HzJ2g+ZulLDclHmxjiXUUrG0UhABCBxhkjt/yoPpF/74yxdz4Yb3clbbtJjNba7InDwU2NN0NTc2
oH9FWy/v3vyIIPtUpYAxwTaUFfa3j21GFQ8deFcaFEQDcrwi+Ynv3J0vc4jO0ASH/qm1UpbfYSXw
yOmTVW3ea+q9qm0ELSEQSNm6izmqV8NeGMrMKIpyq1u+64S+8QNsAsMRYO7Sx0IKYNHni7eKfvZU
sQ7ReEUjiHYEAx+Uw281prg2M1U0WRhkyeFHImC9+kAzg6qvaN/mOkWtGLelFu0TrXoMdCi/Uvws
ecHOhZthSN7BqAJtJnJEaHW4toW/VkcEETis9dngYLXRAgCmJ7x/Zlr5kofoGbpFJt25DZbRQ2LM
80l+FIESnxqGasviqk1KZTNioSsKE3a3qWk8Z/1AdxtoPpu5nBZ9tUcsEFTJrCnkH1LhvkkhsDDI
lGniduAbv0w26zJeKBDz7WrTB0szoFzxh99eGO5SGwY7QgUqKCOjSTdMzM501djNwoLG5ivpwjVP
vhfsa7g5hkyXYqrPYxS4qWlvlRJTpyfVwkbOggsU0dgFWasLJ0QTT4a5gbqwkl48tXRskIE69iFs
nDx+EbTu0CiccQTbTYdfhQ0NRAKSwfSlHRBEieTOomtYQjBtAihFsAJnGnhgEqeLSi8e3Cy9N2P/
SPzzpk/EMW/2YYepUtN8QqQJpbWQ7r3IcLDc+KG4/s5NTHke+YgTqPKBIe0ZPax95MJxCnsIxd/b
USmTFdzfzKgmB+kv7vqRl46JZXfIbWby/GN8RfA8mywTT90MzeANy8QrdtTmhd1dHoWtIasGDD59
6UtPef1Quy83HmDya/vbA1x43BW6Lw+xpio7We7yiSCqlvtB9UOoiAbokDLkxVsTdUhjjdKgovfB
XD8bTwAr6aMP++DG77hicHuZJhzValq2NuycsT9M9rkxenYgwOXowO9Cp6QuinhOXjqYpyvtQ/oN
8o1bW9dewYWVXVlr5mha7Ay9jrEu3l2m58oI8voFvTzY0o8R8ZxgN8hrkybetdqmUzZm897XGB1U
DDCpWNU2WkXUIEH9o4jVRSjZv9jFKn/N/KUxl/I2zVlB70GvTqoxzNWBSs3moYoHf3hNWYard61Q
1gH8D9lGZB565rvfPbOHIn5CkjkXKMzcvCd6olmHhrSN9Qp6Pc7vY0NFi3Cega2hxU9mpvdEIolV
4nBWMLPf5RZZZboumnKtRPU29SW4SDohrVSFv2LOB2qxVflvfYzyTgPF/f6Tan9Pz9AuE5HbPIqz
JJVHghj9u3sn2brHbBXMPpyXah3VM3kFtUSevUpzpHVwZWfbbvbYOGJGc3rurX578zMapL0MF3rx
/S9SzSujzLhwk/eFpFaS5Wl3ntqu8aiS4XhIxQ8s5n+UljrLbY32pLegdTeBYLBaYY0GYYdCSaMu
x74R9CKuqc62DXBVS+m5LjC8/wir14DaPMHR1DgW/tFW4rUF07vxcF0fQJk6DExlQz1Acz12Zzl/
jo1d/9sYphtYGHaN6yR9CLUXCZfEfAGbxbuXfVyrJnrAQe0EAqfXFn5eam7Ru+rNArrjicTphfVI
V3r0nwdjKWOPEWEXupcoaBrHogQEgWZIbb23WoERDh0IceJi1NFcL9OOlvcKg8KHSU5Jn/Z3Z8F1
QXo4J9lF3mtnLOjyY9e8a6zL7F0MjiTaxQA+Y34P5trn6PylLYTMUvSzDhOzdubiBZXS/6Cr1L1Y
r8C3hnansY1RLzbtGugCwVvVbUx8g5roMLl0JdpTj5kuNDL1V5UzCTgDu9AJyB0b4Ut0H4YOH9lv
lkEyHpAossP4vjqTZZOB7h3j0kMTpL/Eqn4Mwr2XwYmx7xPohxgShLSIqkU9bCpVh8f5KNRD434S
ZlP391pfLIziY0x3SIpAql9KNFgmwR45ExQjJVQxCp0s9TFiSinFY6kHDc7b4lHN22PZpB9qZDk2
Zx6FLT9JOePhU4c3xLCLDHvOSSIoFz1OARw2qeBmIvxQXRLR+3zpg7GSdZ1768R9r+RDSiHNsT3X
Bd61WF+puJlAa1pHMauOdmAPG+nOa1BvU35V1K1gl0LLG0N8THKKRI2QNO11QAyAYiusnsth26Q7
FYZBCdcZDl0RIvsOQtZPo/ktMG1zZeSOejcnktoc6QYQlIeGweqPjb5PkhMuMIq3sU0scoIFpWJH
onuFDi1CGee9VWrwQ/j+S5SuU3lu589RfcpT1VFa70Gi7kvaFskzUWCpmPsNypJK81d9Fs0gP+dQ
IJske/x+Pl8xLzYu9kXeWzcAlpHG7OXmo1VG1T2dRwiiSZbZ+OqmKaLw2HKA0yMMcYRlHL+/8ZUN
+T/S0rF9jImMUe/ciC5YILF0MFqhDmS4iX1/CzE9xF82ZmNaVb9UFqlsQy+Npf6OPjJyBpzCShyk
4M7hZ2l44UxAaUu8eAkcvk8BefPoTgrOLvbJkjvCN+mdpD2MUBmlz4g88CiINl5Fd7qUliLd+hFj
S6F9lUOSrWhLJK1jJLajwe4LJjpyka5cMAoKRYzAoko8+PFZUR79sHU42M9ZSUplX+FnpFV0c6Lg
rUkPGRxTBP92zERRfpYE+TX90pZecv+sRPKpHMEmwsRpfUhECnaxdkhPUWoI23op9FNLJHCdHECE
+xyn9v5nHuCtjGl7Q393sLeSDRmBLfmuS8/9+KyW9JX95FD2sOwpVYFyQrrqQZxb8+8/wR/X4r99
gmkX+fIJWIFaYQ85jGHMflBBYQwqte9BxTEKMmwLT9oEUPY5D4yxcpL0+0TBVABjUmgWnV/O4FD1
GsLWiJZa7O67wvot6dDnk3rS+rznjB2ZrgXHxBY3f/8Erx3/jZ0PXx7pTtTAjzXLOTThwqJYZvWN
NkpVgQbuO2lbx3tJbNtka5sK7J2nGEA3hnsVV6d8WA9hdWzpN8Y2SFDe1KsYXGBm+P7JCOxz5hrz
TPyq3J0Lm0xGPZLUj0AOi7zuT1HffWhuu9b7Ya5hz9DHuFGr3kEff/bpRqv31jjeKp+vlF7GRfks
15zJDLOiy1yvfAmPM2SZPyTde9Y9tAxbN8FyFD10e6MkuWaVbFxUu7I0ylqeDtpOqkrQltFNl9Fg
PkoNu1IKeye1eg9J070h1/QqPpNCXrRSBe+u43jT0I3KaHLYciBuzPIrieKaof5ziHV+UrWeX2g7
v6sk1HJx7Wq4fqfSW5DJuO4EoDO/OhVGrd5atOJNVQaPNrAq1OsYEwZL789lFE8EhzjfmDhj42OY
Vumu7pAuFZFannqLfUnN3Oqps80QlmKngHNOqwty7QDSVDziwdGIyr3xVbUrsSXGRUHdKGoYyjhE
7s3GxDXN4mScLTPM75CzzAlpByahmS7nPyU4iIbI9kOA18pw72nB1DUHXa+Cz7RJHvN4WOkQRxMo
Sj6ZgIJkNw/2X1k2666kqY5esCtzWqhY7FkBafXmrRDxa89wETLQ67Yrq5GdYdHTASbAfJjL7+47
vsAhzVrMKoSGRkusDY3jvQN5LYdR+2k85qegfe+eJSpEUJeP7sDoxlZlNe4kSCU8PgxgHohwCOxM
PswSc4S1Fb7TVcIGVJ3Zr/XvKL6DBsw4/IyJ0Ob4C7fytSRsQV9IZyoKCVwct79PiB9StYi2FVJv
NKikhq3g+tYpVlaz4ifS01KeJUfcBIW+iKoTdhKj78Hk2tH0TG84vv8xtP7LGqlfVNTqoBTZiP3O
HbbaS20dbWkk38F9m/nk/UqzJ0FYkz43t6Rezv2lDW1tJpEWlS9NgnNMqv3IcWfUG2s6IdPfcpI5
MjUHQ4u5zln6XVsgQ1rFc/Rg9xDPD/GKEugOf1rojCvgm028atbNzl+IJeKXfzmC9cnW+8vKbwrP
Lc2MpyL3do5IeqWu5BPiQRx6yWfuHIxuFuaG1zzrZ7qDu+T88+3Zc6Il/akdutzilnX5lTOUflEF
BGMT9WxvKhFb4EQOfP/59IrMGfzGOVLsWbD0n7/f7pRpzfnbp7zY7kqWhyia7uXupcd0g5H8cThj
iTxPF/+yk6FfrPd2DXRfqoN159rQeovoIFT4U2kfqTe+3JUDnn5REtZyW4g+6qw7RZrEag3ZJEWY
4WgtLe24uBnScWV10C/2kVSzSwyyR4624FN51zj68Mz2DFBsLTsTn/lqJ8aP2L5VDV6pdPXpk30Z
j03WtYUbQ1NuG0y/8RKUim1CqwwbMOwuOidXyYhIbwyE6WP8bRxcLN8aWJgex2AcbByrUX7XUOaa
t17dlbJWv1hXPd3Mh0jXiDfxrFNbIKLCzu77AXyt4aBdrEWWlYjM9Bt6SGWGx0xUgoFGvm3Wcxjv
GBP35mgsZAuBYw4f4l7pweYCA1sg7Nb9RWL4FNckcGJLrKHyboqa82xme7N+lBsYnSo2DgP0NdJF
MLOWpWBnVqq8iYUv7xo0/k5fIzho0d5iD5SKN13FVY9sVBdaUDDa1p1IFBwZXRfToli2fzXYgs7j
vIdsHesZSnPMw75/E1dmgXaxfIFXlSOMMJz5K0xLcENmDZmj+56pxo11/1rj8883+DIig9IwkUJw
C1+LglUJpwn/ZN9YtBYUIUOx5EXXW9VebXP3PvDLZhsnaIGwwgwRoeSjE7Kw3dirr4xX7WLd8ocE
gNAye75bQeEbbAXUkyEobhwDrr3MizVLMjUzlHtvuJOKPb7zar8UNh4btwIN/j7ZtIsFq2pdPes1
LNSDuKS3h2tmtW9VefHvBsLFOiXXQRIXsAfvTIHXhi7bPyuMJNWq+4jb8MZguxbn9Sfo58tQQJTn
j+ooc5OBk0QTwq1NsnYbJjoVnb8T9ng/aoM1wxsarxhg+++f7cpKol0sUwUeHEXhqj0aoecmecvC
G3m8V6I7/lS1Xx5HWGBUZcF1PWUbpZPZGNxVBS2avzBH51/9dvVipTKDuinSbPrtEgieWAZRemMD
vPJW1IupX6LYt8qEK09uUnX02Mk3MneuTAP1ohJpSFlMXEnhwrGDEeugOPAv8Rb7/oVcmcN/zkdf
XnpZdZ4nqVzdsPwZoQCuin326vtrX/mg6sUEhrrQe+H0y22UcDJ6ikm7mz4IfQ617PtbXHs5F7PY
T1xvbGMAf11FDqsBrpkI0s8c3b+//pX9X72Yx0HajR7GoNnehEDryaM7UyxL3egtpmMkhgkGKmuv
HYM5ZiruiN/f9UrxqV5UHX4MHWXU02zfBM1HFmkG/U4tWUUxovMsamCC4zT6/a2uLSLqxWw2myZD
jzCGe9QJ0UF+HhMEm3Pp1D9rs+HGQLj2lS5qjzwIRE42Y7ivtYwiPS0CnDUL8RFaMORyNMW3ckmv
jLg/iTlfRnPcB7aiuRXmlFB9UR/EwYvV76QBqU71o/XzG+2MK3P9T0jfl9sUiRTrOiy4fSuL4Lng
w+9cO3PX33+SK1NSuZjwvhd6tpeX4V73CLd/Ctt7+Vbc9rVLTx/oyw8HX6slV4/DvYRzYWL1uIgu
ivLGjnplrigX072zqOiUlreSvOAdnaIzwf9JwWhtPmJfeWudvXaXixlvaGELaW1694AX7ar8RWc7
xMPenfVYD3x+/wmuzYo/1deXFzUIpW6HmLuEOP+UTthiFI+mfIY+qJG2LoTq4sYKdu15LuZ6FNQR
Ya3cCbojfGE6s2gKRbXACbvEuP7GA1378Bez3CaL040y3O4G+7WN3+K4whTg/P3Lunbti9ldJ4bt
9kGSIOg+tmgAcQv26+DG67kyo/8j5p60TU2FbLvX91hXN8huaKkf5WKhZzdWwCuT+TLhXq+btm1T
7tDUL7gzoVq68dOV6eX+5TwnX0zk1Oxco9G58nAK0ZYQq/SZ5EsVTsYkkpxDZIcH+K++gXwxsS3X
z5tU4lZZ6CsbkZZLlFCa00/CoH93h+nrf50RaS5yv5OgpY897qnnClVefWM9vTIH5Is5nUplF8Jp
iPah6uAyIKP7x7BrIoM7BS5mt0JUr33pi81cj/MhFdYY7TNcsST1Xos337+bK/ubfDGHIe/opRk0
EUquhMFP49HSAU2g6Bmp+vL9Pa4d/OSLKawpdHBEGET7zgsxazbTdrhXpLSBXcniqvh0J0cy6tck
WoQLuE7dwh5TbU399RHVQlorXtvdWOmvvciLGW8brt+kZh7vq/5e0u9IkbkxyK5MGdSp/xxllT/E
ooiTeJ8j1LfBVeBeI0+eNWf3R4VKkeinW6SEvz+Eepk1n49K44ukiPchtN7CeqmrG+vh30eDehky
3yjpOPqmHe3FKK10TDhKQIwAG3XrVoXw9/pQvQybb2K9lPKUOzQSnuw17hZHV/pdl/hZaqHz/Xi7
9hSX890LwCuMgNeDwLXRHyMXWBtEPhtvBV9f+wDTf/+yokRmNphK7wOnqclLXNVwNKW373/8tRd0
MdP9UJPscozi/Xhun5SP/Lf7A8Hh99e+9rMvJnut1W2Mijbe14Np4LKlvpa6dKOjcu13X8zxGhMO
zwp46c1vfUHo3ou59E/f/+xrl76Ys70M0asIPWYWoQHAulDKVB0vkDE0CdXCX9aN7X/3hi6T4a08
MRuv5g2hbyASqUGS//0z/L0YUC9j39OCtCt8xhgxNaSPXbqUj3a6y99v7UPXrj+9uy8j0m4qIxUe
r5/UROWJnK8pxrhE0zkDDv7+EZQrw+cy7r3Ns8CX/3xiY5Ycqvf8KD2wYWg/tbn3JtZzdwEJ8/t7
/X1bVcXFFK6l/zeaZEaTdDCxbMz32MOtvr/8tSe5mL86PjiegoANFFHFn+Ejrv7dVkdwzD+/g2tX
mRlXWbw31Fl2gIIME5xMggZi7+/hSYd6bDjuq3ej73TtNV1MaCkjZzAYeI4IEOmlfJIe0IpSIKyy
f3mDi1ndi7KjQOAGeJGMOPcczDf1CYe88d24sd5dKQ5UcTG7o0JShBZyC++9P6fn6Lf+uzpJD/Cb
a2UlzvVeuXWn6a38Z1GrXsakw7SwVKD8eN/9jsY5VD6ExbiZPag6QeHzcut/NjfOwVfG12VEeijJ
pixcOdpLKcw7a2Fr0o2JcW0SWhcT3e9cdYinStCXcMDJPJLaKoMWC85yIPyVjHY7IJsiTcAtOrRz
jlRb+UKYVXOoq0xfZXGdbdnn3cX3U+nKwmNNm/CXhUc3q6zWciXaF+TIQrr74T0bEyNuhs7g+ztc
OdGqf7g2X25RyR3KdcIM9+kZrTcUyljM4lf1bJ3cH5zPv7/LtU92sSTYRWbJRCrEe8sH8wCEycry
xgNcu/TFmuDncgfnnd8vgxElFpGmoXvjV0/r4d+G9DTUv7waOdGGEv0Py/7IMEsllP1am/c4RXaF
8/2LuXaLiyUgky3sIcY22re4eaGTx9LDBJC61RS5dvmL6Z806UCeLmVzkoDu7oZg1fk3OqBX6obL
QO1E1moiJbl0d8Kym0Cd0unfk8fvX8u1ev8yULsvAkMSHUw6Mhv7p/YIpW1Kg76vf1b37c/q48Zt
pvfwly9sXsz3uAiwv4h4CPLdyI4ZpuyIGTZmyioAyyW0WbsxSq9M5D/85y9DqQ9c2w0g4+7hNOHB
ZdSYDa46dxac81v157WZbE6D4Ms9pvBqHbc7ilufeFsCV1D8UKksrHIJlQiPf3EL/b4y5y71D0WT
VMQu89qKGocpad00xo33dGXAmhezOZSVfnQL0LdWwsqNWGXpLcMo6/vPfe1nq/98QVonNaONAvqu
zgmWoIBzlYc/V/5f5/5/e5/Z8X+GTPXf/8W/nzNs1QLPry/+9b+fsoT//df0d/7/n/nn3/jvfXAu
syr7XV/+qX/8JS78f2/svNfv//gX1LNBPZyaz3J4+KyauP5zg/9D3bl0R65i2/qvnLH72lcCSYhG
deywww7bmc73o6ORD6ckhCRACD1+/ZmRtetcm0xn3EPvjlGjGrVrYwLBAhZrfhNdPP4//1//4X89
/Gzl7aoe/vXXt2HqIU97/VA1Q//XP//o+vu//oIe+dHoHtv/5x+++NLh33sLgzMoTJvRfvn1X3v4
Mtp//ZXnf+cFz0mRx0nMUnLMvs8Px3+Skb/TLGYJ4ySHXoZyhL9+MLb+118p+ZtxnueMZgXlRXrs
xThMx39Es78TwuOC0yxLcxQJ//WfX//kA/3fD/ZfKE27H5rejujMk5WP1ikraMppkgJLhkeA44J9
tGhcWdFeZuBdEGXGyzkFobJOeHJEz2f7WdfTide6p3Pv33+vyGL8sjwB38IPbCQfec9BOb3oWo2E
LgzGtl0RVeWpehsvCvzzh4qk4DEFfJLFXjQgQhdDVJAClQ0LIE1CT6Pc67SBoV0F0iIS2BFK1XNQ
DwfgifIyOciWUwVFBR7ATyy4p6sZfUmTHNUYGN60yDDUxxP2o0FO06YgaQarTdgXt1eFTqq3uSjg
M7luCOyPpt8/H/jxB30aYX/+rQIfkkFYyyCO8k+HC3AXGrAzfjEtS4RwruN7mwGIax3vPiTW1Dd9
vTX3EXGn8jreIfvffxozNsYvpKB2+cVUIq7bLMkdBzMtmW+hHq1fYY80d/k8YC8BMxevs0WSA/de
uvFljXHeS0g4345LhirsWOUlOPFD9+7PA+KVj/3TrSKGYIrSJCY/D7uPRj9RvXBRmvGLbNDqsmhr
dtXTFerRlQBBAsQLdEcwNaIGsIwIdG+wEqL+BmZZ+W5NS3gp/bk/v6y4NClAQkgxTgXHXPBCfA8v
2DmzR/3+tuIYK1qdo8RdGJTrz908Xw9VtckTf/OXVXf8m1jrMN7Cgo9/ufF23ZqTDQ5VwwKjYSmR
As97kKz+/Mt+mXp5QWN2DHUxwwXIf6ADTHgsogZO3KxWhr6YEmdr4MzaqYcMNuq+LVHX8mtHeqau
hraDkeaf/z7OzF40Q1DhIDZg+vGUMuo/tYkIunEDG9FLtcQ5hb9eC3b3GWUkJvBrGKcvDlfEz8uG
siMNN493aRsn5pavXMNAYlTDF5RiywdZHWVDsu4ymBvFzbRdwpErAb+pGYEcKnOKU3bXRDV52ZNc
vpwFGBgge6brW1l1sX63FjZ/RYC9h4tnWpEfac8X+zIauymGKBYPEO8EtOsKRnqLxotN0U9rBlbE
anDFYVZCexXV7WgA4yAFJM3aIcObmoSoc+C4+W2DbLq9iKYWHLo82wDsIhbmEaJtGgzxCiq/zjPY
JfUkpvN+IGMN2lo0aFDHR53l+UuNjP97OrAGmL/lqNRdxk7zrx0YimDhwuMG5p3nRkUMcpW6hyHe
ELdQ7YwjAIk7lRBwJKHfS9IfuISm6xtngJ242uJRjve1TrYf3arIALZHV3/TcbVEl7TO0hgeYRJ1
DsXcQD4BJzubnGFV4r11Xi35PKcMp8++rLfPDbFjBLnVBD8uBBKIR8ys7Kc25dwianS4Qi1LLD7N
W7SkuyGNjzRfwigqD5OjYJmA/FjA9AzX1bNZ6crC0gvB8KzTtOE3cUONhT0KF6hZjThALmIjwPxs
UTymuxGY1W6fly6NrlRGIlDDybTeWTancP8bYe2ucOMCMLhkGYTipZJXktEcp0AQqCCwGC0I75Rq
GEfCCAAo/XUYkeUuh9z9MAOvgQ1AWMwPcZcNC0OZmgSoiLWGfiIU9kb41flc39dZPMCUVJoOPkVJ
KVBiWbs6/rpxw3FJnc3Qv1lVUyY3GRsTfjcwwhu2x+dZBBCAkMd+mDB6y77KrIR+M57HArzUAbEB
PvKNRnJwm+E+kAD1hiCER1WaZuoCuWaXIkp2dj7XS4lZZ1OLC0EhGORTQzbjcXdq0xJmilHTHlq5
gJIDduaROYDdHl4YEUcGahkdKq5YQRR++LZyQA85CvAvhlHZer9lMkfN8ijheDouFFa/QGuDkWJS
0bxN2FHwta7DvJt4mrU7ndEK6NGG58DnFrnYl3qBEw3w2xb6RSiRDJyGllbuEiv1C4C68Kre9PV0
jVAa4bekXAOGomVqgXna5JeGjvm6h6u0EZfbAswaVEM1qidJImApnYMJeZbHdn0Q+K8vbUmht8UR
ISEfMV1ze7vWfZ/cWJgfDpDDcJhWbDPbJFxN5eg+N7QnmOCOzdXXpa/gqJ6JpYSDdgJU2N7BNv4T
Z0krL3AKWqI9X7ZaIKupcngqpgqwgKoa4PKw0TleUDkP2sgxjsHpAXrrEpZhlG67uJvxAr6waiFX
0FkA3JdJmES2rIetsZisykG/P+Kle81gUjRCH4V69QlK6QtZYmTP+xawJpA6ADzPXQGXAy1nWGMB
rwGrLNnExcetapoXkkwQTynVwBhHglvkdsDPltADAcz4XZYpuZ4bPE1i+0qT22GrzedatJTu5VbA
9CWjNvoRDa6C+Nes8GfRleD2bIxMBQBXlUAcOgvqbmWL8wHUY0zHV5uGqeyu6aosF6hRqTJIvNcG
PLJzfDTQKEmm2zd9XkVfxi4vXgL0CjOUaEscjBqGgQAt3nBhd2ZIm/dFssEwvCTFMZCVrRreSOCh
kMasyxKQsa2woBMmiVjh3SEtJEugWr/dYBiR3ZKNHi0lbOTKHTguyN2pRkH4SEul5OWI0ttlX/SO
T7cuzYplH8HZdzrjLVgJF2Mv5YfeSbLuutU43Dyqme3lSqMHhGUOTHpZRajXrQn9zlscj89xVEbi
I2ksnEqrmDpYlnINQFyf0v4CYTixN00PSueVWTYQ8VH8NNLrjXX1cICI0GR4riUIN2dsq9N2P0eZ
YRDc9rBKIROJCNydVL/B4GOg9S1V8OIG5aZXrzcKOc6Rl8BemZxD3dYDszXd5qPO71QxF2AopCWU
EQb/9QZIiQl+QEDTWxA6e/EjyhQ0x6AZwhqFqay4we3eFHdxk7ItAp9KmwTQBCetulngdA2ruGZx
oM0okPw6q/D0ProVINZ4gwRlkhOoWA2iH1QLsgQpUxSgSrpZNRQeMRB3nom8x09sS8Gv+y0GJcWi
VPF2wHkDEIVxaGI449bj+pIxpeKbtdRZ88FG0gy3OkVJ0otha2uwCSWPzG5GTdoGdgAM6nvyEnLG
+WiLjjgJbVuTdC284enM4eRlrHCwUaE1+HK2Sw0QE+UC4RNGsxKsgEDXTslH7BTWwQmBs/wGOT2F
KjEZS7sczNzU00foqzJI7FtHLTIqCyn2bZt01wCPGpizzNqu31Y2sv5lkleQ0FgVQaSTMj3M0BRN
fQwYWqKa6aUSMi53M6btB6Ow753rmfag/rNGwjNnEfMbY7ZqfWfrrF/uXKvL6L4nzXjPQHGC5FYn
UDINXZTdRaaUMAzGQwvckuuuqd7wKKoAg946fWuGHA7dZDHQA25OSXGA5q8av5Vk1vBXlks9fjQK
wjSwGtN+vs91Ot6XDHb3n6akKT80aSTFlQQpdtyVeILPIMvMoQamNZb8hwE4DIBq2rhqLgvg4nA0
bPLXNlkwzssEAPJl3CYVKGHw/nu5Gg7XlXFTFcKX4hWe5rQFhTkxq/xYqxLeMVkyIqaUZQn6YgZb
DKDAcSaCEjsvSjhHbzEqSgbHQTJbmeLf0ka4d0vr+vxijHhxj5VPvoK1UsPAKBprODLn63doqbdX
XAlYVUUlNW+ErlFEtTWbfiHKnKmbahGLfEjdUL22PN8qOH9IaOrn6WieEDtsSCiUqaOvQFbgzDe1
TOIUgl+efJp7m0O30HTWvBmzOr4TeQFFo41SPNklhhgLQJcFKa8mEg6jkrYlDhRx3b1qYgeYgssE
0v2uHt87vcLey8oCDnaMtngM0inPoO4qYqOvsxV7+4VbGagVouMAWJoGsQAKDQM9AWqS4P3BqhhO
uvCniYqdQ6ibYWuKMAOncRgHw+umbORVK8As3lXIRMDrjqCYCbGe1u9l2+ProqJwfhtNFHZpkKG2
P5KiSmBktHYQB7pi+yimHDTiDFseWAq2RgUovhA6VMUifpc3zHwZhpUCcGBJ8hG4Z1gEs3qrv+Kq
puxdteF05uDiNDPzimcDeFSuL1sYvOkltx8wH8bie5uiLvpTHGsyXePsCFTHhSldhYOqANVJ7Lox
Fdl1vpR8hpEA49l61cisHr7gaDS86AXeqqFIpmBXdqmk/A14cnl9Q+FukQCosPIYCvKuL8v9VqAm
HgFNksxAmoFzNsce2VfxQ0ZUIUGOYiWG2sqYwKwUco16cvPnaGsbMALmaXoXNXruXnAcVwFsJQaU
/I7Cbq9eF2CFTbS27+CVulBIICk8UOiayuI8w/l1uMiRwqgvWCJzKGJXC7uUOAFfKy8Bb7/MwBXW
+L93CvLoKF3AdVamfIgzvGbDZHPktysGkIP5t8TTmckYEENxX3ZXa9aKdg+oDbh2U9dR2Ps0Gdtt
JqWfKzNGn7DZpBZ4zVKCE1XjGnLeqsZ9ZqlwUB1mR4R0MTZ8PaIGQOLqqgW7CU37GjQEyYy9ZPk6
1rt+EEAg6gJebpWOUOlcDUdUMgf04lVvUW65X6UYU9BjVwfHn1JiV25hxZmAcsBttVOxZt9izBOQ
hRVWOVCxFk/ChMsFG1S1sfyMYDf7njUDv01Lxsvz3mQUpmLDNuFcqRoCuJMa2Ssw7lt1tXJbgBjH
EvuB96opLi1f4fJW0sbk57TDbBrmxm0X1TQkD3boUZoy9DEcVwa4mIsrAmT/ikJqu8UHG0XpJ2T7
aHpVYh2/qG3NfmRE4BcAvruCDSh4cj9l6khraxvMjy1V+e1UqPbIS61Efb2iUOlHMh5d8UYY/uLP
Vpo3e5ou5IPlbJnhYxNNMCtZjyYAW9ew221I4JAJX54O2HROJ9zi52TO7xpbA73e2WLBB2jTkYAU
E49QehcID+7CpVrhzmQ3BwuVuT46tsXQEi2cgEm5oVw7RXBhEXw58Mf3CUui5pIAGRpdNLgYx2cV
PJI/IBVSFxfRkuESK4cKM0qbxqW7EvnpL1QkR6L3BgTF3vaT++REC5/ffnbb134Rju8wVcFcXVcB
doYeyVYc8Ws13a82RgaQmn4ar0hPtPzeZXnVf4tlscjrPDNxdlUDChRd1SInMCaucLq+7DOwuV8i
PuXuPMP/AIyqbd0/RYP/q2z2s6nqJ+ntl+qhf2PNw4O9+6L+f0hqZ8g0/5//pI1/SWq/bx5s/6V7
kgY//hv/zmcnMf87zXmSIc2CLA8izn/y2ciu/Y1Eco5cJo+POUi8J/2Tzyb0b6S74gT/QaozSRj5
n3x28XeK/43zlDBE4RSN/G8S2k9TXZBkpCxF1twX/QBNtg6bHJZDCajuyr5EK716NAa/yaw+17L3
Rrk0eWKkkvOhtvM3BO5vka5OqNaea9p7n1Riicoh6peDFWw7a3TyuqWdO/F8+0zjvqYHrwsIlFKA
/JvV3W4ZOhhRlvQyaFB8WQ9XUVvMpJ4PGZtuQRcCVFTivhnWuPcsiXoC+AFP6Dnkk7BiaiOonvhJ
7epz43JM0D7KBy+46+DQMDo4qEqG2wYHpnolLLDv3rtD1dTCFviIB13B0zvHjnzD23XehY3M8Tc9
6vtark1ebvl0aAt1KAp5UUPg++emn2Zx/2cB+ZKeucV9umxXd5AEpIcrhzevcb8R5Ke/WCiLwZtY
4bGLY7GLbtL+qCv689995nP46flicgbH1Ho6UFww99wOeo8K1FNPMM+07kuGlmITS78uE7yV5gfc
jnbJMH4P6rivECKkU3LsKIz9EsXLV9nWy+uGbNV8ojzqma7/fG559K3Jag2OHKU9LAZHfEcoalOm
dRfU+Z+PJo8az2WZyLWEnWnumua+6zp9Z7L0REL+mZ4TL6xx9JoJqzDoNroDXPRiXNzbsH57T2mw
/5t6PKgCMcfYClMaZ/r7dAOwOqz54+J4NCxjhOfaCeli4NSUeI1DSAr2NiyGwlr34lqFNGQdgwJ8
0BqutCOSWTtZbq/CGvfCmlJbhfsoum445QBVl4n6inff9sufmz8280upyK9PKzUDjUHFmI2kilAW
Esm5PKAyrHutN77iup818fWf/9Izs+dnTcyjb6Daqcga0k8HgCzvShMPh7atlhNlO8817k3NIpPx
lE+xPUTdwl8LWU9vI1jOB/XcF+Us8UbZmI1YVKIWN0nRx5fdKk698D7TdV+Q0xQW7kszBTARlyG4
t4umebk0DLTvsN57s3NeCxgXxBiafoTJyCSYO7N6+hbWuDc78dLCkEvq7EHRnH+KomT9CKUBObF3
PTc03qZruRPN2mJyqnpCIpgbvKgCbPjnrh9//29mvq/CIVIDUlyx8SBMNv/QMiM3vdrYfbTCFgyE
9RKUO97TLGikCPd+y4JzdyTUZg6Rhd98F+dv6wXGHH/+Lc8NlPf4POdKj0WKyBy76rpe6h8AOAeV
tzPqq31MQ6rezthSJEyqUdPyNiXqTVi3vSP4PM2w91SFPXBX34rYXa9dtQ9r2gsIqFTp0TbseaG7
2MBTjT5lZj1Vk/b74f5FtlMzPjiFSsGDnVCvC8o83nVmoj6EdP0Xpc6UlHKx8Ac4cLNfS/CZhvY8
rGUvFCCRsbQxnGoOERzI23HG0zcLijK/aHT6hFFSQ9l26CV7OcFVeYABd1ivj1/h0cYR18QAMm7N
QUf8juI182wy8kQ1yXNf0ls4aQUf7o2t5iCFvszLBY+KS+CIkKfdtgIw0DaCPe7Wjx9QzHQR2fGE
bua5XnvrZlBqmGEMYg5Iwd51Vu6FSYP2OmSBn/Y6q1W7llliD1SR73O7gs05h/Xa18lszLbRJOHj
mABUiBLEM9Shh421r5RpOLJNSd6bQ8UGuHtYQPObsNMd6J1PR0SZdYkGCNQPS41y6XloATvGi8RF
0OT29TGKkLzWCwaFZjBWhCnqJEjYp/Srgxyq5EzXw9gjUz3b5Sz6ztn2I6zbx5n5aE1mOYPzdo5I
klD6uV4HMCVN0Kb/ixpmmFFVAStqc8DYAL/2wEHxDOu0tyIVLTL4NWOsa5jpDPQbkgWBX9FbkMXI
8HCgEKJYX32vpxpmIfOpau5nFruvdVmBCBYTHcyBLLBQst30UCZp2Ibgq1uKFPI7jWT9gcHKwbLk
okVdSdBg+wWLcKRKkFGU5jDM8b0z+ceya6YT3T6eLn89uiG/+HT2qQIqXxQj4gqNaob4bNKyBeVV
dvoBdT0ZLOxFYYIuFsSXqqw9FK1xkpmDW5e7bCSfGcleh42QdyLkVbuqZcTgjwrSEa5AAMLzQxI2
2Zm3QisYNtrFJtjreX+dF0AWuzEovYkSrKfDP288FbzDXr+tqD8qOrwboQhOnfi4z8z3Y0b5cWgZ
xLLBiBTguRVPf3AoRImGDFumP8n8j6JWx7Ok2lBGcVBHW3g8dhsU0J1SrD/Xb2/nxJlwGiEENcjf
Fefj8gbnzV3QRPE1KSOeGFtu0LKB249WGTwZT5AInumzX7ZdxS4qlqTEWOcwnbY5eztIPH7/udvH
efybVeqrUGJH4ypfZrjFJLq14BpQzV/3Ocg478spY+/+/Fee+wnHGPHom3IDsUYuMDh4Hr5qweDT
RRk47t4CJbXEfYRxfRBO79zSXzkcmcN6ffw1j3rdjohblhT6EI/fRxQXCPE+rGFvbcawAowH2Nwe
oFdFnUx71aDY68QHfW6ovZWZTvAH6QeGoe5rOI45QJtbEXiEy70ttE9RqwUrcWyhbhNXGvUzu3UQ
JGw38j0iJt7wMuUY76JnwDDCbHZrwz6l7/WAivtlrmEifFgKmElp+HQvZVDKjPj8dwyuRf07lqft
s72V9DbBrTBonvjY9xbPyPOicgzIku/E+IbDcDasZW9BJnM1wWcNQz3OZKeK4rIXUdjW4GO8j8XA
NG4wHrRb8XqPGgh26kjxzNz2Gf8xtF4IUBnMH2W7WwjCVZUE9tpbkjrtZWtRi44rFT2fiLxdXR04
QbwVCcsQ3Yuc6kO0CfI6pRP88ShcA8O+pLckE7xvMVKkiCUUBhqJYW9HfuoyeDyq/WZzyPzdchnr
rZqQOGQOVTCX6YSk8LokVAE7z/h3h/pllKPFKbzNg36MD4RNp21ZWN3pA9QMxyoLdZYv3Sn0wDOz
xyfC4qbSErcheMGTwJLdFhuT7LkchlPcwmf+gC81MltZQ2+B3ts82c3p+LVEZXTgyHiPI22J4t9h
nQ1MqDdxsZVwZNyMCMze+GRpPSUwFygafZiX9QCXwGsJzlfYJ/UizSp+Vuqg6WFaXsU9eQMV+/9K
1/afV1OUNjzdnzsDst7UwrfXbvqQS5T9d9FlWK+Pn/jR1l+03cREhRsFZ5Vtd7Hk/NLW5RIkSmfE
Z0bPg5lRdDsisncbPCAaXEhzFzrkfsAxaZxFvIWl+ibSc9604451ADaGDY0XcEzCdEk7pQ/ZVrLz
hWXrWSzCMsI/9Z+Px33q4LknoE464Gp0ruGpp2BMF9Rv6t1Ho3Jk+SYwEZkD6Xlt7612YTHYhw6X
k4JVIRcakUXfiMVAf3MK2vtMTKHeHB9jwmcBH/bDGMU7noMm3XevwgbEm+MLNM6kijtzmLNRnlco
tIdpqiT9t7DmvR1VoBgDZYUrSiW6Jnm91NlyNW5F9hDWujfHC1LyrhYaBzpBHoSpP0ZFEfZQQ3yY
8LrBWWNKpD60Y/klj8yLsZlC2/a21KaWYLtkmIXS8IekhcyDACETNCZ+0VHspnxIc3zQIYpLcsEX
rmDhC5GAC5sxfuGRtsXcE46ljzJcAlFpt3ejCJsuPlK4iahckwFrKB/nF0ef7FTnQSURSNY+DeYD
1bKqkwpHpAhgrKw4TO7UvYL//oTk44TBO88j2Cbh1i9Rjvsq0VaLy4JGmC/dUYOJOv8tey+cZeKi
yJRNdzUdRxf4w7zJ5LYR9bl6wnmYiXMb4xjWWRf25E2IFx5QhEFlIQd9aGb9Axon2BQzHVapBZ3M
008SCWGsG4+PXBZK8F4l1zU4J2E7lF93VPBo5ijphyuCXt/3tHiPg+vHsCXmbX6CkqVzCnkvPmzx
Dwd3LJRuD3BjC2reZwVDBlvqtkfPUcJ970r1qQZZJrBt7wQZo96i7hW+Z1HkV1PZv9ssCctQ+eLj
HGV92uKJ5LBAObXU1Y0txtdhI+KtXRttDRyre0xxCq+dsoIYzU2BCR5fsty7RtLIHA+PEIoo3AO6
0QSOtrd6RlVBrMBwVW3i7CNx7LKVU9iq92vT+NTLLUpmHNar9Mplc3e+9vUpJtOxf7+58vm1aRKZ
dJSPMRzXSXVvuvJubIuwLL1fWwSP0nFwDaLV1jl49kwacskk/ho2T7xQiHNM2kPvioXJh8+S6246
T1DutZ4HNe9XF8H+DKXuPfIldilfNSU4SbB9DWvaW5cNUN0mOZ5LUyAsIM6l0O+mYXUhYAM8jbNp
UuapA07hMMJjHvqJ7KHLt8B0jA/41fCyhwophmEsa1+XdLnrVRs2V3yCyLTZBNRJNL2Y5qBKHNbH
Kiyi+CVFsjAuR/pZHeCs+54s4jVxNLBpf1ebVzrbEou+mAS8vcf3PThSYQHFr/BZRgkl44RVnznz
HTHgVnd92Fnap/iOBMJIbrDm7dLs86i66QoVdo/+CY14dI8emrFgi0UGM99aiBgB3pxPGX7+PlKB
PfF0ai/baIVIWnWIhf0O9MqLajtJqXyubW9NQswDZ8QN3U65O2xV9AJV5UHfMTnKNB7fcCNra+Rb
sSKT3r1iMIrjPLoKiSSJj+AtFFR9MPZBDnOK39VpfLvlYesx8QvjBu5iurlOHaAWf6djGJVURIWd
NBPu7ZV2IbNojxsaUjyXq0Hjdob0OGxQvDWZATzTidbgzjIU0cW0JfxjxObxY1jr5OnXTMoMkhiD
fSFLy/0y85c1XlzDmvaOmh3VKK2utDosUfXJFfGbPpJBldbQBT3ttcsWRznsqw8E5opnogdStnJr
HbTmQYF62nqqoBN1NXzE5wjM2qmHyaka87A57hcR4fwAObXI1CGf+jeF5W9tvXwKGnC/hqhGaKqb
Edf+GUDEczCidmtuTvlgPhNR/BIiNhFRVDOmodpcc5bydjrLQZIJ67mXJGKRdEN/TN9GS30xtmTX
FUngx/TWpoCOaY0MEnLZOK/wc3KA4MeoggrruLc459LOts1WfShbuD9kC7/XegxLtQA29HQe9uOU
jWWFcDhNFAKLFubMTRxWlJMU3urMIW/d4gnfcxmXyyoV70w1vgkbFH91ti0QFw1OEXkKu29Uu7wB
Jj+oKgQqwadjAppKnmcTbjxiBnxczt12kcb2lG/IM5PcLycC16AuHVAzhwbrZo7rbxlcMsLiuF9O
NMelkFuNujDscElzptq66na2KtWpVM5znfdumnwhUNmqVB3KUu/Z6t6KRAQ9VECz8nTU5662eXfM
akfAPpzZeqp20aJp2CLyi4hqCeF7ie3iUOvsNovpNctDm/bWJ8o2aCQl5G7LQMWZVvX3xnV1WNTy
a4jKBexfyxacKYwEFsLdrxUPi1p+DVGfCp3aFDVE0M9HZzWoIOfRmgVlOxLmrc8NnIaoGDAosRS3
xWZeyFpcBy19v4gICe0o6zU/5mgEHLyH8WYggepIUBGfzsIqXycU8iPYTnYSOyb1/ZbxsAetxK8j
MjHYUmssUKPNKPJuw2sSR1/CBsVbmHSdIqpzxPEU7ohnDKiY8xFv3mGrxyfXwpYVCOT6uHfS9NK0
9p1j2buwjnt7J67ckErnkTrAW+yNU+xaz/p9WNP+wiQEJL8eBVUlyCE98B9tmAcJA9Li6TQRBR74
thQvTrJDNWUxx8llfzSwD+u4t2/ySPE5lrM6AIuyh87hwUbsQ1jT3rpcTJcDs4N4IoC3G/vmPBJL
WKjyy4ek1RCY2gp5WcsG2L80CShVOmya+AVESTy0iyWY3y6Wn2g33aZVGrbd+wVEZgWsfgV+8MBp
t+Oqe+22Mux6knmrkmihgTHFpQ0FG/IrBbDxggwg0wV9S7+IKCnHmUOHiKssaEWXHdMvVmOzsN3B
LyOCBJ2kncNBvyKvOKn36SgDW/aWJUsnnoC4gcumVvMViIRA2A0Z2YUNircyOUBOrVGYKDyf9r3b
bpZE78Oa9pYlYDNaGIaJsmXiMiPxK97ysCuyX0S09WuOEmpUaXBYGi9Le9nzsFTeL2zfbsiA/HUI
sEwodWm3cdu3pnNhV03f970CYWjgPV41zJLdJio6KFm9DRpuv96m4TXKGzUqhbIjUSht9msepg1C
+f7T8F3GTjDw1dDrGqAejqxbLcO2Sr/eBntwT7YFk6TK8ytk12/KOCwE+k7t0ANUvYrwIdfGfup4
onaySavAbnuLkicFIFY9lvtWx+cDlbdpfKr285i0+/W1JEm9FYksoYScDs+/m+Z5+rlDWeznJiOj
uYxdm21XvBjj+zVO6SmrnmcuKam/TulSAhCGgSp4eq8rcjckQ1jI9WvvYI2OMsKSq0M/FN05ShU/
y0yNYaHLr72Dv6clW4KkOwOJW/byBWVr0FPBLxR1bBUTOEjo9ziaXTwyfcZpH1ZSkfhFQ8w2E8iU
GG87NT96R99ZDeLtn4NA9vvJ41cNVXUN9GWdgiYZg4DX5+a1oyL/UK5zWFD3a4cgLOkIX5jC0ban
Z6kdvggnTmVXnpn6vlc58gjNuiZIkXeM9GcblfZBNQPpz6sS0LnzCvY/9+UwBEYI6i3ipjRGDA7V
RFSMH5KV3LHJhmVDfXqRnXpVceDCDhtXUPd0Rp6Bbxom8Un8YqKhMU05YlYe+jmnP+o4nlD6A2Th
iUn0TEDwDcoTUAANQ377sGbT+i4uF/GJmq4OW7Z+RRGVOjcMmLfDNufDNUkicTbAgeb+zwvgmb77
5URLpBa5OTzyZW7s8fDEu3MHO/qwu7RfULS1UIXZFDeN2i3QV2X3EXVhIccvKOK4+M95ggwdXoFF
D1KzduYsr7cTu+HP6qHfbCt+VREIa5XoGz4c5skmLVpu1xcWtQnNblmcG88KNg1vkYvVr02dxO96
YWE3kKcd+14ALHhTW8rEZd9afgPgefSuAKV2Ocuwx76Cs+/wqS0kLJB0Ey/fbZQBiotNcSxvweR1
Ny7SaMspVx7ryMH6C/rUvju1K5MmH3Gmvwbzs3h1DKJvcELuwq45fv1JP0wrr3K0brTYLSvohc33
sH57p6mkao10leLXadydLeVN0YUplhO/9qQUs+J5OQCrO15EsTxnYPuF9fm43B69uZIafidA8/Lr
jCrYChW3MwqKwpr2ojDAt5meBjSdcHFJx22H3GBYFPYLT2rVpJB3OIxHNlXnVYUHwGLr5ougjvvF
bL0eVdolW4/ssb4xWsGChJ9IBx7TZ79brN6YjPPWM7watQfQ8MsaBOiqul0qw4F5JxqVxk4OryF7
LWGhlg8y7EP4JW5EdyRZG4PU0mDFxzTfVuzBrRZhVx8fr9Uss0tniY+Be8lDzWF+METfwr6El6WR
fOgNb9F0Su4gkzBb2Ij4pXNAplnXGLRbLfK8gAeABT48qMt+4VK2jk1FiObXbbUlu9jBUrwHPzys
cW88RDltfc7QeBqZM5Zd5vyUAdsz26tfs1TVko4LRG/XrKe7rNBns3gb1GefhpRthmQy6REGWnEO
qsgZn8PeYP16JSGWuYDlRn7N0kyCRD+K8wT04bDI6BcspbaMJOsEQ21xPO6Kqa7Pthqo07BROZ7z
H8Vd1IiDMM9Nfi2yrLlhWVZf9JtuThwKnvuaXlRfAInNJVP5Nbe0vSODLN9qvfw3Z1e2Y6eubb8I
yQbTvQJrLai+klSSnRcr2UkwPQbcwNffUffehxPOOdqSHyJFkeJyGc/Gc445hqN/JCcnlkrPZ6uN
wiox72zX9Cpb3831noFL7dIbe2gdVpTowp++NdBYcTvw02O4SZPEQBclqrZlzib+Ux6OWfUZtsS4
gtAS77Hyls5FzeiHls6JU5GQnIFLYPnqu4WzsGqNfuaHfVyNW+uYnPXD9+BoIXAVhhWRUBDYJB+g
PBK5PWXIGbpUj1HDwsOE1RAGH/etfVnW8IPLpwTx05+2QxNMhkDoJqwQG6qF1ncLc8rVyRm5ZHQ7
J0BHhHDee1PSVamS98INlUfO0KXFj1sKgEtYwa+Ia+yRrdimQTghfclZrmrdW6hvDDAdnWK0Mw7v
ws0N0EVS/88DNwZYxRAqAdVsIK7kpRCDd3JUoCL+c+WayZYezR5WO02GS9IqcoEUlxs+mZyhS3Ps
pbyDZhMc1btqzgShCoIU3SlAQObvz717KJ6uPtT3KowrPUyq/TIdzCk6kDNwaWOCiXWA1a8qab/j
yRib3Kytt7p5lTN6qduMBNMnxdbnWdwCPPTKZaNu3/SMXjpEEjVEeGHVgLap5eOWszFytKEzBVLS
a8AMfCw+1dDOoQB05YbpyPGTnuJmKqOppTQJK1O3IEJhkOcABKOpW7eZDXIWBsfIcowW2MKq4ZgL
fSy576dOuSE5I5h6UM5LMvWkWjnPKeVVYHyndJmc8Us7sNUGoxWkakDdLiFdJfzUKeCTMxcSJKNt
P641qaQnP85+/0kOnhOQhpzhS8Mo+m4W+qj8wf8Mdg4Q2XXG7aKcwUsR5JW3+Ej2CoTUGtT86RcT
21en8HYGL3XDog85iKPiGIn0Ub9p9Ke1G9w4AMiZ/2jsWusHbWyrSEWP0Thc1pQ4JeTkDF3aBZTY
tD1slU6kFKufb/3gdgXPuKWDe5AR4Ra7lmB/NHv6CcP+TqkhtCD+dOTjsbyroihb2XAWl7mr5XXj
8eRUWIfg4p+rYwwyBTtZaytF4kxt/WUU3M2Nn5FLUWroisBpqnFGoQ+dxy5bdvbV7Rqe3ppThNoE
aVJTYQ4aKKDwcVJuA/PkjFziPvTljtVTFQr1RbyKqouZ22mfcUsKElhro4WumnXPGPMzL3QqQJMz
aGkC15yNoZ5RtZG9tAm/av7L6aTPmtst22cxKaZwQ4z5EIVxWCYzRDHdVg//vH/QjxtsIIiqNJVx
ITDmfwmM2wg+OQtsgxsj8CHXpKrehMUQ0kfI+rjlQGeF7ahltkmmWldzoJ5WNRVAorlFhjNqSQey
ZqGcdCWHtc+gFFF5ffLb7bhPGa00VvY7mKsrEcaVWbyiXiK3wHCmPEpSnYBQGjfQQiYu68d9vAqy
eW7nfYYthbaF6DChCsCzQF+8NA2zOt1o4XQsZ9zSIFvwmxKrqmb0PhytuTZd9MNt6fem47+UUmKQ
HdiQtKqiXldxf3yFfuRnt6WjP5feodDTNeGmKtBjvXA//eyPbjB8cgYtgcFTKzwhVDV3/a03exk7
Up2QM2RpbSFYZTzsuvehgDrG/n3dx3+7ncgpVtK+5RgAm1XlR19rYi50bNwywfAUJ8et38IkSrEy
JuGPQd1k+E/URO+f69+r7iQ82aQ/9gxSHAbyY9O8p5d4WOLmovni/1Wj0R1lMRTI3OpM5Ixgspsh
ZEoVnHnQ3Ptgy4RWoJsnP1MGtYqlAmQHW5VCQo9jlIAs/6R5/Z8LhuQMX+JHMO/+xLZqbw1/W8nc
PPAhduM6ImcEUxTJGEHI26pgECQDZXB8H9hpdwv5ZxBTLHSr2rCBxx3feRPSoqsbN497BjEFOCgT
gCm9Mlt0C9L1AYSQVydDOqOYJvReQSXtrdWxplm88HLuYreX4Jkv6OjQQQ2M2KroW6Ivwf+rbUEn
q/41vfyfvfyrcP1/uyMnA40jiKvNPRTqqfYg5tVWVvE3t8M4GWgat/B+KG9UyotB0tKWoPb5J+TM
f9v2KY+FUpomosdpNPHG7w2sqPSidnWLmmes0mCj2UCdaK2WNnyDWP2Qjemq3Aw+SP4MP9CykgRI
+a2qPTQD1dK8zZA7dXtRndFKwE4EKQi31ipJB0jVxWVrQ7dS5BmsJETcNpAU3qqD9h9bfynC3jpW
UM44Jc9CZxpiyVs1aP83bem3SVHHeuEZphRtyZJAZnit/OlXaLuiSxu39OeMSAp7JX2+4bD5dOSA
aFzBOuIWN8+IJLPv/ry8X+h6WE0ZqW65hMm2/oNzfU+i/kPoPCOSUm+kKgYZA0JnG9wZIJa/y3kI
oafdNZJdNm+taRZIsCo73vmTuRJIigMqPq+VqMmRzYmSOSSQ/qH9/l98wRmiNGySeYnu1wrC4JB3
jtq5iMdhdHtWnCFKnbfZIVpwfSCLRR56GiNKL46cweQMURKYAxcAiy5VSiGcJ4bhKzTj3ZjDyBmk
FI4+eNR9uVRTGkNy9bWpo49Orv0MT6qt3BjmcZYKApeZSYOfnZjcKhRnnMYmGruMLZZeJowowVlm
kVFuI4TkTDpkVmvaGSTN1eBBjXqZFlJEvRu7PDkjMkxPp+aY2VJRCv6bnjxs6+QWkM5ojCAJEqPV
tFTJDunOmGfj4NYRJ2e1MAOBYcjXDkvVTPx6zL98wt182BmPQWwCmm0CKknqBwUIA/Jkc3xnncFk
0dH4wgPtVbV0Y6ZSmyXz6JZnnZFk0FDuMJ50yGqY6vprYmzzcpDa/+FkOO/inf/6rE0nkXAoecmq
BgdL2PNssI4p0RlOlmy7GBVU3iuTiK3odtXmUGS3bjfwrBM4qckDiS1Wl7S9dZMqAQ13q9Se2YxA
3VfXad0PiHX+VkDqZSyFAozY7cRPCe78Pm8WHGNdUUDJkMq9JrNjQ++MCmrMEDac2BZQFQq0MB97
83lYj8GNR5nQU9SEO+F8FVhfb4YW8ui+Ka93rCCesUFMJAEo9r2w1Gt6t+1BFoMw0OnIz+Ag0QzH
olkTl5OnCuNbqCb04DRyW/xUGNrBQaK8mUUlgxj1AeRRRN1s84wNIlvDpGwaXUooK18TUR+3bU+0
W7J45jMCOG2J67DWZedFD54Ql1TPbkXsM5/RlKw03FDELqF/aTKypI8+bxy7p2dcUG/M6gNap8tm
2T8tUCGB2nnqmPefkUGpN6Aqsb4fiqqhHBcnFRjJXXd+en8GEBZjxqaqTGsQsia+iXLs362IcMYH
DVxor7cxFuf8I6hrvnDjknBG6RkctAzzuO5joEuvn3PaiiLWsYthYunT05MKuXvC+AqvQlFoPwE+
6LuDVWLlk1WqhQ6aRbsuSdj+1XvD1XSL43mcQiaC5L6IyegylPZ+1s01PZzY/7Dr8M9oPKON5wsh
danbgV/T2qOZZpPv8mDG6u/vlX8pYUO2hLZocehysXEhSfvGD/nmdtzBn0vroUNdRSpdbht99Osa
5L0+dcIcYN+niIncW/dQkccFDOUTPvWEavPi4qqw9skm45E0kxSdLs165PhBtyDWjvfkFC3XhXRh
0+FjHgPxstifLl54OJVSo/TfYEG65bMkvS6nFW2OvTuiC1jwfzp9zTMwCNIUOlSYRy4nK2/HEGU4
JJeog32f7JIk24Q6OZaOwy7v1yafayfZFSx9sku+0F3GHZa29rim+p1kI3X7lGc80KIkATc/LAdC
rls2je1bQpbWJYHAvk9mKTHqFS521OXYkjwM1GWMnHIqLH0yyzYktab4U6aG/0bzKhcy+uV2R05G
2bC0PcYNhhMc7DqRSWcJqu2OR3KyynHY16VthS6Hqf3odz8mL3aZ6cCJnIxSjlPqrxMOOyAWMSG8
1XJzSeyj9IwEIqCDnVqDw25WEN704oZZJZfHDpY+xcmJgQSMopUMGfYxiyAHEoFfw+k7nnFAC4Wl
dEOry7o5ii6utnlyC+5nCFDv68nXnqdKK6CzrkQGoWKXtgbO4xQniVx2SUZ4v/pdd7NJMO18uOmu
YPGTPaZ1G3W0xr7TdPnRH+FH3e+t42mfDDLuiQecPNYWwYOiSU6Ow3Hlkz32VBwRwUOhVPOe7fzX
nHxxuyAnW9xqEYWbxQUBnqYAkjszvXQLBmfaIjJHYlnHRJXShhHIQIBS3LrVc1v9jP8RSRfV6j3d
XilVBcApX5jurdtxnxFA7w/s2CzY+hrst9nuNzM5MdBF6RkCRGPftzF01Up0eGU2vVPHpLWjUZ5R
QGsTcxQ3AlUurEtzNRzy1aZm/Yds6n+rL/9WyMfeT4aZbgeeSxNZS4KKLCnJLhbvScyp4nlIdc8/
9i1tE3QhFyNu4GxYINYTGr3cltRO7a0nQ8Mysqe2exKHlaaBIGbPnEqL2N3JsrkOIzhQu5a0D+7D
1hZgtnJzdmccUaJJsrTpiqVT42cm9KoO4/OON/lk281Qh7rxzFp2RF1six8Aolknmiwcysm+ozpQ
YuDLWtbjOBSh3ocLFNMDt3h7RhNxHpMBmJ/3JDiWSJ0GZmrM+W7cLTM744nadhAdJSN2jy9bNa0U
D+lmIsfc7AwoUqmpoRXarKXUb+BxeuxU6/YYO/MghT1yJ236tZwpB+0hpb+h6/fDyWWfiZB054V8
gNBmeczDXyysW7REnGTaovSMKNJTwETsd2uZrE3Z9EmTUekEUcTaJ/s8jkF2CWYSSqtnP5NS7xmI
VRM3lx2eYu9E6sYeFN8ScPAui+PgfQD9cGKiwd5PNqq0nNZN4swV4kJWUz7lWxL+dvugJxtVLdcg
S8fWeSi+ks1UweLd3JY+JcTabw6hGce+/bpgNijT2Gn6MErPSKJt2AYTrbgqPp1YDoUmmh+dUxcd
i59SYmLmPmzgYku+TX9Ntn6BD/sH83kPVv8hiJ2BRNpEfp0kPapSKRvvwS403qk02AnmStf4m9Ox
n+FEFINwZCMhzGiMk8yM699cz04laZzNKQoHDfRk+9lHvAjbm7/+ZcfELRKd8USI7h4GSLEySfc6
bwOSE4iPuBnoGVFUbzOdxwOLi1g+ctmj9SJdWvI4kZN1RrabphBT02XEZq8You7Zq7lj4eHMgDRE
zF+ICdayf+/dgjTg29B0jlnsmQNpC8yxNDNby71tHtky5MvWu4WgM6qIS/DlxAHFHaybBoVSwXNQ
uTkJJ0bpGVYklmA6JopTSeatHEVQ4E3v0qDD0qciUjR57eABVFSmTX/j0ZgnQ+SCV8LSpyISmWwT
7aBtgzCYhzkKnYnGqbeApU9WGdo16UH4gGtiaQY4SBJ9d/IlZ0CRHy2yWzwsrKH89OjVaZOtbeRE
2YRtn8Jmm6qEBL5ay5gPpi62WY51NosZAzJu2z/Zpg92zwS8hO9fc87nUL0FgdMML/Z+iptpOMu9
kUj4ezv4hS9saVQq3NzVmedILvEM3Wik/EPPbmZLM5EStwt+RhB5tMfcV4+lgz6+QwmlELOTQmWU
nuFDHMw0hw40LriXiseODzjzHq1Rp295hg+9w7ZB70nGkgU1vROeEtch2RI34zzjh46BpQuVEqs3
oiHZ1K/TkNuhlk78FDics4l6+9iG/TyWfBz6TCKHm/faLeKfcUTD5i+Sd3It1XJkAIbdd414czv1
k4mKdk1XSQdZQj9WXY0Ij9wjEAxwW/1knzvqg9vSp7ZsUhTAw+klaje3sHyGER2BFy7dfNhSW68p
wLa1XOxEHJ/NZyQRsL6riJbdllOffK5R9s3G0LrFzjOWiHfQM6C+3EsI+a0gttL+bU07JwaWCHSQ
f7bTFp8t6LhyWw7xvg0ZMB3BkKdyN7+cPukZUyTGCRxAFp/Uw5aVaS+R/CeMyHsM/g/J8xlQNHVU
NVbjk6Lxqn+n+LzsUo9m+XuSrAdbGAjF28/eEQ/rxe13OdnsYcm8xymxZbR98FYPRDuuX+H8HB2H
mgEnassQ0hib6rMtdJIlwAc+Way3M7CTJzglYdbnNqY36qaLg6VP5hrvhzdsDbUlnhggcZyOPmsW
x4foGWFUMw7293WxJWdN94b3uqeyffGDf3rV0f9jH/hPF+j0IG0HiQncLp3LEcPP7BPEfcWdjrQX
PogNA7QfQJdF509r3TXQ4t2Pbp2+28gEO3iu+NzrIWvQ9RolFIzZdNxBrQaUOvaoxfKRDlEo7+nS
q+Zu0XLfnta9btJLRzADXW3ggVuKsfdDVe1bZJJHBpUyehl5AFkHHdZgech4mNZfmRf6Sd4fcAFF
z+W0FGsYKZ0FqdebcmtQAHhhvvLCa7cRVt8iC9zUi5kTlh/hbu0Fnco7PfjsM5Io9YORaXsMP8+v
40V8wBNfrHVyXYF2/lvhp+15CLGQqASvH9iNgoQkvz30I0GJw1hUg/SgietrsE9s+khbX/8+LOis
wOs1yACyKJCPqCYbhMNPOh7oeoVeP0ylaOP2+NzOorfXLYm8/Rpj7HSpMMLUJ/femmr5GA7hGHwD
LfquygBSC02eRFv7ttZ7WOc8BCQxV3Sa+2qoTb08DWAN3T9FUBxtim7CgF/e1ekY5VAmCPl1owdf
797FyEVBxm5nz+gwNyZLue+lP3Yc+lKBo1ZBtbJPg/ZL01pOKs+ESVzYSGzDNYkGv87TAP2BSxRb
79mEh2AX8DPsSc6Y4tHz3jTjB+O37XSphRrZ6wTKCexmG8d3LrspIbms1z7J7NaO3ZWA8SZ47oS/
9LkErzz6U4cGS6sYB4zfxJ0B4N8wVXt5OsbTVhwWKPScmI2CaV3yCJRNlE3TLUkBsMskS4/PZgVc
K2uDZPZyQ7qaZceu4u4KwmmSXoZV1W2e2EV9UX1PwespiFG3IIy8+NcBBqugDPhM61tAoXyeqTmA
3o8H+iaVc+mZu5jwGOTdgMzU+SFn/zt+zAo2t7jXd3joz1EG/sd5/araZO0ylNLitGzClWgQEfmo
pFsGK8q2MYjUi0rZzkW2+rU+snaYgr0ILffGq+qSvcnXGjzCEL85Dp5P44S5aRPEyXpZZh+wWdYT
3uR+Irr62vOV2YICxPzdtLXVmUemCbocY6t4kZAu1Z+kYvEXFA64KGYTpks2cMPNbcU/96VKgu3I
ml6y5Bmtg2jNQItsphsfEvxdChuHIvMi2UO2vgPBjy0WpcT+le6pAI4P3Pft9Ctu0iUtSDOo4KEH
FeYv/2gsuXmJZ/9eIKHyba87/xNNxi5CzaLxlg+87g4CgpnIHPehMCDEy1u2zPSycT9iL2bYQ3JV
9dCP1a64P92EiTuZraHSz1KrfrzCtgKVT+Ey/zQNQ+Wcg0JbldAP8tqbt+v6SxphhHtWhElQWC5D
/GbCybvrNP4la8DqEn/Z5mTo5wu4Mvupu5hVs/61iXg//kY3j0YX0Mr4iQKWmAfRnd0CUPhlo65D
MeYd2kJzkEUkaPYcv+y+PM0RYfomPeYnD7OZ3++AF9dwS/Vc43PhXcg/YoytoR875TUjREtXTmU2
yxpVtKgd5reREtL8TGQw1D9XqFDIgiwcKXbT9NFw34C+21ZjRI/++Vja6HNvOy/IO6JNeF0modYn
eFPP5qxRU3RF5zT2M9DfdcMbxkeC9K2eKL9LZvT1MRLN1/pujmz0u1f+APQui0fzOI4j0gV/0OuX
KEwVVNeEan9vvd5eJmF5nA0zLMrL18Pvho+tOjxe0AM5RgaGNhMUDfIleSMz7gTxIpE82ZTX5NZ5
StaXFqmal8skroNLjCmzuliTxpsyEa+hd2k9z3yPxmSU1dQdRXDAd2QG/c734/3gpxqxJkECKTjL
BN9BL7w8H/V6mZv1tfOW9LjAJcTYYd1xeOcx4Yxct54TWnksiSdaBJhw+Sz3EPUyGq3p9wXczvdJ
MJnHaPHa6S6NmyG4hdC48K8MRrA9IgDeDfucS/CIKts8piZqMLLSsuMxiUb5gLIWonsA3Iif7/HI
2+vUxUZkO0PHJYOBpt/AmLg/pYL1cQ5q57/8VqY/w1TWP/yZzOPrHDcHbkJDBc0j0iSFlbRDQARZ
IajXdg7CSx8qWF3f/GA6uWrWqbtxJPKCBpQoQO4zXqaN3xprS0baqQgFyvVrHNyWgJIspfszH+yS
BfwYshTkcJkAxRPuZfuKNEJlPSZxc2U9kx3gJOjS+Ch4HKmMT/H00Pr+o6VdEcbLV248ffVJ2xQK
gkgFVMofjnjZUcrrEq/YoOpW8EGnuZg8nWYUPHo3W4P/Ct65jx/TpP+k9kXBn9sfMefbFeSYrIh0
Zz7Fup4K2YKyG8wCi8xTaP8pXNukhvsJrb0Do52fQYTpU8fwgvDg4RHaxrc98eAPa5lmDB83B4aC
Zozuj3TnN9rax1Qv5ALaewv91EHkW9w1+b6Spz5Sf+EYo4sEc2OJQtYPwfhxCQJTANbKi2Fvf0OP
pLl4Ch3lBEJnSABsfxVW3PaBy7xOyZaTWSGsKPpChuRZ7fFdMAMr2ISA+IRxMmZxrW4Dk+nDzPrH
WlhTRNH+2o/L3F0b6/3FLAJCV3f3mz4eac2njNP1bTJdcrdGyXKpTfS7a/QT79AuzkecYdhPGyxh
srkkyQOenMd7BAAtu9UTXNDobZDA8vmCbCsIg/UqgqjLEit07vfCy9ksP9Qxj0t/4+BEn8grwxAJ
aFD6PBD+nHVqydqZ4P/EI6YQdBjQSx+yrkKxIqozajBj0qHonC1jH75Arz5GpKkL/EJ8LA5oeops
jo/1xec0+m2iequLVDf+p2YK1F5I3aPRQ/22ax9oSEPUDrSi+xPUhuLCkJGLG0960eX4/aifh95Q
02uMypS9I1NAHyPiiSljHLOomV2m5O9pD8dibgMvqZK+jr7MwxDaLNg3+xU6kRG5pousv5i+Nyty
PsyF3qU+Syxu5gJeZj43xxvK9uFxScAqmw/76H+BPMy0ZEvbLF/iWfLfC0fn9H4YFE5HdbApmJOM
ITjdtAcCCAplT5Fn+/3DMqZ8vIs5yJqui88JENeDt7HLTJeBFUk/cqCdRlM/rWG9qlsfsO7bcGzd
O2JdsBFAZIFr5c/rbtCf3VNV8K3HXhnGZfrXIG3o32sMcbk3MZFeZf6MYitqpEZ+Jf0gFZKqpOnL
pp7Hz9O2s/mvaYvN7y0CailbogBI/gUZMXq/ZqSsACm4n7xoMUzTxVc9eOq6ce+7MoZC00dCWd1d
5kngQkqVYJyTNxskVIWKl+fNGH4gNVm2DjpUVo0vs5x5mw9qDCgcS0u2DBXWcL2m63jQbOn4LnMM
PdNnCar/7qME3cT6vKyEyOtM1CquLa2RG6LAHIHgy/qYBsZvMW5XPQdtwSZCSiTNfroXeAo+gOZt
Bf6Z0jvQeqzxPRjafeRj4XEslx5+5gvGuw77M9xrwD0nLb3ttszg5S4wF9zy1w7qpEElg4TVOIo2
CjKtqRA5uHwG+JWI28zge/ZlCJ5tcMXaDpN9IW/b+dUb7dg+UxqNTREi5aXZNoEW6gXvFqiEs/Vg
yQW59Qu4FhtMNZEEofTQ+34UKhbRfWtZKO4Syjfga6JYCcAA16TOdHvIj1Yly3cmQYp364Gj9/Ko
hWx6zjphfk9eIvxMYDb4bdw90HCOMup5CQ5/ZCWRxRBFoTfk7pk3Jcv91k7epUMg/85UEH5apdfd
RXGKB0U72ju4QiqewmBjOus6bdldKnjL8ATQoARnx/G70+H6Ga+6JM76eamDfPFJ6ddcXLzODFuh
vUSyW8A8a/NJM2pfN9puex5MvS7g65Kvh+pqMIVDlXiEjc3jV4/Eib0MPXKBBwnPezx3SFczBdHF
ax2NE/lBtjU4cjx22vG2eXs3XY6U8g8sYWlzOTxP07vYMpbe81ntn6A8KX6jt655vsppbG4S6VaL
fpKRtDhY/7DpwfjPffeeGI2qhuIOuBKnn6nfsugl5uy4zPu4xjm6f6UFpafNVmhuTlntscdwOVK8
ECEcM0LKpN5XFNpYwAoVMU5y0XQd8rE4CF9lM3sfukULRKKti18TEwv1fITrvLwYug8/RjNaH3PF
k/CyXfgIT+saLGDcnQ//KRyFfmnWbob+u2m+ina38mtNo0nnQY0xsyBNPK+AAYApgPfru4ff5ZLC
2yfbktvDLM3NdId/p5OtacFedzCbrxPewgTcTf1XJHV9lI3MbyGmjo18PNK0/RUKYV5RLg/emjg0
00Ucm6hWCOAiSdqivYdBRh65a4D8KVpL9aWON1EKdOoyYQ+/vZJR2fq+06vlT81C+JvU4TO0slk2
+Ria9MUmLjE06IPcNIDwXaLANt39OgcGzGl9sIFnj++YcuFzKi6bZbx9Um1weDfIopAHP1nMl9oE
3uPoxWwrgqifUELASFJcHgveFRcqg2B5rFdf/LDtKLqMIJM1lyWkKrmP6BCXe9r1QFP5WqLPTSMx
X+ZQep/3jrIMRYQ4H5Owv6lgkO/Qhr9nTZ6YmqHj4SXRgZyij71ijGnAb7yWa5tpfqSvqemP71M4
8TtquH7qBF6CWWoH2j4miOH7D6jP7vpy7IiBt23Uc2npUX+bR7VPF2niEdFG2Flfx5qS+Rk1OTzK
tY/0EOqj/Cfe0P3Hbt2AtG2OqJSJ1h8XOMvK34M6uid2a7oXlPGHXzwZUpnPYt8KX9rhLghr5Dfd
sjxtKQcBG8iA4cbmlAVfJXBbLPPBmnhcpD2mp21uN36pQxM/U6iqbmXNNzxLh52Ef8Oy34s1JN69
D4u0vcKDNp0fxt7OZegr9nUFHnNAfpVqcxnotOBWISi2Wbc2aRWBRpVlextPXm5Tqf173oU8LWQ8
voeEvvlIm+mp0ywouu64a49dZm04kw+QYzweZmK1evSDxH46ECvkpecGI+YLiBAukk5xVM3KWv9u
5Cr+JFbIluHQxdDlgJbRbzg1Ftw1QTceBNB+6Y8rvM6626I2Ur9ELIYfbai3vgqR1FAcFkN6P/Xm
F0Cf0fF9xXz7r9HXYPNljHRZJ/Y9tx6IYG+G7zvJdoLpwzHe7slhLyHraXMZBmEfa78tbT287MPK
DIoTflwh+APmA4ZAMoa5h3monztPaKn3Y/3YUF91OSaOICJCe7rKig0JRAmSlR0fvGNUNFM9878D
O9/9pX0VsJIMiEm5DkIrr+2OQaiuh+YD333zuCq9IP3qJu+mQtQ7crOYQ9wRcEur+31FUzZni+/P
D15HEhy+EeRTVxO9PgHuk8ZXn6WJ/AiY9LTmg9kH9WlrpuY3mgzbVCAEa5Rhpv9h7jyWJDcSNP0q
NN7BcQAOOGA23QcAEZFaV1ZWXmApoaVDP/1+UeTuNHN2h8M5bVtbGcuyMgQAV79MWl5lw71DBOTo
5BfGwvW37MW9cZqqKfdNt9H3K8d+dU4cFKRWEPuklgdzZsrr3LMaJ5yY2C9FE88vaVZW6qCKFtEP
s1BOyjaBjWaUJ1nT7skt0j9kusDyUnrHbDOQs1GEjTRZ+eh3Yyy3Y2q5J62qp+I0Wxnjp3hR2ntV
+KZz3vZZyUMtmyyaalnnQcWClgZs5Vv/bLVHqwngeUY2uKIa0+/esY02Ys2g1sVZqR/by6KSOur7
yi/3yq51dtUkTcypx5rcdjcO6fQ6EMclQnOy4Bmn1Bu90Owy754wtDwOO8N1sgthg2g8cAjw11N7
tFfzwUroLX5XKSr9q9krhvHMQcxmHbopKfsbr6pa+2NL6iI9EPAXf04DFbbnJqf1jZFb9M61mQEQ
RGmfZcZNYm1EhARmChHBSNdezyJqYu+NxrXiOL2kxNs/UtCkSIIZLOfKBt20qsBg1pE3llOLM1Hn
aopm1VV2MAouxnmOOcY+5JbfFXtZcQUf56rQ1m5JllVGk6JvJCzmoaqfxmFldoPi6pZrEzzwBSak
W4PYK0QSEp4+xBEpsNN9ZdN0FTVx7aLYmTlOBywi6Xd3zKm/GmMD5GAcxpbNrqvN9qqg9s2K4lmp
7H6phdGGw+qJOWz7bRlu1Jh3u6oeOTZyBKmKfexlpv8JiuTMu1qVTgdrxUY70OBR7R3q1qklRpNf
OC094VpFkDRjOu1jBY751JlJKs0A+AJzB4PMNq67xmCirXTqkaFj1H62BkpWeroo2GSlS+BOlhW/
JLbvp4EvZNEHA11YL2nBf7NDyp05qKqN70Gsfv8C6O1SVQ8XOoRJ3nODqlpt/cnMG5RRswhMezl7
afdFNHTbnJSto507f67meOcmPOOBtarmRpRiKN683iD0qS3zJI/yVaQKRYGF5UNHlawX+aydzfDf
7KlpAR6mbsx3KH8Njk9VMchQNVr4wcJWfP2fqUi/eoMHOy3yLG7aE02f5knt9941WJn8H7IxX/3B
vdmajaj69sQbxBKVddEEW53+Uavyb3+KNNL//Hf+/kbCV58l6fDlr/98aCr+/+/H3/k//+bPv/HP
w0dz9VJ96K//6E+/w+v+8b7Ry/Dyp7/s6iEb1tvxo1/vPvRYDj9fn9Cl47/87/7wl4+fr/Kwth//
+PWtGevh+GrMiPWvf/zo9P0fv5pH+9a//evr//HD4xf4x683H/34n/75x4se/vGr4Xq/uY7pew6l
v9JRZNf/+sv88fNHnvmbbXk81q7jWfzgyMLXTT+k/Jr4TUipTEyoSvm2tN2jbVk3TIP80PR+sx0h
LA8b39EmCCn7vz/bH4FTv9+O/04AlWtLh9RaKU0Pe4kQ3tf4xtShOiHp82SH9wtwoXG2g2sW8V8w
30cm9z9Yrj/exbcsdDWetPlKX5jedraarkiS3dq3d0buHVo/ewH1vpRN6kdZMdER1fyFivTP1Ozv
76nI91Su57nK/KouqcmmqPsUnwX7DGcnjNi4S7wxvnD09rJMk3251NZfdRkfWdiv35NSJ+62bfK/
r1qzeSDrvtETBwsj+276ACKlTrbAd+y/Kjr9v11Rz3YBuykH5CH6ouAyGwdGzBuMaF30/Ngwr0d2
IsornFlmsNaxifVrHvZrVf+VzvU/fUfez5KOpSzXJgb+q+3d33LbKaTV7aYcP0BE0J15XyE7FFER
W+n4t+QY3EXGjmPawnRs17bE13QAR3c9R2rZ75RSTggMPe0ruNK/JeT54114J0UeNzDIV1v5sKq1
LHO3343lEl96dZlGBnjd7l/mhT/G3v877M21HagAJRUjzbGkrb4GS1COaGtJod6uHOr1xp8sY2+B
dvzFFft6f47v4jHWPASZDhPPF2a5NVOpa+Qa7Ko2G6jLnO8bO3bPYHnjw9/+Qoq3MaVwXGXjM/zz
sC5sZwBEpEdrXekz9xO7CeZqUn9LMffzsnmW41vcYGpl/a8pkEhbytHLWkiI2VSRISBM5nVL/v7N
8SyfIB7Ttmyw0eNl/RfbeNnrBuyq07uZg2qgq9wOqtH7e4Yk12ZiYK5nCsQ4aZv+1yV+dXLZVT31
2F3n5ye4mxfzAJfWyf1/fWeOw/9fJyLXc23PO04OFrmK6qvdhZvQT6PfcXYVGmhIIA60DFGQ0UmL
aeAVsv4rL9RRZPind/R5CpT0WJl45vyvkfkgnUfzuid2mc6boOxsEY2EyO5d+Iwz6bYviaz8A3iI
uVtTR59b6GQu1Jysf/HNTfFTq/mvH0U5rKbH1ZG4ViHdr65xLdU2Keo7dpwEpAob3YBGG9Om6tMW
ArDl2NGavh3JLJfWMTLBrx4RVST048Vjsh7QNyQflMfq8swq0VVeQo7M25NzDPW84czkVWe+NtCG
BnbVM72PM7vwEMNSf2csbOEiq3dntuyNZGdKY2F7o81iBpyY2/6CfWmlA1KkFy/wAUsfbMZXdZK6
WlmHLBnGDCQq8wiKqFxrYDM7uioSyDv0rpsy34w0DSLvOu7zbTcN8SZBtSiggNF3q+xc0ORQ3GHM
0uu5LpLlnDTP2Q+EGqopTOp07iO28dt6ZRZbUxjnll0M3oWSa+GgQzfGiyZrkASXfu11oXZE883z
/EyHmdDtzq+deNzlMs/O83rtc8JBi+Kh9SuL4s5R6Esa5Oz2dtvaAiyIw5cKvPE4cN0iU3lYkhIr
QuicRu8hC2Bum3KoLDBg17DI0R7Vd6162UaWNfTeznAXKOTGTG0vcKR2bgpZug1ItyHPJeudF9gg
oXkknAFrtqFTGJzEttIIBCepAztD4hJoaTROVJvUJ+8svag7Dv01hxnSQuW5KBZIIJCw9dPYeh/R
hsxqBcka67d8oKYhzKp0THaOWJLn1NT+nWe39jNZHqoOzHydJtQGBWRBLmcxH0RhmS1WHnNebnXb
zj900i6fm6xZn0eZPI2d7F8yEm2hv7I5tsO4SUYd6nhxn2S+AlV3sS/TEBm8unB73y8CC3L/mj6g
9q0ArE9PcqHEth+Q+5Vh07qq2yEE0WcJWU4dKgGXRzJueLgDVaT6qJfJwAgsB+A9UeKqp1T0UVNy
6RzsyYUzr/usFeGSx/5halOwemG1cRfFrBdO0C5TVoB8p9XBKHL1PCRZ+2RUq/t9tukPrW68yc29
5tYXsd4u6V9vxnE30El7yOJsNsMstfw7bpklI9uZjWxXsDmaifRc/Ee3GFtwLkOjy8jAQ/Jzzxim
8tArd0N00Bcj+NfgdXVoFYATUTxioA3nxFHXsoglgd29zIxAkte4XSRpkpuXU28WQ0zF5tZfJ8ky
j9ybxH3frLJ9aIcFfYXehkUEHuWaBsBtNz0b8wglXremul2bfMuDmCxjGcTTXN+nOF1LKPC4vW4a
QL6gHUCrAytNaprRzHR64OTsQv14uf8Ai1DS/2KP+Dlho6YwrqTd7cuy7opLe/bkD2ObupiKlcUU
575BuFRo9K5l72LjaHEcNyqIopTD2KVVVSZKj3bzIpQj8RkuHQvuJlXrunfMfkBy4zelC1LYuzq5
pPLHRAyYbeMWmLGp5r3VeHFkZFbmB25dT8j5UiPVocgc+1wVzFo77Sm/21GkUKdBbnirAy5ZwyGN
sJufcMceFC5TTb4DZvOnM7LXp4tp6rv1zPL9hodyNjh3N1afvK/AXHO/M3sBsE/9zWvDgrYG9eBx
sl+dxfkY5VQ92r3UyaEfLfljxfn2XDgie9zMwf5RYn9VIMGtY4ZrUrl51KbJcl/6kzkHXW6Up2LT
jXnw1pwdBgEdZb2DejKcYFVK/ihRxL3Oa9fcIdPJ88gW8dDBOy1qCpJ0c7Kw01Mpye214gcByWdd
NIBHEwhv4ccBV1i8NVKDiaKCYfCUjIo5iBPHqQJECO4nx7TSCWt0dCViwDUFznUS1Z0602ifTCUZ
QcFUpd33Uqs8xW03V0u4trL56LPRON+K0iPRc/XNH86mtqeqLxY/zNlngJQZVlmEY5LNDfPHymhU
diHTU6+d5IFnWclw8rvlZROzNsPSGsBdnXWc9Ploi/UOlY/36dcdQhJIFxuhXpptBORPZfvqMAe8
G3lh6AAeyb21ugE12ywLG+bP9+kSnliJdpaNOGGXNVN6g76yh0xagFKCpmhyP5gnO30dB21kofQy
vBYxiqR5Z+S+2e+a2CzuY555mMvcMqZD1pcJ/K3djNV5a8riGqVw5hwG2228cE3LsYS56zsEP5k9
RY5Mmr0aVAbZvWSddQN/5dzaTjtflbWo3gaMkTe50XvQ5O3qoUJZ+/5lrkWPVmXMjQd67danJR2H
AYrJ4tGvrNZ+T+ZMraelQJgf5Cj+p6BdUTjtIWvNPqxtuJXAHAfmS+okJZ2PQ5rfkLlTCNC10bwV
G36PwHV9o9vbnjXMIVeivWsWeMTAEqmDu69eyk+/22DoUeXLOkw9Y73Qoz2B+XL0u7WGqSgRCPhm
GqSzC3LryrT97iEpmOHUzWoJYEyzx7KpLQB21SgVpqu9fkrd20401qRNXqCzii2ClUsCv9rNsf3I
7UU2BW6DOutcc365g8ZnaK+9q87MxXDbQKVrfW0OyAAhHKryFvO744bVUNruZVfaygjiTQCk0k0+
nVejj8ANnii+XVjiBubaUVz2SsHhdEWsvzHnFAgrk8K/ymdx9L+pyf3ohDUfIC31h2tvKNzKtczX
AzjueI9YbFNwqENaXCo0azpo0FT5wapn47mX1fY0CrW14SpHfRfbmbyW3VI4u40S7Wdmi/KUhDnW
KXRXlsEYM/vn1V3FGLkL5ZFc0EF+d63GettE3JyMpRzrsC0suohWyvFCzGPGddusiOlUZqcf6DD0
NdsA8SrtwoJ44bVRbFg8DlGLZOnV1NK8abOh+2CHR0dakjjDNwM3HrmWMTsZC3C+3w2eF2/IKgZ0
PRCA9q1JkeWDUZmVeepbc3sx9hhYkJYDX6OTnbtotGYGGWkJtCd0g0cpshrY/uH3zQMqDY+cfkct
RJ1MVsxqGxd3HDO3LSA9V96TbOb2YRxvzbabyVVi+4RqdQukDbYcte2EW8O3rQ46fvbzU92nAjWM
BuVAgpLzvKrY824g2Pz1qFoFWN+kXzzk5tH/Cz9XvlJeWw3UKWvzJp27zQiLzY69IIXdkIGX5zCd
lr3WItpmrb8NXeVd9rJEbEajVFzuwG3N7mHcYkuHeSWIvjPYN2Q7btWxIaaKJzeKAbdt1lAoHraz
bb3s5ORXGcuQR159Ap+F/b7RKMmkNEZn149umwZO3aRJ4A89aGe7GN4QLqleHhNbtYMFSIzYLA0L
5HDIPNGHQQLRiPxjAMm8HrbGp5l7ztmIrWPPAODqG69CtJ0MjGWuvo3QDrclilaapDuz1hG49XSj
UL/EO7Kr2MZNgKH7fh3ROPRxVtLhnVLginh2S0YSmQvclJye0HrN/gQ7Jl2IZ9sz+7euT23mDGqB
c7bLxLwF+aw2i9XdRyPrsTd+79Q0buHUSvneZMnmhl1nOl7QkIbPWuyCyweuMiaEN4tVmHs52KOI
oLTgy2kjb9d90XXqjv3cKFDI1tk3SIys2xE/aJ/KpkJQYUEl1Oh6i/qt11N/YTjCb6IcRVkZOG6T
frjzUl9PTa+fhN0v37hq1Qf0emeBocdbi7YrbV83nfZ3qCdjN4zTlH1wVtb+c4M1oAn02msnqJE3
XnEGQpnlQ0mm0ZyhxQ69dVFrYMml0lFsDwLSSej620TGwoNQoG/g+p16ROtavi+xRdDWiLrjlAYW
JuHCHpzyFP0hrXYW1R11gLhyuLTGXjiBTAt133ZpCqVgdDZsrpGVW2hncf1s9nKmBntcuhYuznG9
QJul/1oKgWDVLyeLs0M+Lt8YX9COOeKSz7SE7DsU/qZfXLucPTRZbcMUW0xltofOzS/sXqFyjotl
RV5o5OtLO1KLG8xbPv7YOq9/om8Ogm3brPU9wZIxhGntmZe1WYhzw7bWBwTKM9EeTmE15wMaWbVD
yeq9e0UHl4z8Q7MaWePz6Ky1w6yWxBeIm8tr5Ob2g/Tb+TolEsUNTZV3N2kysMDZlkFYFgp7DMPS
qT4Rryw6NFCCxoHTN8t3ioZjO8jqTc5Bb9fpGLSTtt9GngROI5nliUAJK3nJksK4Jvt+eu9TNgFY
PWo2tFOVc8Ngn50dfoqKvdvczw9rDRU55ceRWeVG+ulxaL1fzLFMzzATIK2Zk1lydPERR0Tr0GA7
XM0KFr7GW3abS1HFO+XhVw+XZJ4RL820IdddXL8ivD4SSK6LvAeX1QojjKp3Dcy2ga0v6rhew9RQ
9RtulMKEwuo9dkwujAUKqKPn09H9+kKjWJ4HBnzzk21kvWbh3FaJTKFSFffTktzE7EhNkm3Jzc+y
7dz16omclTj23mb0qn3QlWbPqd0sxZnT9oOIVLw2T045p+s51aVSkHBsjNaOyuypDvrJ5EFw2wHy
s/U881u7le4tUVhryffQfRE1vW38aNWsP/yOsJFANcV4zYqytHsm6uo6Jc7px6b96puym7UKrGrJ
PuO+69vdtNTDmz0Mycc4LYXmMhA6FnmJkRWBj+rmc+WSpiipXNWwfrksmZin7meTY03YwySfWJVt
pqGn1ulZuX76HfU1kaFJT/XiQdc+ulcy6VyLWcePs707apVEce7bF0MtwS5cttuoO9duW1m8bH+m
acVsF1xGCb79NHPYI/i1C3DRD41sdy6L+7or3CrlKNY00OZWiXgtsnRN6GK/6uketDMfg840WJ7n
xeQQZ3ct0tIp1g4DmYeBnkwPW8VeLbrcHgsjSXS0uRWWi2QuFEo6y1MfihPOrVDZ8mEYba7D0jlq
OssChzHPfCJa3lkuG+LeqsPhMLkyD5EY5c9xJ5Bo5RqDCJnpZg+15+VuJNj422HSVlO5a+y0S8OR
EwwfS9GvF9l5l6ztReZr+9Kt2vibzNFK2A8D6R+u9U0lg9iieZxwK2TBuKAMfdgGJ+tvwSDwfvt5
PeQ7xU+/q24TpxhBkoSVo+9et0IuZuRbQicXU6ZZEBHFd06YUQJCBNLcLpjGzCUNp9UD4Gz7Ri5n
EOhutnPdAf61TlKEe/TI5G+ulZclC7Drodre8toPsrTmT39SSx346OQvjWbtHg1B/CVKxrV5FMsm
73NdeQ7auONAFUucfV+KtMexIZr1Ysr75dPyDesd2wgLnbWWnIEQc+o+aDVH/SDN87JgP+OMNUEu
c47kNe9GP0S8NN/AXd4Mhonqra3S/qZcj7rYZMSGfMA/JJ8WfELFTiyqxPvSgBmHCcuNwzl+Pfpb
1sJnnc1wHJwmqnS7JzPHj33hb7WT7ah3WZkBNRzWblUkUg0BbhZCMY7r68bcIS2RiT2oyczUUrpG
bnMmjL38ospRhfbR5lWTd0pzyQTL7XhVLA9Ip5dlZcmeaYWM18T7RI+LTLFp7Gbg4Jl6Z3NLQNDD
gqyhucpru/GOzRsl2KYwEj2cxRQnjw99Oi8tKnJ7yatoK8ABEQcNcrytF3+Lz1sKSoeLfq2mHuMn
untscOt0NKusHTH1KDBWaVPnjA9a39pDW8/Pnnbd8gpN3TDF+9lCUXWQqesLsuW4fLsxnnuATQYt
jsmlLhLPYByk/toHbllv2S0ec08cjtZqfz+Se8Dxclh9H05qgG5nmTRkK7rqwmy3qV9D4frxMkUT
tUIcaoa6b6YsTGgD4Iv2KMwWOuZtTm3vy8hfxR7aqeeSCRx99t6TW4uMebQXX6G0Mvp0T1w2OzBR
lu5Haon+0sY2wbTW1fW2M8fZcN5SVILbYR0bNo5LE3MRqtkGnXQyqTh88y2wHwRZl62DCKeGU8I3
psNcJaGxyXUoDkOB4ADdZMtcanLpC3xf5PRnCvRzrQELB/QzH9W0HScUYLTaOTdr5ZfnwupyrppO
GgikXHMh3jKlTTSMAm+AxbOdLd3F4iXd/OBMDW430DSIgBtsVkKBmVmlg1OIngGUuF6TG2OBmBVv
2j3rli4eYaxdKyxSd0sjWTtd/m01fFw1sU288jlqEye7W/JlNQPTXegktDF0eSSvrBsen3IcNZqr
NYYMiDAfNBYqcEs2rh2NbOfqOOi6wVS41FzDplMbSANBJ9jrE5EwSDl13dioSrTtl9khcfq8WCiC
1ujkdsPkLol3QEM3GFMS6CyxAY8Lux9jQGUOTAp5utCD6IJ1dplsA6qMy/5iVvgb2Byj+nKLXcJI
0Bu2tApa+nfO6m+JBi6ztx4o/nP4Kgn4k4rgevroh7H/+OXypdW/7Mf6/QXpVP31d/5/lBE4lvgv
hQTXemB0/XLK1xvbX/7tl93Q9M0w/nKqy5f6/U8Sg99f6neRgSm93+D7lOlIR5oQpXBBv2sMTOn+
BmEmXRfCUaEjgJ/7Q2Ignd8ciEJwFQG/oPxjbOAfAgMpf5O4v+CnbB8WBS7n7+gL3J+Fxv/BxvAy
Dowq7yWQF3gSDcCfiTUwGCYVo3S/ISJ9B5A0sHNh9+hzoIJm862d5eafaVfHp4Wnrjaz2vZxWl0M
WBKCzJwu0R3J91keMf1s80sQDOt2jq3uVuuyu6pWbzlVSz/cgUTVB2mXzrXIK+e6nBAjyq260FPB
Zqxc2FyMa7IDAFvPOcK+lcK+Vdi0oqrunqrULPaWGmSkBLCmmbFzNTgZ+157X63Jqc69H+Zk37at
zE4sFzJkrqcqrOgtDpzKvk3K/HVsyuf4eB5bvSzHQuk99I3SAQBtHTgluGRcblgyBGYmyqKe0aA9
Wl3yzUqr5yahTEO1HvXKxktqYrocy88xRpybC3mVbcmeUwC1L82Ay8jS35FRoGTCyfdUdcVrZnoP
epUn6OIMQAXefNHuVSyNMzEqY3fknQPEvOeM36Mqz/KiuKOCxczZDWTmVh/EMLX7MeXT5SZFdcsi
HuOEj1lW8cPoonM2DYLta5uL1dXlJ52zIhp88YiaaD2wnmEYWM0BHxB/zDJ/V6RkB4SAshBwzLyO
rYQzpZq9qHfqG42XPWBuLzFwNOl7YgsRLFk9nkiIl+e5deKnJFfpfqTQ8aacyhSMDjNU0qCqMNsq
aJZyjvwR8aTuE/T1w0aNTyexc3JO3zE3OWGe8f5qE+2r6zTm09jyBCCX2JBbli1LFAcGbGDvRilv
fWWgOeZLK/oTQqNJP2vOO5mdfGaIVlCH1hfNunhR0XKJErxt2MzH+FQsq3GSTcay4zHJwoGl8SSZ
2ztVEF2rW9M5WXG6BiNpiTy1sjujRdKLGAtpAN5wOZTI4NizyYjw2C5IrPVx8lJ0j3gRgsmc+lMk
/8WZV4tij1jS/l6uGNRQwD1zZNQHMOHH2CjXUOkpjZA13GoJY5PEjn1IhHsFr+JcEafUvdUGsuOW
0EYsH/IWv3C7E8q8Bdh8n/Plke2uOCnwZ1+2uDK+VWP3E6Yy2LqtfUh/x4OLPg9VhJGdKJdXabPm
pu7tWwqrwPgW/NGgU4OOfEJH2aLGD3GXvxL7cV+P3P0m5xoUrNPhz2tet3oKmMBuDbOegs4b8oAk
w/O5aG/EPF1ObnlhZmYTbVtN21POSAIfdcKi5mHXA08nhMJBWiB5ecOj6xxT+vEzJhd+5Z36LJmR
0dQ3na2y2y13ryzuZtCvkFYLBKXBIhjYjXPSDDhwMHqcoNl+7vT2mCD+OMqQH+OB52SdgYkN4lyi
bKgvyr6W+ywZs0Ob1Tx2Erk/nlNGRObpBw1Gt/NwLB8ZJh3lR9UngpZdafQEZPHdezFeJl55sbV8
XkXRtrbam2bieYLUu+o2vpOg8i5IUwJq9Cy2EzMZ5kgBI2O6zT+NdgS9bXRkW0lFWzxoSy5izu49
uHzldvHzz/mv0YAqEv/aDqc/dQtHcrSMt0fDXa1QDHGzw5GiQ7dLMWWa3GNOpX4oBUPFxfOoLXkr
DJxdaEqaazq8ZOhtasFqjIsx82wD9ZSAS+hoRsBs64RNby48URNERuDFXJLG5OdJM5Sn24Avr/KZ
PFTXP9VmD2WoQSBGpvzV77BervW96tsusBep77BGOGHluHtHLNbOyCovYk59LFCKBrX2HtARw0ry
YTDM9U9jykrRxi/STT8rZ6Zhq8RBoNpp2P187dq2ikhszukEfBED3oEuCqrntuJ1nUoREaSjwTpI
8Sbdt92nMwzYMNuHOl0fMZx9WjpT4YaZ9QwZ/iVn1waggyFbcgwJm7S86Nbioqv4fZa9K1/Pl+AJ
yw7uuAxBeJ9r2T/1Y2WdgWibnBO2x1Zz/G0nHkTL4bQGyc2Js4Zj6Pc1RAzCc2WAeOh86y/9seBZ
g76AfMEut0zeFXTz7TQz7kTS3vtV/dwZ+be8QwTOaXAKiw57r4KlCWXMORfvRBY6nDSjonSvTPoJ
TkqAhHu7aNXOGvI2tAzuJVxJsIz6CfNtcTab+XtLUCxGtMEK59FYQyhH+6wki/UE+cSy80E7Hojr
hUmebY6Pm7yd7cLHwmv4p4ozGZmkOpx1y72N3YeGdFtUsbAv87FJQw/pJ4ED95tsbuhUf174WDB9
/OPcyV7Zr2s6FOqLvFsfjcG9mpquQyw9qZPMKzF1S27okPRP1Vb6YZZzJQbP+EDQXERlok5rv3zm
OXiqFx5qpFcPfuW/xUb6LjwF4W9tzN7ZLECEt/guXuqbslgfCQ18ivWRBFxyDih1BxyhKcrxXeOD
lQb4Bam+QXPWvqtq8I2qejaN+Gxt3TKc0+TdSI6XvnGZgega5/QFYzEv+mmZ2zzIEFOyXBq7aY39
U0OtjzA/8VnhTc2uWar81igSllKqylyRwmSta7HrZc9HcIp3mh0/1yXBK5S8A38x1eA3PzHasjlZ
29gBr+TTeTNr3ZylmOQ5nh+IWLF2Hb4Uxic3lgUr5WmZZVThX4hKA58tSG/QG9w7c2YNzFzGDPE1
r5NtnFUIKEO/Mh5Gh6mc87oXYDrg05CCEYzEzgLMZfgqqjlIZmaDevW8QLh9F8z9TxoVnf80JC7P
N4kIfSideL0EK5OPZsrVSAYmXWfGT4PPMHt1bFbewShv2hrHlxBm2Nt8dT/HCWgbC7a4seMcyfu3
Nai/VcQPqRS3A/kOASf9lkZaBsZGA+6hLzck4YMJIlWm6TWCFTzMzJThCG2Q4Ut/6ScOu8SLPR33
d7AOiFiKuT7kG9Zvwd4q9Go2Na3FlGNlnb9XWYOaUTPPxiKuA4ON4M4qywtdmS8AFE6UT81z1WTj
nn3zYZgHazfVyXtWaB4/pquiYPYXZBHgeWbnaJNBdgKs3ePPUPYec5m1S9GWHwwCL4J84g+r5dFU
cgFBxLm+M6Z+upq7dsAXLG5FrvZ2YpkXmWLU4C2Czo/hdVATTTOfbxUlFKMLH79lHNkrzRyZpVxu
shJe+4ppp6xYeBcUekGz8puIRZswwZMflCq9nwxr3K89DyrAFFDOcX1x7eS9aYvnZIZAmo5b7LSs
3MvBJrGOKatAoeBnYbxUc5TG3gMRRGyn8RcSPGOeJn37v9g7s93IrTbLPhEN8nC+jSBjDo2h8YaQ
UhLneT5PX4tp+7czXW63LxroRjVQKBj+nVJkRPCcb9h77WZtDlv5Thb0AB5kVt5DlcvMqLCCtQoP
ehZAVvh+GMbkYPlhIA55ZH7h5xr9pDTmNUXP41AF3Q5JSLtlrJ36Me51zzUzdzN0fIMF5vNjWHC/
LQdLOPL511PIhmG2LwgFal5KhPEstgwvFhOW94abKMFqdyIjXT+oUdT9qoH8P9C6/m2D+39js2oj
GviT5HBR1f+gev+tWT32xVsbxQ3t6u//GP93DeuvP+73htX6xXRVB9GyahmG+YcoXqMtRRqpss9c
5J76Al79vWE1fqGO1XUE8S5eYbEInn9vWHVE9rqmId3VTQNxsvg3DStt8Q9KRttFpb50vbrBJWEL
OuofG9a6RCWvaEnzYA7JXdrhWa01S/EtM3mnXa94imOaxr6u3rukczcp3ByPq9s6W+g63lK1nf2u
LuSGG8y8AmMjwQZQhRc4u84GDerKquWjoVPvEKPYb1hZcsZHDZVPjvhwmPR4J3HOIDsLjOPsjuVJ
m6d4i1AB/SQaRC9sjdu5ldZm1NI33S5m7DUxvwWX2yYfuOZzFjde2Rm1ZytJBl6NNkK2Y+uNDfcy
664K+xy551XFuSDL6EhN7HiaCxBoXrrTkEKjpcpxZRxfOanZcM9n79qs3zpFfoqb5COX8TuTQH21
/As3UB+NiFNbaUEYlfKlzTiw27S+793spKgOtWMi4601Ue8OSvkaOTTiQwl3VKIa2ow0YayqrdRb
tr1rDE9fwgkOeHCCg90pEr5P+h7NzJrbqLwP7eE8VUuDx/oexAydMwOG5eBP3u3lJo3COd46Ea+/
atTkUlPe7OM8jq6dTjKbxFQ+HwOzm7dY7yiPKUy+d7YYDimcJtvZ5i4fEkQd7TRV1lWf1jS51oQP
/1Xt+G1tVgAcoUUxxuUyHHkXln9VWtnrODf3xRweA9lVvkDqxrVe5KuxTri8B+Xb9/bG0dQByHJ3
jmbOtiaPbB8EW7ZyIuvSF7SlFldx22SvyE6rjZ3N06HNsCNLMbETnTtgIWU/df7QUKy1Qc2hFzNp
Vfl4hEutNKkR91oDJ6RJk69lDJDOy2vss1c0hZHnhlqG5Ku8+d5/xEnUb7KirV6rxKU70qhVa6lr
J72AoTU6pnGFiKP1Jr09E+WlrFygEidc3f3JtkLW9ZgroTy1di7uMkqrd01T61sEac9gkLYi7h1P
uvqurOP3Ct8EPVx5H1nddFVNxSsy1vvASPK1nhT3La82qblN1fxGazt2/OMUbdpGSf1E5O92n37M
SV/iI0WeHxs6aVN6Ox2KMjM2xjLjcCMusTxSDlFDtTzzVRALiqsr0g/MktSw2i3lSbE1CRvdgLvH
XZty07Vzih1RpTUohZmtMcGZj32cUJQGdj+xDebeZM13Ixpz101KiNGiuG9mnjPoTF/mrN0OC0hi
7Bm8OnHxZVYWCtpIydaYA/kSWiqSSMWYN0FO19YmeL/dfDwncfQqLSYpSkilkCW8tVNlD2iKDE3f
gfcvvUCZw5MlTVANgWn5XSjPo8l3ZjL5PNWYsiIj6IL3otNO1RRP1zELuK1sWxryNMjAzLahX7qN
WCchl+eo0WypKT/A1OvRg4YgN1LSfhZR/QyJoVr3sxV6FYLObV2G0UdXYn8jnvEQKKwqHWP7veDV
bCAyBrVTONTmjc2xqGNw2lsFHI6sZZzkhrwBvZO1HoRxc127zDmWZoh30vINVz1nTLV2Jb5Gb0DC
uYpMIVdqG30M8XjGXPflTNnwmCXUPALJydqoqafimJfWulG+HpOu2PahYO6XIbrTRfOcOuF7I9Q3
Rx0yT9HreIs5koIwgB+jMbZaGSmjB/yrArUCNYxDAMR2AHrhlzELFGSsKsMZsz70xEftUiZm146j
y50zBfUzm4rMJzG6OOVD0bxXJXuBIabfCrBVf//emB2NNQ8brl6HI85tFgVI2sw7VeNLRn0S79BZ
qisjjumbjP5Xd9X/8BIEbxslANPiv7fe/VaE3EOFKLu3giLkP//416H5f37eH1UI61aqBmHjfzMW
Z9EfY3OMJiY7HQRv+NX+NDbXf0HvTmGAuQubzU9VCDIKjA+ofwysPvD0/4UtD5/GT1XIUsqwuFys
VrDx1L/Qv0WQlWEBQUeptSdjFocmQlnRaN+ynEV1gppXc8INc4gjbZLtt1n5ybN0HzjlY6+bZ205
a5JWnAblTPbBXSCHTdhV67EY6dzjx7RclEh0wBsrSHZUOhMX8nLDluG+d+f7uUmhMhSPtWPt7Xp+
dUrzSFd1mTkYVzmyNIoDHBTu0pmV5ecALIo6u0Jw1LkXPdHuc6X2Y0vZIX9BDFg3C83F+tJGQE6d
fpqw80PEvpS2cqFShJ/V8+zEu7pfYHnKrpnylzxP3gkyK9aTjtYlEgw38hRlLXO9VdXzEHaj0TP2
ouFmK1mvVPqJccg6lobzK9gS/syUvih6xmWO7cPjMXwPtenesPmPG81k5djq3jgM9Kl6+eiMSCyq
3rkm4dZrTQScqfjOWt0lWrsZc/ux1RC0RMyafcxhG8MIdm7Fj2qbVoe5Nd4D61yYx+LgzsGXGMs7
8Ic0kgQCrVyX93ZCEeXnogd4Vaobx4Wzqjb02WkKYaBmN7clEPOWLYTJru87kOSRP5uvMKjuZpSe
7lxy4jscKWbHv3YM+4oqJ/eDmGmek9T1GuTBZ0JI1goNa7YGP8QYzmAUNYVoB7KGT0K29WMSSjT8
gT+ryrWVqccsAUQEB+9OGdVvZsmx60xc7JrQ0Hy1zZ3WWxfV7a8U82KM8yeTnps4jF9QPS3IleIz
rJHKu86G+mGxq+efEluMpzpGibIt7lZY6xY+VsWF1CbubkrmJzfRT3MyvZp9eFPG9tUiWlyZuvLV
R+0Wmut9aKAGbee24krBO2DO7s5QWIJWdcYiPqA6Tuo7JnQ7bVCfhqx+TDVzb9rlI87u20D251kU
d1qJln0scffI+V64GVoMRd6D+QNFU+oAtbpsTepZsGDu3LUVDSzChfk8OAjnRBDs1JTfExknV0Ry
FbRFBUKt+Uw1PuFGHJUovR3cwHdmzOCYMwI++b5uPgcn3aWO5jtJftbi5SMInNvJQETkDPgY28BX
nMFcJU23Hex6ixIK5us4rPs+uNZJV1rzjL0oSbfl5a0mc/4SWrsdhLJTqeVVvOhULi9Bpb6ONCPO
KE79mN3SIjCdGhnkKb17qUfjm1tp3zrAU1WXf39pYEYv2Ga+0sg42Jm9rxTeHGPUToYbvcMouWi6
dpyHPET8aRwyNd25enXXptO9Wis7M8l3aPcp94zoPVKqO1VMr+XofA0FlNKa1lqIYzLL16S09qk5
v45F/jlV4jiyB/8HQ6D2356N7DRZJ3JD2Npi/f2TV4/OLTZDROAPxVJDBHX1jIyrYqADpKgKv6F2
PCW2tZFBcQq79jnJB68crX8ymv3cJy4nNAtSHIkajjMmoD++CmxGY103jcqryCtfD5nLV6m5qwfF
D0V2crPyPqny15xZXzUHB/RhtyKMGXfkv1oX/4ff/9pyJf793X8Vf3tr3sL+7YfF+PJnfr3fFUf8
sswLWDzjszTE9xX37957+xfLsQV3vqoultI/3fCa+YsKCgfvveBrxATgj8W4pv5iqzZye2yoLNot
Amf+xQ3/o02X5TuSVFe1GHfw+wXQzB+/PWQkChf+ZbtpOHlXbW2a97Yhuw1zw/QfUsOWH/XHBv77
r3KxQiIHwAwpzJ8HGkhIKjMBHrsZ7RImaXcLx3YbOeJiNMGxs5V/MFP/9dfxlmtiERGohF3/nMuT
Vqozj7HZIDNE1Bo4vg5LlVV+QqMxZ2eZZOE/PIp/fS/5jXzC6LZtbJ8/B9cOiJMRb/MbUchyCra1
Pw21D2H2nxJmxWKe/vGtpMhzyCXU+Cbw/5cz4U8nj1mVTVI4c7NhxtvudMTAfoyPCR1tFc4HzIrp
EXBMdzFpDzfYr/bRPN7zk14Ho3rGO7ctSqsVK3t05YrZ8LVqBKgpRbBHLpTemX1e/wO5/7up/IdX
bFlYbMn3XL5jvEM/yS8SoQp00WG2SZBVW2V9mvP2xg7d+YSWcDVEKneeqRtYJKCcIvsffz2cfsCB
/Nn0/h2F/5cXwFCOh83gIVR/OiYnKNWEgTopGEJESetiKtNjaQRi407sWFl/kSgS7t3FxtYrawL0
TthnDlNovqnqeCzDSVmjuvwmShxhfzowbn59DX9+actf/adXBphP2CoHOPfIz+F0mGwTzG15vglw
Gfa+DCzU4DTKLRKdQl1bZSX9XK+aYDUKc9moVIb+D7ZpfNk/vQgOIh1RDE+po+s8ND+9PYm0IUhi
sNrkYx9+oTk3X+U8o+t1GdvtYedksHsbmd4UEJ5elKC5BKMEIAt0iHWMGAd/qDBySOGYd/yx6qCa
EjEkXcxGt4dLHxBK2Q+gkR2eENJHywuBRXvw5unzFGzEoDsXow0i7iyLxZJPgsyAyQfluvATwpgq
5geK7E/wOzTDD4xBfUcEbQ93oZ5p75ASkqsCnQrUJLRuLw2Zh0+MH9onpQzU91kibL1qZSNtr9Bt
yaZgrqcbkEfYfis3mDctQ6ftgEFj5vcztoBQUxzNPC+ubLBZzSqCpvEZy0VPPVo9AE8bqfVbq3TB
I8PTec8xlOrg1ya5LboMr0RRw7qLbXTxbT9ryXYO1Nk6kIjpbicjSfe21egjK2OruHLavPRJEaw+
c37ZRTczi80ckWinqGavUKVq9yXmKalXqeYEVxDdyqc5bJsTAnOcyUY11whY55rnOR7kUG4zFECL
haD7isQ47yyldJ+glmK4B+WePxe2FVwV0h3PGiX+etAysc8gz1FTVcbgMcFiStilTpeuG4qOA7uK
dgHgl/MOcaomNm08DApyo96c1pkLXHFVQ7XaRgK+27bFZioArVaU2pptoZ3FWLBKMtG+V3GkXIe9
Wc37qCqq2U9CGl/faW0Vzfxkkc4bMCTpoHTpTJ1yGMfdIa9VdDV4fvlLmk6Ks6cfu3re18i40n3F
dQILvIsQA0SxvYlYX66HGq8GVxmpIdcijmdk6bNQA2/QU/0oe6tkRt1YSLGRjDwYoZlQuzHBexNG
jVQcuvpQH9KGMbQ/yG4Oz7INFfzdCfTDKU2T2yA1KtJcZ9aVYelM6aqpu8kr6kLT/T4dFBaMEkPC
ekKyJDe5XYlyg6XXvJ0UMPB7J+zHq7KNs6/Gno1PpwsI6WwxBK1poJm5q2lxrk2nO/PGJV8N9DPa
DucmmMdprWfhA/H05zTK7Q/pFveVbpkPdpGnRyVz+12s4zPAVUCPkzuNcQ3YAY5oVhDtKOtss7gp
GdoG1u3sDtFek7PwzZTlvYFsnPxK3A1zZiTHyGZ1lvWGuXV0hMuR0WMORe0NSNItH9o6LN+CpHhS
JpboQp/Z7yMQB6wb2F4/2O9qyEhAMAj0MmsOwDOW7MnwDN+ykATRnDhjtZqimPd6JjdgmA742e3j
aNQaC4io97K4QXlUWgbiE8hYMIGvSgXwGbvC61nrT5ooq0Puupswyad9ojaaL6NO7qTm3Ct26qxE
uyj8lXxTFhnG9VLvViZIMGSpnbYfezvfs2iozhl6r40+tgW+Abd/FtgPgK6KGzEyAdZUsUd/ly1d
nnlRVK3aJ9KNj1OSvkOTHs9qocuvKdHih5xz8xnLTrRvkNSziC5u0UhZK93OOclzuA5rdDrFuuU9
8Sq7aw56nljbMembbRuyAl3FBo9YgUHrdgoQ1XmVYWmxN+bZE+AkfWOFMfTNqPLaqnRpUIGtxys1
zanaBCS/ptLuxpjtxMpxRvci7EW6OxaHItVwjJuLAEOikbvKGiW6S7GI2Ub8YmBPoTQqi6Nlpnax
VhNpPtWpll4FSZ8eYwtwBcOn+jBEXe+V8QKYG0t7r88jwPtw2jDwjq+KPL4FBIgMx5JUkH5lNA1P
NBZacrz7r0hx9ANYy3aLZ9NZkShQPfWNjudZhDLZWuxEvCYk1qIDVGG6nb3B8PiRGJW9dkRTw/pr
qmJhAytMgqP+qwt5r8FCJAr75rnJdvZIWYFVDwtNaTxORRT6qjPJkzFZ7m2Ru/NBs7raK1BMHezE
1h8jDottGJZiqzSVOGGFt9d2XXxLAf9cM5nOt2Up5RWY3zsXK8jOIXOlgbAPilmfpL6WrhGfanQD
q5DFIWjnan4GeFocMqT271bTTa/Eekgf+k5COopS4m2h1eLyjLlXnCojwDrXzRuAti6Tqri7sNSX
Gw1B/bWTMTVCVZD4A+Y8PzTCeT9GqKNiVA3TWgRk0oe2a25QeZW+lkhmv3r0AnVB36ZtLxGa4nm5
4ko2vk2xW6JhaOqTmmet7+DEByIc8POjSG7jGI23odfvQyEPQynfkOYwZAkSZiP8FUrkVO8tx5Pv
5MUdLhS5VTP9BsAi/u6oectJMdqGtVDXSVW2e/jBvjbEzY2MrOsqGu+LdhJHQjO+hbrTMMuQtR+R
9eWpWNo2oca4RpkJBxgq5Pq4OVBz1e9zNjbXhNG4+0DN2NUMByO2v8UL4b1IsXxbMfd2Zo3FmrcT
vVkU3ci5gB9YdcqnsJO7ECtb6MpuXeHj9SuNu00Z2/jTYvO275o42pAZ4d72TQZtO3amfp2hM0HQ
2QFyACiAGaXioMqw6cDhBLmMe/p9FnX/huOlzdaz2U5XMq1c6PB811FLNsYz1YZ1hX4OW+ggeGR2
U59kD7HSEajpOsOlGtNwzcBLv7CcWSZubn8TdNayvk2NxstKy71uQuZ1PS/6PiMp6tVFVHeNYi3t
mSCWcXyUJfKLcY7cF5lKywCwYGTqqlOE+siTEO+zSG9wQbPc/UxNh6+QG5nds5y16FZTxmkbV0Fo
eyWApGVgmWoBJnQjKNYxNkRlpcmuc8B3gXvmbdGp6eJKjfEzRY6teXSoaQP9ImQQCIVPXJM5UN4o
curVVZE35WMAFp2lhTmJeicnSABYSuL4UsJNH1ZaOybluq2s5FFHzteuIqdpv9q+nypkWVNprvTU
iXF4mG11yWoURKQCZa9kwPYeZmFOIUD7p1yvER/XsjQOqQ7W/oAZYmq3Vt6YZweN84eVgYVHUR3p
+9Ziqps3kbOrQqO7c+fc4Snkfn7Cn2SsW6MrgHCXvp4b07GKDKyfltoVHFlq8DKnk7HNCUw5tgnZ
QmMVVmfsH8Z7Gi0VJvIsnKhzxbQJFPu05Vsub0c7DHYAXxLNYxmsb8VkaauW515jWTbMLmD0zCZ7
AU+MucadHjKnS+ebBC3ycBe7zhx5ALJzrkAL9I3doQJsW+aUQFhd5C5uHvqSKoedGOiFQ9kl6Sm1
nWTaEigxPWtj7p7VujfB1wVdpyL1TCKK2gj5Vf6QITf/ZtNafTJPnu+1dGhdr8M5z8y7dk1CaMIU
zE2jqu9xO3GGUyaV9yjcF7FzsxwGpdvPiDOxyyLeKV0+S8yJd3XGF2IL7kK56mqElCT6TBnL0bHw
hRa1z4ylXUjCgF995he5Z5EpcqvRIxziMuru2CYoW0z7Hdylun1qnYZiyW4lAzpVHabHap4dSVHV
B6zyQzmxusN5Uu4NvQwN6k4JQxx9+2A9ZrFJIdZI88zmD8NeDMXEd1w2qSs+2mRDvIMWIOaL5gBh
Nekxn5zwzRKBo2u5s9Urw3EuagsF+BF9UrKfoXwXNIRES62yyewe0yQPb3LbyZH1WVN6V4sGrZQx
J2iDMAKvWV8XvBGYv5SQqa2EvJyyBhfRMijlDmwqrOw63H3EQi1/S1rx+l5qY/uSdF1OlA+siC/h
puMunftdrc50IZPaPkw5F47tJvKpiyuU/mOW92hkO7kVDoZnPAXl3hoZ4VYQk3cR2CACZiQJk6jh
uBOwQYVFU2+CEoa/G9j1hwjyDhvREBY8Mr16kZHd335vY//V+A/cJv/3swvmB+fM38qPfviv/h/i
ctrgZnT1f6lSusR52Sinz7b7/POY8D9/8rdVoLB/wQXDCNcxnQUWSQ/+2ypQGKA4sdQY7vcVoWDy
9DukEwyn0MC4mWKZIKj2Ynz5TZGkuL8YljChFuoMihxY8sa/GRXa1o8jNYZ2WHt0fqJA4sSLtH6S
JBnC6PNBr6pjzw7pySkM+uGYDfdXlvUY5xf9iwepESUxVgIXPi72jklBWpNU7J3iCtFflTipHyCQ
2cuyiZ7UQOr2SvatSz3pqIhXgwiXTdde3FQASiYkwODRixKftGqoGKSoDXLd5dz+XdIEhxhbcs36
SiDCJkPpDLiE15S7bXQD00TuDLrdbxYYlqseE/U6N4zUZ5qfbUTfrMcOl3rGHXALGHNaqxPWsJHL
aWX2aGILVy/fTKyPX0EZISocKxcFRq3jMucvHfJv5iGAopjPuryGBGh9wEN2Pr+/ljaw02DV6Cb6
QnVkJ5BFqrydTf5pgmd1W9q1cqnbSd0PbpbyU51eZ6wR9lTZTR4S7cMO7wybpiR5x56wKxBA8KH2
Gn+5ckA+AOkyfNYrtEoqbBuvTRV1ictpa7ls0M4JiVfEwCTpvEmmGseiLUL6wFjcSYBNJ4yj+aWD
VvMSA7t/0SZtQoeK6HpaA0svTIJdKlKPDBTDbkJEizRCwCFk1PV+GIZc9yEfItFlsJ2qcjokcc+M
ZCiK+onWLFgrLZgjCmtiJMjWUXdzA6topQ19sgnUZb44jGBdEKUYjwHYopsxFVm+wqgCuRsdakvA
i2O+JpVq71qIczfRNLQXTQuUpyFIwx0mVXefcpT5gevoe9XN0WdRca4FC8Kqs+SryQzpI54TE2By
rLfXpCttVGDoL9wS09U0RnIz98Z4bTNm4cOWSowNJL8xVIxATjqbe00dxYuhaunNRArNy9inOgXh
jCoMX3DrMZZH/hn0W/Yxw0ZGZnQ1xYlzJr+kfJ5wZz9TZc8PMSSpG3UgpKdx+E+M1EgfB8leE7aL
gmFjWbaxefXLUVPY5eYChZ7jbCGdNPua+mk9Kxge3akZHqaiuI6TqvWgvRXAkib9LVq0u1kU0OIB
WpC7tuV5KFwLLXjNzGitwR56QeHPrZopM1wsjass7cNX6Sjj9rtuWnQ8m+SopD7upfTc6yGcMDRe
txkRgoc5xvRAeRjj/GVG0Jl66tVWz12GJWXb5q1zzsB3rdQEUsuYocMeINLdW6CjN7Po1Zuot5ub
SAA3y2NsD4stwV1kL/jn5jOYivxr0UtfWd0cnQNUEB8BGelbK0UI3CaJuovTOD1nc0oE9qwbj9kc
4wmVAIk2Y9aR7gdbHad1FDZ97eVqQ9RiSIn+3S+hBQMm9nTsiUaww4n5Q9zZNyzrkgqdUmp8uLXg
Kwxn7mCXcMmLSVM9ICUE7OTz2ZKd6gcjAdwNe9O22A/hHQBqP2kL5jksZFEDYRXA/UA5lW/dCVxP
lnlDxY/FIXJ0rA9bu6ZGAlhAmc1chpFeCq5QvoEMq7WVbqEOTu4SfcuF2tIolsED3g5LxwWOtaPd
wS9YoVXk8l4PClant2J6qPWCuehelNfJRLuEdxi9cnxk7goiQvOG8ZZEBje+gu4zcSzhQSfZIYl9
gvkI7dw0YYpaguUEj1AXX/fVBmtBOCParvrhqqxKL2KLEKwxROzTfAPHvBBH227vwvfK3mn9rivv
yM0qSoBULkF9K0O9Sem5KpskuE3gfnPELuFw7gl9jJDgV8E+5m8GuabU3oI63tBPIluwmVkcnegp
aN717FXTp22AZq4a9mBwVjLAmG8R30YY37Y3+o8paS9dQH9mCjSlzI5G8zDU+hFnCflxGtr8u9j8
muhYY4K7hQYjsr5z0oMRlf1rY7vG3jKUTiC8EjjPx1Hd0R12T7rFvqMBNoe/xKtc/cAq7qQMOcl9
uAcKo9LXeqpcKJ1XQ0ivP6HbQD+2KjC1kNjiM11ZBUVzAYHvt7V1awoifbWu/SYwQMzSuJLx/DR2
3TlrrMd8YZ+A7Hp2zeFEC+C1XHkiAdPkxMbZzirAQjrG+VjoX3Icn9VCfNOjzkvNu8JyXlKTulvR
LxWxkXrsPNbxG6gSJoZnTpA1pAnGGz2DsaBFmn9e3kV7ZN5FfEw9TpSO9bGWEXjLFg0I1CXyRlb4
3g7gXgYFJErE1CjId63U1uRIeqbCGcytBVwS9cZeK/iy7bL6s2oUlGrvxDBupkg/gb47VCN2IxZI
2aRxox9Mbc+XRPbbdMivYo1xb+xlXYAPJj1VIB4R3nxE5uzPmcWC5x3jGpXyGVDjbsrvsZbK4mgY
73A5fcu8QzqLW4BW/mU24y0oS0hSfA2YPxKxMjXzyZQMuEYqbbZYYm58mccmTxFzMbNudlTsMe95
ooNoN+qr2s1vG3AWgTNfdYhXYpGcGea9C6jHdf+SqzHYQax4o0YiSoIamxBl+z6Dl8QcJMkPfXGT
lh6Iq/XsvOv2hdBskVcMR0/luBmSb00DrCO/HvRLQVJMRJDBc96e1QDQOGy6Ng+v6/7gBCe+hTvX
3ufv5I4xFdg6FSkyX5GtrUql8prxYDV3/YLjczeZnuytBdcFtsfszE2Byd8O91rymJvPId4sc184
JZVOfrSD+5gpkwKdSN+AJl7EloLpNnges1Rf3USdX3IruIaLB/DkhLFhlXW+KZ/iZiVKD6jIOppv
GlTdjg+1xUNetLVD0zem61DlsqKbYgI4pTF+oWcl8GGgBF99uZfBV909WdVeqO91f+zrS2w8ItEd
5C4amnUU0S6iXkLP2qH4eNYfZu0GheSqb/c6P6zPLk7lTflBbXcaOpTqmKt3c3bp1PE1xWTLx2bs
DS43q9uO8tNlxL24iTzZklX3GSSHBgIIpctOJHfkk624n9ZqdxRKfUr0GnU7ZVr0wkoNQyosN143
czXT43YzYBqYao8Nzm/peoX7oo87G+cLuDSrveqmw8BRJcVmkAcrQq6OMt0M/I4Asiq7KvOz5Mht
nJPaf43948ATpLTbvDw0wwux8Fq2G0cUTmiPSib7cIzWhO+tlQwZZ+4VDC1z294qylVKwGjMxsGp
DyqYiqnw4FNtHV5sOTMqCS9mcwNYY+3UHXq5mXkdw+SkuCKmwweLEI+T1w29F9fLBHT07eEiCSNW
MR9n0a1EEmPTtUJW7Hd5hbmXvwQq4GTfa3DF3Kuo3vA1A+eCQp4MLaRjUqzGsXhSayx+qNpilFuU
hfBsgbx77uArRb+ueGMIkAPY5k39dZazbVBurfS1kLeuxlkYs/smmnH8yqqH2tgJaa2ycKdaZ0GO
SPIq09jvrX9a7eoLt/+PDer3voQezGWY4NhE2izt0Q/rcExesDDKDIhFwDc2acbMo7UXmRe7Nd8t
yA1zxZayK64bY85V7ix1eK1j1FYYPq0T5qFqM1g6uvNCG54r4TpbsuD7Z/QKI6LpbuCSysRTylmC
WQqRrWKJe35yGHPaKw7yNa28hofW7OBjGocIDq+n97z/bQOasBkSPlNgYMeKBt3D8/HqdPdNKQ5V
zjMol2KNeLEGUH7HONHW8g/mMfcOEdsrimg4+rUXJduMLGu9fVgCU0u7YNVik2eFkvBEQJa6Dodg
R4ghh2pLAmE+b1ziWhRsjJn4YrjSbXML3B9pKHK8iioFqpzcL6yVcHnKz0res5X3rfl1Vh9E9SFS
fclPPHf5XTjnxxly6ioTfJIpQBaz6n3OQ9Pl2YkuWUDtX11DmT3DYsXmP3DibcN2JP6lWc1ukexd
7hAAL9FmKB46PgkbCbnfzRyJt7JrP2R8BSD0ZjbegEDuedRus5iadtcXeyWan7Rx3MAk2S5fpn6w
tkNa7BhR+n3dHaVj32voHjNm4UPEDZhcSHhYDTJ4jcrqqE93Wv1lSWyAjmeXD4GzgSuyZu6m/sMS
/ycxmAN1HvmVCskG6QedgfoT757IniZr8CweE3t8cgcCj80qOzVN/0q9Kc8sVuqtLKbYH+ExUzvZ
hketobLwMFLv/09i/ncSUhaZzN8rtVafRMd9/KDTWv7AbzIty/gF2AjhATp6VctkyPH78EXhf3I4
VxwUPcSE/hCRoguMYhw7fPLLeYKI+z/DF/4nYeD1dZboCD5NFBX/Qqb10+jFZIiDtmgR/DAI1iyG
PT8ecXWfg1edumZDSO8+MtNtRSrkGARk0mN6XbwYd8K2vCGdr2jOCULstryoVUcXCXbtnNjptlTA
quJslOlaQ+nLvmoNhQw4a7sLWscjiPBQse909Q+je3VtRJ91vwO99sSp9dD3xSaorU0YJTsNfjqb
F5tAramSXsful1iTVYhWlGDAp5CIrcmCd4UPMqIDgGS5UizCpyb9lO4T3d011ohu2CJPje08E12O
UVEkF101nwN3uJNRtB1jLKFux3Jyy9p+9V/snceS40iyrl/lvACOBTSwJUEimVpVltjASjW01nj6
8yG7r00S5BBWvb6bmTHrngwihIeH+y+aNKZODrwD5fgPm+AM+mYJfFlO7AJKZQmjM/DHrvZNmV8X
5Dq98ajhsQSpZAUednxLnS7h/M8/gLaKEv2PoWAJbeVRUr528grGSjv9FFgBwpgriBooJ6p9RwOU
gJhq3hXV3vLvQkFub71M8X5u+NA1isWrr+RbxB1JOOL7IrihkrWPFcOJoofGQgmnSXdqAZphVleU
dAybP7cq9Tz5bWDjBGDfayRwUQTbRA0MXv4WOIxbmwTXgCRlqk8S1JI2j6DP8jjCEHEs8l0d1chb
I4CASegkxVcZRGGVfnuuX9M+2F5eSvl0hpkAmdt5PsczL+J4AoRsmF7Rd9W+Qpo1yEN3+Bn5Ymu3
n1tapzEQC3S3NPBmFVj4jElJFG/v8fMu/46z6/DhZywwlSlwS2P0WYeIRjd8EKoX2GSjBa7zir08
1JzZ/CfzmffU8RcvrE9yEDvQzQbCgjrx/OXNoyOrDWX88jAngMO/xzE0UC8EO/CqxzNrQ2VLmpiZ
rZXXoNABXXibpEf7kmeQFHyu7Fuc6reNdo3UyPMk3ed5t6unzwrVnkljrgsUh7yd5/3wunrl5l3C
55Y/bVmUrilG10ApuNn1LWZODhq1m3juT2JD79el28GaRXDs+fKUnF/k/8zIIiDb0jB6BaIYe1x6
HT3P0YlEexfvz8SrV/b1+W39n6EWIQrVj7AANFTtRwpN9dx6Tr9d/pi1ERaRI2iRebYrRuhHqiav
dbsSms5PFgZktDCwo5q1wT6GPnhFVhGBmdu38kMz/mxxLqx9HTvin5e/4+xxgH4Nmlk1uHMXxyE0
IcamFEL3JaoEducW7ZuYXi6PAZX73KGzLDQp5JntvcT94+wtZk/Fao+QPhGu3wPBA9+BbNaEIBVU
ABhKGws57Tbt96Fxg4HJZvIj8HfqG16ixFCafnr4EPY8/qq5HozoEXLKpK+IyKLpw79qhZTZ8BKX
Ev02HT5FsbjSkmyPPtg2Q2hCogqdtvEOY0E6wb9Q69mLFuUMe7pvzJ+i/CXhVoqn9bVUiGusoDsL
Yi+UWh15bji+/bST1F+19knOt+hWNdCnItLQcrIPHcXcDP/3pOTUSPY2pyPqT2hA8vTcTMXBwxA6
EOaMunOq6a2U5Gu1i64SQYGwd4tC7PI6uVey3/gLy/mPsDL/0rXuDefuF8sbnhvTbZT7Phye2sT8
K2ptJ5CoYqHm70XiJeiYuCi4aZi4OjCBPlSORv08bMG2pGJnUWw0+seKKqHUf6t420ua6uowfAHJ
ovnJw9S/V0p7xxZ5TJv4HhXw27j8Rf1+M12ZT035M55c3ojvn9Bn+t6TQUBLz23+PTN++tO3Vvtc
xTaX03c9TB89RDGMsXW0wXZidJ6nouJRH+0aGw1Qaqp9Hd1Ng0U/THH74BO9qH0Z59eG7aLnsREA
PsREqWns9+C0wCXEaAv9KimXDiJyoUQ9szwOEo5UfLzNrArv5/otJtK/rHYAPOu99INPW1ug3+bL
8S0I3rtc0wy6zf09kpaIUvdXrVm7Q/niBbOe202q1JROeBwp/RYs9E1KwUUDLWUZVK11ykZcDyGr
PWA8gHMrEgh0IypnwEVdb35IaeSMAXFc2oblr4F/KUwRHc5Gx/rR2IgP+P0O859D2WgH08dflx1l
Boco+q6qqLn0+EvH95lPHtrcaeLvjACXECQqr0wK9hXcXgXzV+xQd2meUr6wX9PuodZ7hzzEHlFF
Iu1r2h9KsKuiCmOi+7zd9+JRUAeaKLFGdfCcp91eRbdlKFI4tt2XyNe4/ZDZRs9tilPwjf6m8rO9
EtEKnytpnnJnB50DamGv58l9ZWqoI0Q8y6aHzMjv86l/BrV6m5LKCu2n7PnXOIBRBA3cpv3Zajbe
ntWbKiWOZ37qeFzSDdz6+Y9m/N1jkyNAumpDdFWZGYnQiOR6/YLgz46GH+hYwJOPlAU2dfQL2M5G
BQMwyTKqXA6K/FsSJ1frDeahcGWDTJrq/SBRScYTUxm3xjQ6Ea2hJMA9OUGnWGlu0pKSjFLcDYgj
FPy1VgFtmz/k8LIqWgYypDm/ecjnqhugKYvXOtJp+1AKnDF6S3TeDmV61QKNVCgqxsU3bywePRy3
AwP3on4EjYcxa0MV03pBcX3nCVBUiI52g4eRirKrJQAzJJMKMl5+8lSl+qHvcZEeZy3QYRdW2R7l
W6oq3puqVVfY2zuwMPY0fGB30yoNd1o53CKT8pBIECNzxNQKOhUFrjf4UR1sE+bimF5NOfJhSKzP
XwgS+cWoBxAV37re38HQxxwXJ90GkGGN0BqaCocASJhVSU8h2Mqh9m6VUYZr3ruDdEulZouQLrY7
3yLkmlRWQSdcN9SMO72nwPvSFPleZiCZZpiW9gfNS/ZVrV2pXnsARscR7vZaa++62keTyd5Z4pFE
01HptfYGWBKJLmMaXfmSM/n9rWqVO0vTXC82b4LK/2wToKS4uU2Vv8Rgb2raYjbmzV2wlWgCQazX
Q/8JvO29Wn7TFf+5aodD190VFmpro72TQE/DIdxX0EdFdsiQOsuTGOgKg0fDvRRFbxVYrkgObiqj
e5BNqpNxfNXS+vQQLVawrgnrl8rvVtg18nyVHmWePGrhIcHl0FGKkN8JBR9eMxhCIMiCTQhSvPk1
cCbuLoKBUmzR9t4IJdmnGU9CBeuJEf+DNkbq0N5pVoCrvLgbyJUqC7vN4A2x4pWfdnI9L37ZIv0G
AJwlJGQQf9BUUivvQaD9r0QT+K23hLW0kQdpmsS5nBacpB6LUReph9pGDeDLotrjvba1tbemjVwN
wb/Lo9hzrncy7VCoCMwKRSdcV48yqcCsZUsoMR9nYvjQGlc6leS8bR7pJO9yCZzfYO+omD3MCUCE
W9uIA4E9tTddaX3xWYpE3RVKib53vDXbGzrAW10P3t/oQY/VAftKa7VPWqnyaGxA5tF04q+W4hfI
P06NceiNt+a5CV8bGf0229/GNf1MeUfRkSdhZ/VbDwEmauI4fO9k7Uvh7VSN7GR2giw0RCD7/Rjo
bm2M95XaPGKSt7fU32HsPwZS/TifOUPu3nQ//YIlAShA/zGp7V1ip3deBzbL798CA1Kr3WNupnzr
U9QngxfDn1B7qwYQX9NLLQknoOmajd4bQsJf6BU/TzxNhFK5kgKElddYYUZ/DdBFWnRB/LTcNnns
1MiMhVwkasSBDtTt5ZV752RdWLn3J9aHA0MI9CrUsuZteS+IiUH1okn7uYxjTdZtxxxPb+012qgu
sZd26uXhj6E7PBTlWUx3LkYZOvpGxrx9P4xel9ag46FS7fPcrREPKw7BfZjqCO+3f2/R/48DW/Fn
nkty/736+Br8/p/N9+B7+r3+CAGb/0//VCBNiKLoL7BCtiHPNWQeSf+PKCooMyoyIEaofnOVkdX7
B/8FZkyh2kFp8j/QsH/gX4r4X/6MrKNfwcoLxVT/pAK5fCLCz7MQabZmchjqtTMh9eMG0qu+HjEs
LVxyqXyrqwQLWDTF/sOknKnGLbfp36NYigFajWqIvYjdvt62SFKphetT2sRX0obNAn0iJpptUCjP
UNEh57o85tkvQ31agG2j/GstahsIT024dhiFmyLqijV0XZHyALW5PMp7E+rj+Z8/TdUo7OMejEq2
sbggWoDmNUrnhZvLaQnlJsy02QcCi5xc2E3q+JDOaAw0oX8LNhZli8mXkms1y0J9X8mlfigFyqu0
TdMfodIDNOmzvFVfMCVRW1cp4HRsgrGWeD5kkvLY0pxS9m04jtENZBLrrqVe+FDIaQJQqJFWjLUX
3Q9dh1aPQAl4CktoVM/fxcw+hJceBW1UGyGf1ZOkUd3EhQxJjACgmhUon1o4cyjaFjSEG9vbR5Xo
rjStiPajnNG5lUqzX5ntE77p/IPAUuJdjkwanMpFvDNs+GCWWeYu7TnjWpOV4Ws4oOs/4TLxBmo/
AcSuxq6PHu9msDIVe4xBW6l6nG4sRYfBpqBgrlHmmw/00ZGBXgpay8xc00v6z6FRp3edieLy5Y21
TDww8jWwwCYHM6B1GsvILoUCA53eT8D5d+PW6vOEdvKsvBtKa7Xyk9NJ8MFhGYcLyoCAUQleHz9I
0xs0IEQWuBpiljfpAKy+AZ2KokSefRLDIP2SfZqdf3o+GdWk8TLrylPUVRfncyzUcmTf+NgJBFgF
iWhIrtu4TlfSxpN5hIRL7Xy2TWfZkD05/jhfMbtSBgzhhrZpXcMTorqC3+NNk5TWn37R+1D0mUwq
VRal6uOhvMJG7bLuS1dq6ug1QF+vlszq4fK+mHfXUbxhENYJ+2G0xnX+43iQKMPHSo2KAh9UG+kZ
hLWulGboHuCjVXdJq5t/GrqRRCQIMBSyROgdqMfjhVxetjEOpYul2KOihrcTtjdOK3W7dJB+6kNW
rGz8k+PFgHTCNBaMir+K0tHRbvSIghMAKeK2ZWBzjIAK7F6YoJen8fwoM8Ib2QLBUT4exWwzJTVU
kwd6ptibSWnrHVDU9N+MwvfIRFBEEpRFERt5GmY00Qq3r0oUcaL+xyCba3Vkef4riy1BpmDMHWrK
o+AMjr8FU9KuZFfyLRocil6GTKUA8NxUk/yWyqNxi4p2fFUqU4BOTosZmZKBJeqFsRKdz80pkpYy
9dO5Z67M//zDbaFgv6ArHivXFzXazImtgv7SvZUNKZ850bYJtkaVBRpW6FscDxOWsWHVMp9re3bh
WI3SbKKg2ylp/4IVzmtQFiEJv7pRRe76YXnwCvnb4M+S4hX6DTmAYzQoq5VfdfbbCWTMP8VjscSq
aDDePV1WCndU21fJU6S9Vo5radS5QVAUIEiza7kK59jwYYLRDghxt2AQ2HEZWCPk/FAf81c27bn5
pZSB0hhXHCSERUZT1xYC/uVQuF6Vias2LsLXmKhGBcaMVoLz/KeWO5eLXCgQGWZdlMXNM7IY0PPb
AmuCBlM1pG4ow8xulAr6h+0Qz3z0ctxVYixWPvL00FgCMwB0Vkz0W7j9FkN7hu9BSM0L1+jr7mvU
6hBra1+it4AqlEp2dtOaff4bxUH9rk/j5DrRVDquVF9Wds68aEdzYEHkAHxIfDBmqbjFD5FoKyKQ
aueu4pd/CSFFuwI5+Z0342PjtvsHRfJfFTNOLvv5yaADehDIp9DNXAxXe5Zfp7AK3UhLEcyoaKcp
SEL78X3kNRCW0twbd2D4x09/GHAZF/UUri0073i2LsZtAO9XUd9mbs9r6Q6WDHBF29dXbkftJBbO
w5CH8+JS0KNZclkG6lrmAIkfuQSp+VRa1niwx6S98qpUuhmLEkPJZuwPAVQTt5HM5N6sLarWKcmA
0abTVyZuPGhWqkPu0HujcDTqcTvMd20subUvKSj+p1jiGuTt0rmGAkgpxkITLFTfOANl1mtVApKa
iaFFDkxvn1RT63axX8UQNTpxk8HnuoHKjwGfhvKYirUZNr9Z6KLKXu1jv/XcNBlo5KeTgU8nce2P
l0EV1OTQJEEB8P01+jGESHad9IqJTGmADAjwelL0Muq+Xh5EPrOnGQUDICRZeOC+Vxk/BKoeJwAA
/kPmVl7y0y9CqBpgcsMwlLY2lGIn7rLHQJVeMjHtInAxQF4MN2iRF1Bj0J9ZcZsPkF+Hwl7LLk4i
Dq9d2FRI1vDmJogusovWC7vcKpERjZShPUxyBaCloHKkKJFMv8rnBChEAQ3XG+fypJyE1cXIi7Cq
l3ZktT1qrWmfAqKjSg3ufDSdlHLrv1lka9bDgcwFj23+KR+m3+8mpRctcvRWNei7DGeObWlQ57v8
QSe30fxBtoxaFbkhSeliKmPsIzxaQJzoupVdTNZCR528tz8fZBbrxhHzPeldhA2MQ8pQoG/iVrJV
OlOrmBiw9/LK2pzbFdQlFK4i3l3yrNj1ccIMFSqTV0SsDcnFHi3a+Evg9bqDNnF+F0W9cd37DRKv
FX5s/2IWDfIlbU7mEeKcj9KHtericDYmHFI3yLTwDQp45khVr19dnsZzB9IGCDe/HUjmZ17jx1Em
CL4U/MOUBmZp3EC56++JiqiG+KG2xego+H55vDMTyoJRfGFAfa4eHI+nDP1Q4ryVuljJSq6uYmhZ
QblwsdYBg4wRuaMAxgZRP1Yr8zkn7ovrFDgLlTFblgXvsMXINqTxrs+7xJ1Q+HHQ4ETcAedlR42r
CBJTr+98zF5QOQ/LTV4U8ooa2plDcTT84ui1bKJCauvExWgPU1lQqwjGVMNK9nJmOVFv5TblE6mq
6YtRYpjbhVfrjAK08Wog87yKKDRt5ADfBV2FfHZ5OU8nlWBJQAENSb6k2ou3+iQNZNUIFbs5/8zJ
ovxLT1T4auF5CgzL4A7MA+1BCsx8mw64YV4e/XQzIR3N2aS7T7BRrMXm7VVfdLkhCjcq4wditO1o
OI9BvqiqbVJkGGt1tbjH/HMlKqin00wDjJIeKQU3mbXUYJTRsfZD38vdEuWp+i5OMabd5pFmSjdD
Uqq/ka2CaU+HsqyfBrRF73gG6LjVIAuVo7o+2J+HZLK2rTkQNoyxMr5WtUxLgBqX9B1LcZDk8jjS
jm8iC7tS0TZUQc1pbJ7RBgXQXMBaBYztezKGcX3XyHtcZuu3TG9auBZ+/q31TQAlhVUUBQ4qtfXA
O8eBtAS/SPUtK9hIeR98i620+n15SU63uTyDEmc/BB576juW5kPU6mG5R14XFa5pS+JrzY0Ns6DK
V/KI01xVxieQx5RKIkdXbHHDZN2koiHS5K5EgcPzh1u5x0LGU7NXCzkd9IDoSV7+rtMCozW/eAwe
JLz+UWNc3ASlCGvULEJc63SNnlUKV3ZEpcXhfPjXtuJFMPkQRIA55lF9qZToYTaGXTlup989/wiu
b5KU+Y2y2PApOjCxUnup29lzdp7YSFe15WQd4PBMIza9vnwjPGv69ecfzwXIRgcWzWvk/c30YVUN
wwv8SddSt8EWBnZ3Lu65+iVHMysavn3T3IdBZH3zGoArZg5rMoLP6l7+EaehBjE/3mQqRhl8/DKr
sPGqSEUwcXNkKuoh2K0dIKZi/9eX4Gn8IEbPoqqjGxTFeiTFYnNl/HM74OgHLHZAXpPJlJ6Suq06
5E9lM0VPg4a9cNj1EsrYenHjG8LcS7EKk0bLMci1FWNlG54er+NJmCfpw0J4zSjwC1dTtwzb736T
Wc+6hq/85Zk+Nwi2nsZ7dY//XgT1pqa83Sli3mX4K9edJhBlTtWrfzMKeOv3FWVjHX9K4MPWLSry
G9PTgNHJqfJYeaO1cmJOi0KWQmuAEptKAUY7CRVqZ9eVZpWkUYhxb1KtD16GemwcugjSHSbaMyNw
6B5xgNfvsgy25lgP8W9Lo28+DZJxnxV6fOWPABq0uIn+OCk4/nGLOWghb0e2DH2mxL/EVRBue5Jw
f3Auz7R+kvkwCq6rQtVN6hraYj2DoFfLVmYKILomn1S1zG6nEmZWpAUrr+zTe5GRDI32i07ziwh9
vKYeylBxq0GRHqdQ3loVPmaBaQe7Iqy+NWa29gZYG25+8384DZLCrcblwnAi8bZqrhqOUfnewVAt
SEieJK1M5Nnx6PDA8zDIII354HwYD3OQvgy7NHVF5/mfUjWXXakODCcoTfhWFlIIlxfu/HiWStrK
NUJP5Hi83sNrHTpW6nr4Wt4mvW/u4lErtrZVj67ioSfwx+PBuaCHrJJV0URbRJcsqzHYHmktIYsz
4b3VBlif5d8neapvzCnN95eHe69yH6fkdHcwERaoHkMXXMKEJWTZYi+XYpe7roPLFf/VFNbWb5o9
HgQPkgA62KECJofxbSSV16EHqQtGaIVprpT7tzm9PidGZQJNEqS1ir2a5C6pmBMkIlhZ+jPRHwgO
pWvbFLSnyLGP10Jpm7Ab1RJaWgQwEhkeJPBUWeP+7/qrZiputVG683QE8sdiVDACUquXy9N1eowR
bOb+JdUG3kHj5fgXmH3btoHix+yGEkUrakW4co8twCpZX/na0zyDobju3wWsSeMWcUnFnccYgXi6
COzW11JgWNeYkDQbfhsIaL0rN22T/3FPBKwB5T2QECjbkG0sdp9poBEaxQw6KqoE5VKuHIplzcoN
evppCv0BIgA8rrmLtJjFDhnbrCtoBeN9JzYWdSRVfQBygY772NhOWsn/uIz/18LqPFnLXS7PCyco
z9Mgnn/Rh6hh+r4cwPMExCeq3lVNaS414m4oABPjY2dc+ybsQYxm6t3lDTOHo5OBcUqiTiYM/eSt
3fn5lEk42btjjwavVEQlVqTB2oSeAJ0EJVU+DJUpoqLJ/zj+PskUU597Qew2cWZtExZ2b2YBKiyN
bV711RReK545fUdzVnVsuRX3iH7ZBz2pYgc6i3UfwqNc+fJ5ERdfrs2i6SBK6O7yED7+SbVdZV46
RbEL5lkc1KwhVRWh7KiJtdatPjsUVwJAHkOlP7kYqkw6iyo9Xx83Gv4/GPk4it+gOBrbn/94Obl4
6IvzCplreIt9lColHLDainh0esCe1RIOW2xFK1N35s7RZZ1WEtUZ+I/LslMtRhjTRR65yG/ErtXJ
9ksbdcJpPQ+x47ILXi9/1Zn5szUyBoPTONPYFqcegETHw34ONb6sXdPJGrDErOAKt1m+EtXODsWX
0cCauZXLJ1wr5SlabU3kBim6JWoewMUeVeVgtJG2kgi977DFDrSJ/7SR2RkwqJaLVct523Z2SDdF
7l/tMtC2dhfnrl4gsFsh5XpViUpcTdkY7I3S0O7QuckQW436G9UKvKcg1LTdSGnzl4o2A1rNg/67
Gn30mtE+dUQH9cGIaQSpaGbfGMijbMfM6x7iSfFQsIXqWSOX+qf4FosOCkJg1D6ATZzo3bfCiDGu
5psGulbwBQsDjHgbryQh88wczxzFY8i3oHkg0ZrLd54MOTNMugJBkBLwbq4X6DLrVjvraOeuYUje
HtMCsZKKnG4NLgXSrPmr6HCai9tdHYOmS5MgdCmbxfsQ+bVdmQO8MlFZuLzfzyUS2BQodNpmoIa1
fF0NUhSIAOMWt61yye1bS9vLaoOHS16quz7AabbMy+YBf2HktHpbAXhfZSsnQTudY1kB2cd1q3K3
LTFEHW/0EmBZ6FZgx2aWBPogg56vrOQJP5MjjRI6VXoiigrsZfEcaFsJ4IttB2gSWJj1db4kw/NA
mluavIGuu6deJUB9bos0zw6BV/kPyAd8871Cv53Qrt6MbOIbTJRLd2UNlDPfzzJTQ9LpH/Arj+8H
mSYaunfINraV5B0kpDVwOffrK8QmFeQXEKnKFNy906hLnUSZTLSyES+dqnDaeTVQt8s/59zmo3oK
wWyO7TxSj3+NbgxoYecGOsW1oX/1xlHsO161Dj5S+v3loU5zEVad76WxQOJ9coT1mutZbaCTC7Y3
pe+62ECljOElQN42MpRxGx/SIZWstZrpmYe4qphze5k6MeKG5jKnzEoLqTotcomX99MQWQ+ItYqD
HVj+tpDjBsnxAt9e4ckk8kIKD0aNAlKLVDZCxT5CHKkl3dI6uJELuXi7PC1nVgD0BNWBWXMR5M/i
EsdRODGQkY7cKRnvY0tDUsaapcZsNGgvj3Tm5GGJ8N6CBh0KJf94rTUkujH0TiNXLQ0oCkYKb8zU
WoRzLo9zeo2DoqPDMss2ziDX+Ys/JJ3c4dKEhCI3uAo3xtMgSGth/Rtfjge2+xpN4UzMZjRS6lkw
krfc4quaShGBDpYIMVvh7adaI9UKS9yitbTcByYqA12baCvh5dyiAVQgswWKCillccVGiY0V0mCT
qWR5uC8Kw98bNkmR2qlrfdMT9gsxYk4lBakKEU1dYoaFHcqIvHhsEEl+CRpjE1bNPXnLrQdJqgvM
q0gvD3VMbdSDHdGZz2L2R83reyusncyn6t5X95o3fDKLVWbOmWCGZw/FLSIWLsL64mCZZiyN5AgI
xlD63MahZqLgW8gbUw57Z7YV3fdRVdxPupIf+ER/13pT55pSawCn8ddqCGeeA0wV2TdoJ3Ksv9m0
H3ZeWXOVxhVnKerGYheiX3AzpNX3pC3iR1RinvtIFw5ocBoDwFa3sYH+UtLp1U4tmxq1Ohpjl4/C
HD4XCQWzImY4KeAzapfHRyED9yGUnsATFaZ2AO6BhX0hyq2XIfmPODvd48A2PudK0F2NE/rzl4c/
d+KhJ9MUYefMqKLj4TvTzNGVY3nsHv8jVS6xOQDItXKlnf1Ik4ctCGgVM2n1eBQP48EE9VRGoW2C
l6tVvuGHJDtUo3EL4dgjZdaJTdRrKSw6bY3t8v4VJ5PM64TOqmHSIVlswgHhZAmLXh4niUzOGzy1
HXzoEvoQDGasmXYIqW51Ftho7Qc1IwLZJToUZvZa9YU7yd6+gGTcwC1KZaAWYXytWMl1o8U3NZgU
LYt+NnFxa/rdLcBFBKLjJ1H0uOAieQjztVDw6tN9/DmGx1H493KmbsHIbEHNoFmaRO5gx0j5K8h7
xp+hVP6ckx0TxWTeVNdAdve8AO5Ui/MxNodY8lzRD9gRBzd9NifW1iEu8YtGLyoyum0RejeDb1+j
U3XXNzhpp8ohleTHwkgPYvR/SnF/E/TaTmqDByUeFcz0coJg4lAz2fZG/qWR1KvO0l1vyA6ejNCb
1ZcHqS5f/njj4RHHXc9li+/5smkTA74QmeST5I1WD/NJyd3YiuWVjXcGLzcj3mnqQ0+zZ9jH8c7D
KAD2RMgCVhLN/L60050RN0jSTIN3mBVzbm0pKp6x5vB2ogr0nWJUwsU6/K/Ln3t6480vLRJNE5Aw
qd3ixuu9th5Nr+T6CZT8Ntbr/KqUVMWF0pl/L0t1jXa4Nt4irIhWQe6YauPeHKPR0SJ6CsMU+7sy
QEK9wM1ihXNx9rrDh35GEYCktRfjmWrrl31PXA0y2tuhOoh92gQhu8q2Xy9P5dmQhdIBozGfdICO
l5QZm1o7ntMhSbbcwB5DZD2TNc7G+VHQWSI94W61Fkl4GdsRoEKI8Zlvl9c9gWFjSEr+LxIu3HEp
3M7EEJCNx99SDmqiYCMBObOVJ8dHC8CRkK8/XJ6xM4tDXFVIECgtUAJbzFgx6HGS0ZN3gb1pAMeK
cWPFmQfjeq3BPv+lRaBlJAAXdOhwNVvCJfWu0oJII9CPhjVhsxtreGvn1kHN48iJ4iJfeTGcWSXS
dZQGeBfzPF4eq5SCX9MqfFlCU+Wm7dvofjT+WPKE/IpRuPZoPsyN9sX1RSmhTQWPAheZjXSTpLqx
8ztSqMurdPZbUEoSf9fPl3vB5NHRJ/PcZcZY3hih3Tm8+tKV2s/ZvUD1EeoegCq4fcc7jgRsUtQA
OnAbyf5ea9LR6f0MVyezWNPpeS9ZnewG3tdojoH/ZoGOx+o6EfZSA0MHBxMfihhaE5iOmGHdX1Vy
ETzA/M+nXaiYMIhB+uGRMlEq7q8rLbWiTRV4040pCfxVOSd56JAoxZ+rQClf48n+pXsTuiFDo78N
oVEmu9iUwF5mo53cySN4lU1ZmJ123eqFguaiUTYvvuhbaRPIPWZuw2ggBpWZ8uhvNRokP03Axfs4
tGESCl+zs2tOfCk/eUpla7uuS7svRoU+5jap0r5xS71rTewb07LfItJoYM8LXByyca58FbzeUVHJ
tfSQyp1Cd1rVf4Iv0oeNmtIgysw8fajKca9kmJJt66HFcSWnPfrYW6BrwJEqybeisZX5941oFWJO
VG9wre3ibW2lUIgLIZ4bA4u8jdU01efZme3HNNFw3wZtUNgOKVj8hSNz4P8Jo1ZPdG2HI4XebmxM
L7FkUTrjqxpH6nPFq1YH1NbHKLl0Rh+g1m3Gw2Y0jRw9hcm4alO5iJwaJdxb5qydrpGI8T+VsVUe
Roq+j6kRVLt2ROfbzCflruzldi90VBNs9LERggwVdAaqQqamaRrl9FmtB4sWg4fCuHP5/Jx55s29
SComYDAo7Cx2tlTJXpkLBHpTnQJxYVu/UQzz0bSJHkVVtNd5bWkr6cW5I8s7yiT0AFil63q8wSuc
TSgTUFk3m1RyhlqadkFoBCuVzXNBlVOE7yqlPy6kRe7Q+g3zCRjA7Xm6k5oqeudOhT7sFdkb76Ze
LveXZ/JcjKCQignr7PmKrNfxZwnRi77W+SwVHd+dFbP9tJyyTJ9any6PdG7NeP4L8HczG9VeTGDW
pRMlqyF0QyNq9tiqWc9SNlJkT8feLXm4/8C1zttdHvTcfMJtAiVFJZjXyPyjPrwBk1bpvLAAvJ71
g3LN/uwOajrkbh4NP+myiZVNcmY2KRXrQJS4owCVL1LQymtNOTNqiipFkG7tWM+dogh/TSSKKx92
SnylaqPAigQiDj8aUuTxl1nKVNUxhkSuYVXpq4eNtyusSnZKkFHbUCvNjQyqY6fWUeD0nm/cVEpR
7/yJt4TfiTVy0ZnFPfo188R8mGd8akpTeHQ0hgFRpTxvtnqq4UjnxwC7Yyk94IO2Vus5O9kqSKi5
Z0/ithizaYiTZsX5r9sEhQ+8P522GPX9ZOJt/sfbCP9YEjeIU3gszC7LHz+PsO9b3G6kvFOM9xvo
fSwAI1T9Sq3eiZpK/eXxzrxlWN0PAy6u096KUHYC7+2aE7BLPxpAkvkazfbKKx09qzts3T3pkEcZ
ekNFr26bxLRR0R1Wkq75UC6udcrmc0qE4grlu8Wh7XXIxbHMu3Xm6jhd1RSUprNvSjKIXWSb6a6p
tdIVVSxdKUW7dpxO1P/IxjTq9ToNLGpKkHKO5x0U25DhxErMEGg3YtyFG6u17ePyFiuz35Np7LQx
3Btx9eb10QF40S0JHEYAtiM1xddBzr+YeAsnRvqA7vJ2SNpXpbXHlUN/5mbQYIPSYpuLysC7jn9k
B9PNx1KOmG3g1oY/sr2L23zNrPedOH68FMjKUc2itEI9yzQWe1CxGYU6vIZUUBQ8F2ow6WgUoC2J
unwze9kAtG3vEQIsXmnvh9Syaz1/Db1abTZqjtTSvpTNDGVue6w6bvBMvWmC2hqdCUwl2l2+0aO+
30UAEKaxNtNtreooVnexJz97BfO7SepwiLb4ukfKrYWJQUmBtY0QvGwrgYJWizdIa+t5gwxzVgUb
ARb5l53F/XcIzukXTGnxQ5Bpw+O7pkVV5zRTPR2qQFPKfYRQNBYPoreSLWL1eFjKkoRZypCIZxsk
jNgAZ26sayvz4vTK0/MSWx+m6rYLm6R1fENKSWslHYuBRNMLxxhsBGh1DEMTx9LVAspaOmBaM1Cd
ehpisw134xh+jnWpLnbCQ25ta3qS+DJ6nfY0WGGJNFQ2DMkNnZbBwnvC6c2ullHHNwS+YvZkgAbq
0uGOXx/ddlVaadt4zGJviwCkuoa2PdOyIMeZMafI7yAzri7CAWJKEbg800bBQDlgCaNK6M9VyGBj
KhBttRFNqTgfsf+10LyU69jEhgzBprYNwwer9PA/w8TYd7Iaw5JcrKHR3gvci61Jjx48kgnZdX6u
H58ANN2UJiwte1+b9bgpUT4F3Zijt6o7eWDKqFRZz/AbNYBKPTbXtHlQ8uYLNNrez8YIYtmrbwoz
e2FnrtyTpwkAZxNRbABBghCmL65JsyhH2SN47c0muO3xfBo3lSSesjDXPssSRZPLgfskXpLcUBWR
BQmVQjVhES/9BsWvoJxwrvERKmZHWdsp+D/OzmPJbaNt2yf0ogo5bEEQw0kaaZRsbVCybCM1csbR
f1drJWLwE7+8UXkhuYmOT7hDNmJpRCFwzmJa7lF3TnPtTwSM+4NX6s0jLAfnE+mzSLHobYF3nQtj
QIs8vYPTjxeVEb/HtfKLlueFXw+1VEN8f/trdwekW0hsZdFcVTfhTqqsbjPVIzffWEd3Ii8RTFug
rngLdVazsZBNd/sjMvmb6xZQPwgmngUmmZBucw+WCty4ZOQr1cHmyZuEdyqj5WhPv9k3chQePSp4
BrilbeXJy2d4AzGf1sQY8MaWStlWEck56ZbhPEV5flARkFN1dYTkeFQ2KFrTI9C2pNdypmUpkkYG
/s67poL1SxXCfY5sLJQB3Dm4fNaWbFscdW12p/OXgTdXSzPG7Tw4RMiZdC4p1ngMkco9Qv7uTCf1
UOI0sPtghrbQrNk2u1FPF/rcVTncKWvuhP2KJr2tLvNzLhW+bu/MtwEUZGVCB1milO3sLXoIB11F
z6ImwT9B1y/2IIzXOp4NhMbZqZ2b1vf9Moi7ZbSiRy12KmRFjcTPMPj9dPuX7MwvZuUmgRKMDfCE
mxCmxj9dSXC7IIJafpSWEb9LkW2/vz3IT33Zzfa5GmVzKBAtslrFhTEcJRjewIbJTrrS/UNaDzuH
58OnD3PvNXOYxTQkqAkFS7Xgx0xHEzFcVEl7tz3TSzODKceBypYUqiU5L2jL5ikv+qyqH9Acfd8X
NE3AyWFt6rSor5mPZOH2uev7I3XlvR0Dn1L2EgEIcAav35RmqMfI0ZFb7DpUwCdi3nNuq+jGDmOA
XeARKe9tPsWGQV/FhrVGPoyQ+fV4s1Mo2do78V0yNn87qdCDbDGN9zmU86CIrFfLWPIzUKPkiQu4
p9SAWONiw7MaMdsLbi/nzr3KOwp0HQQqV5y1ScpLw+0rmP7xnVfjyawY+IEpaodLvT6RLwsUM12B
Z+3tQXduIFkyRnNAYp5g11xPAClGXGg9GzXt+g9lnOmfvHgoPmpgBD5piYlu/0A1EW8vJzravTvf
y9Dk6JxTWgrWZvdSLVi1JU0R33eqx1hbMe+Jogbwh6CP7VBz6qUHkJj/mJ2BewqbDgc/cBtN3ar4
u7EIuqYG3/hi/NdOctq5gnBPGb9TJr/EOG4EXTs8Q6FANbxpvjtWhSJgUfbnuD4Sgt857DYZAC8T
nyL7n9dzOAyVbS0eczjj+RJ6Dr7inoZQw+2V2h2FbEMaQwDo29Z1qYqlKeyC+G4i7wjY0Tr8wsU9
uEJ3FwWoFD0ECBQci8235HlOAxH1I8Aw6wk5AsQNc6HdFzaf1q8yk6DkcrAVdj8N3oZUmQD/sm3F
5GpaeKNjxHed6f1oehRrsbopDnb627SSQJpTDv6FKqJsLl1/WtVGZuYCOUDpIatfzEY6J2urivlW
MuBMZIiA9Ds/gxpTPis1LkhNK9QzkL/0I5im6TSNs0mJ1LReRvQdA9pHyN9GrbM+ZpiF+nM+8Kci
DkXqdmcHNAOCBZQ9qddd/25c29OoV1SWZPAm39aROLLH5N//sLso1MnCqrx5N4exzquodRsGUe2u
vzOywjrbbVkHvz8KUTKMC3J8ajebUQynzyeaICz0ikBFuTjtaZBRwe1R3iZOrLSEykixHyiT2wgV
pXLPjHD9AdSrZl+aaTXvhUo7wl5TJHhI6gPwYSDuJ8Cwaz1/QMfFASEAAg+l5uEyzdga49AOmgWT
0cvBj5NP2ObRpsqL/ydxgXSO2MyBHtOoj2Gfh7wlw3fQZAbuyYgPq8WKM5fV4eJU8LaATTf9xRZQ
DQc7zDDjPJolOdCbHwL9RUo0SaeXTRy/rmitD3mvhEtReS9xOj81seJeVrUwQyszipeyngosFKN/
6WIU/2JcQQCwjvOH2qq0D7dnZWePI+dHZE+JXQpOyrjgl0pi7HVT27kVAqViwajQjjU/iaDW/O4o
krdCtA2ESoo+bh67rtIA5q8oP9lCn30VS9/7RORHghpvr1BG+emcI60BwFRef4upLnZe4mgaAvjT
gxZ/8UuKMt9J11MMEsGXnLBcnH/7ZNG6ZNtT0+cVf6OIaAo6VSLXvdBM7eYd4IDKpwxw1A6Ry3C9
ZeQopCy81oy2VdKyqOl6GuKLoVmiHTDiDxYa2iye1Tprn0tCff/2ggEXeTsikwg6UnpcAZzfbIwO
qe/WmvsoxCqx0lLtqTaK+gctEVc9q2aOBQAgXQR2vao1TkPRiVcrkg7GSIXPmj+pK6FF7aivwAeX
D6DfFEIL9cXOPO9jPJr5t7kC33fGEp1cyFj14lOSGPqPxrAX5MCdYbFP65iq3wbmdw4a010UamN9
Yd4j/4uPr0ffUpyiKNeHQBhr9ilrFxHB1UyRIE+LJJJWNSAhg07LvDnA/ziOgmi0cDpwFb3NQPSI
+Hlc+vQJO6noz3lCOp0yVv09jYcF4fEMeiYuakPyYRxqDBSmufi37PXyr6yOG+xpY9Wa6M5ZI4fU
S8l2lPSv3Oy9dymyTXbQlSpDRVR7Z86ujSeh4kw1yA0bGv865smPzG041yi4p9+VydMwRlbm9Ct+
O8MXe13g88OE+MKao9TcGuzsuyzRS9TR+wHcEyypH7OpDS92WmLNCT2lvSya6XwoNNqdYKl05Ulr
zTQ6G0CSLskgDQB0RRXfEsWdvpa12X0QJp4ITaR2H1yaKKfEKp5y7KeQicM5vgQGVVNGKqfokz02
1iN3poMHXBN9aLIsQuId0nXQllgRVHR/vUuvZCmC8Yi8KUHrdrX6V+3kvYtHoJemJzI9q0UkNCcB
QoVO6fxCibwJx4kl/qaV69gEg6YN77IxyTHSs2rFPP1P9BmSQQ3ePXnqYPbi1Kb3Qcnt8t2oltZn
gfZK4aMpGr2fG69/jUGV4X7t5nDxtEJxKXupefzZRaj+w5QWxZfbR0TeWZsjSfwsIf0QI4AwbO60
uPWcOcqzKIw7BE8jpOlPQ6Xpd05nf/79kQCwSF4tyh7UK67vNeKlBse9AqQVEiqPdZf82w958071
uvT0X0ZydQzmQTGQI1yPVGVxnGCozEgkPGETF+3jWkfWqRuUP26P9JYOAWgYvTV0fHgRaFJuhsrd
2nUVNmhYxx3iU8ZafFIcGt7cDcaF53EJErOj4Q1sOkjiEfZnjsz7wY+Qg2zWkB/BD1CJ7Ol4bC65
qTYACE6RFxaxvYZitgvfmr05rMzys74g3z/k+CBEiJ1bUfe9zLATLAavemyV/p/Y+5Yp02PfR3+m
rv1oJ4b971Cv8aXLjPogdtnZa5THINqRn6tcyZvJmhtnxbScvdYr3XjXJu7foiuGM6zv6ODi33lD
TdqboJWgSdCB2tQB3DgCv2QI7LJwyQ7GwqLrNThOQHleRd9CYBdpAoj4/X1Hi1pqcEmVMGBb1/su
jtIpYxgK7k6s/jH2Gn6VejZd+Lv2f5hKKD9UxTi4CFlvDpOj9aaXlAzl5Qk+Zmme+OBmGlQy+/Xg
q3b3OLE2+9uFcAIT8/qzPCsfJhRKvHBsJ9AiVVQ4Z0+xOiyzdLTuQRvcTzy+Z8XS8C1x6/Ie85Kj
AEXO3XaPIwxE5oqiL1Ywm7m14zReqL944ZppIqQUSp84md0wXenbovTbfmpmci5hlUerujsyzSJE
rLhQ2LvXn2+pRZIpgmZAD2X9XJZt45tJ4z4oI4KxeTrFn5cqa89Y9+oHi/w2qiVcciAyI4BPJXcb
1boxIjFtDCF1ALuPQV2t0bXxjjS09k6lRkrB4jrspi32eWpoPqXYK4alEqVBl9nRd6hPT4DMnN/t
C3NZ6lK3HCgHtbk35OU2w1GQmylUyqR58RZEb+K6r8/Yr2F0t446RjxG4RudkbyU7XTUGN67FLh3
yBOYVd3atqVTaxWJWjB8ZDjTvZPM3ns9wwF90JFlod8Fh0hN56+3L+e93fPLoFuJqanWIqBRDNrR
lfzR2VH2aDhFGkLfKj4snolDk9GageLYn24PvPu1VEIB8kENIiu/3ra9Pa8tQBZibfpniIa0VeAa
QlzUvmlPS59UH5Hg+nF7zJ2KMiusg+2UvSRi7s1ZGWwri5ByYi9pyfdKkL+Qnid/jyYuO4OxjCFC
KSsGvKWph04Wlw8tmr1+rOBxEvUWt9mCJTDiSAvNE+erpbTN+87q7Xf6Cq+9YIuEcDztS2N6AEbo
D4eApvV7QXENHB/aqsjBlfxTY/jRlsWRh97eMwv7HrCizu4FK3s9o2Y2V0k1MaNWqeSdrwLQeRw6
j5AXp4QfqUBHNdcwrlad2PA1L2qP5FZ2TirVXa5hk4IrZajNHZi0q0NewkXcV23/rKqpeE5nd3jG
I6o4rUZZPavWWDy5vYNzD9L1fpM003uFjCcoNYze7NwR98Uwu5cJaTF/GcboLArIt/nSWKdRBYLX
r+6EKfmKZTuSWxHinRdUttCRXAv7ORUaHoV9r3623HH2u7pzAg+RvzN2KUmg6sAXZn4LTlC69ojE
IKppmkFreU5XOtznwaCJYqLwRQPVTPrmzi3W8tlE9f8PTYvz+9t7cefyRPkQuV9gDxS+tuEm/nKN
orbsKasvpEHR6J3VNDEOAo2d4y2l3ulQoXhNP3OzJ5LCSiPdbQi9LMU5xwXelnmtZUHcdpSKllwE
etEXYcW1G97+vp9R7OZFlGwBxCpJpgnh5QT8UvOoUm2cRot3CRBncV8nBm7O8Jv14eTaM4aXZV4v
34SVaffYjQ8/9CRHl03Mzhkm2LycwH2Yf5ZpO3zsa1wQTkg+qU+ummDKnhpdhwRzqmFVtTrTbzOa
JCxfMpm4l6R18eZmypfcVYQi56zUjIsSi/7k6HMNnrepglU3h8C2DOTmeE1CxcO48PbE7Z0iAwgo
5QdZ5duCF2OwHvPSVoQzBZjMRcdiq687cbG06OAK3tuCIHwoFXEBgf40rlco7VwHGTw+VEvHOExd
NPRiNT708pb/m+1GIMyVoYIF1nSrNj1jKVZ0a0ss1E5TGmpd6rY+AE0E+GaCGhz5xmz82LVt/KHz
rPVhikQqLqkiUtofgAHJFqqlz/1+9tKPt+f6J1TyzW/zUHyAWYCq41aXtvIcJYsc4YVTbweN4n2b
M6Bp6lCcy9i61FX+OGJy50VUE2LztZjUv/Jxfa6X4iFu6w9DM52nOj1ZavlxpDBe9wY2kfNF0aqz
jpSx4sHGjtkwgzEGkD5aX0eR5OCI7zykFP0kbACyJvW4TaidCnvIwcS7IakE0MgBfEpRD+apM60n
zev7wJFIwoN521tT+uvgFcgqCXk394pY1HxYV9sNF2foPkVpZr14wCZKit4z3tKQDT2fPLf9C76z
/gcQ3QnXvsH7rrQUb/xmTJeXBZGfHxFgOEwp5/k5ozpf+ImVZn/qiobA5YJS6leRW33itxUaqqcl
ivQ/8ghztoMZ3Hk4mUFaJ6gqAnXaRtDzgIZ9Ui5u2HvfhSjWR6Rvi/uyBlHmjig1Y+dq+0mD36QR
A5W/PZU7PVqpzWQB1wGCCaF482qKSIucGgJCmNEP9p2sedSi7k7J2k9q7NL61spQGcTH0tNeE1v5
14RboafdkRTv7i5yaB2RSfx8vq/vAg055DgHjBausfdOmxJZv195L8s0PntR0/tO9M/tD9+7fYBn
kzjIKBA40/WI0yCQCCKDDGttQrqmcJ1TlXAF3R7lJ3Jme8K54fBggF4Mk1l++NUzpCIAMvC89fHy
DdKuG5ZFC5MBRHGg50Xq1znN8JqGyv2cl+0FiOpw8rTE+ozBKuTV1DHvbC1u7tZVNm7TcrrQyk6e
FhQbHxEjNEJRU+ic7QQzTFj4B3tzb13YmJaEybm8CJtKQbca2JDXhhs2o54/0uLTQ1WfOj+J8V/z
1kx5jhVlPhh0d2mIkWE8Q0kC4XI9Z1SOVwQ9VjekhpFR62tswJaHDu57x46SHvQa2pUU3fXrUey1
rVsjmtxQaG4VQnOxKSBOXtisVfbZstLuKV1T77EoR/djKxpx8M7u1Q0oF0hdEpQJJHn4evyoHRtP
KIyfLxkKHYRjxJJ5el+BjDj1UeJ9dEQ6EQVMq686OXVmezhyHN+daQn7AsnH67htfip1CvRqpE7g
JqbmL5FjXnqkzoLbh+D2KN7Wb9wCrzhTY3ZDxWi7p6ErUQzwlP5gQndHAS+HdSM8DnSArueT+sZC
KaJjq2oDVgOD5gSxi/bHf/gWsCzI5BDSAmW7HgXTVaMwh5G9mSYxF7L9sUQN8eBS3tuagPAgmEGM
kRro14PobtkjGcxtOCel/iLcNX23egRiyuJmF0M4aLXNHcIPTaWfPdBmB9+4l6fSFeIXoOAHGXGr
WRI5Ro4z8eBwNBIHeaKsXeF55wPmBo3rfuttL/vDNPK58jFVUnFNVS0lP/F2ztaDlY2r62PdU8e4
7JTRv8NIdcr3lGp0sbEdHboCpYXyqLbwHXFTaYi0tR7UUDszxXjKG6d+WfGJi0/GwJ++kjey5+B4
xSvXZ/xqeKI7cEzfS1OItekbE4PBp968gaAyknpsBDFMBT0cYrFF9MCrAKdvumTk1OfeGKzTrDrL
x9vbae9+laxSem/cQUDyr1c61/XGpqHOK7TGyfsWO4igsfM/tLb96A7ua+KsR6BIGRptH6RfR9xs
YFO4AFxU3iG0lDEILn4IR19xI1ZP67QqB2fyrV6E1NWQGDBkfSFCbRleTTukQz7wyopJKf8o2mpu
/Bpd73PToVWREHk8rR3qs+WiYAXaew8T6pTBbLj5aXCHv0HX/7ZBIL+IZ13SwUBKgCe+nvHWU9xB
oV0QxoiFXcrSHB/+P7KOnXW9GmVzgtcRt+BYXqwLogR3qImbuNiPNv23rnufx0v6oqj/IZ9CussF
wURRi7TbuP4y9u6kePKaNXDBJhFYMZ2WxY3bO/at7hMTiI4ONivy4WQSr4ex8SXUKqCKFJf08YM1
eAnxStEEc6Il5y7W3C9t1i/h0uFE3pmL8VAZpfmdTt34olmReEhyTLHXAdjF7R+2c2mSCEhUKNmz
SlHx+nehFmv2Y4VCTbLarc8l2UnPSTKlAdvrIi9oMxmKFo6W8dVV2/Hz7dHfish4SGnKOYFTD4Vb
3UxLQSKyUvaPQlLGsT15OFY/J5E11qcU/gbKbvgbBrnbxa9aI7VTJAsci1pFcR7XvpFG8WCGfbck
QQkU+qtnzJhEEmZVKuRZ4HT5uSvMg5+9c/PBviQ3lixCgJGb+8eZdUvJJllx8vTpeRmG4qFRmuGL
JxLkRUb0UhwKX6HaRfaB4sHOc03hnq4q3GYgI9suZK5qFM4GWPTUjoa/tWweTvLlOKBr74zyEwLJ
SXek8q11vSm8TGSjvbpOqC14tfqeWxudb5l14d9e/rfnHX4iQEtJ7OKW25aTVeG0RtWNThh1nghU
JU9ek6zNTpY5O3czaY9feFH++tuDyrYE6CKgMBIUc/1xbMe6zjWsS8xI7xp/db3lfeVpXyNbb5+q
ei1/tM5sHwQHO1c6ZUNYe7JggZ7rtiGCp1FK/SlxQsSz4wcKrt3rYlFbcGPNQJKTemmj1dG71gOd
Mc+29w69iTqsbNp9nUuf13Tq308YKJNx9KllSqjrFhOUDG4Uu51hh8KLxMXIm+EOh9vmfHu6376c
jAIxEhk3cF2Im1xPdy3MJMW7zA5xvBOXlngiQHoiQIhtJkmpjrRHj4bbbN3O8LqeXWWHsIDsU6fW
7dkbQfCqzhAFejr+fpTO8aepAcDJQL/w57r/kqmmQmmVVVnscDbq9m7u6VaKWpkOts/bC4dRZIDO
HY3Z47bL1Ha2gaVDZ4d2pOeBEXXzh9GIDSB4CuOptv7k0Js/rel8JOki5+s68KHQCBabV5+iMK3h
6+UTce0VYqntEAS0clpEhwyxKZr7NHfGo1bE26H4PIAPTCjEoW1lsxboqRBAWmFaTfo9jLzoXp3z
Jju4dHa+SCrGYJNBn5uYbhPKUDMoYkhXVigSJX7M00y/jABuwqpxqoPbemcoaJg0aiSSERbW5nE1
hwR1gjKBCJwqFdJ5a3PCecQL6mo9KgXtDiWF7aRXGUCmzTolXZJ27eSZYWmlVahMKKfGkz7dafAI
Dzbjzq2NJ5it4nohW+dbODaNtLZPVtMMccFG3SiPEN1OYuuduqb5V63V1DtKduvBqu10JphGTgHG
7fQe7S3HWtVImnCnNpA/JQluJqTt5toNIuGYD6PIW/THR/N1ivUfmWekH3MDwB1eMGk4r553l+SW
9rAiPhHYwuzD2M1FWHet6veo3zw50fTl9q23M0c/i2TEy7jHIXR2fWzISCKSwJVeQ2G6XHbcDeHJ
BLN1aYsoudwebOfOI++k/czcSJy03Bu/3EH06DwXvSAzxBXdeCT0sO6URRnROcQAZVGK6bdR/4RZ
AGHIdpFEB4t4Pd4k6okjDCI3WgE4thraUoVbpAdftbOjf7KVMHSWOgbbw+NkY9bUImUUezFfbU8s
51isPXL/XOe3J1D+4M0lRyILs5vmERDwLaATR3JRGplDVXBptZfI62JY7OlRqL0D9kdtiVscYR+a
2bS0r+etKZzZQipfDzErVh4Uz41euzyu6UohfJH7qalUZ7ep53vcx+Z/iqpdwnI25/sWQYEXWjTW
o2fTDrXSplpRaRECQQMtx3slTfzBSdbuBHzQfm+JZAl/d4JoDlPOlDVfDp+zuch6o6l6u3b1MLco
sos6+uG6bfxfBpHaH4iBoou67aFpzVoMaO/qIX7eI2Cyqvtmx0356fanvD0s2CST5iFGRJGIvvv1
IphFnGdIwFFaRmHPpw+TnNa+J00ARoG4cHrI/3v7dl8PqF8PqEyQvLPZdlBHUPqHRbQVtcuk+Geq
8vQheUrg+mnDeCI9c9AGGcjE0jkJ0RGa/ixwuoIN7nivXVc1ZyelxkkOWd51NQJ7t+fl7XHjZ4JD
l+VjGirbhp+Rrg3wNscJlzRvTs1AIFhP6uCDBTAOFnqHEslYaAdQxOW+4im5nhJ8izzQTthvpzFS
iFDP2kCrKu2kNNkcRmVNpRzV53u1rroAaZ8lGHNTOdllUx7cMW8PPj8ETXxZySWh21L7TI8MDcaH
E+JINl6mCElyY/GOikc7RWuGgUlAOwDCzBuMUlyuootoX9N1iKH7Q1a6xFEy+I3bkF1ZNXIhC5KN
AheyxxrcMAqRmnawvnufKk0oZb8RxNkWJl9lCWkPPf8wiR0Tz9WkOhnqYP72TUqgL+G4wBdILbYt
RrV2tUoaMoVpPzlBtEzLJSud8nx7r+4dKZrShHByJBhU1/tHHdoZFo0uKW0OcDlXmy/a6vwzJQ5J
t67BeJry4kEnBjgIffYOiVTHliVeKfYif9gvLy2Ssn0kGpNJXGvnse+s6NxFAqtwrTwaau+e4nYi
9AaMiSSkcT0UUvyGUi+s1zTMZTBmdLQ0Lc1wVe551C3z9xOZnykaLSKwppKAcz2ehsNIp8yTE9r6
Ut3rQyp8MSbuQeiw+1Xc7/LUywt481WjtkiI+0xloXTcE12TmjQ8LS9pMX025ka8v71RflLErl92
vko24ijVED5uD3hK3S8BH8jJA9R0rspmPkXeoIPWXaJQj434fjVGWkhUIoB5pvODjjck9IhaXIoZ
PV4CxT7Q1N68VzMD1YhiFEGvpH/DRNSf6eRpgGOt6qL1Wv3Q5+Ofq4CI4GlgE8aoGF7K0jHO0ANi
Hy2QONCwwAl6DRxKnEUlmPg1ubv9wXvzSxWN4AwaFzWVzSoazWDUy0pFRWmFHgqRRyFlB8YDPU/7
0dAO0Jc/y6PbCZYUH4aiD4BC/PW2yWkAqlHi2uHSVyXy7IN3cpjHIMGK4RTHRu13EEkuaO7al4n4
K4SjgZ781CYvqTm5l2YYDV+J1yW0VnxYxGBOp0WFczF2heYjwT4+D3jFPMW8j/RN3O7Bi9z54trj
FAyrBHtO8XLvrF57AgKmVr6HmvClbiP8kTGEMDpUa+3K9RnFtasZ263MutMXI3usZrQF/ldrbR+n
beuEeQGBslbW7kFkvHsrTcavtxdn79r6da42m7/WmoQ9RoOo8/TGb/vC+GL1lvbSRJlxanACukOP
zDp5gKYO7q2dyx88F8pjHikvRQS5bX65t+a48szOSbmWR6t5Gma01TXRdZfb37dzO4KO40lHAFPe
kZvQCpTsnNuwm8NR9Ng+Cqu+pEb1NFtzd3CNvE2vsOP6ZaTNrisKA6lzEXONxLF1MvRywkkBOLOy
AjlyFCxzW1Vp/8skwjIgBpZB6tYQQ4H50DddxqtjlfNd6dUKPYPsiF62N4lU42mPyQaQtS0UJk0S
12ZNoTBvBxRqVKVEYGvSH3rFOsLM7Q7FbSEBNGB5t0bHidKmsaUJh2Azb4LG0z/C9s0uXQVK4fbO
2Gl/kPL8MpTcoL9swKoQA5hd2w4V23KePSepwy6q8icTtlI4e1H9TanEv5k79749NslD6hLrDWXr
+I1Q28ehtH8IoPEHMdH/42fR/0BYbIfk0o+ll/ZFwbkwSlW9czRMM4PFrXT9nFaq7buwpJClSKfl
pS5Ws/Ujq+ke3cmsu6DBeexiLxXQM3SOmj/yXp2Piqc7KSPVd9nkBB6MBdFWNAiBKxZ/ZInMxEZ6
Ignran5cPeeb5q0viQKqStVIYEw4Ykn23hjmy6gnz5NEPA95+n6plXtbK79UVn9aDPVd5yinaUWx
9Pby/gweN6+ADKLhafOukz/LLtMvy0upw1k7QZHXVZSI/vYwLY+eFY/nPu3Rr8KMJyz0rr7E+Kb5
9VpNF7y9moDoTpyX2ZjOCsL357xYsosihPnOG7L1yZ5sENw8EufMXrWv/4PjqYHltjAdr7FuVktn
OoPOMH0YMkf4vB2AFxNPzVp6HEgq2+YhXdZmiZ3ctEOpz/1jqbvKRyVmDDLVRKE8mvuTYoz6naIX
6/vEK4EOeikpfFFYF9rTh+zxvQscvBk0ZIRBJNngeoJxkZ2XLPPsMJEIja4t0OLRY/POiszCz8SK
zqmrpKdCapurwv6nHcsR+rTIfeLT0Z9adQhbaIsHV6Jc1zfrTkkAQDTZE9f+9c/yFLApgicv7JLo
iYe9/GjncfOxH9FwrVX1Hzt16ksBxTM0VoT5bu+6vTkh16BJhdoU9N/Nc6NPY57ZWWSHJDxLoKXz
ilNLeuRyvBNRUd4H1CvJV0T8m6dz0KKpo4RLu6jCY9aKhumpXMRnE7bBOeu938fjQIfCIgtUoUOW
sW20S8LBkLaOHQ5J5Jyj2UiDRkdA+PbU7bSjGAbnBZOKKvnTVrqq6BJDUybaJGWeDz5iQOJE4fjr
qjdesPDf36YF4Yi2tR6MuEJu1312FStIhvnL7R/ydnYxSkeiHkEfGEnoWV5voFbvNDsWkx7Oi/iT
lEs/WQqE1xhreoBVZX+wX9++eAwHEZ31pHiNTtj1cI01mnQESz00V0UZfMoggz+KInnU7cr87XbG
9Vjb7cnLgHZhTjkrUucn2x7/dnSk+P/D/LnkwsR2hERbiQxRRbnV2uALlwVOojt46tlY6urstD2Z
lbMc5fd7E2hBtpWTCPzclIHZLxc9xrKLhL1q4ezUvV+huvZCMFSeO0ubz7c/bW8oylAqaT6VWWro
10OVaoEuAgpVNNlL9TykAKHU3sV3yonyg6H2dqEtP4tLBGrctomHnCmEYcTwSZhM88Wo6voBddP6
HANme4zqsjnYhnJXX1+bSO+T2sOzkGS8LVKN63rJk7Ti01aVwtZEceqc4ntJ3tIX50htikBB6iCY
hXd0At5emgytU+mGeUm3aGvCB2w61btYaCF27e1dhQ+HX2LTcjCh+6NwnqHmoSG3LV6svbI0mptq
eNJq5qkfqJPAdT9yR93bIXTySGgQz4Gitdkh9dDWiHCybFIMHa7SsuJbWGOFYjbtwQft7RCgJby8
hP/gLjaHGQVhDX5Uo4Vq1gk/i2c7aJNBD2LyV7+HNHqQ4OzEH4BcNczBEKOyEE6S3/7LQZNYs3VS
UPcVWp++V1xkb0w1tvwcKfpzwQZKfAMZ5cD2Iv2iNup6b+pNc2pLpztFU10e7Ni338/PIYJHDEVK
k20bAFFHskVrVg2ph9jnpXIHsGg51mSQH8+Qhr7/7tm/Hm7zLJRqpUHvMzF961yIPGqThhPvZQir
9NPtkd7uVHBHHHype0Jctr3QOpjzRVEyktR3uPOaaDoLrWwOHDfe7lQaYrw8VA3Jg+BXXa+m25UI
xVbeimRaV96nlojDEhDjPQWko0bpzgcBHkRmiKiM2+UnSvWXjdMBBez1ylrD1UJwGJ+b4aQi4nyQ
0O3sB0ahW+bSAmaHbo6eG6nWgDDwGlpd0lCZF89RHr3Txs5mtRAo+d1FojIEfARCAGzsN93UeoiY
MmPWw0E3mhAJDIH0Sqd8vj3KT6rj9bUMEg29e/RjgQXRgrpeJa9siphsUw2HoYuM06TO0be11C0j
aCaUf/xR6aI8mES0Es/iqv6YATStw7itkuGBvzLF59GKc/NlFm39St8k/lp0Sj6e1spZgwS3vndN
Mg0lXhsrKODe7lv0acvU7V51ZfgBBrj+jEtYpvlRPaxfszVqJ79vB8iQyajo9CaySYiXxJ3InQot
azSUfxW2Ut4Cep2d6rMqJg2mmzGZ36xu4N2aZacluD1Pb3eYTSYPCIWKgWR3b9YePye6pfaohnNX
9HftnKpkp0ny5+1RdgSzeKdkJZNeBeWQrUJAQkAPCQ258WhW6PimU/KuLNcW6TyUA7Inq16UDIZD
aWUBJmYN5FJ37N97GdPui8hYnlLFmh7zIepf+jWP4ASCsDo6BvLev94y7BiKXbKlgjPQFnaxQndi
rbWeWvKMDLldJyc6Hy5qw5O7zsFcmcrqW4ruqnfNKDBIjyIPMG8nbGuiAjKZfeCBCH2kGBJ9t7o2
LaQtVi/uazsyiovj9cRVWd8YoBrS7mx1DgKhRlOn32kRj95dnFoMkCAfu/qdgWckZCwXSmYF6qr0
SQBLzQd8UDcns6uii9FT/4PzrOvvIPisT6nTOa+qOeM9pjZ92QWRg1eYj05ZUp7QmRzOmo6gx0mL
LG/2s0od4XWNeve0ZLU4ZTBV4QgXefm9s0rcQDtV0f5MCeqe0wpzjstSLNRtECPXzy5eWxVgETDq
pyhDidjvktacA+Faw/hkeEVHlmokaIokNCKpAVOQv72h3t7BvFzch5JORNl/m/JojQv+rrPGUGn0
BqXXuPvYr/gc+6pidAdH5G2AB96HABlsBLgpcwugnNQ81ecyX0JjtstHyZwNjCkp3rW9Amym8BIo
5135Yufzkbzt28PJyKBAqFOS2L3hc+ixbDZ7AABaSx0vOuDXwHDL8WDf74xCVm9g+kFk4qAicX1T
kgSYypRx/fdDNiFYu6LIb872b8NQ8VKQ94zkeBKYb15NzWoc5P/6NYyrPn20QaKdUrtw/8O3/DrK
JrTLGwjpRvt/1J3Hct1YtqZfJSMnPUIWvLlxqwZwx9BbSZwgKJGC93bj6fuDMquueKQQO3vUHamg
UqJ44DfW+tdvuhUJUzv6ZSvq0NFQjf3du49jgVpCLccJw6fi7Rmb7XyWcKLijOVV69Zdqrl6Xq1e
zGr6TnP/LdjwZFGCrgcjkfVZo68+QcfbotOmVqiwR/QR8CdZyuJDR9fbHQtJXVl9pKI97xc5rs6k
vEObnWgz8SexLGrJzTTJNoNh1Yfnpkmmc8fWk2inR6J9cEDXE69rJBR2DdJDvLVaR3Kdbh2JBqwr
9XKIUOb6U6tk72HVP3miuNs2pAcIhpfByTHlOblFAgw2FHZuH8U8xAyL+k2+K6uVV9m9FEilAPdP
Euudh/lnNzsLNMQg7MUtKDxvL11RzRlBLRmXLtZlv8gQ4QNUy/83W9l4iRulzqaVf7uVGPawlQpb
hDSqoLlGOfuSFr3X/v1Yt23yA/rpf/Nf3m6lk7sSqaSO0EBoyeNqTMMONmSxqzHk8UoHI7hf3/Y/
UXKCwDIO2lAmWImnjcO8mkU3MvENS/jVZ8WgTrWnpOuHWIuw9+bhdpeGbsURivGIJsu5JuK82Vkw
Ml3Nnqrbrlr7g1zHEwlVJERIk4wdW1rDnJrVdq93LR1Sk73og5w8IFKq3lmCfjxf2+rDakrlCTni
dF5t9o01yq2+hJ2uzGG2juPZqBbafWQsKvHBo/lO4/MTasw2P0PZiP0l/hL6djN+V75TSE0R/jEL
HkwOPPEsjY9p0kfHRZUfzEXLQqxQkKngQbinJyw9pdbHi7TR3qmFf7YfjIW2pmjjA4A6v92PVkSZ
KS/DDC22aj5CDiuQIDFjvK6buPsqSYBmUBHmsgq0dhY3lWJ1FjFl1nOlz+V7hhg/eXUzxceKjJJz
U1yeFOZLkRrcGt88w5lcap01nhsYv/mlKNS//TaAlATkxFt7460bJ+8cK0vIMirY1DTN8dMkpNHv
IQm90w/+7PQyXQCvozbYFOwnp5d4JseczGIOGUDcY90TecXETFis2NIsxfk6GMfFmnVPUqeDMWSf
gYPeo9v9BGKgIKLppe2ljod6/fYSq8KwpkIkczjnGGca3ElE/6nxVaFrrQv2WjOkcbRwqcbSG2bR
H6OMxIg6jQevTCf9nZViu7HfvrTYGxBF+lb6SmCPt3uTN0BTk0R5Vqamdtv0zerPYx2/o1n8hpt8
v5lNrLgBlJttJ+3+Kf41z4jBqafbUJllldC2bMD4S1aTFBPjNKFkjru1dht10gZkWVW5n8x6PCuU
9kkty1EPkD5nrbe2da7D24vX0h1jbX7sqkmRjqTPZR1GCUWFsIMy+bIfkunRwuDnpZhq4oAq8nCz
SeZakhRlvtcxnb4jt2MDvGTd2OZEcHPfnkK5qSQdgy0ybOCaBRPO0p8WnJm/jJVGbNuQ2DdFZBRP
tpTHB72erQu9kRoXF2embiku140+dWddaanCzXLZ4aAUaw/7FoJ0gqT812+G0+u97Sz4MdAWbKON
L/B2Z7umkcxoGdtw1ivLS9bVopyY13fKrtP1m62whOFhAtqPe9TpzD6yus0fIGtDOGOIREcanSJp
ajdKxVMFj+TXx/SDnG3bHMA4ujIo+BsJ7u1BFbFdEm0NqWnucycoRyH8UZ9MX9qSne3V6KFTttqN
viT6XpYJwHTKTNr3Rvs562ZecWrcB2Y/9q6aq4Obr117mEcGTRBU32uHfph9s68qvzZSL0beEABO
9hWacjJRKIZ1YiaXlmjTc61InBt1MLuDItXM1QYt6kii6Opb9JjiNrPqbV4i4Khketao3trX2s3q
6O/Zov/k3mD2xZAGXwvSeE5d0StBHrrRlG24ENOOjE9LwryO38t1+MnjQmXCVhAWAM2d4hhWKxMJ
EzUEUYuuuMSevb8gZ2ryxrQyLpqoMi9wbM2DBAvad1rRHwihnHuiBIhRgnAOG/xUehWVKmbIZJ2E
hVE+lmbtuLEmY8TS5fJ4txDMfBn1CGD1PvrU5CbuzPkyv/MKOn2nYrnIuEO2mUGgKQJoeXv5Sf01
1NnSpnBaiSFPO7M/tl0i7bDSeM9e/Keb2mZ8m2XRxrx+uyncQqV0sPFZW3P7tc+FdhB1+sEsm/eE
ED+c1+2gTOp0+h6KdVxU324Jr/C6bKxyCtuI5Eo5IZbHynPtzhRdHLQ5Vi0Ltnl+NBfdfS5Xa6Br
f1tMwD7Qr25Fk0OVrZ2+YcyYs61MzhiuNqwLLS0HXhfDe8vnT87p1hXbOsC1TLLuyTnNjNVBOBmN
SF2rHCJlH3k0L+NZSV/u/3pV+9mmEGUZnFdGEQyn357UpIeOZ9XmCPekkH1Fj4tjXYv2uMzvmeGd
PpHbqYMTynPBnAGV9Mk9uRraMicxVIXEkisvlphQjbaR7ztyll1t1fpb4l6HEJbQe7GKPwSHbZvG
UAqQnpcFE8eTgySwTevmphvDOBUjoWGa4hrNiKjeiTtXSdYKvDap2rs+2fpied2ZI8yzUemaM5E4
zT5S6Tt53IxQ08qcVHl9vW+jKnunH/nZtdgiuzd0f8P3t+9/1x5MTH+iBEJpKM+QOUws6ndd3EwB
ZGHjnct+ughDNuEVwHUATtrsxk4aUqpsMZJG3obO0Mie0CmLxjl675X5zW/0+4KMzRhAVsCnG98N
Ye7bIwL3hFoS102o6SP+2JBVxZMmcxe4sbDs40LADqoYAjYvi6XvyVpOEnKTKqF2igu6naX4a2pz
FDSVqfpFomsdLEBr8DvEQ6ElimLcTMajZtdMyNldemr9kzL2TK+bNSXcOM77WtBczsQw4ITYHIU6
EPInpynLhkzOsCucuYd8lXVp7xVmZb/wQfKroY/DQ6NrcexnUz9VTKgRxbnrkNa7rJgqfNCjonmO
MiOx3UqvDChC5jQloRMZuHnYlTLeGJNCOGus5ZthD5b8clKu92UeQfOi+3C7VNd9pnz1FOiZLCEV
kFIb2MNs+ut57Ymg//WDfloscSlwUd3qgU3u+eMrwcn0Wc+MJizqafFlLW92s+MSztQoqfXOtrb1
6eSyU5SB7NNbM9E5tQjHOETA1y6bEN5r55eOGvm44OYwlZj4N5YU+RiBvvfG/2YK9nar6NZMEjx5
56MPOG0yxgbdJ3zvlCPsJTijqV7kfml2W3z1tDpXRls4IzPWOYMAHPFtbA87+YthJSQSrwKxSmqK
6AlnnnUOhJmKy3bMa2On10OfhLpKCkHURWbOnK9Ym2DBcl4cTKdLbwXq3cmVEqTdQdoOkepWBD4E
kZNgoKbRTi+elGkL4UL0aqrP1BvhvVUOMVLp2BzG0JrjNMc9QpExb9daQkhJDFvWYLZTTRy6fBFf
ZL2cbsRi1gd9y7oUMvlYbEYf7yUedPLI18mpeVcYSE9+fef8ADkaDsUaCmVc+XjtUlW+fYqrdpBL
qelz4AkuZyZljKHLcVyv07XJS5Qmde6qcqdVPEd5MuyHodEGAK5BeloLvKoO8jrVr9q4ptAFQTbd
sSwxb9JTmW4rawkGd/tpLRiWrP0QZE1jlkGcyWu7x4uOzIO5EnV5/euD+qFBZkHiFtlSYTTmj5z2
tweVJKM25GOXhgNZyuiUJn1cfV2T2utIOJJFbGTqNF4uJbwxCgR0nT8tjVN4zYKOLKhtXQFOjuo/
i8d/fFn+K36tr/+8Xft//Td//lI3Ag5uMpz88V9X02s3jN3rbxfPTf9bOFYvz6wr1X9vH/KfH3r7
Ef+6SL90dV9/HU7/1ZsfYkt/7Yn/PDy/+UNQwdYUN+NrJ25f6U+Hbxtgn7d/+X/6zd9ev33KvWhe
//n7l3rEk4lPi9n53//61uHln79TbH93rbbP/+ubl88lP3eNFe0YPxc//Mjrcz/883fJ/AN7jG1e
TNfHzcIK8/tv8+u3b2nKH9yh30QhgC8UTr//VvFpyT9/19U/vomLoaEBellQc37/DcHs9i1N/gOG
IUNIKJibZhxW3r+P/c31+p/r9xugyDVZNUP/z983JOO7RQidKXu38eMxkQfoODX2mmuSdXQ5s7yY
eNTLJFvTm6mP2tCe4vRYIk0veARIT+UZTy+IlkzuvjtXf+3P99s/JRWzxiNHp0LFv3ADgE7pTjMi
tAr+n+mxp8RK9YPkDqOqs9VqOZAgC9JXC2Vy9aFPL41Sshp3kTonWO3JTt2aONyzxTCbR6Z7n8g0
7xu3hcN7r8ZYkeykpgDEgYcSVIvZ736966cFPrtOVbIZIKAeJJrr1Au6hW+Nu1iNRw8J0+VeyCmk
4z5t9NkVQrU+CsiSRegsksIxRauKMZy2KPkZvpVUyO/szMk7bNsZBhIsDsynAeyNk0WvFaIvY2Yn
Xk17tuIzMdpk1hOMwGhcSbLPmT0YIctlhkw9L9c6JC17ivadUw7ybmnKNDnWRj2JUMUBR3iFJGdF
UBCl5uz0tE/7M1We5/adsu6kxkY8D9wHiWlLNGJ9M09qbCl3+qJVl8VbECGXxDyNirk3MSCxPZxT
9drNK/IFPJTzzuyTA0CAxzun7aSwZA/otXksYQwz6/iBbTetGS3tAIrdGgl5JMm0Yq+Phfri4swI
n4FRkpMlRznSJ+m6xJxeL9xprBcmPqTaRbeEMs99MOiFZAYatgDEcWdtOjz+/d3kCm+CTeoi6uDt
ML4rtW0nNVMZn3WPJynHq6S3xzu5q/OwGWU59mS1HRSvU8da3WerpCaXzbokxM7HTRPxrlvbhSyD
TsFxAIPJwU17bVbfYYl960reLCXMihAvMGaWkbdRPr/dR25zFddhtUYzZMTdVdFqTcdYfgBQGMVs
rj4siTosJ0dPA4vsY6g6djGFugT9mCSRZhrRT2X2cSWV+3OfzG2oN0s+n7VG8TlrM0wrzCXvbpEP
tLZnagb2KVUrSbrfSXMkB6QcxXowmlk5XXWzERm7DlQyeljGfn6wwBo3V16rh6U2lnb8zo18+nqm
QaTHp2NDiMnuMvB8e/DWprUTI1bEU5w1ZE/bajy6pSxHVJFyGUOCiMiMQFyvZ8EsVPlDYk/aeUf6
ASPK2qwir1Uz9b1pofUtWvH7iwKfE10q4/Fv2D6LxNv9Im9nHm1d5K7e1YV1UOoZFG8QC5XczDTl
c6aWXYQ1K0lnZ0U5HKp0rLMA57zIFYN9Dds1SiH2LMQJNAWJVuRD9VnXPY7yON8LzfnowNc+FASD
pK5Roo7zBkCPoO+65dwZkEIRvEBwh1pdpYoOlpiqA574NlwdTe6ywK5t+b6eqhdsBitk58VDETN2
EF2HjYAsBCqqiPwoQyZoLcIrGTUvKVf6cNdY2kz6jfg6tWbrjk31tMidyDEjr5uzWep6oo8aXd6r
XYJDOb3UWWdj2mpLshxSIGKGyO2SvOQY5qzu1LK/3KqWHfTyggheSlvjwsFgJhQEH3mqNY5HbOBu
IYwYO9AxfU8qXnMHXfyuXxukgdwR+2LJ1gudQPbWtaMqJ6umpdFbTPtZagvFI2I2uYjKVPFVqvIn
1vJjrxGMAC7n7EUtx3ujUqvj0tY9+jErx3ppgJOJEjSeSr+IVeNDa8YLrnDS3Zq1GOBnQ3UoFIFJ
IwUvowqr81s4QJ41zPNtU6sP2O7mV2qD/6OS0qEKqRUemew7Ka3ORSxZHxnASk/dpMfkYlPcVq6c
Dat8NGZzNo6OmY+vgOLtCwbvHrq5ANJKvuuLpYADOixBa0flXZMMT6lKFo88Vq/Q4toeP8sltv0l
7zFhRD653khKl32WO6VZvWWF9eM1c5R97YfeemlBRa8dZpcfuiWyX5tuhWcvm+DP5pBIl3pmprum
v6DuUPVyPJjWWu2TejOekCtCdnvn0ChqNXkW1yHA20vzV1Bcx8+WBMMubCtv5mGYD/HaRQetLst6
R4JNdzlNme0CRHc0yc60M6e5Pmi9DTgummqnTmbyqIloh1heO8tieJiOM+vHOCeVy53LQt+RKF4d
hiku9qtoJlZ9Y6ofmnb6MuVxRwVuVN0zYEP3WZ01ZmnjrK+hnaJJMQYn8we1MOjiqWzIz67r5Nmp
YrEbEwk7uSHNXHK5hg8S838UCFv+NA0y7x2bYLDam8xsvradUYYJhbGQ244FXmhmro8ZT1Je9WG+
mBbBff2S7saMNPmxTD/GYEp39tBFAZmo7WcW1nw/w9J9Sua6uG6nefZsGYBdERm6IjMlOo3ZF1ae
knTfZrHqLsIywZ8hYPjyqjJZkhgLPBjpNLsYJbKWmwuPrJMr0aGkDz0XebtexB2isHFLCWeodVEY
yBycRHf2Fd4xZ9pkVV66yPquncfPwFjjg6Jyx7pxry7HOTW7cLL7zCtLvTgW0XxdztOngRFGuMh2
d3CEnWBIQZUckMYwf6rXPL3BXivynDlXbtDFJbdxP0kHdZorX5DAvmOc5OwhpXb3S2vIvV8iqtpT
VV3zp/Qxk6tsj5OUMbnVJFmHONXieyJ1l88TIbkfB3LrVK/qy8wtraa+FJOy7pV84MuSdOhTItG9
KFtOHBbcWfVpyMW0F5Ja4JEyiX3ULSAKQxGZuqtVXfGQr8uNVmTlFSJV8dlZmWS2Yvhc6sar07Zz
7jaalJxpnVzclV2bE1mYTV+XtJWpfbWsPpf02NlFmZTsexuFk7pu8xEtn204UMtcbV7D5QO2+S9d
mo4fdWmob0ulnF290OxjKjFlTdbtJCycxy9lNq8Hq2SOnsPlcXyrUspgycTgxSRqbW8PXexiBb9c
BR7unti6dHEJ/pvboIer9wi3S7sisBx+oVUu5xjpmXtFTvKjGjXPyhBNN9WwZEejb5Zd3xBoamI3
e9ktpoyxRycYRnb9I2Yb0Xkxd+oBk1zxuERQKNuiz6/6ga3N/Gs4rVrq5uU35t8iAisqil3cKwVA
QjF/SPNquMy7cjJ2ZowWMoxg5cDSydP2yl5oZcgPGDq3NOL4VU6bYXIbmXUfD+9Ls6eRmLEvDSRq
KH538GoqXmHgTxelXVVBCjJzPWYTgZ+TbXu9mWVY34rHphoq36iHyK37xcRTl5/UI55nFzIXwsco
mmuvR7AvubkATrKn6Sbu1PzCmJLkVpnV7pAhnKmJwivM2tOdKT1gzSM/tjRm51Etmed1y1sviRI1
ddm0uitSMsU6I7X2Sr1IXzprek2dWj1EqWofqZ0FKvOJL1bEiobv1Nz5TpWipRVU1ECRdZD3Qxcu
na3eN4sCZ7Ma9RcJu7pzOynHhF5rnK5SrKoFCEgmNeNDT5LFzphk876pDTUclmY8rHmtPuHpG5IC
AfkjwcPm1Wgcbn+hVtdbGuqOInT5tJC2dtlEpAamRizcIk77g9nMDaGGTS57VdEsZzi+iCu683Y/
Da3uV9A2XVYA7Swtp/gBJOMDiJhzlLSYIfFsifq8iXSE8aSTWq6d5mdpQdcF3rnsumyujnqlTZgm
THgaR0VNLKuqvjamPt9J01xsEaAdF6LMPLtd7HuDMXbsdVNh7uZFVcLS1us7nuzibG07PEi7Lo89
mwrc1aHyuq206qgODOlxMIR8mda59WnRSmxU2khJAw1WLUkDpD4ShEkn1iqTfS9HdffYxrL2EQse
VnkL9vQrYavWtVmtzBNIiYsDfRnq2ONpflYn/a60gXgbXkKLNTh3Ub50T+NUxHcTmTBf57XOSbZr
khuyj/PQHCRzb6OutN0IKqubkwajegoWfAfTRPSaNsnLYK7JIUehxR7KmQudovHrLskvhu2aqXos
CWKLeFflaZMSu2lZhGvyiGhCbu/qtO7pLHSqiwWgfpctq+Jp07I5P09pfKOqXT3wYOXpC5N29UxV
e5iFcACML42crneRNg16MMyReJynRrpJSEeEU7aWs+I2jjA+rnOGxaso87tJM9oPbZ0KKLyl/ZLA
jLF9W9NZAfSkxwOoksW1URP326dlox2FVthXUppz7EOVLLHHgwU25/DUh+MikvNyyuvbUcKu1Hdk
8TLWBnj4UopODXGvsj6p8QyiLOOIa7mUf/aDTp6CTEaMA32QmxVpnoEfbuhI5bIckznL7EejrqpQ
KbZADrABItnYObg8LNpdqc8hja3TUrAKvtEtdevcTCkxtxp3KKzsfYs/fuFGrdqYUBoKcc3dkcfn
TipieF0tNHR/lkFUQzU1WXBi1a73I3lHD0oyli+qNjT7iWbva9yaFKvjXA4Xy7jG1+UK59qexhFD
h4xsUtYdZ4y8BMQyc8equkissa68RHFeKuRrE/zKjQ8QW+0n3rzJeWMp8l5OMyf2siXVp90ow7X0
5X7gvUESobmLpLThLaY1yXmGuQX+ixlBIflAfePz5qk/lW1sLQHct+jBJF6U2ZC9Mhyq1KKe/WlV
LO59yWzVMHam4mWYNfuhaHvpcpk7PnisW3PiM2vpOeK1haeYjTAfhqMV3+eLHj0TKUBQq9Ckckc6
9FJjU9TaD3NKPO1u7AvrE/KDvPcWwNxhh0Db6fyUsrzz8Hq3np1sAN4v7qkIzSczxRyXVzlkPU+u
+/xSGhPY+kIyKsOtFjWxQ3Pe2AYU29QkWJyUriwlcuXPLaINt0nV5JzhhHQ51UYC0MrruvAEAQTz
MY8q+0FptcXYrTmatDNpHBuJiKjcyZ4qbUzOeZQr6SjL0jjsKA/GdZcJAy94AIty9Iak64qzOVmH
zGvn2U68ET+RR7vHXshlKG6rLKMS96uKc41G7d4aMBll4sRcvWpMaGnULemZJpfWo2GBb/jSwhUN
7GaE6m+1NsVxNZdJ50X14FCV4357ozNZuRTzXASYw3O1ikLOCA7ODeEaaltdSONif8LiWCI2CxpE
UJFEc1uvyzE2E/O6lSP12KiZ9KwmCor/QV85YZj3YtI5N6bk1smc7KY4X+6MqOPVUJKJ4Sqd7nxo
xsxw7dpsy6BeBAYLsJiecVCULuuimb46YJE6j5FU79VEH1jyIOv3blaW9Jxjp87NLmcogalAQpoF
Hrqk/SKNAyoLFx3/Y0/qpUryG4Jz++DXuMzJkAqQQ4bQA6kU+yBwzA0o/h6WiRtC7rKJbD9FiMZv
YSyVzrgEsakN8Asy453NbePHN808m0MxAA7ELF/R5BN2uF4xYk1TuXQjoT8P0tI8Dma/etjhOe9Q
P3+6JfSFW142evrTaUMZ11JWx4IRZYo5eCoc+diWyewNzqQffn0OTxOsCWEgvENlwk6WBvjvaVRB
myeMLCOF3OC2cfAVT+gg07iDcpQ5zQ5S0mK7xSo5GmVKZj5P2arJcACLTlDmqIhS0ajEw1UdEfIV
KLaxzbCU1RiC2VATioJ0GD+NEBlNT8rn8gzJUGPxhE1z79YsIRgpSeqgepPcFkckTbq0Y3l2BN3u
WMSunKzO4LbD0EZbzZVjelcWZND/+iScEqDQcQKZcaIJkiLcnbSZt3dSW6UWgpa2d4kuib+QJ1FW
3hT19auYrfiGXSEUXWuUmzgZaZooinI3x4hi8AYjVy4KeHFXCv6UPPmpvrzjq/QD0M3OwXjlFgd8
hAZ8unMyGpihaamc+7LNHnATpXnu5NXJeIrbcjqfYzR9hb7IKVz9zKh3VtFOvSfpLf3ttxP1twZO
93XJr9PJ0Ztp0/9P8yXUkd/dLD/Mly7r38rn6n/1vxXP1cv3Q6ZvP/fnkEkz/mB1hzKymfVA2N9G
EX/OmDT9Dww8EXczBwWdZMz9nxkT0yck11xRHjpuPsYw/zNjUv7YmBCQOrgjbbxHrL8zYwIKfbNw
WZRoiNk3O9htygODfZtCfQdfF9M8SqqRL55QxkOWnreddhk39ee6URGMqUVYRel1qpkPY2QfG604
Wut40RDmp+dnitaY7irLn6xGsTyJOXyiLa/xqoWijM91JJ5Ay7UdkUHHQE59kiJFMKutY1DnovH6
turCte/PK8OgYyMjStXbZ1XfqUDld052BaRFjMasuzAlIzugB6uPlMZdvzPsY2tfXyGNdC3rQo29
JDlfqLd2rR6USDLjAEmEqrjz6OICLDLX7a0AyLKoDrKElCCQ8fAar538Jh39tL4lGTWFY1ATUu3n
FGq0Lu1OpQ0mFlQ/FHfFXeZnfnEVxV/bB02+bS8McqwpaGX6eoM18BypaWh8gI8gWrd8ssWuuesq
t8zde0mhiPFa2of0NVFuq7vOdu/b4rKW6M0H17BX2MQeUSzw61a3UJuLNtvJnb1bMw+rvV0Up16T
guWUq38olvPOaffmeFNLu2QM29E6o1AvqsLrMzrVXe9XrJgLZclH8UV6kp6Y93/7Xf72+/Y1eR6+
/vk1eVa/DF/VL//+b/qaPRs7eApfpq/6F1p1x50ldXZNcTn1YSRCZ9fm5yrCwa2gZtjlaqPmakdg
rqfiMuuhGxHXWX9qVXJJ/XJy1Y/Fs65501i4+f3sJ7eLfMiHIFF3ruLVJDzCffDneEexPkdXMAAU
I5wTfyowY7vq0KWuV6aGcdcNn2UpO76OoF/1ld3tLQ2rHd4zbqnyBXuoRAqW2f+0eMRtYtxHd+St
x5af5vf8jkFW546O6zxNnn7l4gPt2fZzrQcVFjlPu7LbZ80X1b4yqHUTEWjyLgautTxzCbXCF9cc
Z8IkoKKi9vV7UE79XlwnnyM5dPrrMj2zwIfVfXUWaX6zT6i8bZSKZnEbS1/i/qo0z4mKhTW248fr
5BHAetGejOp4bcphJn3kVo0xZ+I1xERt8PGs8eSMPWQqs0ixH2+IqSX540Sb6At4mPpZZ4ApLdfJ
uNemnbx6tkXGYVBxwHiWW+7QXiyJ7JEM4nqEBRnRhRZdNOfovJZQP9bDuX3zZBCH6yi+TsbIVTcc
kySIax5qT6j3vXTdT6NXrsxHIWrI1xm6y6/JfXp54Ye+XRztr2G7+LV0OT9fSOBoruNCxKh0b13D
NLnBcmAipvBSDpLe7xl6MlEh8fFeupqSgE9URWDEQS8CqnkmsMdCPc/Lr1H6wU5U0JhAl85nD20Z
mt6g10pPl7UdqYuuDr3JIH+7Ab1s08rrUtm3VmnvJIiGGEemn2N79Jf+2GXn+XBeMepp8nOna9wI
tzz2zRmC5lp+jmM3jV31kf66vS3brxDxIJJ5ZbEElurWt6s5eEkzAqi6jc0Cc6Xqx6yX99VLWp+p
iYdbxeRVKbXz4HgKt5Q32C9XYVywa1zRzF0Oil9s9b+nWE85Y9vEenVm6cOQQebdF81BaFSkgVU0
ZDvcJ8oHPIg50l2FxUD1WMmPchE005m4tJ9VyGtIUunOPJUEzeJMU3NXthmozW4VjsW1LO4z1dOb
cIrPxwvrw8x6qLj1TXnjyC6/sHeRvv1PdTVe9Bff/pq/+/M7MssrNXzlrtuCNtZ//SKsr3+tyfj1
+vnAwrierR/E3LBO5YvsrqXi24PP1Oa61S+NyFPEZ257XIik5XNflIxBLw0MgoT6QZKDWPfTkWeq
Nd1BxnVVs9xC/qxUqx9Lt1YnYQB5iBsJKJOMxOrA9AS3W8udmSzZ4hipYdJgbv2A5QmRnLafC8tF
YkU0Z2R+7GXW1QTx8i1ntVK8CpCsZQYRc24+g7mwZfIHGSWonj3Wk9s5O6Y4sP0WN3Kaj6iOw8Kv
wnyCvQB26Tyb59lnSrqWXlVvL5L60owfa96JBG441d7OfNCXNQnBzYRb6p5Bi6Z+rJgWDSt4wCR5
0bIEKXYKJQwsW10DkavXAy6mjHFcqX3uFCeojgYPbTp80A2sJnUncGAAqNYagDcS5tR8jQ261owl
drPtGnGrJMYQTD9S8s+8zT9lhe64dHuubqdeauR+N8rX5dAF0Wh6si7cdb2Ryaa348mLqc7tUfFG
XTn0lRlIRXNWmLJvCNuHUObjHx7M89c5Prf7D7k07yDG4VAmk47jXEsaaamJosNSjFkoRHqTGpUe
SLYTEKzsMKmTdGztpjPVuSqXOyVeXOwlg1zVA7lqIbpalas2lP3ztAK97EZpeTKU6TLPFPweiyur
WB4BV1/USj+P9auk+rNZ+ls16VXzWt0N3evrAAvqtDT9f5DUhKMjQjr61X/8mzz0Q+F591rlz/n4
26HfKs/+H376XItxeE5/u9k4XvX3teh/Pu7PelRR9T/oYtCdbAw8W9/cLf6sR7EO/AP2Gg6HSNq+
8T7+U4+qxh+wmuBbUyxi64Jx83/qUb4F+W1T2m6KW5ih+t+pR6Glv6lHJXWz7gAyPJ3SG+usW2QF
axfZIf3f3J3Xct5Ykq2fCBPw5hYev6OXqRuELLz3ePr5oJ6YKVLVYnScu9OKiqaon8TGNpm5M3Ot
de5Ow024E0LFbl1iTQzw6firejNvunccVH9wjHA7SU89aud38UN2AyXq1dftI+UcDxSpl98tQXaS
HWSyTriCL2VEa7ZCdLLZbUSR8Jx7ibv6uiP5SKe7sqt7+gn36s2h6kx8vbpy0LrFY3ySvS5Yz6kD
Y1DYnQcPuJ03nxU3jYSQ2MKVwizso80bfTFQT11QBLm7eYLfhPqpfUpOiiu5xW0IqJRMV8ltI9DI
vuZXt4T8lC35cP2GqitclwaXZpuX4mqE3U0+GXd60N22a+rqkerup/KWRXPY+lU4BGTKPSGcTuap
eYjvhVv5VJysW3Otwu40hr2XOWRvo9RJPOGqBYYTR+ZCqGxX1xTJQzsmpsvt4iW+n0jOr1+r0xip
XuHl/FrFH+wfkQfJg/+MW3ekQHczjx7Un7rDvPptqP8aBjf6kN/gdgGV3VC1m2jwPfE+vqynLGiC
whOcgTebAvh+/cWHxcZTAlJIrhT0of65P1Pl8xVHd5VTcUEZ3DeCIpKC5b4OZ35qeaweMLOB9UDI
N0Smnz4sruEUQXWaUCwMZkdz6gDOdydzYjs/paf8hDrbT+lU3Bff5W/WX2PYMI7BJe57dhJncbks
OLOnnYYLgMo72l/92J69ImhD0a/cNJwuxkN8t102t3NFX3QVp7Y7V7/LH8VL9X3/QFiLB8GmyjLo
Pae/iW7vaTflZl2HqHhqX2qvi9afoj86WkT8yy/J7tPzHHCfCbQo90ZP8tCZvapXzS2DWInSyW0h
pnwy7o2o52mWkwXITJOhuq9Pmau5eZC54keYik/yefkoRJW7uTKDNb3xW8bXpIBDtKvPSjSFVm5v
kmPe1Efpnp0YxB4NzF7HORH53ne6SF6k++wr54dP5g9GtAXZYOsnNRD87K54yq/5RT6VF/3anM3H
/IqGbtBf8ig9UbU5v8fNy3313xz1N6m5pZnkRm866bo5izennMLRbd3YGcLJNuyWMfTuz58kX300
oLwyaiPaaT3aiBxagZ+VSLEHr/qS3sOE74i24I7+4smO6BT2h8ylsmAvjuyg3WnaWSi5gNR8xS9C
KTRGO/9Gg5PHLnJSt3MkV/Eh0PVM1lthl49nFSx1UDhcFhxasRzTrYI1bB60sxQKnu4mQRJkQfaD
1sfSoGRKiLR/rV7mcDyD5XihWrSGWQAJbEix0inoCDg/Cg5X4w+0QvG9MYw/p74elWc1ovzlNi/m
5+QqR9ItyS4me+mq37EhoySSn/dH7ZFuHX8+GdejghUhpXih7nWL/cFX77RAae5NPh3blARs6boG
miOxvdfjPPizQxMF3/852aXz5XNpf6uxCshd26SM3cETT6Or2N9/5vw8DNnu8dnYMZ3cIapx+U3e
EGmn5ZKHc5BjWKEkCkd/dTV/jghZJXfxkJRzMrgj7C202I/COfnIjnNb54tuixGi6g4VTgb3HRt+
UQMW5Sqc68vuz+7k0QzpTWfrngYi/lbcYE3wTc98VAkNA5SP2HpyoLmGm7mFS7ejB8+MXUfC3XY6
nltet6/JnZ7Ql2gnPDL3gOd5HIGoCxtPDZJQ9FaXmo8ju/1tdDK3dHSvd7lTONK58ERHsTO/8Bd7
sXuf/g5czeAJNjBd+2eCR5hdrL69unWkuRb3L9uKcj5FH/ljF+aO8Wx8TlxqF3b2qee3a64SCXgg
gW2c82qmg6rBoxFRoLLlQAhbfkl6al8Sd/pX1o2U2T93CQNWOxrY/i/3/H8u803f+WJkBUA6U7x2
nn7dcWVUswPua24XVjXnwuSFd793TYc3YCq5z15SVqLGV61MBVKI7lOBA5o8jS/hTrM/dLbmb15l
f4csw5ls1KicOJiZScNtg/K0hRAbcAxHf/aPIzvxtNX9ywz0YPZxzTbEID73Orzi4PWEsvaxbQ4n
yT+4iccIca6ACX09kPw+Mk9whgRUfDHlsVdyhMW/plMZHb9wCHX2mOhUt9Xv+CrFaNLTwB9K7OvZ
DCaPyNY5vsUO+nLs5yGEUYm/i04fFY8qv6jzmtBiS8g8Jo8WZ+Vlj1/eeVKUs1lG918vkhMozOxu
+mhc0y3dnV2ZR/zU1XQWh2zQh4m345LlwCDIK9P04Wk4cXDv7FyIUPj/5kv+zO9nXhEOcGJP98SA
YgPzSYO/l/FHd4gqTvw+pps9JdyXL7Fneh1D2n6yLE7rcgC/gitKnrhvpC/DuWPvqMHuIlLnlC7q
JlHFOlPvxnaufs1ychNwLZ+GGwJ0DJ8ZjKwteTb+Lnqzu3FwNkdgZY5/O+aMTh8WM/ETfEfpHY5R
YyMvNv2QnEYOXUSWwz+2cuNZ/JzkNjyk5h2qytYuZJvc2I2j43WOUGn0p/MWYglYvY3dwgTxCao9
bL0mPCavjvZP5nU5bUzHwKhN1p54IoiD9pJGAEqPjerqgXB3rLThbiHiCGxY00v8Pii93nmqGL3A
r4eE1vlJT9eRbrBTrELBmT3mQrNzBl3y1THJI4Mv+E/ED0B16rckpNiwDCeUz2NAJ3M44pUzN/as
UDhjg87C/RIO4cY+Pp6lEuUdZwTUlpf+2pgSrmJhoMCcgp6CRVRiLnE8Hh0zv7YEjXunKYQUN4ix
LhB5eSnGg9JEMDLFxB1Oi8MavP3T/imNGk/f3DTAXIUDlWhcXR6QwcF2jZldsvNEvHL31Yq0qPdl
zqwcpMESkgP6tVOzmxnIJ0iqwt4PY2c5W9EQpsFxHEY+QiXZVrDAs7cRhpDXwf6YjhCm0fhNxQxb
l8NWlcHElMps6eNVAcC5NTOqsA1612BXUfN0No8ZDThSDxRzH9QbNo21rlzpWrnHfLccG8rMIeGv
y2+zIb5jRRScCTGS3zOOOiiP+XAyPrPx/g0WwQwW1mW5Sfz0YfhJlBCuQhbpxdgihVHNOArOBWG0
GJhX7ZvO8RUftsDExfTO5rZfhKDBrCF2zPFvPrADiPrJfGJ4FmywyZZGq4MnWzaaSqxUGRG/OoRt
IRgyt/XJbToJz5Yi07PcxiWYc0omGZK20+yKJ+WXbRN/7fDVhwk1ODzPcVo3RzrMEA0yASfVUYg/
W169svvLQP4SPwLpidM5KMu5ki17kj+mTCPhzuH1GMp8SYktSMXZkl08pt+b2zHV3YkkgFMyDVhP
/h3YPyG5GeTPMSF2e1cFsO+7qatgn7qAhIx+re+qh+3HGh6BwkhkkxGu9CGWg6MeBxIfQyG0sucz
txKv5BwX1+RU1hhpKeSvp9qvTsUpOTVBuV1oqU/v1nNHimj4kRItH/le3YbwJyDlU72UPleqkLH4
pL0c1RZ9NpiduktAotbOrtyK7NKeiJKaoPWzEOlyPkU04uZcKTK7csBcMi1o33I/6Zz0+OMjt/6d
DBB3BstpvSNuaT0WyN+u0w0+ZCf3TXf0yCAGI4HaGramPfDrZU/hVkLnKE2FtzZUAtp5CNkLR4za
s3aLn7XEHvlCfDJeOv1l6z39QiDmpX612lVgcpUgv02yNGKITAvqe57+TL1YjcZzHDUvzC8bRXXl
OyDaQX2W7xfBNmnYeVEjcrln5S/1u/ms3mcB08Nn8yeKDpH+Ofth3fqzfl8FiQedPakUWhS8I8P/
APeU14dVgIskzDziUGg9NS8JBA/0ml8RKSZ8O+a+VDmAGZzJje1vY1gQSWkB37A7Z7DviU2/QKUH
0njzikt2SRruNZOvBIvfeoR5IVkDtQshF8ki6y8NQRd+7JP8FJP0YZ/wRfPMh4n5juVFC9lXCcNo
l2Enm8xhEx33MOvXupGrCgc//6KuZ+EvwlM2oDBc4nBwkVR5VkihRlkf7UHqN07t5p8l9sM3Etd2
/G1xF3/1vqS/jAJEJ7bJSWSMhmN4VHZtnd01kCxH/52/be4Rhs6E3eqvqDHhjJuQ/DkVGWzuXFwv
RdcKZF+SAr67CaM9/iTJ7I2ds8EYmDEc+VsVZVHvpbcdtYifkNt5MY87olta5VeuXx1PoL3Hljm2
Jk9iFDbsiGYoPMi+7nf+MQzK024+2Mn38rG80cOt+kByfoV1BEGYtZg93YZcRK+Gx27HrCd+7lWu
znkgY+xLfIa+mgCfw8Kxd50vAPxxtAzeOQ4NekH8dywAzV7+EWwfm3s/7c7Lzzw44tljuo4ryGhz
heYhGy66dcSPAjZKt+cT9RGbkgk+75dBsXMMEHI5NoUjvpK4CMh8D9UhpmzELxrY/81uiKSPqE44
5w5OjctojbFzARXjRsH1cEneeADEox7VM39ydwbSOjFG/ggHLYLoDH9o+t1zg/G3ojKgqY/h754Q
HJ/E/TrrncYLqKF1Yh89dxHzhVNavOHD7tNGhFE28b25h+5k2HLbwJEGR/5lDNLDDHuQkuOYLIwy
YcFlBkj2cyBiFPyWB4HQwLcQuNj8AAMmkPLTSDxltzw6YmzTYEJlmxuI6lLSJBBLvfYHV208zHFd
FIgq/pZ4+weUHO0Q/yb8ftMXYArwjm5NK10JUok0q92pSSzh173vxCmeTsIIH1IrDhcAFgDYP052
JhdE5gibVmABVQfcNPHZEeaSDA/L+yPeonRw+IUgxcCRnyKXRGRq73fxS3yNr/2FYk0ke3OEaisZ
DouIdXDIMRFULyeNnNHwoXxGBDMco5h4b3F0LLaI9SdRE1an4Vr687mnVEUWxsUIedl1POvRYREn
33yaj2sbI5w/rh9X+97ACVXB8EIn6t1wzZ+GH4cbkJ4P/1aRvCk8LaTWgAsYHozzan8DhI6lh+gP
U2XZVGtw/dh5vJ3Kdk5dLdxTag2HdySDj1WrnNxNHVoh8Qv4FdPtzwLWkALDSf8pEfiSP3JbWhix
mzWTR2KJJN3hUnYulvT/M1kgm7j2bn7JI3J3OIJW/3BKK+dtcTETfOYI2+OH1T+iGzDTR9RMAWh3
j9jgSN/JHmIzGLJjIvClgRDofuPC/cEIU4JP2ekwU6wI7RMe5WOvifZTrTwMOsfdbkhlzVj0kbIF
LtMgg5DT+EaCaPD1J14dMxDbuzd/EB6gc8QerJ5yyrjqa3jtOcQxBxv2UvE4HNyzMp/qL84f9Ab3
oyOOtNyaCPGIsbkt8A4KN3ttvLPu26v4MX+oUFESCfXy68LxPoyIjGCW41QEYa0Dy2vGFuzdY08C
/XHpeBfP2znxX6DMcKYIQlViN3qAHxA1T0/9YUDC42rL5ZozS0WFKyAGxlvujhBxIv45QjzFg1mP
3pb2VHoiAzoCw5WJmyJcK7akxWocIV1LWEYmh6CuVS7HpYTyDiYVC3bYsUv8rbwl94tLf6J3pBwq
zExNNGa+d1vW/t1pfUPcURWtVpSpaVzjH9KderIamzTEEe+9iI87ciS2fIV4xj0CWRPTeISWEMbf
C3cLWebxsxZlT9p9cyar9rB/Ky98/2dxM3wlxMd75skkJEnvYvLHR/QQ3yen+mk+t2cpUE77z4b8
ZkLMs3syWc7NzyKdwHC8cIEmjOFqHM2ExFzi/D7c7kpiDf2+Pxsv+4n8njtEOE2vODVskexSXQau
mNfPOEdiSVe8FRi83fNACEXyvfx5PFUXvBABrYwvi/2JJGdHakIPh8h6AF63fJvplI7A8J27s3VX
Rth3rDjpczJvyp18G85GxNXbOy74eWCFvwzmf1SS+f+sTQgc+N+cxu/VmvlL+fVL/6pD6NeP/E+H
kPJfGg1cMqQmgP+Pwsv/VmRECjKUXUQZPljzaPb734qMKf4XZSKqNzpcCkjOHND1/0GhG+p/KXB3
/uLHO0Dt/y8odEivDkYDIJTA2Q+meOXNuREE2peLAeWHzRiWO6kxt51CNH1LdrNWlnmRug6R3Gk4
etSbTCzHizBXkvHxbxP2D15Wep0r/tcwYMalNkTJCIGFN7muWtekAVEnhgH8kNTpuqpW1JjWTgY/
W+K/sh1NGjsHCflp6nSZSktPzzaKUPTIhlPbxXcHz5YaxQgEKo6aJsNJB2HYgmTsZrLhhlon7/FC
vM7LIU0PayPQeEmGN411/AUA/VtrVZ4jRFXrjeKZYJdtUanJt0OZfWt0sT3Piax5Ixwuj8M4gqWk
fzKqRGLdvFOlczLrA43icWfYRhqb7wlxSUds8n8pw38NjbHBVqCJANTMY+h/G9okMnWSICmetkjV
2dj01ba2JPfWFKavYdwfYBtQonqQB3cXJApcu9a7pTR175EQHyDX3wYCkxJMRbTPStrRxvu3gRRL
123oHZJu2S0BMFMV1z+2XijvtU6A0r0zoSaJd4CgoD3fA+a/3VPH+gCKhleGBjgRxu/Xz+7ho5ZM
aIU85L120V7nNeEuOOV0YMzmStnxcBl2003vkW//0/TrtN2hUn+wf8Gx8PrJw9EyvpgtjdpJoniV
sFqdDdbaBC+W01w1LlUfiTUVux5av8dl2kCITmv1YBQxzCzvHK3jYa+XgHqzTO8fLLKQXf5GRLab
vbajnuUdwtNUrAwhJ8slKV1iN2JjIF4y1k1OQw0Ebc6ur+WXVtrpEtLbLvlXuf7fJ7N/XxKKz4gG
UIuWOT9vZUIXFcxNXAwW+uYq0iXqPHQ+Ug/xNZmKo4tAL+PPGTweTrK0lEOBQLzMIIKfZyRH4FwS
O1uet/YzjPHCZc0zzYWABVDHPsbvGKTf9+0vuyhRXYe7DTrS1ysIElRLMrrdPGGD/sVeoYglPFzb
C7Dxq1zG5U2dVPWJ3vPkX/7z38/Rb2cXqV8Yu3XmCW0TqJhePxri43juuyHzTVovfUlut9Rp4MTK
6dVrxc9ZNcgfpancfxZWuoZrg1j0qq5UO0xjfIdm7M3dBzvCCGDKZ6l+8XP92uh/O75TDrnOuiWk
bYGEzODqVp2j2mDWLqNS7o91ZdXbScZC3+0byPvIopGaogEqu5Y7mtL+AMuEkp1hC5Dmj1JMPq9O
NIDs6Fu04G+nfvYVcZMuYGSTzWvkah2DoW6M0lbhTrKcYlvBRv+nJ4IeBHwMp1OSsJJv+eXyEiXI
TCogQNDGMZynZQqlmg5LpDsyWMsbxVcKhaRDLeffVnD3oSmt83s2+jWA4Zhauv3QROIPnokvXi8z
JjnJ9GadfFlvkawbxg6U5Czm0tUajZf6QDr/+bX/YTFxrpRpaT6B/goe8ddPVKZ+baUNRsJV3ZbP
otKgQD+W6rMsQr3kdhkcF5C4rJdub9qL1WriaUOM96TJo/FQN9V3sMHlByT94Cfe5PxD2wAKBbN7
TqUNooC0GqpQE0tSOcA9GtXJBJCZuiIY3/78Hr/YuV4ZtCNIoGmfqApD8hvhgyIoKuzv8IaPA8U0
t1fFkd7haQBpm3RnJIO0EHFn8NxC0obtnmzuUDXG0zK0D5vakxhOE6qmsaw/qrg9T8s0yliFYt7F
hTK7LRb0nRyCfMzsmxHT5S0rh+3TdaAWr2d+ssZC2MZ+8c2uz34qcpmndrNMd7TQbQ8HvDSUOTDR
ROfjoyEs3xCStC5yM3DVTTo98/Z8Ey5mvNOcb+rjndwokzsKSkUuId63j3uzqra61+tdvo4vRiIU
0PfEV0HJc65hBi5WFOb5tkq0Hfx5LX7fxMcxgqsR1T5dZkFev5g8ggHLa4nmnEncLkMhUPxT5uaO
SG6LYkX9z/SGjkNzUH9zeg+6HRiA3oSJ2oTWRg7pug9zTf0J2rDvBB0ZIqz98lVMsvE9uYHf349g
FJFy+vdRf2T9Xr9fD1kgKI9p8bNBU19AvRc/hH01zpp2dPIsnfaOwX0DRvn1ghoEKppOyz7cUG9x
RkaR12YiJpvf9g28koqRiPDgVE/g7DrYF2fjJqT4nW4SyMMshkQgPNVaYVuNKN1PxkjOdlTB6Iyr
/o5fet249T8jQw/pQC0oEM28CSmBoVjCkMUw0pdKEcB8Jn1IYpiyrVInkT/SMVjRWfhjHMmxo8T8
Ht7rnx5vqgeUgdPP2X9jvJquUlMZikZ/F4v1RRRa6S+YSgNBrczRG4dRcVdh/G4OWntKc8F45+Wl
16isf709uw/ls+PKRfTyeiOY5gghn3mI9TTELDRcWtpzr7adU3bbPrn5PjxbM5jiMTGiLAVT0IvG
fKdsmlk4uamUwNHbWKApq6TvZaqTlz+fw99mB5gHbXtwzUgEuvzv9fD0csoWoIiKrxMKhL2ay3dN
0gCSRAzu06Ip38yl6h5TTpVfl4P49Oen/x7vHtgSg5WBqJmr6tt4Nxu6ZlesQfHzrJeFR6GZmpcF
wuEFzACnyi37Rpcc1PJa2NSLAZaeDJKAUJLSgrx9Poz/cejPgNBpPZSYIN+13t5qE/iaRPSIVOwE
tD/2PEJxhSo8YF2AaJ+BZV4moX4PTvcPiwAPEWKK4MjYJ9qxh/4WLCEMHa8WWmx+kQwKFz1rln6O
mrYHW6UbgTov1TfDqqVwNHO+1why+15gc+zCV35G411hQUI1HGZIJuD1CNZ00eV0Rl57BC1PJ/e4
gzEpIAii90AWu1PfiHkVbdnUpW5xaGOlwtws98qIYptbw0JzbN64arw/748jXfLbuMDYAYc6qJpM
7U00DVmmPEryZPgxzAz0GoNRQ9/emGpgjeK8px7iWg35fCamdutGrxSQucOgOXM26hGw81miH182
6USSkH9G6Wzj9qDMgkjFZk+1pwzt5wzE5LTHwbDIVOXqVFiX9+b3Nyuggck8MFuYFhOxwDfzi+xp
KbXSSD6kGPIYDghzgxsGXkoFaooUkHlcJyrpVWUAqxBbJgCKpjZEB7ITrfC2bdzGYMnAixwiJtTW
4ctpXWXbuvdAjb9vRRptlYN7mp0IvOyNsYameTyoKgxfIPnjFuWmReMkfuzk0rrK2VaGZidtX7W2
CTb0Dvw/L/dvTpMAhwBNP5Qi4VRXjsH97RyoaO/ERZYZvrUowiM8cvO9nlripZC4PIgoqr4DkvwV
Pr3e9jKQOZRlVA0GBtjiXz+QBMOgS6liwBddQ2cjKGtQcud1hVwVL7EiqI0Xq9qCrGpjOmaCOG6x
Fk0koxjjGMJY3ZrdKFwtSYezUmltUG3ZAbUpyYZUyW5+Sg2aOFG+IL7asvekeH7RLL4ZPa6ewAYi
SBz/W8eapmIuiBPqeTU7/Kb0lvUs1cpwbhIp+VCt3HlLeCsg4cq28QJhA2CMZKOjcm3p94XNYvY7
1Lbrd2LWNxoGeDwNknYopg9yQJme8WOV/7aKPSmTpt2VHSbbpBzcBb9HWhlSmZdMV+Pm46qmYhMt
m4TWnQptU4POQa9fxl0xTiMccLDcCsiQ28OU9xB6yUnsL5WwLeels2ZgdX02a5dWBg325933jwNH
sAZDq5P2+I3ZkJ0g1/osbL5krnAedFa11F4x6dZ9bejx53rsRtqYpLImfahMJgUJSVr+moY6o9GS
DOmEUN8Mm1o2wMRjC0ZihFO8NsTa4hFxD9KkPaSGKryn/PSGyO7XjDNknRnHuEBl98Z/LO1opJsk
ga/qUJdHCkAav2iFCbpYSVDWWUd4zUzhL7UfhIdETodnsykpsYhrfUO+xLq+M4+/OxPSwiLIUdr1
FYWpfL0BRmXm1kHM7+vGsvkJPCI2WO7s1OjacI0Hva3cITVOZrNQChbG9VZKe3XliwjlkOQdisPf
AzDY2IlxRDjPmSHtrUffyga+vGElwoFYu1Ri4M1i1S6PArJkRxpCPitJ0fuAxcVLovfTy1qsJaob
w+zt00Ynb97v942qlI41zOU7Yfs/WCBuQCayK2C0LYzQGwsk13Vi9GJHS1w8C+q1IX1tWzqkqPfC
2qdwZSiQYHwU6GoINFlY0M8VNmX9K7MSAqCyqgTaWxHulK6k68klx9Cq6q4ZmyKdfcWeVqddrpUG
gctuhOxAi9PGL/eMMDPj1vLeVP/DwgO/OqJJkiMHyfzrhTfbpVDyYqY8VtNInqUwOQ+JbvprniDH
1WvDflVk4ohlTgC/iua90ud6qFjxEBQljv3P+1D+3eniyESogEXYCnidN/tQZ/XAW7IPU73aI6jC
6ls9shou4rc7hEmK5I2bMji1BSopXreRjNIg3pvVWvtpN4uQTC8dPBHYCm4miaV6TQq3F/TegLD2
rIJhvVQm4dnQZhmYfZr/1cmooST5+DVr1vxzWRn6hz+/0z/YfK6w0FfgtzheaMy+nuI+LzYk93TL
lzlgd6lUKFe9T3rfqsviy2wMwKULhMdlMdsobMTWjyxZvrIQrbsPW/o4ioX8XmxzpBVfuyFyYiTM
sXBHZuxtjiKHAlkuqLf4CYmiCzog7SU7unBIK1NDn6Ut0CHR/2ThlW7Yhc1dCeJsoZd0b+dV7naR
VvE/T9NvaRMy1vCZgocXyeOzQK9naR6UbkXMLfabTdM/bnlFA6OuNVdieqQOhEZ4UQejeueq9w/7
jZQve426GJUDQorXTy3Q34WmlLtD2iUQ5GWZHI51aQT5UK0BRP3VGax98ynr8/zcIorxc1GKL6kG
n62tQ++P5sPYXwUkY4DGKfVZkwf9JkCMh46PRCW9tqwhaKpZ8oRcKKMd5rXnZpbzZxzNBSq0/j2K
felX0uDvS6uyrMdBRuMHEnMSNW/eqISOFZcoekPW9ZajrDu4/RGQ2HNuydvqwsbT70A3ST24GOG2
cJVJtqK1GgfkKTeunHZZjN0OLFRZ2g+13KB2INf5Brx7mEX5BsU8NPqiOMOUtUpgbGfKEcFeb/3g
zDkEV25R689akW6fYginKb3UxYdmFRs7mdLZ6Vqtrl2hk8bWm6yS6D2H2R5IL8cEyiPi44nYTV3u
i0kqyD+nxpI5eqqCNUTxsbWhH5TIahZxeUI3IqH/spkleBERenBMHdIwePRXgf6KXmsICHS1pCiu
isvNkEuBZlNNiR+Yukxx8rwvfvRThsCegCgrN9c5SebzTJQTh/I8wOdWyeNAw5IhTAV4S6l4IJHT
/4TlDGj8xsu51bLBUE95YKFbVyp3DwKv7qamc04DRYtUkgN13LA602JldPwZWkef2ApSs2mUTTgj
VNx9imO1BelJ9ZbbkrDAIdXEokVvFyRStxwCLYurhj7RCqh1MyjCHVI5xFEK1AoSAyzN3Ct3CAoL
4klqqLF5xV6mupsm6Ki6aVeJcQA3Z0vzQjGUj0we5rCHcHKHoDoRHU4jMHap0Y3vVVdXoJ3/fK7f
sJpQTjnKpSKK2YTrXFm1N2nDttP7OsWke5WUSadcLGpfMAAHy1KXXZW9Kht7W8vWl3DiJ7VRioj7
oxS9M4rjEvTqWGBSjmTbUfjm2vxWpUtU+x0y5z2GOKIdo7KIaepAccorzeyWTEsdKYn+hKIoqDxs
87laey3cDAuSmhwmyGTcdPJA2fDjz8N6e3vitRkVMY6J8qMEifDrw9p2WP9uT+gr36rlR1msrbNO
Rn8/T0n5SUvKxv/z836LXbBwh048aT1Ih3jqm7tiW8Cnqvez4ZnWal3yJS5OvZiWn6FLlAEfd5yN
RK1v+1Ql0bBXdBqJ6Xxcs1DmhvxU0ihb5On+AXGl6hGSlPxJq9phcVpDv4rVhI3oit2wLej/bFUc
JPG93aRqv68kl80D9ErmBTKWXyb9b3cVS121FsJ31F+kade9RjV6M+rKTqeHHwkB+kC3ND3FsCwP
gVgq+1PH/ktsY4JV2F80abmuiYmGTrGse+PCGkjjsF5mzedsyBcDnrkqQvWnUBypHuAWKAribqRd
Chjvzb5u3Exsxw99rZ6FGA6kIDYWLT11w9BDGFQ06fqQVmZDp6M8IWCxt0b9KdX3BcM3DnDekryD
WyyBrQ+iyCUZaaHP17j05mlu9igxy3q8t2I4Tp28MrXTcb8GggKpr+bVfdIAat3n6mvb5lCc5KVc
7JCjGOlXY+rqMlyHXClctEcIHEu1hwdaz6QdsoM9lmkJNvvtgiq6SL9nwnqRtOu/YyDK8ZkkTP81
7WudlZySlOtUConpqd5rGDXWmbKea1YKcjzmwRJjihlNGRD/L19UcatkX13zvMKk6dISTPpRYKLT
pU4iymIwKeuUbVWvRGhigOjWAq7fyqKIfse6a8B/y8xcQqlFtvxklJa6XfO+mhS3RuwoWMQlvsoy
pn0T2/2Ya/kxbiwCog1S58Ke41L9hgEy7zXNmlpnzLPKVdZasKg35mArxUoJyYt1T6oy1kIYNzt3
CSXX4HnRSNTeLULVro6iFWiMTpao0r1YiPJnMxOs+yFPDHpr4ZoVPVwRtCZxPezPNRJVi7eXGvTM
zTj3BO3zfF3rZaTDTuEdm0Wvh4OmGiKcuDGEA8kv6DDDC2It+/yrRStlSmLYhjZ4L5+MHmJU4nwj
Pa1mMgeG1Cf1UybIELXtazl0z6C/p+EeGXhEvTsVxwQvZip8L3LurlGi4TO9bR9UUM9x3b0ICfRh
vtXVteA0ldwP0I6M5QrpPqLvlGuz/ty0cMR75YZWJvf5IqVBohmsDAScbi3dvTJnMGkr2Va/WDnZ
pctqMgmuERdiD01OPgUVF31Alb1qjkGb58t8medC4h8LxFPI6iVwH+QoF+V+s7flY42bnV2lzuh9
hieyvh+kkTa93JwEYJ8r1NIwMbJ15WUykmsNwTRYxn3NHpHcyBDdnMx4vciDsrdPwt7qCxw5g7jQ
rY4ApC3vyyYEa63BtKiak0F5bC2q/LJvRgxIdzZhVYRK8b8pO7MeSXFtC/8iJAaD4TXmiMysHGqu
F1RTgwEzg41//f3iPN2uc9Wt+9BSq1RZSRBgb++91rdsc3YhssFzkKzrwdDQ17/ruG8IkzJ+KW66
XxOGKfz94QI0MbMASLwFxa8agmUX0um8sxL6Gs8HDVkUvI3Azq4NIIWdKJvxVMD9xj+UjgippiDt
L9rLBxZ1Ti0c8kz2zYRiwrYS5PZQQhF/5IucmLPXi70utQcMJU9VBmmIMfILC8q6gf8JbAHP8T6K
MUxBPzR3kG1Tp/D1i2KR9X4N2Def+iAm50oUlLKnQIy5O7itjOr9VgiDBH+Y+mbfhE0AVU1s2Xs9
AZC4tXqL3xP3YX7F49KxvHWrzvYZQWn4CgxhvxedC6ZsHt3HaTeMbvwqQpI+9j1QxeG4Tn2AMzFo
Or1jO4WJOPtZYK5+WC0olc2oPtVA8X8b6UefRD22A5TteIbuGCMLeBiaVt+Z2QZUSrG1ZBvVyzq1
IKWiDKel1NWPvPMNUlsox58Sxr3jGfEGpNfaApM/rIUn0nPTSV0eg6aY65eSJ2YGjdH286ss+aAn
xC5UjDas1XSspMUOk9XNzypIPX2csy6ukDrETrz6cz/fjMip+BrhAsO0bZySp1JU5TdP16h4wkWx
TtwBlB3EqWDEfRAnzWWcCom5oFl41elkG7yZ6wwxPG7S+dUfSAtz0wi9alrruXoiEHTqjzP9Apjx
0ST+4u7GLfF94RYeJ4qkT94mvAFEknCPxkzT7ygaJ9rNbk2bYyTn2b8SxIJl18FmTN6KOINRRYqf
Cc/W8uqfLRXxeqwaW3xcxl6De2RqF12TIrdXr6qa5VovQ/d+og8Q7KJk1tuTVR4aVI2aCweYFxg8
8ZnT9WGQM0Va6k+QteHLuSN5EPO8H9cygX4ZRTP8gTG1OJjiLoaz5Q3FRc2k6u7yYkn9g2hTHuBy
KsQtGkPd3jyq032c6ZF737p+Pm8hDFdgL374oZbdpN5DPWUrXxqTjbeuXNx8aalNqdjm5QMZS/0D
4+fidat5RwniqoKXutTJl3WWnT3Xvr8tTxtw6PcymqAfTTqM3PNcO4Ps3skQQsIkWGJLgJnens9i
cR4PysjDXI8ltR+8eiRRg48yowKlfSsTqXERGhV+LpflDv12mYKU3FtCD7q4md8MYYy4QqQ06Q4V
XjOy6NtAHgMb9ekrswML8Snos99llXJf0nCgRUlIWY+mHVC9Igoh4F+J566/2jXGeLSuZjmk99Vr
N7qCXXCmIgjRNY5RCRBf0XzLFnrfm0FSd6jNsOFWqYG3nmb+CP3yKlawWGMV3MawHbpja8rm0wbq
rXow9L0JDUtls+3rUBtYXZSmNzU31DppQ1rdNU8c6g9vacZ9trQCxAK39V2NuBAPtI5Cih9KrIdN
AtSnDpRLeXANdHPSDpLgoUs8x+izmKx97PuU2awjB/7Uq/TOJ7I0mG/gldkIWyYhVAWKhlc0ueQN
2dGMUyFu/OyDbkrjv9OMzcqHpViSH2jXMiAHHVnGEPDHtqIXUYwa1O0wfy9nUZe7eIn4bZzy3Vfp
AY0/rms2Yj7r3BQfhDMTjp3INXCX7UCi7Za4+Qjp0v5arPS/y6B5LXhbuK5hgWnH6kKDaSGW5pyQ
jrPs/M6PXvPNhcv+3uVG0scEKnjyKh9SVlLU3lPYevTLZQZLld+R+fpSr9DTT1Z03rBTaQM/Yli3
HKBomt5muXjepWpBiPV+oIuPiu7rjv5mvVyMmMriiRBqJAchXS0gan0H16qaUbVc6cnYa9cV4fzm
bNt7O+kG8VuCY8Z/Pfee/+q8UXZ73vckP+monF8hbOIsW+uJJ5WSguqodSXlMAHnVcZJ3RXdvhxm
mN+uF/MBmaomABMl7Hpp/Vau4K+aBPt3sybo/LNMhXu50pK75GZLi32+ROJ1GCKDY8jU3mWOzbDs
oVKSupoYQ3u96QXa87hPxRVacVBwFaPHQDCdQZ6MqZu/0/j0nzrI8HiCGVo20AMJGX4pdLLkZx/M
LmPNIKr93RQHQOOiXuHDof7JTqrzrDunDUmzZzdNZXzOe5Hoo8dYtLryAUkO6pYqvCJAy90TofWm
fBbpGo/I+gLPP9dbGPxF0ykyN9s3vrcXfo8hpREaK/BsGVDqKWs/EUk3k51D7pTmHVXR95pTB9hn
Dw3BYbaNG98Zb6Oy7HpRDBcx1SPxT0MgMaLSBJDHDtSzhkEXbRqwPtnLzfci0PJjk6WtOYTJkmCC
EmQ0kQQzsaYzR8NInHhWfq0rUaQvfd9W46nPa9ahtK/K9aKGJSm++IzKSDQxbfk8LzocHljB6cPI
MrTvTKqz+hYZQfZ1y4jQ7aUdTHWqwT+RK1m4BSSE4EV9jBxtjmfTC9VclS5UfgyZNLyUw0CFUfYj
HOTFjh1zbZWW5rHMFlE+DApGN3Jo9E1QuJaEAmNS3mHoQKkeFImobzzyKFoUklg0V6KRHMLUILpT
0G3NA7nXoj2s8ZbgIJS9eQyDnEMEe3AQPBXGX3O6L1H6fSaGJD7mm9/9qvIGe2SV6v6at8FQHJqK
FvrF9+v4bYiGsLuUAsHYkQNLHlzKtoScwHilcHcAbVSAoDNciSVgA0+9rtwPX9X3HEFVFjf0piBu
bV9xC72BLdvoJSUi5Z6WvXNR62FzZQR8NMGmqHfmYvhdiJXBl208E72rvCQiD9bpH8TZciq1BjT8
KZ+7qty3nh5+25H67dqpZunOcdlKDvqDXYud6TrVHz0vLzTk87WlZ0iaWHdK4fjuxDRMYr/W+eS9
6XZ2y612d11srMX44f42gDbTMUjmyhT9J+aVw/uAJxqEhesrEuUqayLW5tT6+6bgKAZoTmGGrGGA
Eec9RfN57qxSx7lEGWiCoPjL1COU/2GBmMa4MYpucyM17APR9+rmVZmB/SObWBxEigIkYeUigFVy
tHrkfV5eCtOm6WnWfvs9qKaaTBlF6t0Da+/8ajhKwFaodPxraE0ACdGHMPwe0rF+UHPRXuhz411c
hqBjAElg8PcsdnD/7T0VUzejPRVdZdIP2YzW75C6nnnF5HNUONLRJwMxsdvUHqcpyMez8vqiOZLI
5D6sBZFXVyZK+aPuE8z+VRgAeCuRwU74TwfOs2OhGoik1SKxsWVOVidV8Dwc8rQtvy+yH+J9Goxj
drDw9pGLhnxoLdMSmUkail+KqOtPCzmc4CuL3r6nb1e+jUPn/+SpqIFQUCGRgRnnvbtSys8lTFZA
xIcxXptfU1BOF7FJ8IJb4lEfyK3stoOQZrKvObWFfwjDO5ew0KUGaRoMASALRI2EtlHAAQFxbZg+
ynbgcrptWvHOhRk9g5GAkHafhAaEMaR5OT1HOiG6ku2gWqk8tiA+WNp2bwJNlz241aWsE2rIB3gM
U5jrF6qg+rEVqbc8lsDkLxl1XPgUEb8FJyLTmXrxDETnA2z21e5CFZq3wVc0DMj2nbZzx9YiPzLl
acdjhhoRY0bhQWyMCjtEzz0pHWdbLT00AS/P1IU3JvsaoQM95sjJ2QQoWtw1C+uYDnroZXgUcxJw
PpbFQDkQNgUojVbLW5ltI8aqoSvEftwmH2KYCIPuJspR4ZFDQcLyxCDvAtHepbSF6QJFjb+Kd1NH
JtC+UiiT9l0VOXMSE+hJfyv97wbIn7dfqHRuKI98cBfkmsDAZJL9eG9LgVQ3KtjIZgqb5C0jpObY
BIlBrdKHrPqx7CcM636+drCbx5yJlCtEB50zMA+5TNx4FN0SNKeybe5tX2SUicT8shq55y+ShYre
T8H3GWvgg1VD73na6Wob6mu/1VnzEPeZT588axc6zirPX0ni8tJTXhoQE0aO86HK8/Ub6cSuIW43
EdthYRQwPJdd1nQfsmHxsnfQ6zOFmKWSNNsRYLNNpubrmLXsVhRZlA0tQ99DWy4FB5uiWQnj62Xe
vqQeFfN1rNo8vMpNNJgot5Y9ZQimcrhYd18zvWboWsoPDszXtF7iEa6jnvxPlrMsfAlD6XNcg77H
RFjVgdkRV5N/J/OBddBqzlPMHFDeH7w0r96zySTJhdlzuFx4rPwF+wptswcvVpH/zF2WP0qvTfJ9
kucVdsqht3C6LY6Pg3Yu+KkDuvL7xt/c+pr3uYI1Ere2vVSNis+y7qLq6qy5HxKnublVJOli2mVw
QiaJC+wXZTIz7m1nJ/ZBclWKfVbytO7hlmZ709I9OCwp+peDkmL87JJSYb2M+Mg7Ow2sDV3cc3hd
UNbiCUQkx94U22V+Ny8O1TvCGiAvYeepJytX+L/ssYTjypHj8HPb+PUn29XV92itY2AmQ1UWl7BK
UrzvIJmH6zqpENbDZMovzKYAlUcJlkAKi+2Da5uCwQKnbnvjpLMwwesWrIG2i6IDnaryRjgJ8X6K
RAZgm8NAiKEkfajcFX5VPWHVyR8qOcr+0dcjB/d8WHtxi9k4vpJRDNqkL434kdHxK466IlboSUR0
RU5hr8CvloDeaR+72tGtoz1pH7LMCvfaE9pBtHGLT2U/0ZH/YrSsxgceTMOC7CWr/BpNo/4SbCUT
yZZ3VDwrr3LxPp+3xVyDouueSAjT6adxDuFatgR2w8GoeyjElLJ6n60TvcAkKVbIoIhEm/O09nhf
7NQ1v1eZSLxRIq3+4mDftee+r13+LrYbM9i2M9GPtbU+Dto4SN+VGf/sjksL0zPZblwPyb01yAEy
tl6RAIrxTOtIHZlQ51RttjH+U+D8dDvwpVCIR9KLXluaPQD8TJH9Rgy3hMfC6MoHUVwxHFxX2byU
fbxN9Cm4k5wMzULB65aM81OLuVu7kH6XLEs2tC3LCUgJtsHsPD4R1vSuBpiaD0zVd4y+4Ug0Surf
KG3cNW2W4AfNQXQsTZ7iQfMdrmwOXDh/u6n9srm6Djk2bSp/cWUffq2IfoJPiKCxP9hlItRnyfVs
OeFj7qDY8qbpVvqTwEecTH/R6zbyNYuUxdKcGm98i9idAHOhD2lPo5MpRBSTA1ymKZGJm7+4kIzA
ZEntPvNSXT5FrbFgvJqx8A6e4oiz47s21zhnAzvILu0RmM+O8s1yWn8/bTQ0buk8WH3ry8F/mqNO
vTdRz4lsSjeQG1GXgZUjl/M8hmNaH6RKKTG3uPFoHvarhQBS1BwjOdaUL0UvgU33xACNO/oY8ok8
LjXcmE8n06mM/Na867NRwgWUWwwVfNlWzjTBUM/fCbkhgWtLzXjuSqTiTe9733QicGFXKAzOlIjt
TEuk758Qp27ZNUeXWlEyeCRmZGvVdIepaUbgKfG8invTQqZ7unsuPg/oreWz39bYcGbXbSU/Zbfk
M03MXh+HqNP0WpQehgufuAJUg4QR8zZGq/U2NF7sva/yyHe3OQwWdVFNnWRXWa2EzRXkztGDUFPq
PappHetTbIzZdjkrmntYW2rUqI9XSm2sqgOlhF5gHWxdSLqWl+kmfO6H0r9SWM60U104PhNO3gQX
o0OJgj3IKMIzep/Tt2FCOvPONJFpbpYEoS+iruQP5MCglst2Lv1z0gzBhzwai9c1x5Cx90d/4sww
1tX2gMtzbs9TEcUEQrGp7wa/R721DR0E7EC3y/YYU+59dn7C3mSKqAoPU9yljJcTxydkWRP1QdA4
+5q5If0sW3vXyOe0oA6aEyGQigBUdU05/KOrdfnD75biW75W03ZJSThFhJNo9Yse33IVZgnkafTz
jUczGxyUqqxa3uMXKsiHETpRe8M3Q8+3DEGiMA4iEyov/DttOIbrUAXy81D77letxnm8Tn0Ma7yo
gQefeJ/75FwoWuSHYJ0jexnq2siHLru3P+kMm/IpsOHaHUs+VXpu19H/TZdV5F/kUHXJN4a3W/7I
8VFoEJDBEoCartv0rUeUFHHSk3b9nYRbBvxOgQ0+BDBZmXnzJEYvbqAo2deRohFONTeJEzlUzdNU
rwwAmQ/X37usRG8Ub2V7aKyQZKGZFA6Vi8Zod/eGnLkZ/JohyDnjh+Q2UXD2GQ6FKt+mcdfy5TTv
SpmY7uQYSn9bLdaKF6xCCvqCXGv5QC25HBL2nOMoYG+fBhptJt5FQ54nl7hc9a8+nOLy4Ami335t
3byg8DF6q3ZuLFZ/j16Kg/3W6gkqT0cS1FNJ5+qVRNCkZ0iG4GOfMQf5LIZBbY+kwy3ZxVJrHdii
2BEMrTbxQ/PAfprITCNEIKoaqJvEPt/UMjPfj1QRgidpxBIe6op8wL9sTIzx3qDPBPkat4l7qIht
AWBDg1zkqJVGc1Ed07KDQff+i+N0BdSTED+ydTYOVL1HdtJBIVf037cE86h3DpdfxUucwXtQQiaP
7RihWbIDHXvyVuou24um9sJD2W7D29S2vLD3tPBhr8o+TY/dXIWEcKqc9OaltH2xI/2QRzhPI72c
PcUN2AX5arDFIpeWR18P0c3TBalZyk9ayBpM56FHVxFZY9pHeOojmwRf1jH/3ucYWqsvZnRg3GNd
RDBLpOmekYvMcIiWca4flrWPoPoh6FbnZq6zZ3xjCWiMIgnJI5qLcTnyB6QIYRv+meJlysAAWXGp
CbX6bAYWrl2vXU0KkmfznHNXyKJGc9nHoIek460oGTrvaAaAZGwM6Us4R6Nkv0xR8U7NeqxO6zbN
5sxdYrvZ8qDN2Aww2/GCpbTnSJzrp2u+2hU+BPm80X5KaoQuZlEL2l+xJSBr096rmBOhiT90DIJB
5SQjzbk1sAOYq1gpjhqj7l6xOwZQbj23yu82SKYPA0vflzGoF3XEQjgQBafm6IkotQ6+X2rdp60c
0uCGILismSmsEXiOMfK9Y9TLEgzu0pf6MPekTV1i5bqf9Bm4V30531+nuV7Jow1Vb85aN+l5KhnN
7f1mbMAAIWTmPNWpQhLjmdtPk5bdz3yKDQNVppZyH+UyvxgExiCAOOUVDK/lWB0ik4qHdegdo1iP
hhnZih64pV5OZXLmbV/EA9UqRrtpjZPfHIUGyEUkF8ScOBoDGiMO0JDkXcXATa4jrCZdFWhhbLBA
TZpQ2NIXDYPnpueR3yPfZKFUCQGVI13m8clHvH2PogwAJjZZv53KJgfUbvkrr1oHa7OXXVOXV8JS
y0cfhnT5GKts/G1rAaZ1XRuvuVG5NfQt8OOfalbi5dTqMq0ueqWBQ2uNOeqhdMa0z6X0ESp1fM7k
TEZjIk4pmbpnhghqfGR+SKOw3fLwr6qoI64HfHn8vhmjXJ3yhNwjjrGa0FFF+NwM5p4G9n70Nrhb
CYdWiKNbSicmSJqIMxXYguOwWO64tnF+m2zvA84cEv+batc+Rk9u7Ppv2rU/vcMkqaOOuNs/UtSO
4CP+Lh4pap8zW7BkR4K8QSPTVDnMa7zcfE+tGAi74lfhE1F6dIEEWzMmwcl2CcftxZHml6T5rjQu
vC3OJZe6G2EdrnP5seedpYAviq+B38RHMXUg5zQBnx//WYlyv7i/6XHgUMS47cI4jNCkJH/onxu9
NcnKuOTU4f8kKCVU11LKjLnOSs711DBFaUm46zKmd/+iIZF/qh8x496llrEIGA/z/3/8bqZULhV1
B7w2DqfnJUajls8iCHdtk/nNKWHHIt+wYvxdnac8NflhTJItOWtpouiEuwGGgwp1Ml3GvvWBBOqU
3j6nbDRyZqoB7EcU2eqBja54nYw2HyoZGvcuUBVUYepVA28r6FEw2yBfcgYaiS4o9OjRHQVRbOOp
XPM03YVMf5iwMKWJj2Nudf+uaLbys4rF3aQ9OHW13oo+fBtm81HhzoZx7eZfEXqmPR3d9jMq2OWF
Scd49NPKFuha1hjxyTTLpN2hLZ17Tmncar6kRL1Sorjhe1nlSXrwZ8ZwhEqE1XdnXdhtO4ptr/1C
1xlr+CRij6jUuKt/adciUA+2yH9Z1hzdC/Pban0ri3F150Cgu2KFzrtvsU2xHE+d8b4hXUFe7hel
WOhlC3JbfV5sOtpRnQcnvQ7D1yoBavFvXoE/35eY2CZiv8iPg0WQon/9+/vCANkfiYyFZ9gtw5XS
u+fVEPEbL0l+dIwsnqIkXy/jRvtqZ9r7jm1kVFwYB/yr4eK/REz3RzABfXKnVdw9ln+/FkHjmVGA
xGvakGnEep/uarxR15BH4RjNDUxm6dYfY1Z/XZNB/Ra5lqe2cE+JkMy+tVifjeL+/fNL+V9S5fub
EQsG8tid/uNV//tllfRvQvqY9oQipn/Hxup/yspqPgtIMe87dATngSdzR7djLHbrkkef4sRASEVB
DEe9XCEvGR39i3bvT2UwF8Vryj0KiXf34Zz8/aLmsB8WH2LAibSL4jZm3XI/tQywzFmgd4YD8DVG
/vNvloj7KvD3FSr2cZQglcOam4o/7c6JnCniBJO1qafDrsaJKrgW4zuE/WhbMF8zzuMk/94bGnUb
xPqZf6aFx9+6S5FI/zR6QfYS1z6Q2LGmbvvnr+r/ujpYI/c0UFz+/p8PUIAyu2YkG5xY7Z8NceRA
OWs9PPVhs6z/osr/L8snlSdpdAkGM2LiASn8oc0umXiX0VKwgXiz+LFMgyA/pdmm47z66le4UTcO
ilRNJfrtqe182vNNLxmV5+74//3Y5Faw4TF7EL6EmfHHs1DNvRF+aU+5MvNbTRuB1pfKMhKGXfXr
n3/Xf29RaYgqM/DRjOKE/nOboFG6IPUo3SmSPU0CiVaVxPKIASXZzIBLGT1/WVK6DwuFyb/87v8S
hmIXyO53HJUmGAH5x/ow2TRnBMYzvxA2+GY004g0XDWM7KmZjkEsCTf+508bhn8+7xj7aa+H+L+w
YPh/vmbBUro07IP8uCxVwzcIbQmK3Op3xznSnC8itazXpUj8FSViTYrQ3AbdmWYa7QaOZ/61TQXV
Uesv3X/05XP84ns1yTuB52iZ1pQmPDWMJaJjTt16IFOc46cS8zjd0LQ13r9ZW/68h6z3AQMS0i4R
oPPQ/CGunWvLUzSUNBPQXf/g7OXaXYuF8gNbUfswFLH5OqQDkk+9saZpWYKlrzM6K+PdrUspAMsx
WulMEyj9tCxe9M3Konr859v+f13kvQjCPMl/CM//eKARq2vNzP28dJ0MTltDuNJHv/Ok2vuzDaYb
TjzCYv7ll/7HR/O/FzcYB0j+4ThQQLKyyj/e6G6rPD0lc3FGICTBy8o66J7zbqj/0pHXE++E9hzF
TIUI53UhDvVTtqQqvS20YYrnbUX3f66XIva/kdDFqcbGaDpe6XKUEIpRLxFUVKzioUb6EXztvLax
H4ZSDQRYUIyQktRPo3+MUzrJh9j4FFXTBnLmiRj2npzxtkkB2newlt45Py9A52a5qo7SmgL6Z02K
XcGPEcj5aVGF3S7TJBr3UQaobHdmEBHTE7gRwSWrs/ZMyJjvDvcp1JcsyNPfc5dzVi0CCS+soPfB
ltXOm3cEh6W/hboIzn6Q5MmtCTbEjnhhcp/8KOwh+JkBR1BhRdMzStkRAmjHrnFm7qChdpbbktD1
LxYI9pG35h8nZqPnhO4mZMdNdz9t5K/tCanHmCL/7IcP2Ugw9X4YvOWvvtOEZbjMND95HzhX64yw
pi80w8OBDFUVfNisqkCD1200fiYrmIwtilR9FUu8vkVdn/DC5nkHQlnm9lfEM8PD2+FE3kf1snxI
ozYzV8OMJjowDJy+3F/DbDcg5Cv3cWWCcdeJMoVEmzakrjShT8NLzdvvFrHa+6ipR/mrrlNUv145
JESOL3leVxhozT17bQoqWr08LI8bbZ96307GJjuZYuE7ompoBnQu+XISUrdMsUZL94YWO7UiCouF
HLRU+UCqal0bTBXd0HEVsR+xQHDHsQmkVXFOOBa4vR8s7dfU3mPlpF5DugZJn3/j1XfdfUMqverc
WRkfwwqFw6Ww1RZ+wqOIsTN083oTwaiucvVcekQ+lWJXZShCKsJS9emlASpDWEaZTr9ttTLd0QFx
q7sB0zwI8FnQ3UUfNJuHgSqzPNkCuNHO45TRXTj9yfahXPriwYCoG250MtEMpkqWdtdFpfoxV21F
1k9hQG0FgdJ6X49BR494ddLtGXTyNZRtLFBsrlsLxXcKi5dQoTHm9Bw39cGLTEWmhY63fh8lk37v
oyiNd0Fr1UO61gKV9pDEv10V0k7FAJD2e9Pl27Pmx6tDhzAzfaYTid6gcN6L7eT4nTNWkt3P/0Br
Kz39ELWLiWoPQqo4ibF33wthSX0TuofMC/YOsswaZPuw1WwMpszD4liNkboRMRbU0IdXVE2ebj9k
SbVdW6a1vxjdD9ekThXDt7CuBbxQsBTXNuIbhBPRIG3DjpD2B4/TgttXotsghvd19KjCOKMUX1v0
lnM89QgisCFSVmBhv63eUH6i6bWMT8Xc2zc/aCToQN0H5A5WHlzUWQ7tI+0hsHzSSZm/mdCV2UO1
ThURIDN9cbwCLvzaBj59i0nh09rRtuB2t6jDsO4EhW8PIxu0PSa1JW1yBAg2MlnM6xevacrtslka
COiFqpCAu4LzJE4J5OC7Js5n7kbsFHqOrGAVyu6qCZkLslF7tcG4jaSK6Pd57Svi6OGLoBUhd52L
4ze12mTcRynRje5uUt75oVbRQdaM6HeDrc1nw9C1u6XpKg4tiusvmt223W+bRwBf21eFva5V2nyh
c+BbQmucKPaO1rfe40OpQOdkQGW3kIOX6UMQHkGrvjY1voJLpgf1Fa8YToU8KwyJqY3rPxUV8ivY
WNKy8jGzaXkqGp5t/vn0IyHZ5C4WSV597kZoLmClYtscHQKLk6usJv5B16Rs0jD081NbVsohagur
7XUWesyOeZOIl7YvaCS3ouzepjyJiXjx2/sUnlTCeH/vmAMLhv2h6JKG4mdfU5EcV+1kfw3E7L6Y
pJy+xNHEk6qAJiWfG3TPTPVRhlSEwQ6Yv8LZ4yVfDWPSbuu3Yt/VUXjachpO+8Bm8dHjD7q97CW6
x9KPh59JGTPAtJ2Cp4A2Wb6a2rL8tOWcf9Oaieh+gQTD8pNm6MlmEyPl3yr30QFQ0jsrxvA90Ji2
2icrpmtSate7bDjDFrJ38dgdbMmshiZB6IUYzYXXEs7ry+aBjr79VFlmUqzj1pZvcTHVv0bjgtfG
74bykrSADlmwvEXvCpsH8eeA7jWpkyMwlhs2dw/7WlKwHTHD+BzULWboFdlUd2SglBz8jYZ60QS2
/zz2ZbgexrRF/MsyxUxPgH4Do7Blwr0MrV+cvAx9CDGbviLtYQaAuUMvG/gnr480ZTe91vDcrLip
TGTT5HTPjE9OVRekpAFMYfcbY9GE7IA82QCJIZNnRA1NkqL8kkecIrdtxOaOiW3BgONCZe+dwm74
mTLq8mmshRG0683G8rImUS4+9FMaWWStyxq82NClycc84dHbY7FkU4OYQwchW/NhJ2PG3Ieqyou3
sMIzgdF2BW1O9UCm8YwjZpehHeKOzDSYZL+44qVhuvIum5BZHLi1y7doq72cmNvCW+VJsUrwMybI
QI0VHhEm0mLB823oT+ymw5hfV+U16qHUIvgYmC3TV5qj2Gxois4/a+QwLRL3ISd2w9fiKBfyog9I
PkoSW9k7213QD59nQs/FsWzRDJ0CWSKq31J4Q8gI67uQPtOMKJqieKtZlX8isa3giQeRSM5mQiqP
SrJVp03Z5ZMs/fxnHLjMXnK+0mNZ6/57TQlMBofS3W9ZpGipRt5Mve8LZC4owzu9HAYsnC2LU80p
3xgl4aC37F3I3eOZbAj8c4RxmcE+yFQkzNwCtxJh4o3QT2bKeup8uEnvwgYqykeoqDkTMs8O8jQv
XfJ+ritdnBJRsY41STTx837WfJRuMxPbT+Ye164Ggwhzpb02oRQ5L97Ctza3BeLBLk4e+xxk395P
0ZWfciewplmV4qhKbYjC1KvmCgJqP2/uFc9UD9ttGkVzWJUVGkC23phmJllFrCy8ul92LIZ0t6k+
JErI1nLkOZ9onTpfIqGb0/9h78yW20bWLf0qFXV94AMk5ojefUGCg0hKoiZK1g1CtiXM84yn7w9y
VW2Rckvt7uiL7jg3O7bLlkAkE4nM/1/rW8wD28tvlCQUZD2jL7tr8yEm3NnUtXkiprOvz3MWzL0h
p+mYhHUPR5yiANGrdtHDaLY9niBPjfttEo1Du6NoXjzBEULgrfRyq19KtO66uRUMysWIbomlZ1Ry
QqpSJfB3aZ02JZHDo/uot57+XLCc6LO2I/V9mw6t2OM5ooyOx7SOjK2UqmnvhHnRE5sXQFR0ooTF
egd+ICebgB5TvuB9EGgL0Smae8FDP1rIk9qesFIWrXOJTud5r7a1Bic20GGcZ56Er8KHmbixUr4k
Z6qX0az3rTaZqzL6naUISwKEBnkcHDuSNdQOYWY9SB5RxSxONJpnKfwNa+17kY/RcghGie0GzJXF
ICGiJB6Worh94bucIxxFKKM177uoGC8j3eizmaW6jbVgV12PazbobtU4ftZgr8ZhrzihoIe8QJaW
S07bx2wUPRlPwENOo15fxm1WKLy2JEl1KqHV55B7pWSTUKp5GuVGUOBqiuC7a/BdzzExNPUuU1Aj
botEjY1LyDJG+1LpbkuAG2rp9iwNsYlIYaDpK3ZUFas+OqKejBw67MmCrY39VfG1dN37gWzN+C0a
VpIKtsg+qHyLQm8rUnlhUpkkdVGSMBFpelh7u0Dz7PA6NjpfXhqsXgQBWLHn35p43ibXWa6CGo9C
ObkMRrr25wlQzniJCN/rHpTWy8eMOq7lp0hNIayYse+2K1olmXcdQyFGhV20qtJQWjeqYWkYiUtw
l9cTGtk1voK7DcWbwq6/QAuAXloir5FvlcN6HGZXmBNRC5tgxbq52tEh2HkdlaB7zdeyKzRmWIpH
nwYs28sgeZAHL7CrT4oS+mmZy5BVkMsUnybAEaCK6e/fmD09SQSZjFBy5SoyRrAMH9s2qypxrkfe
aO5yg/3RdqQ5GV1QLnGVFayYkPhFmnxQr0zkdjObV7HqwNyxSepJLNR2uJ1KZdvmChqDIa74L3JZ
UeOTokq/QAkYk7+mWlVx1glqXbPM82V/Larc3dkBVoOZMVZsD/JeBOV5ghzf3EQaRbBNqETC3ekj
ShCn6hAizEatg+QXICGB3x+rhPLQKeU787uuVXfYxNm7AD0dvnpjKIeXWZmiPOqrYdzmbWAbW6aR
pl6IGstNoIeysfOoQ8RzjS9vXGZSQwcX46hxx3qJuoWXhN7t2ev7/RydDR7+EmTT6uPawTtyjUEt
Vp7QAsDn6N2cluCGuE4RxvTyCou8TBzQaOfkbtc9QBRPNtk8qwWUmnnBDpFAQyDUEta11xO9GzTx
Vu6tDndKIZftJ3Xid3NF4fOYmmFP0ELdOOWyACSSwYR7w2qMaxKPai8HoRRRyvEmptIn1aXTojQV
QUGNnG2ZQmVQaCcFlJx9jwz1e4AfhbwYDa63kYJcvrdtpdpZRtN+1dk1fFL9fOeln67KiMOPMmhf
cSA5eRzwaonS9WGPS9GBqnmwabuUeBe0i4Ejh6jevdCytqECbSFGB3wNayD5ZJinstnb0hEVcV5T
3DSQN6ry9klZzbI63KPorlc+G+ZsoxtQvrZy17TExdhqMW4LUELptV9o5Y/E9uRLGBt1tfx4Fr4W
744+hZhwNXjZ6csZzMWTkQDUkWaKgm546MDg0shpy29ymXfjj1IvuvYaFYMw5yV1H33yTNUvgiMD
EarAe+rzOqyU+DzWOiHto9TOqpeuzmNMoYFheltN7otmZQx2SI/DriGCtPkYL1w3N3veMj7yFM03
eDNI5UBYYYFKYi7VSixvx95CX9kXfkZ6kyYb7joEbpTcIcfXsgd0w5a4sMIGIb7uu423piOVA0Iw
wBWtY7PpyF4zKNcsm8zWYizFONBIBtdSucNAqmf39GEHZdE0IvmBlVAmnqRETTbPAUndUgFVOJdB
0Yi3UdK7+m8XKim6INwi8ttQbbgxx1Mv9QIdPYzXrNBmZhdgTx5zLKvdDJGE7ORB/xmO+nSawcqh
GQU5xwJRA2PuBBth8xDH3TA0q3CI2kOlBkTCRFJ43fl1s6Ql5hKckXYPkJWac0oPn5ESfnV5FhJw
eryCKIef3G5jGbQxSlpfctCh12syCahLpWnlXaf51YGn3HuJ6wypYBZUO0mVXj6e4KfXn9qCrLPY
FxgImgBTtf7Ni48a/VCW2ANXLPuZNcOzyGrO0fgMvV+9gFtTLEYrayf5KS4SjvmF8/EHeNcLNBX6
ygBkdBU2jm6qJ0+YjIZ2MKMOZxlYZ6dHGLN0M2t09EIEhxAdyE6Ps37TZEk2yzj2XUKT11dRPrXO
myGYZ3KerT/5TO8ee3pP9LwsyJcm5V/Ib8fDUo956klw6JZ2ZcF56nCaSZs6DRXpUA8JXADLbXFG
IqMs5p5qj+miMdmyX5QUclkSU1ihh56EivIMVdtAGg+1q2KmtVTjfuCtrg4WtnlvPbhUMhddKhVf
TWIeEHv2vf6QN7plcKgyi3upKuNw04cIgGNAucXSS+TRXRM4FcuzphCQYHuRos2Ak4HgJXEHDi0e
9ehFHLg5ssEmas0tdo0u3VCW07WrTg37fBlr0GVvrNrwijPOQ7VMxyTztSVGdxLraim0dhH8Q80B
Za/fi2IsyVeNi75kC9K46ddcMYnHGGqtoQQDwKNcZiF1vZmNFY7aTUtNdK7UtY7kQhF1uB84QZkb
zuX0mAFPj+Fi6MOyuTREmVLaTovyWgtzmZ0e6pzhzAAEZBwaBW6WJ4Uq2inkGcadxxd16NpMfaok
vcm3VU9dcOH78NpQwArXX6YjHQ0E0hWyXF9k47iMUZcFF11ddlRuqpH0vVYb9HmUe+N1xUKazjMg
IoYTsmklQs+VKPeaetIFFBoaGw9xiE0BLQP9J1pzdnuht6FNxJNdsg+BD1ku+BZG18FjOETLSrea
pzz2NHI6QK5sesVDE9v4YbVs+iE05hwvuAW/8Q0ETB28TnryGqFXbqJIiwqsfHDZhiBuNpmcMM11
9ETt3PTyrPsO7xTx/owJAJsZ2moNmofek6TuvNKeCitKJXEtz4hXyFetYZ9HlUz2oGRWD9QKOKGh
fEEIV0XC7y+9yi6Ma6XJ4g1aJgXhuGXExI/VQbNC85QRca9Enr9KpV7RtzgBuekASFxwAdDAfcDq
DgPdjiyNvLUWGlVSKu6z5tf4oeKhQy/WQW3cVHFvVptBKlEySUbaHZKoaswZLQq5+WTTctrhAnDI
gUyfwm+m8BT1pH0P8TyX/WD0oGsBx/N6u7waS1JeWNzHs5SJ9put0+l6rJoT1IvvQzFP9ieckpqm
FVxPTST1Bn7xdzg+yE4RnHzz9bL79vGa9K5vyvUMEn1sSEdIBWCwHi9JpmTnMZAY3HCmjm/GLPtL
37OXJT7Ir2ECWQaoVRtvG7vNZnbQaWRF2aJf0d62vgrDe4pMmYBMOJtON5ogZmFHh0Qou13gOjZC
uTlvh2wX5W2687FF4zcNtPuP7+G00z3dAncghEVPULHkk1WVwoHrNxHUPa8H+4LZgHxcfFGOYY40
AzwBEE2mPr1rcCWsPr600Bietxs5JDAEM5B6RLPdhsV20gDNsgZZZOMayzTAcYN6MQKQW3UpDjJX
1hv7gmKAuAmMSozLyvBQV0hdOD70daE3jqgtwMG8QQE7VdR+8OmpjVhT/MDZAH1r/G7EhvvoIXCo
bxCz4r7G3GOTC6c3KJm9QpHO88C0geZQFm1nH9/bu5lPb4qRRabBAqSop3tUKW1dL83aHG/yEDoG
ZcgXL4TmqijYTJGhS+En72x1ojUeDyacQRD2SNA4HrB/OJ6LHqRB4ENeseoGmWaM6xE2YzUJjDp8
l7wGtLILtiZVsmQlvJKsu5BdNBGGKsO2kOsgImo6k3GXwOawaTcaZXJIq1irafkHOAYoE+BCNn0V
h9GIUOogJU1/54kiIOVelukhBZk/jynWyGu8fAmlFC2szyJEE99zihaLbjqRs/ZWh9eh/q0gssv8
Ob2py+fn+vwp/2/Tj37PciKkPL/+78d/rH7+mVD2Kd/r6A/0qehrXjXP5XD9XDUxP/ozzWX6l/+r
f/nH8+tvuR3y53/9+T1r0nr6bV6QpX/+9VdnP/71p42qBl3Smzk1XeOvf3DxlPCzDgq67I///OP2
KXqu/CChz//zVx/9/M/oMUVVvqCL4VRE+RVP4kT+656r+l9/vv4N6TJsJy1VtRFU/hM9pppfBOcj
3VZ0ZBKsmDx+FfRH/19/Tn/FLovNFsy/KdTJ+PPvsdj/nHMM48+x+evPf0Dj2Wd4WyquOa0h/56a
JmsymjIBignZjspJ52RqsoiNmcSO8cpLXkLtbrJYlVHlmCbpinG6yKg6Zf4kesd6hRo3xej+ZuR+
9QmOZZ/vP8HJicKnL6faJZ9g8rnFYz+rUiJqWFG78+FMLyPHKq6CBiMPJjqDgr/088X0W3P0PPhe
ZpiR6+MJ+TqQ/56t/59F6k16sf/8e668m+OzJ798Co6ejOkHfk5qXf5iTS9xVjVY+0xrvrSfk5q/
mQixU7UHdZ/B9P5nUgtjCs2zTE5vqKc4PTET/prUQv+iMxMoHHCk1Nn1Kv8nk5p4OU2jSgiD36YO
9A6nh7OSamM8FI7hWw2iwOQlS8LgKZQtczcWYB55tRXzKOyJmvTt8VHgYF4OkmY4NGU/I++fHI4Q
VPNpKOjxoBMvZnBMOl799TztiPgLCkfKx6aZByEeQrts6n6BuAGuD9bbJ0krENxXNVV8wFzFrMgD
4o1lNzwP9cZ/1AdV21tF/o2Un9QpaLwhWNbVFgDvOAI7kFwShz1N+toghhlmTUeDsB/QlJvBpTLm
/UMZaZyARJJk1wYHLZ9ia05PN0q8gXaLBMsSCoCEWdFzbcRfqnkzjHq2gEbSTdYMarxxyvqBpg4T
WgOHD+SQabbPsZXX2kxBTwyMyeiGF4W4FH2WUupQqdIMxuNQ1vYskWTOA2+m4y8WDnG8Pfo5rqpg
KQTXyBJqnCxdVj3ifQSD4RQ43xXQIILbHnpM6h39nlpyz3ErkRWwauN2oVaPaWKtTB/8BZIR+qiZ
eeOWS5NGYj5g1eqBFTazBoFOzn8OqmoOQN+xFBBbmrXWMukTIevxBuuvT69yhKeYwg71VCk64liE
b1zx6aM2IP8NooQSBekn+7hfjZFBgZX3C/ReKvbHc08xQVIlZVw65pDCSaNatUjxkiU7+BGPo9mN
U/P4s7i71/3Mm5cK1V6bV5YMo3QqARqnZwsPl1+YGzX5uSmwvFxL5B0WMSyebSD3T7oI1WceGpim
bKSzKy1hT0ISo+x/980ye8KMpm/jpo6iWcJhdYeWI7wPCyW684dYnXKGolVvDGgSsKV/xjsWxxUe
vhc++7RZUy006USunZyLWFFGffCi0vHjFq2J2oENi1qfRiTxySI0smXZYHUaWxeonNzEywCR/VyS
c3NOj70/owvVzXUJW3BP23yGTLpaj6oUwaTVCRWOS0qz1RV0x3ZOQwj7KYLAc4U61mVn2urKyOXr
ehzSyygkT6DR/fqTx4Y1++0Ln02FjFKOVjYBQjS2TuvEOjZEPnZXOGGrlWtRlmdFgGvdE9oLJV3H
MgmC/PhBPd5vM6JcURBQhWqW4qF1epTAKJe5bcIV87K8JWeDFjoLlBNJmyyp1E+OtSei6J9XY49N
dZLAEp3XyfGMzyJgiJVWFo4uw76p9RqVW2CiZAGCEyaqtSxQ/c2yvbw2rEhzgv7l47t9Xc6PJj8c
V1akSSM8GWlOl6XGnerPU+HPM2wPEl6ibeImcc9ic3SpZ+gEfw+iWDQplOmmKOx5phYsMrApiIxC
kILvvdrJrU1Qu4mrXK1vOe0NdLGhGkhRDXiEjqZjRDBpEHxg6oT9w28zVMeuimruxbJ+m/RX+LHa
Wd0p0j5Jo2JyYOmLrrW96yqUrNvWb4Ceunm0wOSf0Bxn+dR7H0NtXVvZHXNSnhMMOC97DsZBrIbb
ns92CPyiAWecA2Qx+er6aOx/NnD+L+zG/l87V4ipi/o/32/dcyb4Y/aURm/PEq8/81eE8bRFmrZP
U0WAgv/kk/m55VK1L9a02LK7oFBA+4klLc3K18OC+DI9AzgmJsm8pU7Hmr/PEcoX6jEKWVGcJEx2
X7+15SKm+HhdobLDUWLauWm4KFj9T+rSRtSquT+tJFjON62rHWrVaPZ0IDSnySNvbRRjh1IC5IKe
xePWGvu9IJMKm6DMUQP/DAQtoECgDY1dgyNoJUsW6tFIJTLCIFALoW1BWimqkpWuAT+o5WFLVYww
VU4GsyouXLZPfbAQVaE46NEyngmXpIlpV4N/YlvSIXVUgWZlCYBNuqCqc5Aa24JKhs25bo3wxR0o
l0O5Tu+xASn7DMHwlcB0um+6QN6YRpfs9LaG6Jmh9VDhWZT+vZL41aOZO357gc0sLFfgrM+JKllQ
2tgQP/VcqPyA35jXnizB9FDGH6poSCFLpoy2jgdOKx9F8ADJ8gbn/I5SGKE4yQryxJnmn0VPriLO
danfAyt6co3iMR2Lb/D2NoCMF4Bitp2b7zKzXwZdvjc9Y694KU88SAy4e+vOVW7JDnXQY6wMd9GZ
+9QKb/wyv0nB2yKxNi+Elyw8xFdkBC+q0ttGcb/vrIcQSo8auJj9sWbCpDaqfteyhndpk8+MTHos
agNDvEiu6sq7mboiCLzCR/rN13qd3BvWuPOxkw+t+xW5431XofijbQJU4Y6MhwWQ1KWap1cDtkas
zdC4PGqgZva1ShZdDz1Wl9zLtsXglkyhq/JXFZkDuK5hdLIi3OFzuBZ0N3Ape1szs2HT1MHc8sQW
5S+fJLDOfSV5wfunzmIyAaDq8PJZF5V1KQquaFGRNodwjZQYug6lqjZy6vASop9sKZco6BfIx55I
L/uR4uuS6itJhJchbmEkAFEXzdGP6mLfpBUS2eU4fm1pAPn9gfa/PqvV0mkH6SaRxVOeiXWkXmqg
J+YjTQnbBnoCb5hIm/pBiiXcSJTPvOxOJ4BAXWlafE1deNYjsWpEuJIkiFDBHrDWmWRr4DPChd2J
C7XWL+rWuhApb7PsMFb3bgoVoSzZ0blOnuhrjYU984zzoR03ZqI9BqUHh5VtkxxfDhKWSi3jSpPJ
vICMjBzqTIoeq1bZuHm7JnxgbgKB7GGUIPhj12atChBTuCS8C6tXQPJyIhFPzKDtCMZYaeWvEZgS
61rx+Z6wLbjI/ZK2e0F+dyVH3Q32HKez/BVFxJncqxAHH+jhYOw09C0gqwWHiJ3a2ZvQJNmo0Z0K
ByTojwohCIyiZalc2017r4TmUuvOLfW80becQJFQmcPKHvpd40fb0jhYUriRvRgUWLVANjkzU3Ul
AuLuKu/RjpGJ6ex9h7i7QaXOM2kR8tSui+ZaK56TQeNQiPxOcVL4sz27M53dW2edGWWxtORqp2bh
0shtiIh2P4vWZZbOO/T1Ezmh6NMZGL4FyM6ZoSaXulQ+xKa+HoR7Z6b0KfJ8J0UJQALJvsJ3vJWM
q5ZOkolSEwThGTCwRTeu0gSAdNquK71a6P7joOn7qp6IwhVchF4+uEV7wRH63pK175P6fp5jbx5T
3N5tTXf7XDfQ7pupt6qrvJuZ+VrzNn601FrpUHFIawRKWy/srVmp2Xec0PeUXSgKNsBtkFrPS0Dg
MwP4Va98G6yBLfboeLa5HMtVwfQtZWNh0vIVsuexKrgvcH3nNt21eZ1FWzuMznCc4Jbw3G2epj9y
asos6C7pD42+Zn+4Kcd2afjdjYHoBIkusFj2UQGdpdi+t9K8YuXPH21gYghwwvy8rONiXpnyltL+
Jeb+HVBVG6mqFG4HqbUuG+hkM9NUfeiH4Q+/aS/Jk9pBIiYNjryrLe6PK90I9Bl6BCaHuU740VmO
f3BWK+IriM2bWo+fmqy9gPoCN9EvpUVdp/IaB0u7q3Oho3PVkgtyncNrncTnfUe2xIWQH9xwoVdA
sFTgRV0oz70A/BkIi7zyoOrUhbLCY7Cs7PPODp4gytizCJrCRij0qr1q7ZoorZMqp4We3UkJ5OQ4
x8OY1Nt0JUWWfhmm0VndQ2Yz6cXNIBXrjnC7rQ2IdY34d2ljxlgUXnDPmh/Pk+FGuM7YGKAe5Gwr
Quuh8Nu7THMxSJTmXQk8zun4siJAs05TNLsk3QcJonoRuBqQdaWdE6uyaUX2A/zG97FRb/2y3aYh
XAOao2srlS81qAQzPHkPOdaOp7wEs+nTXKsDno5+k7YOj/ms8hCiZ7EY55Ppwolh6szqlAeka8p7
Tk1gErCZzDriamQ5vJeNvj4jINc7I9v5PByfTAEsa+BfIb8uQ/AKwFtQaZKKKP2AQrhIgOgG0riy
06KDla8OywEO0Qx/wEWaD2w8iFM3AGG37fggN+qLNBTlbFSQv9H7C3gheoQh9yWn/F7bYWjdRbF7
q6DljDoCFnL/ok3tB9SfTxDN9rrOG0qrf/gUBsS1l3WkdtjSrualdIubKV2Fsiw5qt7Km86XcIUj
t1t1GQ5uPzeSnRRKyiyMmswBs6myfMf4dVCYqF0RzNu4usBaUay0SkeTOo1YLJt4OOyYoJ1YQTrh
E6lKjtIhxTjltFoMJjH01RnaH9SJfnQe0ANgYfbyBx38JjiWon3WpNpcWimzoUd15cS5jn3ZDuqN
Wfs/CBFw2U6NO/phENnGAP4g3Naz1NWjnU+N5yIx6LwHmlIjZGzwTVQ1UtwQnVbDOTEp81mjMMqW
yW5pBGBiAIziLI0q2eAoAeBzLjcPef+1CLSdp+fSPLHdPV5qdKmevGF7gVC2tm6lGhpJTKOfZUSV
O1jd9SzrazjOmnzhRd/szDZm0HYhlOjDBfm+NwVJ06hlAUDLkXQVpa63UPPklsSSzaBgPvHdct5S
PsPGkt4Uvb8bER6wsNUxyOgyp1/bWNu0Rs0zryXVvMitqj+vrT7eExzB6llEKN3D2taWmTKkVwl2
iMhWN7msX1neYJ11fv5QQxheqsG6IijweqSSeYdMZBhnqp1T2JJ75MOeRmBID0jU6aCdrQhwqFZ+
od6nuWku0EO8/EcCRUiRWrUnkMC8kdr6bJCTfmZJNYw+qTkrJINprcVou4dzUYpvAdYn0YofDRtN
LXdh3v9VH/qv49afH3dw5kNOzsbbo9b07/86aWlfQGDQWkGUisqGLug/Jy3xhX3FlHEyyfw4OVFu
+/ukpX+ZOs2c/dElYeM0+KG/T1r8Psq+qLQUjm+cuLTfKW6fZMXgD5W5roa1nIIy7Zmp9P5WgoQG
rcVdAjY4aUd23TH4GQXCWZQ189aKmxtkue0VyWYK+fGa+62j/kfSuaaU3/rQ4J1glpVYsynM70Kl
Z4mvJat+QsmfP1SumTSzArgWHP2wzkuY0gEi5pQ8E2355nD7i+rtSWGSu0AxRJGN8eLginbt+C7K
HGSRXErKXFcGaD5BabALYSeOoBvcjwmmJQnnXth8/f3LqjLGLf5HJab0ZPBsXBOpCp6FCIZhRrSA
w63NsFVegtPY5G173sFM+KT+NZ183xSEXm/17TXF8a32fSepeT1dU+7PFDcnUKKjfl8U4vHjmzvR
PExTw5xGE++wBfsPiefxleQyMEHshkQG0R2hvphBjQBshU2WjnIr3da4iLaJP9AigLUR0jNArIjZ
cygXPWxdEMuZvkZviGG3jQScptxXbWBCATlbSiaUJ1lPyMPAdNU0Mze2s32OZwSisdLC9Pz4Zl4f
s9NxU6gdW4gPeAh1wRP1dqJjKtVQk4YYEPGyxwCv6bHOOxfMKMuo0i80gM0K4S/N5BciKQeGmJnE
NzCvrGCt1AaA465Vzl1oVh1niAbDae3xmvS1gScmwpbQLSRTcgnlacC+zpQ4B0ykvN6imO5WiwQb
sSh3CQxqYoYDFG/fztxplIgQNrYY8kDGugyiluLDn2FAZGiraZSDabyLaPCIjn39GjqpKxbIKl30
Gxyk0GND0vWdFnfS8xBmUT8fWToQ7qroB4kna/rCsdA3Th2e/kUDItYRahw0ygK6J3X7sbbVlyif
3BtdQh4ylWbeUbNWuFoxz9WWNJNeByu3q/yy55eDHa7nSVWSyKkWIbw9iiLAzGsPX+DCJBWP73VQ
a3CZAiHAzWA3m4LTAsmsqWg3XYrNmezgnrwjWSDeToqkv091E+9cJERCodJrrskVGK/DXNNv/TDz
B87gZlHtZQ+TllMT/XRN2Ts78/sW2Z0+VqiC9TFhA9xhm8JhCqm/vyBlgW2c3klBsbBw2V/DEBy9
uY/wl3lNTDmuY6BVoB+1sMSYi2cRb3oNemHeNKXSOhbnpbNGT4hChJkOLSaSJ41K0A9iWaU1dU6f
RhX2aKoLeDpNfWLH6d2tIN1pQ9pjkqz4KWZI7JZszHiXU7iiG1bd0CEjN6lyPcHhp7fxMGit+pwF
yLKdIhQq1f6obZ5otneHXMnQDWOEx7XqFexkq5AN4qynXxIS3aJCrW7botwmfGskHYESGxZIsjp3
FUFrnutWaRRzMtyLh2pan9sA9xJpeqzaxrR+d69LeTqt6hnacwiS01rvTqt+Na3/6Ebrm/8gSYY2
U1HSDcT0usi9HAS6J1PtoQUIqgJJtUQoFJ4vaslGZN8GyFE+66icxMayKlEQpLxI4ZJWHU/01JF4
o5nt0B90vunxIYR5marJDyscWiex6AtmTbBjr8pLSYiXHOaSa9eVM5JhrOmlzemjvR7GYQ2x9pM2
AS/347WFz4SgipcojUPepycr5b8HJqhM7li83rwV4RnDkMWY6K/jE9eST2VsGrZhGsDXFe6/9l5/
YgJ4s9i/kxbc4sF/erv3ev33PzdfElLEL9S5ZRNJyqQfQN/yV52bv7K/wFmcyN6KakwNnn+2X5JC
eZx/TW1csRFIo5r5Z/8lCe0L044NHWoFqEW0Q39nA/baQfr3+5xKOUROXdHYITK12YidzGczCkJy
wnr9jvgte6ehNj+zw0TimGp413oMUU5EcnoLcYv1NYvsbK2loj8bSnIuC7ktnaYeFdjQSvkZhmd6
Ix59Mor8TGqVrh4ibP00tzDpc4ozgVTfubJfOnjP2M0ZhbIvjDai1KjFn2zijnvYjMR0Pb4OoZA5
wB9PniKSy7p2HLz2zqsgnscdfaEED8cn+6cTe83Py9BPIxmXi6HROBlwnzaV4qbUNHITbj8pcpk6
K31LmsQb3TXxkdacKJ96l9AEcWqzaudSUTb7N1N0/3MU3yqljlcMPsTrCkY7z9LppjM9j1cx3H5a
5eIVP0DzhW0ihPQwFENMAJ/V3A+lXC8yK2n2NBjkK3hm6mfboWksj75bXFQ2TVtOFmz/odwcX1/S
yHxGZtwf0tru5m4GrKIRvbXH9KlcZLqJlFkPxZZeYn+BsOWhiZBkfDwE775uXE4yqtBJA4uIUZ3+
/s1CntYRSUJkeh1KIdw5LcPKqUvT+OQq042c3CgvQWGCkTJ5wk75TlioOdD4fX0oDJVeSEBhSfYb
fVUi9vjkUidmiulL5fykQijgZoSKDvr4jsYcsHumDcNhUMgkMoZYXvWR5VO0tmwKYjrM9Sz3lQe7
lh4MjgYrrPz1GkREcO+ioE84yMfG5uNRnmbz8f0jFVSZbRxTDBQIJycjcCy0yJuyOxiq9NigHwEy
CBO/16/INJn5UPrmH1/w/YATdEoALFrw1zf0yeOFHF9rjTweDiRt1wtc8KQKCPhLfkIP6Dcvha4b
QdakyOaEAlfpeLwRBw8VYsP2QEecPSRsXZwBrb/otUp8clfHB0y+Wi6lojrgKABqijbn8aXSvAhz
HwzyoZFSsgvIjN2ANCjnbqnr19kA71Qx6cBLGeCr37/J6dSCLs5UmMfTJ3vzmIR14+cE6/WHBHUC
B5FGYouVxUsNbvMnl3q34HOT1ANo36KtoO5wMp49BVeSUUR/cDV3Z1bRZD6mfATIBP6a+u3j+3o3
MbkY70+D54RXLYN6fF8mERqgwdzmQB4utXc06+TChGa1zock342BlGyblM7ab19V0SEmTEJ03jGn
p8ByHCNQH758GKPE/RZ16Xc1KIOVGgiU1A2MCXOQ1JePrzkN29EjODkY+QLZtXKzxKEe3ymfQmtb
u5APU/L03CaOF1VeFq9/+ypCsMixBdXQ09onb8+07XB01u54MGAIL3ydQigoDfeTd7TyiznCuCHt
ZbeCFus06JmmtkrPqTUO4JTOCQilRUO8dJ3vYZrt2nKhEBthYkUK12TS9QByQ3lY9/UwM+jGF/3h
45t+t9hgJuDhRIvGfgxm4cnDUah+LqGJoVlXqoCeSMvOekeM6f/OXbOt51WJWprGxMnKPkRo29qh
Ng6+D2n9bOIGb4Nz66bTFuoVgyDOiu/jMPN+2OnMtT9Ze351k28vfvKkZAqJuUlZGYfUPteanWle
eJ8Znd9fQoA/5DWBpgNLzWsp6M0i06ppKsfQNe5VerorVP/JkkTMdhbGevTb85RJyoPPvhIsL//v
+GmQukQDlN3Yh6IzukUEdAgyQZZ/MmbTEeHkocMZgTR4mhns4DX1+DJgD8rAMmX7AEUpA+kfZ/Wz
1+ENnLshiSCOm4kK9kY2FpsuRiGR17X/Qrwy1RdP6WFrZ4WmfZWbBAGo4gK3djI8uj8SHbwTQWsK
mEhXAxg3760oqFe+PtGpkGHG0D7UethqedHuy8YgKckyaicYSpKBukbK5LUXFMyVSqtdyjatb7+A
DEo+W+jeLzrcP0RVSsUqpoxT4ZquRIU3qp05OTuyyZtIRlhedZ+8Md5tY22KrYww+3YOMhgMjkc5
VWUaC1ZlHwaXtROyb0pBq85MsRG4oM6whw/1runkcR+6UVQslCpOLj5eAt4vSNp0QsMFxscA+zd9
xDdTd5Qss+rRNBz0TthnPZEmjpCjCANRlsL1iH77lILYEZsEgnNex/I7MkKmjUWiQO87yKVH+shI
7gQM++iT99T7geUq/HqQrJOv6NSsJWBG96GoooPPm5pGu5rrS5Kh3HXUtfo+9dpy66UpJMCiJ3jH
8/JPyAe/vP50LJ2M2ciwplF/M6rloENbNNPoAG45uMjr9qtUpGIbZGxyjESyna7vyTFTM4n2MHmP
H3+nJ7LLabvF7aOWncggNEYml8vbyxOxY0m+b4SH2NfQ60grXq/l1vTkYtGrQ35LPhKpnIMb7ghK
JQCtGOM1PUHtk7n1/iFCzgYqlQ00r1ZbO/kYgqBJWo98C7RixlU/SRpEk1Wrj+/2l1fBOAbQ1WS9
OtXQdiNJDQUg4kNGdXCBabOnWxiKT6z9v7wK6y1mb5z9aNyPhzTuEpPw7Cg6GDW95I42JAJWgE4f
34v41WXQCFpY2wG+8ZwcX6Zx2xqgjhwehv/B3nk0x62k2/av3Og5TsCbKYCqohGNSIpGE4QsPJCw
icSvfws6fU+LJT5V6I47oketQ4IAEmm+b++1ER8QlNIOV5rTG3Tz8fBNeb2FEEkzDJQdPLWyy66q
Oqg/kKqsf9GDAUN5kiw7q0m+e94yf/f0iWzVBS2zCDXQVd+NkuAfm5ZBGTr4sTBal87HISmNKJmN
ToS/v5s3vgI2pg69Oe6GT/7oKzCXNNgARcVjvXbVYfL41uGxkauqGYCvlGlHWtJ+rhvzvZjVFP/+
4sY2ul7vG5la7YANo4/9BYv+60eJnLnK4ccXj03VOzueHfoHTRjnvU5TvRRGcYCL4J3JDtkibB+o
NnOi7pZEz/cptcf/w7fgkFrvspyCJzl+Fi6VnwBEcfGIcMQ7H3RIARLp8Ilv4dfZnHtmb/DjOpTY
jvbKc+At/Uh+4uPqI4wjSTjb50Fan1NHX8/X1llOXO+Nh+xt6wbVJkuHRHG8baa11zNce2APcn4R
HnK/NjPJcjBcRVyc5T4b4/w82wMB7a0szo1J16H5zcOl1bflidX0l9IUdRj2sxQWN/Y12tuju8cb
6FWFasbHFK1tF+rJOFxwUEJSGQzZgVE/gJ5xm72b2nVKOy19hLd7ygnzS0Vy+ytYy8FbU53ZDE+v
x12n8Z5Lyxu3koEfTVU3PrE9Tc+l3hL5rk+o8eAzHEhLwdJM/N7ncbLUA979b02AdVCNd4py+4mC
mbeN9p++BtaCrb5CT5yWuc1+4+hroAHiY7lJ5meP1R5Ekiie3QF4PdAUvFshEBhig4d+IK5eSeVc
pRATnt1OEXBtFMT1QfGyquuumZKPmTHqAyfOyrlysbkOCInngf4ONmJS19PZeKht1DKhRkrnzeiu
yOjZguvPZhpAtltH2Tx0QWvoBIY41e0gB+M95TY6zLmV2w/mICyUOU5H0jDZVt1HErSyLy0r6kNV
A54Ku3UAu7xwTMNTJdZiDE0n6e5mqTW4inrjUfnB4hB43QLmI2yPaGTDLbJPpj6uReRnZXDZLm5z
1WOn/AIuHN4uc1j72VpV+9AamfV1hEtgoReqzc+4unIIx+5ifzaCtHtvrzrqGNE4tJKE0NnMroyl
d0TaZF9E4MF8bCSbc8uZcIJ1QdA/aEOrFiqxIlgjJ1s1cjQzUbzoTZ38fTT4bwvjX9TRf5r8f2lh
HD6tn/4HV3Mufu5j/Pih/4hIXKok/3Y6Usf73zYGcn1W24ANCNtg77WIxPgLOjrFOAIOXGOrPfzT
xMBFjNqDKjitj40yZVp/0sOwXq9UVFG4PlUMA3IVHyZwrtczRjOMrpcIoq8px437edK85npm2xrg
SEqAnF5oidVUUSqC88FswlTyf3mu06N7nbBFGQibADCWpnU1zGZ56XSBpvaG5INmVVyJm6eMezOQ
vrTvsybt6fDSNUeWv4KlmxZNuxn0oTxPiJeihdsAUTs0Q0FionCN9Gw0p5SQezzwYaXIHN//eFP/
HbT/MrZd///fYnLef3rt593+87+Hq2vhzeX0svkRt8rFpob6211i23/R4tqK0VTEyN3wGEr/q3kK
/sLqy8IDDAkaPB2Bf4Yrhl7dwRkcQIr6+8f+ZLhuq+h/VhK6bRDxN0oJJQ/dIGnvaH1r1gKxPhL0
XV2C4YC9b0J1pdGUnC3+bAUfnbYV3pkJQ0zXwp+e0O3fF/m57fO6zvL3pVnCbLppNm7N4014Q5wP
ANhE39lTXsRaU6gHac9DNM161py41vFt4spjnXTx67BrM4Eqv/4o53ownBKhQ0ygntwPg/U1lzBh
V+Jin4xuFNcZGUUnDhlvXtPgWpZrmmyojh6to4HRhnKvYt9WyEutpfumjVn6pIlSuy47cef2vn3i
mtvv/Pl1bvdpUpTbOGIWtL6jyYdkdI+40oA4bUFsK+WHwropFfWCUGuW6r7uMYX+/i2+dUUEewai
TNKlqAK8frJSDRCZtgBvR3blpaV3xSUQFXOvd5Z81LVhOvzx9bYeDnVdZlf2xEfXG6oCWLQBJri3
0kvydyJ/zrLr3k3zcwowMvr91d54h7RvQFazywddcWyw7AeOYfliErdNCQnpkLoxtOoqrzebUeOc
gXW///0FXx8ZPShn26GUHA8b/SE3eVREUmphr6ZQk+em+2EA8HThrKo+8QzfugilFFo37Go3dsrr
d2ZqC0SNgRDxlSJVGg+yVRPVYt8///3N/Pr0PMYEwjl6m1QMjivFXSk6nT63ilMiFccDuuo5v7Hc
1kz3pHGTfSbQMlWXa4FI3jlxYjy+NtMq+hPoacyezgYKOLrHuqhJiO+JjsIxFAGOHT8Y2azvk4HD
RJo36wVh0epU0trxk92uimuCuZnln9d3dOIn+jnxgHmsmF+bpI5tcjXAHPtGuu5//2h/uRAzGXM3
2w1Agdzo0TgZNRdKGoRrmvJAG2WWNe/NWu9u/vwq1MCxJG4dIv349OMRD0vEbqYjKTLUx5L4ZvQ7
aWa4f/iZeZR72JbTk+WL3i70+mXNnUtGXJuA2pvc8qvNnLqjRFTf6G49XTYsYhF+9DE9sSgcHTE5
VUL5oYFJmBTLMi3hbYX6qbAHurJKh6KcY9c8CLcMfTy7w3JwTesMrBtKMIj9Yjro1qlh8svgtDnZ
U6ilKUxxj2/k9YXtSQ0gkWHFd8StvZOkMcZ4gxXks2a2d6nd5nM8KmO8/f3rPF5xMeCj4aHjtyEW
0X8eXdZrglmazHZx4vfK3dm9BYt+C7Al87Jqtjz231/vl0HK9Wh90+MIdL7+49Wobnupd4mmx2mP
c7Ry2xaefFmc+BR+uSsCurZ+MH1hyrP6cUtxhEjXl33txyL10zPI2NMj8YTBbSEX+eH3N/TWpZDj
wBohaZ7y5NE41ehbyGXN/NjKgi3lLFiwwmUyB1Y8slKcGJ+/PD5ujF2hDqOBPRq5ea9HyWRv1kuU
KzFerfK8HwmwXLOlP1HdfuueQAfzDJ2/S02vryLyInMIiPFiTi3el0Zv2y82HO2BiEpctX/+/Ph6
NliXjoHsuKYzLh4q8YosgFlPiEaSQ461zswv1nlRJ8b6mw9vAzzRAzbYR7OB/vnbTr1yLdyVh2em
hbiERzBEq1cPfzpBbq9oM3uz7WKB84/2lebgBITXl35ce5iXZvJILuq0aE68ouM9FuqDV1c5uhe3
RnpkEdQT14QMXyIdVrfKmgjKzFIaTQAxTgzzI/EOE+OPC3Lq3OQ76N6PJgr0bMnM1OURAzrKD0IU
+b1MW4t4K8iSRuHaIf9q7v1y0C+ApU7E+kwWhJ9Jkmrk7PV0Lv9IuvPvv4gtGB28bej8aJL8NFVn
pfA8VTNy0KDVe0rO/buaZvAebl4W9fr0VZe9+fj70bp9zT9vpn88BQQS22ELW8ixXGqqGzrotQEK
1jJJkZUO/rhKqw+Ai7XH1Grv0mSSVwDavbPfX/jNTxJ4GPty1LmsFa/HbtZDXCX5CJt4N1tnhqjW
HVF0ONngqp84MGwHgl/v8T+XOjowkN1I0Dl5uZBB5fIuy4w77PK0iBtHhIZVn/mDvt53uWbuW6tt
T7zUN79RxEp0E2zUf8fgypYcExwcvNS+kDj8gtU6qCE4FT369tP85yrHUsouhWwrZw89lDUvl5Dk
ifcJiItyhN2f2Me8eUPblM2MQK3JOnqaFenmHZsmXpwZzIfG89qPXjudOiO8OS5dGpLbiZ1P42jv
pyF9d4gpYlw6bnMRWKsHFUKmTwvByZ9aw2kuOMo7B7+zzRPz99tXpilBE5Sv4wep4uevEL+qRArq
xZUsDRWScWOcuTqQh60+e7EAQI9dN1/3sp/LL7//Jt56tFtxDY0q8DEUzK+/iTXXsZAQThNXVu7d
r43dXuT0pE7MfG+NlZ+vcvRolTdI3RpW4r9oKe0prNlRZwxAq5Zg+qMe0t8z2s+XOlo6Rlp9np/x
5TXePJwXXZHsh3E6ZRF4a+nAkYVUh5MlzePt3396Y16jD62ABB+rrgliA/VVBG7XiA38Z0UIUHs4
MUTefII/XfBo6dCtXnfG3PRAqVXVl8YxK6QQVf44yOmUuvKtIUHlyqcIQLAwEprX99aBqJqWgGVx
7nvri9eDa+7lSSz7WzdEIQXnIXAn2z5WJ3fDpmxx+KaJPFkiTrrJpSmCGsiZf0pz+OalEKpQqEbl
QJH69Q31GcRe0RZ+3DU+uORaa7962G3OpiQb3//550SlPDA4qeLXOB4XG3W75zzgxSNKz0gXndjh
Pzul3HjzDXGApMJn4ys4Vm74Af5fs08xwuDN26O5Eu9UK6cTZYZTVznaHhFbzRFG4w2pvmCWT2dt
l1vtqRSIt68CZYtKIhHEP4JbfvqSusTX82Vm7mu71cOJhtaEBMh89+fvhZ6ju+k9GAk/GGo/XaWc
k9Vea+6FQ7IdBiBkmNutU4WZNwYa9VZW3R+yGve4RzGYDpG3Uhgx8VCoCfoFC98uoVO5d5Ik/TPN
3jbT8VWw6WcI/ChYHM1BKymPU0k8adxhETWjrMfsF9e1C3hGb52hObGl+fVFIRSgXk9/CG8jr+r1
V2SYZLDqOnmLGsyRPVupPpxS3zpxOPv1EeI92wRlqEc4nh2fbWERIUai4hi3Y1epsPOE1YdOnwJm
6FCWnGqH/3pTLlXyTbyHyGjTAb2+qbnu2FLgH4zbXHe+UttSNt2dRZ6qxPz4u19vCDdJDOV4nK4o
no6RmgKMqBKO78RoPEv5OWmwuXgIujVdnZeBGlUHBMS2yqd0njJc+4INWzTXJsyEwoRf7XMWUJ59
R73bzPetX/ndPjBKHUda4gdFxL8ZqMY9T5MJlXFyIA7T5BfmH7+eDcP3w+rEwvfL2TntcW2PvcV5
YeKb5XKEikWTZXf5fimb9u73X+3xKusjmnCpp2LmhDhJr+f12+GNrZx74M81DBpCGmqtfIGL31Zx
ys+Bm/MXcvt+f83jAcg10foTR4SwkYseF6+mAfpy1dgBbLo18C+FtCysoL4FY7ucGsLGfn+54wGI
a2JrZoJ12nwqSMZf36IT5EsXQPOglpNt6k707C+9O5sn5vJfn+TmW99s1jzHzaTx+jIaqcVFO2ZJ
rFVeB0KcVPVviky6MHUS8dEpJ0PGf3pjEN+2/7HGU5M4VpxRBJaUiSF7tKPszwRyhHMhiXL7/VW2
z4c//ecvi+Mcv95GREInkOrb0Sc89HLA4pK1O0lkYPmp0l2tO/N8Ni93ubkOcp92+oIhWiXTc1ZU
Ms4ms7ypqGzdpJAtsJRnqwWYRwWNFqdtNt53RZl8wuarwRDSxjpkNmyf1zLFPW08NGmLRcL0SPom
HBoJhIQacg2XpPziIjG7ZaNbQaWl8vKYrd24w+9c3JvwmO40M+hI9TNA917iDxfikujpPl7YW2Vn
ZBTSoysNQ10DOnMwfrt5/eCMkzxYSW6f6xXT3y73CudpTgPCQpJOXWtm902YxEXBZl/1kEAn42td
dHACjKH4aKhguBSDV91KzWBZ1do+e7DQeO09q5nihL8k7H3M5Ng8PpcLwTzhhJb2Hh5tm4XBj/zg
pWige5GEgoQae3CRx4pqoICLJd10R7aqPxA3PTtaCFdXUq6z1zNX1v5lN2roPCrLwwav2Sa0yHG9
roeW9G1n6iNtHgSi0r7TSaJvdHVlzVO7V4Qjk2pQJjWcEhisxc4eiJjLwcBfqbS2yOgsG/3FS2bS
TW0qIhi5SfpwBj2UogimPYJO65ttzuYc0bLPNoxdLiFdsTDOqTmeFRn73cdReFqKpdnZntSGcbvO
CsSKERbutY7qlErkPnFraK8+YFfvybIqIpLbzV5BUrf3THwkQa2tZgR1LHyj/VQVDRzLEgw4UT5G
cznwiqcHzUAQHoQ96I6WJldLdxHaj0/qSgjMUshvhM9mxu2Q8oOx1Zsw7pURJBf82oHi5FoSBZwt
rin2tK7ojBVyrIyrzprMeQeVVZwlaWWTTlKNYlPJgocw68RwL1O9LmaYl9ksbjomHefg1U6uf52n
Ohf7Jui8p9LKtIveHNd8N/lp/WQuBSg01caK8OpnU5lejQBRelOImkhYu3Rc7Spa5jb4shpjeasI
O0WDUWVGhPe+vCJJPVlC9PA2QcYVWPx+wKvCbCZcGVP0xB/fNTmBgVEj63aJxlyp9Aw2rXRwnBbE
BrbzPveMbGPb2Eqc22LNapIcguo6bddSR+S5DDKS3SCux4GLESmAjZ1ATz+viHYxxzJqWXfVVSHy
0qrvWo4x1FqWFH3fB2taDL4jKdohKio8t1Fddyq7m41+KvamKVfinYNCFHeus9Z82RIvWArj2Cb/
8SboyLi/TsdBy6eIx2GO0UKe7hSvow8aI4BSBausQd/XSb/zI28ItPRjA+3HOvPSpoS6W6Qa7Fh/
HG40qAAbIQFFF2ywVBEIyPa9Tsj2y2mXzN6wznHQekQ1QdybNwhaopK95w8FYbfQfSA4McfzqZUd
SKMcbfHe5ludYqk3BXBKgnhu/ZkvaZ8t1XqbBqvfxIk7N7SYFsVRy+pS92ud9ANhY0h5M1zAiWXs
6wyAV+R3Mpnx26i82Vn6JEXs65rp77KhXB+1VHNaBGmBsnZeTjR6KKslu8lFQegMZCIBf0I3b5yF
yJF40gkEj1tjsN1NOGe/AzVIArUvJdw1ooeWSxGo4Jlkm1LGAAJWP15VseTsZ9IKuDcwryD2+mT9
LItStyJBXOvLvJqld7ALY6OHt0P6CSOStOO6TXU6rSDV9LAr8oK/1yizJ7fXUC5anZTaju6+lu+V
ZS8HCXmBFJccM144Lq1bh/2qd3gyrE5dwueaIculNKhCzK3lvBP6AD1ZpFZNhncDhYk4aBf3xrkn
DelesbZTo2UM1MaFDk+53Ou4EN+VKldBhAtzAnWL4lTGxO2aT1naBflhtIgogbacFG64NrP6rqOT
yM5nX5TLfobMRtwgMa/h7Ajd3FkQDHHpCpB2GLChmuVj5n2fjDIA7cbu4iyDQPjiEm+qX1hjj+9D
LAXmKFsAjIimtmEeaQvb+CZkPq87m+DUF9NjAxpNgWo6eCQi9/EbGuPTGoyk2fv5WoqzkaXjPbgO
kwWiXacg6tfKkqGTeAR6jJzb3iX0bb5qZYuhtjaktMMCNuMWhpLk4mC0yhqiavLcLwyyMYVy0ZFj
aKwGdyAsNZOUi+hgi+K0q+KQzb31PmuLwtlnnVbrUSfb5WvbFsxBvqsI4Zwqrx/3tk38d9yk6LUj
UXugp2gQBSrSzQFWnW8X7EcHRsNHi99oIi1IcMsgD7PGXdYP2ove29ZHWeVUgee6tp4Luy4dnuhQ
lgeD3jIsQw+fl9Et24iqUYWjnzSDd4ZTgMrLRZ986zR7Idneka1HqJbtdFHnZgQTlhQ6TBSe+XTj
G5XbAQcl7X5H5W5od7ayKx+YsrUQyZOlC3Gymio/jPla6XFfW2XJqozMeu/Ycvm8JkzW166ZTR+S
tcynfVBm8qPtreW7cqx0aJj5xngh07j+pk3MjdHmLQret67c5JvYfYHMqaEmBKgeJYG6w5L5Yatn
rG+z1vECgzqQVqzm0tMOLRHm8OabomvAna6oricethOJUnGL0kiFHhZLpRMcR/v8i+MvlnXZeS3x
7YAThR02lr8GF5muMoIHZeW3EZ9YnkfEZU5EzpXMs1E1W9nATEB4Dggjo73O5oSYNYJmtIAtRE7S
EY5DR531qtX3bd8S9u0Fsp+ezYSZ/nzGUl/EapBwPBNC0o3damNeuW6blV49iupMqB0MG9nEWUpq
2/u1c9ZyAqPfZsVnz8zz9ivZym5C+dEjP/RgS3dehw8Lh5xh/ZgMs0lHFTmKXTTvAb1IM9nP6P8T
g+zRXhKuBfupp+RSmhUKbpsHh1QZbW3n6lHrau5QxeO6zPlXpLhm+exBoSHAYJlq5kmPPYkX1ski
EeVCjG/2AnadIkUy75PYGcthCvO0HsVNYhIHR3R26m4zfLGGyWBX35iuybzxul5MkcgymK1LTRWK
vIKuRZecy+zbUKQEjbfm0t2TDW5bmHdX59DQaKj2Gf1N0IcT/0/M92te1XR1WFNn3mdoMe+lUSPY
B131tlkEe1Wn/YvN74ZzivnxYHXjLA9aPY5t7PfsScN6ckp/l9SLfF8Vo+1ekresPc8Gi+TeTj2j
jasVhtEOkXdvBPuucJaedlI63rdomCeAQHWholrzp3lfrUUKBLUjr3tqxbJ+6Ps5I8/Ft4X/VLVa
D62p9fJPMypAgKQlMAHo3/Ma7Mup7q1IThRHI7kq/34hUraLeIKOAOi4lAk5VCSxRZaZ+FNokb9e
7HxzDu7STnXXpnALyKa5Nl+il3HBPE5F9qJKy3opiDPKHgoBh/xgZ2txky0DE1bfgSbslZRTSAyV
RTxBUBXsGKnSvHjVgrvepFyR7nvDaDFSTL7d7HW7928bNVT4SmrlATQaJj2cYfazc7YIgIjtwlvu
Kk80n5kQzYe62bKkHTPp08NqFRBK0Vu49FtXV0YEYWffN32FfSCZavqqUE6jEc98qpuJUOJMFaNI
dijgqu9By7IfUqfRCxJyxvl2sUu/AmZNjlthuiNHF+Gyc+/UWn7bwnTlrs26HpI7NP9o0kwWZnKS
B45widFfNE3GrnAeLI90QRaEvVZSLooto7CKDT8obKxwK5FPeGTnZ1K+npJViYis+U+OtPrdUG83
brvjEMS2mr6PnQCSmEh+c1LNNwaa+5ven76KMchjak3F1ZI23EA+9H6KFSdph9uMT/1ByCX/nuSO
SRy1OzUEAEzd3q2zftOc+wZWrXEdDory/56eirYvytRkg9yt9eepmrunQrPvF85B2ZZg5zehM+W+
h2/YsA4Ajpq4YD6IIZOR6565ptrKXK4esx3nKDPnLlLiIrmrpa/DJCPk4Z2faCCZ/SyWajEebD1d
3q1lL6J+VP6Vn3nd3lRB8BjQf7wM2CLAiG2IOpl0qT2IvNFearts7qWYtH1u9vZDb8r5/ezXZoHP
N//YgMPjDLpC4wqXgsPr9tr6WKz+epGxvT/kgGNDpi3vKfUHeV8Hzhol5jpf205dRSQvsqfSIDkR
o/WwLs2ZMYkaqcq4vjNnsgdlz5cdZqtaoxn3RcTOZ+PyFfZTTsr5mUEQzfPKArLTxjKIyKFuIidZ
/CtXo1LC2DQTJ8SiZERtqe4Hj+UQ5L59IVU+nmcUsMNl1N+RfHLpNfZh9JQKUaeO5DIR9N5kVPoC
lxiTUhIfjnDBfNI5YZ957VIe2nYxX1Y06RQAKyxKTQnLzE1172bNQPP2i3+5qKT5oAge5G8n/KRU
WPgSO7jQaMZ8V/MWvT3nz0FtZ9eWrtURYboDFOJKhmSMak+ZbnXvVO80D7ik8JRoo3L3sw3fNOyk
qZ/ZlRp3OkPRWmcLSrP3MnPaDFeln9Nlap/6iaruWjXFzgRKGKq5Gy45g+aKrqsevORd4WV7e0ny
KBuAhNp175+taZHGSrb5OVI997Ia6vW772vWWdlV7KhLM48DTtGr1D+6wtXuqqBMzsx01C6LnMpg
LqhGhKBscWws6W07OsOtXRn5Q567QxfNU3mVLYt2TlliOVOeYC6b1bcJoQbZlwuY8sKdnilHkXIy
lWOY+EP5JSED/QJEr/GuctpPsGpbDhaWFwJGs+NhVvklrqz8k5bW7QOCX/Oi0fph1yUUHELlujxj
X6/QxnYzBtK2raLEJqQceHVf7AvO9NBRi+QcEdZ7UjWDS3tG8BrZbgPrdm0YwE0pzR1JyG4sKHtf
6E2jXaCrv5grmZzbLrRmQgUfQdRotyvk3bAZbHHp6JnOeFyX9sklQfrac4HeknT8rS5s1gY3tW69
Mvk+2sPTxD184vTR9hEU4fbjUgVZFZI34e6cshjuzbUeL6o178/gu95WzWTx3TCphrhhwbVSC79F
jcGuyx7lSz7nUNFWDsDLlOQA2SwOIqxLlpFFtUADHXLObxNGOSmahqXKjDMUZbJITYOYI9Mc3SCE
g0ZSM3GJVZgv5cgGPe+X/tDrwwxrVWumu6xp3ZizqHE3p62+7PjznZ6kYooK8ZRMpQrtrtK0kB38
cLdIh02r31fmpQuNlqxPwqyfhVO3KylLrvkZLXZN3mkwJPvSbiHPrZNbXOM9bKaQ6lCVhH6XyjTG
kF4WkWCKaCLA6GPNBy/8LwZTLKTw1HUOYPZM7PvzkqDRKqFbxMlQ4mgnnsO1wtxuqMgSrbxewx6u
oR8zhrqw1KRu7+06o07s9MTbh3XVFyICDTMZ52XjyylaHR4efqhFYyXOAAWDwcvmNgb04t1qSe76
UUf4qxOWvqVetMJUGZxFNzHDSkutp1ZLCealNeESIl+YI2gK3ZFXrd15KoIbHHztW2347I7jeFsR
7jJARbRTLHfM2l8aLSdPlrWttvZjH2wQZlR2aeQXnjnscre1PzRCY2pDTZmXsdT8noWJraW4mqii
qKgcZSn2MyeiIB5U1RW7YnAHMPJt7oYBcgwvZPUlTd6nbfepMlVh04jsPSsc5bgkKGdHDGZKNiVl
KCP1nfejspOrcTDwmDT0nEDs54W8DhxhaMzp6US9ye3EB29UlI2bdUiebAfMSaT3Kk9jm63Y96kn
3jlq61l8asu5q88X/DoovGVielcajOOJ3cHor1HTJi06YhAwW8KCYks5sfOfYpV03YvA3cUBT1E0
DWYKRyEzLU/PTIUNxA9SpIrMRYguJu/Iv5qbyr9buzno9zV+fJfiTq+W2Fs4iscekTb6eTev6Yre
oJf7gjyWKiJwqyj2xjQzReYNgv4YrcfiQc323f6CzA29PrT6oJGm7LxYTm1mO6dKi5J0CJYxlMgE
p0VKwac+Y7c9jruKefvR7azkW1qw8kTK7Zo7P8+H7J3Jpg7D0NaooeRT+V8Fncl5l3qjzhBMs+SO
6B/fizTTJFaoRfVZ77TcAkZuc9r6UM0JhWwGYMGpz0/Jdkbo1WIcpk4MfD8t5yW0R7vn6zSVVe79
JJiv1rbnPBbMA/Uj4ddeF+Y6qbusGb7wo0HoPofH2pvMh9bXpvR7UZQlWKMKXNW5Qc3tqlGpmO71
tbXFQWv5pDiMdOhgd43Nw9j7uS4FBZJ2rmN4vywgujU7Tpyvwm2jpQlyP7ISqV3SHWq/FvRvZOSt
CpeU0ReNHivUIddd2RSfjCUomoh8XXVjLooJcCJ5CZPTSoDzLrGd8XrKvCYn55NoznDJauNhnrzU
O4yTmskjwD9RhJVAmxvBls5UOPecyC66xuDFx10mxeiCurAnVp9RLPaHkQZQ+b7vhqa7KtD1uHaU
mQQfsH2raAL7lky+wyzj8EPgD2EBSS10N0xrsWUAtP2kPvhjpVW7hrmOcq0L6o768VDctlOFi1br
qgUzZGCSAzKmky13gSur5KpTjmeEVEUd1DaJGwyHhixlZOuI6E2EWVAsJiLt5DrmAMUnsLHeyDwa
2rMDuq1e61LcqtLojStdEQfDux1bTiV1P+mUxq1yOrjIrjmJyo7nlFhp7Z0vc9AINBXsFJ4U1UHw
ZyRMeHunRYQG0gW7kP64gAxznP2y0A+4DJRXLBfUMefxdhhETqRSV5nzvTMAme93kwnCXFLKzAv3
0OZJ3z3AUrFrRo4m5ftEWXr6vSdmWrvI0ISJC39xkPYxsXT9vQxmE2GaIKPpc5tZwiXQBFfLVEdG
bmvkUtMYas4HdrnASRrDFQ120zrvrnNKfm0dAp8nCB08Pk0kI1zEJFs9GtdWKCOqLcf9Pg728tlN
RpoqAUUOR8UBNQW934Pr0kuLgrVjZo8Uu3TJVFZrq0Z8YEBezBxyGNQolVeDMbgfgqW0lpt10Lzg
Lq9Mij9GDiA4OZvsjCyWDQrLQYCdlBFc2LLQ3Bvq5xWc3MwetDrsjMJns11oZGpfa4p9VL+zOCBo
d1JVxvAORAtwoVTrQB1KR85golYCOlw2eg3dJqI9h2EZsPY5RXcQWeupne71mnchk0TTRGgpSxBA
yB4wrR/rbpHTweuWme22xlrOVcw800o4u622fEB4XGRdrBf1WGPcVUErD0PitMFtXYxKXSZtkKeX
Lqf8HIb9bJcx7JYpp8E/90XF4hZIoCNVP4o7ulOJuXea0pmvK9dsacQHUyf8izJBULuG09D4zY2A
k9J9agyaXfeg4rraYb1bNCEOP9pw/zUo/gu36U8dyV9ctdefpn56Zajd/vu/HYqG6/6Fog7tPNZV
XLObxOlvh+KPf6EFj/tWR3aL2Oofh6Km/4U/X8dOx0+AktZpJf7jUdz+0QH+t1mYHAxNm1P9T1yK
R2R28gJx7bHXhj4BVnZLQH3dFoYHV+Hub5Nbz/ZtYtoIYBuGz4RQqDPhm2dWaWrh6JRrxBEczvI3
CuoPmk6HguIS3zNMYyxI2ROz6FoF63neTmWkJx6SgPmLtpqf/zvKRrUlMBubVeU3Ntih//StejXM
th/4t2/b+cuFGYY5ipy1zeGGXu+fmDUKHLizKTxbW87af4aZZf2FMdtm+CGGxri50W/+Df83g782
IAhUHv6qDdTn/8kQ+1tC81N/fjNuY91yt1/Fn4Km5/UYs7N6yD1v7KnFL0URr061PvdJ3b/3F3N9
Ttop4WSdzMM35VnisTE1Ve1TaUrvvZdlfRdZrWtkO7Xls8Yr1fV9l4HLidykdq6NrVakl0H9MBco
WcmqcVZBpEXRPOplf/BoUjfxOFv/j73zWo5b1/70q8wDDE8xh1uyk5IVbMt237AkywYjmMD49P+P
3qdmWy2PujzXU3Wq9sWxjQYBLCys9QvAZxwosUU4WKozt3GlNdWO8mPDle7h7Qhcr5r0a5FZIxZC
lC+yzZSnmrFLfb+4sg0EcwsvM2/wLurlwaEzrW1GG3+TCDmUhnqbVjU/7M5CEM9B01ZeKdtG+xP4
jh3sNeqmJtlxaVcfTSs2UblA3aDYgslWN6RXcXURg/YxQBWovt1ZVo//vEiDfgmFNHxMpCX96rXw
QS5R5a7RHyxqz/nF1ONDvynHrHme3L6YeEpKBz1o/FhoCAj66psBWshl7g6KasPc5U2U2jqSYH5N
TyKKEYItt0bprNdxXQz3TdtgbCamdNxnbgH5dJFx0EdT36Oag6Z9YQPXl8ZNE3fysaulh6bZHMxH
HuwerruAKaIhXbh9TL90ri01jXIX6KNV3cRW/0TzXY0HHIITUsfSaelwolGSbNwsDeqo0yUwpqy1
cBEaPatI7xUF9JdA85aH0qJIHNJnjA9CNKYTZlbqX1cg+EEIVCTsUT/BV+Iyjv2roVXSDVUpqJ/V
cRrgGAbzmndw6s5mWFUOvcMpH8plY47su8j0WuZl8G7indgyVaqIqNhHS5sGP2Bvohs3twJd9TIT
1QtmOo6/VXOuHQmsQGkKr5r3Ht6GJL6en9+UAXd2ZElD+x6opGtpnfZ6ewioQdn7bnH8r/Vg15dj
NhBsk3kUiGh4mZR3vaizD12mj+zMPlVxBOSI7pweG9rPebar615Nxry3mwSpjNyXcb23eThRxk27
hlZmBlZc98NJGuq7dCkK3sC/GK9SWwmB4kbczvJrrje9v4GB3sSXwI4W7LMcGej7Ghs2d08Zpp9o
pieUW01jodcAFgKbJcAD2UNmTRUqhHQMNU6OSubLXpdFcjBNcqIu5DUos4Oh5YA02tEXaPnntHOi
zEmDB1B2sjyMEv8ZGpKLWctrK0f1/gUWRLqRKnUOaWNK6sRNJTY6dVOTZ39j4ACVGc2nip3wQaZT
et0oep9h4o3tHl59sFuA7+FqGJRn+EcnIDBiFgQ7MkaCJxcwJLvXMetf2xvy5m47jYikdAHmOZxA
4x8S0v9PnUidgIj+3y+1Dz/G/3X88VQ8yZdXN9v6t/652ZBPd/+DyC+qPPDNAPWT7fyfDMr5j09S
YnDnrcDNlUT0X40HYFT/WblwSHaaaD8g3Mnf+u/dpjnmf9w15QLXBzEGxd2/yp9OlZ0wtOF1AW+e
fwtkMdvm9T4x9amaB5mpb4U3+TtHiPnLiEoKEQQ3Kc1VJvpBSuKfURQDth6p9+DodvI0Koc2uxPk
58xiXu9bh9+D0AoIZliUK27yVKs0XZLYoIhufwOP5l+NadpcLpYCuYM3yhl83zq1f691hjJJKeCC
I7ANqh6k7uupp4HECsqbsmMd7/3yAiQYz28HIFoTztN2aitoVcUZbOYfxwSCHDAwONRTrTzlEH0m
ABjHLuzCao9DZZRtsRLb/bYP7/6ZxO8KGqfSgP/M7bdx2JG/szuQJh/GXszZUe2mjdyJS7FtLp4o
J2zOaYiue/HtZ/xtqBUf+hswvfEMHeYNQyHszKTcyIviUN+k0fdmcxhDK6REfWblXFLFV2Mi1AM2
HVQm+T8Uj4Dc7/cxC0gtcZtl5nOPhXkXefFSYHQoXdPde3qLDx5uk842Nmqe5A3sYoqkcLMwexOO
30XupIkFv5aqBzhjSky+BqdF+0oC1S6joONxjzc3fCY0AUYcEddrH+8ALc9v0VGMKa2Olf/sq1HI
sKsnVKis2SjlRh9zak9oevo/TLx8jE2X0nSJes4KjjQxtkd7be56cwsx0PgOlKuQ5AGdeumosdq4
SC80GSefoiPyUjFtwkmv4qgfC67LjlCCraxrYAk3gvE+mN1cP6a61nqRNXJF0USzloD6Pcr9tD2Q
ZI0EKVYQ+lwA+cZQMkOOrTFqhYW1kV2TulEeVprNdTogEIBdjRSAwchPlypcutm8gebODNMpK6sr
QGVmFyFv0AJd7lX5MMOGOIdcXrfK7yeSZV1jIU8BGNs+Im+vlzVIgiB1ynZ5Bmml9q0hl+uhn7X9
+4fjNMSAHeaJQa995efaVFdejzJbqEjW5JDPtVcDJkmodKReXkUBRbzw/aFO+LLQ+NexiGard7Sz
2mG8HgsXdsOJy8x4rukYCQajXRAOgyGBeYFrKLbKbcqP6ZSkn1wVxD+KOmupXQd+fqS3In7yWPHu
XNcr5zO/7A8fgezApvgFgYkL5eSHdW0rCMMzH0EKd+cY2rjDK7gGu+ItZ8icr2Meh5NA7rKgvOxI
KPVVsej3w5r4cSZMgOffiIjFLk87XIMyHw0qyvyRHdNt8dzJDoWOs0cX6+Xn99fg9UzX4deBqWCg
JwT70jkJ88vc9p1hlNY36N4yRP8b8cJp6OmbOcmZsPt6//4ayoVtRtUD2sBa/Xg9U3+c/SSDSocf
Y2/djauDmz80ffT+hF4H3H9GWTcvV5a/yvydkIA7YZk0PWr3W8WzIEo9t70xY7LteEnnK/zntC/v
jwdtjt/977lkRNYNaolnknXo4PdPNouq/aLk1WBhiZTlz6Wx+GKP+gfYnlS1g7y2B25KulEuWCkp
e5FvFz+D0CP8tKZTuCRWsy9devEYw3plu8OSvHo2G02zwsGnoLitHCMBVEkjivsqi+Uz3gEGXao6
o5gK0MZ6cQqEKUIFC0Dc4LKaXIydzYVNxyx19+RO2csCaq+PMls06QXPTavdJ7NjzNt5UOoYp5kl
sFnjSoCyYtOgW6xxeqzjgqJoGpCPh2AtY+SCKiybcT3P/d1io2f4qRw8+8ZsClrWTi5A/i24emY5
hmzaWG/toDdeMmuRNSkEVP8LaQ2VCucKtuEI0jaPQPc79X7UZwcT2X42gISSkj1OYIM+V4ngD2e0
IysKyJDjI0Gv8DAEi2ZtuFWN6eB4gj75TBfGvqnibqIfKYRrHJLK9Jab3o+X7GBJMru7pF4wji2M
Und3YEuGW7biQCMbe+H80NgtNNwSdEZIgSBL9imdQocz0BV15BtJoUdWrYPkmvR6dPa1wHflF8mM
JYOUYNwFkhp/6Ge0zPdeB4Al0qzJUDSc7FxEJesyb0p7xFU58Xzxs/OqnO4qeg9dZDdGuw2gMAYc
dNfgPtXLhqp/7+tjaGo0Ojcpjb+CShwRII9t8bi4wn/Ic+RMd4k0aaQ6Pai7UHDWPy2OGB/LSp/p
cMMzuJeQCcptVlEzB+CPF1CoYs/+AjKucjZWFwC5g9JYhnrRZ83GmwxDAH9NzBTsr4kJsQFW2Iqk
G3uUSJIgG7ApL+SIL0BQ9lQRyuSxb4LmC64I4ns+B8K6bKysuRpph8b4CHeVvx36UXsZJghEYYPq
rtwi/Bp8Xloz+TlRY8m2MZb0IgqmzmI/a1ThwyWzksdaJTaAhqlfjdhLM7/TPFvRxUP0HWW/1lsQ
tG3cvYB5/OjaVGFCrC2A4tvGtMgIaG2664HixtFseylgus6vg6e5NL3HMe7Mywls9RDVXjWmkYYU
BjWKeTTuaqljg2Q5JD6d27r2zkLgPftUJBTCjqRPfvqSk+34H1QhklvRS+2z03UGF5cO8+tammaW
XaNDPKmr1BlH3FS7meK+nAP9SmitLInllj/j+Tw2fehmcWZvFxXXWYTg4PhJuAW8iEBNNig+3f8c
UDv6VmtZWfNmd/OvVRuwTXOwzFVoLrH20GSYPuE3pxe36WwYHeUk6d9nxuj8gJAZ/LQyZXzpyjib
ILpQ6LjA4Z2/4EzA4w5ipEKMFkaQPSx5gQNzC2nqnp5KVUaVkNO2l9UEwLZoOtIu4OXN1jE9UYXB
aNe3jmi7GxsYV85nbCAqi6JoXrwyHZ1t5jsFtWQgyKHVDe6WcDbcW20ff2v8uAQnh5fdvePP6aNR
jzMMl6VYvhdjUhy1zs+OiRodppIEMdQdt0o+DiwZ0OjC1zmSeuxuHFyxl3DuveHG1yozpkeLRR8Y
nZxP1Uv4QaFAdPf7MCInFwb+QGNRzx3vGdirrMOqmTWbPbHgyYvyfPfT84Zx06h8jjflglpZ42rq
Y2oPdhJhRTPeoflldyFBY5mgpFDQAXloViF+I6yEpNd0b1VzkkSAytMp5Fs2AGe1QbzMTpFVRESJ
n3LSooUbocmkN1FPDLtrHALbZnQ1/avA4ycFaTfZYDFzl7pcroNJK5KpnD94ACj7A4bz0HUAO1BK
K3H9O9DR6ufroJyAqCjTyHChpiwzXhKzTAuKPJAYmqwc+yjGfabeDsXUO6EEFf/FnRxcfkcRa7cN
WUC6La2yryMtLxZ87FNZfMtz0/6MmlayRB0wzXwHgGleNk0qg28qTotuG3SJjf9gBkEBnwfbh4Wl
9y4ncNIWYiN4ottmSTREPbsJt0iRxTRT00YoLGEK/LM2A4YR00YY8UyYAzopQ2+pPSOy+yxIIqSb
9REvDmO8zJBsl9uxNrPPc8a/u5WWp70URsXVDpOlVJHbl2aJ9C41rpU2sqiNbaoVmJy4eMkPlQuk
Ilm7zKFeyhJPbrfvrW1aF/o1ZqjNt0lqQOt9Zy4vxn6mwx9bbWvuisSr/Qt40QNRM8gSFeqTwaaW
vPtx2ay9hHYuDgf1JhZ+6QIIboOMfqQLCNsdZvfB1nLxvZTT2gOuE4Udep0+AHVLP+VAnGoqwXF7
TSWjdkAQgcsJR/rMYpeRG4E1aLtmiJYkh0Zjall83w9Od2vlBb1yqzO8n1QoFj1CeMY7mjlg0e0A
Q+BpELZCTqKcp4+ZgxuaPw21hq1zC4+kNhtx66W2+yLJIzrwwRDMNy2OBPc5rtvfuyVefpaWmHe+
FhMJQbo3UASU72L9DEwNGbjEnz7p5SiMfS8anl9OFwwomnOMu61ptsV4QYd3Pizm4B/nKuNVZoMp
+VSkTapvmYWjg39FcTHy9GG+w63b+S4w+InDJpa8+uZi7J4zxL5uFSCpMtQGINfbEWny56mZwJwK
Z2r0yPZweZdybhQunK140bxCvaiSPxvylMp/ksLOV6IgvKrqXtqFXmDIEfty1/Ea+dKNWssFu8C4
2yscRIpoGTTYaVnlejd0whNAKL5YfWoXi9qs79eAl5ZeaMQIf31yuqb14FNJ/D5CwvqY+r13gPYS
N4BK7I79kU7imNsy/QydrMxROpq7hw62chMOsV6pDbdmclSJzL9lTeeyK3O3fCJjyr6XAzXrkPfp
ZNK077M7B9PWelsQb7RoMoTbbUQyBF+MTFd3VjlNyZabMbOjdLKmizLpxuvFTB8Dp6luMT5ERALY
LB4IlVranYf9wgJGw7KPmFjmQ9SIKkh2KJT0D7Nc6/UTqWcclpM2AiCJfaKB4KwkoWFMU7Cbmlap
CNxyemP2TlCGpY3K7raZVqVHoQhVqZHGbugbSGW7g9Y1l3bXmPO2XMREiWWqsfRi507qkGi6eSjB
X9C1cOObxTX0JOR4qI9mI8klnckhEqb2GII1WZmVTnYcqqHnujbKyd7UJSi1UBXu9MXmrObgwOl1
cj6JwmY2Z9f4Kusf80UZ/kbgrWtGqGilCigwvKyNO+G9e5m1othBllqMqFFFGd+aVV4+1Xrl0kWZ
BguMMCgiM9SRfKMyPcbN9FzkEtpZWI7mVEna8qns9zFAomFr9l5mkTtoNTfA0AdfEtlUd/C51E1u
pEJFNgayUFpybTCPQiALWKWd615LW3qopOtNsosncxw/5e1Sm5FWVVoWGuD+bsGy9TKkIJEd1tiC
jzzq5XwicClyH2dF/inDcZ4/kau22vdmQwjRx8WFolO3DvZ8iTEuO12bvWc5z8Wd6i2ETDKu9wuw
cQPRBH7xvbtM3XSpt4P/OY4dJS7mpuzqTb/I1L5a2ynlvKWNUYOarIEMdvdKl/mv5oAtdng1B+4+
L4FLhsZYx9/TvIdiG5PQ32LimqvIhI7XHUzldfBzc1Nd2CahE2yzTiVFNrUMIsOezWU7ay0uScni
TjI01dzdUZhChNKL9fyq7Wbja1mVwXe9JiREhgACs20tIwfJrZOHRKLz0BkfixLam2fLvv4FWb8R
icPVEHep5B91l/S2CbwcaPMix90ksRenJdTW88b1eRPT56u0W6X0Zdo1gQFA3Db94cXPyFBIAniF
UUCC/XVwVYZ+fFC4vG5qOnBhQHlRhvVsyyP0w+QpFnp94fCQc3fN0GQPvuiXIsyXlJCpeMTcNcOw
QIIdZiuFETN7PwIV23VYSJl94fkX35LK5ABxzbo9QF6hj9+3wg4LohaxWFj6cwA59IC/fP7QcNS2
zoSmL/BI331gU/jPbu5hhpZsdPlgT+yyMPNd/zNP2WKOwOcP4xUXcv9kShPUlTPHw63fah25aQwM
eVPURfVoEtLim1nFObQfe9BKO4yTEXglgvLiUXRG2l4PdZmKrTWsE5vcoksuy743b/048aqrRKM8
Htnd5H3VqL4FYM585OPzxUkuBeSamvpgX730bckFUNep0xD2RwDoNfV3sJhAWeMw04P6i9P2/rOZ
TXYZgncDohDEYr5MuqZ7dCvB3sut1LL3g1nJT9KgmLRJkqycMOS0+KqQceP7ElrNJxpQdbyh3eZ9
jlVb3iOVVHzkUVoedXvUvTB2C+2LBMgH00Pk7SNv8+RRq2p5dBq7fx71YnwcYoV8BXB97bou8rq6
G2C84HfnuFrbUFU1+1sXlvxnxA6Lr3TRYxBzs+t8Q+qhx6A6TlwkEAcFeQeRB9E9i6mT3+eVgXdJ
Xz/WryBnAgFTCOyMURVk0I7gQXwptcH9mE319OCImRAExm64zmkak6PDc6eG6XjNh16l/pOH29p9
SeuWNSkTv92YrZG6F4mXJntolRpvHJqd4DxHDAfApc/fqyF91gWHfxMXVnbVU2ImO5D+sukzYkko
/ZRHzawsuH2oGDufgTNRWk0rGF7K0L00pJuSYJWsQ0Lc1ElZs0urma4x/UfBMz+xuq8dVRqK+6jj
2TdumrjGXuVmoq7xIffqbZ7lFL/GKZi+ZJ7Va59NEHHyZp5rr9h0CLCXV4kJeH7b8EO9rd+3wwOm
H8Am+9IduwsMDQbzCzxvIwtxYQfY5/mjdLdGLoefcMgse5fplUx3CVQxN5qTDlZdDQ58vHDwLaTs
RqU1pHhefbZ9GkB3go92cISs2wuB93x/wGanyOEWjav7edvKS6eqe+OgywqWIlcu7rZJ4wK+RgqP
Ri5CKrUHJ4829sEys9HZVSad052x2JO6hC240Oeo7bqLuJtyDRQA4QCggh3kR6lKK9lrY9Is9/oQ
qO4gSqNsroIsjvOPlB+k/ZjODsVxvoW3HFgSb9wVwNsx3F0w9o2ASyd3Sll5F02Qvoxo0svhU20a
1lceR1MLeX8pHhPLtMnwdCa2i+H93QUZWQ8aJdQHEXGy7Zti0m0MsZeuKfce7GN0cMRMr6Ag5VtT
iqr6mCcq+zKwo7Kod72Mhkfu5JyEOq26Q2rnPLXjlqlAwOztZs+lOH+WDlRX4M/OcJ/RKpR0Yevm
i1HYvYhgQnn1lRcE6+PSykvnyiziGtheLp2vvt1KOOODU33CrFx3YDyUWhb9b2rvplOXvfWtd93q
B9aQMzB8PbVe3i/9vSloeihbgb1xgTH4fK21MPhbbycuc/hBi+t/S8vUuK6yyfhikQf9bdl0HQV8
D5VRfS0VrwXP30ZZlqmBtDzDNikwuyvQZ9gCADkzlTdV01+DUAv2MfCjGnxSm80LlyIQVdtvU+91
mwHHokPltFD+TSwPsj6btu9/uteiHr9qphSzWAa0WMAnnVZp8QNVyh/T+NuCDEtYQUIAKJ/qN5RZ
5S4ezMfET+edNgELeX/gtxM1V5tXumNcf7hyrfXw375mOyo7dVUuj4Gn5D6d4/ZKI4WJ2nKBqJn3
5wTD3tTXuUpNdN2AR60WxacyKV1mNaAZguxYBHW9YSG1jUcY3dS+e67X+P5Qln4CavAqZ5yFZVE7
QQHtyqy4U+Ett5GdaOes3d7sfHrzbBNSHhSq2DMnO18bFIk92gdHVQ0BiXDR3M6O7D+9v1ZvJ4S5
I8rgSFgwCi6Mr9eKOpOKJ5C3Rx19G3DcqJLbKnnuqfeeaRr8aT6/j3RyxiY0etCxk/KooZd9YVHH
3FhB/fP96bzZeiugAeQnzR4M4SzvZH0aqnl6Cn/5WMAj2LUV+F0hzObbjErth9FftIv3xzsxYeKQ
Yc0doBHOOiFX/0ZeqctboMRL0x1ho2nfhFbLMmpzzcHPAFEN5Wb1QU7iU1yo6U7vxLTTWquhUlm1
7v3iguR34rH5OtlKP9Pz+sPC4lKHZD8YDm6VX/353w6hAa57gHvbHR0C9L4z6G/1nQPLsu6/v/8N
/rCwq54V8oOkvPzvZAu1dEe4mafmiEhRGXmVmW/oHsRngsqf5uO5uJHQSgMncmoijSZMDSGrVMes
CBBqW8qXBcFbKMq8oN+fzwki5dea0txZbxzdtFFPPmlvTTwLvVF03bHQhnhb9pV5oIgvb3nQGAet
icdDUyzJTaflWFq3LdAUNdY3iDKYPxy8g88oLJtvupfcfFSRWUm6YIQ38/URnWp76X05j0ds3DIM
9Dz4M1GQQFgoyEPs0OSJBR7TbDwQYLQ7Ni5Eh2CXcc7uxqGyv8IgaJBxsOMsCEHnT/02oKwQ0xwJ
5gtpZmjN5i78BIpCvTjUjVXe4AwkXgqr1G59Z6wX9Gll8VmzJJIqQUtJNpqtxb4fuANuNexElzOx
4s3VtU6ZSxJ0DPhu0vDXU64D1Qfx6NE1q5M0cqlORj2Z406RC2wS30m+kgSoJ3pl58wL/rDNVhlX
OLXs5hW39npkD80bx02MVftCNkey2+ZmcI1yZzfO38mR/tpmwdqrpR8N1uqNniKM9NLHlEEdC6e0
oDqQJeP9+CVr2nO+yG+6p0AN1s1jrMKNIOZPNjSsO4GrpVyONHS2i+b6W9LeaZsb4w+Ao9khhyvx
/hl68xnREQOybJHtgB4jC3j9GUEPa8Reg7l5Oh69TmF8FG2qhya9qsPfD8Xp8NfZgak4lRwefFOT
RSOGo99TT4JaOO76GeFQH32xzftDvY0MTGtNE3GQpBENouL1tDw8//q49vujHSfLraZA/Rudg0NB
Cba1WvC0rxttfXGobxNv269awTtGSxNng0Cn+3jm16wf8VVTnF+DgKWNeh7CiHixvv41cwGRC+Gy
4ZjxsgyHwHMPEKSGHdKctIonw3+IszkOA6N1H7yh1re88p3HtizxoQyCPb61+rf3f9Kfln1FzWAC
uGZ/+sn30TwkmbTRGo59r6fXyMLo26R3mktq2ud22K8YcDJ7Z3VSZ0sDQsTm5/XspVuPw2j20xEF
phlod0MxENBggCPG0nnzLQQQnl1oYU6PftBTMLAKJ9i3ILtT6jrl+EHz2mkJO4QFstAbCuBXutfJ
n3byq35J7e2SUh6v25YP9exSI3k0Rk17LLJE//T+Z1s/y5upYAhDPmkBqDjdwuaEtGqRWtNxhCS4
n7Oh2CAqd06q3/jD6jisjQ64iXf2mzCAIp1rzMhzHiX6eVvkwN0PS73Uu8aqy4fEWsnBpfLCpGyM
D16WtndLD/Qe6qkCZ++LnaewPAHhZh94+U1njvGbzC2AloPJEDr6dHLM06NlmMhrIPM3HyfD6UOS
l3KLuPG3JuaMJQP6O3//yTE3R6EZygfb5yS7DlZFDKAE85GWBS1PXJy3tZjq3fuj/GFSQGRs1IwJ
TysI6/UebS28w1OzXo6aq68V17TbV3NqoSK0aDdmB/nv/fH+sJFIXKzVioBtRFh4PZ7Za4BMgmo+
jq6uXWpmRbveN/9O8HU9aziIk/JxL6NOYp1qQZe1QP9ZtPMR1RMWpxi057KqzDNzOZF7XYfB5AF0
mQUmg7FOHU0mx0QKLsiMI07w7WXfONMn382hzCubTlJJ6W6v2r68MBrEAKrOjo8VRdPQ7RDvTR3Z
UO4iZZiplt1YfopSm5+ShwcGQgh0POWYyTNb+O3XJz9d7cAN0O7cECer7SIKJmP8H451LtJd3ZRm
KGFYnskH355iRuHjIKxKiRH96tdr3Gq+1btxbBwzqJ77bNBLxKXjZhOo0TozobfbF+Ccw25arxmO
5PpTfntDZLqlgsysnaPvUOBHHteMBq91bwK7wRhyrqzN+9v3TZ7CnmWoFU/L/sI+6vV4s5H0QJp0
rP3Y23sPXmZBr8p1BepyCMNj/zDva2pTX98f9gQjue40jwPDLM31MsFq5vW4plNQyW6VdgSSZR6I
Ckr7UDfuFF/hATZ80IZc3FRzXvf3yEMjsEAC6nyNzbLJosXVgmNn0xCPjDigAPv+T3u7pdZfthZS
HB5yIPJf/7JkdIMKnkV8VGBWPnK0k8+ll/6d59N/5w/c1cC5ARvSX2nPb+scm7UZayrTjvlo5Fu9
MJuNKwxkiATksQ+pm6YIP8pz7vF/WG22FivJ9Q1U8RQFa6AtIGRD94bHhXYhcA78keeZ+S0rVLI3
euls86DIzyhwv93SACOxaMU2z8I+b2Wa/r6lu7lZAmiW5VNL9nsRZBNd5qKlRI/E2T7T5/7xrxcw
0HXA9qwS/3lTkDA1fciaCV5OgUtKxb12kwLrOxMT3m6T1S5vLUN4cBTd09Ii3cbGbJVbP6G9+RJk
drfRu/LcZXYaeHh6u7w/OZwUMCE+runob7uEppVZl/yApzr2bghM7pWH6m+YOJWz/7uPthp9mzwg
SOpJsiFSvh5JWpR5a/LUp1L5zZUDrjeahIjPEJTM06+2DsPu46VHmKOCeBLePEMDndazF5Z0LOtt
3/p5+mEJFnPaa8Zk3c6uyG5oTqARarZu+UGD33aBIlgxXAXOgICdRi8AKL4yd4s0LC3kmSMtUDdJ
sJ8CI6v3MtWhM6YjWPqNVhnDPUqiwWOra8gG6yVSM7ymdXmuSHm6x3/Ni73NiTEQrzoNZ8goVz0P
bD7faGyxyau2czk2l2qxb4EnnLOq++NX/He0U54X0MwgxrSmfOqVUWwspZxN5cX5mWzgzeZb12q9
isg7sKA4fVCSbyjIn175hLC0FhWFhcgWGjO7Yhx+vL/53o5E9rnixFd+E7Xzk9oDVEOxLHOTPImC
tRs19EnolbrRAv1g89dDoSIP9QqzC5obp/cdLpAgY4spfZL6ZF4V2E+ES6OcSyK8e+YiefN0JRlc
vVCRz7RNwt9piBizIukGZEyfpNLQ+KlthScz0uO7RdU6zN5U4/njo1JpzzL+MVhyQk/ZGq8TzNWH
MKOvdCa5eLtvXv+g9f//LZxoonPzDve4p4qG3gXa9NpBFCbp3fvf+E/D2Gu8oiaMsqZ3kui3Bn7z
bW3lT2krUAkNSv0ORZTq+f1RTmt0fF38D9ZLek0geP++nkxbpWDVRlU96YOOE0uh99eURqYroPHB
F5qLvDOtINki5gegFqf4+/eHP71K1+F9CgEES2SwoE28Ht5DDCYBH1g90YXzrjMIXiFhpd9bzowC
swMICofh/4cv+2rQk6wpNpMGBKBfPSlEJPeuGJt97w/DmW3yJjljbpQ9IRwyL2LaqR2M404g7OOq
fsJoLflagXEAItdkgCiMflsXoLESw6a7zz7t9wIR0ShznQAR7ICy5ELsp7TmBNv3P/jbEAsV3+KW
+ocdeWranHVgvlCVbp9sAODXBZJajz7IQDCMyIv3Sjhnwt8fxsNGiKokRtG4agUnd2+OBnCa8XxE
h0QttxNsgbum8aZwJajf1HYa7N6f36mqRcBXp5VCQ4jbEfSBdzKgVTeVZ4FIfYo9BE53WVk6JiRp
BSpKDX7yXctH/zFYdO1FoSgIMmFpDknXIduPeUb5oZ3YrZuGu/PCIU1Gk8pFzW+VRmv1sK9yxPlT
/vCurSVCefbkez8RlEn1M5/tD4ef/gyFQSIALMvTSr49OVphqK57CoreAAjjd1cod8ZnPtbbUXij
grUzyVho7TonlSjk8elCJIt6ckokHoWW6mAXkHh8f0n+OAriD+idYN4Cn+v1GUdv0VU2kL4nd+mK
CJFslG0AH/9tuIQhjN86SR4tLdgRJ+veEfLT1MqXp5In305Pl3gLdvacldCbcGlxkrnzCJrra2/l
JP8e+7EOSls9Cfonayp7BZ628UGRFAgSx0K1N/Dk9QuQemOxhTigQz0MijMZ85tbnl8AEBSm1Joj
scFf/4JymXnvWPrwpLBWuJqHcY4Spw2iShudM25qr4MzVy7dGwuPP5P3MbvxdBMaEj0EdOYWWoQ1
1jQuUmduv0yAuR3r4DjAUhC7RDT0/e1y4iD8z7CECyqxUAzfFtTAxKi+dozlqGb8IEuvQuVAoDIp
0XWENRgtnpdeep7QQPki9K1fuPCvSeAyWfxdU+XXT3HQGoaXjX6JgWbP64+NbjT8BewIjmjFliC2
JRrEKMnta6zr/qrt+Wso5spLXocoRlPjZCgFVLeQrQuLBB7NvoLvAiQoiQ8ATM+9zU9i5K+xeCCw
kXlQYsTprCf2twzGijUUGNH0PgZ1KrzIWeb8rspisLRk5UO6HU3RIqoC3m1DqoeQg1SDsKI5L5pr
HX9jG78uuz+AH4S7YqEQbl1piC/fSkBs2l0gcnEJgEnDBIOWPHKXpv/Jt5vu8/sb5fVZ/GcWhBQI
+BaFwzf6RXPqthOdE7ana3SosfvKuLWNTgGTGueHZRpRno3r5rm05HAzZ5488wx7fRL/O74FHgYJ
J57l+smKpfhNF661LMfBAHTdaUDccBaGmOC01ZlA/cehuNcMapcs22lqP0xSKU01+tFObRC3vrZc
BHHRXgQd/JD3v+qacf1b0v9nVr/OO9CblVN2Eq0t5Cmt/2HvPHYrx7Yt+y+vzwuSm7ZRHZrj5L3p
EDIheu/59TUYL4GSjgIh5G1XJ4FMZAQPyc1t1ppzjgIo03OOsNTDJV39aslqJ6IFyIOTUtfoamnN
e4+Sf1Xh+OfKGIuJKFvhg+rR3FpWCbxfbCUktNbNW8Ki4fN/a2shNNovWZv81C//01OlsCHWUwU1
7m/di7KIyCOS+OSwWXoYlaxDO4I+jHQSr//+VNff/vWpru5d1nOLlAY6P8djZVA0PqxaPGs5U6qb
anGyEXZdP6oG/8GJoyJ6+PsVj3IM1sepImlgCwr4DoWROLokVtMuWAN5nq2kGczNYBHRC40C8slo
t+NzMVXoquM0Tq8GTVSnzLnFqQkD1a35G39YnL8PKn4LuQ06vRJOcMeLM3rOga3eWvpFYBGjbwI+
FS8zHkuV0gVezCS7JQMXcWdRqW9/fxBftx+/n8NaMWPZXAMyvsmRFqlcQvLOxTPsooGg3yDzZBtF
8t+v8n0soaOhp0ctks+UELevUyq5G0uEwdF+ViUoMPJkq17UDC/h3P1Ebf5+JWQxjFlmb3byNBK/
Xkmd2rFjrkteaPTCHIVhsdEbcNGWFHc/HWG+Pzt2u7Ji4qs1tNVc+/VaEZ35ure79KUiLPgpneiq
odlU/TBEctyQTXym4HzzcfJq99JoaEz7nUy0VIG6FGOLawIggeBU/7tN0PpOGdIasXWrmZv22/qM
Pi1gi0TYodSb2ctokSoGBAQ2z9yGWxW0yg9D90+PgCaC4PtFksh88/VSiJsnQjnD/KVop3wrL0VJ
UL6m7P8+fL5vtXTkWCS4kRkIKfDb6h8Qkt0UbfUyTJk4bSjx0NqVRxw5eoz1YDKfkDp03t8v+odb
MzmbcT4Tukaoy/rVfnqKGAP1yFzWi466cM1JJPuhUrQfrvKH8cp2fE0y4Pvnn0fzkBnJEommSc32
P4N0FNVoCiTY10UaJD/sjX/3Wr9Os0QuGjLyOZn9MXPf1zsykFn1zdJTtJZNkFiF3RlvVihFJwIS
1AUjHRYVW/sO45aik6MAKoQDuDWbpuGSx2rsOAEbKVaPjEB3KnSg4bJqGa4ldr/4cwpzDWkXS3ur
TlED7Cchp5yALGKvDGmExKbgXhFOP5mMSmrB8keBxYJYLvLm7yaqDZVTM/fgFVuPQk5nCkwcKJAf
yyDvn/JK5zeiiOjdhkzJW1Sww3vfp5RqyUUjPtZW6TzskW5Kr4ucg17Jq0rbyPIQ1i6VhAG/slVX
b00pc5sxOiDcxGgKFydqOvWkNbGt0zgIkndzqFUsOaQtX45jQemsDJpy8qwWShNcmXkpgA00unTS
4UuS3bwkjBurkEwMZIKvWXLVtFPfQkpz110YTR8l+flE5WcBHvvJzOoXgnLJMGg62XotRJ9hNwcX
cGYUwIycvEtzyuJmlxTekCX4XotFgFacp0U3XBWLBM47hCGdn1tr5Ae2P+t+mJr8pyLmH7bBDHqT
iY1eLSW94w0czA4oNFPRvBh47uASIbY4ScX8K87D6rKyV2tzLE27WOmRY6gtsAysN7dAf0DyWE3k
1dDQNnOvl3uN+X8PncnyW+jMeLi76cDZD4tmlal7Ahi0H/YTf/h0qSbL6prDRFDW79iJT59uhPcQ
FOjcvBRjU3Ega9BlG6Xi/32C+MOnSz0FRTTpVugbjsMrhqwejXlqs5e6x+w620C55mXAIhDO+n9x
KVZQYRLKQeXfPNr8hZoYcakLZnR7MXc5afOeknX2ngSi+YcD5h/mWlK7LGry9KDX+e/rJEEgcxAR
jZi/SJGKw5XOBqtH2BQng7TUUBG7wL7uqmm+/vcP8/dpC6kMxZDj2Za4DOKJzKB46fVG9QTkAFoc
gXCX2Ip+2Ix8321Sz2W7yfCgGY2Q4+sdKtCc7Mmwi5dSiAzT9ACCIorS3aj1kiNGwAx/v7U/HNnh
UK/hY+g3kO2uKaSfVxKJRO5RyzKqyDT5/LqmGJ4mcOBadaBeJpvBg5SlkQ8yYjyAJ4p9jUb0Dwv1
t+Mg5QIVpwnVbMoztC2//gbRz1AJpJjXCnDPhcQozoTeBee5pMQXsgn7KecnOvg9Ur+exfTDMvdt
VHFs5wlwPGMA049ev6VPX6RmJnDGl1yhkK60jwziX3Btyw2GHtinKLp29tiWP7zn77fMWkeMFx1H
9tcU8r5es1hIzWQdVF/CdikPNdbi2qnknJipAl5Omo346ds+PzNriB3W0v479wnbMO6ZvQMPnquv
Aq2v1x+NLELsL9QXDUSVN+vadJos+k+70N867M+rOntclIL0tBjMqP2Pv5yR+jjasFx/oQjbKuSi
xqzOGGTtk7IKwcdY7SxBIEEl96i1GN2ICQlJU5E5npduVKbdeSRZxlNnS0QYlHmDZSkXK+hgigd9
cJpxlK/JHrFO+lL0QAyCwO9wgrTApDCgljRLV0tR8GHOafkWFAuFa6PNySJntAm3reck8sjrUXaY
sivDQc+HYyUUw/IkqSO8AtSWOL+nOlreBLE1SGYzdaldg3SwOytosDAEqp3tiLKy9grcGnmrGAOJ
NvC7lNCRCZ8kFh3Iju6QWT/USIbwnvudFhGzGofD6CCUrC7KMlc1pykK+VzqdX79lEziEOpa/kac
rUYkGQPXzQvYWBjP8pq0WksdnluMaFtkJiT5BVMuzT9NDetc8/XlYeVhml1TpllqzaPPcgoxGNfT
pL0sTRAQbWsNuZumpWawEVOMPTsR9IsKRJxLUCL2sMc4itG0ltjkuV0T5St0Vo2vBCz6+0ql/OqM
k6ldz+AMzxWeSX8oMlv64cM6ajqiaebAjDNHpWdLQYLt9teRXaVYjIqwK94tSQcB9ZHn1obIjsW6
LUrizgq64MW+TF7T+FrBZvzDdHq8uh9ffZ1rPs0lSlGRcGn2xTvk2TNIJ9VbeaOddY/GlR7AZ3Hj
fluZXrf9+2WPZ5Pjqx6tGnD8qlCTuGomUEgs+htRBgdJapypIRxF9w3w6H07/HDy+TY+jp70+qs+
3Wtq4HUMupF7xYxrmjzfe7xJGY+9I9Ij0H5YJY6Xxq83+c0HRR6GLKcBN2lMqpdluTvLH5KZ4puP
ftjRoFQ/HvoaDiWKx7pGPYBW3dFrJHxCAQyDeVrgzMc03ifDU1OkjQ07x0q8pKDEho96DclQRW03
bh8o8i3EufJFSybYx/Rky8AzzDDQtoB+29MubLvXLEqkG7uX9OYwFSppI4roGzCWdjOddNLUrUgX
OTa3Qz8Qh5MFVvJGpoABFqDG8OMUlWW/Dt2ovgICz2OnIbYF9nhgTsFmysYUHdU4kB5ANhIZf6Va
4PkDHWTrm2VZEjCkWVu9ERAlNV5aSvmtMQ7TvEVKryn+CMNhdk2pApjJlJXaNwS+FUC/INaje4i6
7IaYukl342YsLzi2h2fQecDzKW25PNnBNJ+oVgwQN6ra8AxEFZk39ixhAYqQeZH3pWkzeVpZGLhh
Wkm7HhDw5Ofw8/B/T6u6skux8bjwaVVaTWlvPxplTwBH12YAtMkWfs1ACp/lmFzVDQFsUusMdGpe
ikaTLya9m58odZNVMcg6i2c6D+YvLe2xObKWB1dFmlsDSsIytU+6rAyfy5boLyeBFgN4zg44roHq
JDFHNIljaF1zrZd5Zbty25SoP7Nef0vHpQbZU5V65eNVlki9iuPkts7qUj6Tm8k2vaUfg/KAZifI
NhAowl9ZkI/SPbS/sfUiWQlrL6m7aT7L6oXchAVJz8tUAd8AEJRKyRWJB0ECPizQJaSIdT/ivwbB
0l4LOcgs8jGIsk52/TJMAwyfYjayszGSkdcg85WMnYneQHIBIJV3AJBKErFTKdW8JExlEJ4Qx1mA
8qzfovwgu4WTJZHa+NarX6bRdQ/WsPBHFJ1w6zUkrL0NhNFujCptxGYJgvY0B80t4/ZOINBMdOIP
lAVAQrVhD0ounwf2qnmt2sn5HEwAXklWgd5cdmlNBFqf9LtRtFXnjmlTDX4AYjV35R6Y6kkOhewX
BSvjdNYSPcERqOoEJo2KcUY9tnnTRKvVLq0l44S8vgRLKVx4YsUq8mvAI5HZhswpngiKkvOQXYM2
KftqHgStcVoQy56mbyEfCIefJZ9Sn3pqglWFPizVhP9qPTLiPfla9XU4DVKxx5ddpaeDEdnxRTMK
ExMJRbG90rflARt0UROpLi3ZWxQF5rkVWMbKgxylCoOTCBtHgW57NhoNEahhnRF30HcVgv45lgRJ
X1MekNmRJcHZCAd9PkylEoY7NOj2TonYXbuM8ax1ZXLtVS8VY69u4MzHxblWGVnstkrQ5hulHEjU
oHVNQkVSAiba11HUix2aRrLsAjnEu72MfDLYQ1riOkp+rlNaU/Vmkv6BsFWlXbxRebGP9iQXnWuF
2UBuoBqH14O8ApEAdilPaBEC3VekKZ0hRAbBviOYxnSIJMreBqXG26GCNJW9fG6YrADgFb5q8zu8
yg7jEz3m9xGXp0D2icw6ehNtrIvtWnmokftXxlWYEoh3IGi1PKENReaEUYzmc9VbVFkizYquiHlh
FZUyaSZIVlvMdaJUszszoG7jtISe3S6hGD7qPm06h01BiIafdCWbKLw5hgxrEZaHHd2unCpapnhr
9Ur4MC0NqhR1gOfO/NQBtBNBRg2pyDrtrJeJRHWaZok10udrnQh5jSAoijrCkDcGdC0GH0G6oMra
lBNoQJ5bSLFDXW7RiNmYGYK6uyf0vfqw2kI8M5eXk1OKUHtIk7l+rSCzZZ4BBJBnLMyo3M5NZb7w
mhdAUB3wLLcro/RWqmIl99ij9iqi845QQViTCMgj7pKjYKcovogb8nW1OJoqR49iM3KoNmWDw9qi
kM0+jNTpFdI63CXJStmHJizNjtnbGWG7OQoFbxktsS1DDvZu3cjBnVoaLQypSUruyBLQ72ajq0EV
m7Ad/Y70qydKt6HlqZOdXoxTzpPQ7Vo5bYTUnRICqN4Qhm+QSwGXBPh53Z9aRtEB2Cul+JU5Q8vd
lpwMwv4FZagt4cXauZSPxGkE80xuGMcRKnSQtYjH5FZtymAEVFEdC0pzZ8z0tjxIEAmLnpAjiWA2
o4P33sfaJs0qSj2AX2XFmatcftLizL5HUpBH2PjqXmcXn5i7TkQ660KlqB9wBYzMbSBPvpXxBCwv
YVSeaF229ERulXBXk6mE8EoW2vTUtEMEtr0t62RTFjPMeNYvUyEnpScmrkhjccX5gGy6yjbCR+jA
0rjPQM2SVEh+iL7FBVxReM6UiqP8GPJ1tcVCrJ0sov65LqT8rY6lJdyRLydvkzkmGJTQg/kghhx+
G6mVOLHVPOvudS3sniviby7tUYlqQEq9FnoJ8rBbrbCqa4R11WWRR0i1GbkcKDKqNpsiUEtAV7WU
XhiW9GbUoitoYuVMoxCF+gThWDzwnpPJUvxJsSVi20rFnvY0MhZSQchuPmFTIlN9haD4TuYjgGeN
qnu4DXq1AN6VVJq4Y8oGIRbXi0qgCV0oahedKC5NWh6C0Ip5AaIwp/TLxqwfmTOMWPwqYGKrF1ko
grO4k0f6SszcvdPiSrxjKmdpmdpEI5myS5Xr2cphPEnEet1ROJPNExAfBexvgm9AQqpMxDcF2daj
S7bNOD+B+jNAB08Esmz7lrCpDb2AFlpzREt5Oy0ay/w4E9YCRjXotmwy+I5KInHmg50scvCsUcBc
9mmkVOVrIRvEOMpLDT23hx730lhSMjvGtETXQqtV4q/GVs92PQWEBxr35FdPeCSkg0FY7X2U2SbF
WntFkkczsEzNmspnO1YycvLIvBt9MlJUPFhQ5A74QHX2WGRt5leTMkfjeRY0lf7B++vlpzRA/0ZQ
ayzLh5oZJvQ7u1EzeGCxQuZ3R3RZXjdjvpP0JG8OAuZXuBmrtDPuK9J/T4m9N25jResFiF1V+SBY
ZG48A/he6kH8ok4LOb2ZNm0v+tSbMsB19CD7Gpx1LPoTO2sbyQ9G0vcScl67Ncqn6j2Zimbs4QKF
M632pUZR1pbqp0FB1YxYVh6mM1XJFvNy1oZ02paL2kAWjK0RUCPfruzR7ZyAww/q3LuiS8dffTKb
kov0sHzOlUCq9nPesHVY4l6+CGWlOx1NOyKGUcvzN9EZYI/FXINi1+YsDU9JdonPkoKKuKcEVAMI
gSDTa2MO1ObdoC+xn1EQly/Re4/s1C2zvR86kG97jsIEQnHb+XtVyeY5mwhJ2kCpFLPTNh2slAEi
nurqzEOXuk6g6ZZAxMH027CDOTanTfuLaot8S/5T98IMLZWbUsaXY2tjDqTTMtR9qkja7A5g1R+k
QFpanjuHiU3DrZ0mFDygSc5RGgD7aMzW4W9sryY5AViS5LVUbYlLas6NppanzaRw6vdEroLxmIJU
Dk5ArVenORof05XHMOtIcFhU1VeSLD/Lcowcjlwb6usU1azjA2g8NvZDrfhhK2GGKIl5hwK+yJrT
9UNcPLH3grs9QZzBjUh+daXjAyJzi+g41w5r1jR1nllzk2YJ3XbIwQhAUCfErgbCidrGFnBtyefj
WGGksEmiOV9iQj45oG/xSQIDkVtV3poZiVGnFaA1L40bRT5NF0W9zMGi6a7WhEnu9GuXnNOOLBle
1vbJ86TL0yNMzLQgHnhCAl42LcCYEtrcRLyfxFlbH1YXsEpL6bQ3+BdIrXQl+bK08S1tVe3Dthb7
etZHJdlnkkHMohQlCac56K9y3S8XObxp0nI7WX8ZiDfViA2WrHLDnDuh6U1ypTuvmkBv4JFPy5se
1GWzMsYJkA+GNeyb7GVqOqw3H6NoQFUOs12B2svXbEjVmrWbrJgSwV3hBPDHdgZTMunzYjgqsdI2
dGq9W7yhr8fRG8cxP896XNakHIyse0oUkc8ZF0kZ7wyziB4ltuqvZhAuUIfkTCajgHg0Pn0h0WhO
1Dz6RdByLm67iRYUdrV2PEN4PQ+7wKYztqWcPn3UJAayRS0m/ZVMPbvySo5iulcZoU22/prUBioH
tfRtRpRe5JYVDU6mLhAZPFtOnNxs3LyUSWpFHFTUuKCFlU7vNrH2pMAlMCD8Xuq1Cw6M5swBmfoW
i49m3pJxYGGJUdWQqCoq7J1L85oYqRK7DunLUpCcky1rSnsCLXLyO4k5VQ6Nks+hl4mBpo2Qov4u
Htf0T83ITezsQZpvBHwiQlU7k04dNlLse6EeN66ugdbeScpQCF8daffjgM+J/ySXMb5sq2Z9Bo2u
3E/glHglltK/TNE4n6NBGC/iJJ9BG5M8ARzXrKRzgm3C2dVEOTxhIBto2E1TeSanc06IH5J+xE2T
EG9DFLfBwV4WhLuz2Rq7GpzoryUgpddXcf9KTr9A3PLsEVQzIZ7NSSQobjowtJreyeqsuSH7ucdY
3XUz5XDJlttdpietfkGci0lq7FjmnMXRpOwGEKCcoKmOneBfJFE3EOAa3LyZyQPVejk5mxdFe5ka
08Rkkiqsn4ScRZqrRpwfHXPS2xGA6NA9LRBQFZwVZs4hMoqtk4lYmOBEFRp1j54NlQxL1GhvV9LI
3ZKb0Sk4+THy2zJpNE9PTPMiiDTjPImr5T1vpU5z+bvqjyhLjfexZtvs2DyvZwIxW/KUY1N9wY2c
qlwymqCol5l4pBQc3qRghU2O5bE6OBBSm5YAQ7u6rMkoxhQIQjjlqAtfgqmHdHi/k7VJvqVHPmtE
ZJNlSkGjD5hHKlZlNgVtcWqgiicME8xEuxVG0z02UxJ//L0q9/f6GC3qr/WxUaIaoA5D8T5JwwUt
BApWwjWsgf0o4VrdRrVv/37BvxcfqYF+vWBVkP/eAq55r1J64BTlivjy71c4bise1+CO2hZ6UYUS
gafFO8UQZ7WwSW/j9MM1vtXe1rIiahxUsghXUAd+vQua8TpNPqV4h2O61TxzK+3/HXLjnxrxp0sc
PahpafUOjF3xjoTcb/L3SPlJoHZkIfh+iaMnhYtQIeWIu+DIwgxZqE7rZPe11/jLwb4KLxc3+m+K
wJ9uah0dn8qxOobZlqj/4j2y+q0Wb+ueStFWK4ttFu4K6QHT1g8V2T+Ot09XPGqcqc3cNmbKFQ1c
REGzCdufGr5/rPl+usJRMZ+CH3M59aZ3WZI3mqTtDbKgg+CQtj/oT771QX+P7E9XOqr4Bhh/Y7Of
i3eMFHsUoe5sNqxGmdc3Z8R2u7LSbpLiV6P8GOf0x2kChRa5M6uCWD8a7xRZl4pmcPFu3iDkOOT3
8aEE7uCkW+2Gs3TqJWdE4N/Mp7PzEzHpj32DT5c++g5oysxGrFrF+2C/9NMd+/dwbDxLvMvhuZRF
W008/xfzx6cLHn0VCJsLMTdm8Z7zxdndPb5+l6zoH8bln1/mp8scfQoLzVwTTOQ6hSib68tLwrc9
Aod+uMwfh/+nqxwNf+wZkeipcrznJiAJdiNxvPn74/ppaBwNf3XWJCT0PK6K1NzO52SvrBEV7gRI
6ydr1R+n3U93c/QBSBqEykrhWqXlQrd+Np8JTc5/eGTKt6vA8qYZzDhXbLhixtGbqZcy1NRlUt5V
YxovEX0RVTuQLL8YyeLN0aqtrbvwjGakgLtUZC57qvQ1gQ/g9ZOGZj1p88nJbUPzmlIaXAV9HMrQ
yvrhh6rrSPzS/LSJgtK1VZFAexwn9dfZVKh9JadtHbyiGEX1wLFgSqGvm8ipKEXGsdfVwvrI1+Oe
U/UJqRd4EMClDKI1r+CxC2Js9aUABh4srynOAHQVoxg7h7ZZVx1QeYCkni2b4mcvRRT4VgmCM6iL
hf1XkAscqDjc/j6c/rworcqSNWhstWh8vSmzppudr8u3lezIdNdLx3hpn8I7+4qa3j4qz4HS/LQS
fnvjR11C9es1c6DZsSLYBeVWwhbzeQkuZh5cRZ89/AmR9tu9+uWtHV3saH5Bh05eUk6PMH+Jz+ND
emXtjUu0eyYn4lPAZyG52b/yH9aOv2+KSMn4eoeBMrQ6EhH2efPNYj9UlUvc2d/f3B8n6k9N7aPR
OJdtktMDZKVFWedIypXEOJS6y7QZnjSKvEX/Ykdvv6/5/wmX/4Nl7tPj/wYHP3vJupcvbMv1//8H
Dq79B7nvmgXIes0HvepY/5farGj/WZ1dSGpWm4ciLD6Ef9CWwvgP+ir8JibpNZgJ1i0tdKYu+j//
I+Bh4q8k3AZRG2hE8a+ozVyKsfb/PgD+fpmkBLyHWJ8INfnWuKbsg4ImlVCIIICNLZMjruYRvAfq
p78qKlyT8wuK+ksle1miS6u/60swCbQ85+hK7pOtSBi9ySlKT79tb0bi8An4beR7pEpgxREl5ZSL
6tKFa09i8M5SrhbO64b+uFRnBg2f9dJjhch22ympO5xICCAiz5Z8Zd6Fd8Z0JWdQd2/L3AMx5UZT
se84ntEaK1W2kLTMy3K31NnWqLZGEAL5aA4l/8nMCPaP99CmvEalP40XN25+ZSh5Gj1FZ3NZcQTs
tF9aeQm6iDp0c0O+uJdWHwstpMB+pDHA2lm/QiS56OR5L6Gu01IBJ2XX6OIslfNNvOol8kcrfTV1
dc29dgmRdqRepfKNpDFwy9H2OUS7cvqmVtVpqd+g/tlGtHBFeQ9Uwp+CcUMJB2XiWO7y4N4eig2g
pU1eRidhHfmmCDcKzUmpHHiI1J6VYVOGwu+IY6easBtBNyvTxzTmW/q7lXlFG0ur90OEGrV8QuIa
1eBHTVzzaQPc+DyPwWzboR8EtFWDN7J/IIM4urrL5F/K8mYtt5L9okCc6RrhK3nvRvOrvqjknseX
hJTf9lbkp+YOepDfpCnVuBlx7yMGzP0swbGpRl/SqEzo3RklLTdTtkEZ+dDX2omIaNbmcEm3Q9hf
TIhqYlq0nOI3qSA3MRLbeahpgPT+2uw1p+pcyGAjVU9RS9TGox9FLTkHqqtYNRuaF3QB1IwYOrHm
yifjEB3iqN0mS+tS7vOGOaZFqLpLeSNQYyXvhUarLQlBYY2e1u0ni0pb8yyvVegSxTJc+yxpXKkw
eL9iSxcBXnLmFwDuDYGrjb9KhO3eaLdSSb3XLrbaaJ4a+XBihgLksuZWRbxdrIuq011h+mE8coDL
DqFxPwxPxJc5eXaWtVAqI34DX8J6xVB/VnrkqAXFGAwXs8JjYqSKfRK/mdPoV7DCBrSLNV8b6mi6
w5T3ZLCaUQqoiKKyJm3aWmy0eNkV1KNymzZ8yM5ImbwYmE4h3vI03hXwWYBFz15GOA44502NMNsY
Jw/juJuZl0bDjcung3JToZvPf4oj/C36+jbBYAhW8YSvgVNHKxEaUpq8XdxTpvyIR89s87t05F0G
+cYYvUW9pFru2BL9xcY61epkP5uwyteUQogLUoAgIEOsYlSbAYrDQIR7qF3mQbSBwsUfM9FIvRbT
NQ3rxfK6X5EK648/Az9NsQtyInAAlRu6dRQbaYsNhCVdL/WmpFuQqxHEOOQeY+qY4nmOqeVSVJLv
ban0Vb5mA773YPGN10CpTg3tPeJonhTSidGeULGmsrxPohcOye0cOUNKNPttxo9AyufiJkbzdtFG
1+uGVZ/+3b7sn1n700M92pf15kzmuMZDXbI7uUsvtTLxIoimywSOpHieEY4V8qNh8lC2ytz44Du8
Tyvc5f++wM/s3N+esuP3ChQZYzQWQvTpR4LQgk6HNbZp76SK6Qs8LIjXUnqB7SUgscR4XYST00yO
TF9vfNkC9HOtGftCeqzN/QQRrrxgqpDVezIY+eqleT/pJ6G1zWwvNUAHGLtK7plMfzByrg/m6Fcj
pUfst2YEIXpcD1Cfah60K81YwWjvNPZr33FYlwlNMU/ndPnh+Xw9if1+Q1yIWCxyjUk2PlYV9igb
e3mkxMpXpmaelTlITaxpG1s7RD1/fxcYtI9vi0MFCQjsI2TE+5jTvt7WaMmTpNJgRkx5ahUkaQbK
Pm5HCAHlbjCgI2mLV9iILxPxOFYZ66/YKvo+LX09p8c9nmUIXztExuigkjurlR0lzTYhNkwCPB9k
YEdgQemUGqyd+S4ryhv6kN4ogAWwJMbdOzw7n/nftbN6Hw8yZ3Rmc/bRVXg+tm8K1aVOny8XYL/W
eDYZyNkuNPmqtnpfqCCO5qsmUhxT0T3b+JhxKDUCMC8fJno9GsYNqqMK9I7t2kH1DNVhX8rT6UTD
ChOwM46TbzbZTg3vM/Ih+6jeVw206GgNa/ETIFbSJbiPQxNtrRYLNBSfJJi8DlEp9WwkTGGuerGi
sFdRHatu3C64lbN9zMYZgbNZXJViZlavNiNCE4UmW8NjMJ+GsKFV+iDp9+sybDbpVp8fqF47ouaM
mi87O2poZ91U5uxiLoeIdjZOvTPN72vLyiK+bBnRut3OCO3q7J1+9QF+jZHoh7kfwL99WMq7ySMQ
oLLQEI24CVIUAeaFqVwn+cXQ0T7ep931wMph0EiopYcwHTy5/r0C5OUD+cS0EHUqUbHXg3hu1dNR
wauUuvToHbA2ToYcb4zm7SKg3dBmMvha0Y2gqjik4eS1GIXkkiqSMUJsOa01mVtHLUMuQL2Ifbfk
t1bWbaMQimEW654GOC8ztd2kYQfoEjcpdzM3L9KKpkboLH3PkHpTa777TDlZFL9ES2LHu6jZkqrj
JgF5evNbEiF6Y8Mj+E5Klfmeta+nDROeZqHtlVrka+zNuFwRGb7daPtkoM3R3CNnOYzGQW23hdi2
eA4KMCiBca8EIeTJemcawI40pnJzty6pYkycnC5yxUZGKpqdLBVENhmubZzr8Tvl/6sp9YNM55vp
8ALaGznd5OqjpSyOqvPHSKEWEPpAZbuDfjIg8kzn6KAna5iI6YyW4aSrNA2XVRPQzmqvF1W/ycQd
MvQzofUOHcqDUm2D8M6CaVWvjVJ8920EMDHzUribeXCdcieWdAns3VX6q7qndk4aQ0NbGcmJJh8G
KHwDYMTR3IxWe0Avwx4m8dT8A7Uk+xHDt0r1utAaP6vGvYLYUq0+ShlW0XXVEJgkvJFvKxA43QBs
pjQB7PARGxljNfGQWjur1C2yL9n+jdavxchdK2JfhzxvYYlU7mvrotcVT192gh0XmCVvyW0WaulW
jx962HBC3ksWb2eMblKCxJYBfQ/6sUa9CGTJNwEZ9e2bVPK+tMex19zIjrx5HA9REN6sW8oxafEx
F37eDo4WDZuoeivahyqtdip7zTm90JBZdf2THEd32kSmeyu7Rh367O9Eu5OCs9b2QyxlJitlE7lx
+KFWbDX12UVpBT3MtUAVsume2ZDOHeY49HcixyA4mQzVS2rynqCxJMgYYDtq9Q+mCj4KycnwEBDa
o63tQUVzO23xUR6i4p+8WX0s5UMr+Vj8gFD2XlTui2KA+9tt4M8quzTqPU1DC3dfSzCPQB3OZXpv
jwMS6My1Yt1fjxK9kl0QfOEb9bwRxbKt89zRi84Xc+EMPWLEKPMkUoKnjNZo0F7UigUWd9olkNgy
Yw8GDfYSQaMGn3HzTBDqxs7rPW/Lmcb7PrlTig9S1VeBqIP4xiNKbx/M7J2Se/Ku/KWkC3yTTe86
x5667HcT2XM8BUkytt28HCIAh3pQuXLUXKE2rdNlH6jseVGVGY3mGjESxdEj58sJ+44W8ewsYvKt
4oaloSVXLuuyW3k8iRpGabYfrJNaelEIyV9/SgcTT5Eu0zFD8wHEK5x9o+GXIhGw9NbR9Ldx1F1L
4bOVG08wWvEhzxjKUaggZJI2DKQNLB43VAq3Zx2CA+WATgOLozuq+aDPN7lW4ICE9JeWh8R6J65o
nfKQZJ+wsG/DGMAb4T+1a75ay2GwUdDpRD2caap6EnR3qYwYOXOGZpsOu0F+QrrlpN1pjV+hMou9
rl2g4gLZl45XjeTFwy6Ut1Vw0LpTMd3MiK2CXcau4P9yd2a7cSNb1n6VxrkPN2cGge6+yGTOUmqW
Jd8Qtixznqcgn/7/aLvq2KpTVcd3fzdQKNiQlQOTGbFj77W+JfULt6l8AzkZYLB9W2uAJV5b9RRw
9qL2WWYJiAZZC9Bp2CtQ+iOw9+KxWp4nz855k3wQmE0Gu/4AKgehSrFOHuuy9SG2s7wY21bdN254
EU8cJLhpPU2tNFR+BT7PXl0hJ0Uo0K9dWuoEKp0F5+9urLdzxKRuKD/IeJ8Ohi9UferGZANwxeIM
m25CTd3r5aF0zkP6PLgfdCSWeuOsLZ20SMrAeVslJa1Zc5WRzbdkE0dozjUOJpHhzx/UQGN93hIP
EHAgiuIDsinC1zZStqseLznZQ0T4AHJlAU9ZiSr6/jczH1iCFgT2o68sdm1uVdW3q5mjKzYc0ogV
AmUPnbFsui085rU7hH7E1J/FlGDpvDP3g/4we9aNUdobheIA8++ObthWSQ8lnniP9pZkxGGLmGYV
VXeqvej7mviBYQXM9UJHzc6u3AkSjxlYe+4Th/uzSQBJUT8E6lWI6UxW9EFglocHTiBW+kWL7VXd
VRzYDoW3oSvBB/MssLl2nrcpYr54xLESnHfp5cEqUCzEae/bAcf5+9Hs1tCsaC/0m9bkvMJtXTn4
l9DTL+9fTpyPaALrVrFytI48y3DXF8l9XNasJssmlx5xNi+83VVOPkSixMZBdVYYPqTVtSrWOdeH
LMNNw82eYA1QXF2Td2gHA5t7cWkY1cYh+zJji8kGVLUD+3mFLNjL/ULbR3lyZGqOPHLy0yjekMqw
McvTULD5lusstShOxvUU2+tcU2f4jn5EX6ULvtRIkFoj20cFMTvutfKOqB5JkQaMQSy0Y65za97h
TfFdWj6pYe/wcJFKZq/mfL4gwphbJXlFsr8eBrki4XfXmNXearNtrslztFQpZnuVxOoBtb4fW3tg
4tupHfwKNbSjVZdWWPolVpMiKP20f1RBjtEl2TgBd2qyGkgUdxJ1zlLKzjS/rLqrPKX8yBHBLqdW
GKlGQqJaEx6MJkUPEHV+iswl7z+3LJmDkx37QT+ETriV1shxtVmr+nqe4g0msm3iwHKhEI2Iaa7C
jevkn9H0bgeW/brQabp8aJXaQn1YpXyOZWb7gcvugH4yNag+uUbSzteD2LIYd9rJ1GZfkdGOE3Jr
Oc+5vOsRTBDuwUL7xN1MgJk+aTswJKukW8KdHT8NIz8LPrQIzCOR762Jo3I5+2P52BjztjD5vMuH
uXjgUGBU7Vab7a2VzaxhQNBgTbo78DqEIj+FTYo+Xj/VyVMon/KUknIcduN0aSoCab02uxJjc0a/
f5g7kuONcUcTzray40DplBfx7dcD0C91nmkB8t9/Lb/zggGCNLeo+5//+ulvl/FLU7bll+4v/9Xu
tTx/zF/bt//op0du/+frj8PXcukG//SXTdEhlb/pX5vp9rXts2+v4vu//Hd/+B+vXx/lfqpe//sf
L2VfdMuj4ZwvfuozL+Cc//z6Lr8//vffW97Af//jWDafP/7xF741pk3vHSlUnIGBThqsmwv951tj
2rTeYfakJWwzi9KYSjKB+a0xbb4DHQnD0ZVS0r22+aXvjWnDW9rZpscRFOyuZ9nmP357Yd/bCVwz
Pg5e6L9oLxhfnZ4/ntTpli+zMBpG9I5s6y38flAxEXdG35EiM+h728h7DKek5W2suvFQZzcio4kZ
asnBatNo3go39zNbTM26bazuFM7ueGh183HMjfowxlLdGHX33Jexb1ZiPBcDiXMid817QzRescbP
Oe4qQA7bbtbmCwwvWErailxdza0vWzt32qM56jRPM9XyKgzhoML0KjM3FxQqeF2ZmguogeZ9zAFb
a1rcAU5PTj0T3zhYOVIP0lfiwO3yYyBbi8xXbCpIlD1ilAXO6WgKN/iajRbLQJI7DZmwSAepIV2W
t3UMK5MzC1TmsR6c+lS5EAjmakq0VZ7oVK2Bze6noVylJc6g7JwhBzvIsmAzij08FRQ5xWXM46L1
U2bcb1Ci651aVx3psGfk6pEBy6apjV3RK8e6DQTcw4aoTVnehPgjDm2nrPA4zrGu1expWTdKv3bj
8MAK7N2bbR+w4qdcJwt1LYe4k53m2At0kT/XZBO7FxnBrucaDw3LUDsPV0i903UydeODRLwNxRjS
dX8mH43HHTvlrky78OyPZh82vIdY1dSMSHdzbESiJ7tp1mlChNuobZbQoKgvoEm3xFTQO8wx3Xl0
/lVAaULe66FKZNAyTgSDJY5eStgc/QTl0VocoFW/UAzQ4y3LxHZP2sDUACEonIt10jiZ2vSyL9BQ
Sn1I14onJcZahkm5tduk31Z8dbXl5Lgwmln8E8wfwcBGWmcTkvWMaoqjNc2feZzQQY+xnQvMLznF
AemmGY8o5hcmKnR7lZp1AGyBpT2r0SZDNXfTWLsjVXEKd45rBY+dHMKPWFvQfk6DZ8+4hFPPWpVJ
lN714WgvRt8pQ8mv3JImjO72uKK1RPLeqrI/SWbofCR9717Z4Cpyn1m2edWGbkHBKGy4mfpQtzWt
kzw+BKO0vkB+p9Q3pkCegsllaG2WZTCsMaykyaYQlnshRGVgtKldb5+ZGXtohNTrNp9dwfAntLhY
k7I8BiYymVcZKW4H/GFxvTVmMp1WWTlP943doFGIx7T/JOOqS3w+cPdz5La9t8pcpT01czexoZcG
lljc3AWJWgk+tQAuAiGddZmnF0aBgfKyp+z0djZxydGqi4KiOLFTQUiuRVm/9sFUB5sBK0O0BrAW
C7TQ+H73AHP0S2ugwZ9ImZ10QfDWFs6BldB/sAY2WcyB2kUotW708XDXywVxqpJKuWmMjYXNJONE
aNr0fh1PUN/IaqenRv4oGnuuNrM7cLfNqZffa50X+04vrbOjFS3zLuKHt+QQj6afxI4WLSVXU2OX
0Hr3Zq5II98q16we3SZsXzkIe+bWnoV6ips8vZUlzQXCGU19DwTDzVdAkFXoSx7I3dauq67shvyI
gXR54FET6u+NQSpD0uwIN5UWHj0FJsA0LgxFQ8vuMTLlnSMpl7Icua1rhd+G0r+0Tf97e/BV9Vrc
dc3ra3f5sfrfsBEvMOU/34hP/fgx7n7auZdf+LYRW/LdwjW02VGhGEmXAcm3fdhy3tmw3OD/sEeT
Mra04H/bh7V3dHxtx6ODAjv26+b92z4s39mgOWzIuETooGv5pQExSSk/t5bJaMGc4wI9lMQl/ZFz
P6Vub+WNUfn62JLCHQ6l19N/cmwS2QAcmWWzQlhTzevALsDoND2zpZWoNATPfdBo+pp7Ms6hAqXQ
XSR8BIvxaBQcjXIiwL0YEJjgp1UNxXQcVXCp+0hXjIv1MMAV7BAaa+CMLfY8k3pB3c88VdA8wqSR
9rrpZ92gjqUWzRyKBqbLuFTCW0nvltkSntQUUVBFc1T2PW3fTM8cetJYuuAtwx+kqztUJj3dmrGy
EyuBG7PRLgUmTbkv2iy6aGJ6BavAMqLQt+hrXueGOxeH0ZjdaB0kbTP4I4Fzky+LoNuk2RRfaXN3
xoEkz6rUCNDxQsfmDTZWcpOwjT6HiqSzjYXyf9gLpgfMX3nYSHnBIxIBrQDRyR8Lor8549S5Resp
UM71lNbCvAuYcfefvT4R9iYLi8w9RsUo7KPUyzHcZk7jtFiNh8CvpzLGi+0GVriSEabBcygmTlE2
UWQkE2qloZ/7IZrl2mFGwDqke/tiHvV5lzKMjW4KwLd0C0Kz20Nu7oLrrqnNfjOaeXc0Q8J594lZ
Vidk7YX1yQmn2KAV3xlfilDarNkevTOqzmrhSUGWZB5+F+h6dtE2yYAxQ0Eh5VDRoAmupFlscVtW
L1FKG0YrINQ+2aEx7vExfV1pq7NtTh8tp8AunXMZV2Znl0w/j1Axs/dumrEfUVSRIh3SrAq1Hn5B
n9CNCmKLEpHg3hgxgbrqMg/rbU+1M7Bz1ExDPZcD/0qlbUzQWKmav5H5vNGuEQ6DOBNei+QPFMWA
W36eylhl5HGLzL1PGFG85Zjm7AwtKIiGd7R8XKXSoXkVU+WtatMa6My1mrcqcEXu7dGsTrg13JvK
5Tg/yyq6DAq9eJiWK2dM0d8hbaxlDPtDuf3ttUKHc0ErAzZ8mylo4RLQIH72fqjV2FWTBIzadRC3
UvJJJykkYG8R7cZKy5p9ZbQf1Dxr6mRWRuptzJoTNimjhcXZz5ppPY7RCCzbCb94imlOJbxiL7zU
ujOilM0FrxmlEOQ08uCNwqGTX3xxEnlpjm55Lvkibosor8rV2OIqCw3pvXqTndxU1dx9yAfPqVfG
UEw5LDMddEgb6cFjbgvxOoVBeVNbkuYYmTREt9dm1aP24CHWWROFvLAgoFOSp4PGAZiEtfUPy/q/
OLbob8Z+Xy8j2yufPYxqDwbozx95oit3GCOj90kut28B0AxPfe080CIx9hMOq4Othem6aKJpU9PV
3Iq0cz9C4m+vXTHqB2eIu4dAj4SfZsN0kpGItm69oMeE8Wv01693pwMnk8gXyef+B7AiWpOockTR
M3g3+vcRn8ZmTKp5W/aasfMKp95CSQTfzlfp7yLA/tU3Y+E3A29yYaRa3pvL5JHPKdEVcrcpm6Fw
2si9njSe3xE+cC/FoJ+xqXXbIca9jj6m22C6H8AflEhj5nmjpd5rkIfiwpqMnOGyNI4qtdLLv/4w
30Djlisk2WG5OJJE3oVn/vOHKckoyEuHdn0mE7aTJmv9PmyDuwpSH+TAiQNFKxXD/3nqIYw4Qb8J
BnNe12765IWMX4fYsZ4gidLQqQ1xbgLRbnSoOHsnltMefB5hAIWh3+hRQDPv66v/pWLrf1sZtWBT
/ryK2vUf8x9rqOVf/yayo2VBNQS2zoaobTm/9zIAb73jPrOQ0y2QNFa97xWUbr6jRDGprSyCORct
3e+dDH5kIDmGBMTPLDhnxq90Mr6CU/+5spKcyj1EAbW8ONJTeOSf76JQI0PWQGZ3NdpVdy9z0jaD
xkw+6UPTwLZC6fo+dtzI24NKzg7jPNYbIABmuPGShAPd2E3NPjYuY7Ij1Ia1ILzNPU/cmhq1RpJ7
xvsJvsC9brfBhxCi5KasRgTGdQoySZvob4eUFLjQH0KheqAxg7gVRm36sQrUA3ZXTmVSmelF1Lj1
C8AW+hhDdxOrNGWVbSzMqpyBymg9Ano85ngX223ZCdz241hfwHQ3viupf+nG/b96SuC+/PP7++L1
08fiTYNvyUX63q9z3jnL/fu9R2d/PQCABWYNhSa7oIF/Oxtwx1NvgGBlvoagcwkj+X42MM133IqQ
i3FKmWD3gfe96cn9VY8OVuPPRQMNuu+HAocDDGEMvNgf1TQNKRtlmKdQIp24azYJGXSfM89EN5W7
Mr2EBos9MOnSZ8j+0w4jWJP4/ZSKD65sCPjNoNN87pNYZ6BdZdlD3I3Bp5QcTLT6tCWvg8BNrXVR
iGCmaYyuCS4N00R49iWKRpHiHvTSYgtvBeFK3uoMklpt1jNKutkD3lMldNZDRx8rMNDB+CWDb/8A
Qiy5T4YivQ+KIcJoNQv3rnTBq6zKgQlXjsfvPp+6mEi9fur8ZIjDi77RO2dLvRlEvun0AQNKhRRv
sKfmCe92EKzx1XuF79h9eI7a2a2wMLfOQz8YmvQbURRqR6h5VZ30AfGTZynGuFGPMZaWfs8Ei+NA
+hzG1edsbNJkKd83fIZGs6nFSHdhYLoR0umAt782whE4/DyZl66jyvdmpJ8zu7AjtJcJE880SKet
NHt3Q25dF26NiHmqkF1trILMoJDTSFNE9WZDFkBxCBigyrC20gfIow+EAoFkLag9GFH0egc3A4kh
IMlIZuZaD4uE2Wwn0F9aAlFvuESUryM9G+8GkJfntrU10LsiEby5qcXAVnrITayOfr0fTboW7Ejf
tW/jloBXKYPc27E2Wgo2xsxop/aKEcJTieQyDPvw2iIlCg+F7gaod9MKDETtmtGz6kvocoVD25ex
2ehhp5VOCccIq+i+13vjJSuR46HZCOrt5Onpl9yQzuc4ypKaqVibMU8phPPK9UIW19S9hkKhjmj3
Ias7cCKD1AQgNv+EXa0SW0dLaOJYiiDyVZWEXo733orw1zteyhgxSZubuCVYnelWbNrUzxL5kDnX
X0qzpBXKCtoJpsdpe0+6RH6XuRkCUPzOOTJMs6qPzWzLJzWNNmKSttea/a/XAf9Hl9PFDPTny+kV
nO4fywUKzd/WUtt7x6GM0AOWSNZOfYlt/bau2v9cRw3nHUHHzEjoiXybg/y+juqsxWBdLc50y6Dk
F2cdXw8F/6wQyOWhdCHfF5w8KFdW5uVs9oMoMe7ITcoTabOqSDPkdGibKRSJWDN9T036NWh/0R0Y
eA71pSiQH6/SXiHdmkryy31R0YBfCWVWXyr0sij0RBWcE6NEFlXnvcv/aZEnq67XvQ4cWWC/yLYb
kXV1KloWVj0qll49+70JiP5OFMPwqBEuB1akKsGWuI1RWD5YJM5/jlZrNwRURE8F3nR4nJFME1Zd
BIirYQ6rCeE5R8K9rjd2dmJgExkcaxv1nOee3gADaoAcpJ5bT7SM60bf2rZwMhicetlvDfrvRzuC
nbvLa0ZC67Gv5vnYmA3UJWtqyf30+ApxHoZBk27blBSge69MhxPA7QjSVGgm/Fkl0kXqM/F9xSvA
Wifbft7PealbzESnWuAAD4zUT8fIvBt03iREeULu6QP9XRbE1yP+Tx8tx2kM9c7XYDc24zcHnSzQ
OdwlmM/GwKvoxYLyq1fBCF9k7wSZcwNryfOht+V+Z0TuWWu1zllD7nIcQJmu3PPAxd/Ypdn+fzrp
Q00nHdO26BrS2Sa07Oe7Tc+qMI9GT/p5n5pnXaAQKuuRY36kuqNRB3L7w7fuX5yJ/8XzAbt3CZiW
nNRR3v78fGOgDQsDledT7bztuyZ+DiR7Ut6VKEMZfOz++vmW1//jJScXUSM3nKYpBQnetTddl75q
UyTnlvQz9FBMvUM4xOWYrIMYyN5fP9Uiq/3DU7GMwCKmS8qY4Oe31pZeS4Q5lAQxJZJxiCpf4rGa
/w5k+YenYfnh+MD/ja/5ussV/nF9ILMvmcMYWoEw5CaMELBHzDe/HRj/fOT6xsKIjNs2iEDyyDI1
eDrukJ+fJx2VNaLbQs8GvW/wNg7RZMrXw9GcjoPZxfVDb2Sa/ZxZTPV2hWvEX6gIEIoESV0uUpio
sdnMM8seWIWiVKkrNWaRDmh+tILnxKLAWYVGCYgdORN5viuO7yM4x1ELi31ql+LVS5w6v/RCUwz7
Xs3Oe2sU3bSZu54bKGWRBDhREM/eroqmRRgxd3ZvwvMf5/yZiD2qJTSEM5oPx06U21HSIfjemrh3
7mCbsEZ0Q5OiJcqMytvFbRtYN4Wol4J1pAeOSi+PzNyfbZQbJ87z5ggYRvRAfBnwsADbCHuhtJdr
LY+g8aWBQJATpo6b7QWejnBb6KSMo3F0hvysz6ytfuf00D9XxGu5AdRhlXMn5nmqoaPSu4TxY1xl
CF+GcQoucvrq8cauhzk7B6NWOQ9OzixxLYsusT8xySqyTc2AuN5Fsm2Lk1YWwVNuNAJs51zG/RNZ
JPJlTrTsxk7TJSCjrfW4u4aRIZLH3CN44gbwUT9A4HCrZC/jtIwvZ5JYBhKGC1CP66AanRgBLkR1
fWu1wdTvu7ka6os5VUn6GMYgF29ro6tRjZlNFJ+JYBDGaWZ0i1coCwpeCoG43tXAqGny6xx6/pZn
RGeZqiqWPqg8+xPxUtnlKELIkdFQ2QibRNJWn4MwSxN0qV0o+z2zfM9czQQ+wQmSeSPEg+hBY6G/
M2WJpLqX2baM0XTRTacv/dBGsKTuhlmP1GOWxGEBZkkqtRvzJdZYl2IaruBoFqFYMXXIgidKMxMR
rmstOECBXPADn0UUIk7qRleHv+Tag/ERTKArul2lq7x+CWXmjiOixGV2XUgvHtEgmINARBvrhu8y
lL3rCkeIlRRjGgIosobilJkB7D2v6dtpn7rCy46NV7uIlEfT2VUQF/pVBZcsYhNoK7lrh14iwhYC
K1HH62akXMxRsa2BExn7ykvL58ngngQfmmLu6TuPIFRtLKHiZW0I0jpOe5uv2DjBwHLHJuiOsmPA
iQqY4cLGYnoyAqOV04OcgvBCK6xMbpQJgZHWvei8TQeNGoHnaDWHOXEri3wb1Xq+CJASr3uhG5Gf
Y5ZJd/iKaBbHXoWNrIiiCcZZZWrhhWnVKtzS+RimfUQ4+ynpYohlBWjPD3HphtUi0HTR6BtGUm3r
Onadg5NTg0Ow7x3tiPrCdGAJCsFYh2nDpZEOXojmHfrtfRQpQ+xLE3oa3FetOLeD7ZJj7FZl6jd5
EN5bA+8Xw5Rgc5HsM+AY9D4x8/lyspoqE34747fmJc8OHy6vPINsI3tQe1HMWfIM0zCfUYc3seHt
FfsGK5A1M5Xehf3gkOx5rE2jRpLi90WWMXiRcd36wp2r3NrBFQr0v8shf7OpcdBhTrEEguHtsJbQ
k5+X5qIIQmA7wMejsbCuoHDmjJGDcWXO+t8xHt6kSbEN8Fz4Y9gJ2EIpb99sA9RpFV85N/K1Bmk0
M33U9hKqlGWU9uNke/FtZQLhjaURngMptE3J8IpxXFQd/np7fVM5LC+E499SnhODiEP2zZv2aq01
O7fApGdNrrNnEQ8/Waw0ahUHmgvyqgks5286+G/2WsvUMdIsAHqKJGdpGv58oROmLGBDLMTL9TjB
WmPdyhSq179+Z398Fsovk0gzihWb6v9NjTIgwImqQZ/8chysTViFyW7wtF/LM0KaQYeAkaFB1b5U
e28Df+uSiiLL44n5SqfdNK1lHEbRui9//V7eeOi/Pg0DD9u2JVWQA2TvzSUr8q4Y0mBEZOxWaEjy
ERXEVdOYdYonyPWqRwCi43wwnKKKd5oIjQ8dK7h3UZT1gG46JUdsl7Oou9uKCJ3oGCW1Nzz89atc
qswfSjWcalwCjmrESfEV4qr8/CLN1hgREGX0n+oMS5pXwxKrMn3rEb+4GyVuFzI242830y+1Mv+y
B//vyROX5/td0/j/h/JwUSn8+dF7Pb++RPHHH0/fyy98b9bLd3LJkVi64XC+gH/9dvjWjXcaLjaL
8aeF2IDvx+9NTVunc8kd5uKlh7JB4/H3wzj6CRpWINlZteCD/OJhnOJ96Vr+cKvwijiOL+W8yfPQ
Ln1zq0xhKgU912IdN6W8w5971arZW45iD7g/20M9eaisEyw4DZnPKB7cj3Vqliu0h++bAv8VNM4U
RqCH2Vx+0qz0Jq7jTagIQ6gQKA/VEgsBPHgu7eLM1ODk5gl9O4UhiSH32e0jbWWT0zy3iu4RZ/uw
VSdif/YVrM8VGzjMa8JNyku43fQDgM9G5aVn5x+cXHspx2APjfxLK7xLAqqOWuXeRsaw7a1NlD1G
3mupToP3iMhxbwdHzkZFEl/o8iGtzXObaNOqtrK1hmEjmHacWJlM2y9e9YlXh7L4UnMQaQf6vMnj
/LrzqDqMdCOxxcb1I13Ew5Ti8ui3ZhCeWrtdu5Ark/luzi4NTAsda8TKFi9JCvwNKfTozWfpVfhr
4Y969yM+fBraVwnk4MJeVxmcFEDOMyLCEJ8MlDxCCRon3rnOJwubUP8YIv/mWo59RNTLpTLPRnes
tXndyaJctfarCMU9Qq/Wn8TSsW3vm/AjB+MVorEwu8Obvs6MZK/XajtRuxVOcE1C8sbGpiBRgURW
tce2QPQWZ79LgBo7SuCXpFE7wtohryjbn9R4QXTbFQILfH0R8774U9psFXnxFawAIAHrCVpegV0f
X0kcVjdTgVhrAFUqrqwOS2U45t3BsLTkJuRpIxxgqQnJ97oxHhO0oT1OpWq8zrpjklQrGjNkUGFE
yvBJHah2L4aUzghH3LUdNLchEneXrnlhbyIXZUzTXIfOcNdITLq1Pe1as0BzmPA3MeXPqgzLletM
N2EpT+ZAk9mN5aqQ81brMFoqzdrScb1t0eOgXUufQON2awPlhTXrX3TtFbmHi3t+IG71UWvzXUjC
Y+vm62Z4X5mOfugqxJ126msJLo56Mh7aQJHAhMM+h1E9uRhFDl6HTrIrTrAAkvXQllcOCnKn/5K4
6tx62OQb20cyBDgYoRtThKoBcDmir8tPMe4PqzhN0V1Tj3jkO7+3P0599tCE3j5MglXW576tDddt
AjmmlBftosQ19Y3TojqKILjhZ9Gz953R3wVxcTBgrg24tyHinZHfbqzYvmlp4+tVduC8C4t+vJxK
7cXL7Gc62dwHBP/sW1H5AbIVL28OVvnYlQ0WCJAUxRHu/or64gRcEeihF61yzbqenGEv0+AmGPIv
UUj7rO6meG2Nus79zSDesM+w+ruPLhB7rymP0ddPo0MNwbBhoS4rYeHpgqQvp+Q5EsF7Ty4aW9v8
0nogHAxOsLHk5I7QaeUF8Ya2+omTwgbDAlR/QNBztNGUvFG9qLc54kQsUBrMiVHdEWr0TKjADBIx
da/EZKKRmiWMH2teTyEWokmKEChydqVcr/SZXj4gKVw3ilVBy/YcP5CuPNMpj237KU3xb8V78EEt
KwiZDC9wNDBZ5TPQdiCZVfRJl/U5gutpjAOciR4pY5q5HOuEYP0JrPmKCAV1yyJKKeZOF3rBdxrV
gIMZJJtXrnEyMre+KyNxEVuY11jTrV09PfQFk3nLGK7r0H0KIHgQ+mDdpa7BySImjKprqfSzpl5M
c3dTRLXiTMZN3hZXiXLCg8zGfuuE1cyMFg5BSXsMmSffSbfHAzWm8Qcw7qdSeigSgis5YKJlDiVL
a7q3c+09St3rNElOiWuf9aJdB9apF+HsV0P82kXidl5STmLPeW0CzHcqTaTfEim09ybD2ozIDI6N
lSs/t9X10Nvi2ey8IeMDJ79wsgGetBCoMZ4l9dapHd+d+BpZIrgIxrk5008FdIWMdVVZGfGuQb0P
uglgcTUV3bmrrRj5d2DQfe03MuZ4pdFkORgSUa9WmQ/YwPJDEmjOQXaec4d0tcfUrCJWbO0ymILg
qesL4h0cFT82XbWAS6Lqhhsj2bTwQS7cPFankAE9CACr3EOSLzkgk0ObhaKmJqTVXE9OwD7IRKjW
50u38bb13PChCb52fbSj6bNmPXuxNRrNyEGmVR9r6V0oA5iLfbN0vqryoM+4kIzyc9WFd7oQexNt
73Yybtu4NC8Cqwt9o6nAiLBUXTduzNcFwVBxpu+M/zLqhk+RoA0+Z9akg5qg3U4pQu4P6vmzO0q8
MPNQX7Xm3G8m517YqjqoxGVhnPAgq/CLuWx4VLBWoWl+JA0IrGZ+TKtO7UCOcZFhfVjEfkwM0A8c
Xgg27uec4Vf6TLtd20YJPjfhRe+zMMNma16EquoPnG/u4nQqLkGzpi94wsSqEmNyDNJZEsGBx7hO
VOVPMGxXTAElVwa6yliXzpbrTiEApTlPCAmwQp0b1qmzrSAWDETIsLELsjitSnQbu8q7LZ11Ho3D
8ypgG7sqCuOjqWdqZ1dYdNoo2ue1xH9mXKEbIhURR+xFr1EauI+G63m7OUSA2SRqxpA5feL03rM6
qPgkbVplGhEK+9SZcX/pfb0W9eWkmMNRJ81fQqhecH0WrbzTvJ8LGIJOeJPatbZBC8QSYGSXOvAB
M24PbThdRjmoIOFuCZXZ0+S7N5rc1y22kmB+UW76oawp0ABcN1z2OM52til3DkMRxGOBdaEUBJ5y
qZLsY9zaOw8AzgK6T/TRL/FBj210nHMiZ8qm35Gbww5VX5Z2evRUfhWicM3IdmntPcPnc1lh0zad
jRiwUQSUai3xNyLlq2Hp1ZlrT+lwxzARK1tWuM8lvdPTzDAEgWHE/R8Beb/KBOzsNh9RWwD/a/FJ
NJ62Bp0dHOhmy10agj5vigEsQVSSaEDDtACWXM8c9OfRyzbWTNsPU/Ng70PXLdYiLqEn2Y3uHevK
dE/Ux86nVFAyRuSHnQYYBeso7LRdWc3RDRJitsQI2M0W7rbwxRxoOyfMvK2R07Edhs7ecEQCQYNX
bV149XwaIkvc6pGX7JBM2vs+SvWLoSkTQClzfVvis9pExBBY8L3n4M4qxpJIeSdwIagAssYWqYYr
VDfpoa5sbZ9kqn7fWHQkLXpedIeHeFhPzMXBfFTTfTJP+mXjkfDVWp39JdcjZjLd2N14mvhoo7CF
JF0n3Vl2LjyfsKSQyWtNnJM8Sre9LOJ7rR+1A6k32Lkjzb0BpuUyugfNmemAkpRX1xvwf816DoyO
lY8QcHTK9nrUx/xIm4ddw63Nacv6YZp7szL3KnPC4+DFT0bbKmurw/V+r2dGvCYVM/JbAmquPUeR
tOHlLZ5O0AkYKSsZPDhD7x0sgWc7DdHUhw0n43oqxrUO0fiEpxUzdOKZ7yH207w12+xomkSz4vec
qRGryf04D5TCoibphcWp7Xejm/eX6v9x9yY7jiNplPWr9AuwQBppJG3ZEjVLLp/dIzaER7g7Z9I4
D0/fR1n1A1lZ+LNRQC8avQzkoNBAs2+499zSSN8blfuHyZLoKsRY0GuXuR4+l1wDXRgMZ23E3U/p
diYHoo2FEnr2RVT+Y6LkTk4VzOooCRok/jWxlL1pHOtoQB2UkHbMJ8maPzKQmVZ3fjO9OsBcxnm8
E1Pl8FMapulEwd4G9VAitZ0NMqay8KeNyzFnSUpsbXlOTOusYm7A2c8PZl89+2Pxwvxom3aorh04
Ok71zL16tFt/Y5ZDF0zNlG8IIv9h9PA3XMPaTomnN7VZLYgR23vRw3mqMTYzRbnFQ5k2ytTwkovq
oq34oNoPfoM3v+lInI4bvbJawBsdXtvaEFR+ZnuoqjjG452pVSaGgqEqFKiCeJVlNMWmHwQfvoch
Wfi/iNEcuAeAMbhzkhzTmQBYIWpQKKQ/PC950q/JPFYrl8imNVILsa1SVpo6bV6WHDR8lmWsVyMk
1V3uHgtPBX3iRdswzKtr3fSIB1Czr/wI2ygpmXozaeMYeQ65OmDlrZ8VXlmbea3EVx4iA+dG2XgQ
dMgtWI8OOIGoOwuPD4msYZzOetUb026aM3zk8rvEYcrMZNsZkDuYEppNeqmtN23V9aeyyKpqYVH4
lNpBnJvNNk/46TMEY1tSdUnDO+YDoBkYs5OJhymYhgp3sIcauKce5d4wihPZLMjMBTrylhw+s7/X
8QgyBYESzB67I/Ak3mmCwmTrhEGbuvieWAZMm3woSPzNYbhuuS28SzbIbLeIKNnLxLbfTIDAhzZ2
CQCxstbdOoWJd40ROsyHvL7GdjJsUI4nAXNd/9T2gofCCkWxFVFOvoqZO3tf2vHRSPLyZTIMxttg
Vu9zkafQrmzvzc77eYcdr9l1oU4MjM6Teqv9aLl3IeO8pETFPHmSuboph27bMywnciBX8k3ILr/E
Q51e8tJQT2VuxOu6IiNl1bJipa8hAMIyk+JtRN3yHLE++UDR2f0aqDeO3dIbR5Nwjnbb11b3ogav
v/ZZmR4NpDQ/3SgjwGzIhmHnlA08W6kKdadGt3vvpAifsiaNHq0+4WIa2pB6V4RJ8dzbs/1zcZ04
w7jlAcSdWNcGttLTHj8UcA8C3J5lU+NFLLPpLpPahLKS0It5/FBdr7CeQugrQZU0xqV0ovlQIPq7
C5Eqs193NUd/mtsd+RpL7Z65BJbT4ji0b75syjeynDEUy5kwCrNxnpSSMfsmr4HBEM/tW68kJkhn
mcQrI4TpgFXD2fhgqjZki2ADNpIDRhA2LaprxONkGUtGQ9vLADpExkczcFH7rSLqIIlZ30DIqN0y
uldiiL97Z4D21UYOtuywWtB5hV4c7hZZD2sRElqz9B4tImF08ylTEXeEyvzjzQu4mqoSIVRrb9Kx
PMf8ahOiaqwpXdstWdtAmoMMCt/K6dznwmjuuXcBCg1UC6FkMdk7T2z66GMI2MhDOhprMoo1JSeZ
eeVifaoCO4NNiBYDoASnS1p84Wrp7gi7PiRhMWzwUcSbHg1CRIDZJlMZ+d8i3wls3yOLq9TmDMfk
95DKFgujP1KGZT/KasJwD0gEN+edlnXJs25Gz77T5IQzhsDGSiD/hUd0ji6X4ZSPtJfxN+kB3BcS
PIj51sfhQfX5Bq4L5DV2lysM3kffDMOgy23CBGsM9+PCf5eP50rk2yHzwFfThdkaLQIwNPrIB9/L
CL1acKqwC1XBPDy4y0uK7ZB4JTKBKNycLKj6+NlMOqYEeAMDKtaD6VVQavDt96MV0fVZ+iL0Vyeu
C0E3o5xGaHsFXbb22N/gjokns8JAzkjDq/XK9QOlTjgEWbHkPENJh74k+kLbtk0L70tPSf5SFsal
ncZm49UtZVYRYvQX7W2fTH+VpfpKZ3Xgo/w0bGw/dh8aZJZ0W6BGHwj37znkOPPhF/FuP0l/2Zj6
nWyVee0yN0nDYSRWkc4AzRxNWjr4HAiZ3LnE/FAwQPtgv/faRS2m/prGVOnTLYn+ZAJE3pKstmtD
F/Djbaa8YIFlbc28UIZ8d020dfyzfSNrpT9q17qSDPXbiNUYJGy9MPJn8zrHfYQop3J23EL+ClNF
tmnIagCjwTSlnrW9KYh03dc8QjDsqvYhwgi7qlufo6VYaat9zqrpHPZg6AhffW3AKGGpJVAXSSTZ
MQmSu+wyZHvVewAD4AeIbLlYDYYIbK9xqi4RvkqQB122r1PyEXXYyg2ZVMxd1PwrzOHiEv14x5k9
bqKyPTkJ/iqrqWBaKLhKDH2x48Rnk4HQxo2c9CNaUn6Ebl29LdX0bY0d8ZK3RtRs8hQ6j7jLOueo
YDsx1PjIk8Q8O5F77m+BiRkWhGuPq/IyjTbIEvDxu7ECmhLPBAKHmz7pBbeS/DbdkkvGUxeX3wH0
3ifV6OrVHheAVjmj3NHAu6l0Pq6mIW0QJwCA7vJJng1GT0/Y2gfWhSO+0La7a7Jl5ybRQ1FS4tuD
eJ3pvTf1Au9DIKJelcViMprBW4bVeVtgCi6r6CWr7BzbBJmDrggp4Mv4QFLz1g/5lTbxBEC1kM8F
c8bEt41tVCzL2sljD/5C7aF8mtNdSrLKirrefzDi7Hc9RvdicY78TV65Ey8GAG9UtR8qLxlwzYKj
MOVuDKPkIIFggp5N1pMuzY00qvs6VMwZJaFofpbsRMhin3C1ejM7/gmyNLiJaf7JZQUmUCWbgZHQ
uc/g8qArToPRnBs0Z5a+UhpcrK49YeOwg2F07MAf04cMiN6xDaMvKI3ZBgvrb1fi/3KtyH+a8oXH
PqsemKNxSDYTyK+8qR7w8WXUHhV5v2Qv+mi3FnHUUsvznLPYrQyR7FtLYYYdoa6Yc1mta8dec3Hd
46vQKNHcVyKmQEz4XSA8re+5eHZlDTjHWnx57SQck5Iz2JPp1XKLJ1/WnFf256CXP24lvhGkX0Dw
iAzNKW2CMq1fpDdl+8jhRJ27renQVKQi6Pr61XZ/JshlrtFk2te4P+ArCjzxMMT5Jjc/DOZxTzBJ
bg2PXx+tBscTnZjzNIs52/ndMjyXIUD+xZ/6a1rawGyr7NCEi3mR6GI3Ser/6P2aQjFpXmvmYgza
OXh7fMBY/PNohQd+res55p1O+pyakK1UyD/ssU+dYh1CYLkOQk7HFF/zqslourxhIwaDiWm9Md3K
IYCRByJ1oVN2xpxTqDCd7etDpsKDaRmXMUogj1fY76a1SF4ogsV6aMS+RoixkbIDm0eDzPz1zSSw
8hLfeGpO4UkisHtIYe2wY/e6z1KoO3iJIbnS/dvFvukYkiBnjtr3rO7gOdWVJA0Oo0+Y9M6+dFTM
BIGyq+ra9sJ1ibJjuIWupPo7NuqATWu9SUh8YlWypFtXwGZh2m3Io5mxmwiRs23brvgtIu+U1eWZ
kZ19yPrsvZkj84TkpDlm2XgoikjvU7PwsKAuaJEKDXzYWpbV2LfWl28CrRtFf85vH7tR8JTYbX0c
krzDKDhvBkHQz9D8UlaYstUJJ5RNcjyPPj/yJPSOLGqabeETNGfDFj4WVvu7z732OQ3dr7iUwRA5
x55R8hiXxnboY26kSI1rEk25JMvOtDCUF+2v2pcfmSbrlChs+1n74zM/g/uepLtA29EX1Y84a4Xd
cnTlCSXWKRpSElAjRsGKSOxNaSPBuanJzTwzAyslOLcnShBcXrkWCw1lVcApTqd7uoarG0VvRj8z
gnCKnVzYN9epOBZRUq6amlogL+KzSFHKFbD+DIHE1Ke0xctPazulNkeV3BQwf7J2VCs7vcT90Sv2
XvZcZpdON1fa1sAX3hZIAO5FqAk32xrnIsZfz/BWdUM8aUE3zAxx6+vm4pjxdXCsh95gvhk32aZr
FrCAUl1tzyW0fASEo/Ivwt9lwQ+/Mm/67gkdR5W0e9vs7qcufZJdER1kP16tBhk1FMa1I+a7HoCh
rs3PELw0U/NE7uqEXMmUf+HqAUkAqI/vbyEdcZXDPcy9n2ZjflNq7z0SINgV9Vtj9p9UnZ5pq65d
2IMPTuwzzA6FWxP2jojkeJ2N6NTMdHTaW97IADFh+lRc3HeEZT6oCBLDxLG1qKNhz/uyAyawqHbn
AjwaFVoaPn7ylUGetfX8MPjmVXPnjeYLRA3Ku3idFuOuyICEyBwORNM+8bWSFcVGiQQ2vSKkGUvw
7QFWnMyIdaKigYZXLad+RobEtxlFDMjKhVvDC+NP/MsXq6QLxjjCQDivDpFUbx7X5qpjC+k1ZuBH
9yi2uMqNNzLl3Y05p9cB4SHxHjz8JBYs18TikRptqNtZ78kDM5Z3VVcP1cB7mSZ1KHu2UtGuXgzN
39XYFVL9sPlf9vymb/gio+s/h5j7GdZZI/Er3ynk9JEbbyGhX8hCBd4Xb3O6RhIScGv/yAVe8ML9
NcaYm7jbXBDTC7Gxwnqem4tbGhdn6o+shkmJIyJ68K4Ei50q1FZcxWlKCUjEsGlaG8SC45Nb8eA7
lfCDuCajunUJQs7N5Umx432u20neWJ23DNrIeraRjMYsESN4WAywqhPN8tEpfUAJCmZU1NPfzY4c
A5tfcUr/wcTaaQMYM5jIl1s6nhHtgfJ94WmgbWJ9CxF6yYOcuFZ4ZQjfUkijboaGEXXLCq+Kvy5v
TZBGUnSoAZWrob8SkEZFZeLGaPKc+NjKeMj65kjE1QNiIObrzhUbawbatNgZN3OMo7oTlqz4qBxj
hG0WvWU6vs5NdrAieGAaMMiGcZ63ihgsrdM2H/h8plPBTPElrepv2D4w1zz6zpQkUYpy9eRxAgZJ
BUEK+aGzM2xHnwzR7VOHGL1heSwE1FQ6lYehxeMedzGbNGXwnnRCMSWUcdZxuy2y7rrgQYnnlBpn
2XXz7y6sr6Z8LKtw3xfDWhY5fVzDTjivtqIVO2cuH/2GdLVO0c99tl28pazfdz5J2CVH1yFJ023Z
DzsQ99tboG0d1ey53a1KbaoMskhBgI3ynFrD2qtOXamD2Hl2s/Zqc5xHcX2XCCOYUM159qhv35rz
A7k1xMkW21HXZ+LVwMK8tt2IXmYcsSOtl553ZyqxTdznmCC3rHl18nkbygz4WIQVCRppkE9n5FM7
JyKMfbrrZ7muqQZu0FWuWKhv30LfblvC6/BOyyx5d7tpa3e/Y2dr2vodFPlHOBv35niTGdhBhDwV
+d9aZ8Wm6c55BqiHGPM4X2vazZRjGDR8ivO/S7nqGMrkwMAKRKXxkAQU9GtqwKMHTVBjMAxqmYTP
uq6g51tM8jJkM2u3z83D4tNqr0Ltmo9p7kVPIEdq4mEZEOqlHg5tY6gdqg5wxnaT/MJQ5UAK4hdt
ICNHBdGO1oZdPY4mkAARe8jE9E+ZDxsdNQFvdY7ni9Z9ewztctx1A6HoVVE6r2UiaN6mlqOecHXU
o42TbaZYXx0SOcnI4wmWeu4Y5ObRd+t40QHrV79NHbN6661uAGJoxtOmSX39OOUhOOc8JSPWgg6H
q4JnzfGJzfZSXOeivc8oB54nivo19ITAtloWe/K9VuHeK4AaN8aL14UU2ir/Ec56oyuTLRiiylvc
wENrOj6X1Sub82pXkdqMkr+EW0GbUCbGGsdztGJWDdtCgffNwvy3SN17lnevYnAOhF9/jxLGYquB
0zTk1+d08r372Pn+UYXMefUkr8pjtmuG9tVMeFpaBXBKswnT4TunPNT/qmdGbAcF/csgWQt6IbiN
2uRpGWMiWuIjKr1xZdjdwzxOt2Vpcd+M3R69412UO9daej8NIR8JID+mdnde8maXyrFhRjBmfJUL
zOQMeEPlkoWZRE+TmR4Lu3t3uF1Xc7Nwgzux3KOh3DIvHVfKiZ/qyb4npTLwDabUlY0ce2L/2LO2
sbJLGJImTFDWL5l9N1ZvrE2Ke6DtLVoSRr52Bu2OTvS7u0WqhSNXGxQHZAw6gEWSw/WkOL3xB3HC
3zl2/+B3HUuYJdwhP/3ZK8wnOtKgfeJfNvwfGbvJsSGobWeXxj6Mbv7ZmKxnw9ohSd16S3RULmug
UFZstqNTGqpXCsM720JkmzbJ/QSBIY/nOwzFQPYlSsOiOKc212ll+zx9DVh473YmWwgwMQOGI5rX
smVCUtW8Ucx373rxdn48HC1nui0Yw5UuVWASFbzTkpYl7MCzF9c0BPza+vGTGbvGuq599pThY497
3MzFz9KZD07XX7sy3UbMKsJYfwuHSLOIDMCkQkTR1gx7vU2DD5SMxnrnl7699+Zy3nbFZG+WVKh1
7Dhc17lzN1EpdoV9PxSEGABfWNNMflhx4UMrM0ghmB3GjNZ3as2KeAL/yBYcJoXfgyWxrqGa7oQZ
QfQLA7ft3oXRXsuh2WLnfPTUL9Vvk9y8Y32I55EUEJA2CQ2MCnIorR29T2YOe+TYX+CRaqta1cQ0
p4R5rsVAqWFdchbWTsuIpRCHlOEa6ayPc//kewegInu/LB6m4klkRtB17k0PICFpmRL2zNzQtoXZ
IVLTqZ69bBOPgKhIbWYPUyYnb2kRy1shMEgiilKLqRXxlKyV6GyZKFPcmh3xExodduqpZl1ndO4q
j9dmmqPLKdxPYynOyECeZJ9sjMUCN9EPNsbT5KFrsSiS6LxFicxzyJ2GN7J7z/V8hH/9GTXdkXiC
R1ZtgQfWghnHkXZ1hiPMnpP+kpjOBvfkUHg7YOGBV5LrruWuV63PbogIzbTr4bBZggG7McDl9thI
UobdWLzDGXH4p5PivXLsl1oXv0KvOM1q+Orz+tMwwp3Zh1HgIitYi7753fnpg4EtA7F48+jLW3C6
e0jwiKNjPqu0ZS2Vw1JN2fB9m0Y3bBzvCwfNSzNld6013yZehbhr8vrcdd01HheTZFB4moOCW1tx
jvZLRaoCI8hqAu2h0/ydIvdg1s1H3sfvYxvaICi90zRar2R8fEP2sCACA0EbMuPZ5NG2GEDtlvlr
kS1pAhWnZASvg6C0D8bHNbIkp98kcX3PXXwU/nyPRHRNgbG7qTQ8JJws+REnF/HMW4R86/ONylmc
cV1cGdkRGpPFhG2N+mxg6+VPBkw0a/5OevZYDZUqIDsQDyab2rzVeGyic9NqD2Y+9X4rupnVBgAj
r2eCV83Gwa8Hk3gQXqm2pmPyBz7HYXKLQMUC0qqullTmOcxi0iNUUbzcouMrYfxaug5lFCEqhrez
koH/40B0u0367SmJgUhUmi1ZJOyK36N1Klk8rBsSdtddo5l386xyPRg7jcZn17iDsw6x34Abf5od
/Mh5Cpg6LHYqGn52bh/4zrnUrGDmhg+a3AqcCc3PspnOsJyyeKudOVw5GomGK19VlyDdNSVTjnbY
EGGdrOBhfxhN+iInJz7hOLxRiHP5yzbMbxco4BhbH+NIn0Uq1w+RpCCGJ1zXIrptpX51rfhRIYOU
bFJTAlEMngVURTUn3PtCkEQw3iKA8Rufw6lG2JAcgDDc83WdDIUmjZXSfZo7gSZ6VQt2EoRq3Bi8
BExc+/ai4rupe0281MFa4x6wHx2jpdnX9fDo57k+mCTyAuUOn2XnIpboEcXMFrJGNR5de3qXae3e
mZPwAja6TwAUVzh6T9Y03HWJ94ymf6dsor/jZuswEVuNhWvsOoMqJ7J/AJdpDERvWoGbtEOTzST7
rCJ+rJlNM5IDUa4eLJSNXTS9RW7+s14ItgGe/NQa2e8B5WHofdmUDS1L31GSHEO9LzqCQ3Y6O8wS
Vk3CFjbLL7fHAsAg8EAMxriu+q3qHxPmAeMG7t0M3DsxWXLodEXA3JaExO1EWjRnfCKOpezNoz9C
dMDUYPjm5iVWa+tKXCW1fsnI+aGO3fg5qePwsQHgzY+hxXGB4/3Ly8plX/S28ZV5ebbJ46F8WtBB
fuP/5oaByGKh8v8uxiS+SwqJQF6AP2f1OndvGUqtOwS1xa70zRmFQZ+eZqPzD/NCSI0fl+15pgQ6
FzKLf4VYxbjS6VvtsMHqyE5zW4R4nw3PB8PMjvR9dKOPUKFtkemHV7NLIi2eoKSmY9FjeGKDLlCf
IVg1lxz64Z1nF+bBaofXtrwhf7BUVhvbKF892Nksy0VvHy1yw1loZp8NWF7O3E0cGVuSjYOpd4O4
tK5VG7/N/oCYzX1t8XgHVlLWtybq3isFJOyS881m2f5cp67x0CsGn/ZHRWGx1omHJ9e8pDq7R88O
9TzcGwwg9syRjB0b5mJTO4u9T4buHrPLI0K25HF0dYAwGf2UKKdjg2aaKPk2XoGFAYJkvSdJd6rE
77Q317CyqJWQ77B97tjPp7CrZ2J92FGFZvLum4SIq9Uwni3Iwx47l8i9r7xhz5J8VVPYedaXMbJb
JBIj7Y1gtuufEEgWpZghv/LcrpkHK8RDy08jGeYtLlX+0OLiFy2SGn9ePmzca52J9lS6lbsOWbhT
LXrHDEQ9k5I74kEOUrDEnSOEgyJ5a1TY3bqXmlMlChY4/g4gfSstkWcZ9xUGroaDTyS4Sg5VUdzX
njNsfbCkdm6G7xk6xy3AN25ZRI94CINpqd7icjfo5ATZ7IF0O/5BWoab0fDbw9wqOtzJZOI8POW9
OocDWO8IY1Sw+Ml0ADaJ+8lrfjSF99GFjIBFk/0CI+e/MhuMt/aiqPx1DC5uNLdDedsEoGTLdIYq
FIpMgLN3Y2W3qqVJ3HXtc7nmk+uRbw7yTsaXCKT5MFlvS9ec2g6Zbil3yRwhWE7VpxIckgxYjB+e
NVnrOZbRBZ8jw3ljORnVuBvyeQeeGQ56QgZDkk4DldaNp79MIQjy8BNKFjYvJK+GGi51H5+97itp
TaQ6RFzvYTks637KP7h0eXhG9HDVhEG7IpwRtavPpc6yPFuNqtKroaY0K6zfXvobnw9KdKEuIyax
Vc8fJOJRkuD6h1w33VqbLTNXTBMcJaO/SWwd36GtW3E6K3YRHrPRvtpEKnqeu6iC4G57XwXU2MBk
4hZElj4iALg0ifnKjjte904+Ir6WxQwor4XWS6T5Pz2s/+cMF/8XWilIfP87L8UDfOnmz06KP/79
f1oppPgHBIM/3ArSJ37U4f/0L46B+Q9Pmqb0BBwYiZMLk8W/+DBwDUDVwjXAmC4xZv+JfCScf5BS
6Dk3FoHtejcuwn/Bh/mLyckGQHl7ZRQgcNB4nb+YnDwH14/F9jBoG+1cCNhNj4kpHv70Ydz/05bx
5xyq/3gRrFqEIWJZgzVkgXj6d19Pj3PfQADSUFSwJWALIykF5vC/c6LZfJaApeCIgbaGIuXf3EV/
cmCj2TQqrGpN0NWheZrc5DmWLHOTwcCCahrW/u/f1F8cKP98OaCffHR/oKv+8nKtk4T9BPeJ6AIl
1z3mT5xotTgv/mytjFiOa1q15Ciz3l9hUi53f//yN8PWnwww/3p5vFIWXhsMN38xdFVdaLJmJlwj
zIf8zA5YHSa3Z9s7tnNgZwWlnUODimbhfxffjSnoP17Z42UV3FKXBdtf3HfDbGVhgUIpULVN6zrS
QA2cQuvYR33092/yP1/KkvxshHv7od9+RP/+lSZRyCiP243KdKYrNPGk1qolz6VD6/73L8XW7z/e
FyJiVs/8EoXJVP0vn2iBT7ttE7YLucZjj4yoL46JYMiWWLFbbjDWNj990DstRhrbSsilG/tDLvvi
Z17TPw0yxhyU5qm81PMQvgrXj6ugmbPk289JDprK0nuf6qwKHE0lFdI+pcJneNHYuJR0hat9vei2
fZ+XPHpzQGT/NKw4eQ7Z69prWpneWpMJifJH5Mi31m0YC0wkzsRV4kfNsi4sxzzHPqPDtbuE3RnX
PpsDimsQzlZqLK+SkfzvcGmwGaGZZFRtpQKf5hAL9U0kgGI6VqN0D2r0Gt0qxmtz8lImj7SR/oV5
LbVe32BLakX47VU3L0nPdu5z7HVtHVACkjLUdXnxAsSHkSOp4GTENf3ykgDPeSbPx3mJGxbwxDq4
E7NbTyysRCzH+JH61vxbzGA+UNWPqYVvuEjvEnc0Zra9HsOImYl1uYkwgJO+4Q/sOkoGP93KnqCj
s0Bpu4BWglracRcaVHNg+NpiUzaD0I2pwuXoGqceI0YTlJqxtka29GV6iJ+HLK37ndnU8bspUzSq
BIhBNW+k+7x09oi6LvXyTz8ZmSY4UOQuY2rUdyKdl03nmRHpwwnShWWJ42vTKfNYaOEQHGVgkVjB
joOigCsT+cHoLoZ7m/mRODHTpq7ninEHE+YZU4xt7OuCTYtlty3+AHWrR4q8fUhMM9E7U8R4ySoM
ERcjXuJkFeVLyZCC7etrCJgKyLfuQoUYE2blqmWw8qF15rjIbyd5yuyuCbfWPKDqnks9XVEaee1m
sByojEkkln3sOmTEh7UXIBfvs303TsvnjN8N7uq8dO2anCN633l0p2+yFqvXfEznj5YJwxvpPowb
y3KRSEVIhyHF3NLuO4t9wb6kqbCNpN4g3gAZkPqt0Vds2VK4h0E3/g639PCr9zubFke3rC+W4bvr
WtDio9U6QR2X5oPorbY8//2j/leGBmenujGc0ZzImynRvx3tf7opNNMQu4NVE8w14wVEXfXs70b1
UkaCOee0gYbGVomPo3dXffmk69+jfQK4va7VnVRn1OdjinLBvkCRAnyRC2M7tfk/D/j/qkz6f5MJ
JW44m/9/Y+rTR/+Z/I//2Xz8+nd36h//2b9qKvkPiHpM1FCGYRoW/5aLQUUDXQawq0Axf/sn/x9z
T/zDgojh8YWDg5F/DmyGFQVlUlJvyRvARf1XsRjY3v/9JhEWPy3hQIDCq+bBpvyLOT+avShvOdjQ
w1uVQXxcVHwljiKLoWw8eZwkB51oYPOuhSFMFCp2N78uEFGsw8DpotamW+TfTWHNTxGTD3sr8CHu
gWOnOxEvLTtak7imxBvZgiQqqsE/R2BO07muVrB6ok9ZRvWBeuilRHdDE2eWJ1wpRHDZtPJvScqj
LtiGfIZUNo+eLq0tir+Uzbz1A5pKul6KLl0pnwStfVyXJMToJos+JsHSCuctU4HEyx85tPG1hh0e
mizCRMpXQtxurtgVAPts1o0WEkdJiXoyb0gdRCLu3MuQgDrbaEnjDe3xAeItXVrWRx7JRmE17Fpn
6O3VgKB6N7cd6hSARxnuMnSA6UHXxeKcwhbcPhKS3CQyLG7SJ1JmxLCzx2nWgdeGWXcBa5PgOm3F
JTU0Q8Ck9OS7CcJrehGyb8rDEqb5yYMt8xXGbr5zUFwju/ZjAp5yFI0vU4yGASuPgj5VpFEdjbhM
UJj+zuoq45pBUNbnxSvgPYa6LBjCwmW87y9O+IxBcY4kVSG3IjGIw9DXwzcLDhAAKZt9X7fsJ2RB
kJnxZanK6O9FLYkuUXxhbA4InaJha4yg4PbQ5mXCWJSxy16ApdwlwFVwxPLzpiNl6ShcILc3XVmp
rEvq+2Crl6FvksDsHYK2BRLwz5FblL8wvyCGMLJtDmPdK3c9yBTDpb+0gpxMdyB/yrAm9y0k8tpY
tUimhqBeJub+4+irj76XaMbw3mCEbgbZnXVOnp6/mhpUrtsw7go68qlHsJTXggujt3EKdU7uDI+u
UxBL5RS26/yQEqayXEIcUlXfDOpNoQF+9imK7lydxv3WjLvsAXGJPzxSspTyMIa6aV+ZH7iv4aLS
z9gsbTZk1aB/oqu/BTp7N7UfelMEc+D/xvWEFeve51bMCLs2CqIc6iKLX9rRy+bdwHVTrEevHH+7
hIxH6wzOCoSH3PN/tzXL4pWnRRefQjEtmEE02RDrThqtOuZjtoCRlFR3CMaj0yLIaKXVzzAweVMi
kk1TMk9jABWNVz8GIbkfNJPLxXek2tpgNR900YsXydjbQGlVzz9Yi/PaQ0mduCakN9sO2EXYNfud
dYRAzM5qgSCHyBnpUZ3MYbsGnq9e0ngh26au5vjQVDPAxdHQEQikaKynzYJCcvnAFdaMm8ZGQ7TC
vxlpcA1Z3e5b8P0TO81bxVlGnb6Sd2Oi6FqMbHkGNR0Lpuf8FlejVVvOtQBXhBFntr3PZirJ3TSA
TuLdGxv93AMG7Q6aIIsFd/1tsB8jiyk2ReYOWzA7DKhBR6oC0RCLBySvbvzBctzZV9YYXz3PGpxt
URrZD3qjlK17iRiiZY8h+FJCYgxOkXZ4/FM2C4Raavtei0kclRzR/FZRnX57/mT22zG/OU07Jdja
eEtsskwncbE6ztQhAXqzxg0mHM/7wuxR/sxVVL7CGBLvy+JSu3WLX71BH5A/JqsnWlJhXY8Cq5zZ
6mvJupefisd4SSfIJED5RRHLgIm48XWZOAC/a4f89gzQSoCTrL4uvaveDA5WzRiHZ2gbd05xqABu
JFsfh0FIohtQI/b/SqEGTusl/1/Unelu5Mi5pm+lb4ANkkEGSWAwwOSmlJTaSlJVtf4QqkVcg3tw
u/p5qPbxKaVkyWVggDlGu9F2l8QkMxjL973v81IgAz6kdrXqyKW3kyIv1lNIIXsHDKjc4L8BKnYu
2jLyTu06oPpJ/WlB5rdgxgp8pkXI8DkRGuWD3CSGcsNd1zfUpI1QmTCPkiXRxqJoJGcySQ3T7OWh
KmVKxlIEg4OOGUE/w4PiALlN7FrIZK1tk05/v1FpWaW06+oIbz5izsEWmUPynKtq/CGroeaZ0pqq
htmRlwTi5IUFubQwGR11Y7fUsUiaX2rlPNylMsVOWm3G56Qk1AecPOAW1KheUtegj2KzLFqHwixG
29wm2uL3Uvzt8SzvJoc+LNOORmxJcCvqlDyL1Hjik3tGLJ/Z6NDrN1GEP1tvNb764Vy5cUihLREZ
/q9rw5lDataVQ77mNm0t47sLQoyA6SEa64ND73iNzc16cOmgZ7eTZ0DIcn09BZvIb4rbpA5wPQMZ
R7wzKHeSmJ9V19ykkHX1IRSON+xTF6TZ3h3b9gnSa3tnjAHmoA6lHFKBBhFITBooTiOL9uzamnPy
h0sx2g9UNuP5zhgGVaybXM3UpQvMwBvFGc+7srEsVDh2qYSuqb+T8BNVsNNWPsYFNEpD7km59g06
YCd1y4dP6cSpVm5a5ffu117hCmLj3si5u8LtguFcq8jMaQCqod15bMcTlAB1MYtVlDIdCztmcy7m
SapDbOqI9i4TyWFQmrwGTs69O5+YRUK3mtLoaF8TuKrEegTbn+3qsZDyJh0jAj/spLcfolZ4FQKx
uQqgkPlpezlAY937yIOvOu4o+Bz5uvSZVJweOxEREc5ZbvasUFmTGchcUG2ZxVWXWbjx/MF0r8zC
y0hO1h019nSpWXxvCQ4uaUvr4a+8NmgZKD1Gl25vTLduFYb0iBymzWZKYofjm52qzqKVqe0HK2li
YA2B45QPJb6Ur7nVJejoi8ynIYd1Vp4qI6qTm6CKi1si+mz3swGtbjLXRk9M7hkzB96QvKbWD7/Y
Cponp+SmPpe+WoIkU9WjxYLoS/Wf0d+G5w1dZ/MkrQa8dujSUaZ3IZoEtU54I5JxnddOLc4ix0y/
A/uV1dbvI9SwMWNxQhQwxtGD7ub8IZVLWsOcSj5oCi+T7zQvFqEOW97kdBJ9695FhYGPeKUQCasd
e8MQJ8qoaaSj4AifrQHzJ8ufkdBBLDfT7VyXAZrGIKiRNdgxSQdqcovrrhq9BwrJtF1JIbLFie4S
hgo976rZQh6DSIexussWh8sA71lYKukfdGrSNhvqNnd3kx/onuxoAzIx7hVM5mAEJ1qFqcjJUE3Y
4KhYNe6JCEIiODu/mlAby4qlQM7ogSje9x23iJuHsxj+m6Ync9qlY5IYk7Nj3xVfWONgfynyMb2y
yTG780l6mWBtWMLFmzsQC95KEAAnncUSbJbsh9t4olwl/R5OYZ07gqNcFjRfzKCrqrUTa63JN3Y9
gzhV3IBXWLS67MqyXOwQuMOC/ZxMRns2BbjXFAWUZDfCDz0LAaw+hlVb9Gv4of5DTfFq2CgGjbw1
+lZB2Qg9ANZTNmny69jgy66K9iHsAUazdtqn0nTH+0r31kkPOive57aqPs28qqQLTy1DNPEImZPc
wmlkY9wgVdq8CXG1XDWG1f7w4mTACGlit1gve8e1MRuEtDrAfQgfLRzGC/4dRr0fAcwlODyhtdQG
i8dS4oSNPNgaYSR31DydczqK6FhXJGbFPxTVRHdHDBqgCBtlESutUm1wWvdCfi2NLD0vu14Q0U64
XEdubOn3axrP4yM2N1QrwqupWXTsF8m2b3NJdqyFwfQADzq+MKwQUmPZNi7eMegMOXpk7V2zSw8e
ITCWu5QaK6GkgpgTnEOa90Wk1Lw27HL7u3gePL2fO/yssl+ShujmpHsIp5rBHy8OH69rxm+ZmQbl
qSJkiwwwiH01RCnLA6ngDro860Ztqe1QeSgQarJGu9Uvp9c3qt9HhWKb8hz4MGpDTFcw2/yj02DZ
sMrXRVWgvsUDu8pmN7qlKUadMUcsEisJSKdnp3otkq7czyzswwef4Kj+vnwCD8o3B2jLkRI43ct6
B4tlPWcJE2WlzPCyNZSzC9upfXr/Po+ZdM83KiStD0q2DpEKRwXUOV8OIwPyIHekkLnx6lZVa2TF
AeFlAxCOwECcgy6MlNZlL8VrbdUSMVUME+wOPHhc/Y32+pe01Nf37XjLAdx3pfQ9eZyX0+G8CHMn
KdeA2HGHSw7RRThFv9fd4LYdyGqmiZSH98Y8vgqWnLL3Yvbwrm/OpxxPHDYaYfFBUNFRKZyrwIcD
x0Xxgsgizzx6uO7oc3hL/YLaAKdnplEUxJwdoKmkUxSVH3QXXj85D2YcvSqLSonkV70cMcLnnN4h
nGRbFPDSTGiTtmZY9e0HI/OIHshd+aZjOwswjGaWOO5i0DfQLDq8GyGgf6zChsuuMZxwTiKyLbbU
LpOP2kTLR/+lcbJckuK+MIGKSyk4db68tcDyAhY4bHS+LNonOsXi2o3j/tyMtbwz50F9Z9If16bB
OP1gPC4toReXXuZay6YGRdNmGS4vL42Md0SLMcMYQwKerTMOFU+jO/CAKQ8we3V0m0Y6cZiTPvg+
X40eHjLNRIQZtFE4XB1duZRmFcjJoY6Q5TQwIlRKlIpahU4DD7D98P5McHSfFN5sz/Mop9kLTVse
jx6pCKDrMXKvG4QGDzk78C+43rYcAV3CeTjYxpTAkw+G0tEtclFIjWyhLIfGFmqlo1ukXttQll6I
t8bwI+RMifJN/8htOX7wLb5xIZgY8MT4i5fkGD0XT7jubLzf60lhj0bxjB80p2Kc2jhD33+Q1oKx
Oxox9DQdXgyCApc+8csRY1dJpRLLZ5PYC9ZvaG6ssGk+Tfdur9iv8kV6N6Ebu5+xqoXFidt44WVS
IVd//4O8ek/p87F+WYA3bWweS6f614r51JJJLwyCrdOO9hkC6pmzmAV5KFqbiDIRJeTyw8nhaBhB
/rclC6awrWVNoc368qJJCAw28wfWk851P6sS3K+1TlIoepu8QJ2KkM7HALHKmiBSl+/f8NGXzKxn
CpPOKhB2Noqvlg7IRksxIVbrvEdUY7ozvbwEFctTFDucBX/rYsvQlRIAB41HDwz7MWl0MIfJTNi8
knxWpZvnsZuzrdoEyyh+/1KvYPdci34/yyHdPlau41484ns3bYWM1/jXJg7vaeFTqBu6/iKt3Rma
0exFN6Jsw8tZcURACjJjzPJHhZy7d3KZA/UY82H7/sc6etw8gSUnxHGFZTpk3sijcV50vV+lbUJp
c+Y4gsgMk4Sv022w/NP7lzoaymJJTlnau5YtJd9tcDRPTK3U5uhYaIOoqpxr/Ei4IXz5V97yxBuf
evYHj/xoLV0uyJaLDQJtCobT8QWrIO1im0xrMB4eVfzUxXzy8S7k1W0tcy4ry9LEIEXr1f7AT/K4
CsBfdBnutyZIrc3stLG3Lgf4idIcP9ruvfWVAd9kvDKIkJHYR2/nnMdjEUfx2qr7e8hr973S9yb/
/P7X9dZl2LyydlkWIWHHIyNNUqdCiIg23krp+lo5mKXUJ8MQd8b29y/l0wYixZWJnZfx6I40Oet9
RobP0KoJEtUcXkKiHKGY80/vX+poalvGO5jMJY6JtAUow0eXosCSZw0pqGt2WemeajPL4djr+VRl
fFv0N6ILl4yP7+9f9egk8nxVyZyGWoQRQjz8yxskT8kIUwGMgbESwMfnrHk5uFpfBW3H+x7Hw5c5
aRA1+LRzOr9WH+yU3/guPd5zn6MB6fTslV9en8Py4JOQuixbfWVf43SyH8p8WdKUVHyg9+/29dW4
VSRBlimCgOserVm4qypNiImBsXW6N5RB4Vt29//GnPr6QrT6PHZWRDIwn7hHX6aVDj72r4lC5zw+
vwk0zv6jN0EuUpjn7bhvsjS+fHpdVY6JJLtqXcu5h1DgTJ/rERAQgI/p8+8+Osm+3OHpcTuvV96h
6/xIWBWPrk0XquK9MpOz/+TdZiAs4jb0cax83tGDy12XHXBNn9R34vKceusPJeCFpnH34/37eTUF
S7r9bF/Y9XNO4xz28tG5sYFHs1uUtI6VIsUceuSPH81Ub1yEpEISM9lr+68v0nlqSkoi7HEsF8Wt
48btE2+Us/vtW/GXUzxSE6Yo+H4vb0UNJcq5Fslp1ovohnW6OK87/dGZ9vWQ9pbnZcNZF0wUz0m0
vygk2JYlaKu7EIijtMXG4d76E8LW2fUFRPH+JjmfiYlrOMtuy2PnTsLJy5sKp7YIvYlSKb646T5H
f3JaT5QqcumN2/ef31t3BjaeNZnDtPvqZRU1FDtaAwY56hme2TxIsA1nHNzLOvE/imt5NSQoP5C/
6nDWg1j96qxJFgoUAEDrK5idzs7g/Lc1Ywbf+7f06iocshzEEJzTGQ8uYeIvNudAmpre4TIYExhu
LRXXTTX5v/3guAoPbVE8shyzZr28iq7S3pANYLSIQ/uw10twBKd05X3i6OXUH5Q7Xm1nuBoiDiah
53FxfMgatWhxasLo9JIs+SxEiXbBFDUQtp5+eyqjD3Jk33qG5K6gJ2GlYH98NEOYaerXtNSD1XNJ
2ZAk+Y6Bn+5/+5vivkTgMBpM8WrPFLJJLInhgfIIQWg6N9XIKcbHYYNP4Hev5DPTEZmHpMXhzH8k
cZq6GT1vQm6PrWpNHuGIM2OV+ipoPriQ+2orw5BYdmaw4FHX8PeX46KN4CIid12mPebuHjf1RRKG
oE5RIxwQrwNuGYaqvCJ1AH+144ictKIpRd/RmClWujhLscC27Plhw5jGuTkpfUDf0FLLxiuzBSys
L3XXuw9uKRf6LA6wS89SM6D0iSMvhc/pXjo4Tc7rEAImUAv0WzRunYSEdLY4BIy5nFnjDDX/adbS
adjTv/xSh4PANxu60V+tC/Z1Zy9FifuRKJZLauoI7WneEGjsmkV7P8yVH122HRArCB6mgFxsw6Ft
ETQcgtEi0M13ojDdOqWQ1JV9O/g596NUK+bywd5EjRz3UFlLHwdTaz2k5MvQtvI0RZ/f/t45LXO4
oXbHwnr83rS5346phoCoI/awbWYUNJ4+HMev307/eS2lu0ihF4nuy+8clHFlSpvlwfFLykkiH8PL
ItDsIQcjvLSmaj79vdsC8sbJBlEVOdhLYNjRBctmAE6IXwjZSNY+jQERLnnRfyQ3Pp4EuAoTKfVV
KmRUy48L2KkP9MBF7rFqRsFWPGGbNbuGun3/Xo5XIK5CokJA7ZGJgJLc0XQd5gnEHACw9O51eZ62
eKMJdlrw6Qrd7gcHjTduiRMaLygHDjbCx9sFMGs6KUttgHkzHCjFLAsRjcu/J4Hf0irelYq//tcL
88azMeF7CVsRDVb3v/89OePJz/LyUf1sj3/Vi9/8/0fCBhvWf61j/D8FHWP9+Mdj8eOP1WPzTf94
/NUiws/+LWY0pPUnGm5PkNdjP+/vGTF/O0SWf8UmnOMorQXWDTZJ/5QzWt6fFOKWDafjOdJECvnP
tA3kjFQaBDscDpmEC7vydywiz0XG/y5CEujB4EGnQNCPb7LDPT7faLuCEZ4iVAYTCgJ7hA/RTf5U
AuyYzW+iCoCeI3EOd4Np6Qskh8i7yK6sYSqRNnNqA/a9cccmRE0wO184m0KQnLoRdU/SmfO3DPTZ
STgbMPu8sfA/eAGep4YXn963LeAinDqJnGPPd9R+M0wwyhMcsE1MUMPjMAr7Fp7htAD/kS7HxNx/
hpGG8CkPgQ5Myt7IRO8mk7LJivOlc9qMipQHTI80KkE1QiDTRibuo9jaZsokC8TC76zRin8VjUWv
sp6Fcd2PybwjwnLekjtHOyNVRvF1jhYoGBRSZNpm4U83Mk3jQwjY+DSYGpIhBkDPtEqnrD5pE7O3
P1qrmZaPHwVlRso1PA/K5EezqKWdHpV5OW7YMYTAa4na06NprANm8w8O3y93BYwZnrrNuLWYfKie
BkdPHQSTw+oNnliifNvmUF7OWiM01nbQA7FtQ4+UruLv8sJvzUL/3hRz1f/Eg9r8/OPisWr/2Oni
x2MHYeB/woyzOLT+9Zxzy0z7cpZZ/vzf84xjI3JeWiMeFS52h0vO6d/TjHD/pEWM6cWjrLBYbdgt
/pdo2vtT8M74tAMZ2nyVzE3/FVTO7+NwQ4AnfRdh8ot/Z5ZhMeKT/TI8Udktp5jnyuzyXtHtfLmr
aLXbjGln2OtEGAqChEC528WALn8W+TSQAi4UrE+IRbZ6tFTRmmunTQmy8aPFhu1arKNINcj8C2VW
+ivR+WqEwzlqRAkKpdK6jPgA50NmmPbagy753R+zItyNTcaGZqV15xtngTaSLl3HWLHdhVUe3tO+
zILNiH9iyBfFYLU4u59R4qU25ajIUqwtwoMmq6uL71IV7MpX+BtisFlWF4DzvATJ5ejbxOtGB8Tz
MvfhlAanDOKpI5z9Sahm6MU6qINsW2vRjXuVe7r9NIY15COVxq7Y1E1jj4q6Zza6T8LSPYVKu9Nj
dqGDsTGvfaQU31LOVBZ2F9DiIOP1SBb45zpXujiVxVjbJ1NHwga+n5BImjzoG6iAhvYRx60U8agP
KOimuxxM0VWtyeFFoww0cIz2HvnD31tDfi5DcdlF+G1pPB1sSF2Taa7SUfzUSXxT5wMybgBUxH9q
pOhFbZk4d2BQ+Gl5YdhquJ9JOaba3jaHJdJ56y6gLQV9io/1Jcwc+FBJVV+0mXPWp9F51HWP43BJ
U29XFPF5puQmqz29Jr17Ao9B66dxYu+T7NxDEBVrGpEHQE/buXP2XokirZUIpbLq8zTXFxVP2L4w
VFmfDU17NU8xbMBpovfqDfHNQEYqEMx5gVJ1+mwc20sg9O6u9RyIN5RIcUZP2dfZKcdLupjOJSqd
g9lpvMsAjD0CFDP3duBDIvaKPss4FvsmNrIbZfeo2Sdm8ohjRzTAw1TjFG1H31+YYs59ZzTVuk+9
dKVsaMnoQOhGdOFZnsLF6ycU7ECoZbCnGWYevKi4pcuwIWbhc5WRokHvHP5qAwoOPNRY1Wt/ruJ7
AFblmZRNsLKm2l+QW/G5GfykBsP6wyZErZxkztfZ0BwGo0Za7nG2NuztEJ6hnbqMCpm6WxhBzl0Z
BQZsIxPN/8YaejwBDARyPqt94jafEmduVp4XFjs4WZfJM4eYbx8qWXnZC7NikQ+e2VZlEwMbltOn
vi73wKI6Ajy64gTFzD2x9DsVGd1KhWq4XmRLbFItZ43ljrGQuBwZMY6eullF27hWk77IObzzf05n
ca7n87CQYtdq/ua1xKkAbZHXmiq3cWrW1qVAZgPVKkrHNRHS36wCLmlRJ9/gpjgV1Pb0h1fpDCaD
Mz+2rSsO3VCNm+WQe5YEGXwaiSlWLrIqJxv3OBZq0ip03ULrmu0Yoa5TreZqaHZtoXHvwXJMOSyB
fzfCi1YD2bXR0W24q+AaUJPTb2nLyHLntONjZuU/BgGTouqUdQlcIy/2TmlMB6Tt1kmaI2nHhM5P
Ix3yNsNgGrjoieU78yK7i05mGSdrhDyAGIoOwEY3bAtNQ2FnC9p7m6GoTyYET7xshdbMBL5NNu8c
IA8EJRz1+sDhN1VXqjaeLENftRAjZCiR7ovEQBExld0daG4gfPF4l4FyXVsAveOuo65d5uDso+pg
LtlkjfN18sCuf1OitskG81eNX56mFq4WEKGKM3xYiO9tQPXBHNjcjUYTXNi+dZmUTIVZEkAZgZh3
7ciYiIfqMila55z5fKUrSFh5n/KHYFYxo2EjMfvOwfvCtxkR2EsH03oqUrK5ZQ7yT/T1z2ZQ4VMT
ew95YGxFHwC5wwq7ms3K301j+CXspwvSSI3TkZSje7vA+2CGQQ0PTlxixxNkKJQc4ddtpYgHCw1I
HMWAINzFRtA4xB8X6TWBPJdTFgGJK1Hq73qPQASSERhZi5i1yxogMMmCswjA+UOT2lTZcG6l8wXW
FrHlfeJfydH8AvafWKmgjY0bK6rdc8qIOVNNxJ2n5S2Es40/m/yPltBliGSBgRXRj4mybU04WZV7
SdYvAvywazeS8KFhX9VMGXgmkZTUa+Ycd0M4Hf7EskU+QHZNKOK/3HD46rmld5jwcRb1vvRhZzyz
KvP2MIfhekrnU+wh+quiZLkCaXRaNAd3Ph0DQjtg/Wc1eJ4MstVauIz9sv4cNWZ3HoWjv8ZyG2xj
uzpHLDqudfKdmY6dLyFaF9BpnE9idKIfov+ZV/lW8FYTXtW22XXC5EDW8E3QkTxnjUQAZAdqGwQk
VPUVJ4YW8Kk0H9yW6l9QHPJYfJL+Y9W5/SGChDy2zb6Zwytcqxdmqds9wWk4YEvidejylt+CSF9V
uK7g4Vwg/z2b0vwms09NY0S3mRBVcwYWaj2Kgn1AuYnN4cJI9CGaLL0uLOMerjTeFOOq7hADREVz
quzoJ5PvEJ16+GtJW4vhWTr5jpbrwTeeKutGL5aQNt+xOfjSByBTU0kwnMChGVTQPalonjgqIS5h
qLPvFfNkSYiF+OZjHybQZdWkP/AqoNEpr9gb7ExS/czmIkSpPeLprIrojtI8r5nFVIRylGC5trVI
FUn2Ei62cQsi/0utTxMaiYhtVkEbbqL5pw/BjFhdMFXGRo/1Lk+HvSr0pZyZfB5mEBSaGQUn0KoH
K+f5lxSXLnhlr9lPrnPFlqfx9/WMgFdDlCN7sE7STdZWJ1HSn7X2uO+s+kR63/PGvSK56jpW5TYD
n6wW1DcBgsr4yzUOSpBUZtWmxZaALLU+uFB6mRW/kCu2kcqiHr+1nR8Q05in7ORaIwP3kuhsxImw
bma5bUK80Ea79Y36EGDUXoXR0Pcs2kF5M4NKcmLnjJPJjhgdXEHBFWEvVMHUXsvruo3pIEclduIY
EhM6U85qA6m4aPqqmzTI2IuwR/ah3+OUkMSYg7cLxB6t/+ksTtyJLIdenFB+3FgVowX5eYUL+mzQ
OfCWcDxB9HU1jOQjS5BmHV92xTIcze3NXBv2qesMxRkCt2QfTexLSWBEIt1elGnHu190X9vJEaeo
2tFhS48wcMKfk+bGHpJPqrny4rTc98qqN7qer2y/Pbea/tzuto3wAfx4pdmvMgWa3CyzT65QxLmC
S99TQffX+NVQ4Ke12pTOkzdl10Ewnkb8yGpwgs2g1C1GEIfsMlfve2i6a6LzQIE256Qf4QSqpgOs
59sa5svGZb3j/QPzeFJ2oAnXDpku/Bd7evGVeKH4bBhaRjfmM4Rlkm0PXGy4r3b8GNvy1PPSL2UU
sz0cxG04xds4CU5EDcrKa08dN7+zuXLREENpSKTytv/ZSfQGcBG5Bfal093U9jLiqSBXWuww9a1Z
i5FYc3Aup4OVmJy+Ix4MgLKUnAIjZcVYQ2HcJ0k57eao24ZsjidCXIKBwZqM+1wSEJZj61icI1gw
NnGodpVhfhUJe83R2gCYvFVOeZmO0GANT9y3ZvNl+SnZ5J9hft8mqfEQuNmF13efDMt86oz+foC2
s2rYEpDvB8+/zhxq0MTtAny+raZwV5OKosb6wswtyMPqzEsW4IyJUWS0by2nvR9xI4ryW5vzennY
94m6PjdzyQiQD1Y7/hXgd/Ab7yLS4HbnQhCoFewMOzopkup+LMNLR5MGVSLmTnUAoashbjLqTHE/
eBjapDTCreu7Ez9bM+ea48rAML924yw/tRNn62EfMkl7q+n1yGmjItzdKW4/mNQQt8IEp914gt7w
oeuT5jy2R1LsAOJV7OjrAT80QTcakH0n8psoPAsK8Rc9jvMl/6cbASVjuSSKyeTDojzPSZjDiXgW
FQrMdwVwJxj3C80PNt5fsy+JXSmmdk8B4dE2xWa0iQPDbOYzOxICsXJwPS2NVtIJSq/cYJ599Frj
Lgg90l76E1laRAHkCKzlCN3yPISks3Iq6i82AVEEf1zJlDwvFShkV/N5GhDwMLvuGbnw6bkc2V07
brXHaswsJNgpkzqf2fVK4CYdTLJXJzDHauchHj+Ly2HngVtMvATGlYOcojiExPaE7FSYZbbgZR/y
TG6x6kNDTbe2h0S679fg/g5V6J7F81VpVivP+YpEaiu6p6g0tnoubpKpB62vV2XZsPkjj4ln5BRX
Jv4lVXTlxmVnHA7sqiLzZrYhe7v93mF1yyKf3MNuY6oUlUVzYUjjc9tdecV4W0NDaiMOK9HjwH5y
A1gKwrO8yOIerOHwuexFvcau1JMqamR3dBNZH0Qzkz0WXaYtqr8wMZ6kGLc2VGEgBjOC8mg6l9YI
whY2J+W1fqrz70DVHRxSgG3pFYINDE/CpgXCFgk//eLpjPau74zsxbHkh9/zOIGagCtonD8ZY29C
N7IiGZ64AvfJJlTW8JQiTKZOqCWcmgqTGoDcRD7GVaMeAhNw+lrkHbmdlVPEmxLTwEEpEUy3zpR7
YCFJQqwv4iFIT0VH0XpjRBOhYn3g1jgbTCNFiaAy66rnEGcgerZauU6lgFXHNqt5NDkkss0jG0iA
dI3QLWRkZ9KTwBW5nLUiuOUMh/ghh+jKqcRpzDPhTj12Ma0ly3VuE32FEcoAz1jrDgqY0N7WLMNx
58mGPKnMLdx4a8fWJRGO5ReMWOKCPAHzQdRBhJ9VmRz6c3tGOj8aE4U1TFfbuGGXTL6PA3TVVzTJ
Vgku4Yw/YUCfqFQTbguDWO9zjIlkCHY9JmQiVF15H7Uz6anM+1imkh7yiRYWe8DBnZqvjtKyWqsm
B6BqC03qU9YnEXSbYew2IUDASz7YcBcZujoMtgE4HDujdwtxilGTIDW6Iwwxu8vqwL2fg3B4MlwL
HtlsNkHO6a7IkrVpmWpY4ZTnaDGMIGdRkbppsSOaiB2cTagpW3faaoRS1nhIYHFim4b027AjcXrO
m5yUG/kpzCv3zk/nnqll6iFlWJU7GIe0BaGx7kb07btWFgP0IXNW2VbMxQixXSZEQ3g0aa4cp8p5
/bX2rvw6H6kzVaU+Z2vp2+vZ8nRJ7DOr5RpGcb5M5INLRltipbdWh2aWPUEAtrSCXjHDiu2jxyRT
xmeLlNHoJCc2yLwdBjdZpj3H/Atlg4UBCZM+SGRj/k6gWM4AzFSCUcciUnI9LX7Nv4ux/y8Ko9XP
4rZrfv7sqIz+jyiH0hD51+XQ+yLpfv54Zkn8Qdx189j9bF/0YGx+/B9ICRAQ/mLPQURpoTkQVKz/
gemy/qQDQ5UP0RWKWZRe/6yOgunCR+BiMEG9RN/V4tf9ozpq239KsfTFWQc96uHub1VH+T2/lka5
5rMMGokw1g8U/Ec9Q1zaM0MwsSFozXJNqB/bZFkW1788nOu/OwG/crqWAut/9wdoQXEVBO2Bs1Q4
/FetEl8M4OMabW9wEsEfRg/xYGhdsuiZycHyPPRgvWw2+K3EwoApP7j8cWOUy0Pu4j8eMhOk0Ec9
g3xOVBniUtgMQDq2hiJwCjai2IgGkPb7d7o8r6M75VIojrgMUgz76FIC65VtG6Ozyetg56j5bpBs
EjA8A1DwWtIdjEKvOjv56/3LvvE18nyX1jwcOB61eFnhbgBNurkyuMOYqE8VBsYOl+pHZo/j7vzy
HIG6LRQ0k97fce8Fo6ac/dB1NyaHwgPU1+LB4LoreMrOwcwy/f39uzo2fi3jZlFu0xqUMOQQv728
rQBSvaUH4ofICqfShun01KAQRgk/tEt4bIhdyDbifLLTNECfhlk9JGZJ6auwqvsPPsvyCI++WT4L
KlNL0k+gAfXys7RUOjwrjpyN6ntiCaRHAHxyBZ8DwlFP/g2YlTXprxek3linyGRJ6S3lQ5RS5jFM
8nDf/zhvDOkXn2Zpefyio/MV/EfABmLjUv5GTNA+mmFknpmoW+IPhvQbY8tFzx/gzkRYxOv78lKd
s9QkxmZ5e/BmAhq7zavW/kCW9eb98FQWLSWoULm0/X65n9yjLEIaMd80b+oZGieKEh7Z2NkcVif/
waP75VJHg8oJO3+UKXFWWGFZ+72YyomuLoh0y7bvX+nNJxfgy6PVjrfOOeo7CTOiyMSMtKmoJeGj
NuvzQWj/t4cCPVHeDuY1BFMoD18+uiyleFl5Pvt1Svmn5JNNpxjJ1Skbj/Y/uBSaQ1RfNPzooyw3
/Mu3FPM1hYXjVZs2n8MFIhxvacrbn6M2bH5TN7fQD9nlIECAdkQv8HjUafRs1AlgbQxedRKXHL45
0n2kPXzZTV4WpkUFEdhI5VkaWBte3tAkAzK+yiVvwLOtn7IV6aGdZbA2JcXQAQ7Ut9Tuw/37w+L1
WH950WWm+eUp6tGrFckNFRkClg81hBxLmZpet7LyQH4w2F8PweWrQkHOMMSYs2xLfr1WSSy8QyIT
xYwBNFyHYuKsdrrwA/DZ64UBfbr7PPoCloVnt9kvdyQsn41177YbCpvWXrSVtweOhkN7UDxGy3A/
0F688bW5QEwlospnX8rR4HAJsonRRFDoa+ulHjeXwzokLe18pIB4BqBZbwP4DR9MhG98b4ubiIeI
JEO88q56ZRyJQMV6kwXCJVKvUWd52XQbnyTgD27wjQeKEBtBGh0LNF3HuvI4rvsRLwM3aOr+qnQb
fWvOib8pKyqsgMb98YN7e2OpZZV12Wmyb7GZRo5mxTbK2tGuk2aDp13g4OwKfJyydutVPkDjhCuE
bEWWjftYARtQa2QQ3U1gDfVNEtT48t9/RZarvVxs2dzyjJnSUCg53tHMmXRF5qm8g4GaC3rIxPRY
2Dy7LsPiCYLsE0gyEA7TKC04e+kSf/b+9d8YYMzLzNmSEgwCgqN5oS9aG5oQ19dBF+6IE6lItIAF
yZnyUadBfFprzCXvX/PV8KIczBbCXuY95BLs61+8qoM/WKQEkJYHdQsseE86G2oDDm5l8fP9K73+
srkUzk/MC9wbE/nRpapORL7EpEs7j/PkRnl2eEI8bHDayE7AfaoHVLQlstN5InSHlF3UVv7gEPuW
D3Wyef/TvHHfyAc9RGgLmRjd6tF9F/ncaXJFNh28jhWBcfUnN7fiO0Sy6QeLyqvXCn/BYori4LQM
82d+4y/z1Iw0KsRs2hEvUMbbJklhkBrReB/GVEqiSftf37+1V7Mv10P7bcMYoKSNOublrUmDBnwT
MmM0yMG+Z5zRd9jLjNP3r/L8hF68LVxGsF4ix+To8Qwt/HWST/swRF86cFtVFp5b4NCpZcIP25C7
bNOYcppmm6GuWwQVMXCpKN16gOzOhsrvrpUBxYEydeRQg+mS7fuf7a0n4DpsHSWi4UWifvQE7Bxx
fwGhebHFnvVCjLu5zOMPdo/LeD16AEzMyxaISyBHXYbYL99rQsRvlLvkR01ZUsXk1c/ZIZmzKNxU
NVkqJFekFy1T6sam90r0eBAYHwxia7mRVx8BGgbfwzJtH7sWI5JtrDLs200UZzbackksdEiQ6VDa
7jnhLAgR8pgoqcgfvXvGaHDdDlptfXg9G3turH0FJfaDZfnNxwKag6ey7N2PZ5TILm1CHTRvVlgm
9FMqk7PCNJgdfTgEMnvcuOOeSmOzs4su2E6VZYQfTGqvJlJM5ojGMeW5kp3j8f4DibhrjN4yNFOr
vqp4GsTNT9mpxg7yNBv+yBid/y9759HkNtKl679y41tfdMCbxSwuCRbLSiWp1FXSBiHTApDwCZMA
fv08UPedLqKoYojr6YU6og2S6U+e8xrjxDY3XrZqOag6k2mwLKrri8j58/Xg9vqoxVWuwsizHm35
pqw6JFUxSAWqvED94UFdYey2HXESFmj3g5NEim7AmbHFysahbFvE89vXd8KR30SZmhyLTyqId/Rq
JySBMSa6pOrhSKu/pdJtvmlro7mfbUIITczU4iav/vp6oy8PPJYk/HpiCXD1wHoPB2JqSoWVTqWH
ZevhyPEjW5wY6mLH1Vb87pWJnaxvQXzm3gQT/pPO8WwPFsouAXxlc4jYsXyHzjJuDiV8tYzC7SXY
dP92tmzzhI73yxW+NEqWjJQH98cavm/YSVTCsZ5gLTKKGCUI/GDa9jKfaqekiuGnlxCkdAtPqn56
05kn+QMvLy/atQmYuFjIbK8zFJSxHEgh6RzqaMVh76Tim8ir2k9K5uaJY/7lUQrdlIgErPEywj8v
9WcDXIt6icfmCZ8QJ/pelFH6Z9lbn15fMC/7A+9iYShgD2BB6F/tnFr1qN35NKL0Xn5oDPS/tCqx
vmWS0tbrTb1cmzTFK0BHhgL9orVeipoSORqJmEKjl/mV29o18vZGypndUgdJ0inwf/syWm5IHD8h
hcIW9pYRfjaCin6BrOymMMJP4dKSjXZnqsE5ceS9nKellZ/PLRs8rLO6jNAhk71V52x0DZgy5HKU
5fAivHh99I62QnwMJYeUlGmsdvaMxKcaUyT5c4PYpWiFe9OLeDyx5o7MEbI1uEJAKCEp4y3//tmI
4WpDCcFDJ19B9LqqqmZRr4ua97adINOBtMyJsTuy/AwA3gYZRlSCYOUctjdmvaBiQXuFn2rXltA0
zE/tvPSQmRtPXY/HOgcZ1VtmiXB77evQ5h1Z5xb4kxbhbyooHAs9/qHr4p7VU55Y7Ufmi3cVL4nl
pFrupsOeYY8u3WbxL29kE/Bm6hCqT5r+8vVVcWT8lr1kgKde+I36avyQwSJFqTl9KOz4ryJKbYId
61PHkbQ/pyEeabxPSdCuF7nWSwmP2+pDVIjL940qETcg3XUbzf3vn0isBjiuyz0OrXv11tf8Ykj9
CCdOuAD1vVU51k7ztPrDWI/WiTlaEVJIB8FHed6WeThJs52Yse/x7G5qL74dgDXJrQWwGamG0oje
WV07uBeFZhgo5gZyLgmj6hGFzNIj8ENKrwqo31pFu+kg+M2U3MwOt1pjoJw84r9WPiitrP+SzmCa
yPUV2GYXM7LP4etzsxb3+dkNhCDYPkiE6J6+HjKZiGTQqiF0EKrdgRlu73AU6Z6mskNeMUAL2Isi
QCyFPWu3ZptGl5Nn12csxWUwF40hsmdr+mY/8aCdTMwCKxsAV2wS58IG6fcLe/pEU0c28hLnEemg
CUVotVr1EwoGiBtAf27yJrsrARiDN4y1+lYCDd/UidWcYqEcbZGSAir/OL9AcThcKE7JShqybght
0iZXqeX2l2gFgbPE+8u4s7Bdvn99To8cHzaBCvUdgiQES9bHxwxr2TYnyEZBVQEfm8Dxma44sXKO
dAsiJBUkWBwEAWtFmS63o2lQNpLqAvdkofL+usmEvJz1VL7VWlSoX+/VsZUK+QspJNKr0MnWMU0h
8Mg1q24M44WHEU9ND5rKBPctRPUAzkP7Ulj4YoSkbtW7VAbBV78nCDqx73/SSg8fbzwflxw9NwFp
J2cZ/WfXnI5UTyvlOIYTKCRnY6HVeTvaefLWKv3hBuc6c1vhfLbpkMrdUl63N8Da5V23uIbEhock
vh0Xd3E5OuR0carmrd6feD4cOdmX0hOkWIImlAzWa5ynCjgXTYW1P6X6pnS18TLA7/m+LJX69vq0
HFtsLG52bwCnFFLx4XAEKkbOuSjGEIPAaJdUdYN+pRNfnNEK+9anrqcj0bRa0koL/BkG4EjSuI4u
81ZU13WAuO3rrSxfeTG1UIgI96iWe8Fq3FIgLaq2AhW201TeY/RpeVuq8sC/hafGvSuH4j2os0ht
KaQEJ/ISL998rCtCdeILFPqc9fNkTB17zCsGkgTFfDXVaXGbx1KA94qivcpBsPZGbX99vcdHV4pH
0RSRFdSoFlTB88XcIJ43VAFkPAR0HyUA/a2ug8aLg7nYvd7S0XXyrKXlOHm2bVqyk0KvaKkcSvxv
AEDfJXOuTmQxjvcH2hYlZwsOxuo2K0y7JM8r6Y+T1qgK9sjHpigZwhDJ9aczegRFhqwFRV5M0g57
JLKob/BKHMNMZQZGeuDmZKvXJ3p0bNyWlCcooCXTvg48G2/krHda6JJK9TtjSnC+rcdTimzHDvPn
raz2V2bobWNY0E4KnmAf+gp5sDGyAHpPgXdVxwYwv9cH70haGZWFJcXKwkPDcF21UIY96Yj3K5YC
CsWx7UPsQWVaXQ9x4T8qGRjXo+XLp7HW849mBmw7wtDzxi4m3z2x7Y//FmQKiOuh/CFrcziTAwAs
bIJbFU6mkXNmj+kOm/LH0fDkHtetH4OVhmUPAjzt2nnjjmmMpnR64jlzdKJJ9iD9RaCMdOXhjxA4
k+vjjKiwRIv00hmMblMhXnvikfZCeo9gY6lLGQhVojMC7OSwGa9GLcGrGHIcQLybucDlNSP2fMNd
2fqhieLqddrG3k5gbPFVW4wqItRtn0xScl+gcxin4uhjO/b571ntWLvOPIWUsgr9CKG/XjIA1CNQ
EjfdU6J7x0bYDjjaSbGbgBRWI5xlhBWUMjBymSw09CMbVHGdxScOumOXCJfCklPktYgD0OEAy16h
UK8SFQpibnx6gfuhlLvUjt7Zega6e4AycKujZmlBxxDV7yr9LRNMncYki0sA+EKDj5prjHs9VPMK
7ud1Mwi5xfJCvn99/x6bNo5YfcngoW62dq+SmV+XThSPYdCXxhWpG+wdYiyq76d5LIYTQ3q0MYBv
PPcRm3pRTB2gYbaKokU4k7S7QPRe31aJZ14lvqlO7MIj9RFOAOBfxHj8Bd34cPrMJsmg4JKMkdaU
fMlNJ8YSe+61hwmI5Y1RjRCZRjG0cMfK5BteNFjPYhDRN1dzZ2iPdkWcslvUWC5KrIasEyNxLEhg
qSxAB49c/SK38PwWbbIGuP+gK3IsunWJjcIEo63z7mffLy7dCqaibRfOw+tzfexyWMJde0lUwR9Z
hXhx3KdmVnBUT1WeYrDeQm6sBKLaziej0/58vbFjm9Rj4KmOEOxD9j7soVn18NImTgHq2Oa11fh4
vwinP3GrHusSA8g5aPInL/nDVnAtRybC5PFSVkn3WJhO9hBVSIy6cdJcj4Y+nNMry/YtahuLQuay
wp9FP4ORwXhNmTeMWyBBlMX93A3yw+tDd+zkQWB8KSGCOoAQf9hICr6cNwdlkgZFC4SWjELDiTPL
KWXI7nOk2cFORBbOWLoyzhlP0ByIggfUi9f5WQqVg6jASoVWDBUswdfiuqlxjtwVLtLkm0Ivso+v
d/boOvFcss/k8wGtrO6NpkKG3wOSEyoVBCGsSTvUhlRcvN7KsZOHHoEoRIAEydbVbZkm0vRVaoxh
BPD/jdWOwTUlqe5KhwB/4uQ5NnsIEdqcc6TK0Bs+nL1c2i7o9AxWSWypNxlcxY+R15WXo4y1XcG8
X8Vaqp5KM7LOGEpSz/qSHib8WCty1LrXUinWCP6sMf0zrWprWxSlfeJRemzCyO2Ql+OZiODQasvN
MPrTIbc4WFtkjItAFUg4m1Vwzv2HPtNSyVywl8HyO55ttZpgpnTraYRoPBq7QAXT3p3qJnx9YRzv
zb+trDY0YvdujnYxz163M3aQjPOdMQfyjDchJWJif/BSTM3qMGxi1r20yTU4dqTu+jTKk53qDfLc
Oi5R+LoWuHjpuTqBKDqaalkEfGl6cahcr8W67CBqGTwHVG9DonbKxruPuqn9yJnvXkbDOFy1AG73
cyWGtypIeCzPzQn99qNROS6KxBg8ihddkMOJtGejrYyRvVfOCFsA4hmvBlevv4g2SvfTXNrfdXO2
PpVm0OL+00I8iUXn3GNgPp94rByb7Oe/ZHWwCjyF6iyZeYO5dQ9PMjEvRCBPqQ0eaQWEPlceaRsK
KWuVLFRD7BitAR5D85AlqFtYMwybvDZOzO6Rdnhh8NYhnCLWWZfZ68Iw66LtjBBx0OJ2FBgeYt1y
Sgn/SKRCSR0tvgVMSCFytUGw0GqkYyVGaPsaHKfBnb5hpVLuJWgoSq6xA/sNdMn+9W155LwGFESO
FQj/ApBatSoTTKCSODbCwOj1+4Jn484r5fTBg5F+RkukAAmwqXcxYYer0w+MOc4hx4eq9acbPNga
zJmhqKbQ3U/cDEcmDFwQGltL6doHo3nYVKpEraLUN8g4oiMweq6Cl5RE4esdWs6SVfLL550LnMQl
+0QO7LAVXzqRlMg4YnPtgdsK3DZ51FuZY7bVD1lMxrLMyhM9OxZtHzQaHDbqZm3idgGUEujLPZmN
JDH3gw2leE4X1ioCTuUeW7liZ2teCy3CH419ELn2n2aq3SCTvqtS1GNiO26/vT4aR8d8EfqzXJLb
8G0Of1hv9UDaSC+H5Cmam6mY8pDERHfifD/aSqAv6EXi9RdiQ6ocZlGR7g5Hi97lWR7vpFDliZnl
6fdibnkqgOnhRQj4gEfpYW90r1eB1pKAxh0SmzgPLZqnGT6pbcyfrAnKX+7LbO8MPpVGJHqSB+wC
qyxsjSQAT91H5ZtYozS17ZDe0RA6MDrnoU+lFuOh6Jd3Yz/DOuzlgDTA0MS+ft0UARR09F999yq2
TFFfpFJ6cejGcVpfVBDyPkdjDccaYmCFs5I24REdJeN0Oc/9RHqla834tkggcaKOxm2OwsiEm2Mh
tSnbFxHYtBBLSQhCqRyB4uiCxEZomHELWqhF/WSUfhvsDJWnuAeUdu7v0OmMbyennj+qahbkOEtk
xjej3+CC6A+2inf4VUbddaamutumkFXgLSaIlfOVCgEkU3lkL/U+U/EG72wk2hBKqj5JZDrNyxLb
s/KiNUhyYoktHG8nB2BLm9Zsa3+fG1MGE9SuFj5Poix3Pyjh7RcBzvzal307XWZAVxswnBT+blqr
zeMQJFQcbwe7dj9EI0Sh0B47Bc/TD1KFir/AGMZJTbP5c+HzINYiGgbJyFwzzPx2fmc6asJyPR/x
SuPVqDUXSY8N44b/1sPvHa/QR5MMEAwrNEvuqkarnxynxdfS9OR1PcGl4GtpXW1zhf1sST4pgzQw
Ndq1NhAWoejQz1j+Ro6xEfEUTHjsRT7p8tgSw01uYqYLAbNt0eVN7S40/IzCQNxRpd/nvZthWhZF
3q1wPQSC7Gg2R7Tm0CMx40Kg2+dk1ps0nhK0fhIzaa7Ixgnorp3Zmlt3TPLmtoGnZcJfb+VCmu6b
m8CKAC2iyzqjDt0vVEkjGrzmcvBRmH9reqX2J9ZBw5OcMDndesrIe8S+S/frxOL94vqleisN+Kl+
MRfU9HVlbng26QvjVKgH3UYaHuFuqa69CiWCDcAlAwvFuOq6AGxxgWLe5Mf+G71rA+1SYYg8fup9
v3M2AhksqKVdhw8mNn2FCPNBt36MJbaU6MhYYj9oUvtR4aRsIz0CCQhNhpLFqyM49p4zGTWKuZyL
R6dA4gbHVDJYW1K1yWchav8KjeziL6zL0ntljIN4G8We/ZilyM+CY8I0YYPbWqKHiENHksVTAH8u
gg5mtYrbvL3CyLLFbtiZ0sdywOcC+ImKqvvRxI01RAy9ybdzkMrvDsZk1SbLyxJrJK8ePnfoPNeX
DfJm2c4TsfOI5aka9hheROaW2pz1NkvGwKF6jKptAkhJ23V5MLebxJ7Yn9iNFuhZZaj+7TzpYZxr
anPwNotzDcJ4xA9J4XvFm5xJWxxuJ+O75N2EwKs1fEXtRUPFD0ZriqdoZj+mUCTije/VM9ZmiUiz
cATYI3cA0Az/KoCArodp4BO3lQHKQtu2ndN7k22Njj2CuP12iOBvbBEIKDWEyfLyKrBTLLTSurSM
nZR9HW8kWrPJJh8bBH3MWOTtu14zqcqPSdrjE69nZR0q3xnEnWtqytmmswzQFNYShBc1VM6w+Wut
RIa8g8onU+k4vvdDUYn9FEh2p6knfgGWfoiyS6ncHtEkEwo17lqcD0AKog60XGCV78bRdz5oiWpM
JBxmiO+IeytjkTBOcfrrW+QCIoDNE2cP+ZUN1Ae0fZwqU/vRlUg84yDtztfF0JaGCAu0RwBS9w72
tDh6j1pktF/BHpaj9k7X1OwifocMu5Z/rMbMd3FWHiOzTbb/t2wgLy6aneHQpuUbEpLBB4dT6cEx
pUaOswnanZu6+bVAZwI9DJVysKDzJRvP/DglhuBfB638iHBXzYrKK608EQq+QNn6AGgo4kHBIE8J
Kmn14IxBjA6or9ihcOMPDBfSDkY0oVSm5yHOUMSfpWxCK8q+c0HBaxcaPiWgnDcBXqzbum8//gwp
/pcA/R/2xrPoKvzSffk/f6E7202LhO5//efTX8Vf5QHjefnv/2E82/CaqdSBhlwSVz/x6H8znm3j
D2rXxCuAUn4KRfL//KMHuXAQ/mE4G+YfRODMLsgiZIwBV/yU+43/qu7/Dm7R6P2lVd/f9hXPg2Cg
JwuN5mdUz7v3RfIA6qiTOpm7qXCx0faWSGR9P2d2koZ13AWoCuT5iJ3mJm5aLb0lO1w4e1J781tv
5hC7cpG2WWS4Ta3Zm1bZkP8XcwchxCyI8ryiLD5NqPF528Xm+5GbyPvkV9mMilqUVY++BWN106Nl
btQoGVSap7Y9V4yPxom1UPsj6dv4mBOnlw3Ce9k08ZEkGoaPhhsjNhjnTWLV27SVQvuR5b1dyK09
JAakHJ1zKuME18SC8gfrD8FYjw0NpSGLWO/WjwRyNk1bJred3mvqLlcp8hVzrptIiuSTKDaONfvt
vaOnrn3F5ZxY5WaaJSJ49YR5+he/0ymK+Ylrxaioe6mf7AxPy/KN9DKHOwGSAdG9ULDLbpO+61DF
i8CKgH1UvfOFMNDXH6IgdYBNZLiGIxKXOqmG5KKQosLm3sIO/vM0tqP8iFbmaGxrRHHRa1BlVCyB
AqY1YRAAQC223uRa0xv8jc3kXTBHwecRhEJ9FY3VkNyNcG3dfKMobwgZWo42RQ6EDsAr5pbgO4Iy
DKq1Rt0bYCHSPlFcF/GFtEyOkD6sFEc6AiGilnHxgXtJ2BMT4y0yxGJjznBQhx86xrBoaGDG3JuE
pWWdJB81RP1dUiYYiwT4RFsFQLANLvaj1d3mDcguBKQ4m7NvuKri2+5gioXMTNHh3n2Jz65MfyCH
qZkfeOyU+zn1ZIIGVZB9jPS6+wLGSCCdkyPZE5RdpKEoJ/KbJu9rcUXwKos7j4w38hil5zxBwJDW
JTV+t74uVWHEl21iTtG2mm3u/z7I3ynMMMLODpp3dd8jZuEmVZpsWuUa7yzN6q46c1C7Bsfjj2at
gqdOL+qv6Iu9NWXtPeqx0CaQ+5b9rrJk8c0kLmq2ttXbsMRACj8htgREaBR2/lTro/6hiWFblEMd
fOLBxUMzJloLndogum+coCJs6csLlWofrHqYeWBU+c2U5m63sSen+6ycsX6XJ8r+bNoSVT4TDZII
7c/FQz2frQtfIVLWaTi4FcpMb7JS1y4W8RMLN9QrnhzgY1rUn/zRQnancH6Asa926JM4YTvrD0Pe
ofPVm+4txp18wjbl+9gv3w8/Q+XcHn8gCiZvpqkyd1UZ2Vs2R4Y5FO+ED23RVtU2GB2B7ozZLDph
mShchIgz3b3xqhzH7wzrpey6cVIvuElTI7BCX6rOvxiCqM3e5Loxip3l1knxxDoQ6vvCBQu2Rasi
/c2AkHID0iHW3E+xaCemdxoRP0X6zUFsKJmxdy1nqP5v5jFqMWNHt9d7G2id56L8qppkU81Z8iMj
OBuIudz6/eAOwT1mwvKrb2Sdt9gVeMnWHzuz40tp9THQgKYiisUbAFkW/BCegqAoy53UB0PfmVk3
12E12cKEsdIlOP4Ko2u3eqybT8oYJLw8w2okb6kac6dMisy7SOwqLb8UbZLJa5xbK3Gp1ZhC77Bd
QQarmCFS4k8fqGR4tNzGH/dxNlTm1upjZKubeikGRqNs524jo8bN//JUaYp7u27q+qKzKin1yxnz
pflDYFGtQt62MfMbWeKiUIYtJIUY0caB4P7ZDffP1fJcxWKdTQGssZBpwYaAQiV3uMrciijOJ19g
HRJ4oNYTm+d1T4HmabBE1W9sLy5OhDvrJ/7SIAkEqGpw9OC6rtI36F8BkvD6COW+DgO20gNtA8dL
dr+ZGPnZDjwGEvjUs6AKH6YSHF4Zs2cN0WZGCO5rnajpqyGTU5zOJb3y/B5eWiFmXFxKyH4jkHDY
ygyfNXd5ji/CNtYlBJEUt+S8fN/iirpp6qy9myJ24etz9iLtvbQK+ApSGPUDaoOrNEmuysBnSSx+
JaW57bTRQjJQR7HN9maxw3ko3ZPGQRy3aoIGyaTawsWeUuafr/+OdRJz+RkkfUj6U1cHjrIaYixK
PAzS0JGNy/jRByVzy92OJJk/yavXW3q5aMhcLrAzSFe4EJqrDvsc1GllIA7ZxWXw4MyRcTG306ni
4Mv+kGfGJQC0CWU0RPAPJ7P0CjEgixht3IAN2AZmGyZxGd0iQV2f2HZHOoScCiVBRo5Nt2bWzZPD
U9Qto41DXunG59WYKPMUGPFIf6CpLXo7QCxATq/2du46epf4Itg0WkS0FdvIVXUR9Egzy7vpRI/W
BwlSA0CkXPhY9uLWsWY5eBSwYEvZwSZxqnTTDkl24/YsUakN/XVV6t9fXxFHmiOaBs750wHLXuM6
vM630rp1sbwXWvo4NrZ1o+WBeSP7oHpjTZN9IgP6cqNDCNAtBMExi+AJsKp6xrMSetNO3gZDZHeT
d/EXMqX1xh2MN5OLcJ05FCdafDl7tAjXj3uSzUpB/nA1xmlsoQxGi6gBVBezR9qMgy7YSj07Jbxy
tHPL0rcoIJO+X1brs1KkY5ftQEne2xC0IoWXKXWBF1j/4PmyuogNkX70WkVy6PUpPNZBjFzRT1rQ
yYA2DluVbh6zD3pvQ31m2GtI1e/MOmsu2jpv96839XK7oTjAGcWfpK+ZyMOmvJhtTKwYbYwh7m9S
zVvCs3a4fL2V9ZpczkMgL8A5+Rs7YX1+dD5Svl7Bms+H5GsmMw1iQFHuuikf3haOFl283t7LXnEg
UvTkMsWG4AXJHGlBd4hBLS4Y8ydNH6JwjrP0xNH7cpYATXPHME3krZivw6GrncbSUlsFm5mIACeO
vu+ym2woUTMvK/jH4e/3CS77AiFdoKTrfeZO6Jxz7wWbzG37C1NC4QVmfMq89OWC56pGvgwYCPco
/k+HnUr7WVtAGf7GoLRBfsUl9DYTL3uwcd28lkGAL8LkNkiZv967o+1yPGJPQxQEp+Ww3W4cDDn1
yBo3qrAf8noytmWOGG8pne7bBJzng1aR7H+90WPLBP4DtDruG0Cjq31mp8HkaS1+jl0KMBz3JN36
apK6PTFzxxYK0PqloImprmeu+pYTCiHZgmKoqyF6C0vnO4dptRcB9ouvd+hoS0zJwgJCXGHNjB+E
LqdGgi6odKP9xHNa1ht7buGFoUV5Coy5/OzDCI9QlUQIplA6AcgLuLsby95wSYJWGO+Yi6Cc1nrf
VGy1e1IYJ6i/L6eKOvfitgyOBargml8kvEri7VOScVWDvtXHCJFWpwpOjN+LjOPiP2Jyu9AjEDzk
pw+XYZLUY56Unr+ZollFYe8qNKf7yeyn0NWqMkAQ3WdMxeAlT9rgSzQldUT7N5aWePXFxPZwFv0M
u8A4rdRPUb2ODsJy3EBCWrQ8Vr/O4aUZtRa99mq32bpRr19MbnRKHOblVsRBE14VYQuoLB5Ah2Pg
U6pO/L7wNwm+b7cVLNr7WKd2ZPht/WHyuuYpJV97gsT/smtwthDqAKoFppn+HTaqNC/q0XHwNy3D
uk+cqQjbIE9O3HbLPXOwZMGi0IgOBhVFIX8N+Ld5+nZC9e5GGmgC41+ckYRK8TZsQolPh/YmaQTi
dhjKgpxPrTr76/X9+WLLQHUFFMm1AeJtQeYc9tKb27To3Jr20VO97WNgMRtbGuPlWGLWtJm79BRp
Y/niqsfAIxf7UGJaoHars6cPojpNOOY3jZfY5Uc7wktqwwM2tq9mHIeDExf9i2mkDu7yDoEP8BOc
aR520Kxxy7Ghfm2MDr/CIALSA2Pk1Ev5xQpdWuFE5YKHtQbI9LCVXKrBh+fnUG/PWvR6KmPvZHa7
NSrT2OLUUH9vImc4dTYs6/5wKDkPIBVRFEGzjmD3sNVy7iLq46ghZ0FMEcYYn1LX+LMMvDd+0j44
xfDVjpKt7Q0PSeWeZFssI3fYOjgfcIyQLRbO73qDdN3cKWPK8S4fYID7yRhfFa03b7PZGe8Vxa4P
biriTWW2BRL1vdprVK4v+62jGvv766t4NclEw8CIl99CfIoI5BrmJIyqpIg3F1vhlbhUdGgjkRA/
haY81gou4wvDwV48nVYnQp7F01ynuP44+JpuUZ9Dtm3OjBOzuryPnw0rWgRIIjGdaE4aLuCc1WGX
liY4bFPJbTAPAf5AkRt8QcM/lTu/tCJ12eG1UIWR6yhxMeXRUF+4Q+ufQsqtdunyK+BpLdEPTwxC
ymXBP39mmHHtJzOgBUvE2nsuESTvsQAdzQsNdYHu9wJXWuOaA6ANxhI+/Av+o0u2DPKi2227mIpE
xgTguJKJvti4nvJPsUx/otEOhxjQCuhUqBkgyUggHHZuNOZIpkY9bKEiaEBFjCEo1caVraf2Ay4s
3XUvKAKCVUEv5QFIhomee0mSfu8Guda8sWVASRtS3TC4X6QOmSW0h7ZrQs+MjYfBrYpEbvx6DNx3
iT+5/TVkR/3zlJtS34nMqIMLlPcQm9105PCqp0jotvjyc0f8b2HwPwum89fCyP9PxkuZsGS4/i4X
Xn3/r5//y9+lQTyV/lj4kJCylhru3+aSf9cG8Tj4g829SGVZP28ElwPvn+KgZhp/LOh3pDv+KR1y
1P5TLdQc548FgA+bAbFYGI+8UFb1wdfqhYeHDA2R/gHwupavsRvAYVWU5Ls47x/xM/oa9X8+G4j7
v9f38/Txr768unBzJ9Y7u+fLHDcbkY6bGSef8z692kjpPHV2M1rZDkrfPVnM+9ywtDO/vXTn2QlU
955ZRlmU7XTSGXeVY47baMrd8LxfvjrLI7SaWzSBsp0xXOiVs405X8/7Mqvo+e+uBAfIRKljN4/l
cD2XKEfk2RR8OO/rq9yWGUm8Nijz7GolvW1qi5lngP143sdXV483JeCF3DHb9UXmXsZl94X63u+J
4PzPAl+L0VLmTe3G03FIApYYIdWRyvi3Yr1/P72Kgxjeuib+y3ZtjKrVlOfBZ6CJXF5nDYu9ugu9
RjWoaJf5TmDgcFOJ3riLfO23ENT//vbV7nQ6DBTlxG9PzG9NvbCFTqkL/GLfr2+5yOUh5gkz3+Wi
3Li1n29srcjP252Lfe/zVQ4ML2vtyst2ad28jcwhprg86hfnDfhqc3IrV3VrYKYlpyn/Bh4pvmqF
GZwIOn41LqsNaudY3lVDm++cp7kG9XbmiKx2ZgTHbUoFn1VtXfKca8QWusF5h8o6Yw9OwW28klUS
j2IvY4CExfCbhY7/WYLWEpE+O2mHzOhqlFfz3eDFeJKNKU4ZPuTDsyZzTS9MyjwCyctJ6wf5PmiB
cxD1/l7e7N+fvtqac1HMYA7JOXpxWoSQBoCPeN2p8PQXK2WdT3LNvkcfh6/XyDL3D9XvpZD+/dWr
a5PyTylmbcp3qTncFRFgNlnWv0WN+vfbq43pWnOiB7MtdrxfrqqsKL4kSBad4NH8akBWG7Nx/bYd
MVjcCdfNPktXbzNAu7I8b9+vVW3mQk8bMjliF7Xpxawq+3IytHF/3jpc7c+8mnojJtDemXnO+8kp
s8vBRYnyvK+vrk6BxXBXiiIKJck43YZNMXw/68vreqrrmY1IcO7dtT2OgU5vf7ewhzrv26uLs+xm
oeWJn+585HZAM30GRKnO/PZqaxqR42EY3ogd8F1Qr7K9LLyiDs/74atbsxu8bpKSHw5y/rpAToXa
YvbuvG+vdufgJyXkXX644LO6VX5si+L+vE+vNmc5WkhIlXxaep131VnetS5H77zds87HZDnOv7Ll
4wUYd0wypH3mr15dmGNrtxJghthNudomIKJ4lYtTaY9fHClrWiCqO3LS3YRl0mj2tk10GxDv9PG8
8V7tyjzS6jLrC7FzRW7n+8gIJueTV6mqPi96W6M7QOh1ddLlYpfM3dbXHhNpnTeba31FykA9ail8
Gevc6y5Gm7Jo54ezhmWd3KmdREB0npOdKNRXTcPHzKlP1al/MZ/rGmQFL2gcEyvZDdDS3wt9/Gg7
sXmCGv6rj6+2JlqraWoFeOjFRnJXah2PCF21v1XY+Z+b84VKQ2wbAm5CstPThXRelp94EJ0SHf3V
L1/dnFGd8ZLqwG+mXVZi8rkUqbC/PG8+Vxu01MhzpAYfr9NPQVKjuKefF7z95NM+Cw01vRYiRo6M
AR9xQK4NPIk1ozpzOlfbs5MIffUaa2WMv3BXZFgKQlI9a0z0VVCb+6mBvvUym7lZ7fy4+7ONA/+8
B+c636wGiEJmzMe9hYzj7M3qzBtZX92avWMS0i44XyW6LZl3KHALs+m8MVndmotuRZcMjHfhN7jb
F0Aece9U562VdalXiFETk2Zi8zdRutZVjJH1mJ7ygPrFBtKXf/5sJTrD0A8jfqu7Sldv8kz91cya
e+ZaWW1OEcloMJMCRX4NdgsiOLtsbk8pkf/qh682J+UZNTSYvu9cHCxCKuVQvIomOW8LrcXJoNv1
CLbw032t3s71vVs/nbdWVntTFv7cxZgT7WDqoFWnguHdoPzfMyj4/2ctsKnD2YwrVaqswQNBNCKc
5GVO2v+c303J+PDLcoqwwAWxvyvQjd4k1texJ/1x3rdXmxNxzIn0P9s+U7jC4mFfbvux+K26879D
stqcdeNbeVW1LPA+GDfDPCDq5Jtn/vLVxZm0uVskWsPHu9t02hfDWXfmC2EMD2mdbpj7ZNfhU1zn
+d18Sqfp+LZ5IXmlS38e/aDjF+PvFm/as65KZw3mLG3Vt0kruYf98co1uhsLG9DzVsfqgRk0Xekn
ycCOmd3rQt1ZU3oCZvirsVjtxXyydDXaXApNIsT7xGo/ogOVnXWC4B5xuGHGQsaZNzKFVW5/kP5d
3URnHSGgdFdfBlTVSZvrxp4e4n5XJuctOn+1DY3c1qRs2YagRUBizZt5ts5LKCHQc/ibu8CNu65g
2Y111O+jbGq2lgri87ahv9qGRZxnrT4ui7rS5G7GDQQ+rHbW7U4l6/CnW4VnTVVT8vG4rL94fm3c
Js6stWf+9tUliTUYekwBn8eo3d8MCYa7sXZKf/0XK3yt+AoPTvebijjTyWTzOEcodl1YXu+M5+0g
f7U3Y12HpBbX3PC5eJcZ40b40+VZ234tOlkBvMqHlv1TFMZlkqN8kBbZeUllsEiHc4re/eBJtWzO
Yu/Z09tprM+7btYA2ElYkOips2OS8d/snVuPnLjer7/K0r73yIA5SVvvBVRRVX3uTjrpzA3KoQPY
BgzG5vDp96+SrFlpZjK9B+mV3i3ti7WkSXdTVZRt7P/heaKjAA7nQL3pNdTVL77ONWZH1ILrwMMq
Ow+umrMQxcM6CbmZNg7GdXFmT+sZ5x28QE/YcomuxC+8c9nDpm90XRNl1KI8NFNj3XLe+qFOnGlb
1hG1/i+/TpNLdwTC9GzCjtPSy3UaxPVrhau/uumrCRp2bUUmQCz2coTZtrpeSHXYdkPcl29bRi4a
thssW6BA3MmIOFlQokt928VXUxPcEMfNG+jCLSSrV4bS5qpDImK/7eqrR2dAVQHM4BJkFe+LHaql
mtM8dv62qwer6SnQ7o5H0RBkhVX1Ie6H5ZQPxbzttq+Z62GohskZKqyE+WjhASjmfRnw1xSUvxgu
63YoQWAjQaM+YBTAbhz7Am6wCYfxbQ+jNf6W5jWJ+6YLssio+ib2i2WHft9h431fPUfV6MDMW+DO
DEaQHSpHQSwAfnNT6M3/E3iwsISiFDHIAlGRvQd+7an3InG3aUSuS7wDICwGRUM/C/PeucQzm0Ju
CFPYtquvpmo7o2lvnFtYIuKgue9Y552EjF8rtP7VmFnNVYqdYjct6nzfJ3Pvk246yjKcNt6Z1Vyt
zpgq9LcE2dkZlXI7RE81M2bbA2/NK+rR9Qm9iwyyZnbRDypK7852w3C/6b6vYfJhDQCKO2DMtOIs
BAWU93pE+e627cu6OIg0xOtoiDsDq1XUJqi1Xq7p4JONb3616aU6Z2QmuDzUOG3WEWDBajRYb9s4
rmvEQ2cGhqzCoEF38H1HpvpK2Wjcdp5bt0NFlV5cisbtDKHJYk+E46B80EYb7/vqkQqSRB1D9xlk
4Oh3b/22cb+iaz3ceGNWc9VoEJ+aCStwHEt3l7eAwIRx9Vr/zC/m6hpmSgZhezXgvXsATl3VoKGk
jkQD+7bxvpqrE5/LsfKLIEMNMliVYESBhBJtS2WhafflhoPXQ+dFCgiFGl2RGWyg2HqgRXLb+XHN
tGWoxuI9w1N74MLNtPWGvWboLth0Z9bVQhOaYfK+LTFXezYfpoXKY1gAMLTt6qupaqNGLeA54upG
hmAn+TKdHK/d9q2uS4YC0XWahzXGO+p9j9hARunizv9MHfZHhGtdMxS7PUggFvgrZybmZhooQU+K
Tx623ZnVXO2wKWgdjidfO7j+LW/EJ3daXlOd/mIysdVUBTQ1brTEQxvDvdl5o2v3Pmvlto0eWz1W
fYO1vTNQO1U+uwMrrbr2gzHYONpXMxVUhTHwrQ6yUsNTKFW17BU6p7e99XXtEAj+DkF/ABZ3pymu
aOWQIzjR6GHf9KWui4dmXUaQpGG4R8EA/ETesQQ6p2Hj1cOXyww60FwzuMSHeSGvnmPWskOLGGy3
8fKruVqg+Rc1xYhkIETq7DvrzycAK9QrD+1vObj/VLP/MZ3W/O9mGGNXArSRobcCWMIWrUrco+YY
5swkYelDOulrfZpNf4nWVvfQA0bzVmCLv3Gl886T5aeUzIjjgiItnr2QrvGndg71V8nG1+wSv5hy
3mo+GzaWtakdPzONFhd96RcovVTRKyvd+Sv+q5u3mtCyk57WzPczbklzAp1o4imndYN2eNPJnbAz
qGrDWGzbfK5bZaUvDE5ZWFhLRoI9024F261ytx221i0jfgkU48AWjOOgHPdNMwPmBxzmtquvC5Ag
lC0DsO2CDLTP+oieV3A6gLx8ZRj/4mtegxzKc1l9WMkwm/05wCmOREeAvjdmg9YiXmfIx6rg2KbQ
AT1YEygEl2PRzG83rU7rNlogJXMLd5QPJgw6REDoi4/9UIXbNp/rxmdLO4xkgg0cHyxQsQQq72dV
tO62GiqIIV9OXzB/+9GfcX2YqVyWREsYHnLLyLRt+VvXI01EiaYBTT0D7GoAc0RXV4tsX2vk/8UE
dlcTGHWItgrOo1J7whapxBqbgtQV39Ze5e1yoSF+Qb6u2DgJVo9oizA9h8w6zDxX8Z1mvbppR4dv
O/muu0BRmbBETY4oFWBrXeJyVqYIZ7Bt0ZJ1kVIwjdBfwH149kmNj001AZFbL+zNpkmwLlTyMWBm
NmF/oeloL5FaG7KlH7YVWIEj+3KQAondiwn4lSxAMQc68HtwDFKsQV6+bXu0rlcCzmuRBZaerKvd
5Z2Jcva1j6ONIY01O5yh4kdZF1dHAXS8j1z1VPkw826786sJLBpvtBZNbtlop+mNbZhzy3Qht+U1
1siPGvJ2EZII36vrDHeWgH8Q4hS5LcbmrKYvQAEg3kEKnsXD2OYnCJHbNwNmAdk45lfzFc3v49k2
H2dQvsRA6WmZkbkJNw6a1Z6aA80eMdXGmdbcu6llTa9iLcJtedN16RITftSUZRRnkUbzEDFh/Fj0
aty2FVnXLmmK9i/HeHEWso6f1FzWSaEmu20lW9cvNXm7mIgEMfaE4MpDOVR/PsPWnjeN+LXIZ0ZJ
eGyNi/sekPkdCqOGGuSDon7YdvlVWBlcOhFX4RxnRLjdsPMXGYg0zuN5W7BqXcPUixJw6ULlWdvz
PqFNHdyFKGXalsin3sulsvZyOKT6Js9mp3d3VaAtSpmU3rbY0NWEbWnAAx22OeIlPmqkEHhPRs/7
Z0iZP84y6zKmtgKTkaEDM/PEgKhATclRAe288XtdTddCoB8UFTA5guJN/6B4WN6YgWxryQOUeHXf
wWiJCtHnWamwrQfHw7sZGsO21QyAX/fy8lWZx3VU2jzrWkr3BDjXj0C+Dp+2DHkQIF5evff0XBi3
IVk1omgvsNzNfIv84barr07A4RTDeMA0yaCNcx4Dr5U7NZb6y7arr6brogS4BENNsryep71B3O0w
DsTZtMazePV0rUFq5wB+5BmY5jIlYLzfhZ7wPm9776vJOk+tmM5Jskx60r0uHdK9LetFptuuvpqs
Cy0B9TAzyWxnpyd3KsRFHtLltO3qq2crC7lyhcEy1iyLm42K31R5vS2gxNa+3BxK4U63Y56FPlFw
k4JINC1luWlb8CcUXW6DRhFhScasr/YDofwwuv224iFohV9OJli0EM9cfJINDXhpp06q7o0HBupr
xr7z0Ptz0AK0hJfXhyvkbHHwSOaEwusw2Adw4MpFjNsiVmiFf/kCHMYPp2P4AIi7BzuIY/L3Hquq
bTNqXf0kfNNMusRaY2aIjqDh4CcGEtW2tWZd/oRtgBvOkY9leDby5KJb6p0Ixvq10+z5FvzVvV9N
WKVwypzbkQB0Yvwizc1ED+hxMpmA3bFKYOcG+mTT/FoXQ6EGLZI1m0g2A0iRtHCdoL2k1Ruvvpq9
AFVTpIEWrMne5F1QVrCkR3xh0+4S4rmXI6hCMVRM6qI46NEf2QW4R8Fji6BOv+ncAB/by+vDPg/C
Z0S7w2CcPIMzdTxypTcuD+uiqIG4rK3DVh/ARpU7M1vRJEtbLV83fbHrsihm/LJy0Np8COOp3w2l
r3d1Kfi2tW1dE8XLmQQgR5EDvFHDrmzleOi4v62vBxLalzc+L2OSE8/PD/7cWHgOOAmeGQwUm4Jd
YGC8vDxFbT/gXkNxFC4BcFw1yHAHAh6ebaN+TWuzumvbPAJxAE4fmljXmqsBnt6No3L9vPXisGLU
7Y/aDIzslCwUuAxlva0xFnjAl3dHmMarhYm64ygAMFcRvtUG6IeNA2c1ZztUwdJcFP5RcRkfUAqg
7oU3bDuWsHWNVCvMiHE5kWPVqffz6DfPMhz1h00zal0i1cPwPdZVrU7WY/J33+Hqixqgk/n7q4O/
ghv8F6v+n4qkDHVn5hp1KufBKy59RLpy5xAOQME2V7NbGhKjj0ZzegloeMiugWMl0cF1vDl/HiHK
9uAwangP0D3VrTI8KclChmvCQijrUyJmL8xCQBj5p64Z5zoJXTrNXkLmOnAvytYIVaceZAM045X1
xKczPrp1k4VBz/IhPP/JhB1k1S0PwTT38qKB7ODM5Q95c+EXkSo+mMZ0pkpUC8fBG9p1RqoUttGB
8QQfIi8+EXd0ijwR1G35FzKSYVzSKTZT8Zgjx9/ZhEEqhEHXzn1+2zqMT1f1MC1Bn2oHci/IzGqR
PygLRMF1S5doIbBUq5k/hJ0Rjk3GqaBTuJvV7PfvJNRD5QFNA406xZGJfPibbG3bnaVS1vj8pVlg
Pe5ZjKp/SsruyVXSa26i1om7Kh17FgxXKJRwuzodxymKvtRMOd0N0l0dfaoHaV26s05d4fjVwmoD
F1XjQt6HDwsB82xOFtcEW093EXM+QUThl10yRh2vVDp7U06BSfQnN2yTMkI9P4Q5M6dqX4BI297w
uRn8+77wNa4Q+YQAYid9N/bnfRHhUXTLdSP4TewuVh5jHE4UPlDO2jkbYPGSl0sUVfKeT7UCiQ4P
+HY5YwV9fa2Nh4RUUgE1ZN8sse8OMh3AMC+6xJ+WQh1LMFjJh9qDLrOBQAjbPrgcJxSPtAixTP44
JgMgiRouNod7/Zii8232vMuZS4uoHXXmATqJCZ4GfgCgRxY67RZNQANfmigPqhT8PKY+Wk+P4yPE
zFH5CFxdZ4EcU6CdVCkQlRNa5YlXeOUpMK0f/F5pV/KvAw3JwjNUgkOjndiA4M/SoLR8OvIJn8o5
zHWuoZji6I13KLRpIV5338SoeMOcGFsTfaW6KD0OqUmXowWwg0CLPJFlMD5PRzq7wwekDgDrShgN
Zb1DH8TQpSVXcb331NjBbQZS4XmGhd1Qdnu0E7cw+JZNa+PpklWt5/QZB556aPYEAjmPpr7xSmTx
w6iqx2cXEQfzMFBULH/oukXR57avXJm5uQIRexg5FGM90e8NNMiwarH2FLV4eIMZH6ik9+1U7rBr
wDynPcVsgIuoGj470K2NXzquXUielqZ25gvIK+vwCp3O2n2Iui5EQy/Ol/K+DoLqAo41egemr2Rf
OqP0RY9SiSvPNV7qdSHPVABEhAM52K6sqpy/YcIZiy8FcHjsUAByDURy4U1ll19Psh3E1TiIGY0u
6cTyWBRPpsQgFNdsKWO3umjmvsbsCdqi7d9prCashSAQjodyh0rHsb2QcK/ZbsdbXvBux+QcjO8D
QvXyTLy86B+1DRX8dkOJgDlNjMeG5b50cjy+dxJPEqeB3i0UfEmw2pCpA/k1Ogv6LESTvXsMqQVc
CBqULtB5UoNR031FNxgUu0kBfsegUDMOjEcENtocuaiIMpx3HyoISCIvm7D5k3EK3gx8DYluYlMA
dkxYR7uEzqALPYHSPccPvduMASyEZCjcJLaoxMF7G+3Ivsqh99p7+Maj7mlq69apEzYxZW5yyt3p
41hYjroaPlNVHSSQjT2gQp2CNAs05bKunGwsgnCyWEJ7T7hXwgIE7CSSNR1iYX2Ue9WUSpdo52ky
4wwPGRMB+2oITm3ypNsCxoEsFEhqZHAP6f6ms9w0UOhUk10yH0mf8E2JPn76CV+rGfMkgpmrgsML
HUDxHeyGzJ8yXQ5WYnQNvb7p82CwKg0xOp0+IaDoueYgOjXAi8VQqVncBqVHup07+As9UXjz8HgJ
AxsVCenG/MsswL++F6EczW2bd757wK0p2GcZsdpB3x/kssUj9gWGi0RGoi4sIKx1M56iji3dhPr1
aKQFtH5cYZ0YmAW+MA2NNMUjnBLtcKS9q8cnLQGcJ1CvVKUY93KYumFM1ThRe286LEvXmpfyTHFB
BUnqhBEVu0IuMexl0J049yCFDiZp5Fy5PFFsnOR7kptgae9xFOBIqPTA3XN1OcPWFu5HR6sJ+hRU
dtDEdRttDijPhnQzyRFLkxH8C+1cf/LlxCrQK+NyBFi37HqmeGJK4GMEWvmL8paHpscKn+cT+8gr
Kpt6t1g+OGOCXpsezNTGxTXea1AN9W0tBG+bQ0l5KaIDxJZ9RPcOZEjVpQukvp5vx8gKt0ljPbvF
cu0tC76rpHNg0qkQ7JxpTnetS2pe75pAhE2Tdup8Fk+GxSPqXoFYHvIkn5fZ7fbLiKBgkwy9XzTR
rezG4kMOkiF2EFM/uNOzg88O2yLMVNx+YeMYo6Rr0g4oh5JMzXAEUXP00oLQHLEDUNzG6IEaB0Wr
RawrGydIUiEC8LXKFzt3mUKSLH7EeklhD7KAVJOMuoExwaEPlBU8aaAvnj/NWD77y9wVM73gXbiM
bxu5aHvN6NwONB06UUFpmeArolYkCtNxKR+nEVRQ4FL0EDp9CovsULXpPLn19A4PAU5+N+EMrGLC
3ToPDwWPvfKZx7Lp3/aR8driwFqvjJy0k0EXX/m0i4ogNaYVFoY7R7XVcW6misa72MKZZOFXwOL0
ALqvxdLMWMeaOw/FVuaUx9MQ3C9UUFsAcFH5C0/dARILnfa4JzAIOoUXns+1jRlTGIEhkk5C4Ejl
mxh09QYGD7+EO4hMoy2eFc+ZVigErkczJxaFB/xDLEBo5wkZJffegznJQbns+hbnnSSPgDmHkqYE
cMjZ66VRUH7hO/BmP7GSzfzSD2wfPCAP7cVvqsXv5IBvwnU6BG2DDp5QOLeDMzUTWHl1EcGhyd/J
xfjN59CtlDsnrPEmBz7YuHeCz6jcbO2UuJDpVe+LuchhEiwigq1SMik/hxxTlzwHCdhDPfk7LbsK
nqfK0pLgBgYgv+YYiFVYHPwK2143rSiNQASR1icO+jgADAGAeujPhpGqlio/laXRuINinpwrbFFY
9M6TWBoztThn5lSzgCf2NLeeENnUAX4qEqaR0PhQL3Gr7/FW/KIEHUDW+nKkrXbvghoO6CQOpsBJ
oEAzbQpv1eDIFKJFmT+0OZv6kzNJ6WYLw/eD/blt48chLKceLY66mD/kS9gLk8wl8eohcUrasmuy
YE7c05kr7iWqixfozaoi8GWF9iUJyRY2hG0BoRqbYJtssIOB01HsvVgX4bMWQGkp2Fv8GL9fc+SS
jxBsxuA5zpB5XUw8av2nwsF68nlpccPuRT/49rZsa8/eTKjhKS9y2YRor8Npe4wuhkb3w1dHLY3d
0zNG2iTWOGULW7rHzZNQAFa88Tomywc7EuiFkxaNyfM7UWnRHZEdLiFxjGgQtu8gUyLzl6WOnMbZ
e72dgjFxkbIc34q4c7H/t8Wo/NPc8bEKjzVclGg0rUoCBKuTK+M/g9bOfTxeRVG/G7GI4P4ggFdB
aEtheMS3gPncdZfTUsvlI1WK3884mflXoSE92pkHqLOn1qDJxKv6Kn6sqopbkHRn1vvXRMRCfHCB
IuK3AjELN+s55uHHQneYk6nw8xiQ1glGB/RMOuzZ5i2J72f07U84a42E+seGgupyQko8Gt62ElbN
T1BgRvj4WOrFfAuBk6wx2+Q8NNcFmbmBb7Mcmydvwq4zUSoI6YmrQnVXPS0n72BNJcRb34clSyRW
zG59lIqhNJBgb/fOxDZQt2f+qzhouJFIl1jaRORtqbrCfYayZTQHPPm6CVRmd3agJnVDjEqHw1ND
B1Dxr3pm8vgdfGGSncXCvto5lYnUIxyuCF/iLi+YBHqBn7YFAgI7snuixwGhaiPyhu+t30GmaiM7
hA+k0JN70duChUe+jFKiCWGK5Y0nF7EUSb1g9Xk7xfPkpy3Mny2eNkWukyXg2lxSOpbBA6BvtRVp
3oTQpaCcOzLsAVE7X2d8sgIr4ciA/crYApT5Qek6CvdUaVvoHVqS2bgHPqFsrrD3DO1FGBVOsK+1
KYqMAxmMZuilCXIUzC4cZ+Owcrqr3Ap6xkCathKXVc1GibIXZxTDic6DiXYujsfyxqLODPLlckHG
NyhlWxeJwTsMjmGD5p+bCS3H3lVNkULZ+QGBEJpPaPcKEw+uPXqZ94FoPxdBHeknE6JQ9daRHszb
yYiWpOC2UFr0+14Pvb0KRjdQJ5Z3A9Z8x1h6qs4Q9Ct0jIILkQQc3rrfRVspcK6rxTZvBWYxYAt8
cbpD7+EMdBtYzRS2VhGyi3DwuW5cX0vRuMuNDXCjG5kaMlGXn20LjCw7G+RVU6U5mcMYiEY3IN4r
UYtfZAnWrVd+jZLclrPiNOGJCKZK3XYo+EEW+/e/j4r86vqrSGDn5phXti9PcqLdJZL99EY0rdiW
XFo3X7n1YELsk5aT35Y6GbXTvZ3RCnC/7b2vovihv/Rd47XjqQsq58ItJX9/3jG/8t6/leb9Vbho
FQcsRqcv5rkSJwkvpeJ7Fiznkxvr85OPsiuaoL2JF7sBNl8M+7lGySYFzfi5igWOWrwt/JsKAwlk
aBdbr2VKmYp7+LVZP0NYV0VoN9wxiBDwC1qxIj+4XQsdBBfKhV1JlqS4JnHY6IvCVk6JYa2RQ6ML
iKivjK1fxcNWgcg+xF6x4NN4iiHeHTPbx8N01Lkzfm3p4IidANrktXzOr8bZKiw5dcIjVs/6BIf0
RC5kBX+qv/MqBxK6uF0QtUn8fGH+DsEHEpm0hFhuTlAN6BAfEbSFzgmeGKPeO/5A+mySue6Pce25
/lVgcyJS1aBXDsLoQZAYFdNdLxt9g7N/gA3ZMCgDbW9eaK36W9RGjuhYUNBQAMOF0NDFuZSuReth
LnCo3lecGOHv5dTycOf25TxixcS64x5EUMBDboveGd/WrUYqJJGBrUt4G2UuqcBhFsf3+dB5voO4
TbcUMCFTONHbHTjwdb2vCzJpe8GiKbY3dRQURtyIUY9Ntfs2Jf47iOH2uR9M//yv649K/wv1118+
YlPe/O/zS31uFYyPRTn818v/BAL7xzs5q3xf/Mf+m9b33jz388OzNhJ/+t2ue/7N/9sf/qB9v50V
5MCfIe8czlcr8LZ+BoEzF3uvn1aKP2mFUd//sfnXG/PpS4WFv/o8/MVffyeJe/5v0MFRKAW9b06i
7xBx/CtkExAGefBAhBBnYuL8YIh73m8IqAZQvMHmgl3KOUH5AyHuub/BMeJAZ/dP6eEwAbyIVEPB
Aoq+Dwy5j/8PGFuTDoDjBQMdafW0y+Ml6eqApRLtTqkeEfyMZMbd6GoJnff+UN/1DAx1kDnmNryG
TYeBDqMv/To41q1Ix6W+JSS4aC27cfzwMhrFu0qVN7RcHrF9nJKhCy8ktA4WaEdHoNiocT/NtLjo
GX1oGUBe2NY1Kav9LzU0bNhe1InnfA0QDHISXY8HKaU6tJx/CoUInpW1+uy6dR1sgWJz8P0OCnCc
aS9sFA7pyB3vNJUQdlEZmHeD6PzEc+X0O51zdzd5tUoJNiz3ZRN8EvojDkHtbdFjk1qq4LOiFSKC
3HeAGtL1RRGPNmtgn7+F07w8MoThsAN0Gc76QxGdoPCVaT/gtDXN4k1B/fYzRPWgNhWDg1gfZTcD
N34G1WpjzvG+rkwRerOJaCL/SJvwfYeJnswmjlLOBpvWkSxTBL/hF6Xqri/Ck4cYcJLzThwQYXiD
tTtE6FSXn32Z7/sWv4O874WodXEfI7UxdNh21hLa596meSsOCGjtg9ZcAuCVwv16Kkd1DMWlHsVl
xJtT5PVpX7/TwOC2kQcfcgNnQ5tE/nJTVV2Cir885Xn5bi4sfqG9KRniluhdB0NT6U9+EWaNa+7w
1X+Y1LIfwaR2oifonLMl7pIKDfSLPOjOS0n4JqzjFAqkNGiaJMZnYhCz8ji4cs4HxWIyd003Nx8U
Ksdk4oHZCZYCisE/a2/xd9wvFxBcsMFz3Ea8884+WNnkN7USp36RWLAb+vvEPAd5CPUGBzZ6nHLO
bztx7ZH2ws858o+XOKdmmGxZyKHQJO4ioJ3031hIYDGAP/dCyzvXVz4Sc9UFt34qcrzFurNkNxqI
wzw7Z8IRUNo7zReMA5Iu4eQgp6FE5tJcXdZS3so8RE7FzYdUd/7V1Lv1CftIaHkpW9Kw07DiDcUt
Q0AnKUTZJCwen/Ck+IGW/UcL9K16bt4M/fPzgLX35Qr7P3LBdc4UuF/bGo7PH/sv/zppLLpf/nX+
3/XnXdt8lP/+N/3z8vvtWt8XX6gaoGWCuDIGogTyz3P58PcFOHR/A/kGq68XICbKoID/YwEmvvvb
WUnqRjCM4HGKtfiPFfjshYDlDeJBuIlgH4zQnPjvx9Dd953d30kc8Ez5KV0IgRuDfgy6rhiIDzgl
1qn4gBVjbuuanIhv6sy0kb5enPau4u1FodoxG3PZHow/PyIB8vjTDfzxVl5YHs5bsP/sPfHaCHXC
hnP2OVEHaqDV9jwelgiVyTm/sEL3d4pqeIgbpK/e+2CNfJRNSXAOVS1g3zlWiIFNs01h1nFEagNQ
6JE3affIqV1yE6DOhTLHuawA8XayXtL2CStmUe5QJ6SePWOYSo2a+PVsKvu1DEb6dl7K7ivh5sDk
Mpk0d8y8544w14Fyis9NXz/2zFEmrVHqHSVL5ZIndJ5XdzKuDg2oVtgdeTXCHC6KmxIfwd0JKdOc
3oay4t/v1D+aT9fVZ3QMtF+H9Vx6sZX5f2/WBY4D3fBPI+dPO523pvn0Y+atZtm///b7VIPdBGor
DxUM0Oph0p0n1Pephp+c84JnbQ/8QGF47v/7sddxg9/OLjNE+EPoBeHdwh/92Oucf+SxMIzhi4sd
5C2DfzLRcJ2fBju0kDClON/EzlDxud43+/JPLYiOiwBhByb2LgRWUZwB2WNbPnFkymtT9ocYMdpM
dq8UWH/r2vjPFPv+qmHgMudsvsNysTqZ4B+qYOalv3PU0CL1GvoADcoLPlf1BcLjN3Pf1kkTeAde
y7vCL8MUCGlo4vvykWNvs8PubUlpw38AS/7/iP5fzt8PZqyLeHq8eFic/+D7CHbZbw6DYQ+5RxZ6
MN39MYId/MRlFEpnBz+FlhU/+TGCffZbhN90QgxfPEsg5PxjBLP4NwodYBTR89A/P33+yQheC8Kx
RvuQ+ca4IlDuYbTuzqLh4vS0gEKSLGpZAA/kdMi4Awvu2cfs+AmFz6xOhGLRXY4esT3S0z7insbt
X2uGPT8afhrX57cCazJq8hjFYwSHFfz8p9lkGUwnGjXVqZH9vLdDZ1IXRSvA8evXwF2vvdSqlBWZ
UKC5C5emTezoQ0dtjwxPWT7wPnzN+/7yYYzqBnwqeE5RuorjUIwz2ctPJQEgEbp2KFi3QXxApmEE
MoGpXVyNElBCa3YT+G27EJTSSxLF+YefllUMvLlom58fyH/1SX9++dVNXZjRHFlxmpZhWd16Xhfv
6sLYh9Ab/llt6o9PynDoPCsdHWfdsuWDuzvmCkMJaCdz1YZe66RBJIi7g+wbkYeiRrbt8Pcf7/xF
rcfMeUXETHAg1VqXDPtkESBT4uNxgfUtcVB2kSDLR3fh0DpPSPQNO5ub16oQv3VErl82Qsrj7HmF
gXhdBzoXOFgIg2Rx7dr2PRqazFWB2iFYEkALQIMNanm8tA8b19n5UR/vWIxoy6mfUTH2O0JDOOP6
KDdw9jUN+g570mZhyaI4eaOHhdw1AS3UreoFKnvJXLb2Dtkf9Zor4q9GBnyFYYR8F7ZR5xXr5+mG
6HBrEcFGhQ4TyNC1kF2haqYMUN815eLp77+nbx11L+5YDJlfHIexjy/qPBVevlrQskDlXl3ikDXR
B0TW+akmjUAOJm7HPQR9/DjgpoKVH+r2Rk2kyJxAkbfIEnXXulhKJ/v7d3Qe+Os3BIKt68f46AhW
nOftT6tNFftaCIHdpOvNH2zFTRa20NHDBFrtw2Whd//45aBVxMyA+A1g0HUrpii6PjBTUO1ivxYo
dZmdHcT31TGIvK8R+LP/dF7EHmYikDexi3pNuu6uZi5Wt4r61W5Yylx/1IHq5ncjSl/6j65tPDzP
AlnvF38IXllvIIpe31jMxrPjDgpwTA3Uib28sTMSnlMTQT/fkmWxiQ6QjEjqsKruWzQWRolnSpXv
LJNEpiOq5q9Cv0OlzaB8pMSrJYcmriBtjgINlOsLZEYHdeUQFoS7EdqKDhVyjTccIdj0ml3XD2hW
5sswvZ3L3kFRE/KsiA+FU/24VKwq07gwdZVyH3TcJCyYtcc8V91XVzVBleAGNncNcmzTzneQ8/F3
YcXn3Qwvo4JTGC7OI7HA6ewi3lm1owY5k7selZbjEcDksURDcIekL8bx8nvTTkqCkAV35zVqA/oy
DVGX9gY1WuyTqdGIm+Veg8CDFnkVoLBq/D/snUlz5ciVpf9KmfZIAxzzoheF4Q2cGZwiuIEFGQzM
k8MxlvV/7w+ZqVRmlJRqtfWiFjKlTLIM8r3go8P9+j3fOXeOuOHnReDTPn5nNgxNDKs3pBYAB3mf
CLyfjpIM0j5QxgAmyH/VSPx9psZYiBn5bQGZ+Kz03r8bzTpRgQ9C8mQLaoprnLntvU2Xqj6u7di6
NHA298lXXbqEdl6JW5dRHV/4mOw08GYxfmPCqbsesI3lMqo3msPB4Kb2B9FHoJDoLQn3s6oa3h1r
dV/yenS4ijmLEbR0Vy46W23vgyg2cFOjNT/bBHreyGJOP4xVzPdTK102lT4pX0tma3mRxLnDYON0
VfeqXEQW1W1nP6+Dn7TB1DrrQyGbdgy7rdUfNk1LkQSTdnrwys77tLkTHxSgJcQWirayAkjA7dTZ
bdUEoqrHMZh1b/OD1RuUFzTS7f0AVSJtAz4U991paOMct1LLv6vCMvKosLTyCu0NEX6uSn+KtlV3
p1s7HcQFYObcBTX7yifqIreKHZELdwxaBoluz0uS6tPR0RbLueDialkXuTeJXdqs56k4OqZXPDWJ
FG4I0gSS0BQzfcq2dYHYBEPnA7eEezwxWdayz+gqTntwScrJAsvLJM3/vAAVDJq2z/wswMeWi5u5
qZFULWNAMke6dswYmm65J2C2EeEeb0SDjVPLDI0E6ZOZOm31TgBXvsSbhKgLJIDQGPjrpF67OR/7
g6ZpG2zM5NrraR02m0cFgxVUsXLVk0m1sobIGrkZbmrisrHlW+nGFLPD16pPUuMKRMgKZqIWLDLD
i7kKJ19oN2mdJfZJZP3MKDIndebrEjbHiRrRifloTeOGkll3mHx6M2EpKG9l9mVQcHw0l/Zs28VT
C07nBEqbuF01ztb7x7VcvPU6cddZuxZyXNeXhcJ2ipuut4GEGrUsHwkNueWczhn/CVwXsCZchbtU
b4KHzAr9uRpuWqupx+fBSbLpVihRZrc6SRQLqNfYXlrpmg1RnqSjfk8v23yxddA/xOq1lccE8iDU
FasTkQQVF1TKR30KGKAu1Q1LwH/Ru7VzzkU/uwwlZ2LaLujSCT8vgFE5PcuCFQx0WEUmUNkD6nxm
BWLOzSzUOl+/nsSgpUFW6j0aUL7Skm57XxtPTlqB+UL7sYOwabY2HXQmV9y5XTq/Gfa4TZ+Tustd
RRs4SfrX1nEkI2HaeSwb/ToTUy8GFG5p15eJmfTuqXVQ+txwmpQD/9fJXkCE6o3hWqBk2rja3BIx
ezEDL81NYZwTrdanKEf3fqxGe6Tdvmwu5U5jW11gUjTM12Jk3NdxtjoW4Uj4IFOuinT0wtlY1GNP
ryw71YXB2LhKhxsIR17MDCx3KV9WWwfpMVYg9lBTo+McJqxsxzZZQMLgmEpxGlY1tA/0rGraSUXj
PJejMz06U+NfaYbMrjmGtjFYSiNxiYexCOuR43LISieLnNQswwXMF6/a1D0NrZk8WNkCwZkSihTN
m8Fw6gqc+SvzT5PDMvdGsM7N+mnIuuEpG9f2avJXFTkQdM8I5iOPM4GZictdCG4snrXlusr65aYo
qq+tlaB29okj42bGhYHMswWKWZ/xkPnTwRKzG2hJKqJMabirUllXj+BdE9rsaOiXazrEfcm0Or0D
jJuLL2nhpJFlVh6oa6bsU1uPOf103/9MpI8WbG56P3WWyE+16V2Vvp9c61K5cZtpUe7DDki8GxdL
rb8mQHjMHpvlk8eNjja8nE+eVkxf7anQ9qHrEycutkRWgZcyqzGbhkNeVtlB6d0pcfuXfstaNp1u
8b4O9eBRLVX1CSFsPGM+rr74i1hOGOSnI3m3abBARxz9tGL/cI1tjTtreW/89qUsk+pEPl28mj2b
vejKsPT2KdKuTSOvWDBP5K45XJZDZ+pRYSSv1mwZxxq8xg9Gz03eDH8+N6aWkBot3j2ooTLUauO1
LzctVGvOuT0U5XGsAWmCtpj1oKP5mBBC8pIMW/dosr+FXBu8ezRaMwb+HwKivr8XKDU7oX05DP37
QjhqNPXVfdvYZz9ti6MmihfXcBksXixHWJ4+KPfPqqwqFaelJaJNIrmEiQ4iY1TNdE4yqROoll0M
ufEoID9CprJ3od/0/WEuBlAZILmLtYR5a3LkjFyD+2OYRkNsgWXpn5PcVDKCjFuPRiPMm8JrrBb8
aysiKWbAMTmJCjSofwX+zR4aATIEbKV6Jm8lTCoBZu3uKofsDxLMIODG7ZGWmHFDbCJni+ibW88x
LmChTnUnutAb2rdsFjeFn1wIuYF9FsZw9lS7XbSpe5tb7Rz643CVgZSHietrod3sG8icpWsRcaMh
VbPJvlMTem9Uz1pU+1sSEq+0hPqekV1szuDwCmIN9ckreO7dNITJrQNcjZy8HJxX2TolwVpZSYyn
47wYFAL2bN4yDPtDH/keRXTqyR6KcGr17zN5oZRj6rbT6L1NjXechDmEnVa/J14hI2tDoJemdZsB
VX9e7EE7w3velxt+yaAvxhQ0N9cinQgxqEvAUkMuTQQwcTAHVx7qxo0I2WhYTX08Ogug7ogxBVoU
n4SKqfuSc25jpGgrb4rzZr1vLZkeMrd+TYfJezAb46LEFBFq+nisM5dBhYl3ndhVoNzuKzESIki0
4UGbirPy1xAPwmdlJo/r2K7h1MvLrtVF1GXp17rgJKO7ZCB4ok5VWkyYaR83Q59ddgYqZ0J9Myrj
fegptvu59dCEDP2YlRTGZlJ5XEAJF6vWOo/9QfDFgFoJJGth7p997uzJaSrS1/U7xswc58IaERW2
hbl86xhtF4hENNGAS6PtOkwi7vpq6dlIFPQYb5qvrkxvZWdd22uL0pd5QTnJrRUjN5+8Jc+dWK2a
PDbSnJZId2YYgz1UnsJEag3LHX6DC6Aqt0hRJX5O7dTkxaxsfRPk/HfBotb0ns+68EIPl8WpHrXt
PneS9GHNl+Ylmx0BZmznPZ9andY+pHrmQcwxw/7DVRnDGQpnzPsQq1DRh1XuINMlW62agEOTj76p
ZjuiEnGas4E1wgtswOXxsw8+nB/13O79M7ywuimmNbEOBkaGu1KXXbLL2+ap1ofsQnDWcnlPYFkD
KcVy1kk8Pml4ZMpwI5mOlQOd6yLLZeYbaBpufluvhjwuTFOiWhCkyWHQ6NGQrf43yezmKZAJ+XNB
2TNWNNhSougOwHfuK7YoS+A7WO3p3AnfuBno3PExwlE/kh43pRFxyPg71rxqQ1Mzihsdy04ZSQST
r8bcGNtDsgtaLGp7wFZjkAYd8FMWSdxBC3oRfUI1R5uXUOMKm9mjQQLkOzAKptOf6WY8dHWXeqG/
oqIDn/ZVGYgmK6aAfgX/f7Imfycxtex7lxiiDMYBh3XUgQGpY9ruNgln1PKzYU7ta2qaazzbiXhW
vq3EoRixucy+K2W0rA2fkitIEwlmv8TZ3IFVX+WVqfRoExMRcHPWSFb65CJ/2sZYPzvumj/nab3b
iUTjPhrewjHmqdLLg8xJpyrakkS+Dt1Q8FnBPgV5otEY6la3ucvW3rfidASGCe20XHhzV1WvbtF7
DvCk0Z0MUWHfUsLqPxIYwtd6bqZ739HnV6+1+nM1dqvJ2saHEbuVb78omVDvVfhIj+WAEYGyGmkX
zwENUNyrvqPCfBuNtynL/Rd8MuxHTEov2HdLjbByc5XO09BpDiU7C3MKgAznTxYh+99KlD22pbRP
YPqWfr0aW8p/3BZy4mIyWnYf+yDQzVFrjfZDeqv1qteJ/Wg6dTcErbCsNsyJH8Bz5/mSxuOozWxc
y4ozz/ab+ZtDySDDrWFQTaCcyfhkVa66TxO7zi8G3uRTNVMcBPT6tOmIHarkuGRAdagykiCD3PS2
t6S22/tVS7EP9nZaPSet6N+nSt9uS9My2v0p62zWQto/1oVQXHGdzJ6jXvl+EdkQ6iJKx2ErgqV1
8OCqbUvNyE9s69VpEm/l5xb5uzZgq+LETWrme042uHuSqfw7AWPm/Wh23HYs5Q5DRImwffa2tked
8Ug6DQYC7Zoj5qjqaaF8d7GF1c03bRytgo1Y9p+mauEmqm9N2wUeO20aV1Wjf+uTDsU9WfUZRUWk
ACtz3rZbvKwrtee2zasKN3tdr3Jz0uaosxftSzV50giMTevaUOLl2ILJWwYw81LDPVeXlceHrFau
T3YiNQTQeVxkqCrcRtxxOS6yuUjdENbE/mTWEKyBRi3/VK2uxcsOHtD1xgxIIyAFtVanDHisjzUh
saSO05oe4OUwjBTKMc416KdxKLNCLYfNUYU6lpPw12u7GgH6fEcUz1rr1y6ouZXheSHLJNDsWbax
vc1DF/W9BxPcmnWT0mrY70CaLLcPz2T6CFJX0lDNT5P2yct0hvXpg1vBESbSLQ92J+cnR5NOG7o+
PyaldNPfG1uegvXPtMdPHk2L+qinZnUv1eJb4bYMOjRKmU3YejKx6wGlghHBu8t2nnCEczGbDlvt
L2k4d473AqTfTqFLPvZKjl0ixsNgJOXXP+/i/Z2eKbdxCiWu1hbi+g9NQ/wULa0ldIOVxznw2FGC
VTn6UWuaOfrzt/pv/UnXtnUhHFqfpvA9+weJYnKKchv3t1rkuhEPZ5YR1L0ZGcqZTz0JH/Gfv9/f
+dH2Hwoh00Rzcn502LvjgB11797vCcCBnmTLJUuAh1L7pzOQ/9tbefSCd04N/dIVyI1/7BCa5uzK
LKt4q5SkfRcEHB6KStHcDPsXQ/+/Ncm/GPrPSjkQyT8GXP7zbfyP63FgkUPS5Wo9f/tfv/u+3xR2
3XbARTxaNfbOnvxOYcfWYbAW0LAE/k+W4F8V9h0/RM1E1rJcFJ8dQf6rws4f8TLQHyBrcAAoiv8C
yvJzwuLv2vRIO7SrbN9FO+Vleeb+uFa0cSP1pM1MDof0wlwNP8Z4EWWJuUU6tF7MMNmSMiJ78I0q
0DaejUlPVWTa5QFhiL1nM9bTkjrnZuOeMNi0GH7+RP+9wv7yM82JMgIZisoFk7QH4f/jxfZfn+KH
+NNzHP3v/3j5GNSHhGQFxv3D4vu7L/nLOoRd9SEoGEGNjGcKfQ8p/o1qZf0xwlxnQTmIlWyVf6Na
2bF8hKVdwbZYLb+tQ6hW14LP81F3fmZA/iWkCpiDhfa7hbiTrT9+Fr/Xi0CSTVnV0ghTqims1/aJ
Yp5Bfm23nXKVU4NgeDq29sSBqt0XFr2i0YnG1DgPtlUQRcO9k27MsZL2zYgBkTSviFTmm7IfqlfP
W5IQe3cR1KuTcDVNxRHK9cWUQxbkFeDWigE78ORq3UJtc3kgFYaC8QvhCM1h3bz5SquSOWgW7tdV
/WnuXPrWZZbcj2otqZNb69wZVHg+mPze3Ypm38+Q+P18xMvfUvRIkTlBtnD7yMd8OWKfwq3pGkto
NMWhXdxYNuM11hvr4E/NS0m/5M7KzTW0PcUlJZePrWV+zWR+Q67gJz1zJ/gpHJW9l4V88U1rujdk
2VDs5/eFZlyh819nObHg9rrFdTmMVzalUjjZ5oza0m2hLQr4VpdEEH0U3Hf1a7Orv+tJkYQyLYzQ
WsRVPW5XyKmMS7a4AdbYE2n+6x9DVn0dEucmzZZhNxZq/DnAvbdI+7CoGUh08M5VZ4+x4a7pVUOl
FhvTGuIhvzSx8GBE8h9oVJ1b37sdscvS02qXDyST777nDWFmp8C65XrG8YeeQwHSeF+7ZDknBPbA
AzPYlsGi8MaWH8+Je9vk1XdCp7iMdqOCVqWHySHb3eIgPqRjpVvkE3ALNDN9rqlA1XAWK/aBiuli
N41EI530Qu5OU3e/Uck40ZdTOxjuw2y8uc1ahGM25Bdrnj1kqdhgbZu6C2ycRdHC73hst+Ilz7cn
2hDHgeu5DEf8UD3xDXd4vdsrBiHPd5vNDA3KVu2Cyv/LQLfyWNMS9tzqHb2wPyjYZwoxejP25F5A
89KH2tMPBmO9cvGQHrVpeRpUt4ZGqWi1i64PsbbQgqMDJwikcOtbQg4eE2OLOaqiQh+DQn5vaGfm
O7ZrqmPPAJ6AMIpwZMzf1HFvS7szc5ZCub72uNjKEalcc8Jhbe5VYxwl3pOp7i7xvIWN/mXv5NGd
i21Zx7RYw8Xkl9H0EY4+Hg7s6151dOUd/jqiyy4KPz/4N6TagPx1gWM+Y8a+xqobJx6Gck0zbl3A
MxIY0ljfYzwm1Lin/48nx37+/OZm+J9hX2Db/ce7/39Wb1+bP272fP2vCJTxk267bO4G6ZNwIvsh
/8vWbvg/CYc+A1Kx8Nn+d7/Vr1u7hSvBYWunBrb43z9s7f5PeAvY9XVjZ6MA3P6VEmOvNn+/sRuQ
WT4SGzAvNIcQu6XhdyBAP/Z5T74Dbc0im+7LRmEGdGmKM5G0W/7Z7F5h7nX7H94OJNEHcbJQyfj7
/6jMI8lijlvLLMSgbH3efJW/6UD8eKOHsb32NGtUh9lrchm0tZjfBpNZSEGViulmLVaHphMGY5oX
o13cLsmKQpNy78ZfPuJ5tUbLYTKwcnI9TEy/vhwsBaVfN93MfRCFOQR7KI1gcXTvc5mke0N/TdC+
JocrVpgmBrdmVxT1M9MN2UMMLAz3MAPtnT/XE38XBFEg8xxIylKVNUWa5eWfZdKl59mtugaFxau9
cLCKmdZR3nHJ12Uj/FCViXj1Tc3tw3V1s+fBhyIKdaNCXV6amvuiTaCNHpJOZNYRJKiGaFp2000q
q/ZlWJL6siXp8VPauLI4FeZqTWGFoX7kAe3HhJ6yJbSAfk5/h8gr0thQqzF9FG7Z04I0NvWatr59
myXZZh5WzoHP3jBqOOMl1seA+UezAwDX9M86alV+0oZ6moKtTNd7t1QEL9B55gLvdVr/RcDyvOQ+
UScRLhjSOmziFVBy9I0jiJyMmf5oPiAKZob3wizyBafyouq3ul7z+dBaK8fl2A9DGg66503hkvrG
/ayltXkir3sAQdiM8b6YTUejnTvWKjTHHLO5cq1JP84LwQdhM0vvklXb6XtJ4D+CCWYd64VtOWD6
ajMFjuY6r9ni0C+s6Vp91epBE2G1FWYaOyWsxKGRa3+3zmp6K+Q8WsHoE3oTtPmIT7e2BkQ8S/fE
E6ye3MKSacikeaIBHVVKsAjK4rw+qW5Gi7fJAmMHtZzpdkJB24KBxBPu6Flr08vx8XM4cLBHU1ny
I+/0toktQZexRAqrrjyZzX4IS+h8o/tVoLwRO/AIvDLkkZ5JuTGoYhr0k6HLIc6Maho/W/N+VAmi
AfZYpVyJuMJI/sphv2DpXRxzCGQrKfZTwnAQy8eVoKTEIrLiXK+DVZ0dQmWysJpq43spHDL6HSVo
XhRNLp7tJK+faFQ5X4q+LZYITbdzAz1LChWV3jqYwUIZ1dIuWfuHNPc8iUG/HtvDyDuUsUAKwjYJ
2nmHGkEmkTf7Vhn2famInLAFeS7TtitfPgZJEz8munigKTXUDECwze8qGXefeNaUNn7L2b1q3LLb
W/7Z4MZYuCwzaAlIy0KiidBgzCot8rNqUfSiqUkc+E0mBV67dosXeKtLeZEbwsDFx9gdijQT4R0y
wBidwGNI+RpL0oK+0jxxybbS09aNM2+uXuljIfULIlYRoHJyFmKL/tvHbNq1ui5omA6HpZPM8AHK
yu0Ln9SCx6yauzkWSyObA+149V5l9JjCcap183pvQhObvzB3jaImo9dpDtsmA8upnNeNxhD3tUKK
W0UT99nNB/2xq6bmU+pn5RDqspruiDSAltt6T/SRXZpu/Uuz5d+XuL/A2f3Jod18a6X8ww2Nr//l
0DZ+IufG5GYFR096h78P/vn10P7JAjvnykX+5Q627qM1fndoYzjhnHf39sDPsPOvfQHOcxpnMIA7
GQq1TMvgX+gL+Pup/PtjFN6edBPKCWqHnW/7oS8g/EZjQyH8JUla/S2fCveOSLMlWCmqw00nOGLg
6GAequs9TcQKnKBAtaek7656U0+PPkKar9aQbfxc1OtEtTd79C+X/HmRHC45xGmcsuAO2HaasFim
91qXr1taTRFRFvcJK/TomnUVL6OfMaYMB3oFghDqAzwFEpt8lUb+2i/el26mVm5a8tCW5IkELvPQ
qDU7Jqh8hleTSrQ0T51jjDfo/R8JB2LfbjW5q1akV3P90q/TRAjU6l4I0aqjKdQaG7XhxoVGpokC
rni3NJ3mcFVfExiKCDHL2J+5+TTWgiTVreI23bz8QAwYUTk8eCEXSM7hGR2O1B4nKmd1qaRB4Gs6
NvHmOdtBzTKNu9b81lpbEuUz6msJSzaSBP4IivrJTLtvSam9WFMi+KRz+7u2GBcoftljUkrrxIZ8
8lvKfkyYaCx1t11sDI/7f2juPbY1//ypf+b/zmVz/GhvvtYfw48v9T+wEN+7bf/4oQ5I+8m//uxn
O33I7YMsnbz5wzO+f/+vDzmVNPirySNLG2+vpn97yO2fcG/hIaPvZjk8uXzPXx9y+ydBc5oWDWyp
TnuOneFvDzlN5J99BB7V9G5p+BcecrrPPzzlBl45goO4G2AJgJ3/gRpeRu7m9YQuY2HzpeolUk4j
UqLyrg19I7rEb7rhi1pGhIQN66hNObSNDg7LFHVFcdcvCN+D1Yvg7+avqZqNp4HWRBERZNWQR1JL
WcTLNnPGKXiONF48Rc1vi6r3zuTezWMkpoVAv4WKcKNuxsR/Y+tLk0QEaenfqWCh+BVpGiTAA0iS
gFRq1bNmD0iXtE3TLWzswrWoP3zzwmWQtR3nbKrPvmblLzLNyivpj4imRuXZDzNZKPx4DKEHXdmW
+pxU3TjHie3O/ItUGCcjn0QR9Y2vX3irN8trRRAX7Qmy3C69aTa1AJO1E6cYey9zq/If9No3rvM1
qSI8drws49anm3lMCE1fSX0Mx4Jssr0yIP3SIfzyqEpdgHUBgCdpKi+rutWoQx1O8DAvkWuRxdac
pJ+e6jvQzILGkTar7wRr18llhdzbRj2BBnrk17mfM6uwkl7cTwNy+Wah6VyVsswnDMnIO0av73F6
jsxSaFs/f50JWSSyU7n+Le0yOwt7Ndt+kE0VyRLMdH/VZE0NMbrN9N6WuvuuWd2G9N+U/aVCQagA
ZsgPSuEF/MD0wHSgVpPsySU6WAaz25AEOullSZJBrW5I/mIGpPCmXe8lpLAIGfc3T0FhGOLKKbvk
FcwwWQOgX/EspKafy2K/0hhrJU81CorEXL3R0dnKhpLKqK38aaoKro88F91T4dbpW4MtsQrGpHU9
3PD19lKjBxKKgzSqxS55rvtb6wjj4PjAoYau23fblNdG1HZ4wEAfK3c5cJyI5NJxRpCfrQWnBYh1
8EiuK+xFJ/PcDrqiQAXMnUw9TJvFX613RxGQRliccdO0+6iVfnyrinq+AZUr3/JFVzeL47QV3nhA
ToJ7hICtdpIH5ct0l70HbjGT5SLqVtIw6wuhjbOIHeVgKK/pb12rRtPp+bhAuO3Wza9Distol+64
MQBZMrJn84bsQfOFyTisfPXeSV3SXjzOeRMMvFjuRZsYd2SZWyq0CjFlEQaaaj7QIluPDdRMF9Vu
MRmACQmsK80/c7ugmW882z2RmjBYg3r0RMKBLa11XSLJkB1ag3WWkUa4ui1qst50kquAlu6XWAbU
h2gI1jednirDVahd70pyAl7ypRLvflLLj2Y2eyMuupoPbi3vh2aeP9ekY3yudFF+MufMXI/cSJol
HJasm4/tVALnQXl6nxjHZu7TfozBgi9ZUuLwjNWpD+B70g+LBsUSQDpp7mdnpZKfU9BbVzlgSmP3
omH9eKfMBxUZ9VyW/D11rh5t1wBT2bSfsmRq00BBh12ooUMi9/rG+gZ7a31RPlFBsVgp7VnPs2tz
BcF1slR1AvSaqfVJFsaaxYVXZiRDm7z9wVvHDrBHM5o34CDjLS3NtQzQbvUpXqxxpEGRNN4AGUJ3
85IMLONZwuTQYwYGyvkp/ey5BjImfH5Pb45oRDtXbot8HcyiJ5KqYDLAu+GT6xbZbU9jELmzu9T8
rZUhDwF3DuEUVRYz75kUw5bMzMC3cx3OCwpqC4hnzNuros1WO/QXk1spqV+0BQp0nPqmTmXzjphV
CLrZ83i/+D2Yf7kNzifh9rSAFwJwgSIYpB5hseA02NQmAFP9DQY/H3xZkhTFMPTQ7ZJCC7McjYm8
vM0QAamzUFh+59vs6amjnabEHCbqNIeLX80e9YzoULlHWBvHOjXEPT1oVSkxOThdZR80nHs3LCzC
CRxiDbr7Pk+cIgJFyCUpDqnxnQhzUYV9WtvFA667qrpA4tW0J8cnReo+48DyQwJulBFj2VPeZcoA
+w6OwfC1eOTQfvVnGMnAICttDEpQFfegjZq40Z1y+9S2/E4jX8tGFynXWd7GpqlenNFqxxMh5O5l
Yhmk9zX5ML6rLJ9vJ005/aXduCkRuv5tpo/kvUktq1ECaG6XUTJm2T8Jb9rP7d9X73DEnuVxQSCM
BPvWj0MdrWamS+sRteirYriribs8c267kYZnIhYFRoxqAgVfi+nXadf/vun9Zf8Q/6Qq/Ki+yvEP
Xuv9G34pA3etDA1Xh5cXJmbrv2nAgmACHGLCt5yfPdb7CNxfy0Db4Y8E4horDoEWFfi3MtA2aOsK
+gY8WuQm7Knr/0IZiIvvh/WC9MYlj3eh5twl6h/rQJpodB0TgeWZfE8rzmXlH4yld4/VuHHeD92O
6LtH2xuNSI6ad7ar9HaaewjzLNmqy77K3WNjNa89rZ3A8DeubK0NlbVqZ3/jEMaYICMa0bCUg37f
pON6qjmnHlyNmxbpsRtFiLzoy5oSk7SlYNA5hBdqkr1tq0WgNcOF18ijU2/LU+KRP5KRTsz0lSHi
qyBf59yJVFIsoV8VG1hOTu/SU92GM4pNO3Pt+p6sbdTruvvSWQO8VZFF0wi9RwjULUmmz3Y5W7C9
mX5liA1ZQ2O71mcvQ59QB6/vOhwnHZvYOg+X9URt1/l+eiCDxQB0T+fLOl+/gc15ces2j2m1+GFd
Qe3rzXDHqdwfrXTPXjFke9GkjXk2s5GbKuMtTwQ3tJeskTSSeq9z9FfaqUyG/CTaXEN5ycbLpSRt
m60oyw5As+ORCTqAzdKEyfYz4YST7Itnw0t6ysd5e6z61rnMtZ1By0aipph4eJ7MrQ69abuy7Hz8
TgrfCalw+9SkpE85e+Z2bdDY84yroscDsbTiCuV6vSDYuxzo4/ZZnOIPAxPyPvpO1FXQuCQTj223
BH7WLE99aX3zy1xeAoW1BwAm52LrEtj2zf8KD37bDOkUmlghD1OD+wtjaX8LZMjMq8XGO2TT0aa1
YNJNlneLOZXXmtvS6vVPC9dsloFZ+eRXtoRkM8M8XDgfTxB+Z7NKRlDfkVC+NgcKK+nspSgLlLb5
ZS6NVz/rtbjT8qi1ODqNzd9PNKJ+GVD4uKaFuqOWla+GXoHkpn11yuY+uUx7DJRkA8MGr/jEdOV8
LQyLcLY8YIbtVVoZJGf3UVlSMSz8HgkyvALVDnvDuaIve5E2NaHaFtamL/wuJGXediqkAQ/XgM3Z
tCDrTAvWnuS+1DpNiDG3DCdG25PGdsLG2ce6XTW36GU4lNoRNTzw0Hh4PK3hWS2V7QW+2+qkps39
JdMX5NNEnVxttIV5tI6lspqQT/9Scv/aG94EwhNNW4yo3nLmE+yMkIRn78RN17sdyH1/LzSgXY1A
YQTScYgRhbuDpZPLFGQ93B3RxerK0BkpM9i91QOo9bggSAuJa+ThmrhnUoyhzQiPs8LBnPLrAofU
faWGmVtk5nyby/XGr1U8FoxfyRlp31Qco50nJtr8hY5jk3sVHZ76yYKrDOo2lZ+x0xV3ddf1gSfs
9WIuOxIVJ6YVzOa4HMG3SEweiXPkbqqWO9b1lTuI8WFLiQV3Wq0dILL/D0fnsSQpsgXRL8IMLbYJ
pFalpsQGq+quhgi0Jvj6d/JtZ9GVkwkh/Loflx8kxvoQjOcertOx8AMsXrVKdnZLCDJs/QmX/1g4
x5HhDAcc6M/FPO+ydMkI0qRDCO1+OFret+e23mmaWn3viZyzleqWS9dRML5Rj2Y7z+a0N0L+Rrpe
tSdhEkiDBMoilEGFzuYFt51w39xMfa59xkXRJL+Rl8khnbwYttS4cf3gGSV/gt7kaWEZOFW0OCXN
yb7O2iqX9Cx6TcbEOYJjS8iSC2VqONe6SbRnM2OlAIGV3GsYXh5pLE6DDFQwZF9lFvxrJsWzyKh3
EvmX07nWZQUQjMTvXnRvhp8E1ZK/OzHJpSsd+FPJQ8s1HBLuNI63iezcWTqQpbNFVBjoyyutxVqE
Eba9Zr5TvBne5IeagTd8QRLc0A48H7vAa+K2s5qdZfXcgEzH29EEYzVMfqDqTg8W5Ga0PRzphR3b
0goIGqB+CzJ59fCIzBRbqH7EYSCkz2WcZ8atDMpPpcZDtq6vOVtE2gHebfSYyFJoEFazR4/dSz0w
VaFEfyyXzA+hb21Gt/9xEQpA9fKxxRnUPX/bvBaLf08DcXQcsWmnkReyfuLA2kaDqXVYn+E5grbh
TjxBJBvGz1Jot2F6J7j54nC5LqRiKtgNf2rF3bHwYRMm/A/CZ72n1EwYM9MKDdGQdSlUI/ci2Rwk
tmTpX5S5wsDJhhUGTisejlBLvwV1bZ05sqLLF7XCZU6FfaSWknQIWcMDsP7gFYv437pcygi14y1p
lnmHj37iwzJDhAUEkFA57XSaDBIvcmLAPujZP54wfx84MjcjB+L9lWlgyTxhRuAFxb9gZ1iQGyXJ
YUneCJbqZG/Snk/ek80oubKdVDVczIx7Ir7YOd0XQy4uZqseHnUf7RIqIuSgmWhtU/vpt+bmxn+u
L9imWukNO7srhY605InLYhn5MaiS9rLCfvkYpLUnh2D9ZJhFwhScwk+Xw7rG9sqTE8wcF6xF8+J+
MJ295jKHpc1kJjjQaeph1GxfmZIFV+XpzY3CVlaLLAfQAvSo2uVN2fLMPf4bYhHdD6A2ROAeujGA
Njv4mXt/cI8h+qtD6TqPforpmLmO+VnjBInqlGGlgm69cYtufOo6iGm9LiJaLNc/ADw9HPBmV4YL
YO9zZvQoLKz64An8l5p6lTDxh5+kSgdKIjB7l1haNua0GgeqW1oCXkEXa65b/kxTFlx4sL5qVBtw
n2aKxAGd8NCK4pF6cPznrBy9awHpJCRF6uLBE9fEzz7LxBwOcNw+KweC8TJ0vBCjvuk6LnUYf/XX
meaAw5AHxX5UVYUNdKnfy7J2QobckByo1Lho8wS2vSAZzh1h9s8LF6RYIxsTNl5HcyQzTG7FGXp1
NaznFE1vN69w0EYYyTIgTzXkqR6yTMwuIYyUdw+5ROJJ3jMb52YE3DlHZCqxi6Se+hbgnT9pCOm2
duMvx2TgUhf5PS4qPDFpJK0+3Y+BU8QkKZ5yiN5boH4EzhxqwDhxrQezqMRuNObyv9Iwp9AZ2Lgm
cJyxILgQ9W1T7oKuiIR+5HTXwTbgrtxypoxm27loAyL9OiBZ6VaEm+6lrcuvNpteilzfCN3bDsN0
L3qEysxN7mCABeXFA5qUbWeRYZR6nOnqdV1z5/3/g1wlFLOOWv7x29RFRxir4yMmfK97/0amlWYU
6n7zsBTDj1yT+br2hkZIB10zdhqfLo0svWMkyt89zXbeLBorbm5TkjQzrIVDsz5swHHWrwXf4jlI
YegJqFmbevIwt02qA6k4mzm5AoiHUPlI+STL3xyLzan1ta21YmIfGB1uZFL+oUNkM6ABbZyAOGA+
X7vAjAIKGF0XQL9w9zUdXRunaZ69ZT3Yufqo0/Tg0qbCQcCOe9cPRWUfTel/iGV5n50Gc5l+RQ3h
XLekO92dLN7MKtuQicg26UikGLbGvgRGKF0nVmubbqZ2fJpH7PxJ2R8dERwNpUc+/TvRPIlpR6Dn
2ScomDsFkRwNE9UfffSI7uinvFIIfVbWfZWa/zXSKp09HBGTD4/AL//5ytwmknB3xdtazf7VauQc
UoNzqSaG4/5wxCITZ3UaEzt4IZLJdmG4ZOCNTZ2Yz+mclr/TXLgRVrzl2I6jc27yUY/XzJWnXsvq
az8rsrW+HUmRYIyCRE8hh8f5yMv6i5aCO8h090bHxafWs/9iYzdDQHL8Wqx1fCRR7Bk6veM8ISJh
sIqtgWIvFfUxN+pdubb6pnLUvWDKjlp28BoR0yoTcITv0yiXdPihVVh7jFvGvamE3Fdek99pz9yO
6XzVZuecg6FgcUx1cv+OfU0XxCM5L+YuoYeOB6mCymlY6XNZzvr3TKHUds1lEGMV+7UyjdAbuUw4
COkYGd3I9D/x5pvKAxUHsqXZggH6rSztq+WjBxV0MwMnML49UdD+MhbZr2SWvWG9kT/V2l+XCs52
6/HuTNM7NKzqLTCa7WyjF1UZmUscAjUfqsRCgGWGVpG8Wa6l1/51yQMxZyfxXa1spZYu8g3abRmT
x//NDPqxFKz/UG+c7dxa3kUREWwIzrbOyaGj8yiq+jcZew/QgDIvgZVCA0CtJ1sWirH/kVINx3Is
rNggpLsTRn4xB5l+B9JvMuwuvVxDsoYJcDsf5i/64jeCU3+iLEZsJ3+Nc0vMMWdPM5zI794WWs5n
r2SwwL5X7hXTud6pL/RFzi9KdU+uT6yPWMwT/RH4B7MPhqUXhCsQwan4wUJNAxFIlFkj1IYPlf2N
0CEkjCNzeftCA1pzYD0Sp8xCP/J7Mv06VBvYDMU56Tm6BW217uzJYP2TvvUONF+PSrt2v8lKDZ+d
jbg75BElI5GcAo/b+xDXOGkyiBAl1pWQK9Ae+vu+YBxQjV2w79iAdgVdVSHeiolQMKn9OX3DnaId
IQQ8mYX4ce2kivXSz3fuRLNUbcB6d359J/8eZvyfzWJ5ryI39a3jcI4maLW1CPThFYF1aohyoSkJ
j0mbF3eGrLck0b2NOVh7Q/ueSm1TatOWekl3L8yGcLV2JwtbfA/LhJRryuLg2zPHWY0XME0dd+Os
U74Xs2O9YlQm5+50/ta1hhPwdx4ueqPCtoFgxBjszyi6g+W15cnUdXm112KJAy8f0Y5H/0RV7Atp
uDR2kj6AQdF8+XMS7P3Jd/do2AXXnMf0WBosrsF6t7TyDaqJF092wwjImxjMFEfa2v5DC8RUqU3d
HmUDGVxwoTutqcu1ikN+FTFAIDLJ67kJrI7IkU+NyLEr7TffMYo3rzd6zl+mdiDX3r+TDqvOmue0
UUc1Ezalkrd7VG1DBHfFLjplpFRFwe20MJw+rEozu4smTTetIepozjhzDE41nWv2+d9AlXKvBl1u
XF2oc+m4b61XNXvyT+VPUhvda665ZtyuovrtUJ/h3SnKRxYKlpSZlGH5IAwFmGgiy7QSFh0r39Zu
lX+0hQw+G9iO3wwvETaF8yvNkYmOXzC/qT1IGJL7IfYFsnAldquJQo59b5fjzlvYduo5a466r+pt
Ulh5vJbr+pNnjbZrNZcIq2pmOkkKrXnmp5mivgga3HTgZ3TlUtc04j2ArjB5L/YoUcZdAlazrK3n
wfIArnTaUu4HqDVbNS4Vv4zqQrIa492a2ubOTdw/15VODDgYvNOiZYo4b14QnMcKpuRibFoiZbuR
LBoqfJPGFWH0beG54uALTX+dfENcksJMolLz8os0RYTgP4R+IvujTFIc2p1WTh/txM9A+kodbL3W
D0p3XkTR7hrX/+cMtb8lg9nw6sysrNViz6exMm9mRxecM82LHQ+epKWJAgWuzcwJfmyvbXYcYSpK
KPRs73WGfKZM4cPS6fmZx/aqF40fW1TlRG3qYcqtB4OMXYeN3ZBs/65jl92DZ1FxvV/64mUplp8m
19YwYL77UvT0LqTUFyB2p8mnoVEgSBoa+cDkbv240/PRMw3zU1Ur5MEe9WVJZu+qMFJHZp5+msJP
OG57EzSGVlwCxOdNClYD52UtzU/6Xvp9Sr8VC1TD12aLTxtmCblR/SdxFA4pvp0T581sQxpMfA9N
8ZIl6lObu3OQJAaa0VRGLUiPTeqqo1Y9Iiu9Z3EUnQybO1W6HhVVFvvJk/o7nDRmR/ZCU98G3/dy
aOeCdrHZx5YCR0NERm+kJGNRLoZJ9/cQmIt3izqWfcW0kG/MWE8dz/YpQdS/5am9PAuZWe9+od+6
Flo/q1zCutyuzLf9XkeNTCsRE8QEWNMk5nnW14mHcFVXx8sd7nRV9lTXbXnUV5ro7FSzqFHH5sLx
TDLvm4dfBJokWo1lPZJCMDHYaF0ktfnkSkvb6a1p3FTpXX0mN23lby0rXx6liMlrU9X/ao5pDBY4
J4RQcVaCCJmz61ZTxqNKNUAeTB3p6NAOncHF1yP64W9c/KehSclYSGyToraAej9qpRBBa7HLK0fM
oRhIQlhBsKV9g5wAbGwqQDYt6J4ImIUdYjEXvAXN8sIcLj1jLDW3I2bxw2oydmy4h3zSlkFDmLXu
STh2p3JWHKNs5+7qxjXPvOK1cXruS3SyQayawXU7BQfPxbMuidtaJ9NO2D2XXj+S6lwuohDqVisO
klxCzZ3ZDCX1lMB7crvbk2UfFMRQb+skHj9wOX3rpvcX3vRnkQlOuJW+KfX2k94Qbd8ELm8TJA/c
gQa6RJ/07k5OJJiLvHCJGmRfi+mEZvKqATVK1mM6U2vpGDBJF7kaT5ijDkvbr49yFrBIbRDsoPjR
Yme0T4EYUKSHW+tWF31tbnPASRiWemy3eJFtpJag1UyWrWaM3XL8j0eau2PmPJXMjjbUg35wMTsG
M4dwD6BKq/StblBBwQmii/pAe6F7MOXg2qZ/iclHAovCtqIvgcxsZ25mlvB3eGLHYbKfiSAyhrPz
f1nGyQ+9vfqvzBiD2uRaoTOQTmmt5YdISrJN5vy5SlJmVSRf3t3OzK+DiaOADiZC4eAAItfIPhv0
lLmxnzW/2jDDrjV50jW+yaAI/rVmvUUcoQh1NQH6PMh3WX8CyNlxr8d87A6GywDZK49WRyLad86A
mfBuElUP21G9qNUYYpWqD1BMWcTV4p/R9ZDZ9WQnGsythTLBB8/+bkaK3gtZUVDEODeemuyoPDVe
FCD6vQXYBT93Wp3ywPv0XGrxTBTOOVnfDHTt1xSywGMHtYzTXPY/3M2pupIIBfQnsZcoWgFbR4U1
519495Ow712CXZvztMiayNKcSp37Uc87hFvZ/OEeTNWX5Q3ipouVNadThtXj0dTrbT9BMdkUzKBR
4vLRaB/u26z8cf0KJ2ZdMo0lTjJaZqiYerr88dV7iNETWDExiXWXWI7GtWBOnCRcKaD/6w6BfaXK
UcuPYDnkSLxC+J/GZPXEtVE0/yxBF/hRa3biZ5DVcjT7dCYJZWQK4RojN2ip4T8F94dh7vJF+weQ
Rx3OEpNmgyGmzI6+Zj07DIw5J2Vn1gzENmbkZ5BYwUvltWBGFkvf5Vqu87IOwTVN+/JlrvLstGJR
GYCDOQyhM/rvpmQa0YltJjc0qRqQs5V3DwzueWRCshMuW8luKN0DSYaI4OGjxVDYT3SnnSBxfzWZ
UyCpYHXDPLlpaGtT3t/B5l1ajBoxTP2OQpbvI5ryzevtZKNpHMYtOoW2zdBVG1dV7S5QJiMfyBrh
2rGgBVnjh6pJsx0m8685cJ4GA2bI2pR1nKo5fQ5IN9EPhg1dYx3SqjV/S8hIbZKGqTCkp53JCYzl
dQZ65vQxzX7HLrcL8Nxc9SgIxIsupwiLGK7CpJC7xWTGUZRI3BLwVeRg8DFaF9EtezIWPfhDT8Ly
3SsNA9HKBsiU35k2UGnqGNNGGpnzsPp4R5LxqRzVnQk364b1OKzk7lWRNIohyfAWz/SDc5Yzd5ZY
s0OfyjfuN288pGbYEeSsLf3zETaizOl19NdDVwVPVTZb/1C9Wn4yx9AjveUNwildxCO1hSw2Tvfq
q4V+A13/i0kdzYhEWb6hOWpfE1WLi0Q3N4vXXOXi/Nor23GrjdatY7xjg8NCBNVRoJMVosBG8USP
2Om/kN2r2FgqxbOdj6A6kwriHJ4Gd8wY1+SGsx8BBNZuv1ABs1L+J2osUcMh6RPmRAG3ZtZ7C0JB
OcXNktlxuXrwhOaVXs229t37QEdfWCbluHWnNP1EBv9/VI386uK5HwEOTdYYPfk35gVssL7UPvRO
JWwo7Od0zHiies7pVf5g5FZFKwdarsjVpV/EvxXnC8O6P/DWndgiU/KJ7eULbX7cNXX11+fpZl9/
lKlv1tY9FKZgcgIWtN0nNffo4UFd4+7/GlDIhdzN2acW/l/2vyIWMFBKolyFn1QXaTnqhPy+xJ3e
dy+2m5uXxy84AGsPHSA8m6EtnnVdfyQfIJ3OGrrkTEYf0COkEo0aFbL0662UTUW9F8wGb3JFvNIQ
QXEhTM4y/4MR6c1dquOcrZRI5vvUAo4wdlV3bsvuP5+hUJzzPXNalu0WuxAj2Va7ezYhGt4Fu7yZ
SzlxyxZ04vWKsldLbdbOn784kD8NYiquoi3X/zyd+RvrZBIRM6ifqzIPOIzQ0IB0TqESjOAzU8bs
mWJmzBxMp5500xrP/VB7EezZPT3vwbZaUgPYDAXSVAs2D8AXs7gSZEy0lIEGVSmQL4Mv+y2P3Ths
LKmWEDul2pZe2YB1NK1In938lLotBdea+YfN0tzRjcf+3jHHxKGC+gFyYTe04gVYpXuySownbpef
mwcDcG4yzrNF/1+6PtQ3swHg0/6axnAwipW9vhTNW5f5l0HvrQgiY7g4Q2Q2WlQn3cZyzO+Rct+4
W/yolKlxNVO9/lM5o4PzzipCIotFhM+qIACi1weeRRqyXeGciCN1UaNj7C/T54QPfkz7IFT5Y4bV
9ziWdMbG3C4r+xSQA2CPllCF5PvQVrysusf2ZQ2XetHsY+u2MDZrFWnLUL1yK+xDezZftQFWGazH
e2X0dewLxgNUhjoU0NbWZlRMq7IVeFmH38eyErTdknoZqGIZO0zCFUlb/mCiE9hfSHw9uRDmNo1W
6bsOzTd3NSAgKWEf/jWGmnIgltkGFxPY04qObtqMh9vlYreMcF01/zeM4+9A2fGmhgUc9gVXgrr+
8NNFseujxJqF1d8zarSWLjsGyRwPfRJPvQHvEsk4rFvztc3KsBrkqW3dAAQVsamndJUkV92ipmyw
s0L6vyNKa89tb4iNoMFvk3RgAYcyPZj+mEQeRNBNPjCPwKDIxmn1B+p5uZuNT7QE5kfR12cxtdeU
yrGLoD+PgWhJTLVpET3mGXZK6dlvE8OSfTpr8pa0+M0IWSHdanmHKkqn4XFY0JQDrkeLUJ8lI4uU
F/TAN3TzZxuAsF+h7EKdFCYIpuAx+rMZ0uznPrF3RibHv0oO3KaXdHjOg5VkKFWdKpb1witMsUns
VLW3bmjxXQDAel8OeuDJ6CcE68Hd9sBRFh4ZhG0LnxaHD7/u7Be/ziSD6wWA5lC7mOmq6uRno7y2
whg4IGFYXTVdhqWqjI3eov2SA0v3NPHe8c92p1GxXWUOntFA0FSIq1r3I6+yhx9aJu19IN3P+bHS
kQN+FLKODCxc5o1lRf+KXRddTDwhPSVedzTWSsOtiD6Z+599Q9k5tdxsrHKKyb2NcStYZHOlWZd5
LVj+s32adX970+MbUSFlxDs5FM8eFMJ8OqGvhZmpXq2WV1ww7oWCHCXNh8EP9AjxBLK4EDszw8b4
KBr0ZL990RxEFEEljKX13M9Qfwd3RXmX29lEXG3N3YDN052M67D4ZNCAw4ZmML/zuh5nfXhZ/bHd
qMY8INCip9H2qUB0TVUseY+qNo8bc9gtoPR4/RkG49mrhpzmmtJCSGAb6xsW6RUUTVuah4a4hNAI
JpPRNnlTpM9wMAXGR2KInhsnbkmgVyufPBva3ToLrpVTWPnWgdsA8oJ2zKh7YP5cou0zIEyKHT2j
62GtbeNmluPAM1PW4g0QC4ApbRDAeWo9RCe9ky/yd3leLNdsSGJzbsa9dJgOoSrxHer62zpru6xe
qnuqCRqVRp/lCtjqzRzbOmoC0l3YblRkDqO+dxOkqBxV8WLM5pfnQRaEqJQfeDfs/Ezoq73T3W6H
g5AJJUkjB/+azUzv+5/FdbQdS+NtxTkcaQxF2bbtt8FncNKIrPhgt8AkUNW4w2US7LIu/6QmpOSl
zChj1OFGer3+61e2ugmvoeB2oUTabISKbGMkez557vsKC207F8z1kNK5cu3cmkZ4CuCkZn1a3FBq
+qADsyOIyHLnI0BYcxONrcdcXZk0iD+i0rXxYDtGtktWy/DFX64tcdfWJFtUsE9FfzQar439fFmj
VIw44PtEmiiVAHhofO8/AmUcLEGP9DTTH4jhmPaXAO8eV8cuv9Ouyboof6FrbTNicPPkZiy1YiWg
Y10oRUWC4jxE2PwFA4qzM1uzWjlSTxeQaltHR9ivzWfP0Iynnksdlxv/GWLSh2bnc0j9o4eqywHD
YFwjHU6s0Azv/BLajYZR+Wn9n5I7JJ2/G+0Ks439f4Iues9jCsNQ/sG+6vXmn8WtjhEiKdQ9IM4+
1JSysXrTQ+BkCP9LIOrHAPiNSfipTxnimwbbmrQUFLzCT8+BRgfzTER1TJw2dFwIAYgzXM0SoXGI
yZAvilPKDb+GXaBL945p9uaJ9nnVxH8NEK2lT3d+596F7T2bonxE9zJAsxMZyNQIXlKzZVxFyCA2
ZFAyYcvWU2W3WJx0fq/N4mT6P1LSEvu45nXvRp2VsU68MAid/yOIDfay3ZRlqdwyiB4D3O+I3mtr
XXUGfWjU3lNNHDVR/bZsRgQZg10voIc6niUQuJgTaCA3mQOE8QSBDGIthQPZDtI24j2m2tV9DTBe
RzRmZoduSvW3RSxSRlzznSDij/M6OzX+aKfIedN1t9kCjK6fcr9MjxwkcZ0F1kPD0lmXJsNIfzMv
wakHdxdoQlQPhXngTlpA5LTL2HvomsYDQ1crDkSaPV0dWFOkaYnsQ32lqoJXFWd6RA3RS964jyXW
Av1im+nBy9LuknkelDYBdnHp5Tu2OKD07vCOc4wbgTWuh7or0ydVsDX7DB2kV8X4un5pjI3WGVKk
rfkqtohk0W1rWRs3mBqQyFKjRbzRd6XhvKo6u+ssQwRQniQPXJgl3bEp6qu+gN7O67eH/rntPaM+
UKEXhNasF1vQKMkmGAdGXDUVxQpkcOQt2rXLTRYFF4VhZJLHAL17xmHGOBPyGGr7pi7SrZ2uNx8Q
BZRNRsNETKPasJ4NTcECq2Ha6cVrXmFX0J36pdaSlSmxF8SeRp7DtMDub7ixd+zhCGZl22vXph+y
nZYFI60NPCxRVqufEv911HgqgOk2pqGVoazJoT1PHudVQHd5THkkrnZP1c+cJ92TN8K+fJwnzgZV
o7vC/P8rNaXbxm7NbU0VaTgGywsAC+ZaersT/rLEXqKTSnkA5iaSGZzOUmbgE4boeiQEUxgjlnlL
NFGxWuYWCOSRc0l7appa23V5PZz5RjwgdEX5mY6ZGXpr458rwYmvbeaPxrVmwKs6bX1JT36b0ulw
XLt1x7DOv4q+/Z2YJWwqqMoxUUBx16be3Disz2SM9RhA+R/KvjnTZWlUYduCDh/M23J6nFxtTmXo
M8k5AArI4LXfY+dk+yR7EmnWFERVpaf7GZL0tljn9D6ix0YSeE2Uj4xbktrWr/joutA1m+UVxoVx
5G+9CUs40Zop7ZYrv2Y7rdrkvlLJGjuS9aEzwcy63pS/ctJfQoV0TIuhFdy7THRPbQ2MWNE0zK+a
2D9pp88nXPjrJWgWoknuCJc48BPo427D0SgYi500xpHRfymfrMIxT1yH5kuDQZPgM/4WgsMKWqjv
tl2I8KWeyj4f/s6l03B9lon/6kzmnWPk6kfVMNFevoiBGameMhr5IHW+DHGOsa2IClXokcZQmGkF
I9BI49NHU+fIjbK66l/dmFn71cD608ICP/A/CNYOixpWLsrJFZbWhj5nmg8B1px6q685HzX9pRvg
xW0H9XB9FDyk/kbUVnrPzXp9aswKVYasG4exmtB9RigEwPOmIsrNbmYKDjJiLXX/sURjW+3auLEa
j9gkbwaxgT+No4ads1Kv3JW48ze24NRmZ7LfOzCax5XId1VAgOW+IsY1eBpdyJl4XvWT3TEei21R
TdYht2cj4DaJH0RD3ouCfAHJbb42dVDAquU4pKb8PNtB82RMQOxkMX7XrX2zNW448gFvLAlBH8u8
1CgkZEpd1iZnvRTVLLP5lwF9fULtNS7GIA6pVtebxDfuVD6q/VTXsVWBo/GR3r3pI+NMC3kytoJl
2w/TSefXEbL9roP0XRJY0TNQ6AgB58QNDstYxLqJrMfZMG7kQvrGmLR8O7I79htcV+mxpVcmpFJA
cMlR2mntU0qFh8zecQryY3I91onuev4m5t3HzGj6Mnu1bWodnsU6e1sjWzhppxyBwG3rx2lJnWfY
97Bz6ywxvntPjvgammT6byUIcpmrRH4PRLKiTA2BG3XQbuPO0sdw4HCbYRnpkjNh/eGDA9iT5bfU
u+ED8fcUlk+7nJvLhgpLyc42yl+3FHmMwP1cW/bCFVjdMhCytWMyiNYOupzOuqy3PKTXtpnCnoit
6OyzVncvSeX8wC1ji4aDwBmEYo5t5ifadpFa8+aajIY32LevuRR9aLY5aOKxlHRzOXEzLWza+OsJ
eo3+UvjfRecxGLCGR4fmWlnfHYG3z2XgZJelgshQZ042l7ziYM2VQw1EtdzryriNczfOUYAASeky
yjOcfz/9zNbHU1rU7n8E99ZNvlTFIcuBDzXC4jzMnujNw63MdPMNECUH+0xg9mnH7ORlgc1wwUi2
lqaZn6iszzqzoKMHuh1ZbNL+lqOjYXoWdfBWNjwmea0IiDW+3C8OjZxJaa0f4J2QPRgZ/2KggA9c
KvkqsMsyltC0Q2W2fB+N8T055p8m4PTri0rezKT6HIvRvnBdUe+6aSZ73NPdk8L8s+txsfy43BEO
Y9O2N11v7DvGevNEkkiee77cG6sys4sOfiwK57LJu2o+eJQD/QxdgBkYY0awkAmyR0Q+KKvjmY70
7FpqqozTsouUm8q464xgXw+B/i4X7wcqzHCaZuRmt8DQvfCFX6WjgshZ7KdySPN5n7eF9ZVW/UJ/
SJ298L6GTEkrbpaufsAYfc7L+V/lzId1SIeT0qcEU8kk1R5ubDfFjr38zhUOMFGoBx1Dbetk7CJn
VH81bxriXjT1E4AX3Pw5VNlxNYonb1JIi7pvbJO6CBCsW+W+yJp/eMZzEFKW2Eeml79j1XS+BjvP
FRxeCY/eH/96LHDg5TEgc5Xm9ULjR6TqV6PZCc80r1RDaLFhyR9qspgjzLZ/dLP+F4p9MuwRoMpt
rY3eCzcwMzZg625rybcjRPMlJ0aMsyZ4bSgwi5pSvdUa4b8AeSgMHOdgalS+ogfZJzQ2luPHu6/k
+ullGDIZHgc9Skv14hk5W0EPv3zfz4BMxiA4l48ph79U1VtZPIjLKXmBdeJHrXKcJ/DEWb/F9Fu7
QMkmsyRiW6MBr5VubuEGY8Uaoa3vLLi8Efz4dTv3Oob7Miu8/VA7yC+L1VcxbrFyb02TwzydLNjs
rd4ndw8mxoN7MKzxNLQmPqsmsWll0J3kZOStvfMGLT8ILrKoH0ZyUCVh0tEYp20byJNDwuZKdt9H
n4CIm89guCr6WRsdWcehhGjjyox2tXWAGjN42o43YmUCtSaA4zlyVH4wHH14GnuOC8We7hTqvQlm
w0vts288gDghTaReD1Gdcx9Arha7VOx08P+L1HifEjeFGxDg5p1RGVm39fQLzYSDkdvpLyXD+zDV
0iDsXbd/LvrgGFhWHQLSvdRe9kesFGYyjJRnhqEBeK/ZiiVmCZgvFfcdy+vcvS+mNW5wRYT/Y+9M
duPG1i39KoU7Z4LtJlnAmQSb6BXqJXtCWJLFvu/59PXReXCPLbvsyuEFCgnkwLLMCHJzN/+/1reG
KSVIeHysYs7B+LKRydX9vsWcu+tgG2G2NhS/bOd7oVjz4xRJFxTY1KNN+6GPAaYkJSQvPIKbgL0B
GbereBgKNxG/V0Wm30H7a5EztYXLCtji7u1xhQ8G1jktJMEzkL2hLm9hVyOwaNN2m0vg5BVST3aa
JEpwOSih3BTjy4NaVDeoDQwnoYKIanbtwM5UY+Vktjehll7RQfDGOtPv62+Doygg8CLawBQHsa6M
2KmpKhUoG443aDTLIrx3bgn1acjSkzm+xgSe2D1IM0WRuz0aznjHXptpRyzWIyYsElOqmnJeKdW7
eozBaou0QGsIHC2SJGNnNIDLoo4xaYXYC1DcdrD6zEYrXpHPmLsY42eYtxyZyvQsS7F81feS4kS1
DkowU2dc4TDybSyNTmmwo0EVwrG865lvkOBOWp26IV5IRilnXNHKmyhRqutRrbVLa6G018J5NV12
U/+IbHzcNUM1ndh6NTTUpNdliNbakKI5DOpL1dbsdeYkp6607rWIetvaizaeRJvMV998a//Iwfc/
LRJV+z2xoc/CLx9Imetv/G3OU62/hIzAgZfum5dujYn8G8Siqn+BIlYIz1szxcAF/8ecp+t/EZiq
KqZMFJdifA9o1THnaYbgt+BLWcL8Z4DWb7SXH7ycsCEYrQqfEQanLn9jOHzHT9PHOAAowCAawzC5
DNqq4JfYnWPyLeUtGyMEUDPrDu9HX6prZoaFsSXVekzuscwJXFi1UGiKG+lVo8dBC1y5TwqXzbhC
VLjaLc+KLmH6MJoS7wVZ7yrrFn9sOulkqCXbvalBbp8FVFQ0Nvksu6HeucG3LkkUKdZNLxmmtFEm
VYSUz0t63IWaoQTX7BDJkcLTYTs2PSbRHJy6YOGydLRT8JhVZcp708jMeZMGNFAI5OvTkJwywGII
v8fiachzH+fiRdXyS2R0zxJJNtNonSWDZjT1bDuHQD6k/tpaNnB6qeHkBWruRdW0Cwq8Ca2y4++h
2U+0wcumVVVvcTZDUad11xNY7xdDfWxswKJgqNRzQs0SdboDnMnDf7mjgPWl7syrAFRzYSXHqrZp
o07sl0S5kZLOg6mMSJKsGXDsgB0ybgNHnGmMKTNQwuB/HvIrYksiSwZ+oM38CsCMIJKcCk+z2WvP
OEX8ucj3nWVXii/V1JetZTfFrCUS5RW1VqSv84I5QplyGPyJ36UNKQ3lS4jyZiNIwQjHrNhXVu2Q
OrevlHFjpff6Uvtxr0foFqObdpH9Lsv2RjXc6NiXuL3PjXhM8GSU0qcQHHrSlkiRVDfTRiftxBmp
FzdpQqVMah+1zfDZYjr3jbbFjhXKd5F5G0fzw6Cu4vFoGxbzSjalcEDfwEU5h9ontdH69uumijk5
9WIDiV8AxWNTq8dyJqBw1q9h83ur88rSY69Ebwcqji6ouBVydjRHBTPBWvKwe+5cXCD6hHhPwlls
IkNq8aIpnJUMf0ke5Swj0BBrPY6puFcf+rA6tp2+De0MGaD0WZTmuazSaJvWr7QlL4YiKEazuPHU
YrO9Bkzvwa27pZn13uuoUab2UWenr9NYcy3q9aaUeYpeXSheuC2izgQwz4RWQc9t05tVbU89KsYD
hLHr1qJHIXH6G4LbYJSctC1C2prZtQ0c4yEaEYBPuEOyINuJdKBhigjdlCtPlaWDCOL6U1Ofe7ox
G/RTBmap5lHir6kSUsA56C95GcFVmk8Qp++zfKBTbyWXEPW8iveWVADy32YZU6FcgUOoWyrAI4lB
ioBGkOW+EsdHow4cKmStF1DGwDhJtz0z90ZU7ACgnNWg4lyNikmOrauR2skQxuc0UHZylR1AeEyb
sRPXZjXtG5TFJWEPIApwKrC7pBHU4sVNr3C/7NWBI7Qw3qekdWlS+AMjRJXyvTyiOMyaK1WM9SWV
OvtaW5Cugagd8sNE1wc+r+oOc3SXioWwQqu6wYRy1HrywdCzyzuJlhzgwq8CDF4yB85qauiy2bXR
2NDyTj/NcqNvmh7Hoz5nbgK0HzdR6tDA3EVEriwZvWWaaCWKbkyF2yJEE8UBL7P1y4hCAg6rq6JU
njIUCITx4VlG3m3W6V2iiLu8Y/wF6gMpfIDym20W8NWt8GAqOe2QlvyamqMP7cQjlZbrKQ+v5mk5
a2V0kvsJTzOVqlqljG3vIwKLWl3fqfbqWRI5UorhnIdMDGz3eXHfSTykiAMBwup2CrtXLI+Okt+w
9SH3DZHuRicOe87Gox7MF7WtD6JokLSgzCPritwYtzTQkurJnn4njycVOzTRcBzmGtFxN+PBlJGz
k2uhyag+KH+90LKnAmTxlWxOGkI0ZzlD1JHEB1NSzrJSI9Wyc8T6X5tUVE+V1ghm7tBXERXQ3zkF
cvJZXx2hcUQgAspEfbnDRXmOdDCAJg6UBuGHNh6Q8DOcitrRe8PPdOFMSOXlTHtfrNI3ZiN3Wdam
HUDOS8vWaWotzzKmJ2iRPm5pKgTReDJ7sdfkDo3zQkeA0AieQOy0trUNJPPQmT2ZQfVpnY6mIAJr
V6v7Sf8qBbYzGNS+NfNtouQsFzGnymugQwOg5wILKzZok5y/tUO7SO9TcKZ1cSCPYEdI0om2xDeg
8743eOzadDXKkc9xKF1poRRcchQ7nAuAUVyPwFBCHcBQudzG1XNeV9OrGU07vbyzICWPdnwMUvlc
d1LutkGOTtRW8tk6mFM5MSFOJZ4o/L1Me2Y3Dhz6y6B866gMPUdjVz0hDe6L3dgE4YLPULMpKCYj
fp+yZWmxhdK8UStpHqfFzp6QVmUIwgbDuJ6o8hOhCLLqM42M9qmZc+NlJqeZ9tjczBzekrY4GVpC
SxGsIm8jGkkDjX4yGzRFC/tV45zC6hapFNHtfCCkNzfBUgZZ1L6QJNtbTjSHIwztoFFLDx0uKOCM
IxjUt8oeT3raJaM3TXL6tdXJm6BIMTUnfMKB7GD256sPpCVxtKp4r09lpudfaQWPr6bWyNEVAVgC
o9xcU3y2qYFua0zKmDJMqeq3kYUr2zcbmiE7lGlo4ouZHiJ+PT1ojlM7a8+dIMRs3Rd9S8w06MtO
OlyrmLMB1YVxyMsTIZdQH5EbinZfdmZqnQkwMQBNLalyk/UNjswgpe8PX4XQQ/w/7UjPj46txCEI
/siJGJFYgBLtciAiTLG4LSh2BJi/OBUiTiCxy5tQ2hFyF3Lkd9WEuNQNPQbMkr0y0LAYwTVgpaXl
aLuh1CMmzyObfkAxjWF0FSpsKEiRAtCwGdtW2yUakPODrlSc7fRSzryaVmhyMGcqFAim0CfsCPiL
7kCstJxgVDRADl0nGV+RgevFydsQz03EilF53Wjp9j43MYHW3SoBCGQ2IjsYNvB/2OaJ0rP1RtZ2
1hLDFlBGGuxHAmntVzCwILFbghuJ2JwpujpoS1rez0xBpMEsTHHVGDNTPUm9kMgU7YNOceysSCIA
6Lb5bJf4+3bRMCMibkYraP26zgZlrxLLiMwriOoUNWFhAN+2DAnVKAlz9oF0pmI8EbpdZKC8IMCH
Pbkt1xNFhau5nFvCRKoG7EmGTqDciXFE6T+RqyD5Td3RpLWUoFI9ddACZauZcL8pWS8RgF8xRYnf
T6NZnfhg0Vc0XE2LaqOt5ospyhwcz6AqEUQ/wpYxNk8yOVg5Cl2i4SzdoychDB/VFifRpEnHbj9S
u/uCN3E4BfVIs1e1s/6Qh5nQ1ngZVN/84qBQoG6xtiwTJWP6LlQ6AvbvTClyF09QjanT7AGA9eTi
pouJvkRMUKookOifmwL2sZcQN5+5sjyDKCINGq9GMohjPxHFRu0oFaexNbKEdNwIdAJHC0w+ktKn
mIQGWAubkHw6tjE9gByybCk+OjabX/4EBycpNZNJvo1mjcSujlFjrTYU4qY2AMjaz3Nv4jm2q2Ac
2Wdg+3WsJEhN8skTRfcCHUEvKGTqOO6kRVQkBfcYc1RZmxhXs6V8y9t6eOk1atwIgHtBQbkNjFNM
be4rMUE4SAdh01ek0h/0rk79u1XUu9rmH1dyUqhcOYnku9TQeiRC2ZqfSFaURuWa3RLdovFJRzll
UQSa0NW3Sem2yai+GJTIczaD48qPGJUY7WbYHrOBnR+iy6DIiEfM43hLwId0M6v5gg8sLMNPhvkY
GoCmo1zv3zra98aVEcX9TTo0GvWsEJH5xhKh/aojP9fZAnfzZZ6lLnciQF94IhWCtrIENMlGynpE
69xgcWdWuvaqlR0WInU0iCTGmVK9WqCiANPXTaltyUfAdD3KATg6+tLynnDMdsHqnlOKR3xtOmyX
IK3YyKtBoBOAbQSj9obRntaSVE/aZ3XUjMTrdNNCcTkLrN56Go3MgrKi5zRrLeWd1h0FfK0aqJZS
WEzZtC+lQM6FR4atglHTAlrS0rwtW0wVhCyn7St0Czht5tjz+LpaDAi8SpmHpAmVhUm2OS1pKhh9
x0JM0JlZdqs1dZ0T3JShiyOJtQRDYi5kQ7WmzfKLCBCBg5qvdbe2mGoW5kXRD0OlYThB0xQK+A3p
6M+VacWOGAJpcketrG8ilAF4Tfok+sw7a78pxEPxLiSwqDbGbDUjRSl4MxtNECTs0wubbkkJKG7W
6u0XaR6RAFY11U2vx1JNL4w5HHZvFJR7hEkN5Gpi3jCLpGozrVMRdEQzx427oVO26N4iU6Am9EqJ
sCXSK7tUpTAQaghKZA4RF6jNbUhc+v8PSvl3pI4pf6tgvU7/G4u++6X78u+4nZUn+q//8lg1P5Dx
11/47+KOCtQPO58wNPLK/oPGV5W/TFMHmsKPbUNV9P8UdwyondZawQHbaan8DtjMfwM4DfMvA1g+
P1JVG3i+bv4T8pKyUnS/43TJMr173KO8QKrQdKJZ+Pl3tZ1FRfnVxIniFr2sHs2lfa6wCW4lZTFO
3TLb8KXz4mjjuNlaCkg0jd0ag83MqBFEi0mPhE7GoSjQd393C6///gj/q+hzNEJF1/7rv2BLffxg
FuZkPhiVJ1u1PnwwEwRGMma6zHxf1UdSaMElqO3IB0V46BgSp4TfX/DnO4Fs3KTKZRqKgZqf8tz3
dwLUTBO3QAJd3lEov43VHBpN6h5/f5WPnCtNNlRThhsPRFklRHzloX5/v+sWT7TVWGQwTtp2ChYN
KWMdI5wGffOQaGr9FGSwcwy56u9+f2kFavMPt1RbkcqCMiJY1/WbfviGgaXVAy2d0NMWkX4OYSMc
WhCKm5AgGma2TCuIQRGjb4uEBaG1CmxQEcSeXJfFVWa24tJphfXpD59qver3I3D9VKyBBmYkmXiI
lTX9/R1htQltLVjzlidNwq5rmLtaKbFgFVIxM9svESWR8RIjwDuCJodgOOOJE2KQnyBqMgAV+0bq
8fizypr4Cf/w8dYH8tPHExrgNN4UWOofHpi1mNYCijBwURRY1L2g98iJ3nyZACHuzDlVnvRcokAl
YmqhipJ0CAsM4M9snY8VUS9/E5H/nlmu//xacLcM8izYUJAxYanfnvF340cs7LWitokQh1i8iAlY
Dq9qIsszK1l6jgx7vvzhBvxi1FCCZhKygIGTyvFh1KgmztoY+6RnIzbxlwnf+SYFv3/XNDOShILV
NASh+V7zCOgwtN3VTKHXoxBcHSSKjA/yOC1/eCofIjZk7gJDWRVQl5gZtBV3/P2YmdrWqNUMB0Fg
CpNAQeC8jQzISQ+DCbvk0Dpmk9t/uPUfJwiK85xJVYNZifeHCfPHi6p9pfV2ECdeaQbI+SBGYrjJ
yj/c719cRV/nPcWgf2qbK3Pv+69WCLK/4zRIvSltuaHEOLJk91p++/vH+tMdBM+O7gAhnAnnXRjr
z78bR0XMNJEmCa0yAddhSfpuz3ma7XiKPm279BwfEykX17+/KljAD28Tl/3WlqBrAYdQ//DtoILZ
Rs1xDtXJQsK3FBnSu65MRFytB2o/H5F0Yj3LDNkdpWZmw1mUdAGbZaTKSwcOI47E2ogQ0m66u1Sq
IxK5SBt0MG4nBulvKhqyRp+r28bEGrYx8ZTdJokRnhhK2iUBJ3ZTG1qLNKMzZYi9c9CewkUjBSsh
ez7bVLkcnCk/ldO2ZzrYtnKillfcRgBoUHImryu0yscsCb2qwUr1zZ7Qc5CIlO6Rkr+4kiWiY/0h
UssD4yTBG2ba1BhIa8bcmsZpOW7U3szuWivOaFcqhBu5xdhXA/acQRQ301Cg1ALba+HfxFgKEmzI
PneGgdfe1ubscbLVOCA8RZIGV4EJjBlU7rQcbfhovhBjTr4u5gQM9n29byskkvRv6sdMB1oX503R
ur9/pr8aSUxHmsIkaSpMTj+OpAxchRrQngJmk+MvibNgSx9LeKJeTfpLNlyhoS2831/0p0VjHUfQ
GskH4N+ytA+LxhhAmQNRb7g59T98FDlW0gLhCb4t8U/nGuY+tJJcSeE/em4/fj/UJilbJ5tL8VYc
lRk5XhAR/Yx2TD+wP5t9IaTM+f33+8VNFYqiCRlpEAWlte/3/euZhSEcnSUVkOLs7pzO04Xk4gxx
OIkdssn+RHSAC39/zV/cUwFFiI0gO0HFXvuT31+z1NEUhLPOF41jMuB44E4VW4Wv0T3a/f5S6z37
YVFVmL01tiBC44pshH68FLu3fpgG4mPMBeP7MGNIG0OoOzIOKIBoTfuH6317SB8uaCHCECzhOvtq
48N4CeyFrWOsCkAEShW5egFuS6oq1A0N9bRnqw/RGsbREt/3aa4+6xbV+K1cAkOkWlYvt3JgTohr
OdibYA2tcivGdIBrmTTyH6bIXzwFi3kRySNYfNbddX34bmKGLlGN0mo2KzCxnPo+pt+ED9ARFeKj
3z+FX12Kvega2CFYbLQPI3vA6Qm7JTRdJSJwerQI7k4kyXIyZuQ/PIBfjGcYsuvbinqbef/Dbh7O
X4t8He9CuxjBqV8oNS+s8qQvtzF6oi5LjjTIhz9c9Rdf0DZIN5GJOEGJLn+4l9TMYvQni4muOi1Q
v+lAUVAkEksPkuj39/LnEc3pQTOBHiNQ0SxrXfi+e2zRtJjZvBqacFMBaAISAMOkJ9MvQQZLYF52
/v311o/+44DWKIWYuiYUg6VU/jigIy3NbYHUpRS14bfS3J1sVtc/jJBffStNE2gP1pldqNaP36qO
O6mydSKrYoEwCO5Av4W/0l+RG1s6IiVQ/vffin/y5+/FrCCY+nheKjvdH6+YpbbNGayQ3U5gdYN0
NdGqKxR9AAcMuQTUSKlRtm5naC3tVNNW7OkFUvtvFZp7UPmTWzOAp+q1hMJl7gTd7r4kPKZwsWcF
OFQy3vmyndhCDDXAHxtqOOYGqkkbsAzZaxyU8xYP2vje5nF5CXEjqX5t9qzamUZ2t1+OrKublppL
6KERiK+mJW8+T4nMlkUydc67FTpEQFpt9qlOpgkknRyuNie56b9GZUns21CFQPVGTR0h3pRqRHmz
pKQVLUl95IAmv+LEnWhSUXN9aCHLPKQ87XcoXMFVoGJWYSOy4M+xGjT1m7iWCiRntUnN22oVAkZp
JJUvRql3wcE2M6qP4MLma2z7q4hdUOny2zRGET3nUXOlSw0FUOB0Jo2bdMk4+HWxSaszBQRC9Pb0
Ve1qokajEAyVqLo6Jw+nUu85KAxP4ATRBKTZqIQneFaIe20Y/S/B0NDtA9msYxij744OiobrU4SK
vvK7ReMMh0A4z/w0hlfhQAJY0m08mQbbpglpLP6LhglpIo31FcWVdAu2A7dJWQd8ELLBuIV9M2Mg
wrjHn7AdNF5zuMnvQh1Gvlcah72Ptz68RYQeVMgXxurSCKl6ZNvWYS4nSXwVlS2FhW2rRl1d5xKi
0hFCS4igXE0m2mYKntaEhgmkIOwlmPe1QjZP2TIF/b6nH/qQUYCn9kqRGGkAFovDGjIG/WwBo2pr
ADi2dDvGI6Q9MtRyRacLAz4Q/54d05yjzVcER57gpDjsPDESzOR5FfjSJaQcPFv+olkpWKng2PZX
QLC63rGlxrxPZPDFblymlnUerbzcA4CI3tRStdMtLlkgit0oZi8FmbaPtYIW50Ag0s0gFvWeC8HP
mNqmfBynYrllXJP1EUTV8BVKsN1vU8xzxUbNWSYpLAb1RZC3kXm/f81/PgWweSDb0bKoHFj6x8ky
npAMK2RwuHUkG9ua+DiXFVc905QZPbYcdK/lcXTNYGwoS+j731/95zoIGznSsC2FqhzOdpN0m+/n
6kJV6lpFVe+C6gAjiXcFtFWmLqgs6IfnnVH5vb6KLAQUgKpt7Iutl+ZF5YG7ltGPpwrfzR92mT8v
VbzOgiMtOxR2YcaHpYoOrDVKOTQS+J/TRtcxO0pWbcOCsbObP3z/X6wdbLnWL29jtDQ/bjHstNSA
3nYYwxFAIHceZndOyuJk6kI/grNqv0SGCSQsoSyvNCiFOXyUzmzhXqpFEDkm8K/jAAbc//0H+3lY
kNFpfDv6IocjqPPH5xJnYmyVpDBRWOLzkfvRhoUscDGXFmSCCADQZogDxYnrTEG2OIx/GJbfajk/
Lqo6Kw8nb2Yv1aLo+OMHWJJKxns30iENhvCqipn6KQZW+6In0pFWUe8vGquMkFLzmmA9c49cnH47
/cn2s4Q49vn390Mz1pH4wweibExIm2nIGv1A6+MpXWmmCWcRiY71MvQHBBmL4aN6QPhVawEsanma
YxKWzb4HepJwKFErBtIGwoV2CBnNbwPMXKaNpTD3U0rcCER4DAIbbTF0GTIyO01nTSOq9hycmfUK
O5gO9A5tgpkV6C5OBYXhEQqlvFNFOpLCq9QDJNVWaXZqQnovrCw8sTihQR8TjMx06YyzIZ4IUIaH
TBddadE9QGrjterjKxJoQK3Rs4RaDrsPKybFM/FaFRPTTZfX47TXAN3SwjGa8QHxhKZuWgl2ulNB
ANwrPIdnrdIguiEHQ//e1Lk185fjNn+tw1LHfD33snXIZuRJwMBJHoHaYZLoWOq+hvT9YmhV+yBA
1He+smj1pWcG1hwYsAoeu2SWFzeeRHPfmhQUvB6khLIbLVVa3M6QzzCpRXE9MLtglIcIhe42krPH
ug/xrU/kwW7JlqLshesI/XJNbx52etxBqJnQExiO1tco/srOeEtKC0s5K2SWf6VxI3f32OJl7WGB
kqXuauyF9APnJpHx81Rmf2AJb/fLGNRXU1uJ4VSbia0jsQwWuHjZRPh3MnZ1A+8Un7+PxL1RblTw
cb4U6Vrt9g06fKxaVhM7Bs6KyimzNrrQlrfFBujNeC+HE0h3EdF24GmGonbnvqGFVcaVUruqDFnF
bzS5fY2CYLxhyQ5fTQYR8vs0Nl7Y/q4tZJsU1U2p4wRDEc+SWURy+4lTJYFdWdIExC+VcR3srXmM
EeS140DFLk+pF5CRixc+bZEljHXU3bctrBm8PHO27eaSjJoRwNR9WdMJd9smm/wqjkvQEqbW9xu5
DdLU66Spl/2lYJiuqSZApiJ9MC/Qkyy80AYRgJsGchrpNmrXPrJ/aGXUkzbNWERY+Uw9niqo32Sk
g3ZaCVWOFrLBRk8aqq+o4stoV+lVPxK1q6i9g1oDFSFHx6zZ1hmunGRpQDPKcWipJ1QhXMecpXYH
Rg8arAGbe2ZSB+hV4U5AK7aMAzjgpZuqE6gz+SGiWYeGyTakFzGudtoCWSmszKU1Utg2afQcGtO4
k3LbCr04sEFsgufQnpdiFp96aIzEx/aBIJU7paXgzm3DBrHD4EjibmVJayivPMP5nIvp8wgTh8oM
sL3nRcLd64Q2Iw0eo15u62Za9zghFuxSAt4KwBhcJHk1dc+2tZUf+rYLWwenUn2YFj35apitdBO2
Mnj3KouHF0VEyOORGsqf0tqW7jFZmjBgSa+5yTttBJNDseaOVx3VySiG7FOaWOJ5UO3+HtR5+o6D
fDg3YQUGQ0LmMG1Iql0eVLsKX7LOROOL5bTPnQRBDVTGJkIdxHvW52AsaNIisVAslopqAjDKEbtr
6H9PCHqCYEZjM5pTZqNDhMOr6iF6A5j/SsxrmSkXtEMBkT0xOGZQD7H2eQBZa8Jeq+cDwWvVGp0V
JupekqAoen2HJwXiW2y9tpOBmXRMO3x+Zmbqg79wxrwOpnp8nvICI4sqCushxdZ/aGv09K6aYQtj
ZV/CszKQeIXi2VRmQD6jldH/b+GQKCkgWkDOs2bsWFga8mDLUS32pHrI8b7qTYTGEGnjqxx2yeg0
2OMoAFqZpXiNwDfjFooIbqqqLB+VCCowzHE9XvCTDe0bji/mMytMpMvALBlS2C/w9XXc2N6pmwTU
gzSl8uPYSTYiNd7KBqk/HgroH3r0KNN6zlhSGlxg5VTNhCnQbnZHOaWJFVplml5MvSuEi6llmrcL
GSXv2lwj/RvLXnriSWO8LFFTV9yCkQ23gf4EA/WgxOlmwCz93HNaoP0dJhj2LPAomyxPROTZaS8e
hoBYUAA1ZfYWK4tcUPXEA9XR5L+pZdoNuB2K4lTPgM9QUJOThu5SnwKnA59N4LDeSY03agWc+sYq
p5dQqOWqCTWK50Cpl5cmkoJhF5UFq2iH0h3ekoosdNJr2vcGOnEZeRu5Yyi8B3fEqoHAolv3aUDT
lOe86YCOR4W2CkHUfMD+G8TEUUgZBMINPGbQH9+2CP/IKvH/ln75P81QsXai/+9hR9v4pfmSdV8a
2uwFEdDz/u1f/7X+yt9Nd8n4S9NMgoRMGp10Fs011ehvS8X6o7XsSM+D+poqs6r+d+CRJv6i9WtR
TaGivO68/pN7uf4IN4WQ5XV7SL1b+Udtd2o1P2ztDKSmFJSpvbGpNgi+lD9sdgOwEQm6n3cFfvd+
2Vf3+a0CNgTNDMLLTeUK7y095AdijE7KjopDuR236c482sf5q3Ea3rp9dd1eFffZXrpkb8kbvLpd
dr9Envk6PoIYqL+0nuwUe+YVz95Bk9mHO92zj8t+eFtXJ5AeTnjIXN6bg/gSXevv8a48Gyf1iw2H
INspvBaPzX13ag+ST47JpXMzv3ARje/TR/WmOhFbeZPsNR8zlkNC9/Xs1Tcgn8rete5zL96htwWU
dSlvxodxcvhJe7OcrO106h8xS91KF+1VPehO5I/b7iS26ZXh19vA7XapJx9MP3LEe3JdHviUV9rR
3AWP+a2EpOjVekdFFlouak44/ZRXEAYJQppc61AfcMqxN2sutm/s5IdwutSHyr5+6c/xAWTGIbyK
rueDfZkfuYUnvsO76hU+J+ZNfGC76hnH4mJuzE3lZ3d48/bllg/otM49gmMv96qTfNBOpDY5sh9d
WffBofDpdDq6223y7fi1CPwGZMizsSsPim/7nJx2/Tm4aTCVScfgs7lLt/rdQlnqJsqAIm8Cn7kW
WnXHhgK8JNSdXR+d62zDaqccNcIvjsaeYr9T+NMRo9nqz2IL4lifujt4HBouVOjTz8sp38U31bHe
srdP9vXOcAkf4XuhLeC2JPtoj819V27Do3oo7jmsXOVn65orPFFWI/HTi/aQ5hD++hRitsI1b7Ud
YqfkDc+g9JQeh8u4td5n7Peb4cm+ZS570o7dXXOxyNqKtstAkWtn80GNjbSTr2Jf8fCGbtGK+/0X
6zAfusJxbeHlR+Ui3TE+UeJGxSXOd5jCN+WZ33dRm21CXxBIupF9YFHxlsXwE/rVTX0zXMcI1AGp
XXHT8sIR7rRjX9VQWr2fAp/2oYRJh1PCafBHh3Zc/mK4k1tvI7dLnPB8nTsb3SlvEx+2nG/usje/
u4dQLR4h6oUJZRRu0+fSIxfJ8gIHqZSnepID7Tre1p/zMzgWv7twaMGCCsuW941hJDvTfgJcqlwE
BMi0OKUOFbCmxwXy3Jv4Brt3STU3s/2eBUckdoJQK203kZa+uX5tfSKkJq/YweZxgxZ4pKM9DDfz
nfGQJxtQplVOccghECSD/An85LV3o830kKEWdXYN7DBYEIB6GIoZxlm3GHr4DZQdNy3sRfuwLlTz
Tn6ddJZthq7sETjUbOYv9WF5Ajub2AdOlS72luQQvJb3yFVRVhSeGPgWh3pPudz8kh3ii3Ffv9M4
2c3mXXBlMi1BlzsUJ33b+Zr81XioPbV120t/V4FVcxTNby/Ded4M5PWejUfd57jukE2LUZvZyC8V
v6DUiag30zk86i6kn00CDCpia4Olmi98Fsu9XhHjutXumwNv8EY8yCosJ2wiN5wYzA5TCXhBSP/n
8lp/48AiPPgGyLgPNaypaW9m5+xLfCftBXgkH7pvvZ3eJXd25Np7KokkhLe8SW+IZ/XyPUlIUDM7
7Qv3V35u14y4J2ydHFi/Vs0TuyzE29uKwyQkumWnC0+1zlrmFS+jhGZ7Z5LAE+MjO07oYz9Bgtvk
3nhbOxZgH1dER02hxOyxM2JAdNy+YYNiZD0LpuVnIhGUArewmwWvQZz5mq/d9csuj67RM3bDQfXS
RzzTyif9aKrn4qHO98BFn+KFMNhwY+2wXYHio091bizhfDbFlq12+5hGdCQfuxRn6BNVzXJHS1zu
HDn2MBLJ7Giee/Yyy7YUTrqf7S/c6/lOo568G+/GO/ORMQXDx5muulsZnwNULKj3h+4mde/MvWI4
PZZrB1r4PL5F1im0b0LJHZ/aJ/lGpkDjky4MtwqAHTA+B/ipWzxI19Ztu3uzyTVGy++uteGzpH8x
MbX2Tv/MKRyQSOsjEj0r4S0dxwv4GVJ/is9m/9DnHOhWzKngwDcQa/GaOGTHktC1MfexmzlEktyO
3uyJYHbMM+HJDOR7/p3nzIluIrb95ejzciig0w+N11dn1T6LF7wum9hNvIFjW7Rn2gDA5BTiSYvj
jbZFO+oBxy1nCAgbyqy5jtMXxsoGyL70CI45/4SoGkSGmp/jZ7l4Vi5N91kJ9yiOe7DT7xompbp6
NZoH+2KkR1TW9kmXt27t9Rteqt4dJudh8LzxNW89kcgb3sQNwRv6U7i8Dec1wLP6P+yd2XLdyJqd
38X3qACQCSARYftiz5szxUHDDUIkVZiBxDw8vT9I1W5ySyaj+s4O98WJPkelwsaQ0/+v9S1tbzBI
Ezpz2as1c/uaz558Y73HgBnedruWQxIsETb3sXnDgkWN+pnE+FkVj5IOrpvmn41NNFwW3Sa94/RN
6B1sq2JvDKvkrDuiNV5XT3jFrkgxizftZUUCDrXfJ/6jvczOpovg2lkDOH8aVvj6VxMvVa/JSLtQ
6aohfvegjy6Li/wWHbsnDZTyvHsSN8NBnjsgQHvcAysQYReKKMMvg3NjHdwNads77pWwNguo/57/
B9iUeQDiSg0a/BrU6APfKqWtuEPHe3AQNqX7isiq+CyYN115aJ3P1KHCl+5IK3yciVHdFvlZYG/S
cVd6+7PojI+Mr7kHR7ECMdAd4s13RWzYyip3rtoNLok/N2Z5lmGKbjcvZr025a9m4L/ald9/HFv/
f1EgPQ7297bjx2fCR4uX15vxn3/jn924Jf6SPsReZLA09mw0kP97N27Lv5Aj0qO10J56WJ3ZqP8T
P+p67MZNOpzS5G9R/uSP/hHBuuIv20cBRmo8uAp28va/2Y2/bU7TPkV1yP9BOlK0ihFAvC374jly
zKAr+61XRtd1SULPlFTjvlIjlrJpzmBtgBF69XxuftVw/8/y1uWaqFaQWngYq1HxLqrg1z2IDtpX
wCffbGvi5r4Tr1DsrMG6hdzT3/QDE+n7l3vbXvh1OQj6jidQd9i8hreXa802KFM8OtsCTeq+kRqS
oM1GlDQ4d/NfuBTNHQt1mbC9RQn9+s6CLgO8Z6VwzCzDHFekSJPhh/ERayaFrA9K9m9bBv/cF1IV
SSvJo2V08hibvC4tUNbNthR1ehWJutsTAyC+VUlKlcmglE9jR6O4crv6ku6D/OD6bxvkv65PLZNj
IWdKn/t9e7O9aS4GEmoKoavyc901cGTTGmRx4oVnoCii/8r1UOthwieQl0Hz9nowZrVto3nazgFm
eDUDr3RHAdlpUArkrvHBZ/PH21tOu6aNAEAsp+jX77LKOx9IBygy7RmkFhpQjltd2uuGT+0w+Co7
vP/t/Ol6LpgDgTtw0TYsf/5KRdFMOi5icqG2kxrdXRu61o05ZETTEUh3PdhCf3B/p8OC6oDpkMNH
L0ziXlMnr48U026W6Vhvi2SWN2mD3aqxM2iBxFZ8ff/WrLe9HFSjJ9c6UWyAWXOTQlTsQIqiOaZu
V6zDrGH1SfFX4tpbWjg2O79yvAUu1cHoGQFz6QBc9fu/5E83zQdLkQNytYX65+1DHpKpz/KMH4J3
ElmEZ9B79qP4vO+q4en9Sy2rxKsG1s+bhlyBfI5ZHwGJPLlpHFEzkNa42qbD6O5NSJGEJVnjHVV9
sisFnKOVbEpvZTpNgJVoQug0ugSdv/8zTmcJufgbKLZIyjqIXU9NDtpK/WoijX0LvGBrXEmbTaex
7yj6371/oWU8/Ge/jttl1mOhUzgIEIT6cin6vPp+KzT0IRXzaIvjMdnYhBBdayQZQF2ABG5zP/SO
RNKLbW/q6SNN9B+uzQ+wfdTQ9JFxGby9dh+7IgZXBgEm63F+R655mJ1uJNEC3DyyN6KhZXsMaQV+
MCf99nQti0UTHRLfFAo7b/neXt10h13Bqhqgbn1WUP2UFN09XyVnE8xaokCI8OxLGKiUzd2NCIPq
gznj94GFSM4kK89mbWM19Zbf9+r6lZ/6VhIQzoi2bN7ZITQqEQDoEpquHoxul6hhMZEB4LatOgRN
0VwkUwiNlCy+D9a+39+BRN6GcNOR1BVRV7/9KbgmYxPosd7SpavWSN5eYrKI1pUbFXurRjBY+YW/
Gyyz3v3bD2+5MEYeT2KjIIvx7YUJqwktvLqao4SV73x8rNuUeLI9jeDiKkw6+UCw0CcVER36/oV/
m0yQhnFB4S17NJMV/+2FzSmwrBhu5dZLVAPLfdI7U6HYbuPavHj/Un94uAoUju9i0GHxW4qzr98z
waZJ29e0ZYtqhGYR+ejeUPwcNfwLJC229WlQjbpDYR5/8IX/fmX2oYgCWHNtpRjYb68sBhpHjUkA
sMidCeu1UX4NzfRRT1IcAulhWS71SxQQYfH+HZ8uh3Jp+tOOwrGDc8w+HdKQmkhPYGnYOlXtrZOB
7o5JBiJgBXFrhQQNvH+5E5XsMn2x6IIUWhaGRTB58vnGpQEIImkM/LrW/L2PYwtRd9TqlRcDvVBj
UF8ANghhXPdJhGzejy89wxBPLZxtIOh4QnsJWVkPurkHYNoTn+d/JNJYfsObKZYhLm2T1cQCR8TR
4e27SKe4jpLAGTaujqK10dNqkf6ArVpmycEYqQozF7X7D54Mr/n0utjtlK9+7r3Ybfon34CHFqol
dd0FrDkiuDNpsc/fLFGK7G94Anl15fllMV7kI4Fs5yH9bBhqQTK7sN4ike01DgayV4ZxRPkfl3MN
BCSEtbQxu8COCSFBY3GF7U9ad0HU5f5a1o1GA1iVjjgD7Bg1fGlV4XzDDlsWBzNMl85/Aw72l8cV
6r9Hoi4UOZETtUvrYaA+COWX2Dt8yFe0XtX3pppz93PQkrB5qWVfw4gsxYTDAHbLIgJs26fImMbm
Rhu1Bv7F943GxEb/HIoRfEk0Cl5+bhOXsR1FJmGbNWVwA4wuC8GUsjME9GxN5n0He/NHqkvMOIQT
fSFrBSyImuqC6hFAvwdOR1RrvRyQSdkTsrUm0MgobuZIDN3RiCqf6nGWU4NpZm1cVIz8cIdtuflO
HiT2iwh1yD734cQe6RICpSnmHn767EXTlw632i3Z8BWxxWiNv03DUPVn4ZLAt+rH2rsa1QihZuAg
RAgMaFzKKQQa4JkYo0XnKIWBGi0oIK2mIelo2zG2032Na1iswYs334s6r62t9LAGqq5uiLNBW0Bg
eQtY5Jg0yfh9VEV/1ZUEPe0Q2AT9dd+P1FZgE0XdDgqtZawRmpF/xqHBOGZt7FxYM/iTiH8f+Wcq
8Qgejcq/hWO2xd6ule+Qu20g5OG+Y72e4Y2EB3KW7KMXQBG98IjfmzZdZOrqLApNg2DM1AeX7Dht
iMzFIHG4ADsuiSpGNrkB2OFeeZnP/+DWbRVvNF6EBE5wDz0hGmx0ovhqlE2tZPQImJBEhKz5MIgz
KSwRbOGLVPAG83wcQMJFJQ2bBjzOKAEyb40qCduj2+QFqYhWhUIkY0/bHX2rdOMdZMXgh+8bhP81
JoWexE9JDFJQK/x16s39vdBE36xirdmF5wOMYKIvjCDfBG5fojeVdryVdWvRiGIKK3ayEem9KEJ4
lDU2MLxDTUBheo5b2lJdAofYAiCS3JqDoKTvpGN+bk4E84DOS1p1DUdX9UfBAfJqGAIRnleore9G
fNLGKir90tuaE5TyO90SQ6PnsRJbP/JKrlAPk6K30HcWPJwJPOWiGaj3RG1Rjy26pNx3jgxuZFY3
+YHNAh2gTCc9w6lqKpLSc20Slc5ahxd/TCDhBJmZPFiNHzyyiOEaAgChgpXwA/+mAwNcs3shT5wI
70wIzAB2Rw0/nMonN2xYmNiSwoX2Bn+Kd4WZVP1NZAWJeWtHWU7GVz1lt9IOXWMvSlPvUJ0V+TaL
kdnxOMzOv5m0W/k3nHr8aq2bWOjLwfPGOyjNS1J6bnYXcW1F9dae0uJ5xMU0rMEG0uB2QL0dAUla
83pkm5as/djy+J9TG2VGn5kWlXanohIcBGIsAZsRGgWkNXMItAdBYawKZvCXpLXNeRvOyr40Mkmr
PUYIdegnyjVoZZR53dZAKMBh30RRjV4rDoClM5twcoJ9QM3VzArHp/GTWPVnoh/g/7e6Kfpdn+p2
SdAg0ee6Q00bb606IpwNXKtuj2U5FAS4lZ5PMGfRQ0sNSQkcwP9o4qey3Heu4JJa00MKapbKKZNN
SZQHFodP0qkc1EuZSX9pmhz1I4f5SmnX5Xy8jd0qABtPEC7goqbP1yCy57s2NSicEi48knrcGAic
B69DXF4PGNFSZKowogB/BCvtRdo82kmSXBeTJvY1y/yQmrgpO+KLas88hGY33CKsiO4BaLtf8iL3
abkUC6iIY1BwSElvJTIeHgGWzDHV/qphDxijWBCy2rreuMik0f+6mz438L4FfaxnFhviYtbuFBcP
JC2R3xIHRXLj1gkZ0GUVAdVTeQsoQwN3uRtLBSJnmlzrzsP+/UwqqtZr9oIUzdx60j/Sia3jkdis
ciJrwU/DXYHQKMVb2PbNUfoptdgy8ljIm5hMglTF4Y88TOGOlwod1b5qLe/BH+MIPM1gpYKJcQo4
JKLNBDXhzCi/dDYRrdAWZBYH5EqYZdDe6bFEwAKBaIBPLW0NfDagOYx5IJz3U2Av0P/SM77UzTz/
XeRiTAhdwP16wJSi1k3TkbEYQ9JHoDjVI9lZesjjHZ8U01Joz8nl7NdDQ/ZKYPywIqe9zWHg6uPU
E1iJO4huNJBNaB4ySWBMRIZJk3sWsieeEoHRBpSoqsgJDxgYQyMc1ImAIfNVR4YpecdgYaKNGmqn
X0UIzonlJIGxW4UxOw3Gx2Q/DVHWXJhR4z85EUQp+l0FKh2gdhUUihqA/wjQW69SP56fQqs3kPpp
cIGb0B3mcpManntd2RWnT790e2frmamK+MNJt+s2GGb6XlFzhk/hJSQ3RWzh0XhXaC2a+3bM0+8d
TJGzBk6bSVJCSYufLUnx5PQZ2Fujl+Elq2DTb9J+8p6Qb8I48iuLgLuRTKZwTXqxhAac5jRHxhn9
5wXiSLpvyVQ3lxKt+33ojdXXbEKLhB2iUfXd5JGAjFASIP3aAzu0BDihszQ6ZUUPeT2n1+VM0twa
p/0MGsfJbDahRpY+T6WcjmihOncbuIHI930Z+vcTnzU5xbg1nBUKe+aPOQXYXdP2fAYwBTdNW11E
CJtCR3hWYkdgc4sZgrfk0lca2LedT8hts2MuSazdDbOfnpmtNX4d9GQftEqVBfNtZLOQ8cLzjZ6K
JQ/SUiFqBK/f2ZLJZTuAO/8RtOZAb9do9bChsubfINdzosPs9QRIZYC4R9SHxDisdeEBkWPHpM5K
1E9I+mr0/FpmvK1GIRJee9ZcW5cIzJtmB3Ga9vFcg75E76US0L6ZVYR7ixwpbzNKIfS5YTVAx+K5
t7+XkFUq0C3YGlaZWxfyUIGqKLY+Axrk0QwFb2fDMpygv2f+4wCp3A/UE1tIKS7RUmMfmImNXYkW
u048m8S1jPpzb43xY4HkjJZ5XYYpZUOP+IQe1d4D2eLllhhLdV/geAGQXwXTcJZW3vBSu10COdON
7PvC6MP7aSiakl19ln+edTnoF3AY1t6X7Sx2PiSF/LII3CRbEdJAsN+c2SPRimVYoVqZo+SiaxtH
X/dOXZGCrHq90zhQmMUMLSB1K4SWKz+f8sOM05lIQqR+1SrrBX30ycGKe1bPJaRD19NUE4yhwpqc
jnFW76IAvf5V3Zt9tFNGE83IMJq+oyELrGIFCSuNDlOYoHYcK4A/R2KQ53wd5nCowAX2w9csJBB2
he25Vudsedv4AI4fFQX0A0V2jq3a7z7Rugz/oEcIG8OnOce/bDb7NKxzdjYqCA9l1woy5lFJrqNh
jMSBMOySZR0sMjZuy2qeDNFZz7oNe/ZFYeCu59ipxWboihkCXQSJCAigZ92bSRxP0IHQBa4zcP7A
+s3YCteM54yOttflKIqr4cqofNvClqP4YD2/GvwVEFh+XmRHPv9CcwY/Tq4vOC+7JRJuO04BeJ9M
6+Q2qVrmRDiixcFuWBgPBCVqqE826ZZrVMMKfJH0Jj7PaXxGs9w17HUrZj5PDuC8I02Y0SpPEEFi
Voyr+NASy0y8Yg+IGQUQmPvNkKNSXtVeIr4JYkO/9ykFoH0zNWiNs84viOoN8IWN2otRZfci+5xQ
TCHXDIK8gesEjyDlqcE+1lq0bDtx3QVsJy1ZrahGdEQckgqBNUNBq95BxyDcyCY0E7yhP1YFG+Gi
To5qtqB2N37ir4RMnfZ6UgvMW+o2JsZMNga7kGFgl+3EHFzpaehpC5HJdDZVW6afe9aucRPVlrdC
teiSnGhpwslGP6Ed2qTsM8/GzOzl1marN6w0u9cVKsXqJso77z4czebMa8fa2KVDwOnOhQK7K4FG
mduOoV3TBok7k82ZAZLOcMaCZIg6OxRGY0OQNbruMaUQggDK0529TrTh9vsSswovlMfKh0nyC7XM
ccaqq0O7f0ngyJeEQxeNeZ5g5hIvCqrjAbde2W2TLC6eVJVVctcFY/6c8JUyUuSi3zUKj4QCQOMu
AhqDlW5TlRaw3AbiqVylop0J8G1be0tsZ7hkr4VWvh6LkYAju8sMVLItvqcJXj/h2rnxzDMFZ4Zr
BWVJrTnwksjQ+2dTOU6fOMWig4/npckuXUYZuYVjcm3Mfn+scY7jACKp+7xyFFDBrsJGT+qLNw/b
jHS0T2mvW86ug+MjFOl4H6s8Jh1i4+Vyvi7rFH0Nx6/hoU/YJ/DXJz/hJ/XdDbDs4NFwMzDiPX0i
MLeWHdx2EivxuqhYMbcxCU3zpghntr7RGOQXHRUDscaa4j2kuRnzmYSS6Y+ibrfiHBPbKzvLOJ2N
DNv6AFe2xUY7tGzpIl1AAOjNgh2LpXobTNtIs7tpWXJqjnTdxsvsDPurE0d3Tl6xZVCoBh6IKQk3
PdYJte2wr857GYBrxd9jwLaNHd8nYJ4JslQgGNdI0ONx1+qo3uGg1QTeL4kx5AiMCtdhLKgz04ZD
J+NBZACsGaXzIcldEJcilBmKPb+wntxujIYd8ETvTjV9cRHLdspvzRzmAmEvycgOr5z8cYU3tLU3
wotZ9QS1kPCaZpR7L7sZBZxRh+JSNp0nmdjsFvltqHJvi8XPqM+NfAlqRHcfmIQqGxH4S3JpSRrq
W30V+V43HZFWDOGOLhuPLsZrwCdf2Ap1XBV53Z5JfybGqhhLuV+Ux6S5hIjXeKJBcKecBG40eQ2Q
GVisJLIVTQzrNd61Jv6RxQlENj4U5upNx13R5LGRG2+7fEKXQFs09Y9LcxA3QpWQD+HM4JfWLZFF
1TazLWQ5FB1UTrFNq3u3Lrv5vuoDROql6qZHZWLC2TlWMByDskC6ZIxs6NawnsdvoJyg3aL2RmmG
F2hG8KO7HzJt5gsAjjPTiHTi4SKeQVVAL7Wx+WUpsMFNzLZjvIDXkndrugNdSwxPQ9e7VEzDmyYs
AwOys020syAt7zYwyapbl6wezXVhsIKvoN2J+KqFDuzvFAuZsUK+74WHogvph1ap4Vc7fKhIZ9zS
h8I/Q/aAbtikmCxcGYpd301OBdhjzP+WGcEv2rdnMh3C5ZUA0g1Z8Xsiil2OWIRDhxSj1yKkMgnL
VTRfPWpgwFlTi4WQodlbG+G3g302BXP1DX4POzRcGIb7gFO3czh629bZ2OFxWCc0qG+9SYTR3RjJ
esIb48fY4aVFBmGBPpzoN3e0n8u8JsyZqTipEa6U8HhxFC2eH1nX40XrwM9akxpSq5U/GEjOWK2g
VfVtkHCiaHX4YLIDM9ay6OuI2CTSFFdOqlo6cPOgCH52CN9Yxblqi1VYGQPs59w06s08AX0gjZEz
JEeL2iZcKk3xf1hsPY+p4K9ukmToLqkleDNlBPiBgA4dZ9xYukCqKZWdL7HnMeGXtPni7yNa9quI
TS0DtRRuwa4ZcxkGINZLDtI1DFVrmsNHKLac1QNrHC/qLEzhQJiRdzFLo4U67erg75iZ9wlWlHqo
jYZwCewcMXcge7oswCjrOy7pTCR3VeUj3GEgdcKNgpdoqkuom/5k2IeIkyQrSuPguih05V2zQ5yn
g9vH+XjT1HM4rmhMgvRIJB6vdUoJhLlnVrXHvNw2V0kTRkhhu7J+8iw8JuucndkPY8q8J7Otyms5
Y52+iEel2M0XbgtVMKPqcl5SuIm2InLw7IQ0mA+ta8/xsaq0+Viz5HyWfY5gbmqH9KHxYvOl8sDK
X+mqoETWR6Rd4SLgLx7nbAj3JTYFdxdlVXKQTmjTs6ZWhk51ls/0CMkSZ4sNvRpDAELLKt53jeAM
W9Zs7FcjkLUb3D7yOCVT+iKqCO5qUZGsyfTRVZ/YQ0fg33GuYMzy2EBsqDOkfO8cx6ItSQLsRigN
LYxeek4vYWME45pTM1RoKmSImRtBxabxZl40udXGt4ajIQdmX/Gf3lTL8jyes8pEu9t3YuMPbKI0
BZNmw0I+Az1v8GMdJjMyt7qLNbxOgfMK11w9kX2RU2ug9tg3W53bBOANYGrIG4q99ksuUqNfG4LV
eNdbvfnU+ZIVghImHTAHGcpd4spUnQc1HP2VLTFNkIybDXyxPgfJc9dR5i4kzYn2Q7sg0k24kf2m
Fj/HLFW0MxCYTbrjW1CHstTZuAoKkV5nYh7Zx5RtTbZ52NjB3lZGIXZRssTcJRLSEaZWL/rGVIez
g+8hvAIRH/7wjDCy2PQ2id5ShyYAs688ACCaJpO5ykOGw7qTM8R0o5qMkuY9cFuqWz3ZWrTTy23K
a1zjbsmrg1UJzlNC52RVVX3rw8yuOyvjiF1VPeU7ckEnMGxfjTiR884lVuFTsbAbUebMLgDHUKEJ
BdI8Hq0WUzsTgpvnhxRwOtyCbgmVh3qmH0P4wdbR75n07yjY1D6xsxKAd0EZU+76uXOgJoVtRKXa
L9Nyl2LZi/dUQji5M1NYoCdlSeOd9AV0j27QVRxcIMsTQWb0fUawvWqv8fXkK8vJfI6GsVXtfG8m
+10Gum820xw1VG7VTOBSbIQ5aWGlm19FuosoRUXO/Egth46ZMkmmjeaAuobpJcOXRkJ1bW03+tzB
1HfWTuL20brlHII9TRgJDvisgXZfUzUOVgpkOxXJUIuXhAmLopInCWqfE1GuPEdV+yGt4SM0GcZt
YWTRuaY/RaZBP7fnXskWiCj3wtkzIXCS6QfoZWudE09BJvZMRjknPh1tM+0zHA3tkmgcSNsjyLhj
b7Ce5qqzdlhTqbwXbJ850ahEjesonJEQWKRXeGuanX13gelyujbiIPB3U2Y5zY6Jvi8vzJJJfa9m
kLGHsTdzdjVhq9INdNm63dmWrr5Sz02X5BbXQdPZFxU6az6X9UBPrN8bQM7u22SK8oPjAOGJ0P5Y
WDc69TWlmivXgWE2t66onfIczkh4ybOHLJugH7kOnFLAUGdRCNakDpjsX8KkoP5MZPNFPAUhsmkn
5vRly4pkNKpc5K63eFoJV6DRjvPczgO5I2ZKQMYJw/STH4L+ILJJDd+juMyBtRYBhjxS3/pHrKV4
yuYZr9440w3a6FbVX4yw5Lg9UXcItiHNR8JvgDw0m6hxOGFZbhpT5C2b9BukL4vjUN8UxWWbzHyF
pT/bz3avI4zndqGegY3YBEr4S4YUtd4Os/Hoa4a5ne7CKRI/PHyhxJAUXfXZrYXau5WilAg42KC/
4ZFMxgJJtMEujrD+bGlbixEZ0/AFQUP/NA4DdZIAM/PGaIYK3m41k7bMUsfsHFACwU3KZ7nEWWaZ
uy2LMlocp3S49lhF47PU9VLir8K5UgfC551PPicjlMhN5xIQzkl5SYtvwttGN+MdwYgVqRESM+x+
gg9K5Ic0ObGQ49YH51KUhDbE9Cca2MmRCVjPSH1yAPzRa7wH2i2gqLKJ/uO+rBiv5zTskujWzr1c
XHXj2E/XKkm0/6m069SDde7G7TcHbGFKTSChukxrsrmxHLKdV3QbtfuRpuq3pjVtWeQPGOmJf4Bc
fqKpkrmeXA6N40bgfTuOrXCvCUUlizTvxc5eeJc/e7P/Smz7/6gFjkf3jgWu+wGs7cf0WnTr8zf+
0dzaiGeRItGeMBXSGG+RxfzjgLP/QqyIVsREpCnRpS1/6x/NrfT/Yoi7gIXosiPE82iDNxSSov/x
3/gjaaIM4G+B64S/9m8kt7+JdjwJ+5ZiHQw3REM/tb2vxRzIDVuQSWzy6Mf4564RpI9GRba7VxrR
Of5ksaEt6q2DULckFTfNWe1AGODQ5X2gnPlN9LD8EnQlHh7BRQF8KuFsg7xISKQbV0mVps2mqAV+
j3x2nrp5MB8XT6xv9OoSD3bYrjpch/vaGcKvbUOxGUN169yy1ZSHtseOixPNij8ZiLs+oEKeqh74
kcpBYIoGRdEJ8k6EZb3LvhGvLJ6Cvkto6RtiT1ETvuCaeZvyrQr0B7RL61TZs1ySNjxSEOEJFMMn
ggcyRFQf2HIJw6GxRqa9Z5J8aFgm5353Knf0DMi9DbovcUopq7SZtEU7Ehmj8PFKRYReN6QxCzTp
qv9/xP/jYGW4vTPi6x8/nn+8Ge/887/Guw0xWjLcFVhoXhYcsv8Y7pb/Fy9Q8god3K78I7zo/xjt
EKjRsiBmQZPvoypGvfXPaBfyL1TpOGjxySrkNrBS/ud/f0OpbU7++2u1+4kO1KNYA88agAKAG4dL
nmoEczhFRT45tNOKpLgdOtGTolxFlPb9dmvPdXclvaEnVk4Y+xbo3WFwRPrBSH/7Qf/6DZ6DiAfp
kLSkOBlDoxsPApgftfBOWodyNtHsWNSLkHF9xDFb/lX/KVL6dSnGqUnfUPJY3ROR0ghOyulNCiG1
h7uqteltEKXXpMmvte/Nc379XH9y895cyGdKRtMqF3YyGtuTC6VtoAZlck8lQU3bbkZxgwqWg2bW
9u7V4OWJXDlBBWOgKmJFn3zKXePI4WZ6dpwpuSSC13gITQIgNsKt0Swum9V7Wrcj3JO+cKx1NbQI
KsPSokSBlqUhk4cwaiQfdAMIexoWvxTmfv0VnYyzLemwxNsxs5Bb0IYZXrzC9bbNOKCQ6JOUyJJI
cahe2SQPTuRWECtHQcfV53XRchyqjTwJ1l6g0ZwlsjLrT7nVxx8pZX97O8gGFgAUhgEMJNI8eWij
sDM2rmbIRn58dhETkt1mpGevhubNr3fw+tWczJ/YUjCU0JZUiy7S4es/uUpVEbEQG0S2eyEJcEYo
h/MpoFYyMVge/B4Nv2UQOE03qkwOxNRZ1wwS/F51Dl/ZInYhF5a1bpW28FLxMX3w6bzdpi0/Dz+O
i+5dsdaauGne6uhqGyZhppdE+cZWG924qbnShtnvqgqyaJQlxv37D+Qnvun1t8oVmaEs4KKCMYhz
5+0Vx5xjjwgglYBciB84gtMYicw5P4RlVj2HqdQzUVF9/pnKHuqzxIzmZxs2ebIdK6e7l4AW9NYC
8/e1yMhdwTNqBrDw0hxjbVZLI1knmZ6+q4AUm722UzybbByo3ppaEzf1/t384fFBw+ImgFnaNJdP
dK/dXCTg8gq+ITN/mOus3ccSlGnXyiVM/eX9i53OXDw5nx01/VvgBA6up7dPziBtKwObZxCSIYLL
QM7UpXkGlF8D8YHI9ieA/uQt+bwiztvsh9CSn9xYVCBvdTsjQJgD12ObczgmbYSxviXj2ZgOlaJY
sApIaaWi48jwx+zUtK5D8GCwcbTlcD4LzWqHjD9RR8rRlNE4uty4FF447acL0sls+9ShjAZRcWP6
U3ZV0LH4Yfajl29wFtVH6S0llyHu+5vS0TUAQTEuAnPbbtHOBY05se/pK3Lew8K+aaUb+Nf8oXs7
zJPzBMkIJhWoD02/vCYImVI181brljNm8Dgyrxo+FI6eEQCSD5SiP/Wnp89vWVL5LhBusNa8fVep
8gEKujXvKiqDam3ZGia9skeK9Wokx7YgwONLmEPJXjkZ/KatFoV/X/tT8kJgkEP8Vyfqp7r0gy9o
6Nwbt0rcG8/tZYGbcUjtXdYP08tIfRSEDOEj39//1H46iE5/P3MjbHUE5ezRl2/xlZq+zeq0zxz0
nBxykxwpVNGfC4ODMQAYqgcFGOIVfjy1b52q3TTSYgsfkJXtZblYz31BN74Ke/fMtFX3AL2NfrPB
ArTJW0pQHwzC04l8GRevf+vJHBaomobeMsUmVMNhYVNKdgiR337wSJaZ+u0jsdkKETDsS3THHKfe
PpKmniB/Zxr9Sh5NTxU+i41DR/qKxmj4UIZdVrBBFhaLYTZW1D0BJ0HMcrqb93/HMsp/+xkcqZmv
+SlQod/+DA2YDPdESQinpoWYtcXwqSbx96jRkV3kTk4MZk11TwsaJOtCufUH1/99ymMfqGAS05Ql
hMA+edpeFThGJ9nUGNHc7aImqS4cShAkzBRwK02IQ+v3b/hPF4TERxd8wRP7p5zGkeoy5EqqLjZY
M4LUSpdifUVOz9ggQ2i9/IMV6vfPyTZd1kOF8WzhX59Msy2fTtRNLWeqrOo32uqLdeOqjxbeP14F
O5LjuCYz7elWOBt9eu4DdxXVvjw0g4kCBn/o4f1n98erQJZxl2ANpPInu49BFRDsfO7Fx/pEXEpK
f83kUv/+Kh4BMgAKlYs98GSxyANm6F6i7Eoryn+yAlGP5PgjXOif7oXjL3uWn7Dj0yfmhEi61cCU
hCwhQyTTiuwwtN346f2bWcbP2/EFUpm3sviI+ATsk9dv2mPsuATR0cpAA1qKUew0/+g+TVL3yHCa
Hv1EgjRJC/HRDGP/fmnKZRzNqMpw5j4FojKCMQYGTGQ0icXWbOfyvkX9ssuiqSC8kcAxImzplrVd
sevkc5P590nsBIhq4/KDQff7XgOPHP4sdzlEEopwMtk59Ahj9Deo83Wnv4cVPYJJSH3wUeZ8UGKg
ZHT6xPFBU9OQ+KVwIp5+pG4cIpGVOQ0x9L6P7ewqSBOkh4Js0FSP1i5mUMJ0B9M8c+o09lYqS4KL
XJSoay3E5o8J3gnr2MR52qxH2VFgZyvuGLu8i9IM6mFH3BtybwLPCIejtSBpJwAusFL446QXQsew
apO2lV+ZTriXcN7CD5aoP9wiWzZCQ3B/YuU5rS6NtY4GVKcEzqMWQwELM9II2+4wCzf/YDD+Pl2y
aWDnhsMbw6Vjnrw5jgzZSOc6WBk0hH8MiB4ujHaR3tn+32VVfOSJ+f3OFoMjRmQOEKxH6mQ77zt5
LhCfBGiAaQolhh7BRrSJBdAIQ+gHj/GkXrgcV7gpUjaoFdrKopzwdvHLey9AypAQV2fX84qGN7hl
1eizmVTwXTAX5m7IhPdIb8f+1DV+fTRFam5S6tzHfztLYIawf9ZHhVggsW9/iOhV3EuybugxTfqz
HQ4N6GpYcqsKYTpBvWzpjog3kcXEufPB5vz3R75M5ws0gJMr4pSTN5xO0spz8lkQt6dyncwc7psY
y0hkwCF6/zZP59xlPFIZ9hc2GYe107WwC6AfNgZNkTzpnq1CGvie7PCDzfLp/WA2gy3v8F4FR1CW
+LfPEl89cNGOBl/izelVOCcE4ALsv+iFU35wqZ8HstezO7pW8nu4ypKmxv50+S2v9rVJ6oAcx/yw
1nNOWrPh/S/Kzqw3Tqbbwr8ICYr5Fuhut+cxjnODkjhhnqEo+PXnITfnc9uy9epI3815FdwMVbv2
XutZfowc3KQlJRelZvDehDucrbqy16NbpH7Mo6w1FIlSGTaMKI9IdmawXolhe2Ce0/Z1d9mRB4Vn
aFbSvWO1AetS22TXhGOtZc+y9Gt8HD1C6dtk6gqgYk3VZv/5QfG7HM6iW66OzTZ58rssSNVk6bSh
NlTjmdJId24kturPX4ePbp/lc3B3CDnAjHhqMF1SGjlT2QNoqmX3oso0zwN6T1rOQc+eb2RuV4TO
+3J6GIe6GTg9aiwFPA7je5GUsURMiq6UxGEqBDvOMZ8gcmZ2S8g3almQoir3DQhQtA7UDbmsPfoD
04QD2Ws28nhhlKDtPv9N75qSvBLbiIP+DEsz+8nJrfOh0K6IsPpwLPNHw6/6n8O8AeWWzD23BjTQ
jbLFvWqr7DFOZXfpiNb8oq///jPjQ+MD4/rmP+fw26c3oQeQZWy24YyCf88AmQ4HoukvdoYPrkIV
uJU0GNRd83TNSuSITqghSMHomGRCkLCPMpZf5ccYW7X39hMjysUXG62aYS5TwLc/BgEIFbuhepxA
w/xMIoH/dwIefwbz13ucMrOISN9o1K5FSU74a0NYd0UHwJW2d5W7y/LDGJfu4YuH/P6P2nZDdg0m
kWhX/ZNTU2pU/prX+CxMcY9wLxzXADk0xeRXBPcPXicWMnYnlGw2r+lpnArZdJLodIbQOEHtCbmU
vSLFq20ajQS2kYM8pzJBm+Na9bLDwOXkkTNVrrjVp0Q8fv6zYdm+exguT9t2HDLEmPOduuKnajLG
JKlK1OT5QI89xgyJVLlcUTSUMxZpqjrvDosJilmLL/klH+uRGXHhai9VtuhP49SIZ6t28oeqgMhB
9kb5VE4bNKbSrexnu7Sgt+l5YUpGEWRcwc1AlEGp42QBLgPtESmpltwy3idWawbz3YSdZebeuT0r
+wqzs/mjyAztLzQTBDNS2FO58704/gYbAhYdgdTucTBG/zdljYfqVlrK3KXeanlQ+BpMcB5WPCtI
2cjoSftV/osqzDtHtWYswSIauIakX2h/MuIfHtZ8tOKdpZNwHcydjYnBzNT4HRF1skKkS+sfnT2A
rNJbI8WZppf0IoXTo541usX+3bl+OUaL52VThKe3d/a1vehbDh6OlmhsPJKXB7sa50tkHmV2RGFl
/4AkT2gx2j5wXPSXN7UiCsZzP4EpDAN9nuEioxFsD6SMe/lZjusVT5gsej+sBOe3KKYV+IQkYtEO
GSP9+8ls+qd4SjCirExPYOgRhYhvIZ6Ka4wJ4zeTr7qNpDcUfxC4jj+8dMkvG9AIc4hjDLmgU631
b1059U7ge1iOVtJnhHZMuLSiPu96gj5Rs4dd02h/SIXv4HZm9fqNeWOJw0MmmjgSsUZvukBeHQcC
MUi2HyVamqCzZiw/9qruFhw7dzb6KeRBiyEQZcTT9HM0eHfQQKPuCM2xL39Wdt0uQZ6v61VdVMN6
kJM+XnPAr7+nyM9+OCS9oJ5FGdKH7cREZc8sG/Q2PhZE6Cl+AYwp5E2/zpWV7lCuxNVVQ+qfipQS
zkRjEYh/sExVde1X3eDt1hrH6E4vm6m/nhgxL1FZlEkfaktMPIyNcL4LctT9I27kgd+rO6sPPwLn
mx41po9irEIX9KdZbdRtViPwyjWEkSI+cybHCWOLpuhNWW+uEqfGN3AmvdpxArVoRRbg4C9G5Cnl
Ap8uNzh+zMj+A+HFDr7F1aoBD/KDryvl99sdrNddMxqjHuW2vsJHWbK52GKrhgut8a0O3mXhqr2q
4vGxzTR8lKLK0+9NT6xdOK+r/IH+rPfwrihi9SbHja8QhpniEulU+iTFmPbfJqkvWggQf8b7W2yW
i64qgGKaKelXu9Jtc4ZWdu47YVoYHEGlcvz+giZk+4Ri2N+yxjciT4Xw+K50U45U7JzLHyU99wIV
oSgPbj3LxwJENWHvLdURf05Vv4z4m4gLR85ymRDYU/DvVNrRYNyPLyadvqN8NjF7sDPqdJjzka/b
GOFnunitHicdB/NFsTijQLfq1Zdybv30UBYTvV0kdQq9kWUtUzgOOmBKQ03qpbHThZSAVi63mbL0
NtDRWFnneIyFfi6Q3uCCTRKbsVg+wbNV3pbiIov6PuPxNMe51RTi47T2zQvwHW4TeronKX96Sxho
fEb/gBQI+0GlynaGSaHKKUw7U/bocNPmCj4/XWs153g0tWGqUFznsX7wjcQAc5u3mMA8b0lfVUKc
0a7eUuc1p3PPndrXLoVJFydctLj9RTkKqC+mX3ZbJrL1IzrxFC+FV4nfSYrYIjRb4ruiFCerzfq5
rbJ53e+1BAJB2CmZe7skMdTCMKrO4/3k4TM9wiuJoU16smrPdL3KnnBdWGlk12ieAzc2MV6yjuMX
RVQNmFb6amXsh9gW82dKvR1ZY1F3e8vvSaWIRWcy/oOD9Zr5etKEQswmosbKGfUzPPCI3DvTru/d
tVv+lLUL9NIdR/M7HgBUDMQosIPMQ+bn4YBkqEJXiSKjbPpVRlW1NNhpyRCasARnsohg01vrbe31
6S/yFL350vbZ9c5GTx9kaI8zfffMp9oPcs4woLgnHf+jLj2M9kii/xImPj8ooVH7i8RGNKgcpgbo
n6NE8w4yn7qHVc/tfdoZV03GHV1ieeH2Aye9Suc7hSTkJr8IO/9V2ThUEoSEeayiis8dYiZVjqUF
VTE91pl7q8b60ZO8M8yNoGcSZtu+lFZxpKaHHF/80bMcU7Z1tKUecvq9aWznOnZ0xkk+AF+jiire
Zc9u8PQq/+CmzgNWxeeB3d1qh4sFq/cDzqHreZEXNsrsnDAnu2+uVuOlmR4LwEee+dsg+QjF4tHi
XxiwieP02mWVuWd7dfduhiwxs3qDu+qgP0dSyBLLzwiSOjZ/JCnbV42TDKa6fjNpJWau1Ein+7h2
8VpzfFRnNIAvaG/x35pd4Oq2kQBl1qvbBGBGpHfdIcNEOkk4vQkfxlQ1V/FcsuymPCXXvbNUeRw1
zgiOgtzW988UHI8DSSuBN6bzD73G8aIv7qFZ1h9Oau+6wb9KBMBmr783RfVka82ZnRFDUIzi3muT
u9xxj3bx5CVXpl310UQZHhB9nlzwlo3oHf8WXYKCBopzhbKoSsYno02urBTLMHnD68Fc0+OgTI+J
0fxA4skBtzpJ7Hiae4I64iH/afSAEnDARKVsDzXGDOLfs6Ap6z099O9KE7dGSmckpWWuN/qDyMbI
9+M6bD2bpqKGuLnvnYAIhsOIssZEXJnmHpoameQBaswd9BcwC2jEK/u7NOZnrftuzkaYaPnvfCxf
h3iuAhLv+crV5QbL92eC7f3qJi6RuZaacUSLbv7wMh68WjZS/qzOjRTgcbxcIIUNCRyLZqG/NrxA
u65cX0k9ALlwmO3lZk7sZ3S/GJMdDBuwpJLJ7u5nhFyg+qnlEr71ead7zStRRWeLktcuHlO76+zA
xPmI/rN/EdrQEAha3EIaOGsI03DzRA/1dfrFh3+Df7w8NktNzApWL2oOdT/1cxfE5vi7mAp4xplG
zAPxTEAvAoVuWjb11Ty2+mWPh2rPxuw9Y+dxraM+21ema515y3CmEyN9hgXhspAM/lzvsrOJIRsb
EnxKU7t2cvjNsWMy38rUWUwxc0iH4rXGyYfrov+Ti+oRzg6mkhR96PBTSkxF8GpbVz/OieIEYY9Y
uPCQN/FlUdnqm1Ob2g/BAP+1EmWyhPB1cMojeXSwkA/5ppCF1XPne63A9sExiEKSKsuPxmHp7pUP
7eQ4jMTFhjp5OW6YIuweQqw/ZISlQ4mTuBDj+j1HbowfERU3yUxxSxoDEuPi2vWQnO3wa2XPpbnt
LYPAsIPpAz8PEl7laqGZN7MklZp8atwJFm3kVjMiazCymxhWEu4NPguACY6pOTwGh33aXvz6xs5z
mKw6InC8j+awWju0zgsgCrLvoBKTZEe7lTAIYCrCRNsOyqg5djFHnZ1UY8/lu2bJdqhW6VOB3pp+
cnCo7zqRqnvLmWW+L5KUduyIaW8ObatoqSi1FvpD13veazrl6Y/RkjFvr9l0dy40A5DeJaCAsPeK
mQVs1GyU0ubiBZLzOpBx1Q28PyvIBCw4xRQWKeCIIHPXuKFMLhqYXOTfceDpuw4/IdvLvQeZY2Un
TENd84cdcTazEdSFScTa1DkSfcY8YfVC0EohYiuj/90OluI/qTznnjBj/K/MnyEBYxZmuWyXpijp
DbbGsk/ndraCConI3yW2yFyZRS9tFP2ltNBa4ESLzNm0czaSmSJ3FgUhNSnNCHnRuUjcg8WQ5r1Z
Moe/7lhiC0i10+DumBYkF37eg2cy9ZkAKhAB9t8c64gbNoQRYWHhkIobskx/GT6WxZ1TjP03bTTk
ZbOQSc6TmRamQqj++dnroI/BIIb8yvUqNncnJyQD+I1LJGqTJ2sTzggeUeG7XcXL47fD7cpsCecc
1I+nMt8shMyh4m9uN8AC0DJBdotdGz9FvBnDtUlvbyzalsTYmgYIa7lWFGZmiWwj67Z5S1pPfr6n
3JTJOY4Df4nIYyWCyho6Rsa6b+qXEDpgt3GQL/owcfzsvpiN6kLryubZLVp5rTsAKimTRu4y4yFt
a8HNmEuGRvdghQttUzKtTAzshljocCpi8YPlW/hhbKzs7eTRUsABIKGL1RR6Uwdd3CbHvJLZd+BF
JtTnPMPl4lUOeiclzOkXLqDmVu9zk0/bKtvAEXn1bS5KIqHzchu6oYKwVVDGfI8YCGvve+4joQjW
BS1cWNbtfBxMgqmokfTqIhsdsnrMyXIIciA15E5LBjDdc7wwTsuwxd/EzuzjzM4Xx8Q12Mvr3qzw
Ns19Pf/ipEEoomeu47jHwtNcGW6XdoFZaekv5Njmd6cw0VbonSeAMfu+t9kgGo8qYiBMweVuj7dG
XNY/V7/0CeiaNMAATtxcMYeejNCXmkuCAaX3b43S+S4jMo+zgVsZ3qEaiDjlxOTR9+mxCU1RnAuQ
r97MYWw/rhNe5h59u7nXmgZTGjZ3A8/QKm37LGnRmN0yXcKr7M7r9NumJz1GXmX6D04y17f8s/Kl
NBpO9AVCkYcU5Annbc6T4MqHbvxrdHV83zX58DL2RHjtliHvIXDQO+AYhMTeCQB1+PIqn8f0rO/r
tNwn+pK0u76xqGmduKAXTEwsnY8FmlYbzZmlIQUW65jvQGdmz0aSls9AOFdWDVfx/1vaomfO4FQ3
vVaWM19/SUmp4VHpgpqOASkN1dovgTlWuC17DaeAXBi0hXLk5I5xUW2WWwqBo5dwrOEw0QIzZ3aq
v86ujv1Q2nr/3LRWg53KL/E6Os6Unq844KxQaTPMLDfnBQgSTQE1L0TlHCrXvsiJsgwhOOVkBWW1
dgEpTqOxTm+txAKItdM3pt+Zkvg+a8agpFfV1I6DrgHJLjF/E6TEStqGuin+/ddFf1/PNYcAD08R
tW2hpm/UtNqA/xBLBB+LrdhWUptIjaVOHhPdGZ6aoU3ZwkAdWDsaF7wTHbwcfBiKtkc0kpwz7lPH
scxwNpR/5J0rVOBUqrWDfi6WAYW3nRoHGwTMuTGi/ojU4EIJx4ULXhDaRnKbYkKH9Z8vMJrkWCyw
baTNaWTwGwn8HJPiBdNo09qVFceRqE0lnHkr1/BNGp37QtokWBV0e/rPhfVM7GXb6y/Y49c/YpHt
rziJLaLWVOdejbOTEk0wJ/Hdkma+OJRLPz4Qzjx2YTlkvGJx77QlDkU36TCL5Vujy9TzP0Y5GbwM
aZct0TzQhApAYk+/ShYuRDslu2Jkqc7PMNdO2OjscRoPZim34KxhnYad5+By3tEcxBgXa0QusnnV
+R0NAUs/H/3B7aPRxcN16NxijYrBSm5Gg6bYjpQ3yps0kaa2a6a6hLzcsX9FzZQkt3bf8jI4A7rb
DQ8D2i1f1olcK21dIdX0RvmdkD771dDZZNifJkHVbLacczS3Y81bM+zhq9P8yAu/MneuAmy0lNra
nWFuLn7Te3WuTFWM183g8E4VVMUOvcZ+/unNRXclE59eU4VhapvSWlr1HxUPbDH08tEDMaJAmHcq
aGSLqzVjYdRr4Tf+M9Sl/yttjfGL8fi7VjojXAd9CKMDn0HcKeFVN/uqzbOB1IExzi5pVo0Roli5
/7x9+4/H/aaVzgUYv7kCfjbzxlOtz4JEoHGzpg69QpAF4gl/j2Stf8W8LOjopv5VrYjbWPuUN6Rt
nKsOC9OG5qvI00CTpe0dJROY+EZzIF3Q9cI11tYLehjpOQiB4TAoz37AETnvEnbiL+YN73rP219v
oyhnLozM1DkZDZOgO3i13tUUdYuFJjjVIbJCUhls4gk+v1P/bvibO4XqZBOyOgIILKK10/7+2GQZ
b/oYAuegsku8eVjwsRX9g0XH+MWdB3nTQ3K/h/uhrqnz1VOrHHM+9K3f0mZmxkvCA/6TLc5Nn88G
6bXtATyD/reTa38Vr3Hp7Ity1ZN9n8vqR9xDaw/TUsBM8TXbLkKH0L3vVr4hf8Hbtdd6okPMkn0X
X2WpMT5zIgSbyFZeAhiDWnO1Fr3lhZlasAXTdS5fIJup8WgrXVVhDBziV9Wa6++yUdB1DGoCesfS
r5/wYgMaSSo248/v4kkaFRGwDq+bIxC/MGPH9XMyXk+UxbIQ02/VuCEkedoyo/c6zL4PTCCb/g6u
PagD49KS5GE9ExcsIhhCLbetLoculTSuTT37Br6GyMtF2PLb53/gB5+drzv29kdajFg2o8L/Tm9F
vuIGzbMi9Ic6v1DVrK7ofX2hR/noIqhwDNS8XIO53NuLGNJnhF/TfKKzlO0k6AD4EY32xTplvBNC
M6zV0V3r/5JumRmdjL0tyrkRwQuotbGuXtPc8C+I3/XpNHSabUXJUswaUhfVE35aF/pr7yfWcFm1
Hv4fk+4miKUkUWD0tNZ7dkjMhbIf90SvdpVLhw3HbQyCoVoMmjSYjEk278v0t5uleDaHrLbaHe1K
23uwSeUjnhPiQmBlxaKuiiym38HREeaNm0ETQ4o/gqFy/Vx3o6nYgliLTo1XmPc7ayeL2X0wpnVM
Q6b4mI/NpRb6BZDmrc6BDQVjS+icNX1HT3BS+eIvEaZ0ZvLUeh6g+PCiTfnwd6jX4VfFRSZM9KtS
UV3gYQirvnL+4NKAlOabniIoiVrKf5b92CB+ECP2MF9v8M2qeoqhUDhz9jKKunvhgxlvC4rcJXJt
q3xOp5HT/dLkQMp8To5i3wzMfi9Xc8u9FImFMNkoN+pWXNsjgT6lVX7vswK1SdPbbs4RicrtbKZN
oSHNT6EZgs4aj0Pr+a+W2zf3CQQjLJ1Gvb4wx9bRwIxrbex1gk7TQLhDF+OBkBmdF4oSqKMMUoIF
u8Wzbljzk7C2XBuryWled9Ihb9VlMEaME2NEAqWUBs+r1AYczJgrjGsLynRM3uWqkghBWJmHckrr
h4JjFcdHzrqX/Lr8b9ZKjpPAVaS2G4D//dWmqjsim+s5cicqfcwhZeNOn4FsgH8dgqLt6cv3sUXn
bvQ70qKm2i1/GRAEwmy05ePnn/Q7SQ+fAZJBPHcYRXVMZuLt5+b3ft8PhFGH/pSvgAUWfpXKvemv
3RZNeXQ75Vv0fby5O/Q4FB3M4N447Swj1i5EMaOt+OIPer9tYQrCUIO4h6k8q8zbP0ho8BIYsbQQ
XZP2akG6xvlrsJ5rxQQIkqZx0ea+eWOCimG3EfVOK6tHMSn683SlzjsyUEDyDrRYLSAPn/9xH/9t
/FlYVxzMACdrhqoJDK5oQ4WLnRm4qPp0bzfxfe3lavf5lYxtx3yzo/JctpExQlh0JSiv3t4GdGO5
ABHbUrTPcFDIknX/+tD0Qrsic9c3N4jD1lZpcmfcOyxv4TgVycsKmDyAuuARAuWO+uWQmMtuUkV9
7o06c6acZn/Ti/jpiz93++Wnfy7ONeQGwKBZSbY79z/CHoVsp+TrhZVl4ZPPII3Br/KHveoHcZwy
YEWscCQ9UeafO/zxO47w03mmx89+lfhRQdPgntEQ6buNqV95QyLMYN1Gig3UwQ1e231RQm7byLs/
GCcMmBpEgda/yf3//MEtFLh5nLFCtWvj7hu89WHiNzxZ4fxuJmK6vrhBmyrs5Hro1hElbCJqzO0n
z3PSNdqpBiG4jh3L65zD0a6xAB/Nld0fka6Ruzit+v3sijZkWNEAXZL9gTKq+o8Ccj54FAmUaS7q
COjiJ++wbiyVcpkWhrYxjX+0fIhxgM313mHKcaxU7Xyh+dqe/MkPR2KNUo52O7/+NHxCxbqd9gv9
KyJn6xvHGurvMKXdy9kq8i9Kh48uhUCZdQPrNA/1pOL1tJTO7sxokEFiYwWZgG1cxOzVAUhdf//5
E31fp9BQtLmRjodPh4f69o0vaPGSd8sHqrtM5DLl43+yYW19fpV/Bt+T24f9E6qgTaVC2XWiNmyK
mfRdE960psbYDuHqx88eMsx4J2S94jYsTGMCH+EoeALrlGEEsRFMBSXAgjJyC0Wad9nK7lqsTCuD
HqPWjVg851EO+aDRe6lWWIxY0L6tUnfmL76yD54IS7nB1Ixnz6M5qRg1EsJpHqcgackpj4RS2nVW
G/VlbEzOF8Xp+w/aZg8j/ccXGGaxzrx9HvC5egPOXxW2c0F4cF+sR82o2mNnIguBQphHnz+Zj663
LczYS7HtvrteHjcxQB6AeFO82Id5SuBRIUrZ6X7l3WQrzrovNp/3S6yNrosjFrsix7pTmb8cjdk1
Bo7WJZYFujAifsiF1125PbRDkGYMNqaERFLDW5lc1UX5he71gx+MGIkYBFYwAqDFydfVxnVrUWdW
MJ5qG5R9nkS16PrzxCTOMDEpnj6/wZibT1cOHJtMjgS1Gj/5NMdjTho99SzWZCPS7tcz+3u5rw7x
2fq3PIdSBPf4i+t9cIM3iwv7LUIuZJwnX3STE98pproNox/H+z/3x+Mh2IVncxDdzcEXK9W/U8zb
z5rf9v/XOvUmLwlVvr5d62L/uOdCh8Ph78PF3ReXeb9Gvb3KyeLBvLPSe8lV1PCsGiZZ/lfl2gfH
qO0SGNtpNKDDPj35N7OeDNS/hBjuhid1Scb9rTyzL8q9IiG3CYdIHRDuHNFMJNF6q+39l8+f2vsV
ZhOOkiSNNB0v7Wk4Fj2uHiszUYUWHd1AxdI7+iJr9z2Usv98N7kUwUVk4WEZMp2T96ONJ1PruzHD
HyKS52Ej2MyV/18V/ewqOnu07eF1w9d06kIRXcW4ewFHyBi7fOyS2oadmTMaLkgr/vzevRdLbjYX
QJZcRWygke39+Z8iaHVmUK92l4U0QaZz0NJJ2EvmQh1qnpIZnp78KCttjnIsD/u8FukUZaJ1rj7/
Mz56hL7P0QOd5OZ1PP0rWo1VlgfJ5MIYd8xt56OV19/8PtW/qEXefw+UIljY8PDieWFTevt7MUXl
5B9wlsw1qDjocIn8VmTUf/57PqjdHYN3EuIA3nMk4SeXQTPlCekORVhouHzCQYrmrqNXJSJt6qrf
phLVTkxL/60ZC0IdPDCjL1mrew9V1aYP4EbFJcMz4I+crgeEX+Wm87EZUhJHGs/+Hjjl+N9bqlAS
yF1Euw5dBjDD21sDmX5ZkHVtbZeBJv3moXTh6n3xALY94u2yx1W4OUyht8bk6aOedH8wFmZ0qB5k
dRnD/LxLTeh1NBXzp16YjolyRA3//QUzHDK5WG8FSCRx0p00VsvP0Q7y2N0MFQ+4qsjzMGsAhPa/
qte24+nJLxR4G7BUsFCwwp+8zJmB9pDJMIjG2gJhh1ghV2FidTlVFhRWnwNGm4odMRegn4xmRYvs
5aW88NtF/yre8oMPS5g+DkfB5yXYvN8+Uw32OWAfNM+Uv3nkCTp3aH+XgycgYH7+zn/wZQloRTxW
1mH+7+T16ZTI/CpLsf7aatghOAUaPGMy//wqH+w2PMfNYyHQLrHgnxR5iS8rNMaIDAG59tGgOcXP
hT5LDw7Y149Mh7LduAL1VRuFse6yPpL4hDBktE3I1Nq9IB9LXY2I1MMWZV8WGEOiX+KVR7Db+20E
7G88Z27URp3WdFElmd59/hM+eCackNlB6EVRaZz6G01kzuBhQcmKwXX34DRJ1h71CwbN/10Kz4BE
0I3ngMtxj6/t7ePHtEvq0QiUU8FsJLBGogrEtNzeaBx373LA4kexpv1d0a/OEeE+I26t9r9I/RMf
vBmMaVzH3VZ3WFMnH0TrKOReHj1LNRbOAFewJZK8WUgtGOKhjTQv/dvDTUcUWegHTczZHQuR9ao8
KPJIngz+p/OjoakwAzeldexX3KAGuqfuEEtzI7yS+ATE3EXVQMgSLWN9E5dWXf5NLaR5fP74PljA
zM1VgNkWFw7kjrf3NDY6DtYGtE+rMZdvjNho4HqWDEx6QNBAZ/8JIkL6xT384J3BEatjK/S2kuA0
kLNsRkTvM9s0YA40Q5ORXw5Th4qTKLkvinzxb6E/WcAceiLMcP4NjU4bgqgewKmnuQY1H3FXYJNe
MQdpSg9U5iRWhrpsEHMMeBKhK1RF8ZgVq7/TE7O7Ix/LR5tiRguoz8t+AmjLYaHS46g21vxxdTCi
MGctkRRPbVNMuy6fy4FMcchg4WZFsc8TkDE/RdEYP6G2mqRXIFbZaeMiriUeC40us+1gPo4ZdmP+
GipgH0ZDUK8FSvpnl62wFeeS2IjANYV2C3kTJKgBL/Aah6vzXStq96IpWuDQKwTl66Jb6XxKrzOu
MSgkY2RJoaWhO3btn8mZmiZQlWiQ+C8uGaGxpbVl0E658ziNtvEswW9/NxkdwQRt3Xa511yvjveC
dR/Sd9Vp5+PcMg1nJcvPfT9d6PCjNbiHEenAy/c10PZgwXsZ0PrR7JumgCwConHc0jPsBI1TOjbn
DIYZ/3fJ0l2lHKfBeBPHFUfL4g18Td5MAAD5FPzV25nTY1Blau6+iiuEpX6FbC/E2Y9u1PFr+pY2
MUw6hrBqIWIE5e+Nl8C0DODza1XgD/NyPTlLYe5HI9NfmHXMc+CXSf6tj6tkiZBD9D+dpoKi0bPF
5TsXsHcWOGXNP+rXahUk1dn9JWI9T4tKAjLSoIrrsQ0nDXD6nlQhmuG8XC3Ke6slfN1T4zoe4Ccg
asVdQTaKwWj3fPareIna1pNPMFkQ+mn0fLpoVnl7LAltqEh4k815vHHBg4Ke0itjhXUldE7PyqgY
nfRKTpnT7LCTTFekeiziMCALRH6pdAT5yKG9P3DO6a6X/LRLt9VFS2Tn5POqqmKwEc1Cktsx79BJ
e5+1BhGN1Sprt5DU8kqjSxXnvVh6Edp46CJ7ahctwseg7J2nzetLq5IJ+rsugUFntEaRrdTU2EFa
ZzSLhEIrjLzFo387235yo4+LidTXYvaHj7FfkHkJRmy7RnfK3ywo9Ba6pqi1YJ23W904hhwPWpaM
ZE4VQrX7Ffcjofbt0HVnMSYz+LD0wPMQfUO37itntgDB1Y10zojnyJjwDEZr8uJvUGjew4oGc9qY
F6vUrDHq9GL50fdGLM9tsWFXtcIp3d30b5Bfx0RJBKuJQTzQutpiLtWX9L46Ak6J9iHczTmTiIXa
a2/Cf3Hw0fTnZ0UVzwir4MISEd9nbn1cW4m0POHrXXZ5780Pidsk1hmbFNEHWQ8jvcHP8SzZr36m
WtH0RGkmsE+MCpt4hBi5NXZa4kzmjT8VoLYyBZkbuHPymo16/Tg3BecWdzDs5tIaZtbJXp94WXKH
ydDOk9aEgaCP41/WsozfBrcQsPjn2f3TUZ8xipZDMe9qdNGXs5E1+ov0GD8Ehk57GzdL7L8goo3R
ksn81kba9QQ2XdynZIvsKx3Y3qZkrpnjeuWKxMcejfN8qnpzV+jkbC11Pj2hyGm+fb43/eumvV26
yadkbMKIQ2ewdyqLYPa+uIZED20Udl5fgo5HVDcMm/unXpC4In3MbIS3Xuz2QbcM46utYq/cOSNl
QTBB2gc0zPt3K+WwbrpdsdSsuGOL89JY1wOxPuQbgCvCdeR2ndYdND8tjo5HmlKQth12gG7qQFd/
/rve0XDor9K09hiK05ihiDg5eNfrmkz6oIj6gA1JStdYmETODPIVYu18y67UxqGshE/Ijrm0v2to
7xngrtZ60MDNjmhzTLUzZ5+cP9sopvsUcnRNHhm4rbBG3P5VHvkH52o4UXQkaFwxwPL8k5qHo3o3
KZ/eYLlNXohGWB88E7B/59bFwyCnBTGkbvxeizX7kVKS75dCimr/xW17fxShLa3TFRVUDoDWTuq/
qYVnkcBj4Cgy+9qFO3FsDEsMXikibBavEKLt8kMReeIQpbCqmUi4tvs5rHXx6/M/5YMaEDSBv40d
NoLMaZPItsbUrlaaNHiXvLDkAHRdaXrx+vlV3pdJyHTIhmW0TV8Dn+Hb2iwjhKKXiqto7hiI7jIB
DNblX93V94Oct1c5uasN7fU5M7hKFfy6D44v4e7u7vPf8Q5ax/v+5oecnHL61p36ZLsEZUxQRn/Q
xO7+EFQYPBR74uOC6Yui9h908WTheHPBrer9nz6Q4yXgI/hoQoheuzWCQB+WV+YR3E9kRvW+u/Kv
jYN2X5yps3QP+2vvH5p9uTN2zd7eYVoM6qvlzNv1kf5F5fv+xQHYYdES24iVQANOym1jNEfmN5SR
LUqmnduRHsXWM31R9H7w4iBixOzKK+rTBzt5pPmAdDgFYUW/puyP9mjreydX1e3QNk30+bPdlqqT
Oy0MpMh0MmgiGqc97cImIdEAPYSdoEFumfSINFrpNL/meHXOK6mw2AH0GB470lXmMztPtC8e9gdt
9e0bAfiAZFs3IYe8fdhory17GuYylLLP9XuERFUbDpNBUB6DqJjgH0D8tzP6nBctNZ1z0n1Nm/CP
pNu12FjpECVr9sVz/kD69H+cndeO3NyZrm/F+M/pIbkYB2MfkBU7q6OkE0KhxZwzr34/bHvPqFiF
qtEYsGGh1VokV/rCG6jzQ4/nlKeLTK/o8KHy2XV1QAsRjGmtvWCLkAE91WX92sgxfIS7pmk/+jYp
BChZdBjBQymJ7ahhD7i1lUX6TQ/k8bNmhGLECTLIvp2fthMlPfIhNGQ00jDQCUvZREzVAaeBD3L1
qoluIXjmjuoNxrWvasNVJApzr1ilvI6zcHxoomB44UqDF6bE0r2Zed6qR3gAnyd13JFKxRtb8Ywt
DT3ttqFLeWGNzcfDYo1REGfXQLuhJLNUVJDRBxupVPOsbehv2hLj1raSxAaEnu96uPz98ekOqHRu
SGH/rtP/X8xd10K2Tb0hcQ1qQHezxduubMbhzytrDIOoH/VUVBHNZWI6lX5qR36YuCEeYrhlDjXI
QcXXJTDTg4THncaFnjmm0cBixJ8rGx2d9uMXf5KNC8v1+AtbM9iR8h7JPk+zCEgmMxlGWoIRmAsb
6WUF46Y6acZXHV/wKwDC4cuF5Td/wsMpJQWm7vABrQAUsjig4fPg6ZRRUTY7W3pPapQdOEaUT2VE
ck1pWbvVDVHCTMHison0aO9ZeHqKBFayI41S+jApybhD+IiaCi4QF+qrJ4CyqCqR8c9dBLqTy8a7
3eJ4Be8hwqDBqr0NqfdMZYol+Vdk9UiGpJVt/DBEgc9rB2rlQYfN88uI0wq6o9GCfDNFrt0CF+0r
wG4C5RLsZj1i13xmJtIrKb/5SeWj8T2a36seR7V1Cw/+Uj/k+HCGAUDgxaxSbyHQPDyExqiyVT+g
iFnHGArsMgUTXbgeDdGjmTT0HAXuCYGLLU4G8aKS1FsbL53hwgF9Yq5Rc4K6zdkMsGBZ46xVHFCG
UaX6D6Zg18Dzg/7XaNc0Ki7hmU5E1haNLGo9oCbmjEE9fGNVhCOkJxQb6ykyNvJgNVe4YCRPST9g
TVHEiXHHLYb1E7ZUuOMqNfYuun9dK0axM/Hi2AOPyO5iG/OvOCwxg5OiaaeQdcUXyqbzpbTYADPs
FOVVIloOt0Ug0ATAGRsUMd1R9PIXgd8sDFa5uc4jBLZMjHygc3fF3kZh5k8lhDV06MioOEkFuFwC
hMNv1MqeqCaRAywwKxxiJNWX4rWedsq6VSGH7vCXb0DpmaX9vYu6/sWWu1ped0D3LciTWX2ThUGW
raY6NQ2MLUcgmoZfKeLCqT8/xvILzc1yQbOMWGl5Cpv4xk0BR6MrYiu5oXDhrwwFN63zJ9GpeaDw
yaGn68oMnTr8GFhJURfrIMFZft49xakJ1Ztu28+BROuhqcuB/NerGycjzrmg0nOsbAPSRqczChYf
WW+unMOxDdgVidRbsevZaLfpqAFd10bUuQ2kv1/gqJAotnNv2MB+H+8TG+SPE3mifIEvY2yxSvI+
lfFUXaoIn3osHSlz0lJzLuovkXq+ald0MPPELTGe9Zxe7i3kODOP8gOGH0AW1ei7hjmMq6Yqx2+V
Kc9tjBkwa8gy916ZFpA/fQzKz8/UiWNEV9gwNEm4Ndg7h18LMTIVxxlYYVPUTk8pNZc1pUF9H1tk
+X88FOE5ApczbtPmVDwcyhgx6YSeVLu5jfJJhU7ISg3D+DbvjUvtkw+50cNlDgTd+ggRP1r+ixMr
8NraKwOtcYci0cZ7SKnp2qbfGu0DxS/uUB9oEcIMCmiCUt7Q0qkMD8JybYu3OKqoyeS4KDyXwKUU
J5Tb4EFYuW9B0+SHK4Trxr1nBGkHejEa3yZVoIFtE93osMBS2byzukbgL0bn6SvoPeUNWZ/6LYEO
/KpIyg/Vxr+sUTr5a2XUV7RAk83UlXG3xuUyRDEnm7ANbkqtcbwmKTEui8xa3njYmX2q7VrWQX3L
QI6bkg1A5TSyp1WkpGh6SAl0GlcqOpNGlZQGnTMUtveu9NBxt3FiDwoW1BT2nLnnim8PVuRI0sjo
dlPAz+LJ7RK1ocIL2u819Cq1hEbnD989DzyYo6j9OACR66Y3fRyQ3VBSGIH8eihxBTdGCbKpF8Ov
ROVA2WoAf0aIzEbyLHzDuJQgzWtlMb+AU1U8EmjWzgyWw7WEvAJsQI0KKN/T25OWaCutsvtNEevq
DrUcHwbtUF841U7AcWxQRvQUEf7UZITADkeNe6wI64oIyh4hb8Ky6G4wVxMP2JVieV0MprGq4Q07
+ih1u55+1opGb7tNRKp+qmR72gAu1/Y+lEBqUHJp32QkYBeCzhMHzQcA0ETR2sRCYqliKXQvlVpq
566J9gOe4Xa8ov4YrTOkgr+GvtndAfyzICTQaBBEovc5od9N0hnDdkrVwI0xTawufLkPPa3FfCFw
i50E+mkAK5bzFRe9rIbBTBTQo1zBZxgayspiA763fVFQZiw1vVkHgyweRxgjz6OVh+oaezWsjWtA
9N/iMkegCXWIEGw5dt2hYxd59ByEHvboLWYKhLWdUt8KBdc4aFaVJK0UHTkX+PaUzWhuil5faWUb
2ju0ITDihAE9hq4V2uJnOPUwinEXj+6r0fB+1E3WthvfNsZ7ZIzKK67mQCOTE9J704ArvxA7nFjM
lHKAPZKtwFJbdmChPPhIC5U1zn9Si7muaH7OJnerKvU9J6K1Rg8ruARMPDr4TXJ7UCdzj5L/u8Rc
enUI/Hq27KoSKd17ZlRfQQglfCnMS6HqcfzIAPQJ5+Yk6R9n/+G+4Xali8IJ41oZmmVrb5DKn/Qp
lOfQC6KvEi7DHEk+uvBotfVPMGpwnaAGqN8G6qT8rFTll1G1mPuNYnrWS3N8D4y6+UQ/YHo7f0Ud
FxgoOxIdUZOdQ3swjIdPSsjfmHVRzgZ1AKK2k9+Uvdv2Y69vNKUcw1slguy3KjDtRDyjmrx+Njfr
aWpabUD9CU3HCZt4KxmdFh/o/D7tCnEpjzpaLyapHbkt5k6gR7hMDx8yYw0yewJ2/ajF3waq679G
PYXBY6eq92bqU2e65mCMP/wiil67SUZbC80AAh0qkhjKJnmWRW5iJiWkGaVP/b3cFUC9+xblxD2C
lITu9pyQaXbT3YPIRxmLQM2EEacVkItQNIq7FbpbeDyoWkLTyJKAeG5tkU/ahXj1mHmC1DKUE0QQ
LKYDrMzhy2pmk5l9DM6o7lJt30UKvRaBTbUVmB0VFqyKYeh161ZBZS5oqQrZkLbX2KNeipxPPwmA
MDboXHhdAj8bLlGRZNw5QZt+seh/OqpebwNVuvJDX9mq3bABx7M3x6xflVNKKy25dFJ8HN4H5+j8
NYhtMegBVUz//fBreBxXeW3Oz6DW/V0PtnwWR1aNL4avWR6OlCl+wXhoOb4p02TykSTqZQXTFIAO
DzOiZFUH2bTvcQPcYcoq39oavUePYv9N1evtBpvAEhGnYdgmpcD/xKMdQRNNRjQipgOUa9UGdI+/
TssKCYe6KTdWhvpGLjdolueWem1VVfN6flMen1S8KJ0qiBEz9OyjUvlb2TmKYIzWtk5gU9veM6qv
3brJW3ODsV75+OdDkd6y0HDSokQ177zfhkI5Ka6aEBZJq/U0mRNj2BQNqgMw3fLd+aHEfOgdTiUZ
GPWWue/Cm31cmb+N1ZjS6JdlxL2VTUjXlv248gMv2w7g/FaQ4M1VntsZlUzkvZyOMg5+qMGAXw8b
s1dmgTppmMUTiWHBYEa6KxdJu59yDB27Pi/fVAEnMLSYT8tXtIc0SKV7OnbKg09h1U2i2eS+7PwN
47UJyh+ZvBfGWO4zbEVuyjEvLpTPj8s/pqrM99scPQENXybnyojqJuXB1I3N0XiXgyzJVsh9SQ+x
B4ZkAxazk7bJULcQ3KmbhTtSZLQ/Ia3j+Y2wa48UQF6GeyQpS80lBVR2Q9P6gaNkul6shl6Td4Vi
wUksezNI0SVP9Fe1KcSP8zN3fPxylSkKJcx5F5LtHy4SYXPuBxPOvWXUhXdK6w2I4Jr93p7UGFyq
TYVkCi+dPqcHRVIDLipAqWWMgC8HIopYLoHB7ZsHsrlsVXt+u2rQnv42xcP0rDXWRV+5OU1arFEy
1rkNQMwL13aRRoU5mptU0DKgEHG+wwpB2RWYxvsQOImCvFjL3Yn/Ic+Q0MAcVWSUejlAVaVVKqiO
kXSpW3lUvmANUTIlhZidkKCrL769hvBpn6gUrUPGKunyb3GkkC/szePmB9BMkFt0ewyaStTHD4fB
4yKO6bIATR8r6wbNev9lVMvEhQwW7BF10FdenGp3OdJ4D6MGRBMdoOHGqLp6g1jY+OX8gjtxAPIc
tJxQS6D/tJTeb6ew75HiS10lbKMvRpSihu0b3lfZt4lUzo913JSeUam/DbaI1UakIFhm7FLf9oZ1
EBpXcHM2lFR7ZHbqjDpx+IUZRpzLQgEkTbYXxj+x5Ii+eABBJ8XGOuXw04skBoyKeJBbYsz+FOkl
YQgqQiDOuWeKKerfRhpx9xi7tOsQNbVNr0LVD6RUfa57fbwQa51YbxxZQN7JXOYVtygmSVVXKpkI
MrIisC2+Iek7zO4urrdTwyCDYRN6kl7CNT98aVObAjXobPpa5JB4CVn1ozqq1eegBxLJZrLydp+n
abaFDSpCR1g80dDLdeDUIk74uxp3RJzJfkR1Nk3K9flJOfF4H9chBIC5s7JsmQctZ1JmMie+TtGu
QUj3Go9ffX9+lBPLnFo2iswojav8n8W5CjcIw+gQg57RQr5r6kJM55IIELjB3Xd+qFMvREBJ5qPN
4vzLdNTCsXjybY4RzAjsa/QUAIhaUNufzg9z3A8kqfto4VIdJm5cwrx1PywyW0NCasAs5MnzxjRC
hi2yDAo2BIdj0IN6Sgc8tDdBPgXoTHRBbzrYB5o4ZQXdk7CHMNui2NYGa6ktytDBV31E2C7Hhsvp
myk1QV0WVHHPP/mpDwTij04uIGRxRNTFngLZQP51N5/Aylq1Zl8jjHTJgOvEjFMOpUYMmwDK2BJ5
nge5amEdm7uR4mdIEMr1WkhaWgLTnZQLO/kYLjEzRwCyQmeFAIht7uEeq3T0pgJAQABLevKFOalJ
KyW7z1J0dJNcQZpyEtPKynLzVhX4LcZ5JmFqq9n3NBWlVSt3xMeV3XwaQH9dKAGcejo4iRzv6KMI
iqOLm1YpQF7BbssQo63wbKP9Jr+rk298nw1xrdvRk01jH8HcvCsi3ODXTZJ1jzgH0+I02Soe+mFy
WjuWOSDcI1TWnFMBQr4ECzixLtCvAdVMdxEJn2X+kfshRUSwXy6VjGrfqlCRJ3Hpkj8uYdFnwtXH
4jxE5wQDq8Op0nJ4uNnQVm4mVyj+dwPKzMXUrlSsA0HWhuHKREnuLsrr4C5HrBmZc3sKvqDV/DYp
klgB/ykuhQQnwnUMKFWI8fPaIf0+fCZ0eisgrRqyXbnZfyq0BtkAuYx/oSQ+bbR+bHfgNdZSlL43
JNxrDcfzbU8p7cJR/AEdPwzJ6G1pRCYm5W0eZnFVoEyblQgol65hFRpFZ0nfipAeLypY2doolfim
QWP/u1YkstNZUfAadeMIML7/GVvqJ7VHIwrm+WxbiWNg3hjqLmi6boXSRLNutEHFmDS+dJocB6+0
pBUVfL8KqERb2oyjuGzrRcZUShKI2KbOrVtkfe3rRAx4JMHL20pJb11oBB0vVeBs7I6PD0XRaRFI
9L0/63C3JVUSubkdc127AyyjOecPyuOaMH69cIm5SSAtqETnh+ui8cPOirsaLIFnJ9+LRqiPOTCk
z1bRa3eojKL/g+6g/c0wAoSNfRpDipvpyK0hZuIlr0bQBN9rFA7uSsTMAO3WA4KdWCWZb+cfdH7d
xbohWSH1AtVD2285B3nS1lIjFyWRjOLtEjhkGylIxUuf1eIrGPZL3jsnin44dsBAJmDHU4m+6OGH
QQk5CQmhyaWLNEHoqgNuzbWCvWCiaNNn2EV+yt2upt8LLRofFMkf3kZUFxs3bA0lWSM6KtbUsoW+
y4l9onXFRXdVeVH8bik6YcL573N8F83XHKhYclOZqGAR8idQ7ACvUMZXJLkn3vWDO7+hyNFayPyc
H+rEyjTwrKPSCwcK5M3iy3Q6YTwIJI4SxHDW8RjluIn0l3Si5gdeTDiHJ+whGqFMgDE/xW/1BbU2
xgH6SQn6REsAO07qY8LO+z4J1b+SbHlEdxrddeKrKJE+F0zhhaPqxBcFi0soN8dYBg9x+ABIyCUI
bMoIVShVufbrzl5lWhY7ttb5F0LHY0yziWYwA83xL5IOSxUzK4tA9WjzWF6cWW4BDvs9q2AZzu6n
TePEgyB3Rmd9sjeD6en92uQYmnZFYmDkIEkIrzoEnxjQGqUtoahMO801UivwXVQYK3Xv43CIwLvf
lmvbV0tvJdm997UwEG13OgD1NsYcZAsXFuWJg5NuMS10cLEwiZc8oqK0QU+kXuHGgx684jbZXgsu
hxsdT8JHUCXyKp2i6NMfL088g0BRErrSXFvqd1k+tT0k1AoXqIa3LqhHOiLq5T+Pxz50GGa4HMwz
5PMOl8egYDlfKzas83BUIS6MxidjmCDxw1CZqFT7xR4xV31va0V5Vch6yaKNwjUGBBq4JSRSCmIp
Zwxrb6v0KkXo81/hxMGOUyF9cYWlRcVluX8kPFhGvC4qVw0sucMQFnwexFwwJGDIo5JlbJavUdAD
9Q8wf5XxVxHmplXacnKUqUaxFEo92ttZnZhfAzmN70OvbhEtbZPX8496fLRrQN3oWdG0EPTuliFB
otHQKmSoRziAfDWSAMYEqjGr0UDy2GkSI9ieH/BEgMZa47ajDgYgyDQXd2sMz6drJOxN07wUa0SW
DCTxwViQBYnHAgWzEApyZa0VjMGv9GToN1WNHWM3CP8RjL5xTYf6IvptPjYPDzxoXuwW6jUGfa3l
GZBKmYLotYpaCaJ7BcxJy/wRF0H0xWPXv9t9OiYbWwPouI4L+CfrLm/bJwpXab5pqrz/5MUlckkp
WqlvUtWIn0CKa21l1ZMiu8MEDUKhDfHjwpc8DitpvXE8ElRTdmEeD3dBXwLSkytZQl2tw+imqxP6
TaM+7FXalmtNjBp8xgDFrcro70rbbPRVJxfiJzLcxub8sxyf17owAINQkAabR3Hz8FEKZKAJvBFA
rf3imynZyrXdih8whpo/VUgwGQjMKZcsYDIgrYcDSQH8alYXA1W95ypKHNFrpXtx/nWOb1muAhIV
DTQWndUjqrrqRUHZkAHFdcCa6DJrPeRojp8f5fijcVCy5CAczufzknSpdjkCHYYSu2GQV+6MRNyg
vupf1ar+8/xIx+9DJcGgjcWnmfsTi69WkizPhge4xMZZdk21kMJ+X19UoDrxQoQm9OgJGwjZrUXY
0NjtJJTSg4jbx/ZtWAz9u085elXVSNX0LM03P2kiBzIuxsXt1LmJ0nYrFH8JtLOK5idSfNeJH+JG
ELfmhXv++OHIHhTw1WQTpIdLgzCOasXzkgTWqVb+9OJERf6tFo+RFTdfz3/tE92+uf7BtUu7T2eH
LjamQCqQEySWHBRkG7bfpMROpKj1FajPaN1HA171xKaGC8xUXYEGqp/buvJfiWDVPxakQG5hRuFb
wIhnQN1iTqKMmkFPu4grD/iDJk/D3lD9eHfhledU5fAAtVHs0Tk7WT1QcBav7EvtyBmIXm6mVvGL
TSDghBZNGuS+QbJockRZAqOGuOnan4KMcoVCTvf9/EMczzDlfZIp/gMdHXm/w7MB/jJMR65IxEOj
aTUVbbanotHiDFFe+qonbrFZwQezYkJwrGaXLAvc/Dhz0yZxrSDHhErPk7m+FiaNco0rT4ZAdKDr
v5J8MkOHKpZ2O47EBK6HpVrraHjUqqCfOrohU21Fpnv+Q5x6Ons+vMBF4psulhIAU9Ij8CaSFFCW
hWRuhwrdVoX0+9xAwn/GSqC6iuRODl1fwA4BE+Nv0YZ/tDIL8ttoRR12QRP+o+cf6/gUoibIplBn
DDeaPov5we4kCaQmTt16aBMQblq6N5CA/9OraMYjQvKg+kgGCejqcBUoQ9TIZKyZS1tK+l4kYX5N
Q32i6a/LFypvRy/EUMD0LWSsNcZbLgLEMrUiA2jk2j3+huSc/pac/Y8LzijI6pAuuesh1PCHwxfK
PAkF4R4DAZgJxQ6EE3rxlWWuzk/OUcpHHZ4KFXUqdjBY08UGDhNzGjyUH93EyoaXMg7Fi0DA9NUU
tbwHA204viFXuwFLAHT9pvzPZ41a8eyRyR6WeYjDlwy9zs4zgzwL3MpcYbWzbWG12BLl2Iedf9Oj
xIj5smZ48QwImLfw4VAgzdJAqlEqUdUcja/UyVQFY7SrQLcR878kXH0MC5o1YWbQ/weEDcmlw+Fq
ZGjsoiNXTiGQwx2xs5WBRe2+NHqL3udkrNQ46raoCgpXWBhEwcgia7JARSi0hR0uz3CNRnz3eP4z
UPhn5IMz++PJaC6AJaA9tbymrJ7bxyqxyMGKCROVvkU02JXLSgYhk6m97erxgKHKkAr/ngfA2HEE
ff4tqajU0U4X2s/QB7K4DXS//zY1Yrymt91uS/RVVDdFLwdAf5px9/mFPiJHQHd+ciCKTg23RJKC
VPaV9hFkhtFAaSll/Ql/lVZzclQPUpcqLWZ0gTJWz4GHCrCr+T0yGF7To9drVv2YXhGJgiLNOIld
COIUJmVfwjW66XFRWmeNFoergG99V0u2F6FO0tXXLZpX+EFkgfWeBmO3M4ohkfD+iiacIYC9wt/u
jOqOlpYVocrcZz1A1FYELjgD6Vtkhv21HQAChJsfChaq7+Pv3fam9DVH5fnNNz0Vn8hq/Nyatfjp
R7n0tZBDPXOg3we506qxaXMhtNIddr4SHvBaX6B7TKhU3nSzWtGq6BrkFgFvISwcyxMyTEBxImk/
yUG4HTQElLapbwQTrj8FgnxWXqA/gK+ivJJq1f6aYr7BC0K//Vzg0Ks5civj7SaN0Mrum0DjtIJz
0gAYTAdcwtpkNIx1q5dYryXRhLwqMqJM00AZMNrQmi6+dGmeqjgA1BNSa000PAMsVrWVOcjVC6Yk
abZq7Qb3HsDBlenkYOXLFWwiGiC6MiI+VdumXDj9WLSvE5afz1gD0K2KirLJNgmrxAesWAz52sZX
NL+aiplDXExZSnei5YbDsINS/6pDELdzWGWGvkKXny4fplqYvg1ZgTggWbQ6rIyZP7eKzSn5GU31
wO6mLqo6/mApX4QCIsbxbR3TLRBe7Wtrp5OMQnJHuEkJOgYOPfT5T6qf7fBky235GiMkBu4QlBYr
hGz0hnaBrLiNUgP6DomkAgBbonvIkgrv1zgdEE4gf/VN0IYBJkd4N6JrwX4KHN/rzRc0R6LcFYFt
3RVT1d0IvqbitiblNcxutH5YT9DGMe4toWe6eTI7drAQzRkPGFvrMc/1wWnrkrP4/FFw4h6jEsmR
CEIN9aplUgWcaKKzryH6KxfWfZ4lw1Ndy/aFUY6jEs4bi1Oe0NiYL7TFFUOFQU3lIEpdqU/WUT9t
PM3GoFh+1n19Y2b6K4Cem8iakF5Cj37EaBRREvm+SrsL9aPjGwCRLuhPdPXmkPUjfv+tvGlU5Qgb
GWOMQe2b1yxCcRsvhXojzFJ8VYN42GheGb+e/8jHpy2SvABD4fSRJx/BAdDgrnUYZ5FrTTX4E6/X
9TdZLfTb2gsnPkl8idB0FA4jlYV5Be9Jd5R8eXHxKGphNb0KT8oTo/fdxu5kleVTfV0a3rg+/27H
Cwg1OgpeFmpTXK32opHRa2WfEOXOsv2FuS1E4v0qavOPdfvpHM4JHBE+3FM6/Yc3qWaPullj7YM1
bBNves3XnsOw9i9UGE58NiItygs0f0DYLfvuyNxiolBQBKq8LsaFppo2WPfNQuzmhTzxxFcDB0bL
FnQiMq9LHcZKABswsQJ3dYsoIA7NceMVYIDPz80xIIkZoTkMRmQOQyi6HX62Vq+DOgpxjkeDvcIH
LKM65E5yPFnr1su8wsnLoS0RfkH725GisX8rhdHn7qD30ew6Urb7VrRJd+E4OPH2pAF0RQ3yJ/QS
F5XHOigTDYsNJEyqzFjXbW+tYwVhofNvf2IUhD3AoYEGojuzfHlvGqIqimld2T7+OLLcEEbbuDud
H+W44DuzUwGWERagnkuN5fAbA6Q0QzWfzdP6EHHyIYghOKoGPj+g8r1AS3bUPe1PyiBw+sh0qH6q
1ASoyBf6g6kk0QszgP8g/Qf7WSS2Qf236i885HGEz6eelcGpmOu0ddTDZ9SAjkxtQq1FKeFiuuGs
Lc9+5VoLQ40esD6+9EmBQBYWy05Kr3F//iOdmgrkVWb9DGJvkEqH48dqWWN8S1HcTBTsGu22v5OT
RLmw3E9sX1AGtB4oEpIGLpHWehsbXR8psxidl277qC42Bjz6DY2JS/nscZ1n1lChmE2PZQbYLVGp
hZfnBAclOZPZyQ8Bnkyv0WSPL22oBzsVQ5mHtlXiT77nh8jUq8ab1sX6c9lREzj/aT9wo4ehPE8i
gHaD/7Ah9S7mNqAFJ3shYCED6bTwavQm+XMQt813AJoheDwUAWqnL/vMukb0TLwqfRkFV50Rjomb
Wo325NGTelHiHHPNLIYvkajAxsbGHIJ1gnzrD241gLMqpezrxB6LejNNvfwzbvpBoNbgmz5mbGn6
y/L6Sl3lfk7ZNNQm4+X8ex5PLopxtH5IV1D8Jog4XEJNZAyFAhLKRd04WpFLaUgwRupneKTWhaGO
d8tcytZo3ELTATO6OJ50CuUwnNDCHoUIVWqyrbFO2Z6xU0S5dlemuMCvcxyPP1OAKUDE93p5yUHg
WClvpthwNvKqdErsZbc3JsmQEw16RRwr5VOKmKjhKlOKyV7pW63Yj77wK1wChfQYqDYUQisukifT
zloM8ZokeAD4THqRFxLKXgn6d89mk2orqBZq6Q4V8rt7ek7lj7zOqseAG4CmoB6EX/ALs9FJxUTp
oYYEjQ1qRh8LMzapdUQrRcm68PM4vhm82JAc7EhLeFNtgeNIaUmpsjI0sDQr8h7tl2SOdbaL8CPX
HA4ehHfLCqPccIrHz5VUmcEMzPTa3eBzlTsZO7r90xMBxXa2BO1IwDfkGvOi+i3aq3RMcbHPxBlv
qusbqmYt9AUMvDWYC6vz6/OojUTx4iP+gQrECl32XH34V5Ycdi3VbTO5jVW4dLNOV4Vxrt/sZrAV
lApTvfPyGIHA82MfHa+MPRuGsDWonfLfw9eEBCaBJ5mQgKJtcgUkoXT5BfGvQ/w/fgz/6b/nD/86
U+p//hd//pHjNBb6QbP44z/vi/fsqane35vbb8V/zb/633/18Bf/eRv+wL82/9Us/9bBL/Hv/3v8
1bfm28EfyNLDZvzUvlfj43vdJs3HADzp/Df/tz/82/vHv/I8Fu//+AtrjayZ/zUfW7W//v2j/c9/
/EUE+9sHn//9f//w7lvK77lV/q0Jvx39xvu3uuGX7b8TZQA+BiNIyZWl9tff+vePn4i/E3zM4Qfw
AmZF4yDJyMGDf/ylGX+HicNPCY1BqqHp+9ff6hyLG36k/p2gkHsFcVVW0vyj///mB3P0P3P2t6xN
H/Iwa2p+m6n/7XaQ0fOfy5SmgQI2Xc6ltkdalFQzhjCAvTUbfdVjtEqhXP5raRysjN9HEYu06mOY
mbg/i2MhK7GE3hHwYLviIbuKrVH7aKi1/FoasiRzE5TVI35S4WNQGNiViyxRnazJ4A6P/sgBFZUi
3UbWMM6OS6b8FtQc8M6YdVjNUADCcd5QE+laz4z0OYjHJL2OdfjVDnIm+p3ddwGOyxnuL07eDlG+
Fmpn9Q4dX+lL6inKU5+EcNlinC23Y2+CIgrSxn4Kc5iVdN51eYUlanRdxmjpuFodW/ecrUi9/bZc
/j0pv3+eRf43fx2CHyBNGhsUJtI8Sb8dQ7RHMh2oKHUob3IrVHDNyXrSshdfZ9H9x2L2fx9ocXMd
DbQ476aAy6KvGQhRx7exwFM4sRxDwM3uxVpRbeAIw1WDQNT5YRezz3txLRusdIqrdGGsxd3sY8/X
iUyGSDYSh3TQP9YU/HH99kxvo3Vw2lS9MS8cekch2Dwq7QTq/XQ1uSEXp14JBNmz+wERFdHaszpA
uI4TE9LJmKoPJRiMzKlNg2wxVqcVPd18O4xasUrYMRfyxo9o77ddBrEHPhb7f66im7NMweEE12mG
fXI6SDhs53CKgF3rtxQl1cEJxVAKB5FHqpUjeOg7y/f7YaXVSXpbhpEe7vwusdON3LTyDbgJOi/C
q8a3MO+9Rw3I5iepze3xqqgUPFK7eHYa1mBej1staseC2NbAqrSxpCRz2j7Bub3K9ddk0urvtWix
lBNYOHH7mvr3+ciRN3KqKCgKV5ox4pAbjY+F31EYBIeVwv2Gor+h1lRTqOwShHBsvY6+kjTK5YXr
chnOzV+M7I9OMc12otdljGWYuE6PreSgA9vCBDXK19GTxu/FoF5SFTmCFM5joblD8YXcnprIYqwU
3qvhkwajdKMkbmE3luFaddvcCCxkHugZofdgIiZRm6p8J8VSsYYLUX2Ccj7tKgSggcH1UnujiyC/
GrGDXuciilZDrNHQPr+RFgfFxzqyZrYEwCZS9mU1zsJRJx5z/LLHTOq3aWRDQa8nrK3yQi4eocz2
+fr8iEdcAz4OpAkYkiQ0hLpL4xfMmZK4BFrn1qg93euJab17app1X8ei8jOHuhwi4qUcJDt41Lbs
9EbsWetQr9tvohLxSzNr9rid5I37cgoRfOgha+soz6bdS2jieMLPRHRJf2Rxrc0favZRQaaFOg1n
z6LqJKN4P04aU0oJ/amAVcv5382jn/86RwcbzcoZMkD7nBwP9t7hvh471CuTCYzJpCEHgrFes0bt
96kBqvsJilfvWmZ0CYB8RKXi3dgYNJdBn9A/0udF8tttoZOES2qbSo4M2BJGC1IF0Va3y5nwkLfF
F60YJ5op0Op6ANr1gMEZparRVTpzfDr//ic+M6Rl7SOhpm6wbM1pYzdbvuVIAwtfOEYjpg1ddu/S
Gjw5jDqLPHCDwZFeHJ+pnqDCpRdgbqZO3idGnK/jGFq5GwjPjJ3Q17SvXT8ke08F9ItUFBS7Lk6D
H9Tqwrs8sWKog3AaoC8j/vl/+ATEcGApFCq3S3jTmOOBFQhcIcskaNBilqU9wY7/56OQ6qFDCatX
mW+0wzkv/ApHALuSHD9Smgcz71OHFo94O/8uyxyFlTWjc9g1MntGW+51E4KUMg18Z0UE6UYy6ngL
1CndeaWY7gYj9ndCazEfTk1vf37kExuJCJRcFuoBgJQlF1HFlFxHk1hyxhgI/3WeAJxAaiW/BRol
fTbH2dm4L/xLmNQjfsz8xnBt4aEi6wTKfrGyar+UW82ar5k+FC6CWcmqioBeTlal34PhMPZF1fjb
uhXd3iPWuPIqr9jHijGspsRsrpSkH291H0HzBkTfpTroieOe7J5nFOAW4AEswjXkqVFNDC3Iymal
3MeG0X7ywYLNLc2pu7ESpag25+fh1AqYuwKcZoRPRxfMkA2hyATqKByuKUTYerrWECD/nkH5B1In
6lUIrPUWruT4+fzIp1YAvQ+utY8CzrJgZiOynOo5HWeBiPMqqQSrsOi7Fca3VQjYzgAzjM7N8x+P
yqqjQgtCYwYIicN9hWx31SXDLNoklb/wKG++jr3nzUoAco14CMxYOkHdlG7PD3tkWc2cWiAMkHEk
Pp3zv8Nxq6FK+9Yo0Z3nmrJYc3m9q6VSVbaGkZVXfpZ7+rpQwlDftmacf0P3X3RXIm2lX2Mz2973
KVyCXYndxK8QSKK/wz7JUlw/xv/bbelk0oa0x+k7OkKTurPbsobd54NLosSqlQkoVW/qN0piWc+W
ryE5hRt43e4UrdXHfa2mNOWHdKoztxZGlV/X8Vj/P+bOY0tuZIuuP6R4K+CBKRJpyjuSVeQEi67h
vQkEvl4brSXpVVaJtTjTtNkkEkAgzL3n7OMcdEMF20rYb0YdPufPpr9YxP8J07vNFdzPo9kPJZ3s
OnencPQmIJhLUKZo4Jci6EO9TA7sxEp9FLHzpsa+PU7QreiG2GajozhbEq1AlJMjVz7jwByv4kSp
PU7I2WIf26Tol+ppl1eFjAi5VdcELDdXgV7kbRDk9knDALrw9dRe5KkV3HajNO9mS3G8/OCd80rP
zgDM21i8sAdg6TmfwrXpJEM9o/w3Ze3+opeiQC108weNo23CenMV/n3Y2xx6GNmvB5Yd9Ivm7bPj
SlsOGlgNwKEpF80dEaxZ5MeNvib21XIjn1jnXVZ48oPD3juLNXw8DnsGHUYWxO3P/2t7MmKOyrSm
9ufmwngxTD3scsiWHyh13tu0c5DalFWYm7c20evLcHyrJKdmKgqt4x7sEqOLISdgNbFdHbQzgdfQ
VRtcNHQLj47ZZwe/W7J7c1iDizYrSLmodF9/wR87h7kEjRYYqZ2EOv+w7fB2TuVLhyK9VXGYYs67
hjqQRTYSnE0sosc6ge97jzAhf24bldyuOjCo1ebPyyjdDxbVN131TQZNPZw1nStv1cfXz0iJpKsE
vvtwJsohxMzinEozIevDVerotyI5NStUhV4vOKkgRX3Hszpcjojkrt0t930Ravn1t18BPwmLEqvZ
tjc/N6TCjNJZVndsl4Q/R1WDmiGtxw+bbm8/g01MgMKWeFTk7+dNj2LuezaIZKhTJs8OU28QK8dt
4qkYZH0Ug2FcCK0eFcd+UosljdY+V6QEEpkeYZtr7EOJN32/9QAqGAFdKndZUz6Y3uodSXayw7nr
q69/fjTbnP/60+U3/3sAxbwCuf/szKKKrGrGkSKBUs0PmxWhpS4v8K05SzF+MBm9XW2p9JIeytgw
XSQsZ/vJpLIbYWiez4pt/G5a+zLb5aX1udPS/Zw1m53Z0e6PP9/gm3bzNh4J+8NoirmYEK3trf3X
1DBUFN/6BVdCHaSfPYQUB1QPzNJmIetdqQsQNOisjJ3gTAUPfbXr0Br8GXjckgVh5rjtByrN9x45
52jqnhQZ+ErOluHaahYEWmw1lgYUYtItlKJEq/omVNkSf7C3eucoTb+IbSasDQu4rnv2OVqpS3Ug
4KGbtbAeJ7VomAv50lVQ52QaFKeG/PEiav2+7cg0qku9j2VqZmTw+WO/Q0KylASp2dnRc9d0eSEc
Bx4fPpwxvws6AsUOWOsrOPqOmxqnP7+7dyYxGiUUYiiR0Ev4l8LzX6+uEonhFdsH5c2GegD8l58a
XwdhA9fj2PR2eWPGUw7JwbQ/8kK88y2zFTUx11M958GdzfQdBEly0ny6VNqbL5cFStie3dPyGVpl
Jh5Ijh6uiWt3nN/SUuunovdRAf757t8oNRm5WyI8tVkqmPjHz76X3C68UW2uDwoB4oEOqUPJBTVX
vzif/aEfTvPqpyA9rRGjs5hfWjTfA2ZonX/u1LDscgd6+AlrXfxBafGd94JZCvCuj4sc4erZmMq1
P0szIT/cQmXzdVL0QQ9DYxo32SwGQlNG5GuHONAWgKMA5dznPz+Yt4s9tmveDmVrcD4cHF5/0VrE
oEO9LKFybXchQ4PIFp18dCp55zN1TQ6mNDwJDmAAvr5K7ROT4wMnDZUXJG3o0KDeNSbc91A07vLB
/uXdi1FAothANxnpxtnFKjcYaTXSh2zmhjCg3P8+1tWLIjfpy18/PAqcPDVMGKzS5wKUwisyx0i2
bwo82kWKWJWInjL7YIS8CfFm7OLY3Ty7hFngWTobIh5+aW1D32Uv7mZh367qyzpm5XqR0Gb67gLn
NC+IIAoiXRrlJrzN2zARyS9TTRMu1LH87k8GpTTk0v9UWUKElHSzacc/Zm35d8xPjQYL9/T3D4dS
h0WMIPabNz4FqoqOr8l1DkskmvtsDICSydb+YFp7Zx2kQEipEM2KSx3gbLNaVh0Vj4SrCPriqKDY
Jq3Oku5UM+U/rCYlKb6Yhg8WgjfIsu2NUDTjXdAMw5JyttJ3aSEG9sTbEAPgXsh5/WqaJCRZ6zAd
k35JwoxIg2ts3gUlrnGELpy6+xEcVx5mBFtGbZGtF5NCO+wUfnVyBz85dH5vkqGR2BeNsK5hLAL/
zseh/2Dj/c4X75JSgkmTUUvL/Gw0mWuzGK0Xi7Dh4AS6qM9OQsu/VQ3++4Q8cD2ckenRn5O+07EX
k1NyzkWV6Fz2q5OijAYl8ecx9t6nju+Lqhr0IffNoraSg20rsKGg/uMg6heXhI82sDaUQEVI5t9f
DEH9RmKg1wcy5vW8sqyOrPpSi7Al4fA6Izf0ohmoLdlNElz8+VLvvSM+dmgiTC2sDmfvCHgTch5E
6YxlHxq60Q8XJeKOhz9f5b1vB2UnvjHOmlub5vUNFUQKknjEvDJn3rhjy98fmnVMd/XwuAww+Obs
b4FR9MIdWtWcaimAb6D511d0hqxvkRsmiJZaFHH20t45o1g+GOFvRwXCX7Cg/8oiOcCe7VIN6MBU
O1jT5gnYpRReTJDganh7w0uT45+f4ds3xbWoGzL/MxlwJHp9R1MOlUygtNixc5YRCpkuTJDgfTDL
vVMfoaKH/RIbDYMdff7ryxQ61VkTbwEs8yB+9gAoyay025tudbpQK7v+Joskv1VV2l05OdCZ3BMj
zDkXo0k//SxUHTwtiCZubHPNv3CEij9SgL/z0DEr05THjbr1Ns42eeXcWFkVMJgGMic4HDY0Vdhy
BbRjY/Prnx/624FLvQDhFlAO9uL++fRrOzFVEYMaySA9zNE1nT4t3GpXW/2yLX198pT5anT+fhP5
+rpn94gTgpQ7QJo7ogPjvdNb3/O2BadqYEn0/Mr5VNITPebgmjEPjO5dMBffqyJYMStgvDjMI1ZZ
Xajm+58fB0+Y1//65MkP+1++O7rUdGxeD4/K1bSUg5WENJl27cOgVyE+y3Yty0toKk7+tIIFK3fs
M41/CP7M+l2fxS4qu37M2wennWtAer2Qt7Xbls4hTyfAFdRy/Sc6fK594sWXnJuVLb9skyynq9ga
ZiKgIN+d4jZw9gHKOb1r5GqYYZY1qRX6bZyLnQ/Mm93zEPTF5QxdzYnkuAKQR1iHh8NZVyOPxqWw
5I4il/xdop9/pDjOaXZVanqgTJUjJ0n6+ufcGNlwNU7OFrDotDY0nMVanB2/UhMgqRje16VHzZMV
dmvcjo1JzgqKEP1subgT90FvkGacxCuGbALg2iuqh53eoXoXGEvWQv1cTFIJcd1MS89fDJxrLy4S
h8hvCk+wx4L0iwefIIOs260qdEGIfOn6TXfpqDYgtxpgNUGqcoHzpJDjIyecDOPHKIz6R0B9smaD
lmLAKngmaySXVCBoEML+RBc4cQEZ90Sn+woKaxUsGKwG9srpvqlN66tHVuavYWhLM1qc2b5M4hmE
ROnM87Fua4JtDdl6IQXCvtgl5FEi2RvG9WdnTe2zi5/GXnnCKq4dK0zBdzzMJpvVsFcWkeJGZXnV
walz2Khm3o92WKEeCEJ4QD4FFjo+nJLSVh0zP7XJRQB6bh3TPisfK+zOLwMajZdFVw9WN+UXfeb2
xt6Pq/53N5jGz2Lumuc4EOs9zL6mwGU2Or98tSAtFdSvmntb1i2yYdtq88jCo7VFS9aegdJN64WM
bsuhQ54k4ydjnrwxLL3B+ELNw1ovcyf1rX3p5aQaV+SUtxFE3C2e3C3VQaVapZE5jw4eq7k17z2+
3QfZuxqxhuGL5zHT/s+87W06rX6SPln8XWOnlwGvuoyV7eJTatW3waAujllMyM9ll1c3zghHY1eZ
C0Ssojes6nKyvYlx5iejwRvrE/Tdjhs/4eo0TQJbEuNakXNQhvkix9tZZ+WPIq/UbWl744+i101+
4Skjv+iw3oVrvbgMTsMYnpo8T42w6+kghJRjdRIW1mJcYRTqvb3jTiZZwlbTpgfXWKS7l4R05/sA
CdrGuolRwZOinNZEBmcoIVXXxt/tZRUshJWNzmTVONN3khBVICVtelwAcLlQw1bnyZlFMlLxdduE
nus0JJG9+H15XPxk+VVbArlINxgY/FoJia0xaqof1LfaL2WV101UdgNecEGD8geND4E3vc76adfC
oV53QwXKAJLxQIpNq4DY7BdkytVVJjsmlS5A/3oSs1NsH6EmcqMfmiysDG1d8XvJWEUpNv9TEKP0
yZg4bGK5c9S0A9mjLrF9eF60mqnC5qeq7HcTGCQDeFLEL26dNNc13mfyiFUcfJNQEl9s1NS8t5V6
d0hRC0MSJTUc0xlnPaDJwVTdibJq7J1IzfGTRDH8Mm3liQl80EDabt0EOz2aZRqlpBB/kZ0ifndO
neFuNRyNmXF1zK/enMb3GVM2uOwhmx4pBKwPgU4Q89RoRCCvd6ulj0gTiKnDy2PPl51vZy2vvDdI
RTXq4K4emvLnOBjpHKl8VXunzfHMJZlQD2ufOT+6uRzupML/Ebb2LH+obiq9jUNUSArjncxRfrQt
ebVZ8c/UO/JZ59Ik+NgekgekXMQjCtQeLrk4yuERt75cw6ZZXTsyacs8KtDM7c5Y5iXfwTzwLkHu
jX1kdzbexGmM3cix505dxWKqlkjmWfkpsVTnHylu2Z8McxwTStNF/ij9Lv3BeY0aehzb/neScovn
TE/jkw0jfT1JQrfxEnp83Zt/fnwGBR3/OwFVTOl5d9t7RICH0MlJl/UtEf/T4Gt4Hj1yyZ5cay1f
mLkD/1rC2CMqqW2bn6MbF+mJwItuCWeloe/z+X72SzDsh06yWBHVm81PvaQxt+e0Slel01MirkSn
YzKL19TAhamsElD+PMHNdo1G67AtSfjIcKteEzCZ3ogult8HA+d7mKhS/9LFktSYICk2XwROjvHW
smt3De0gDb6R3QPIEm1Hf5WyaJeXzgwLrQhyA7NwbZm3Y4nxMhwdazBOJqkTzBxWXNwNE7KxCFUR
+jBylAiBSalQ5giJmEuj3NSAydF+sx8qhMb8DPMfDKzOvOA7F4gt7hzgySH1R6PZe72Vflb+2pvH
eDCPfU5ITGkl6WWi+OC06GlsFnEOOHLys5b06wkSVtQwBPUp8VdxO7hBmu4Gx05+rrauhmi1lXlr
xL1hkA7QN6chdpDsiLRWP+3VthSlNAsDeloHW2NT9ou/jxNhK0jkvUvsXmvHM6isyf9BZGP1pXTb
oL8OkmbdF1VWZqHsqvQFzIRNGrhrw/LuK1s+mNVK9XlNsOgfx9GiRcnkkLgX2LXNb5kF/DEULgtH
qA3t3S+G0Yr9ImP+PVF3KZiG2CPaGYOqiFopmrtE20G2yxZnlEciblVymow5eEGQn6CayIbhcsJS
ywTT9csNU7PEQ2Vna3xb1kYF/2msAlKATMTug1Pbd3hONWHOWMRVmKCFI8SplasbFsU6+VFsOH6F
a3Xs4kNniywPvXQhFywZ/HK6jnlzv5zeU18pZtokbOex9xT4az4TOp6XuMi7jtxKy0FuW6lgYIDP
Njwqw1HWd/pBFUpB9nxih2xRkrLuLY4R5sJn5o2nwGwjN8jNW3eYgjuRj+NjG6fprQvR9C5NDU9f
1gNfr6mR87IdMJbHvu6DJFxmKqk7f0bTuMv1oL+x+fPbsAVukkexVH0SSiMrZnyuiwaP5MzDQ6JL
82tBLDiT1qoLOyom17stCRzYBfak6G2nMoJhG/yTD674Ppl0OOWqUwcdJGFcyJ4SA6ZmndQHM1Ny
PliWNsg27RXJMKZA40KPyDx4dKq7R3eQSx45ozknj3wfKRixMYmbXcN3WIZFIvyvColKeUkERl1e
lUQewvDKJp1fgQ7oxUNeyrInDaHMi4vCkfbNBAjK2LVeNzk7YVA+C030Bv2NAzGKTISuKqp955Rk
dZFeXY9HU+jJP3pmnbWXi58X7BNk3icHEUsnPwZzb6N9mvRIcjol8LIX+ROZNsGy7+kqEPc9CNsJ
PZg5n2UDUprwF2cmbMooYAR3Y5AU+8XJCx1Nc1A8I4zCBB0HjfziVF7yyWmWyrw0sfZcNotnrJFT
tITPFwGy8JGhct97BVssK/bzU2BYKr/050nd1CaJ7hTqEBaAELamOlL4GcZwXrxy2g/u4Flg8LqA
xL5sXU514XtVBIOYca0d4V0XizQqUg4JqbsuG/ikIfuqie1LKoJkp9QQPBqVp/xDo+f41zyPiXdY
lzIpSZlxzPpkTg6a5rrx039mL4/5bWxWbgjVkLdObK7bxZE1RGCvzZ+snssXPiZnIatOlw+NpRyq
I2113xppGl+0Ztx/lW1Q36HTLuJ9JVV3bNRcoGIgQ41tdWvMyy4Ro7vvp4Se+mwIvCP2NM47p5W6
uu7XSST7VcZGv2/HhbBCt8mHyFZsCkKpHXM9lIP2hkPvVgWWKKRpDl/YVOQ7G3PGRHyBzqd9G9fL
rqcO5zphMZU1sVkqXb8gnu9uHVTs1ildNc5AwPFF9VCotGj3vizjGRzo3HVhbOBEChE12Bq6uObv
/49k7Qtgg+h7GofNVcgmEb7SOItuR99lMD8odL7T8KOoQb7jZjFA6XJOQSlKDGGzqVgNtNOiSB5/
TanNOU+nSKd8I+Y5+M5FnCTND/R6cDbkPFyW7RL/dt0l/aCu8/bYD8GNJjhNBDp+dE1en3KXTJAk
oxxU6EJNl+wKq0tLxt1+pRqUhrUuX+gUfpTYvXULXh+tEQYiU6BvhWyPOI3XFxW9EZTrugnbMI2d
0iztvsFHhQdEC+0Tf/Ah6P5tIYXnDcGXXh1tZA6iZxeU2bR0LZqxQTTNoRkxZCU2GZvrwiLMp+7G
BnwGmwkEVxhlnEJgRAzRvKWPgezqw4qE8dJYJgQcdhZQCccJ91H3+Z2HwuzAwKA7Tzn0XP2k8tlv
U3NJmJtbN1QFlUMkB2luHWRn/PpzdeMduSy6dcBTqKyQXMnzuqsSsqyW2kMoMjfNNTFLvTjltghI
RE5BHu2WjgQir638y2ldRHK0UlpmIZ52yG5//VN4L9QugRuiTcaS8PrdIENy3GTrumdB4ozXtSBR
jqVrNW9xpC51uMTzCnTab/WIyFLixUaA7v8SQgbN3xejfOxkVFF9tO+bEO31b8ksX7SjRtc95725
73AEIOJl5m3Xwn+o0obKX5W2x6TpfPYrRMmUk9UduimeT32ez19niiT7qR3i6M8P6e3Y2H4X1Xh0
Isj+zzWovbkElh4ZG3lZldGyDhLPkMYwkvjiVK7dR7Kst98LtS9i0mwECZte/KyKTViOrPuqTxA8
mOmxFcXw2yvqGA+0TQbM394b1/JBL9AqhapxLgFzrJgztzVyqE2QolRGwtF6zbt/amE6oSkr84PK
3jvyVqgSm3bUlP+K+M8K5hC8zKK1KS+TszSGcpzrMVzFGoyE3S2/4pRIPNep2RgZVfe5EH571+nA
3k+OORPLscLjSOOg7cJSEN1UACz7iHP9dk7mB+J0oc2DZA2A0+tRiH5bNu4AfVATdoXSMi3XMFjy
zaLti/uxRZc11Y0+/Pk9bDP960mZDfyGq96g6zRjzlYCwDpMcDGqz7zvgkMeBOOV9Hr7dzHmQWTF
XX0qZlW5VDl9So2KmJA/X38bU6+vz7K4CdlxnOLKPu/PmGSgFH7N9fs115dNofwTMWTD18Gsv3Ne
ju+XihLiIMRHRqy3F0bqSr8BDwmyV9qrrx/3KGbZMe/SPa+V/6xpU4XZOA4Fe4jtYJBo9th5MSG7
AcD8EWRg+8df3zWfM+suHQ9un4bb64uzwOIlDtZk13VNGY0zySeKs94Hk+w78wdTLFM+NhniMd6o
7Vw3X41NfphycPxUIK2+74n7OxDDMVz4pas/8uS8nUAYQVsaO60wSjvn3YSCYoUQDkN46vrkzgFh
FNV57e3sUQ0fzI3vXMqj14bxc3O1yfPk97kye2PcvDhpOUExHIctdJgy4drFy/HPQ/Qd1QBXYLCw
y6VBzY29fluJh/tsToEXlYUdX05xjvXSrsqWnmINZ39OFhXGQuEgC4Q8qdX8x5yzJkJoKXftSB15
8kA22T1Cy24S6566TXxwJxtLJ2GN6pKgiY/4we8+HuIuUQEjPqXN+vonz8GCHjRh6WgnV1EPi0f/
qmPRPQBkWi8+eD5vRjNdaV42oRVUsL03sX0zlrkCHh7GWZbn6q6HouCD9+qWX3na10RmuHP5lSDW
HJ7iYoMtA4KVzt87GELjvl/7rtr5FZKwyKKLYT60aZAEpz//xn+xGa++OJQTICjhm7Hi4OA6m+es
UQ5xKdd0t9IX1M9JtsDcUpg5gl1JAXuJEjHr8ugadaqO42LCp2hlOaAbLrw4WjxHLtjV3R7FB5uZ
Q9d2DcY/qC+K9aNBUU4zSNwCbjX7w1x0I1lOdpyZoYk9qQ2ZYmt1WTlWfzNV2VAQLpIse6Rc6XIh
pljSixDFom8HmhXmB1/Kv7u6s1vHKrQ1v3kCEBjPJps4rji1NjFTrDWtRyU6sUSl9ItvlCCsJlr9
CfQ/ZUSviAptl+2BLeSWzYfD8Qabz6JBnzSkIZMi7T0Nk5db30r6Dk9WluufxDNTQ8wDe2127sir
DzltTN/yqjGpNBAgDMMKT/VAgzFLn/78Ut8Zd2SIcV9ktm35UWe9feIcyoLFJd0JyXmPNFNv1/Za
fSCMfNsxRjzAhshyWCc5NZ2jCXlSfmYQDgf3S+SX7ezE3nGo9ZBGZWX3x2z1xfoZOVtNxTurqxOi
OzAK2dQ20dzS5KRU5wSC7Q1NnsiiKTXsKHvE5n72l3z9QOL09plghEMzCzgUgKBzruJRTcBhB43S
biRy/ZgCXw1HmpIfTInvXSVgNiSqij08gq3X0wsFEifnk6WilHoJBXL0A7t5JfDwg7H7ZncCNQZy
DDxUJBzbPuX1dQT/3QQeku1U26YRiXRGCAaMxOFqrJtjnixwzrfWEaxUe7jsnaxwDn8eY2+2CfwC
nidebVRRxPGcjTEl69nqVn6BbTbiMNiyCT3cZ9ejtyQz9bxx2cOGD44mXcP7P1/6zfLNpaGvgTSh
JbI151/fPGj+fiL6m0ar6tadwpRys+UFPDL1GA8wRaoPtmLvvNRt8+lt7ioACOd0pphvHcgblZex
LeTFUtq/NOb7D96o9/Yqm5ub8//m19yOoa/vKmYDPJZ6hqzkVs5zQc26OKSBTWm/Z/OQ7vOhSAq6
lVv2eyanmsx27KS6xWCrKDQhymis+a7JhumnsI1yDG1N29ib7GY6zXVdPiMuIVBdpBOzQTNQbB9M
tT4ibDNvS88bvYOpMo8k9bWxhnDml36DlhOI/VQUsx2tfFMkVxsCbnonh4qCgOM1012jW9GH8DMl
zf9aiCcCafP4t19a3XzCUOMmhwrKT7CnSxtXoUI4XEaFQC0QjTYBRnuq0DBlgiJJ7APr/ULRgfXq
2YwxXEd925oPHMRV86mhFqSvFrNYEZ4v89jtUWIv5m4cltII63Ykd4om9/Cyos4yohRq6BLladrM
PNGpMY9jsQZsLFaruRMi9kaYkOQjRAMfy0OC7sqC4FjGn3KyNL4PrduiI5C5Gr62dKMvHK8ds5AK
yNrv/x3Nf4VE+X+CTl7BUf4ITvn/EonCtPV/0BNvkCinqU6+9/o1EoW/8b+QKKb5Hw4ggJcwA/jU
IP4LieL+Bxch/51TCoUhiGD/F4ni/4dCGmsfvlSfP9h2rP8bieL8x6OsR1UPo43J/Gj8DRKFU+f2
Pf7X7mFzGUNV2ogV25X8cypKQ7l2qoOAdGhffGNvbXTlUxqv44leqnOyzC1NcKzkwR9oWZrx7eyk
8uRV0E1zL7UOgJ6dXUE9OsqL6nNMG+4A7JxztZcjWVZKhnHdWAcWQrWnGGvdtJY5nvAxfd8ov/de
7rWX7gomdGwaP3RK9ytJ4b9m71hN8fd+MMt90/rTFayH9Z4iYEcVPrZ2Zl+nV2YmxL7NBoNOp78E
l2yXk/slaah2j455hKd0MbYUHxBA3zsi+Jbrmr5vuyJIXK6FsRShMEdxTF0oB/FkiMMshHWzuBuP
VnQ9PeV6baLYjwlKLqGopXIoHhc3Yac4Bbn/KaFytJccKfcdJ6Evy+zHJ8vJbSOyhox6f49q2IzQ
D8tPrTArbIKN+NT6iL+ATnU1K04yPxcD2+Vy65BSKXOskz/1RE/7XlKGSzfJ9aL1AvFp4v/YHmcL
bYscG2s/ydGR+3pZY7gECDuvMkEyNUxLI90Zkk+c3l4SafK7qiih+bhsDcbmBWjvsfYasU+Z774R
ekuzBTrtEGaUCQciHrziyU5mG2prs07DfvLpkWiZJ8FecKPg6+NMXCMyHsJ4LitNcl6W7eORV2dn
Ll10r2fTtpsMZElh6xtwwybPfJ6xQ2I51NVF3Wf6JOP6p6Wt30253ozZ6u5LmIv/UECn+J8SELND
0dHdqHW9MtoHIznhA69gTAANbboN61GMNZ25CWy8l076RRvpcLWwv/0uJnkFvCNc22WEEz5Yx7VD
o+Nr+0knTX0xzM7PriMrTYivCy1n04t/NEVyV/TrsV7kqTKqxz7wuIFy5K1SI7ifiBr9PaSuHfbN
2m9bkGrnJqkNA1guHA2MiBiBdu9285WZ++VxMqrgngUh8pEpLE6/1/EpYD26TlrgPr4huqh2+h84
uk5rbcnvSyBs/Ehpn1ANMvG1ZLOsL9g1BbQYaViH5WTqL9qc+OcsWYgDmZvlNarGfi+L7mHoSvQK
qvU/6W6oHhaNtLueEScYsxIn2M/zbdBjHmBHYFEc95Csuqm+Kmp0T0tyRMhqXtB7Tfa5mcl9CQP2
Mx1tchqcMbueWuoWfSfjC3cokwszLv2XWTTWjZob9DH51M47ObafSXD66kE/JmKQxY6daRKH0+x6
EakLYteRR5bb+UurqgaTamccg9zyo8pGYoYN+vPMAfGWnmVCGCJtwmLrdTUcs8LFcrJrr5t/6hLa
RKh7flec63Q3aclUMcjZ3zU2ilXOdOGYEWwYlBJVWWNIcg4b9yaGpfZYOUJdOwMHd3yz9XWRBu5X
jEVPaFU80kbypyytL0VryTChzrKzAsKvrHFOH1UJEskz2vqCHQM44OAIzg8xyKjDuDA5+ENwSrPI
Wjz3yp9Ud1NtYvbgqemrYI/uZACdip7DJuBwzTkoCgwjxWzKg+MnzV3cyetJKvdIFX+5sFbPe8yw
bYXbNH3ZMvczBu1k7xSVd9ONQxlmLvNsIlAxFHul2h2NhRNU75vAyI6dXx8h/DNDuPOFX1s38cj3
Nqif+Fks5MrYmVGFhNWUrDH2lTmqvfTaaR9SYU9hMPT7dQqKPYkj3m7xC/c67p2IzvHvzqeAz+1c
zrqvdkGtCEZPyxbeNb1dif6wIlT8IahXB4R1Qac49tfD4lrwo5fEQ1hSqHunyvKTJMjpkyP7fVYv
UVaw3U57ZG1T9YXc3TXsadsWjnNZz+V+rY2v2pCQ4X3vaiyFvZNN1od4rYILGvOSep2bfUq3PU5Y
13K86JyK7jH2gDr396YidUtS1CYdwLc1sjbv81LX/PN+JvYUSHkHRb7smmlIef71jTmoDK5gGZ9s
Z3V3lv4FM0odJZF7Rz665ZRZ6/M8Tyarg5NESnfTsxNU0Ww1s4NSZlAM4mC+z3skBsmUYBwf230+
j9l+XB38lGq5JJOe2mpZITRrqxBR562mLT9aibg3UAbcxx0Y/pYg1QoWlh+nV4XR8MNkEXlDdi/i
9quyloz+aqr3rtllL06CSs7OKm6S2WfnoToyPQJ4zYnBYw3jfOeKAdmL7iLO7Xv62NYtbREL7pe1
3iCgWb7MSTeeSpwxvsqLo0OCHcNDTlFqttMlfaG9QfplMV1rf3DDHLxkH6Z+axxjHZhh2g1N2LIE
Q3Y/bZ2lMK/al3nQZijG9onIL/+y5nCBKot1E5dHfKH6bDg2UxUzh/cKyHr9UA/1nuLWeJlY9bFq
hvJEDJy8HMEEfBqNW8ICVDStM6qpckW/YOdy3+DBvh7yr6uPklPL2PPCvBkfrZFU6Rh9T9SPAmxa
kUYMQuPkdTK4nwq8h/D1CEOzfftUMoXsmsQMDsgpgcFxC+4Rk3DcgeBFpeKIJOdvI3Ww/IrjwnQD
Jqq+A+r+2cqzo+WO+84mHwTaYxU26V2QVL+IAohIfWHdSOOfJc8CMdD4FVUX/2++KOyMwL/cNYtf
OjGrx8Rn4aPK6JCPp43jGqQLkaMtXYvZ7b6RgjRDnl37eO+xEcv2OdMNVZzsVK2JtUtVizavYTQt
yXRgWn9W3XjQo3HUmbha2/x6KV6SigUzfwnG8tZ1Sjodw95emqOT53xsqfVIGQzawfPS6Kc6dx6S
4kdQoZMJSmKkgOf3IjKKmyAmJda6KJrpxZxYXOchmsfmDn/VqatmjDnQ5dIOeRIwfuZFa3zEYCIv
u5rKukFRPyPf1s2TZxvzIkIm97Gb0/H0P9k7kx29kSVLv0qh9xQ407kl+c8xz6ENEZJCnAd3znz6
/hiZde+t7KoCclmFBhIJJJShmEg3c7NzvpNOLPiEsu4appdkwu600dJ3PakEu6w9WJO/b9zybGdv
i3T2g+6rA2z9j2Iub/XOjMrWfOQa9dbq6dmxh5uut29VI+96Hph1ylCDKb+JOtxFO7x6akco5IRZ
3jlptK3EKC5ZFI+sgkGRJDdA6o9ri8CHLXmoiy0/oaq/iwLBdJqJ71oxmbuu43ERPeVhbIQIJO/a
ZmNCBkwla4Kx6OJdbCXOKZcEwU5FfSBE/H2VLZIdAkLCeI7vpKdlR9utjWjQYhILZvsRZ4cVFvoy
7DwrkwS+8Xe5sk1+Zpr6nqZjvjPNkoqtCufiDE198AcyObx6Cd1UxYQop9fVon2mvnetnImHC2G2
JdWvJfWvF0Tj/pxGfp/uiw3dKi17Z2WqC63ty/KkeqNh4+/Qw6SVUbbhT7Q5Xd5Ko+f3mI/VGw9a
xSasfS2L6WYQ7s960B8rrjE3rJg/6c7ac4Nx6g3s1X2l93xVaKumNA1c7dGujHtBCts+Mcf41uim
B5kaDwxID4rDoGuW7Ydo7Qdnrg8Ln+io60nzwXo2f8TlO5+y/HNAS2pWYh8vfX29lnQ9+DjCwUZF
pdtpdS3GgkSQtvVvyUWFbrBW8oF36k5U5S8UwrvGxr7aaJV+GlEY7liKIhcaTcuOFDqCKyvupmCw
bWcn9eTSdF2xBoiMH3tNpDo2s2V5Rsvn/cDeLcK0mYqrGBtmtM3bkVxDYXKl6KN0JDGeKfgQGQwG
mCJYJbJgVQd+keETdN1bfVmxNRdYLNIkPWEfbK9IiTVvuCkNYFeK9yGOHxhIZu+xSq88Kj2jPH+X
tnThblrKS2XAbaYiK8QyfI1Gwyy0QWX9gZzZPFYTqx+SNrRTIxAyBgbImSDfHH5ePskLgO8njTgD
GUDpqC6mX46XjGwxvD0beFs5w7mZWvU4p2t3O8aZGzCDrZ60BcWy60kGi0nFjwM5gX+iWsoLhu5k
nzFeAkap+TukntlAYoz/XbRZsu8Tswk7zvTDOtlNOFY54RqdGBF6Nk3EgHo4k0JUMjY3P6Dd+L8W
3o8RnVn+UJdS3+WSoPrZ68Gq6el7KgoLKlNinJCc1OeqGVCgJt6gTvTWxrOdJgjhEBbzkPrqpxmP
cl90y6WGHgX9oTD8ZzVQh0dfc0Nb770zaJg0akS17IRYl8CrxiUc+Kpe0JBBE5uk493OKUeSORne
sfA6+8hmpQpGSMvaUZhGHE798jotsxElaDBLfqrlcJv7LTrPYn5P4RHXkcSEgQtNLvIapkB8qwpE
bar0lsPCSbnrW229xmTpR8baysPSrdZ3ZkLmfnD76WxsMsFQ2JzERItA6VAJ6ssCKeToTlHPqGk/
1J08d76vnf2RWzGEj2fPKPTXaTSN0OkG7K602y/4kll+rFhaOd2rgyGYWqOTG8ImxYugozVcQY5K
/RLLoYuMukZS58XddQmeM5pxat1K38S+5+Xq92j1Uyj9wrxWVn/IjPph9l/LOtXMoK9weTTNh5FW
JEJ6UqOSx+bR3ACMay1/+nVnH6Yl8dsgXuIpaPGyHTx9tq5yYsBCtzPsO0T77+TFOs/NaChCIhFR
9rxnr4u5CbEdt76KkWUe4rRVRC9pznWRyqdcOZslw3ZO7F8rntbqva94vmI1Rwt5dme3HMrA7Gjl
SXgVF3N7I+HyvBRGW9wPlj6jvimMCL3AnZV0v2uUj9FkVfVV4znzNbfz+U6Ohr/rh/ptdMhHHVFI
XLVj0UdEAq0cR8l08djuXOVTnOPRL5wY7N6ao0Rc1psS3Th1ll6/A7FwoIKsqT8jBjXtm8lQ8ZsY
GnkccUjssjF29n5DydEnzzt6XAxDz0sN4IIwavE0njWD7yUeSQca0ZGciGNw763EX47SG6tDs9Dt
RjXutjdT+ss9aFXzgUbN+WEJ1d/M+pANNIHWdCs50zmJUvuXVuOcsKrxlFjQFyQLpPvK/ZnKY5K1
d1DQfiaY0SpJgOZD2vShcI9WX/9YqOnnasW34zdtdfS9Tu59ZuW0nROJJb50tHt46U6QMGh9QYmX
RRoryZ88kZCQBFKkCjXslTZkka3l60NOoNIbP/j8Mlte8WnH9gwlSDkHUfjlE0wODtYcebbU1ycT
lAyojHh+SSvDf6unnnvLZMr3eczq0xJb+XdloyVd/djg2BmBTgESq5rjMhhR0cBlHwdZ/mqIv2Vz
wq6z41gy1iJUwzLoOy1FKhXEwlrT940SGthu0l/61ErMnSs03Tj0pK8WoT3b2sNMU8u9DgvSm20n
WkH/Xw7vCWyLOkj1uXmo3bq5K/geD2VD2xjCTCuuFsuecKPU0rjF7aWfMqtCQboIWaVczlPj2pxb
69XN8upmLs2Z7sFgXhyUpZ2qsJ7i6XGY62mNLD4lTifp3uiZUb5orWGfKkNbH6qu42ZqeGV7UpZo
/GhOQYilE6qAYJKNd2evhfMZDynLQVpiipho8nDqCpcpuZN7F892skNjQlJFtZCKiIuo+QMIJnlS
c6ztC0JojpxL7c6RmhUtxupxWWi4MuWIySev6c9posH010GdFxcX854WcoX3fyT+elcRHPXcFNwt
qlp2F1PFjGy4WgWUOd9jSOZImO6eQPEuF27VBva2gxmLD+KiTuPgE8g0NPD4yZoNbQYB53SAxG6V
TXudtPl8AoJ0nnMuTLl2qVPrSSkjtKW5BGDvyKZF8JZ08T0Q3vZob65aWTddSNokN/d1hhagVLSI
9aDs67bCiZ4RGmjG5j3fxQle75vtevhM7F0+iDQaXHkSCtsCvjJ3fJPTGOaecah8cmdjcKqZCPrp
JqF1fViE10UOgAWHRASoLpBeKOsk/uahk5WUmCmrzQj3RrVTrEz0+aUo3XuglpFZTXt8V0+2Xu0y
GY/sh45T+Vl0FLTRngI3cx+ctWueuBmOW/bYxpNuqHXuFI7CwZo2WBmjkVGuFzd13bNPJESY5fle
6MnPKUk/LWNZruysODqLM4UoMQg2M3HjZHb5wvQCSx6DxSCPQQT6Yjk4c1YfHOFfal1wV0ydi7Cc
n6LberoxSwkmFz4dvI5IgKunTU24x7tnhURvfi4mzbcHUe2BCrzz2mUODQyFR4/sN/QkzDtMJpap
jTTdKm+r7cBzUJXjs8mXSNSGHbgufZ7uiA+rLaIsN2FvdrvKx8gjMA/OqiyDZoP5t3E0gD5dEufB
YTWTM0KpJmLLsu6XOXu3qzCuyb5CiOg/14i+Qg016ANIOnfPA/oB3MUKtuexwVfGp1tummThbiIS
IkMXnoqatZb12UEiNpc9mWVYzdjx8yrNu9Iiu8vVH22n2QlI3GbnXGY/+e6JowQhsUpER57/tGrb
bExcjAlzCloAIHaB8trLKkbE+Kl4jlvnQWpGQrAXa9Feu7VM6zA084eeFtdJznfcmzNXAXdnL/N3
Yi0C+ob9XHoU9+omj69Ums5Bl8XnqVQPdKo3iFpq4DVuvqtj8S4zZ4rWZTvTk4exHjAIZaQctLF5
WpYmDXAjR9mEF9C0VzT72qHO2aMViHsDnytM0Chpn6j6LzkkqZjJYzTO0Bdg8s5rlJTmyeDezx0x
anSHkBdsU+yt6BmdGSMo/i6eRsK1R+/MqIY0POVx/CiQ/FpdHPukP7skIDI4hAnYt8SEaawr8TUu
ojlOXn3l6tVxse6YPNL2T/O+bagmMUa2ZaoxivGjYQbWn8uC+y1iu6DvPDckB3Q+qqVFmKwzwULs
ETL8u5tEue+KnncNYUE/+iggmLMxKDuNCXg0bXrACnogUCBK3I9pElz0VEwx9395aJmtHJlhWXy2
KmZgb6/9tV6b+r3qljHy0pajVY5FOOeER2IwIm3CNrNjGyM4g+LVBtyDPkpz4LVJebob7dqtOPDK
GRPVOEbYW2NkF6xHz6mUEULFd6VeDIGE1fdvYVyFMvP3nsTjMw7FHiXt5oGzCDDJrvxMRM0ISHKy
4wiMlD8ZuBpfW+MTmcMHzfkUdIZUO60Td0VtxafEmaGQSl54OayXmSWpF+t3VS+vc4eRK4f8j1qf
b7mBnKppeu1mdaUvr77ZPdQSVR0TJtRtHS0BMIbXPMsPKdcUt+WX0qILKWN1zoaegjtrz5p5TQQT
Ow3U/vpwAYMZiAp5V87SVQcpW10tRX3SMnEkCDm5KP6/aThhqoGQdVcly74ZD5q6splT0QTZZ0FA
Zlw+M3cIivhZTjejy4nirY+GOTDp7/eZfxiZi7Y9Nt+FsDyGLLPuhXElrlmpBOlwyeUrR1FAz4Et
iLUGng9PPWR0pLM9RYuL7Xm17lznGYNnaJjvzvKj6J5Zt3DZ4zpIPehwMzbrfFEEOnrtvhNvna6x
ZDdQT/QsO6gSfX3Ta8zckM8UNWca98nXGTRbKJrysuqDF7SZPz919mJFA5kiO5NtTVia4mlkd76v
Z/PB9oblWnaKe4iJS2ftP+3ZO1fwgW1zuC254u19PM1nu2XXQP8SaakwLm1cPtmjcSOJTlQy257q
ml9Z6ldcGok/TL1mvbKxy21U4ygfvGOqcw1la417Q9znq+3uXPBxLd8D97vFTS6mMXzHHY2GVVOD
d21VWD5JITuK3lmuGGfZ5b1V9p+UIKYfHp2MnQ5XyAqxWBbbSd4v4jbO+/mA1wXxa8Hgg+OXjcYb
5oiRpJC1u5/0Z0+rb4giCErMomGXWu5tRu7LibAORrjDI5SqS+9yrZGS0jGvRrTGyVvf28uVNzl7
emv2dcCp2iXwHdcDFNVcmebdqqi05qHIiuXYTbO/Rxoy7YzZe8JgEhGcddFz/bZtXyY1MuGungrN
w9DYR+TIiKDWjfOU2/upYsNWr19DU3NJztmUTEenFPGeUXh+rNeErIa0c29sfXZPOH6vM91hmNtG
qZ4+tAxyGbMgL/Fr/77C7c1dxpn5WFoxjYm7buGjiStmSj5+kmbzNesFe44O0zQz5Ly8TuJLbjrD
sRyXhHtILLGGNere8L23PEuyU9cR72CoDEssWsRz5gHX4acQsv73rn1Znaqswb22lxb5kgjrfjR8
WOCYpX7Q11JGjjk91Mqrdwph7sMcp/qh9dKLLQqcBEKPEqfbjUnNva6t86hp7NNol6dR4uSx0zhs
7e6FWfZT3yNBbTYnz5Z/E7BSKMPZH4mhEvRLmNJ0eg0x9DcJffTT4pL7iTOI1tSrHubc/6gm+2CY
I7ZwkR1A5L0upXbDdOGZ3Jgjtqaj0Yr7laDYqNcHhlj+yMDfOa+puLfo9IaO9S1a/iDtrWxXyf65
kqSHIAkJrbW3mQdnWN4ByFwbXW/uHHsad/hrf6d01cGaC3Vcm+JHusQ0jQ4lbCxotZDsfMDJ8lZ5
76FHYgoxPWGFuobM/Sy4PGpM5A+ZRSOVgKjac73HsC6dU4XmEKernYaqlY8xpOGMFcVanjuyoA9+
l/4sBdu9dIPYUBwT/RHM2qle2cw3JJ2G+sIDSLAnuRU88HET6UlxpXkYCLgesFaotDo9u2N+ZuoW
76dmXA6jxHIMMq4ME9s6NOsapq7i/1mQ8rnDdMoaqYVruerPSSWMYJ7cGyC7NDxYSsPt0oIlG6d+
DX5iZP2KAXXbwsl7im8WELaFYm6Q7kHW02c7MLUYXII948Iy9lDs8lCR1rRLFkfdFKV1m+VTT8wl
j7HqRXXqVVudE2lxBLUz4XCDIlOps7yja/Tf43Rt98wwzGhScRppXbWfNeOR9/FOZUxvGG0RyIXS
aCfXnnXvynAs1ov5DZ4Bhrppmbi8KXmZSj3/5Sob6K1M1XklUhdf5mAz1FvMfQbpC9ef7uyydchw
qKXTSc5Od9JcQRhtXRVhU6it48sNcA/5EG52gsia5w4DHgIIPWMeO4D43KmEFLA5e9Uq2jw8Iwdj
RIZgWlMZuorMgl60bwlbpDuTG0gkmE89iNmud0yS8tCUJepByNzX1mqzwmhG8qfyDdXk54/LoJ4W
L34vB13b22r1r+gWIbn0bMMz3HdkTW66RN29brgTYxFWFw2sywkrXf4M8FVcdUPrnNTAiBttGEPn
Rb8zt/Xy2pbQUc36kPl986vHN3icTaVfmTLxfyxTp702RT2/ZXq9Am4aFkahCQuBSn43tNrl9rPe
tG56u6TmgwYkgzktX4CAsvo4S1zMDkFzFfrToJ4lbmzD/1W0VpT6Y73zTIWPu6/oh7LCR7VAF1HR
nmOmzzlG7BKOhmdO7kOS2WZUee2zC+cE57ZAcID7edfNYj0mtb889bPKjgJC7jP21uvK0LPv7FUI
6MYVGhhYjyuXnyEhFYcxy9qTl5EORhQiVlXELbGXEf+B65O5FFiWytohO6xOab8YkbKm7NSk+R61
V7ENwq6buFS3kFY+Yqcrd6ghONG61ezCKaWTwB7URX6rzr5+tST6R89AIdWMvYaMtLfqbVzF24NQ
fzaDYbAsLO7OY6cDQWvKsjni8Lf+UIr+LUHW/zSpFUokBOY+N0eSRwmtcTYb5X8tvQrLrG0/Vd/U
/3bqyo/617+KsP7Tv+sPUZaGQvwbCSi4J3DmbRJXrIN/BFV9/RGbANdCWY+imgvzP2RZhv7NooQi
hPeA7pi4E/4hy+KPKBsm7gFESBgvyaj7S1bRH/Fh/3lSleH9R1XW//Ol/1WV5ScgMLLBzk9DdWHz
CRHusxqRcYAZR8jDAP6m8IBdR4sMl/VZJiwzEUhHucPdM3TiM2hycrZt7jX2rimO3s+Crk8/+Szh
5J0b36z+Ac0VgZze+iqGq9z7lRF6XS/Yp/uf0r43bOauT2N8ShPG3aFRhIbzgcBbFDfacINmS5qX
zr1rxJWd3xEoXvDvixZf1uy2mw8YCun7LwYTXTO7Ic8h8JaVlvXGsw+Mr+hmfnj1keXH5L842W2j
fRbsTQb7RnG4b00Oo+62vK7yO3s8ucZ+jFGF7tz6aUYhhPpLRlp+NNUpnT5MECqAzwMjhr09PFTL
I9OfVT9pxauxfh+Lk5dex92x6k/uckmmAyYcd9q77TEvCRK5cvHLr+WL7xA/H8JmborbeTm42d52
blP/it4wLy9de8Qlbk3Xy3i36AE+wDQ9r+O71mDqrdna7i2UbDhOraOHZXB9i5zkqM3n7Z9mv9qv
6Xw/FE8tYjgtv1TVde3cKPtRdo9xeZ2ndDJhXuxSomS4wkqknVGfHxb3zMgUSIVZXLfG3mwPMr39
+5LNp6bin/8JwXQm0uz/+ig4f6ru8z+KMLcP+PN9N78RKLKxRzF/INgCRvCP99389iVTBo9Fv0D8
BCfBvwfT+d9wgn8FJcFLNsSGTO7+DKbj+OCEYLvwj5Pgb7zuf3FwcAZtUYXkQdh8CTogw7/I7Ql+
LKDY2BSJTSmObbHpACJpTQsoa4JUUTY1y8LRTg9j37XXPWv4Fzb+FBQJ243NAezyrpgYhyuUZNSd
4imehkoFZCnUr0rHo5A3pf9uF753l+mW/8jqwoUgI7UPO/Xin3//ufpfKgU2eQb+m4fwo/6364/l
8z8mKm4f8+dz6H3b+NsmmE+f/FYG6NgR/qw7/jcqn4EWGB8wAkp3I4b/+SB6Bk8bhQV8ItUHt8A/
646nf8O7wlP9x/P5Nx7CLzbuP4XA7DygJsIM4Dl0dBCNf+WQZjaEbRT6K6GIK/0dA6rkBDDM3neu
VxzTMvaYc+F7G7kUquFGJg7pNaQJRCxJSWEoj5qWZfTmMfLloJcOxNy0n4DMaawwIBx6fvY6OpqL
ui/zpu+lkWbePu3jeQ3mXGczDJkNelBuJsMm8hr7YGhWPUCfwfhFz+bfxkWytpyNkpskDCx/QOFx
WLF1SAJT2/ojX/vVg0iWD4+MIqLeW/BWFFmnP7MpTCo6QL+64JFfVWSl2rLvVolSgrkjgYCV6tLz
5Dr5T9Z77Jzdrgpz7KPndrZnxo9uO7wQegC6Jk2kPHRIiNHe6EZ5qP3+ya+zqtxbrYoIWFlP/Jfp
RnPp9gfMC+l+pRH8MJmgLmisBGBD2Zkfc5v332tEJ8dmsmXg9NWfwWB/qwH8X/oa2mAb/+vX8Oqj
H/+SUbp9wJ+CfPHN3KI5YRKAjuCJ/8craOrfyGrAvmZ7OpRvYVMk/nwDHfENgz5WdhOZHDLsjf7x
ZylwnG+AjfFWY+DBQUpn+Xc6P9DIf9Hj2yxxAbDz2Tki+ExbZ/gv9Pli9oD6idzDLOnUvyu/99/r
CpYMcdLDobS05LOoR0m3lMziPUYcs+G4hvlal5209yA47BdXrSBcNENTTD1z8v52i9Wuh3xtEc8q
4bFoZXLhofGDnt4FjV0iXYhBZb3HZKcPu5znn4XRPAAXVMNoyl0FJ5F3yYmXIUB92+yxJcfmxeoL
1k0bjuWJn1pfAOta55+z3SjtUDl2jwO/FR3KWiS5U4gbgJxtwcKKRamTSXQ6MjP2RWrrXBfnWM+Y
y5b5m1UKxu+2u03ku0WqdmdZqeUEELKtjzKbIZQB/7ObYG1spR/NqdDOsWEtSIKn9W704/p3xyt3
LlDEovaS84NXruoezBZeNp0b27yv8DXAG20E0aDGUBeBhdKMsWe13DjmwnKUKR+q6wWt/W4e2vTk
I+qpkEwJxKm1M7I/ByDn7yVLpDeFRydF4VK3H/D6lBv0BUMgGlUdlRBHN0LVdISOskMb4v1Sk8bo
FHiwTZvbZs61N7grg2SJ3DcijX74zTIve0lsPg0zDuEWUIY9zQtzlnZAj/RJuzbQfUF1RBH9vLQ2
jh+/mlCpZqxDg5rAzRn9YbdWER6mocf/2iUvvZ4jblFV48uDIlAWQWruklRNEu3Un5HKo5i1V6rE
ri7TbYNWwMkM47X2TtNS90OYjLnxayAQ+2y1WiUCdAxIT8exQIRXgjg5SJNvh1+vxdpnQ007+3Yd
h/MCSIjIkXhgDl7E2WQzRK/GOGIzwyKuVn2rjiOORsSKApTqDHAN1Ys5RkOjLYCImSzpwWJjx8V+
0g1Xw2gheADQy9cwepLB6+B6yw9Lc+o3m00ez4xo5h827l4QX3avqR1SL1bK/WDPZNIMMY+SWjJW
kyQy1lcK7CFgwqyT97bmscAwVhI68L4Uv6CAkklCmXKfqyp3010h2HPxqwIcsBsnABMT7tW3nnFY
QYJu6VIovO1X3wAVY0bjDwp3VzNor/YiC/c4lkPyG7vptACIHSoXyUmXceHQC7BjDcJ+vAFzuxxS
OVXARmPTYnxkqvQlXhOf642dxwo1bQu6JCd/8KVl0pSxl0YSHPZLZ7RM5BXbzrQyvXSvFWy6wwqo
EpWU4Ru62XLK0ZBPisAi6fff50FarzEjoziyjJXJZMsyq7u2RDGSD6N3As9LrqfVuam82j6BLkJ/
hZe2yvddmdtig3syZy/zPstvYb0MmOMhaRlh1638zg0k9ogxVCwF8CofNTSMvWSKWCAK96AJOoqw
9X02BBIh03yejTR+8hjWLIG+MjWOsjYb74USjXHONJuBzazYyTzOrV4Y37PastklayWDNpxzc0vq
zdq9KR4Em7vvRKoyXriRPf6SM26i81lyEbZuzkgvaMmcbW+zInXi+2QyUS2ksdYxPUY+Ol0NC1L8
QzWym7spLD/73UNoGoO08Eefowddb2BlhdUdRnfVXwAT+QIdXJv/xMzj9fvJxbuLchYq8A9bG+3v
OEeSX+PQW79UWunljvgDe7oiKBhz+ujq+gt7SxaELefITrmGhgQGHtcrcj/yah3EoH6ghJu8eoAK
5dXAkMsjVsnpX+sqLsGb2coG1zgOa7mbu4apvIN7F7VKY+JiQZHlJvfmUu2Ea7X1rurk+sOJq3lB
vU45CWeX8IOoFc5qAojOuD27doI4QjcGGKW6B+e3yUdVsJ3U43MPxtQK+LTdq7TL7oc1FX1Meq7s
gOrGjcZKwLAbNja9htITkaEA3zdjr0LM7DbkE61AVtVQwnHV4I3/puecN11CbEFmGjnFT+BWfWvn
wC0hMi5GmcPjVIx6IGzp7YQ/4koWbVvBCUxnP+Pn4079USE/eMsoAMZB45L1Q+mIwTg8clePlIl0
+Zyucb9CpSqUjxSz7X92SmL+nHu5PmlGHD91mOMYFAjxrnlbsnBl54SKpIl7XmM1/UCFm1wGkq2t
AMccCEbAMSF7+eZJ2aK/nrqu+j2AlBEH5BzLsdfSnvOTT/GzzZ32N9hYREeloXsUE8KJTaaxK5Vs
Qi4+E6iZzN85vj0X5oCbv7E8M6YnLTfEwyrc/lVIo0NTmc3DnWfbatoVazy9FpmGhCe2BxQr/IKc
g1fxe0G7vJQnsLUM9xc9XRqUyi5MzdrLwW7GxWKaEdcNUJJGPx5ssHKPzVDOSVSNRRPvUqfEAy1r
GnU4Pbr/TpBe6oGqjNOPohtWETRtrpMdgXiy24tYYFUZ29myA46j9Tffz6ggnBKuc1jwqDBHqvWc
FTbcBUxRtZpvU5Uuyc6t6pnHfwU/yRBurOFiNujeM8bZSBm1NMUjMrGz/cME/f+b4v9D1N5/2xRn
fTp81H/ti/mYP/ti9xtjV9vjbko6iMAQ/+9X060vhjJDViq5NARxbEj9f++L3W9bWBAXH8NGJcFH
/bMvtjC+Yij1HUff/sD5O22xuXW9/7ycerrh0xQzuzFgPPEl/JV3YsdOybFLnrjnwdGMWjRBDaBL
tMQaOOkiatDzvtKGjE9qnr+XwEBCfWXtuV+ztTR2WAQRYhVcsi5jhz9jt8Jf5BRvNKGx8kv6ejdk
cvTv6gQR7mWeDW2JVOfOL//yI7/74wv+11B666/2eJ2dH3cPk7PW25Jq/mrCFx2MshVrduROaEKP
ayLT4SBWFgNnOSnuzKBWsl+ZqXwom7r8zKj2bpiQrMRpiM66RC2UbS+bs8o0Gs02ee4rlTHTtSsr
XHmT8ZYb5HrAFesf9KRneUz8qZthnlpEsW18TYAaQpSMKHHSy2Nn9osMJl3fIIlTAglsAVr0Fg+T
fp6qTUgiugmDh6Xyybzzk6l6Qds5exjH4H+G6bpZZZOmL3+2ZA3Ac088srtStMRIFUBesfDLeqa0
+czoHAKty5AaJFOFpW0ZCwjhmoV2ZQThBEgIIi8+d5W0dym64zL024JFTudB0dt3STwxHeWXfEWZ
FfeuKFla14QjDruiMzfhG1p+9MOVa3RH10+0aT+ISV0hclrEmetU3B6MzqTOucgkf4nMk2e5+s4l
V6IKCzCn6gQoXr3n7HtsPLGJxQ9Jk1IFAr60F/pwco8SFOa7s079HXYWa9iXs5kR7yfEeCNWj5KC
amcDqmur5uKi8vQEJd025dAW/GGw8I38tspGi/YV59yvuFeqR083Wb8ltanjmyinJ7TloxaWVmp+
JuaWAZUWCkfZouU3iEpy87aZa/NKTu6Ev7VseAMmvmIUtZg6Wi/Xq8DRIXBDwLSmBw81K6z/jtTy
PVlDILArdn6BMa0eei8LYwTekcy5Eh22GDBojWgiUQ1VsjeU7bzUbMx/Zl9nsft1LudfZ3TdL0Mc
sBLh7OZvMr97Xyc61hROd4Dl8+36deZrX+c/NF5qgfZVF+avGiG/ysVX5fC/qoj+VVF4EKku5Vel
sccp/WC5Tf1htuu/LwD6+TMbmCQrgq1aJVgJkG7njv1oUs0YAlPXtK8a580s6wIrLql9NB3UQf2r
JjKkKk88flTKaSua2lf9LL9qabmVVa7mVFhVieHO/6q72tj3r/FWjA0LFduTZXb5W/5VrTMxT99t
uOIzU1cNa1DLDc4MAc256Wn5qvmopdvf2tYIDF89wbq1B1WLm+iQrKL8XTtLf80Fu3ly6SgosfQW
41efUfIOX/St+ai2NsT56kgSQXNS06X0X/3KijzhadmamM06jWx8a23KFqrryR8wGPB6b92P+dUJ
dV9dkefVxo9loNsiHVKKN38YRnxZX92U/9VZ+V9dFkQJb9tz0nvlX32Y4cToUfAwedau+OrVFtXS
tzF5oIdLDNq57quzG7cmT/zR72leb+y6rz5QV4qeUPvqD1NYApsKbusbV9Zd9JBbO2k6RffqADAm
z3ZrN5OxlsWh+upCB8vuQe7AvQJiSal66rWCd3n56l8xQtLLMvObFvToXAiL2GzqXTzDJ4J0kwC/
NXDqG3y+AtXz1iXTQUMvGr+651zjocFkp/rXgpPVDwszgwWaEoVQh3jHkFv2ePqRB3lVtesycAMJ
/83NHm46aPaJeaI7bzG8M0Jwh8F7mTykfp+PoTHAogqNTtT1xdcXEIOp0wNutyUGu2DO4v/L3pks
R46kSfpd5o4UwAAzAIe5uMNBX7kGyYi4QMhYsO+AYXn6/hA1VVPVMtMydWyRuWYmmaQTsEV/1U8Z
Sde2PeIDVTMgcqWs1HqMOUbHIfhUpB7Tsso6VNww1oAyCscFU2yVaYjkEt9jAiDJaXRUTO5Gd3I9
KGU5aqoPOP1DcHv84tm9Q+MLLKWfYgQXfDB1ofVVsZ6XP1WaYAvhFVc4aaMBszfDTfoyOuGvZxTd
AttRpiCbNKLaBmiCUCSFwfMH1Rw0781DgzRACcQPSf8Mt1hv84jg2yWolCqkH2Lh4sVP1XCZ2mJ5
TRabmGTe99VT3dfeg5vk4klEc/+ba574nHQ1d2Ge27Rv8PaSHI/63i2YCebC5w1DTOGWMajuULBu
j+xXSfyQwUtGVKYiDHcZT9cubyO6JLxm6D+45+dclkbqHnaezb0O901DXi0d3OE1dVyuVnO/ypRK
EXBYxwj92+RbpWMbeosevtOGmsFER1fA0Zvk6UyiUOY/Eigyc1CRwYE0DR0sI+5fOF/SCJjxrigH
7Z2HcaHh2+H9eCRrMZMriw0FIG5acDEAnsCWxIGG6t6YRyxwIT+j1Ixpv+LGd2R+FV3tP07dMHyZ
SzMhdzJM0SPuGzD7uZ0U3B/aqvtf2Nb/fzrmdPxfjg9filp/5P/5cPyPASIUF0lKEEIS+CRnq5/8
++HY2o7NeAHonXBYdEhl/ONw7Ph/KQszAKow1YfECfmiv88PXSguTFoQjW24g5vJ4N8Y3fCFfKt/
OR8Lvo3HjyC3GQ6uCX6Kf1aN+37J8cDDY4g6znfftuUaedE3NeEWvQVdGuYPeHA5CKZw4mTxk+bQ
eLcSj3H1iLcaQ2S3X/7EZwx8p3frlqlZtnRNtOVsEAlxF23Zm5izzBvhPt4kgjmyQe0rt6wOHJMS
dzv5nQk64X7ZMj2wxrOLdvLk6+RqEj9dFjDxiK8lxQhHElgz9Qq6glJAVgiPtn5rdI8jeEsSRc1g
XJuMEswdGYo2lO5UHoWJgL20mNgcAkmd+aY3UTH+XiRuCMHkx5RVj37+mDhvzRZqwv7UHuQWdFrZ
MnC8OT+bLQTlsH4/TH+SUR0aCXYGS37G0LufATmuT26WqK8A1ZEZEXLAAGxhqzKbFMR7GhP8LYqV
meQMwSUO58b29q70J4QhRFpzzLxjtMW52qZQIb4wdcCa2R4naNxf/S0ARnuoxY056Mt5IlfmmWG5
xcWY/633FQmy0W0MFNA2LvSBkqr5Smp3upRb7KzeAmjjFkUbt1BaxCxN9fKHlcsxGBBMHisXB6Le
gmxkxi2kAXKvNSE3z24sbEhb7o300dNEFE6greznLR03lj2/wpaYUzG9DfWWomssQnRl2QRmR17M
49dOt8wd/IQvhiSF5295vLHGxQuPsLrOgrSetAl7T1uCj0Fat29Vr16zLd5nxvLRGLgOGK1rX+st
BRilKdoHrbrNzttSgiDbf0RZAwNsKe0jW7BxFluqkIBx/QEmAi//QnNc1j0pYxS3aQslan/43fzJ
KRbNaD2UW3ixUvVwm/m5Dpy4+kBVq3lZ5y3vSA9I8extIchZa3zDeVzd6S0iSWEQf49hHt6syZ3A
+PDBaVxy7zbpSnBgetvz44veopcN228oIIqQdKiRS5Ffy1aYEFja7UrWsbOIWUxnYuciVHbifG9s
mPp9svhB0jXmbd1ioDbQG2zprSDCQUg0q732xjWP5OhAcVKFuWX+VokZlP0WMa0rl7QpCB0r0CRQ
Tb5kv84pvBTodOWut00H9sHgHosU2L3egqydP5Pm2aiQb5WzLvscSyRnRsKvXH4IMs/CPY9bNNag
uelAO0f0Wv5JzmZkaAUDnzDfYrXDFrCd0KmomxoI3cZ2d4qi1LR27hbK7YrGOllmZ4fo4d8ml+hu
NZCQKbc4b0Gud/a3hK+5hX15ej78zMhxzM3jOdkiwfYWDobJ1O+xjxMdbtbqLoFSsO/NOg7nVX3H
AEs3gLmFjTlgcbESWRKW8P4vFDj4JzZidtU/SeV1VdQsbfHlNTckSXQizbhiu5cyTfXZ3ALPyRZ9
5qamLxKv/CX6k4yeLP+LyghLc3HafNcEqKs/WWq1xarHSVBgvUWtkeudD3BQnGpseCX+HHf7Ygtn
S/JrF09sVIJUiENcOFdqQ29yC3UL5T33pLyNtMcXvQW/XcdorskWBjdIha8L8fCGnDjxLzTNLTpe
8EpzfCVOPk96DAraDqgAZozUbbFzwwD1Kuqav+CfUPoWTzeB+nw6W2R97ufUBAblvlR/Eu0d2faI
wyWhtQlaKRvRFZSLwzsxxADstmB83WjztCjzMbayz1QcHSBQh8UVoTE632PjqFQJSWM7G9q5G85N
++k4wqlDbqvXJRlxBdDpke0qIzWe0ZrXB9sjZTM1QCMM2pdcH1ulxthrEuwJME83h6SjCUE3U3fq
KH9BQpjeDcBOB9MsKX+n2ILgj9zRib7v4oyDkwOpwTUCW+T6gh+4Oo2KftRxqMTRX/sXx0sfFguc
TC01rAY7L+/H3NCP05jG72ZEAnwUxncUb2IfsfQeIaHaGH2rLXb7tZLuqRWbeLwI/zw5/pEp79mU
Ynhx1yy0kny8Myb35A5ECGPDvLgU0MAkiJeGynKVBjFCSRhPxnm2/d92lj1KkecHMIcRNoX4w6SU
7mBYk3WfpQATHJW22Gc5tXadt/5AEuHU2POeZopUCp245Js59xm5STxARIo6HIJXsl2a35CFvyWN
jg+OUYovxHfx+xVYeYd5+oVvYyaKYiVHsF3FcRWG/JaqFN9vw7XZYDbGTcO56Cb2DjXT0GI3slYR
GpSMdaL5lHluG8Zr3nJgHm/z0i1nl+lTZ1tPvGShhSs6x8WX00q73lu0qDyMRU4UjJzwoRbaPi3r
xACVEzdqsIaANWsu1DjsyDCjaCe/fR3pV2mRaSicabpzCVXd11PxHY+TfRebsXtS/WSf4Fr8Bi5U
hF7idxB1/dp7yZvI2VdUTux7sisXw+uNu34gm0/IFIhkZETymeSzcx/7Y/PobSlNpDzC9ghRz8yj
TdghvqLsYIhuCDQqbNuxQRov6gsh3oWgEffZeerRX7rMeDV1wtW9nqZwWTJ2u2EluLQzU2d99eM0
4wbhNf0vx1tWWuyXVgQdp/m9yz7BbVO6O9cYnLO/tZ0VDA7fsnUcHzN8x3gql+lnBRA/x9vlxBf0
8xh3Y+6RrQFUNumrC+0jdEp1lKNpgpsz25MJFDN0iYg5WfIim9r5mU8OHyxb9qkw7fJKMl8fxp4L
XWQSzGOqW8BcKtRWcWdEDzMh+2PLISsgq+8xfPTi772xctTzToIc5yyWi3IJTjlGqFozNG1iEY3E
mc29O0/HU5tVx87PLiNcw327snhPhk0vFvkT2VBHFS/2udaNQ+Ju7gO7sCE7jcWViCf8ZDgQ+Tif
CWQ3TwssMLK3Chd/OXGRjZcfzH5OEXLJuvkn5+VxGS4p7WdWDWGHekM3i78xS2cMNNc3bPb3NOrR
iWcsl0GSCKx5kO9G2b1b+XrTLt19NXduZXY9OcBuv5LEAor84aMD7Y1cG3eiJyZZt3u6u4+l4ZyK
Za0CoOBB6/s/Ejy/QZLxEPOOhGnJuQ+Dk3+XeDHQ0OmzNb4PwI5S3lFrvnlsZYFNjmjX+cvzsshn
L+q4+/NJzr1lhwxGr9mYv+a+VQA+1czdXE5ccX3xlqK5S6sHfyHSXa/yro+Jxyx12e2znkDRsJhl
UMX6Z2fh7LUn5kemgU5hFxTXQkyLXc7fjOjKkyGiH7XGO6vOkOFuJcfuXWUDPgHP/dwR+kBgvtht
RqM5n3FUDDYvDItM4rI3FmRLG4TFXeNH635x0jsntrac09FiUBWs3CUeomT4mUzzZU4GDTS6VIfJ
Td4GB93HHL8TNH5B7/1JBP53RDP2ZGbHpKKKsNHdXUd+GPcAQTbwbU8RPsT92pTl1TBVE9qag++o
wUotAxAMszw7sQiTEbweOnh66Kc/4c3e3qlcei8+f2tuA5qxrZ2HsX5P8B7sGstq39YlDnWS3scy
ZrMkiuLW6OS1XbxWNWAmZJa32BXwyAM9s54ushyeZshOkRWfcALUZwsy04NBIRqIVpZNQ6M1fxqD
/UWvlJVArkqvBm8yVuZz0/Nnmsdj17VfGpmKgzXAGytTSbyzyO4rWXVQGip5XJLYYcLOdvK14Xa+
60tD/C7WTH4v5mhHd9oeBuKZ0/42eoANFaNKMPSAA9vc5zyG3C3g9sjCIV2G4pew+rvdL43qHMbw
C0Bn8ZQLxwnt1l0PcBnx4qUVkagOMvOgrE9+uzOQ9lupBxW4qtcPps6918FT2CIQIe7dTkYcilbv
0Br0Z+Z8W5g4HbbqcuzfLZhxe9fXWwTbCpO1qDGctnT8SWRld/XLG7gH9erl6MscXJo7Ubs1Od3n
xZ75sUm4D14gcX33Gd22gqxPNnzoAcnW9zA7MI0x1XIFV4ivZ9grR9zXUXpu0hZ+ZFyl556YF+jg
bwuW/4dskNTO5fpMSJWViVlBmE/xYZi8+xSu8qV3gL6Q8rFunEnUTk4T+Fx7DlVR3xZ3pD5Qq3Ar
x+r9iA3PdOyTzgq4puuErb71HtkC4JWt0WWYhhoGZTu/OxGNn1Q0/qrGDLojrM+dM0RnvB4c9Dtj
2k2keDjydzMwQPuGa+R5aAtCImJQvM6Nw3uSfi00s/C1pNuuVF30oM1Bfe0XBjgRy2ngGk5/SIzh
s0hTaAF2zO9V2G7ogxjuGSc7RflWmfAZC1/91pb/Iur8md0wqFI6SXhPT55C/+6EMl+LTU4cS5KW
NDYuxLFLNl1Gtbt14udsfKxB07A+Edslw1IVH2TTMJQnixFQeM0BwgNTZ6ar+MGk6q7iFo+To9hP
lbyj9/pc5ZRXGBZLWOw18SGWTfmOgxVklWOdeykJT40Nu7DHwpq5b8KK0z0QzzO+qn1b+NdEkAHG
MTSfGgvDpruyqGLMetYLXhpAzLfCcw8sYNGGg1a7pZCMOCIXF9omZDOAvnW1Wg46FT8GMb5xMHrA
DBQ9uuv6JGR6QfD7JrLWCcDRHHUpReB5UcSpJLPuEst8JyPqMS2oOJd7Ijq0FBBzFarfan+FD50k
5s1WTJA48BZ3HDkbAtLlcu7tdguqj5RXSjAQlCKMP0HiAD3gNYUA1fuFd1oqI/u6iZ036ZLhcRng
wxhZGZNlzeJ+VOVKV6RydMVtCDCiyMroq7Fq+32F8bOTClQbLIaJdnfS+Fk81luH9AolqPRPXbc2
r2LkHYvK3iZTpeYck7fLAXPRFl6lbIFm45fyvTSKyQlHP/2aZAOiwMoqTY+roLnQNZflXrX2wmm7
ql5V63wf5748gbsrz20tgEk2uFT0wtG4MjC00dsI/Ig88NVIHedEU7gbuEPtPgkzYtSa1+aJVS/9
UkmVhdzwjHt/Xdh13cHFvRo5/f1gi4r4uml8TFE+PI2DXxE/GeRvo+TOl68L7IWMlHPbx9XRjAt6
gKRcK4hQDMdAkLTvqQbCOphrfuJl1A+8UAL8o4o41kH8I7fulNELUwgDXgHy8UE1Vfs8dXX2fewV
ybW1k0eZiIynrDeesbqtF4+rwF703Om7ppIHuwSFq/LIC2MzMu8g+Rs0WaRF6Fq06e2gAydPPkaX
u6nDeOfPVn2BZzHve7tXnww73Is19mj/WU0ZbMIkZe8AlT1C4uBF1LZdHMZ2ZRufK6eE2OiBptnR
NQTBOxZzOPl2F7bj5F3yfPbMfaknihOApsBBmd0R0kFuPXgJUB7teoaxq6JeX4pUqm9qKc1bFw/D
ftGyCNw2b885MciggxF2EhXj2DLNo9BzRPaKf+ejRbt7wkv6IQ3Uv9pxjbvWT7qTjMh5U8FI12DC
cpXTlr39CZ2DBPGfm3Wg4jFgSHwrOaFA7UOii9ZTjaNHDytQNq73ag1zOjMHmXyB+UG/ErhFMpzW
Tzm63plDvh8YrlyPqdF6R9k0zR2GJ7JH+Gq/Ve0IEQREsFlRmWrENqdKtDTjseqTwQewUyZnw+zT
Y2c4/o/arBuSzZ3x2eDJCodajHeqS6j6HmBqv9IOrV6snqF5ZvgsVy6er6qK7efVREnSyDNQU7oY
gib6Ats9VMOSUG/rzpqG0wnDn2hcbJOiePe1TAE6R+69Sds4GJzefqY1iUWg2OA6Gbj307oBdyrI
O4yTyJ8O88bjKTc0T/6H0oMTBmIPZdaMjOQG8sGUZr/bG9xn9jbODxFhrl/1hv9xNhAQphmYQM6W
tM2x1mHxdIAGuVjgHoFM188Okg2awIYXmmoH0hBJ8Pjr9Ic/5LAmvCTM0vO9/EMoIiIPrchm1Hsp
bBBGf4wL/9Zg4L9bmNBy/suwxjX99SMZflX98Cv918DG9nV/M8Wg4OMWA+AuEf7R8hVu7b/lNfy/
HBdbC90k4m8DgX/S/d2/hIuVxsRW4ZEgcv+3KcZx/8I+A7JOWX+cNI777+j+m/HmX1R/HOnYYfCd
kyRRfxsw/LPqP5oTORLcXYQkyg4uEdaVFSAmShd+gGgYw1gW9n0ikWAGZxMeZ6BNdrXkVAKM6osL
szNgARhva40Gm696L4b4EyD1V69E4RJMnHnd5YMPBynImddmA6HwrSoYG917riaMiYUnTnmDmcZj
54OIwlTx0JDvFLs2jVpGDmWNo7loAuxdfTCXBX1zxri+GmXNoSoX7qmh/g5HhlS7KvaqEGuK80BE
YiOhUJecmcmjYWDr9cyJ0Zc1EdndQKxDRbLCB/18B0zDfXba0Qn+/Wf+/xyP+5c6g/+3iMXdr/r+
o/zV/3dI2kke2P97uuJWA0rTH7wiFdTc5fTzf/4PGqj+/sbY5paMIyOrHFOawv/HoEwopmH8Q982
SRjx6vAlfw/aeX8RnfA9ijKlC0R0M0X9fVAm/0K1Qcj0lEDI3tIa/86gjNf2P70yhH1dG++VY1I8
47Js/+ugrHVbZ0wTJw2gll0NygT0weEy8pTlLRVIE11XBgoEe4ZwvJ0J1+uAqKH3NOMNDzkwruzI
XNukz3ZMvZoDdDIIZFLXfh/iGki+p3/amF53w5C1odknKGVuzNW9n+WbCUBvX3fNBSBB9DUjhnfH
wC17XjEaBxisb1IZ/l2Rx/0Z7zUyYWn8Fs003yy1vDAA+YlmrW0avmYIwMSOUHWtfgSdHbXt6pyT
NM4ImIvxdQUYce/IqA/c2J7MRwn2swqsWIOryMxIeKHXTsaAhJCayZftnJaEk2nLI+w1zgpdUX7R
tQWI2PfAKdkZt9Qknuwy8NtocUNL++YRczDFBdVijHsRS6SVdF1QDVW93JgfvA1LaXR3QizU2dR9
vB70LKNxnxius6vSOT1ZSMzRTmWqP0jQcg8oIK+iTMS7F4/OdVY9avjkW/zLeIl3EKLh81g9rQmj
PdJgm2PinvRHQdluSv7XRAhrK/eh0GUBv2eOFM3Rc/TQJ2XzCT91QhcHtDU3yjmiIEUPGEwSfe5i
X77KklUcL1xbUovgRvMX37DkU+8U3FsHKa0fJmTxQC38cXbUbPfnCB1kX3X0eB8K0+euN45QAWTp
FleOnRJMY+xAfGvl1ifjZIfWazSOgS4/ZSOlYmnXVd/RC/2dF+dgf2UHoqoEbXnRA7TfJOuMhyFv
1Hia/EhfmHvKDje58xptP/yo1H6Ie1Z0Rr6AJ4RQz4v/WMeQyjAfaT/IQUN8F+TZ4F5le0YI4pbr
eeGk3rQpIQA/Pc64hYkc45iDtc0BwpihaFWlongiJqbgAToWJufzts9xDPegpoZu7qF6UU/Zl+Nl
rr33WGHGKbC07cgDYVOvptDANxHKzgnidrkpJCBw+PCDajcLpmaSd74RRWwjFbdjECwVvo6Ou4Sz
MNT1egFl1FAIRlD3gMdfebwCu8NtXeRuht85tTCXwFEgvxcFslohLq6CHAhPA+ie5a5xbBm0jg5X
BYhPWkIRGycDs6IPB0QG0lMTZ9eJ27yfP01FJcFGIhSZA3dBe7vMwowfzl4LMU7Zo3EeyBXt0tx/
kcnS3TGmbXfDWECg9ufhKOfiDfc0xYdi3ZkofYxSHC7/Bni2tDSw1pPTjYNZbVpbEWtcne52cl7Q
sOuHfmFqMUfXqAYdVuthCk0HFjOXMFlTYmAUr75Zpa9TXaSnycloDbBe3QUuv25xt1VezQvRiY0n
B6YtsdPfa7aWBLumz7VxQSnp7pVpP36i1n1a3ORr7OviVrcDT0i5ElLE7QihfJ6fEq47j9Bql1Nc
5oFXLGaYKqU+B431nUk5w3ejY5dujOHYGp75BriZN7Cq5CtJKAqc4sbdcwPHPsPr9lti9d40Dws9
fdQzhOLYrKdA5Vm1n2RBpr8nkTVF6f268qojlMkIvhidgQkZNl28LtC4cyj2fYMLgFn3Q+XZwWDl
NKXr6KqWCWtcX0qKLBgz2PBZcE09rdpYnzBbenvU/F/j1NTnglv1kQZ6dVfQQEF8SBD4b2J3ubdS
XFE2MbdLy1C+aIpkL9zGY0xUj/UtnRhO4ChNkVYbtSFHjCJ/GVwyZ+RE58Jm4bHjEMNRu7Nbxzpg
V8ueeFAEXZGD+AYk0DvVPNyHeWqdJ5Cc3BLLocENVHTNWwPBlIUyYakNmYySGikJge48gcArYE/3
pJ9ICBymDn1pWmEaNrwbIQM/64QmyP2QJnge94VYTV3UOC+GXn3g2I1CYC7OBg2TR7f2E1CmGONW
YgxI44yMEgx41giakTMX/im/vDN1g4dKzxEbH6ZUnbvivmn95spdHSQPs7ytUcu5ot5EB2wkAMr0
FF8ZYnZBDGq14Upp2M8ptuqaWWXqSFpO3fS7Wlb3oZ1H6PqyhFco8whrAU8br+Gtz7uv03LSBT+5
VN3RtiqKaFR6Q0t8rMe2PnQm/21U6PVChK548CZup0YXdd3eruc8KIg94CtwysAblQhEnKkhrHhW
B0B4XQv7v4pig2r1vn4sYkuGoBGjx7VnPUvtCpSrHYgRNKat6mvaSp7VktIFjUewc8gDjQ2Db820
UU+BWRRsdwaAICniw5Jo+0CGa75GuHHDasStZ2Y9lQEWxELKUZ4jxb7jypd0jj9Tb7H3TJqNY+/6
3Z2c8Thaq4Tf0S2ZXxxIyz36No/ekjT3dBI+2qbfnO3CGU7jbDgvWdH+7nML8c+qr42h6x/LOuIR
o3FgP2b3rscNta0JlEmevOfW4JemtmB9ocpu3K3I3de4qozQ7QVTUpWVV7JI5mOlyuwMoWo8FQUf
vCjj9iGryubRKKg9cPvS+rQ87hJ1FWk6ysmA+JlzS2FW+tVSfxNWmxxV7/A8juKtM1Yoj3XD/kVL
pECZkbwSSXSkG3RlbWnap3bs4hfE7/htwd43pmw0YpqG/VxP0X3a5Ii3KC27thyn3aDUs56b7VuO
yVG4ZnqnBng8vi3Lk8hkFYDiyVAZjO7cDpO5p4KhB6ORXO1yAkxkNsveTpIPShiaLy4Mp6c8n5qL
IkLFy1+tJ0wInJlo9rjZcmQkw2p4hm/WHfkrbQXYi8WajUH9GjkNzlBzPtcIbldsX1uDufJPCsnj
BNu5+NFPwkGXXkySTtNrU7tvWVyFBcCgs7ZIefbSrx5dSs4PmAxRx5PKfZ0mf3pg3uw9JEX1ann4
M12boZOzIoKwrz8bS4QSG+v6WFOAfulYV148hl5boQPFCICrwIAzCsGzTDX1t9Z2KL4beD3kXbqk
zQX9o3oZBgqx5JJLVEfGCpfGSss6oKB2QgaruIIpVRcfuTRJQ9ad/7HSlfDVmsz05onVm05DkeiD
YRfrx0TIkpDh0o/fkbHls5pX3r5hrt/KUjqPy0gEUSWyx1Tvvi4D7Rs22/kFhgY0ljkxnzBOcxls
+oTzJVORb5NK9G/qpshZZItJ2mxlP218I79fx7I9rtiof9OAop81PvtL3nLBiwx/OST865+lO7Zn
zBnJb9IDvzKawUCeKeYxZChD1JPhasaTeh5sOZAyA2a79NzqA/LPRA5bm2bUojbEcXE0pssVueQ2
4E02AlVI90tWbH/wbGIVNOEJEzWtZKBhrIcVA2oopLJrWVCNLDtF0mMkNkj77PbJ/ZyO3ZFGJepR
FrZuBjpr2Ojcvl+7VsDbgeM62NBXqmHtf/OSEBd18EWHaYvBjJOl75xVN9PBge7TZfmvQbI414Wt
3oaWCBXPXwOidPjMXB2f5pjzQuYCLTaEqoPWqMGvY/t6bagCCbFBfHM3CK2gm5UpvA7ixHuNNbxM
oD9wCs5SUZbk1W50l4i+uWsmyKNrfi1HvD7xYvZfqOh+aQfAcHVyY8Pj8iEcDABpAEHyql1NRwim
EfmTlvo9LjAsGuoQWdGPNUrU3Vz1j5Vnjkhr6wdlBPdp0YMhqUQfNplhhg7nSrIgBLxbYR2Yf3DG
Fu6hd7C1lt0dx5D0VPX61mV2c+e5Y3zw2Exw7FU/m74nEN6e6B2rX7l9xAeDEcibwbCUSh3atMxF
nOksqIJiWq2HSMcRiW2TAIq7ZO8gcfFipH4fMvD1jyl8vICAArNWe/60XSNjbAQ3lpMPur4s+FFW
6weVXFghLT/ABIBTZATj4EFSsufp0MIEDk0OHQxocCbhXj5TAPLbygAiJViSIu4Se2PBY0gsJjot
k+XhZIi7oMx1cR7yrX58ivzzSGohzDP4c3WCGLquVbOfBbOLwp1SbF8G7CCechvN5ajRyK9xTTrH
kYxCc7P7tJLFAfs701Vh94duIx2LlZqKdrT1vnW5uMylF/ccH5iJLsP0gYM8u5XU2z2wIL9XQ9tt
vS/RnRgEB66FCYW7OEdiFXPAf8S+XgxtoDklXxs+cybdA7A+2gg8jAsEkObHsff8DVzxpUiExXPt
4xQAm2yPe4c5G7TvJIi6DNAjTsOBVcW3DXW1iF1zEdMM6zDd7bo4xhdFmx3A8rkPp9VgGa3HDYOM
TaHxq0+jpW3HpD0lcOfKu1rCiR48b/nmwRCmNmQ+u9GEr84+sPOTTKFzoeuPZNnJ4JYwffFR1XeR
o7ZO6OQgDQtwv2O2x5mTP6lQvzsyP3t1bCh6ZWtMR78fQs9PktfCyIvvfnwDeGhtEfnJ4/+Ec6zK
F4oYVC/2UZZg1/ajZ7Z6HRJPBxXFN+4bzX5D41vMnwQGIAl149Dir5VW9SrbjJ0u3jzobXusXU5s
5jSGc+cTGea/E1YJ4CFfwi6334oM6OCQTfmJ7Nd4MUYKIqJBQg/OBXsjBw0XPnSOTXN2s1DkbnLA
tFSBsmOgUwLQr2IDOwCn/aiMjp2mwdqJhizoq2o4WHEDszTrAwMGMrH6Lg/aRRShYYwJvYkjRBaH
H56V/yRIi9nY+qAN4EjSZirpretbkC0Ew4RVPWJq6I75upFjywHgftZHRyX9gfWb6L1Yao6dLkfm
lTrsajll8x8MOeDN1Mh+zon92Dth2avsMZbYCCZ08mPeD1+7xjL2dml/b/ndAtrFSMuzOlz98mHU
vyaurCgTcuLTtk5+hpEDXxln7K+50vNeld/zrKkxQ+FsLibEHLp9zEr9rIfyu+EKzZdwIRbl+Jpj
w9zXXCXy3gkWeZtG/z711Ls9e59R7KeHhUhZUEh1GTYyqc7m27RE897HC7JTkCIMjidb6mc92Q1v
pdFkZOJ4IWCEmfMls+Yh1EWLAUN4DQbrkpvEiKtojcE9ObJeGOh0YHBHUrlcb6G9mSaRbjk8EXVi
VjLoe2sdvrmCmZ/fEn6PKmY1Ho1KIDBQl1LsdyYDy7xO+73U4FBx/4V8Csw1kU/GJI8PhbeeViUP
OVHOo2sNAzICkfi+TajZIdl2TOqa8YS7kBIzlf7KG3G/JQ1rPA+DwNgyEQbhYNnYGDE8F9WG1tpI
V3Dvy/5SDG+en+eB1v30KJCvWPFA7Djb6Cyia7dNGHqb7bKesLoYu1aU9cUqZ4ZEicGhpu+4rzRG
7mMZNyReITziZo89o/UOC2F9mtNbknb9Q9lMD3Excvlj9/Sg/mI0mvZR5E5nhOaYCMX8R7G7aIC6
pT/SrRGz/Crf/kIP5y1BttlhHhwDKriM3bq0y35ILO+QEBTFJ5X6mCzn5Znx4kPRsRUv/jHpveaz
EXSfiXapbiOSz9Ewst9DXdBp2JoZ8UGGX75cEScQqfcN9yyscP7vKl+RgIrqh04mrhgZn1U6OMbZ
wgZzxteH36U3flimxeLk1OvOrQEMVFutTFpjOa8tnEupXEHXkmU8QGDn5J8O80O0mn7gT3CLuGzk
N47v203UfuH/+eR5Y7jk0XBjPm4gecT6EBmYgMo5a4D8ii9uE92mgn27lj+Q5qkDM57pTkqO7ZA+
y6lHcjSL545U40UUy2kp4yevrsydVWJaGTqmCfEbroOfJoXzoVXUdtCtNUZYTdmp03TVwXZo2yJw
t3khlqDu3xWlCSED2RdoY32wqvKx9ZbPglE7vQ7VniSPuU8SUTE1BxJhWWylsockYgPCWO/rcr7G
tPH0ZnVunenDK9kJ/oO8M9mSG7my7a9ovfFDLhjM0A3exPvo+4acYEUwSPQw9I19/dsgVVUkpUpV
DqtqopWSMtzh7oCZ3XvP2ccs03hc4nncJ3NGKnkylLtcmepQVqwJDkXvJjTikwRSelSOddslwedi
cSzu9IyOzERw3SoVhJGSsUptyamhnTQs38aG1kasiKHOy+ltAV+IOA4iQptKQhmJQhsajkXOHBmy
6hbGKIFcTmkgw8Mwxm+FLA5TsobNqua8beWxzgAKjgpPwRx1/nZYB92lHd8B/Fjxx9Yn1HqfcQrf
0nYmlsov0h148EMpyLXD0YxIoyScoL+z+vGZpgOAHOAcmxm0FGQcPLo+ht8NqBp2IZNHx3ypbvoR
QZL/smj9DeYGS8yaSBUl5S3cfkLGHb+4xeNtHaQoGpTW9FKMAw6fEO6NvRDOV0O48To0n94iKCCo
KZMWnpfVXthpfzUUiN1F3nydnf45bjsifZ23pcw7tKrwWiPl0ARM/RO6FBp3tLlIKiubHaANsx1B
fgPu+cxY6B18EJ9j8O9zUiW2o18zuZ5NvUNZ00Nw5txY+HQnIwbY28oh2Q57FbMl9wwJ7rw1or2H
KASvw27ivV41buBHHqB5ZORTOnq/LN6wsfDd0cFk1jwL2r5YWRj/R2AovaJ5sib7c65IJ44IIHks
ZP1MTYalHIwMMufsutHWgzbqc99XX3wiBWMBgtmTzJZJj1sDq1bANQhbxv3+B7i2aRP0NfJCWLHt
VN54S1/s5lUeTEM63RKYdEfELoCW2InIzCuPiDXPYfvQAPWIWiFO3NpWMOE3k5pjxO6LwPQAbNnT
uQ2m2oq544N001kR901jfahI+xsndXH0BfOA+hSNvkeI85ZwdMAnDgZGR7HDS8puKh+nbr4pC+pO
n+Ab7Qid2ZYR5/fYtk4DjVKKRZa70NmpuAd6HWAAhskiUXkCBCL7DuXbEjb0b61vfjaeWU3+FTkD
24S4jeb8rPWHtzhYphWS/5z6IOKVhAmcVZvWSk7DzDC645Ezopm3dj/Bsmabv8kRcJ5cXIRsyhn+
l5Fn2C+T5ZDYhIiENKiwemh36y4VerQ5v6clgeib9UbVZ2CPvOdkaC8osd6pnadjal+O83hEN3y7
UrjnfEHvPMZrdzg6nzk4d8XXRaRfwIGcJ+74OqB/F81b6oQv2Jw/o5v2nsu+1cAFjH8usJPH5Mqe
9U2SIe+ABpQsQ37M8W5uGlfJXedXJ0FazNx7z66j3vtePOdZl5wYH5HVgOrBAE2x9NeA81MNtCmW
Rb5z2uVzD1MAKrLzSqGIRmd2XDKSQGrQw8p3PcziLff+bvLkeefVX2q2vF3o5PN5wNDqmANZOFPN
RNJeFLonT0yYmMYa7h2nvKZs75bBov1ePAaTvAtq69WV6J/q3NJ7x+6ZQ9Qcc1DcfCQ22Q7RaPE7
DJ8DrUeSqQYcSAG5AkROgiJNEdm3FlneswkICLFUe0H3/GIuwguwuZfAVsQ29c0nbdDEOToJN9pn
Dyx9xLOb0mq++mYCMBO1CWp790b5TgY2Nb+bh57RiyJBbogfdaRuy0Hdzll8ywFv3o+djZhhMqeq
dG96TTpQBSZsg2tZscl4yyad+vIUcJSAo9qhwU45gwGKuRsHFDQl2ic5JdkOE+WOOC58JRCi2VnC
fJd0PipRD5uoHXThfUI3gjb2pG+03TDpZBj6l5QS/7WR8H87PYXPMPU/nwtff+2Tr+1KYe5+mQ2v
f/VDTYEuwvFhJIAQ8QUS83U4+0NNIf+gHwUoxHYg731nhvz7cNiVf2CmtW3+EBw0XZ7/UFO49h8Q
8kKArrgsgZcwzP0Lw2GHF/pFTWEj5uD4GqKlADBCz/XX0TBPdDdjoww3aLmsx6VznXWOa680OE5L
Oz/vWTdz1fX7zk+SY6bsrNxbfrveg8ypHHse9gmMjPPAi8JPJpurl2aeC4ZRBEsWB2gIQJhjVNeP
SgLSCmsSrEjJXQ4/fev/hDGyXubPqBQ+hsuXAZsWyIh0HMiHP4tCbEWoGNlvAZumkYdajjg3cQkB
zYx7lJYFWZmaictpssL8DH6nvf3z95frG/zDBQS249Ea/+6M/fUCKIaRtGNz5okvsss2s/OrfiId
Hndbn22iaB3gdvEYnZMgC+GYMDKgmtZDgfvwrKrRexqkUCtpg6vsbsyYNzdOOHdI8prwWAddeyah
rMC17pAbJlVtMS6T1jZVXvgpGzqjrlQrMhoffm4O7veJ3/evukTf8ucfVfwOa+S7XmEujvRZ95EZ
rwKdn2CNVewzGsFuvhnSvL7PGa5ed7Ptdgdj6tA7JNrM11MQIsdC7xew5hBMD2lERXJb0GlAdjYV
bz6K/RYXhAxxKYBnI0o1dgeXTIAs4477i5cswJcHvq8QQMDtcZyVtPPTJVNxxI41UAGVpHJxiB6n
5lX5bfxlyCXjA6+Mq4nKwFRPea5DTivMcbDjDEP0aWwocHsCaT41Q9ddWmGA8oj0kAuvmXdowhPz
ry7W/l3hhI4kwCANPTKALwSo/dernaQaSaWFBtGjf78WYv7KaNzQQiTSlp1xvCiZJpz34fzgzMqc
/BLGNmYz930px/JmlHNV7HTF1FEQh3eMOGfX1wx1hwuFkujJEPP7JcZa2u+1aVNq8bZsnigmLE6V
4XQOL2A4SK+ybwPwIRml95F7rjlYJfL6qu7kcU7z5j2f+/ZKoO3k6CWXb1qG1n0jSppqKe3YKKqZ
rVmdBZBNWXtEisDU27y7qJkL3QRLhS9rmKoH3x3DDx2ZpzYPzDPjsIr2ZVU9W37h7QYhiUWJMRum
cRfuI4g2VDZVAckAFCL5XOVMNmPmXddL3V1pU1U3rdNA+4zQHDNGjy4JI6ZrEeb3OLG766hPJ6hJ
pBkfckARD5KgLbZJK1oTMBAdGl5s44/LdOX71iU4uv4s7kx6PWfdzViENK1csw0BRYSD/YkzJnaS
DDX0DpElEukKvsFeFaF9J0BjVJQtI03iGd5jOQfZVZzEzCIoPAh40yxEnialp2lxRwV5/RLg9zyM
3tjfNj7EDgwn56hdxaGdS73/Fw/D72ulwMnv4yIE6bJq+bzf1srai9NZuziL8aJO7cabCT5xdTc2
R4dy69swO/YJ0LaFJTddOG3l7dXi+S+95Vjlrs1H6qMZ1QKzBkXfwpMx5udQp6dxXaocH/nagjXv
8l9c9T/AsFhbpadcgbAIIZNcV6WfHmEs9JLc1RF0Um3ZuwwHOmGYhuLXpmdBgfrkwxf6KqJxOjIF
lcyVFrIpyLv69OcX8vvqx7fHVcgAZG64KhF/01LN0tIJ4J9ky+m7eQwRp+4yv0l3ybAArEeX+Khq
0f+L3wzcCR/v5/1FIBNbtzePwUUY2uv54ueP304+OnSr9RjMoa9HdHzDgvaeLLWUG/SE0TEkvVK0
DfoT+Kr62I/eBc6+WMOJJB2BobzYWpXzhmJDo40qyKdxII16rZMeLbcgLY1ArPdKWiiYdXo+jj09
Drd6kUtjb5XAvZ9WXfTgeU555jWlfaST+9RaMTlrJoiI3WlJv4P9Ej4QXhPu9BQToiOYMzBX94fr
wOa/bKnESWzuLHUM4+Jypm7bWKr0NzN4kI1pxuGF6RMNHJWEt65AVtEOkR1B1/YCXDQm+ZyG/nKu
EcwdYZO0+y6Mo0Me563ZQghy0eI03kNH9/VkNQn9AcZ4lOeAU5CWsDPT+vvkJpObkP/Di5tMeK/4
kwzzWJ3Bplny6bKyLGVtcRGdt5PT3rpu0931VjV+qBhsLytEfm3XThztIjWa8zIZkPFntePjTrZm
OvYNBhnXgfOSTcfakfWrFzUaWEzsXrvdkN5amXTO46iK9mAe5BleKkY3emR4oVcVSI4UvANljM/c
G4+lDGNagCMTFM+Oqbex2MOJqn1Xn5Dfqfeu8cS+jz2qKWuIcQ5mctSHQdbpEefltGnBeOB2szq6
9AEp0GmeRruqaus3EWvcU5KgW9tkZ2WcDtdLOnm7II3I9+2DM8zc/aGM3FesEBJfXfIMUxlnOGXz
huzLqwAPC3PsVQo0Vd11Ybn6ksluf4RjEL6XLODHymsCpgGQutbmQI37fURbblwdXPVB+4QlNbrq
UI7cBN+hoHlVXPkjwT6RqPEJ+vat3Vmfky6d7xd6bmv5s+Ypj6OzSxo6ehBoWm555wi9FrJEFr3G
udR30+TRePFWvBtnoSd6KuJ5leae6TgDZRTnZ1Ka4CgWhhlJkC+PtAesbcxE9L5f5vyCocuyhRz1
UllrkpGlptvWq5dbYrXTc6sKGBmVHGcLHZDCN07bekD7soOKg+qJml7APSYJxBQhMt60AprQzf1n
fsPpoXBJeSIP/DzsZ+d2HKGPuWWnz9k5/NcmB+GaMec8YECPdmVsZTs5UMNbC1xpPcyQ2GaJJiWr
CufcNIz3ygS2r5cBVGJa+1Wjy6KnWPrpYc7p9NWjeIwqmjBpbJqrweZ0emgdbd31PDB3E3yU90rH
VyLAS9uqVn/hLMawEgA1d1DgBeegZkngQ8O3NUE7YAJwHrI6VucAWZljF7IUiKW5kU2qmQZQ8/e7
coAnVPADXFdWot4E6+gL0ZTliaRL54m0+vqm7hz9ylEVM5TMlkuMDLisO8ab2dHLZtSHzC6qPXKk
ZDq4TI1jBkKCxlMeJriJ0EwwQszSry3I5HLXJ2V1lWKkooOsprMidpwj91jzbs3NF78hCjtoHYaT
Pj6xIgm9o0BZeeHH+AXSIjU3ndO6F74LqCjwzYtMvW+aJ/6AQPPIbhPil3FKUlszWvxDuS1DGvhR
IbzjEPrqbUy9kw6BEtn1jKaiCHP/2Q8TmvQw7jCMjSadnvEyN3IHFKLYuaoQzSG1kHiRTRx/WehE
0D1eJwHdRCIgWefmOMRrmBagE7KZemZqGcHA6+56nSSezZOXTzgfm7F6wLuLjYQOc3os2I45X9vx
KUI5gNCHPt8oeojjwTIDPYuDi6bW1ZVFFi/54kWQEe86Fx+pV+fbrjXlS1DFDDzwbr0P0M4fEujN
ciH6N+qs4C0c1XSVeU174oEW13lYhzj+Qn6Z0fUtb8e8oPLOR9w/2zj3h2wbY5eycZPNJIdCqWI4
wpaqPzF8YI+AXNaeC9Yxkn9pVfMErEDguq7pqdIuJTrSLm/SYhWa1q6Iwv0YSWfZp6D/5qfUc6nu
sNH0u9kdaKWBdxEf02C0uBnpjuDzW98pmzLvKpYyVmT18RgsqErOy2axXWSrIqnRJy+Tc9ei+9Mf
Q8gwWnPF16OOZInGSwLRjj3bQHFVjKV41vZdh8nTNi4bcIa7/QgTZb6dqgWITAPh95jNRqBRIhjW
EGdylrksvgg1ypJ57HdEjXZYiGkNufsa6Ahcx3ZW8jCNabPKrqhbLnQ6FNyvfcm3a+fpkZTk9MhI
OyCRzgmfefOiubdzJEHv0Yzh51Z5jcPomQIl52Ap6gJUe2R3MOmAGmxQAfQfYw1l3is7cQ21BRPQ
eql5GKuzuu1xnTqTeKztsj25VSGuy4HbGMC5wA7En4WCzZjirQ12+JYliGLDNLqsaObp9dOn8xTu
Sygc93jCmcoFQDoIXzNwfJx4oSySepxve5dvy+p9b7yfrVJcJ0aD5+GEpt4y5Fy432f0DQj23Egc
MgpKxD75lB67aH0huyraU8ew+NJ1O5rCeM0+1VHIdYAfZ4Bkt/WncGj7ZtvqoL536tBvtqKI+2Ab
jhk3rE7UGZlSfJCuMvwaHXQlci2BgE78M4hKfk560aBh59uipcgYCngjSN+m9tR2jkuvTHjkOokQ
KEhVoVIqZpukNN+1wucw1nx1c54ZMMBO96G0Hz4vZkkaOKwkK3CimN23IsKVKcIRC6QW81wT36vG
Wzp00TcTWNmVwuZ6QG/nwxgOuUHJKgfAdA6VvGm3Q+LCZw2NtUdI5e4mX016n3t9Qe4pdqxuXNb+
cXVnt0a9FQiAVznA2WRVSLLADCBJIsQptsx0nQwJjdpuhFRezH70SHe2nfcqc7/opBdYZilQkOMV
ywmIXn7jy6y+Q/qrrkxISK0uKv6uly0ByyLdT2G4Fj8Ihhh5xvoQ+JH/jlIdT4usJ31aJWkXol8g
gkdp8dH5nDoaEkgTO8wu5RJwUqmH8iSEX31DZ0diXdTbj3UCXgW2qkcT1OtbkR6qph4+mR4VVy9r
kQB6FOwgUZ66KI4b1L7kfy/HtoGeRL+WG8+vO5LjtSlOXp9ECzuoTC+chm0aW6c4ywoVoiaoRcu3
LaC9onMQ0cmeV/1VZ81wLhAIqIL5eiuRWohsFPeZYryz7SimT1qZ+ErlPNn0ZpdnvAkvnDEf/CS+
axP8+FZTtxfdYotjMfT3SvoQs3Gj0vxp32MtwRP52kXL6sc39cxBCoe+dWdNZFPOIBaOi7HukskO
GbRTnlmeu+zJKBh4rxXi77jzTdyPw4XWGXrq0swnCvPgs0RzdFv2a1z8lMubDD/RXmGR3As3JU2b
wISrrsija28eursqabInMiVeag1CSRIbcC2r4c0aI/3cujXmbCup0etnaYrQvU9PYdQ9x7rxPqHS
DLeditsPaAeMJE3QcR/0cHANWhEOhoE6OlZ9MEFK3EHWM8xPGGpjVAhoEQrpH9FQKn59+ZGipYZh
dWWYz6D+avf/F7GfnjImlBu3C64pXphzTQqMZR88VRw708W+sVH0b6qZLo4U7Xvn9ffB4H5xcvFS
jazpjV2DgRgecit7TBJmeJDvnMR++l7+/aVO9/9GfxSwv5/q5N1b//Z3K9Rq8Pp//+del79jtr//
xd8x2+EfuI4YC0uHhEeearrQP3rgYLZJlxFUbJh0fUqWnxyFZNZ4CichLqnQQUVJm+zfDFISW1UQ
2AEZNPia8FD9lR64K9fi+afi2lFcg0/r1qNVbyuK+l+L60BzJjO+7WzriLPyhQ8CR+/qWgl58izL
M7doXNHtoxc2cXlvGTeMLyDoIKMh7bvsVLs3g87FRznrVhwn3Br1WS/AGGwbjY5gD0gn6hn2Zkm0
K8jeoI0Ldjh8m5eC/pvHbtjcgAhKxOViz1ACe/D46DmGuI2Tx7yISEnVDI1wJki4x/rSzXkMt1Xq
i9PIkZwE5VFr4Z8xJusfgmFiMaPpfytXsuZZOuTqRbe9VWNErN2YjFkmtn4EBZfYbSpW2lCV0OW7
2xtiYVAJVhM2DR8Dkb1LiCG3n2wAptF1EzAMPCpIANVBggdEaucuqAmyxBbuLiQB4JNCeugdHMQR
86migRZyeA+pcBevr5EdDGTn7MxMZgXmZYPbqxIVjvMAIHl8KL0ptg5x7FOYIueZ4quiD8OrUs7l
Q81uPx7appsu7QLM3AauVoIbqAlSRtamv+dUSQd5SbuZNsdYyQP0Ug+rAeYUdVBZniY7EnbQO9sy
ZnBGOS3GAoaGnl4p9WpYXymIcQBuLZYbd7CAUMXDoL6mS78857RW4ihc6H6lneJtY++umFt9ibYD
a1fbezEKfUB0H4QW5dnRipCYFKgmdwWK7beo4IAZ6rjcYmlVlwkZ4S/LmvbagJBwfWRpThk57Xd5
3UVmddQLltMWT4nMx7O6DoorzvcccSLhyHNBLM17LMntDtO52I6lLFavFpabpqzItc7zLLzxc5ch
YbQQU7ETYnDJ956zz8hTuWsIREDJVeOJ4eOgHvpG6e8wB7XiGUNGaxXJ0bV8MILSON1DOerE3rfh
WB+ZROFFbXJJ5xX17HxlrBkfXmwSeimUA0O4cTPXFrQfFEA3sGATAgw0MXvTIP7f2Kq3mm0lcthj
LoY2kt7L/n7utTVsBL7ClwGgM5qulKJdTUU7bifCil1oCmNOZIXvVdc6tdZLnYPBQMwa28eqSdOP
AGFAv81lNr6QSps0u76WyyNwBLxWhLB5YDUabBKnJe1d0IFRG39wfEmeWgEKfAeH10EwOSdoMOcJ
7hikhiLYlSg57yorlD3Tq866ayo38/e4duAyADArEH9g3vkEcQQxSJhpfgDH0uKi7JmJ4+m10o8I
QMpy2Sc5w+swld6dyPL4iVBE1W5HyvZjksJMAt4VyVeUbkvEMDq2xr2NfummKFZwLux+91uZWHG7
9nfwanaFPwNd9MfpMvYVIq8i0/ft4COuU1gfzvIqjJi9jap7AQos+ku/GRaihoDcbUQVhVdktrka
gxxkgJ1dDq29V00+kptSevZNYHG4PuB3zlGSLFM9nDtwKqCoDFb3UU/W9FXL1hRnFZTF+NatAeGh
coAwvg971rB3E7ncx8wQq88x18Ao2xukubRMid9gXoiDwrlV5l+CGCLFoRV17aHwsvynfh5LTFVO
5YM3HjV59c0o8ifhYRHY9VDZX+ZQjuhZCCj/0lZLdRtwDkUG4zYx+hHmVPD5hiQCWy0gV8UrmgMt
2+qL6MeE7FXozSg9Iyf5hrSP7OocFvmrRx+gO++DkfFUI9GaV7GegwNlJ6nhtRd1HLCXyA4OvZfj
U+o6iV4ryJBCwquegyfpWGG4iYul7FZrU3m9PrHhAbWFc4pQCqlNLObstql9ubDAFNFdVFiAr5Ss
mtumb+JXz+l1Qh0chvGJN0XFudgqis66hJp3NcYhFoeEtKR75GEgEFUTEeFlT7CB2om1bYe8waht
nQQZNI+Jke3Ws2sozTKmb+mZNSiTk52HoDChob1Vma2w5dSFdV5jZJlRuXbmix/FwROYif6rAVJ7
VfjORKUUxvnnLhs5VQvtaWINCsG1exP4KAAccf7QhSIYdq2jUGKYUNCaknm9PEwDbMPj5CInxiSA
3QT7bQkaGzwXx3YnrKLyIJExYvFLwuqZX231AMY6+gjGjL5V4ZqR0C7g/GLrc5VPGqrUBc5jNhxE
U0tJiyjIkmPd5fZ9bBAE7YNSthU9OzWgPkePs/OcZbw3gBZRXUUZ5pylHeOXwh7iG39paestZQmF
ukw1BTzUCXOjuim0d4CJQKlVhAR8wLZBY+lnhPuAlBfzlkKVRLDFwNTiTODUW/ZV2nbVLD8Jr48l
E++QGi+ZAqbpgQnVy1As4t6yK4ZDDv33dbZU+6dJkFaG+cKV6PgdHTMxhfrTbKeQCgb5hrTfbJ9h
LvaiqQKEg0X1lok5G40BYtgRtF3UgOJpTdyCb189kCIAmKdjp3seVII3kP/BOrBzoRhbZCqe2J50
fu6Og8Pe1o5mnyaptIhOXukGIEmQwXTsuvVBx+2S7GA7D/yLTui/GjQy5R4DMeCbMjSYIUqEUAjH
62lBvOQF30aYsNMmaRDFbNCU9xGmrG74wmtEBUg+2/mEdDW9rQc7lftiqvFh1/gNzss5p0wOwDXS
Sg/c9CGkGIjWORR8b8VBoUXdX3XAPBdPbhj/YbpMloLnjSio/N24M6K12SF3TOlG9ewS/Iq7Oqv6
O1EpvZyXuRiPWdEFhEXPHvRHHQD93JDgtzINM6ediXaP8lchkcTtcD83l8WAx2cT+aZPt2VvsWwv
TGReXD0YJHBI7J80gDtDa9AxLthXywyHDtgKlt6lS9Re0fBjNkbKAfTZJMMgPKilMie4+3659Xho
ul3E/OHRSw0erSbh+4emxrAjC2U67v0awxhYYS+e967vOcPebS0mI5PHuXgTmdF5H6yZQjwkgeit
y+P4cw+CBigOPCZixcoCNG4OL/K+EBpJVUIaAZiYfsGhLHKyy1D0jsNdklhtTAeZHv1ZqQZvvGxN
sD5Ki6hRBLZ2dikWBTJoSEcolDpoF2vTQWG6n5ZF3qMtzj9Pfumj12TMcXQHAKOHugyKbpvWmrsV
i27O4cKuOgSqaZBwlJ3W+fQVlWAAxw20k3dp0rFabqgwuR/9ifyzb8Cpp+qrEVYwPJgwBSm7SWdh
+5dkH4zJM2firGA0H1XTpbMYGZ4rMoP1fdfSPj2kcEEEB+Ag6pDxIar94qZtDjm365X9wHnCdy5d
GS3qXoIncra9IBTxR7Q04It/nmC+jv5+KSMUYjR+F5cyRzC2/200GGWO5aGEZ+DL/40eI093IdPm
Lz8VVrc/Xu/nOB3xm9QE1J1g+ujDZMWJx9sBjvh5FAgotOo4D+a7Ws1LxdGimB+E37N0cqrM8I4L
p770akZaqMs5DdL5b3aRn7aPf70U/p8p+nIcas3/XPT1CF8w/Xj7+Buyr7896ve3WP8s/vr+1z8K
X8uzoXx4a9I1Wi6U7auW40fly4D8D7AgAHWEcqSUkOz/Xf4lxB+rmsdbB8zeWvwywv976SvsP2zl
Yo0X0vaE68i/JP/69Y5lnuz4jNPXF+KI4Ya/D7Nt3+fUH7shqWPTcMTMIPfTPPe7n76df3LHBvKX
B4PWuQQiHTCfIGqcNd9eRWg/ze5bDvIWDz0s9CiLMCbQ49wXIMSIGJra5BNhqHC/FtBZHs62bBZ7
A7UDCX4/zzeLW6XLgZNlatO4s8duDwjQw9uWDms+k8da3SW2M1/WUg34mhviTUwQEIZJT/EceKuV
H+O57J8NNl7/4LC/YnVsHGTIHTTrT8at29t2UXF80XmG033kLvKuoCgCMljQW8b5Fy4tSGZr7R/b
MarsqOiD4YyxP31c2WFZbwmDux6J8gR8j/vLOs7MH6HBR6q6LKsYSmhWVbDm9eoc3ISKj0ezLiQ5
zp8a9MpZrG9yK0mf4YwD03Q6b3huHKhi21ZVaUt7vFouh8LP5NnStQp3cG7Olwk1Kt19hxW0Ni5+
GCaZI4341A5IV8kTjpNurhei6vg0m1Go6rE0pBDstKs8DqtD1G0axuF3NWLpfJObIjrIqmpiVOIq
CgA9YKLZpM0KPoPE5VxbY+6853Egc7AOc/Dx57fJbzcjUgrfddB3+GifHNuVPIM/3yWoefDdLC0O
KNOFdP1x84cyGQ5//i6/LZ/cjOvb0HByvZXHAxDn17dZqijoidEmJ7CrprM89e+7UTg73avuIpA1
mxgA8QuR6WHLY5tdcoBM/8U1/Npv+nEJSDjhqKw9Mf7z10uIszoCZVijM3CT7opWgsTAl9LNVgnw
7hSX/59/5vWb+4+N6cf7scjwwXkUWVR+e79eyZnxYGZxRJjrNfG2x9fckbFb+eL452/l/JNf0Sfa
w5aOy23mOav66KdnnVIfFTI5G1gwEaxga0m7V/LNEH4s8D/7jZSVa3ZkOLpML90OiIttf500IL+D
LDJ5iek6CbZzpcebBilbfowMqpKNkiN2gqmn0o8obrDo8vgEZJRnAdwJoy9qp8vvkir0GVXq9vr7
p/pLXd//4lY3fm0xkn3929Vb3f3tgFn3rUeM9t+AgMWj8NNP/Q8d3jUs5utvSYrf/+THTkckjIug
DJ0lnXxUWqtq9MdGJ9A5oxQNCAlVhE5JwdPwbwwscmTWDQhIuecjevy5xev+ARRrFWtKaHR/NUpR
oNL65RmgeUutEdiK91/3Y3RUv96XhisYvYHQo4WJ5zNTleAdwTAtlYYnhlNUjNBju2AfD/ZpFWY1
9ktZ6q1rFKPcGCHHFxRyBdGrYatPeCPwdGP/d66RHqN4610Vf8HrmVDn+sa6Zlg1Lie7iDBkDMS9
OsdAOsAfcWS0BCT1+EgxG6H1yViDB5jwqg4754haOn2KMeDqPZVvD6GqbCIqBVVHb6SZIRUY29Wv
XxsFfG6kYaB3pppnKOQsq8SiNqhAaBLJNkJ8W07EP8oovxnijqFr58oO26PHAZryUXLpFXqTHZVP
sw27wBTnUrs4TGDgoJ1ppvBzm0PdZUNEx7Im9IXmbF5xBpQE9vLRim7GPBd14i3TOr3COzNdNsUM
113o5Xs2LzVWt1QlEg6TUP62grS0fY0gwbqQdPLCoz+MJSrg2u2c/dxW/WsWxwIPoeON8Qkyiz/u
GjTlr45Rzb2sZoIOG1jx2NgoeV/dWrnkkgVh+1rGrvrki9h95kQzfc6bsLmJvHSk/4kDAmdNKxOL
ySvi0m1D6SjRPKbjgOZAj5sI2fXqQuzJI2FEpwMmu90F8I2NtGRJk5rUMYA6TW3RNn8t51tS2y4Q
uG6JRUDzpk5kMoPIhM+RnnVYhPcETiypc+Bg/hYkDGfFpSYLcgzMi0EOf3K06a9NRnUQ03J1LUZ7
pU+xXL4bC5VMlALkL4dtzVTAXWhNLcOVIHLaK80NkuRHGy99Yonnovua1dNtEz8XXvpVNXTiY/s1
HThyjLC0TXAzgE4tLBp4aXQmRsveTkoeo6RDbITEoaKCJpW7Vc0ddc2GIR5y+bA6NuVCXLlG43EO
f4aEhgHKu+ccytZJNkGUHFEjX5oAhoEjYav55WVvBxzf/Acb3VgWhdj14t55DF1PPniF0V8yuzuT
M7dgwOkSSEEBg4Bousdo9Isdzpj9ONn+Q+6mZDnVfcJ4wApctR/FYr16CgcioMNvDjpUL8huXQIJ
Liq3y7bj1E2P3UJsBpmnQ0TESjy21z4QaMU0PR6bsz68ROC4w0l063VwnqQhMCV8CcWbvVwvKtjm
ANnB6Ez2iweDiHiElyJX+7LlN/VpVhE+Bq0FteBGBiF9E8YrqCm2Fiqb0IYMSWhwbz57aryLTP8g
fXBgaPAReHCz0MUvZ+Ts14XnHgLsdMQ33HThuumrnQrnQ06wBq7riyCxDzMFMgK3C5rx6ICsQ5Ot
yZTZLlyJZnZ1ciXoBcW10Gw76V4/DNZTUnwBI30hgWzFy6vjIUMIUT3RarPTizQqDjyyaMZODCa+
JB79gRi7PNySapN246dEwZ9kbuEnD1MoHht2XPyR4btlhW/cdRdjufBwYNB1MS/vLPBhoRr+P3tn
shw3km3bX7kfUJChd2Aagegj2IukOIGREoW+7xz+9XdBmVUpKauUloM3eHarBmllRpHRAHA/fs7e
a68TaPBwn0eqV3yiHemriF5uCym2+OviVeNOFlS0Z7fvz0RgoT9ySRWU6RYelHnoMUmOpdrZWi8D
UjmCkU/moiWL6WkMqbl2w+ndAZ1SrWys4beEDkwB4vLFQJfdJLZHDh2yUdApyz3t5RNpUE6G1l1m
xZZRAdq9fJB32G4DJFKfBP14Oj3jZUYibqnsiQngrhqZPAiTSI1sODjKuy+ICkKctzUZxyt1rSfI
83JSp9AEEiKFkKrLr/Q8eUNfi6AVbhqzKPB7VpPD0GCR97eNcI+ool0OKTzFkDtG46Up5F6URXpf
koRkE4REUO1tLZJrvThzkjlHmberx/xBVuKKFilz72ymO7iugVRgObwztelAwvbG6G40Ai3R8N1N
S6OmyY4ldPkRrorfDe19LsiC0L5SZn6crfaOFCZ/ardjS0u9pkFQkAcPN8bsdxJpwCqpJ3mK1FkQ
7NdqrMtGmlyrtDmrVD/nSPdsmwdz4nDVgEmTq8r9ps/a+PlVDtjMas9TDMQuo1pDT4Mpd4zgZYO9
19NegLwDYk0Whe8zERlbc5s26KGsemapIR5wrYihGczwaycdAliyfTKJ8ISmpn0tHJKM9NHbi5pB
6MjgQy0A52wcmQQVZCA2eH8QjkbZBgIUp7BpB4php/r63Of2Du7win1W9ddMeM5d+LnNddAU4L3L
attDcs+yxVuJzBERXxKbO5UNbw3qS2KlbuiUrUxLbe1Jbp2aICLnTZkHX5XXQjIQQSbc3eiFGUz6
yfbGlWt1gVHHe58cGQpYzY5fLdXjU9BActMS7q6zkM4ZGcFi1qfXpO7OtM/e7LT+WiTGaYBot7Js
hQzOXtH82jY98VkG+Y+ioHsFKShyHxA+gIScCLYyxVkr8zWyqGtmNSy/lVV8HFrnk6daWLPu54ac
oFTv31Q7bKdOq94ymEpHx7aRY9FBDj2PEQYtt5zZcdhWz7T+pqBL9JsZqlAwqxvfOBQ0PTs95eGq
qMvjdc0ONltybxWKVTB5RUD9amJ1XukYkzzzYvZy37CYA+pSQe/aTDGj84LlHqLJ3+MOIn0PR4Ge
PLea4CJl52hqjFst58/Pj7rec/aSwndgBqVs/g1JSFqPh5MuhG8vc2OHp5PTwYiKZ7aeO6YTp1bJ
gzs5Fynarw47XIZ8NZANPCB65s487atlW81oVnjXRvtkFxhNvfqjkuYpqgosvrN/24c3XiSeZJod
SEBB24zoWr55RgLksZIn9COb1BnWWgRozEqOqR89pENNBKYc1zhDtoNNr2GIY4JJSqJyU/0Jz/Dn
AgvtqM/kZHRXA27iROPxqfpDRvA08iRna/nDl8gFkeM4yaXzhuNUZzewWdwGKCiqgNl4sAWmLocA
r8NEBBABSc45ssID4PUooXGs2r1W+vFVymdz9YDh224wRgKsaE6k2JcSGiYpLprcZd92g4h4Jaze
rLnytXDdVT7yAef7PI0g0zjrJnux0iXsuPxUR7QFCHTx3IasiRci2lYJlgpXjbdJl25SCOJl9gnS
zmo5jKcyQQNAJRifcyYhCbo43QN7YnwZ3GhvssBnowG1kKq2iAJI/+x0ztpDfys6a+sk5dZZREkM
21NN3vgDmCnGghbyX6I62JerRxcCRZp8UvVTnHYIuNsEKajGGIjx8eTaQJtorKOURaXWsURUV1MB
fR3iQG9yydyjR8rYykaRtU/M5pCaejCPfND5lHjiuW2c+wkx+5NTsx/H6Z6qhEk06AoTaZsLB5Vk
sij8PIDGDYoScGP0ZTRtnOhUuRSSOv3tZXOVCLpohK+lqjaLRVt3XW5PiIazrj5yLkLXHNlbr4W3
abW3CQgZcAMcM1RNDg36i1WPR6DOzMexeScXaTdXhGWcirrHA17iWEEAmdrbHISrlBs3PovxVWLx
J0wkJCeSr2NHMo1VvofOeMiKaxKvjk5fncglj57HEoyGRy5MrpAgqvHGUktm/NDXQZPj98IfwKUE
cgo5dYOGI15lQwmCekwEp4ZnqzEoecubBGYPer3+MWFyfuCcv/bNNGh5GbRruh2UBtkNorfumU1R
HQXE4Own0a8LSdhLA52a0/2rgLUBPRYYZCnntT+JLxgbglnTHxym1b4ixoARSM/unNcsdAT/DAse
X4nuLWFUKU3rSz+M023JkNlq2FhCG+lKeLQFKr35pWmPFryQkD5hMZ5SL77MBjDfeXBuSxABujoh
FngvBFUK1DPZIkgNKXdKnxODjlRv4CkJQ7U3yRERekNQRkrv00RAjBwd2v8Qm9upSR8SycUAyBfL
tymXe1oUlzRud6L2d13u4Ht5j/Ry4yRW4Iafme5c99a0jaxpjdZwnQ75OqrKUyTyrctYMI3LrTHe
dWJfFHe8V39FKbwuYueRRGV2DXFr+kVgDsa6MstLCsZh8MTeJi1FjV8tbOGjOT+0nXsZI/3ssSBe
2cWwYx4RDFN7Q88KOE2Kd92C0htbmPYN7ZbckVdjgEHD2DjwUoPjrJl/bZK54KbS2pUKtfuxRfXU
Rs+O/OhjqpAzYZFRKvayqcNDBl4fNYh27YuBooYZmpE+5+Iu98Ygj/U1SZyBIDF+pQMTe7UIb2qE
d1OSi1JkKCjbmzDUBQZXAWY0x2l5RNQbEEp5sYB7VPFATrQ7Q61sId0ZBMYX7McB8ar4XDP9KgSl
WHbBlGwSC04mwoVLpOgRSjQCjEN3I2HFxO4IY5UO00vssWqbIA4VRWDBWTjSX5HE8LBbOToWc+Fk
4Efl/Ptg8jzD9dugTfACj8neKiY2MTc59sV9fOkagCZaDdIJidXed7pFlp/fE1saNhtX4zGFH2gT
3oABqmjzrbHsDro/fxEL8Kyqw0XlrvqTKQZ8r7iD3rGOths64ecsaz43RJmiHyD2T5M7fwLV5Xrx
HDRNdEotKCcINpgi1uQ4AyOQQLubjWhz0jsZ5bng4AdpnRxFpsIA/LjzLoPdPpUzka2wCGavSrBT
xUhII7TNfvdaRCNxLaYW1LM0N1M6rud0bdFBo4RXhzSyxrtmyU+AxySTaSXI1UQeVLbubvbOPVYn
0Cswr6lC7VInFrW+rbvdUDJ9NdJj6VJVZ7geiEzxq4M7D19B2y2XckAMWvP3UjuhXDHbFIgBBY58
jH1kpWvay92npEGdu0qGsP8amnZo7ucJC/CKPOI2BHXveMWKZvfgIdSpdXcFIg7k0KAwEVNqVojy
MoaV10NVcIDKTdTzQVYaULvtRIVXpa3rLasHEWb97PJkaxaYJRLPInNdUKg+h6Eho33kSHJR3IoQ
8nXfNPX1SJ+UNrnKDTwAi8+z50lOVpNh1NpGGrO48X2Ps4CdDjr4m6E3X1JDEBjb9ZYPJKWzbBD9
VcVpiBayAdbK5uA7q5GzZuar+Dkt8J/Awq4Uam4ii87/UEWlh/hgyOYTslUbvlz+W3z7rz+Njdr8
P2tp1u9gNNv3956e5v8PjcxFXvqfp3e4E16T9v2Hid3yG/+c2HkfDIzXAogNihjnG3rhnxM7kP10
pejX25aJMHUZy/3eyTTMD/xLhrI0GTFvM5f7Y2JnftBNxnw+nUdst/zy3xGrWkuv/rtevuOieHWJ
DaCTSiS3980o+l1/vZrNFOByYXC4642n2CWSVyJ+YONMUUdx2GalgM21RsXfPDL/0+9bG65Ll7je
yfGbemXr6jmcOMtzmPTYKA0OTFWno64fYjUVm0XnA/SS0MNu1AgGS9SwUaXef7bNzP04DBGHpKmV
/qcsL70LSi73XYPCD3Wp8ZqDlIu+QtI4BBmHWWv2xnk1D0W85YthpDZhXf8kOEjff3cN/92M8d98
LYwbfKasnou1+aexQ5tHCogZAFS6tOEmAf5LQBbZqw6iLcyHZXXoVNiy2DvFbxOP/84Gvsu6oBP/
3eX482zgtWTewVT8xzn48ku/TweIkjfAlfg2XXjLxfvyr+mA+YHMGFAnwE4YFlk+ffl/TgesD75P
RgY5LwgqUIDzKPwhAPcYngOhWEbY32TjfwOCYv/4TAk+ncf4m2G77djCEv5PI8Ee5KnpTjRhiCFa
RIsy2cHpAnFSdl5QzR229tiC/JqO19ro7IwmOdhpX291M3vIU3MDVeee8w29MoAL57ZyHi2CEhFr
zwPpGF2+iX1Yfe1otQc3x8OaE1obdA1GyzhLOR5p4XtuTqDNRitFeGiAntDFV1FzHBt94D9++SRQ
fQWj9DidDcb96GJxRjm8alAKr8aCf+N0HOeGQ9m8DFU0rYzepWtnhw/F+LvM5W/d8P8nLRDLov6f
95X7KenVbyygH/aW5bd+fwoWMYgBPAVMnmlhEf3XU+B88AmBcZB6uHCCTHP5yT+fAvHBYxiuQ/xx
XMdGdffHU+B84AFgM/CYm7MbuObf2Vl4gH5YQ4VuAFjQdd6FQGHEn/vJBmElXdQYiUmlZlOiZLaP
SAFpgrtCk0BPVm8wF/qZQr1MYtJqjEUTGJMmbpAdhAfYvzqQd5/wSCPqrsDK1vexJV/qbqgOfTiQ
VS8rH8R9Hp39uRwvjLlIWjS7tLowKK7pPLj2ZfTbjeMIk9wKn9FTOXbjUZLcefBIiKHsrin2zdGY
To6lDTvidbNj2vb91ugq9QkorBHI0fG6Q+VX8ykaLYdBvrzHt5dcJL+NdK+1fP4shRnS9Pa5Dx2Q
5WXfbWFf3OYOrFlfIlkVWBjwDRdxtMMqymmq4zSVASRbtH4+ucPQwpht47BARJrL27TWiZRDzLOO
/IVSbTf2zqLpdxR9vwApcCQUphg/c4Qctq1lv7fM+zd6BQ6kYtFcm5mfHt2cnvukcVDXrHa8GPCC
jmALM0Sa9BUO0whcY0MHdqxXBlwjyA5d/KwTR/NmaopJF9Av1gIAqg4EkqPslvOPMKT2CUWo+VYM
HOj6nhgp+rqN/yky+uzYJnN93w1WFMxAZ/aQBvKvklDEfUYDRIbwAbr4m4C8LA+w9EKBCdLa9Wj7
9l5R1x+nluY0DckIu60Spy4mAWZlZ924r+IO3a2Z5M6JvFT6+zW02BxtzJWV6ImPbqXa+biAg7lK
cQAkFjoZejqJu2poIa0qkC4QYZ2vVdRAsmix6qmwUreU0M6tWZpYOJAcHqqBQCGv0dodXefuhOUa
B6WVuUcX9jShILLcCzSrq4iL+tHE20kTxYDjyWR715Qd8svIg73shcSoWJrxYNg6cSdLYp1ZJBEC
BUU+ohS7uY0N8hBVScup3nV9Jt4mgb8Az6vDV5froB/Ek28WzXbq6Sxk+GvoijeCrN/JvoDOcNb6
UmPlIgH7BzgAeo2D/tJTtBaKpt/j/UyZwfm7Yhz1R8uwvAfbDYE6+0xN174expvczb1NP7gAjKrU
fq5yYgPw9TBEdCKzPIVEGqU0aWfIzpWnaAJ2qfEc5zERm+k4fo5Gm7TUyKIK8yZOel0tjQO9xp6T
e5nEuyjHr01CZb+ZgDhuTGVVkFmFE679mZrPMjNrM1QD/3fmWsJ8dpmBk8bOmdrJJek7isjynj5J
acYOicKMYTUDiohBHJtBNjORMDQzkQ7sYN4a177dhpsuh24wucVIlgxjsLLgK8L9Z1wakDzoU4p6
70rMGlScHQLHzoljUjnmHHkUp1cS2E2dqZAzPEMZUB/NsSWadbSnbVcVW13Kal9qnRGYGlG+rpE9
Y7siacQW4ROP6nBOUy+/haLwKEJf7AdHszauudyNnOita2mndzlOdPr0MtmS/pbdhBChAjvr4QNm
kxyuGsr0YeNXKbIrIpizR9eUNM7J36QNNIp33LfGafYGEuUMt7PWqUmTwGrCKabnr/fnwtaltsH3
RFd96MmWKaKpo151/fIqJhDgFMeFgy8ka3fAGdtVOKg3Bg3zJa4r9aURhOXQ73TnXV0zKJS2K7ed
B53QAD8BCyfXwOZ2zQ6deE/XpZhOZgYQODfmbZ2T1q3ZZF/DxMYN6zDTnI4ekl//OqlmS+FlHbKn
hkf9isEObv1UK9UtHIeLRxZKYHGEPrCVxSH9cVwJ66mruEOFXTLTciFW6npU7uAqdnWQmkj08Yct
KUFHU0QTDaakX/UOy13ejLUKktHMoZNoj9hm3ZPKivTBHNxt4U8ew4NWW4m2MoPe5NbNmMsjr0M1
XoXoqUfNj0CjxcM5GmkPRLWNC7Xu7cDPxs9W07NjDWlxsAYGdYYBskTO3EGxJEIyFx1jijxPmWqm
6pK4JEuPCQ3UomPgb5ef3az9lBMfSzj0s8jzK1uP710t8QGxRumwdUvXxXKMwWo9RrLeMxZ/BVYw
X7S5is7Uw7xZy2r3OsEAGxTtVr2OZGTsa8VKmcKjmv3BetZCg5Th3C6OsVeC3pVh/YAobX5JmsLb
0D2WdOxpIzbD2C1hCoSS5M2zP85X2eRfez0LVDu2X/DhttveHGjMuvWG1WLappmQV0qzwTJwWQ+5
0536BVw0296tRSD6liHjWzlp4RO5TXFgZWUSRKVSbNuE2HZTQmyA5w8sZvFgH0KKZNonnn8XhWZ0
nXuWHQzkbN/mecJkdMjOQwaqa+2wASOw16Zibye+fl/Dinst1ALYyRm/rGWCGIFs6WbXJY5ktRvy
pzkE99l6SOs9dJNrolDDdeiJ6nkAW2EHqYF8sRaVe0DZbJH3jVUBVz60ByZv4uRALfxSxbl57eeF
ftviKUhXEP29axqnMwiX7mh66XycRBQ+wiRw0lNSNfmNDMPPxjTlRzQsCvSsvI0QN91rlil2E939
bdT1xIEB6z34WTIFHuGvn5o5cfxluq99oldTH0oHGMNGJ1lLQNMPWJc5MaQOjWENPwk8V3lyTOle
E50CMDbKjfqWDC/Cks38ZmSaQ+pMoyugMUVXXrjEIYlbAn/TxNjh0cr0p67iiZIeQdoJJB0PIjmS
/iHKt4TqRRujGKyPJpTffdSMgI1KSk8Br1FvgqaliFgRNwJ5JK/d5zrx2Adrqz2FehNeXBMqXNwy
a26jTh6MLmtAoTWEahce2tjKQk4AgVD7zHvMCV5YXHfrYvTEVdSEximK8Zj4EXknHe4L02mJYY2K
8Kxi19rFuWbhuoOLLlcZ5IT10IRq68PZ17q63FdjccHCY6wywVzyONqiwrSJixS/kIIaONjZRuCb
IyYMi8pmCgfAxJ7DPM30wF2XqYFnFB3plxIXx94DeEqkeg3EP/LUUbZG+5CC42ELMeZF9urJ9WTo
zc3Y0M7d50jDaHK6qbOPU9cimgpAwwtTqoxmsbdAqrTC21VJFG1F6Gn32QK4hqnraviO3PqRoWXz
qeWMy8Tcmzi4WQ0HMqxnEmN/LRblALO7tUrES4u3gTGpTGxzSztcW3cgaXZESXsf7ar72lra16pH
I0PkHR3oAhsvNnn6nU5fF6++Vfc6Q6e0gajU+1etTVZyZxXeo3IVbCB+qh052u4MDBZUJHF1b9sd
gwmODNtmJMuKiTeuUA9ORj9BrR+AmevYYpdYKFjbVYGsw3Yg9fdc8GtHc59sasmtdPRwW0REKygp
03evID11OaEfFhdUINws2+sDMlWuBNkPo1IfoZb3m7F4aWxURCIE4ERv7QslRHYufSoxZqeUqhyb
i0+ipE8skuRsO+o+al3ScnptfCX1/irN+vYGTkF0oE65be1mm7v1VdvG7yYZkxAD7xrdfy9zdcdE
5rNFIIRGWsx+qtRi7PAeJrJ88lzchHltbORsHCRh9CtR1hkzA42VM3YPbeSy9xArs2EhzNatQ02P
yZkg45055+pNpmHMsjnh9BV+n6Zb1Nrd3Swbw9+HSTXBYabRrN1WuC3ErZYlnwUV7K2pWf0DMn9G
sXHvpqvSnKNbLSIpS+BWXlfCzHE9W8V9WFjpSvlSBUPTe6So5NFmUpO69skGQd7ut3S1VRKiCVKu
5rLrRVHgRNp0izcmmrd+rmtB7LbpXTTwT+gk+K0xX3RA1fvOT5O9VytOC3HO7lrodnzQolwjOb5i
+lwNvbqy8zF5122IEGVSVevEaaurOIzGtSUS58Y22xYTEqKXUhqKoHDOi7uBKkcmcpfnneD7zLVu
Ew8EVqzGoY3BFzGTUQWCiGwKy00eAsdhrJ0gcmH9Ye+1mlNKquDa8CIoH729RrX+7MLYgY1cSu1Q
AgGj1nZ3oBuwIw6FyDhhpcZNPbO5pqZ3l6u+DMrhGR3hms1kuC8SpW/EoIq9a4Xt1oMxFkWOOEIF
mo5MvXqgqfl4GzfmObebG7cZiOFwo+ZJ11rrrskYLA8mmI8SFujFbVS8sScyNkWaF7s2FRHZQVq4
I5JKbWZK8GuRIHqIDWlum8JFbZIPKAAQ/9+mBbe3MqfpMHTFRGUhL6OT3MK0NM52P2mHqVb5JZyX
xEWwzCnTXNjxWyxPxZ3q5ZcB2/B+wrgUzIZmksKEIpSKe9DKhYoEYz3sOgfBikw+YsnkkY0i/87A
1f00SABJm57gH/IXJ717aL0lFMMt/CVMgS/xHCU2/8mS6DYJzVKupVvWm7n1VRAbrAiaIoQhijF0
xnb5HKHcvTIYRkPGx2V8xnLhdUEETRt4R7opChxccG31o4fk46hGxYE1X5grdXnTIDbiGAnOWkHo
3rDCFXfwtvtt3OoKOBK+vYKO2ls7GipIexxbeFzr5ktdF9WT0zs58TCSdWgVLbKvKkGAMjmh9Sgb
z2CO7Gb3WDp0yDeOs+1Vmx+kUNklSe0HbgaKn4FQpKPCNV9s2toG3yQ1dH8DyWJCnyv2Z0hjdtx0
A9ChkWlfQZggWHl5Xcy9d99GNTUhGnXvueDGOHWT19PvqOvLYAlQ9O08P3hYRNYC/MlbSOYmwqcu
+Up7zXvGnZweMr2TD/+onKJRPZTlVeIY8fJ0EShYh9be8aeFGq6/GhiHT/8YREpuJX1IQAT+uNcb
cDRz5Ev4TO5VyhQM9CDMv2xObjl2pqSpG/PNt67Uf9t3D3MNieRzNZR9O9+9R8juf2jE6TTVftG+
e6XN8z83kOMQ7y/GrkvSDO/5v/kbvw+KHPeDjuL9X728BZ39+6CIH2GBwPCEt8PBD/h9M49twBc6
DWdQCIyX/mjmuXC9dYGhz0Mxwq//rWYeY6kfmnmM/OkXkgTNi+g0h5gX8fPv5kS2NlgxLemYdC+r
owmSsL2726YjGDHhxE/cjb5K1UxQjtHHKGzu+ozgPcwxW2zYVHD8ZMANvHdS1noAUS8OOOvVgFLC
LiF3mElxsgt1hKZAbqJ+P1T5C8vuVxts/eyI0+BqR5ouejDqxOYlMmW1Mw9oSB+9GMm1Ecp+Yw7V
sx+rR5/OFcgjRaagkwFyjPGokChZdF6yx+I0rhn4yCV54k0Z3XtBD2lDOSZhBHgaqNwoR8OLvmyw
riy7fEl0c185GcV3GEZB5yDviq1lneO0l5eqwnSdqYualdqneXZpAW7jM5p4B0n61ZMjs+espT3o
NM8MwV8Q+m1KA9zyABNkSsPjPJIGHfPyBMK86cjWdgWOFMTKLLDf3lbSodNFbbTLRxLOqhTmg3ZN
jtANyKRsM3rVC5OxqziCOtj1yZc49B7Ids0uCiN6UHL0XyW9/ljEY32D3x+yp63la7mos9ESBKwg
X0IZpRi83nAUQyVs7Alh0XBlV8ZT0Wkw26cXggMeu44rl2QuvtAifpuUOCiPUBxQI+wEeYL/LXSv
OlVs0LP0m6LMbzQfhfrE92Q6XCPazqBQhlvUQzeZ3nRr4vy+ja/99eQ51g75g6AOP7dy6I+g6+Zm
araF8J5x3BLVOoz036iaTSTNoUZvSKLQ11ESTOAajRy1sFUlbyH4+ZOn5fUmGkw86ZDkjnHVNCD6
UBeo2b51sbGn7ojgzNCsY9vJ/JCEMXStlMgz3PcmMjNLHvNwvuBpIs8CgxxoAVduMMe3lDK8BY3W
yqw60nc5LKw1f+g3jj50D5jLOU80S55c36ZrHuYEuTUbUWmHNJZ1ncahvSPMBokJ0nktHy022f5q
pq1LUgy3Zj6h4YgVN7vrDCtB7TlZxhrb7cHgYtlG+aJqklUhIm7jxjgadnaXI4kROlc/bvobkHhz
RJYZqrzvVq9/MxBlcft+ToxnhsgBnXmB7cBXwlb34/MPv7uyo0FEOy+vG6KWHJqAhKcmmcUNlf8V
nflHTzKrzfJqFoNvUEr0Mf2fXm0caFJqVJIcP7C9u5G/a8VAhV4+w3FUYXY1kVDZ9+SrJVn3/OtP
avzIRv79xVlUXcfDEcvn/fGj0jS0aMOa0a7KsjfL0eE/aPPaZICXKqQyv10IZPuAHs/gFOCRiO2v
38IyIPxuKP/t4xuMTvRlpdU986fJCSncdtE4RrRDsgxVqDhHnDaapqDXQkp2mP3F1y1+nNR8+8QC
VhWvZyJT4DP/9IktvWvHkIsbEu+w6lsXNsJjm11zcCTDZCJxwO/8BxsbzDp2psfUdi99/WaC8Myd
aJ31Eh9HsnX68oRU+NFHIEfAeZOOjx4swsHM9lbdXBV+s1NftD7HMpP3gZjrjaFYj8rBui1nmglq
Eoe6Sl7TqeOkAauhiTesRhvdi9/dRnpBN+QvMtfIY7FAWzXEZvHGyesZ+03aGHAfYgIz4+kVC9ZD
EbFqZjrtCRrJGt4O+4to2ue084hzZgvb1YNxG3PEJV++hXkaocwlmvbRbFg+PfMRve1DrPTHuUm4
yVrvynQQUFVefCzBH1SckGpGb+tv1/2/tdRf1VI2z+B/rqU+Zi3V1I8Sm+U3fqucbH2JRPEWjPky
bvScfxVOpvkB96BLbYQV3bG/mfh+H4M6CGyEi68PmQA//GEMan9g5fFcbL1IbCyLv/d3xAA/PMoL
VYGOrYlym+XMENgSf3y0IHo3qTmgkk8z0z9GIrWPjB7b1Xffx79ZnX90yf7+KrZYfIqOjortpwVD
JLVXJLWaAi1MoGvodD/2si/mt1+/zE/CBj6MRU4M1nsGyxwovJ8+DB12+PDk/gSugCDSxDqaV8jS
ID5FchRD2X3UAACdYNelw198QoMq97s1cfmIvCCiD58RjA6qb3lv3xWg5VRX8OiIBCX1zghf8oaZ
FBm0zfLQg+/Q23MxlzCSUpPpUcC6Gj32REl/KhmihQH9UNTo1HS5XEekV0aYsvSqBFKr01D7i/f6
56uBBoWCfCmTHa788lG+e6v4OsbMHXTSS2OrvzMXbNLB1efcuvz6cvy4TSxfCeQGmzE+Vxy163Lj
f/86aWd60+QqGfR51i9lqSmdazSLzXTxqsltMRcNo0qfY4CBHEN//eJ/+pDUZJ7pChqjBkob86ct
Gi9gaiDy9CiQgDYrIKRQ3ekJ/vpV/nTVEWERc8RlR4eFquanV2ks9LGRweKeirT7NLoMQUaHuDkn
UX+x7S9/6Y89ly/Tc4RwyTwxhUWy9XLK+v7LdGa/Rt2tG0GCvBPkmhvSrGdTDNDNa6c8I2b073+D
bO4423WSnARovh9fMRkGbGluagUOIxSMtFBlpVtpf7W5//lz8SpYpvGEIBH52azvlI7d2imvYul1
eJe6iL8ZGnOcIbnvYOrNo1XN+W89gf9IrvnTjcki/P1r/nRjFgk0KRt/VkDc+tKOC1VA6uHnGvvI
U+9RMjK5Ecdf3yl/fs2lYkRtAmVEZ01fapzvHjp8um0PX8zkNbXwOKaqvzEsJY9Et9HEckgB7skO
SKZw8+vX/fN9AwLCpXRiRIAG5uc1kaQfzUub3gwa2eR3QEji11yF7orlF/rc6BbZX2CB/vRIsALy
P4OZANAH8+fytMpgEuWN4wRG79XXhl83dTCARHODxku1w68/neH4Py365hLrwvNN5a/TgAC58uMX
a1RNPQugfkHnojPYEQ6VlkciyXv1lPYtfMeIDxluo0KZ5c7sURVgdJ2ZVOS+6+8do22MVwnm2uH0
AwmwPXY1k7vj3IoZC3WrGsF0aCaNApg1p7g2xye0MVondDflWJUjunZpoM4WnbT2w7CIP8YWsx/T
myFp10U7F/V1i/DcPnGWNsrjpOjaPnlKIijqo3zdKevgg+vHYV8AaQZPGilzDydL9m920hASQF7I
VJ0ndCzuftQH3zimbki0bEsUUpCgJnquSsrnAyNdnDm+Ewsm3ONAckrYV2SwRnrlkFpIyla4GqFb
7ghEQfkX4sLBbJLXQ3ZJdSAh2H6tyNxFmpPeTA0ybOwppjcCXptia9uYon6u50zTtnT1nHor+8b2
zrbQkKfAefXqtdHq8TVYgoUkG+ndY0g3ZDk0E8FAnCnBX9FnVkdb2htCRcw5xpLSwfRb1RP4TNjJ
Stgfe13a5aqm2OUr7ElNXFV9aKIeYiwTAVUte1IvUc/sfJrCkDKrvKYjTvJpe1JIKPcmpnFtYyNJ
oWS37PCWZIFJ34Ex91+YsvZDTSE9orLRp6kVwGZy6Rn3HCIM49bGndftinkucE02dl9PtI4rzEPk
qPXTXipfmdtYjqOGNVQy+9A4apsPghTbEtpNRM+EbSKaNlXfY7GyjDSnG2ACVLwxDZDsh7Hpadoa
Op2ZQ0gAAUmGE1DajZeWxlOaal4WhFPmnLqO607LQGk4KiGy+A/MHvH3Rmk4gLyqx+bRC1uTQ3XZ
J7iH8FBkV06d1vOW4VV4CG02wBVKkhy/cF+79y05NTBSraypTqzrFBtFzTwT00NH5oPbls5rW3YU
TI3n4UDKaqv2nnFr2u9hGSfzukDNb2x1LccLaxZ6o5EOLpvHsbe0B3QKEpwJVqoJvDXzatLmR7gG
Y5QCNYOdOIHm4rb5yp3/v9SdyZKlSnqtnwgZ4DjNdMPuou+bnGAZmRH04Dg9z6aZXkwfIZl0lLr3
1K3hnRyrKqsTuwPHff1rfavJGD2rEXpeF8cvxTBi0Z7dQUNXw4eqopVymTbK4iS7aFYyguE89uq+
Hqyk3htDSam7wU0kuK0Ythw9Kj1egbVr/ghAIXKxnS22wPrSfkC+tej5zhskrsp2F2bx1J+kTJPH
CrjgmnpTCELS+h0Yg65CR2GB5fICghPyOv0vSdmLGfq09poRbMIthGLopYmqSTB74Lcr6AZOrcA5
dKIGBL4IH10PxWAdbhUbqyny0lJxPFy4b54qOPvJAw9B6DpYmlJqazPR3ixxAJjRyvrqnTip+WaM
wFB9aGvOcchmSa1o3hXZmc7mad4FgWH7zzbQqQtuXfOdOSeypVaG/Vh3yRr8oOPIJ/WYOtJIw8K3
dPCDGUuV3onOBGvBcLims5NZWdGhEKlYtmQ/R6fq6Ref9KvlVLq7E96gO/pCrOFxFIlMz2ajbcYW
wA7TBYtkwUP54C+ljRHFLimlKAA85leqZJd30PbS2TAaMq97mLzGJi3r92BHTtVKyBSHcVbo33lR
WPOT0WZ5feLerEs8Sp3jfyYuw8BDyd4UJtQQpyYoSmMGMTJNHJHzJvPGO6ROzta6csoDM55+BoaQ
VEfGz+aPDCZ+HS4W9FKsOuBxcGXYVObEqnhIUUhf0tXpiVH5CnyzV2kay6eypcnRMt+bito5F4Ll
V80uQBylblOY9X6m7iqzaj9wA6kfshHTvV2ALgmdpPWfzaGXL6buCVV6XsKQLmBdDIF++A95GRi/
VdCsb90kmjZaOCLS8NHLDspEPLdHi8VzjOjCJPelTVkBcBBJfiJvlVXIEZgVjNqjInvN7TUEjTDB
g166Zo5sMKJ4wrKAOYwx2z79SH6sruiL0U9ekbBijS0rI77O1dknZjoRIpKyepnMiWW19HDQHHvM
mR0hMAmSTJbj8DkFWUe9TaCNl6Qt7LvagAlNPGookZS1sD9pfZA1sl0j+ot8sceTn5BkI93UcLfH
vV+eGrqW9LnD0PRzKnw0Tzudh7fOKul5qhxqrqFVLvPN4Kj1vuzo9iJbnHhYNKSbGjuVCJP4jxln
9MbS+NOETZ03n9B7858UNi9Yw4OOIWaL56CLSrpliGqstjaPUE5FcmiMHJcP7lH9NJl9QMZuEOPP
7af9VbJPYYOFmwGshcEn3VluRuXGIovhekKZ9ElmIXtWcLTJjOZdcmci9W/NQ0v6tkg+P46AvKuZ
yk9mGtqzbqlkQjTH4ML4/47wfqujvusX/zRWG7IZmarlCe6pJY/6NTM+dB1PYDeMJrAi2uJTd18s
ov7R02QW3CxMN4eodXiGPJnLCLq4Csbyup5QGfdp7at9DecwPnldnX2m2ASImBoeDhnQUuqXW2MF
PRRDbpDQ5Bv9yv1cG1G8UO/Fylo7/KI4Y/YSaGt8nPHUKB6+y23sT/iRWi/AghIsSyqxSLjlqz3n
WXcAnSw5yRKRBzyBUWoN854tMwKjJYm2yEnRXG5NMYxXvMZ3s1YiDUXWWD+7xCw19pkMao0sCpf0
5UqpTlnW8VsDMAWWOUBzZHlnFs/rZBkLv6wFZXzth+anYdQu/h0CRsVu1jZZmj6bEcZddHBMK/CF
DjrI9ANhzTWNOLuoIfSLoJmONQMDM1RKeXOEgljO+8J3zIPR2WS3uUPaCwyJ1bLXVgpQyGHL85Gx
KD74PJxropMxFJbRBz160PVGP6Zusu/3/eqzbFppAzUh87UnDp2zmv15pOKlCge/cN6JhXb4KoYV
DkKX2PlAUdcCtxV+KWRs3qBJcUthd6cZx8fTQhLbPMd1Ofjh3LF6wjVflXkzJW1tRJkq+FWLvk8f
PPaltIPGBZ1Fs62XMYKWqvZCI9ofiDSPH7k/EgZOsO70oeHmLh7jHlNtGGeuUYdOutKwvVR4rHZa
F8lNLnx/OvXWkJPFgCAtdqujrHNWK3LjvHCahZur571MHZfcc8VA5jS5Xv8QJ07dX8DCYmgdTE76
oohtrDt/htK0M0iK3LZqoDXTnNzEPXmiyvu9yFs2wJnVZa/TGo8/tU3bBXMlgukRNEDvK65y5e5o
+4AgRezK/hplHUDPGYILc1IubPJO6ZdRmMVLbyeCoiO8lYB318o6wh3eOK2BFwPeaVyX8dmw6BdM
DQPPeG9QH3ODPajO4Gl0WoFNwyerTl7T86E1dYEujei+hvM9JQGGbHCWZFqpOQkBtdbEqalWApBN
wReQeat97YpR2WRd6HRvaEdw6T60iFka0I1fjLRQ404sCVnX0lqDaW9XI++I0x57U4m8gRO3s1u1
dzBRMXnDTc/MpnanYZc4vndpVxyQdqlrieu1oFQuQt/Cn7rOlgTU4nEU3mm2cfHWUtxNoS9HFVws
wNhH8D2u+1h7s1MclSXra2zd65tmh5fviQuzTTS7gA2djXlga5lvpzMus/o1XmJ4RFVTVTf8nDAl
xhyrH5F0WMpu3y0/0rXWWFDGsnrsx9x8tO2lfuYJBNNE0LT7OWZzi3mMPPddEGM72rV+AcZwqRb/
xo/7jgpSPScvwdpmbZhgb2cQSZLn10h72Q1svu3MwQ9LfGjNum4/zgZ8TPwyDJQqfHasWr1Zn5Wf
9RwAZEOtuHINgQmFLvVXwxkkhhacPLRDrDlf/pg39VninEjggfX9/coKCXR8GJv8EARZ/Lg4Aw+R
ci4Teu4J5RFKHtQXMdohg7Qztx+OawNRchmb3jLx5EgArgMTfdutNAD0faAeLZsSVY8ycyLdw2q4
9HN1QlNpDHQ6zGZ3eseSowAS1a28NibW9gjITvOIcxE+RqEyh3MGxiZASbGTVBcgeadkN7MUPY8q
Tz+IPCnC9lXs3NKKVqaXLJHVe7eAZDv2tBY80qngMhqdKXNn/CH5j8kkjhNsGVxtTRO/+FwIxZmG
h+o1MLe8Rx/nFieAQXpXyApIkdrvs2eLe4eMdCbAJFhGHgwhLcAs7LPhmN7OU+DHdvHINckGzHG+
qm6s4SnQknXRp6BDsPzppg9r/glQoVMBt8iET3NH5Xc87MfADJq9uZaBF3ZVVXFSqUx/iiZDG+Z+
NDjM7kYSAaS6uor2PiBGZrZf8c8dmQinXQiffKbDhzedHjXWnBhzmSWIKTQsz5Ix7Ds7F8cG4par
2ya2MJbAqugZX3t5jTmZvcAlDmucOJQn5kyWJ+Ke93j4TZrJ3GF6H/H6PhUcl0rW1ry+GbTltjcI
gwFLjDbZfWhlV+ypcHXDpuSQynwcaxumwn4dmCPRDfQjs2em7IkRTHwhVT9QZ51PFIjKwa+eLDzZ
T+ZgMif1e188phR2+uTGRw5Rrc+2kfN5F2xlWUP2M/UKuCh0jKx4hgMOaH7ls6hTK+jNUMwC+OID
BO8vd5bpA0evIT1ggip+tJLyV6w8c32Y04yHky61IY9zB38DAdLBRM9GGUvp1Jvul0uEtrmtF+HQ
fTKuS7BrHOALWMqr2cOuvtjVYfukn6mR0zib5jgsLQk87iKu2dbC+ZvI9HPCKCjgXvLPzCCJvqtq
NsG7yrIhSnmJU7ih17G739nTUl6J3sHOPJTiKulMzwgrU3HkTH3X/mlblXE16rl/h+qQbV53FhRI
P3n/gEtQgvJRZpofRtvKzaiQEnyHv0CVOFCqEn+wQRjqzWHEuDM2XN5H3iTUt5tbOeuOFLN/43mF
92jI2ngevLL9GcflyrNdZMnTADcvBdlGFzN8/th9nNlGpWFQZTiEcQQE4hiMAX+H7QG6xcKx5Lfd
OembkqZ6jj07Q9GnY7c/JQX0xV3frZbaTlAAX8gur/2ZYyobTG3rgs9RsO84qqmvngp+6ApYhZSn
ImmcFhNwkFJgBSYcmEoyRCmdXJeMJaTa24uZTSfW1HUKW6IIlHXaSjxMLgXJ+6wvR0hKtWwfimKi
xLnE2cKqIiuMrsm6JmvkDQ68q6VN2IIaBd2XNUhRsGQ2FwFbdVZiQppNpnaVMcrkOMhO3QIktt+D
fnMu2oqbNWJlhqXuDwMCk0JFuRqqpTGOsYcRMRqc1AL249SAwSrtOfoUB3Hm/6yZdIHmWCvMnfPU
OK+jbhqFz3PCS40nOcUkLWQO1c+X7R4Zay33LeWgadRWVXAG4R+4EXUX40AgbR5feg8g0c7pR+vn
wA7V4By0rOS2FdfmBc0qVnIaA6xnROQMiHjUmZShkS2BS74MAttlNS0UVTIImTnGC/NtmlUiwy25
Ks5Se7wHCoDTny18LDJnBcvepe6YDp90M6fVrglcLixnHHgFmlKoFU7r1JUnEa98tSQsQIIJHUC1
4kzYXcMyTissP8SmyAfgloGi0NMt1qt0wQvdttN60FmPu9dJaEKPqoAYWsLPNx5yB8BU5HZcK3sT
C5Z6M5GrwMjVqVeHszH3/m6uJPUh+KDwRXut1R2tvIN25LZ5TiRCxTbIiGqan7mDVyhM5BHv02aQ
+UlziHKJGsUAWag8M4EsS3f+LKxGvHHcAF3ZUIX0y+ldeYG1YrZ48CXum3QW71Xntv5F5p1o5EhL
cUkZzSQ/0Y9xsfZUBJMcZL+y0MVhD78nbwb3w1a9fQ9q1yKsoZJ5o2j4zzy3Gg+jEdfpcRzH5p4p
h+ld+9pRz72AXA2Rqw0g6dfFG8pGXEBYSXu20m3XDVFndSnwHG978huzr5sNcUFKhv42oHQQnv1f
a6wQZXD2gPui+9EN4xlYRmT39AgfRj9xPkRuxo/wqDSV2h6N99cUujUlhe/W8oPCErMMrb5Eb6K3
Q0ynQhdldtdlqIWRXlOgV4LOAfuEl4zspssyG/WTULWM1rimWwbRsr6zV5s7YoBw8VU33TCehIuB
fTcnoswAilLWE+bmOlbPRpE3z0vLNIcYaD8/Kd07pAaEx76hlxxDT6PXey03EeFQHNy5umrmjuXc
mcaAVWFkxoDyR7Umkb3WZg+E/nk1OCXOKRu3ehwlVLT7W/ouu9cu2vnOGRIybL0VFz/TMraHw8hN
uBDzwvoUzsr1X036XkGo2NtDnUz1yAs3FJrssq5ybxcY486pdNA+uIjS5DUwkHfCYWkw8qLqIbp1
mef8ZtqgrahkNaANBYOqjuqmzKGeECCF8w23KMLjSTimsdfCP7E0j28+hllcdZDP2YGbiE+7hBSY
tSvneqBfI27Va9M2zacTm9ZjXvt9vHeHdOLHRMAKB7trn1kxxxt79MAl9xw1gXexQH+Jsis+7EWA
2SK0asCeAoAj9g7dDm+xTOY8HAbtd5gvsuFa0vdF6KQIWnc/FZt4YjQy4+8xtoR+9d1TIxGB0buq
xgC5tRSKcJEhkjexFdwE3103iALx/VLUNOBgoc7vgjln5hsEtX1KREFbjmNRnENAjQ6d3KDvdbeA
Hn/28q1lR3db40733b5j9iXdIc13Kw/iPQ09uTcs/oFzVXxFBSZoP/nd55Nv1T4xQmu7j7fCHzPA
WXKobYMU4bxVAjlMXfnRcmn8iHtJZ9D63R+kEP+SPX21kGpFE+Bs3sqGpu/eoZTGolcTV1EcqZFi
omzcOoqs776i7ru7qN9qjEZwqTz1WR/mQyms4hfjZmQkYC9weLSm2eYKi5JcuWLs+ge4HnyJ0CBF
+zEqZ433feshNbNS0q7U0L1RnpuJ0iUhh/639d3ExJNGDxfZd0NTZ0xGcCD4ZN06NE3CS7Qm4o2S
Kro5atuAnid7q3zCiSUN1kVyvN7WrHLl8Hx+xVoE3cNhu3IW0zBiZ1Pa+VWKhMKUto1Rbg3Xr19z
M/PJ2oEcuc1dJWnibu1fJmIYitLsGR8pBd4ydCQm+aMbSJxFVFeory5lMBoxDEhuZh4YQEE7YZ8Y
a5e0nbWgSJJlaOnzUYpdao94+xlQcsr6NBj4swzl0Xc5CIJk8M7yD4wNDShhDL/o+wP03F0DvpG+
oSArPEyZgmV2YYtIZVgPVGjHyc1nC4hbvT81wvUutoKd35STpRnrKNMDVs0pwwzu8ysd6H2XdVgj
mm8FaLGVXS4oaHYEsSp7J8XHxcKZbWpg3nfcxSR7+1tMaMuPGdA0hz0RcPuyFcVWj46/xS0Z11K3
RdjmKVW282nXlJ1Euermm7IVFsi4WECntLOGLHpLSPYBzD27i9hZuwJGYkr/kUi4LEJq9+iFGRlo
AlHhqJ2fmbPJ20n0IxH7SYzoHRPa4t7VPhoBcYjV3rN3UHIHuk74vJV0SkITXtLTVFXwz+wY6Z76
KrBvl8rVmYyGAOzWue98eTM1yryztmubLdZWc9v2ykKULQXSc8JYeGI4pOTVNJc9QyNA7satMCqb
HIgAK01z78IdXerGhqVr+KhGQkPXOqYpg0ryXzH9VEM9F9Ne0ZpQHIIGVYZinkbnxxgKFbUl3LJs
I20ej9cFyigQJvS3NarcsX6vfNeAYR8UVkaMW+h79iNGgw3YYfflUcf2XJIaTglNSmhqvCVSzBYT
zObYEbks7ya7zaa9TzJGhh5ysAlTTiGBxCXizgHbR+cgYdGnCEhZQ7D3+YGT3XajwHs1sB8RSF4H
xh4TolfIvxV8BcHi+sfegxRA0an2zrHYzuojp9Nrq4GlgMnN8oiCq0WDG7NHUR5rhiA6GoN4vBwK
5Q7nPrUNwCIKt2pGkxflV6aImzBos/TTWTV48YyhYAlTkJP1oUs74jxmStAttIhVgiDWesEDR6HP
3nJINp3ow07Lg/LMmCZt4dyYVM9+jIwD1nBGtfHAQxaKk10809FVrmyFKE0Gmx9JkHYxmVymUocg
VsbCGrfED7KMAxL2FBZtq3jeiJ2XCI6uJudb4qwC/C8HZXSckc5H44JtML0CQAXN9MlE0u5/ZSbb
sYMSS8r1XRGr25i/AFRvG6rD9ZHNPjJ9g+5ZXU6pyfwTyyNxP0KSDW13C8cyiikCbsxWOa88M3t7
cyjyvK0z1+wOzPPL/ERcfQCQiWX5xrIojX5ICza8OzIkKGv0So5vmALQkeEzbhWQ9ncfpPjuhsTF
S09kxtTB368wBQ5s92mSdM0SBJ+qjf4B31L2o2uyjc/83UDZtpRRovGzWx1kUD1SwBtcY3pZkmsn
cRT0OcorjEPHXIAWou+eS6Otg2FHnIyzu5DrAMH0uxez++7IrL77Mq3v7kzx3aM5i7V6t1jlOWH4
WF0Q+Ef3XSsis8wOMrMHxNGgTJh51eszr1y+B1C+L8e2Q41QhZl/BUtTvM0ZzjqY8eXwK5CD0r85
xWDHOqRmJp33htWqAsxkIyFDWu5JyEAaCHhErKVjJJFbzpYKqTjUywXqGJ312h0YIcZeDQTPDfAU
7LyZ9D6Dc+aJOy0yf/wiIZayuHUa6ZVkcULhtFWmPWeqSf+cHHCPOwOASLKz85hQ1ZQymdlx1vSN
sA3iVYbksp1TQuuhhZYcZP7e1NiX9jlPysfaz9n/ojsN5znw6KOUZl6+rOnQ1fCig6a79Bn5i32w
guoJWx4Q6+OSWWI+Oqm/5R5as6CDwi9NzOCWC0Gz0UwjI2ggSYp666ZlpA3+T4eiHIRxVpMM7nw2
e9XegyfgQs5O81iS3ZLjVt+SsMX6GQT9sL6oBML/uXFTknhYC7Y4QeuB7j+MsQ/MtM1Bh5se98Ym
VJdJtgt0jOY6rhVamO7A8nPfDnioU+HyWJF1Y6ywrachDZE03OlimoYZnwUpiEOseJgxKXKgsbQF
sAiEwnQDhhtB09hMCdfhzD8o0QaWDTm33tEntomFi0VUsUudZlumiXBe8HVhpyUT3nOiaRibh8xx
fG495Xa/ex5TjwbpLs6EhljG0EpnUh7l4sizE0+Qn2mjGlAY63iuIgu1VyPlmoRBRUcH+A7cYY3g
0cxMUWWt/enSkLACQ8qj1Xq0hiwPLizG3GQyenvn5V5pUfydu2noFlULeymvqOZ12gFabUYwBXJA
niPAD9rOjvjEXP64UzTrsyLvlp/SBrhuNFgtRVlhwnU5n8Hdu7+gkAS/rLaf1h3oCHsKUN6Mxr3m
7EBoHm4FwlOgTK96lqj86V1SzKX68mtHH4tuyqubqWQIcB5RTMnYzUwF9r3jpbdITF2/R0eBFW0Z
6HVwCNHt65eF42uDTL523rk0ksy8j9nKynNpjb1z5GlOHiejcLWCKOgj+/cD+KhwC83bV1Yi2MrT
Q5yaR8FMMb2dad0O9qnjterN5qFY3wkjaA3y9pg/QqQLVECRue1/OMP+KYfz/2Pzyf9vmMCtYOj/
7mF++rd/paBt+fwfEbLtX/lPE7PzL5s9GGoT53JTWJv98D/SX7b8FxeIGEaeDfTkAP357/gX/mbq
h8yATBg2LVJJ/xX/ErCcMIViaZQQogDY/VOUwD88bmztXNcV26vjrOMl/7QXY11yFdbJsFD5O0dD
FO/gktZGCjSnn3/5Vv4PTmb3Gwv1FyPm94tBRNw+j8cX8e1H+4uRrxgYKSLzjzRnGNX6yCDLUhcd
sy2UqZ7yzp2tZtu6TmWQf+lV1/6xSsXEuKYb/JPZVUaFaOxuOqc1xOoe1Okgz5Qb5t2d3Uq/PpGm
pApFrkVtnAmwufOl3cZ9e3K9ybumV7WlPIstwZVEnkhugOBkSzQxcmkvU7kk7WHljk2jsfKx99j9
KruDZZhstkDOgt9s6ZmED0wTdzSBagCoEtO2cOzxC93hwvWsw8gDTFwMqmqBhtRsr0/OBMEtVPZ4
uyQDf6mf6zEPIRKp96CApr1rilXwJCPwTz/0iNCBy6YTd0izPoS3YpIputCKxt7yB0JICWPCbnjF
zTqauYku4ZupcU1bBoRXN2ioWe2nCRb4aqIZHWuXWvGrkckddIxywNfMIJr1/2wHNftWsHMwKiZF
8zcKocXWLV2brN8B60L56xJ+xB1NgbgmZDckL9MyrPV5bUa2VkYOepYM8EeSc76FHqxG6UZ0gULe
rSDVg3OBV5MhRtjd2iK2Guzxp+0vFcCrlcErgog48rza01kGV9vq+oi6N3QZMv4UujwkPBqxoPQv
gQE1v5/ddG+k9ls6eE/ukj8oO7t2FlexAyx+SyOgunWgBnuFP00xdH7gij+3iy/PwQbGyRBGdt2K
vaHgpWGHtxeZO1wEKMbhSGBb+Gaxs0iENxVhHIP2n9wzbsd5Oo3wiUDfIOF04L6Qju9ncDurWWVR
mrNtq+h27+Y6wnQURzAIfSRZvZtgizNF/LTYLe0nk3E82TCsPBX8nlkCx8XbsdjJz7SzLxYvuaa8
W4Hndbcam7g6WnV3wFF3548ldl6UtNwybkZrw+Tqh8VKboCrGSf6Gy/WheOgj6HE9EguFznVJw47
XOYA0VwvR29aTutS31orr64a96pxxztgPJ+48cMk1fpJD+OjGFADaopOBM65aoifOTZeotucDCdf
kZv7ie8uPq8iz8/shXCoeFm02tvwAAA274lxYE+Jt81DXCfrM+ny27IwqTz2ZmJApLGJ9YMpcIqq
DjW3B8jN9BW6gLEjYnc7+ksTer2h6Uoxow3iRJ/2b4vNyW5LPHtsho6p7D67mQeqSRcMonL6iKAb
aQo44pUKc1V018qqnlyoPzvZBpeTvV5xmr5r7IRKZctjS2zezExldtUiwSGYhYNInOPzVM18iAXs
f4oQXtDwSmA2qBPB2pGIg1jl9m+80Svb56MEvfkrMIp9S/Tvbs1SQNTD4zBhxbDwhmqskfgT3lw6
EfoNwu3UuHky2X2kWEdJXsXDQTDwD5cmNqJFi2sjsC+pfzAx76205Qrh7AE95mSw2pXmh/xOqMY5
BkphlensXZW2v4epMNCk2C6C+j3BOPZ3IvU+MRUfgHk1l0uRPCgLexf7FGbqJOx3DoGq3aA1bId6
vXISxKSKaqFQiOJrZOK6+Z4+1oKpeU+QP4mvi3mhuzAY431cS7aT6nM7cnGwN7xdYMiDhGUl5xyf
YsUACqRAVNIUvEPmvSXyz//SZxDeTHXMDPcA4RK1z/NBc1XjgVB76KcwjBZxplWXwnlGMUWAej/G
91St4C9suVUB2N3ncc5ONyMPOMpy622XL3BXYLt4jNr6iVIec3Ug8M/uY9x4d7Ys/DsmTd6+V7W9
zxvvycHHd0p9cfCM+aVrUSD7pMUfrPf+1J6XlVcT2iUBWFAOYaTW+lDwmN6tSXc9UMx8pE4jIdhZ
lcepr7+Wsn5pNpgMXUg1M5loNVNqbVKw3bgxELFk9gsQdKRqvDr09ig6EciPMk06OPzXK7NrEcCc
MT/Xo3Ex+wvvNO27jkn/ZrGr4vQ0eMMhTrA8iC7j7B3fl15y41b6Vyu50JuRYsgslfsAdG9FYHnn
+bEZmkv2VJlBZHc4R9yJkLaWSMF2l9x0rb9f8GPvXeBl++1If8NFjwnbnLR1PZdrECIFGremQDsA
u4MzAI4M3htcqkRdIKt0F15AhFnHhCbyYLyEh3QB1KgLdeB9Caz3MMSKguci2uk+83Gu87W0Z782
Ltq8Ni8l8EYisXFxGhgNnew6uwcf9+7Y4hrn4BMjDC7rxjtqWkynEPXltQ5a8dnllXHDBDsgO1he
eyXox3SzH4vtwIf67nftR6DSJ5th2edSgdWTbnvrucNyX1DseZxFduDh97F6zXtPvmgXVO1yzg3z
FONwwp+lTilYcpxqyt/rCfyDS3FX7MUfC5jvqZVfTB2AV4zKP+WULd6NFVQGToBiX1i+4BFZV0/J
JnYMHtysoSwFXxQ/Um3OzzV4yd0wpnt6xakpd9WDLRcROZl1vTblV1WvHRqXwnm7iJus4KaqnA4Y
Y1a3oUFt+C6DErU2ergdAoxRu2TBVZJU9WvNXg2nVuff6JwxKUbeF+aHNccfCIN1iniLVrJceFpd
DkmgzyYb121Ge5lzbeyYSKOKevl73dfDWZnyDX5TsDeb9UeiqnuDdSrGf76bdKCv7YqBpMgK58oU
xYp1DyFkdDBWVTxeKCe7YBB6Lxt97Xv1o/Tp7LYWimJ4AE57mdrOwxqgy4uK6VCymuUjM953OQ+U
O44OwPOSIaEwsxPcedigYzXct0yfLh3buFaYIyKQCe9Qolg9LXO4QjvAfsxpax9MlfF7EuWvAWYf
0IvsgUkDdD+sESGSgPUife9QTzI7OqqhmGl131GtAPAiPB+Qz/BuVPzsrbGIW6F79L4ZC++K0Dia
FBj0AtUvxQyCPhQEyA/zNVe4c+WOFdE4mrKwdVa4QoMbprrcJwD0CcnylKBEnC0zs6W+2EaT66VV
EM8n4/C7Mcs9xO/LEoYOOnTx0y3E7aqD27zPIJM4EZb2a711E8DL/sUQBehIgnu5ocAFfs0JUOWd
a4v7fq2Oi+280crBx2WLwUaOZdDHFjGX5s/eJ83K1PKFTwtVrZ0/xsl+Nj00l8ybLittPQVciJVt
ag7E7hjSikURj06yW+wmXIoghTCRtO/kP6glWmP7hqaDdj7nGhYdtr+lHI6+Rr65z/y84vHiG94c
ji5N3Nlke8U5TduR3PxSVg+JaRdAfHgAgTQpZJUyCZTyEmCQ6R6Z3dQGYpugPMBxPbP+WWg6tyaI
SSNWJRfcCSbhQFx3g2OyJRQmgxENoiByvLruaKkWDH/+/mzyR8SIk0mAzmDyah48fs/+Iyad1DZf
31ZR0VQee94cuSxquOiu4GLESbhky6zDXMbdP0j8bIe/v2bTeGEPZ4/jE8CXtm+JPyI4jC/HwRPu
EDpWg3iMhcChPSDvWxWW/panMtqA2jbofpYd5m7F716zeTT5noOO4JdXPErhjEejLcVbwRTrMIES
oHmj6pNoLbAX02oD/4qd4Sov0fHwsItiw94tKEh4P6T5NGBJQgAxxvmfC4vx4TjZusLasMSkxv7M
M7W1R4MfIKawp/fipZNB+TKa5Yk5AE9hYzG8NxeyvLn/+9/S4mz8x3cKHdwFdwzPwHd8sZ15/3rM
BHHLUGTCPpjj34qcWolnxt4OBtV5rhgW4o5ljErQsNxV1cwpY158TEesLyWlC21g/IOr63/lrLi6
7O3ATlqYnN6fhIUxwRIMfttkaJqKy8qr/cu56AzqYfLszlDKuG4bLx7R4bAX/v2X8b/O99+iA1FS
S0gfxswfSUTwI/6wAeJgWE7Jx5j4iuWiXqkWFQCbFRmA1fWjv3/NP69pySsFwoYpAyudntc/XnPC
5u15mPWioVwvKu9U428D4PIPXuTPW1a6ggQVQVzpksvxN0DOX39lOYm1q4gPRdYjk6RoPd9WbnTs
dh8/xov60LxBIrznoWG1EZpgSLhp1x7+/i3gQ9rijn9VNEidmK7vM1aESb9F6P7nmygY2AJXaJhB
pu1lUDRPacz2SxXDiOuhiR/ndNJRaciLOS1uVSXPqmfprfysOy0lrke2edtzOa13bc8y13hBdzF7
6ZeLYB0nQ0l9NlYYFnZR3EM7wALQQdgSOn3tFfwzv3XU0cH37QVpuHaMfBAN5NI8NqW88DL3TuVT
5Fo6cqnA6rV96kuFEm+gO7eCcticjuS6wio++jyvBTGTnC0ifUEww1byI+zYp7tBxG/ajOmKqB6b
rvm1iurSH7EjcIqhsnJ61XK+kCXfslzG1xiroN3N7+aoXvFqXuSiviR7k0H0yvee4nw5W+0Zsz8e
DYNs1oSdJ+E3is1DkdEP48xnkzrTANbjZef7v3LbOKyEEUN83gDktqz3WOaPGIZulENrRDYdO8+/
qIQfufMUESL9d5LOa7ltZIuiX9RVyOGVBBglksqSX1CybCPHBroBfP1dnPvimprxSCIENE7Ye+1f
OulfMswUSNMedJmSE2M/50hpJ0VAuuvJr5qc1sYePrgqr62aYBQZwQ4r9h63xIngh08qtEcp0ktW
L/hP+MsiHVEKTR/Kp1kpzAZpUr9LHbFnmPtT8n61TGB4Tqf+tk77yjkdbspx3etcn5IQmARPJ4l5
yVsTpFhkSfBakWzeE8WRSHwiN0S4Wb+vYXuasOdsPAMlYzfLnc+KPWMnVSTlEStRhIL5C3zkMV05
Ror+Yi3Fh07ze218KJXe5QjGSath8Wi3z3auiXJLUGLbsSHNX8LzD4EMqV/5xapqvUpZvWapeaqh
WEfsiberA1WQK9lCNF0bepmi+fJyga8eNRn3EVRmH7ItBeWbHqEPM5HroeBwF91dtE+TYLygR4DG
zWs6LXrX97NEizlUP01r+7uBeNukaPe4Sc9ePcWtoRu+nVFHiQD0uPqnOURpk9T8joFCrHHP0GLN
2E1jHkNlNu67an1YSNBC8CPvGKfxArSHynckpzcA6t2vV8G2LfKWOtiJzMHs2Z1pT0/hynM2LX6x
w1mELYGN/X4aKjsWqZUfMohu17LtHlRBijjoZCYVBUIHQxeHSmU7H2ofRNt1OTqDeHOYjh1ZMogn
pjT/ikqt9775Y6zGX2Qq+9tVLGSq1fV4nHja4rzNv8ZwfMVJW29nMEKR5FoY/rrnPBi3y9KCBeLQ
aOqWCEdvO7Ls5Lqi/kE8h7o93MIBUBtrAbTUt7MHg5i6z0DryEhwiJ0qf/RlcqjAW+LuxEW1LNNr
iH+G/5yQjqXaj6DjZdgzZnsYIIhuW8pERBxjFVWjDmwSIKaznHtSldxTM6FMbQh3jHuCEzf+4DyG
Wfis5fQhpH7W2bBNZUYQWkIAhW8zK+t42jfouz+dwehPos8Oa3DPjc5QLdXhI9al2IS6aRh2XFkm
KaAtjrTkDrFU7tXw1MWd0y9ZEmBm9vvBmg9m7e67hEpauhikmDWu7XLJJ/OKs2bHhp3YjPy77SBJ
DSK2xERSrAuDet51gbltFkKsl/x33WAAao1DXjm32TO2Q7Ce5ZK68KSqHVLrfR+YX9P6bWbmx7R2
xYntJPsbp65E9iEHQ+1HzTbeR3NPP9RGssEZ2+qhI3nVSvnhcmSYfgiq1PvrYY0ib5eV0A5gNrIv
dAjHBDEaOQRTJ779Bik0+DONWbRoSGLN3ecJljYjYS56yNmITPXMfq156se8uxgCiuYCtJyxcPnu
0Bty8y/le4hEY4M2ZCan1SpezbBEO1UGf0ZhHlfFgq/EI+Vq8U9MnstQUM1u5Nn5qI9rmUDHHcab
37UBchzb+DevDElOKAWZdCYVg7g5MB7bkk4BVxBTBoQybqqCO7tqfexy4821lPkM3lsmSFj8tykX
U1xIR7J/1djeCrMKtxYf8ozKkHLW9sffaYlet8BZ+ygIdsPpnJbk6vmLFRHpcEVzSoR0JY8e+/pG
Gc5WjGwmgX+s2xUWJqld3iNOlJ6gIfEQ6OA2asvZJrRHEfFJYBMT3u/pRK5YajobagGT6QelLQaz
91Han/2MAXwcynLj+hC9Bq8XJzvoL3LWT4tC3bRg1sN/OLY/1jL+saGC7nGGYELvBdNg4CJMuEw0
y1/4AghPYo0tfmPyAby7jAxBcYwzdG77L0N33UnlzgqdOaA9f67NNWfUUVc5IbWZ89dk67BDiwn2
qOjRsW2k1+DZ4ODv1/PijPAUJBhnEigx3L1beXIdaBrEkaM1wyPTIXeIZBVgalWsTnPMc878K8+c
nynFAHkIfW1exrCedjMp4giX7qZ9wcAiKnBSyR2OMinZrnbZI/MTcj75E3qs/bR0ZAAT1kDfNeiu
lTHPch63ClXIpgqsFvGinD4xosB4wkecwCEQEtl7gMJgboPfiHX9mPyE7nnu6uSY5sWDm1DM2MZ8
CTKViyNID9VvqbvDZ0V98UoIwXDCFLtOW+S/9VM5LdzI9zQO5lZR0EHA4maE9jvMO0dmt0WRqRCI
9l0x2Z4DWyBatZLIIocgLphSbtXS7YNMlNs2F/ojc4dn804izzQHYK609wRcC1CA8sNPgSCRAVee
OP8aJq2vQN+cJb4T7J25uNYW8QWFHzsd8SQDppht2wfvfYv8RXA7btmKd9t+mItDiJqPESyhJC+U
Iui8emJHMu1WzyGy4zdjQXL9imIphYyn0qOLUfJR573zgdu339KIJjurdtI4ZNK1b4qwjFx7wKBk
JfOtMLW7L3FDHZxwAvWDlhhlPeKBgnGg4kA3HZT0Ns8z8uwO4eLIjHRO1UMTzPqTvZgXzev0QjrS
eibxgRGEkSBxSsoweOXcvw6+xreLJp/gjLtBeCh77ewosYs9yYZoEY1z6XbfXJqvOQsvxUQ4M3Ec
w9rti3XeE9jiR72vix3M/xQhhzn4h5zt5l+Y4s1Dkq67AlgB43Wk48dhuudEcF/e355qJV3YUtV5
tjhEG1EC7WMjdmZHhMYHzwnnJhmsjlbrEaDgU1KCuRZYkpDyu92t9Zc9KDL51LgDKOTaPPgqjFFG
gFpmSbchChl7vibkuuGXFZrTEIteo44eym/e/vVhMnS8ZH2wy9vye0z55YxhRZiHpW+y7iI8OvfV
AGZiPWGndp89S0hal+FkNcWDht27Zep9K4Pwpy+A4wo4SAuzmUi5iCpYx+DGTM1D0RN/ajP6RahK
k53qR6MZEPTq8FQIhslosx/hBKAZENscEd/BUQS+z2rezw4CvjllpcdSg7dhPhzSO7leTOv6FpjJ
m5N61pa1HSGzjX6tiBuM0T3y3kWQiPU3pIbAUg9hX07WL00RhtGAitLWxUroMRDJY5GbCOp6+C04
R938NmH8Y7Fz9/h2GqaaG9yGKrEf/UkgO0BW+sm4cjwBJUGygc+6s8IK6Sn16906QgtNtPnEQmCG
X70OhJRwFYjFcfo7+xbi9hysW0xfxg9wbqSKGxZJf9BAVHvBuOI6NvZTVTnzpWww+xhalBtQcDcE
f/XOreFzelo+qvkOZAyzvbbF+tQ3VKqgP9/6sHgf3XxB41wQxLw6V4Tpw7Yxe02UwnJK0RbtUj38
CvDlYY4esZbMgS+v7bSof6TQdjA95q+iUP6pCMjjkob6bMqEZmEt84c65TkCfr8cXOYBu36Ac59I
SlaIE3kk8QVGTgIAr7andVOr9AaMgLWG8C+t0VZ/ZFfPT5ZV+hEK19j+b9qQtMfVhdDOmUeVzRq6
hklZiPe18Z+g13O5u12KqcxLF6TtxIltC212zzmBA81YxdKAOrNJwFnuZzEFv0ckrkwxk5Bq7l6U
pIt3zCpV5JHLWw82JYLEF9tWFR4+V797amy6PajnZLopr8Wb3I24ZuexSojso5yfFmaFHlodJukc
9CxMeVlaOrmYZBpNKtxTX3eH1c6f2GNuslZevbVHalLEpeieJ4ddNWOdPfpBUot8ViqDDP8NcJ+n
zdiMH44WSG7nu7ctM87DnIjdYgIWLdpOIIUnpEAWDZpTVH44Va24S3W9T0eRHzz2RRwt38oErVka
1iNkhDOpwicmSz+sMpyYAzHOU9+JEbaKDXEBiK78Tm2ExnuWzcPNtuzzJLkD4Fm8VE37YLP2RESH
6bDVQMTR9Fod+zQ/HS7gfobb7ITn0B/KZ6eSIG8aaofEryCQ6FvlpYiRab3w87PWnsqZrIPO+MCB
wymZ2sdZGaSvJ40ZDZb13VfWmysS95nNOwUVrO8v/5414OfDzIXBeIk59COpkUDpZfxqRRYAPamc
Y56vr2IJ26cwRS/XM2mLtQu/fFyaZMfjc8QJB5bdwqNhF4wEvASdm+HNRsSc0bz4HO7bIiP0qaVc
DBXaad8tHuwlqWPEQwdTT4+8+KwN9yQCgwaQvOUprFgsxTdhbj2lMnxOBJe99//hx70HWodP/uyl
cd4jF8eVkm4dQYvuNpcQPvq+CsYyrrDILM14w0F9dr22PubUNpsspCEq7HQ9VV2+IMxLixPPboOw
YQz/2rm41VTi0+qicTebb1t6574uhltJkkut/HekxRtaCvs4sJI+ErB1MhvWSyRbBTy8w3u/WB3S
cD95doLiVrJnIvW4DhgiI8VGsv6gxOTuAemwlmeMam0RMvvnHmF1K7PutNwTlZ2lW3krL5gxhqY6
pJO1HPALvrDdEPiomMNThKCjAwWwMwrxlA/ucRKq/oStTMIZqJS7oYHP2yTRkLHJ7HA4joZ6GfsB
bUUqL2Dxg1flFmzJyzWN0GXkMe5Koiw0qBcCit9nOc2HKZi8U0iWxKaVS3MYXOVinkoOFghcZ23m
P63GgKobNzzN5frbGKzgRITZtsqKr753GAP53VdtD7fV6Jp4TD1x9GtdxXCIZFSX4FSK7m+Sk6WO
cbuJm9r+BvXaYPQfTZLKjYvMtA9UB0XDTC7B2uWnTGJ1tub0VuVNATSAX9MIychzvIu/EHl/nzxY
jnoJ5unKFcoj5dWHWU0HObHvyVzvbFvZssWOUu7J2cE6Zl2LewYwOqPwyqD2l7GsxEs7wdsymf/Y
N5K93LZHWAa3zFTOwSrzz4o54J7+V8T5NPRswwiVn13L25PLcgOMy9alWoMDGSJ3xAeLUNvof3eS
qfk4sjCn1L9Ix7kxqe4x4ZbX/+BJhcP1d4X72/ULvoVPEAKZGem277rnUtkBkR+8cMzJODe12pdV
Rm4DFeAp02bz5+6W2eM+Oiqv+Jyse7iA9h8ILAgeq24mDoRZex/QtU+yu1izw0+y5nOUWd1b3xtv
S+jfUvy8M+J+co+tOUpc0B62Y72abn6dOh5oYVRPrL1/uSO1EISCc2fPy1bbPTKLKT9DQpnBDJfw
m3q09Sj8zKvblX9Shycnd0mAKIkSyhpKxLrHdz/mNkNmFcJ5Hu5tToChedHKoT5PYCDzRoH7P0YO
/24DJflBLt1b1lcvKxbhbV+IV6mqD5T4B64iXHqXfwAwB9vrk+L3GPZ0uPQejBOHuYwW9BzcIyEO
ExvLDWM0dhyjiN2+e1F6eEOeibtC9k9FXlGmdsO56NNH29CHqVD4Iiv06pkxkQlunkMreAxC+dyQ
AI/21X130BhtB5HhDDXqj8ZwmbRW12LN3nyH9VWXq53TLsc5qb4hgr8VBaHNIaKs3K4/PThk74aD
A1ArA9ayMTywLYBbQc7AxuOtvUnH4mGeGkQdjBn5jTsFVBznp5+Ru2ZjsbPH5pZPPt8XpTgFqixK
Woy6uGPQsNL0xLoJy2GGxkRpdvesza8eZtllIt0pTFF9OvM3Bs/DIjDPy6Jrd7qC8b9ArOJCGC+q
y977bP3Lw+2cHVxgkE+SKk7JEy9lmzAhC57KSr343Lmhya5Z+6aCxj4eYFRciUFjjewOGMBmQR/I
ToH6i30+jT1ZC/mNxjCnIyKbIRDBbXHqnhFT1e7YmMY1wK3PsLA0bpWqjTRHUDazhQ8GIs9sr+7j
ReCYQUTwXaXyAfGe2tPm7joLPUTd6CwCAnHrPZIsKuleGCE84z3/7EO0fBVoEp6uaGzCaPXqXYXg
9UCwYRYVISM6K7ApnQHLtVVJ8egMwy93Hn7Au7l7OqyVU3EWW2dNGclUtpVAkmnc8aQ5itFyz6S3
DMaNvGOm6olL05Yk18WtHhZDPbDyekx7xlP2gJEZK2bw7LvLm571ENvV9FWXRsmezN4bXnJC00c4
3sqLsDUp6JPJ3xh1kF2yVYWI87zvYDLhBUu+bZ10SRxM+sl0XbIcfWRYbtWPW/QKpzLU70abvraS
pjXs6wcgh3mUG+UrOJiEG6KBWuAN0YQ+fMv2lbGofkyN/tLp4EIgxNlohR2R0FIhylM/o+QIyKbq
JWsg94Cb2qwqoGDq1VE766knIgbDBztghW9nU7UI3NfWeB8d3uoZqJZNYWHJ00vPqJyUGYx7/kYE
pSC8g44CmaFNFwxYgQmNEYJcEWhNUIE8WWs7xxUbpEfDbl4gt7u8LNPgkJo0BHberFwqy42TYH4H
QbMtyvkbLgsKMZnMVwPaBa+rmlPNvqVhhv9aNsazdHjdbUorF6dlTv6oAQWE1a/177k2xSOK/2o7
GWEMJeeMLs9mCtosz2ZChkcfTud2gAGgaMzBwBjhOWsre990AkjQkF9lYTAjS1yGjzmHzeJPrzJh
nlBVk7jzrMwdHm1srGZ3xT+UbZzc86JF+oq6M0DfJzPRvSOXla9e0srbUhnJTQuzjbuhmeaHxENH
YZrlBCIEKAIyer/MzqnBG5Pjcz8yFaU5Vzui3ziAqOXa/rfrkepns/R7sEmz3w2t7WzYu65EB6lh
gMiVPefzPQGldr6rIlgOag2SA3Ufvb7x2czJj0R9fuxd923tUZ0iy+o3ZlD9KesU8szA1AlY0Nda
Iv8gVOtWzsYSEWD3jrbhIw89hZ3UhUf433PTdVAjZP2nTgHQm1N/hRhD0ODKbsjunHRvCrgGo5yZ
By7WryqFRefh14m9cTzA7XseBGxRSONW7MG2wmBVYC2BliGz6oxBgEOcbLrYQC5CoGj/gRGIys+H
bJEG58W21lMn0jfnP6Y4ZrC+XJuYdSGhSyZl+2TNxb7/T+fCcExiI6gT36aVEI8NXprd6ik6UYVA
pgrNY53xmyp9TkiSSuOJsQ6aPYq6wTOCaCLUaNP47u8pSy6Og7WNqawfIZxyL6M5do8GeStcmGXY
EBXJNTNPXdBnF8EsLLLTgTE3BgY0mmVT3nMDBl4QOLvwdaUSyUbXX3vdvHmtqzl9q4qYLX62O8Vt
7SVD17Rvt2T+seQxRwgoe5e4wCYeJGLlDf5rtkkevXlNzeN6J+n65jY1e6Rf9zF2Zkra1rI79FZ3
adYab0fitTGkLJR8FcuP0bNvfcfailPnqBosVRlVuK3uyWlN0GNXwJ+0szsKIZOxCug6shToCqMJ
mxZO9xM7yA8lvN91N3G7+m2/7drwzcJmSdrvi2CEXqVvDCGu4VRXlwW1bTQtYX/goC8RbDqHGfkb
wixBLYs35P5hygx8BSkHLMcSJlDCwi3WH8ewY6RRf7lJuGcezszJhc7lOv6mIi5044vxWK9I1YDh
oPrW+6ENXwebZqVcrS+h1Xuom0fl0Vl49EpMLRZybxauFxCdJf1IMvWp9Eovx/x9rgNjB0fozbfl
i+a+9btpiZi/M8IN47nh6cyoKVP5Cz6Twa6rceJE+9jGERIWTgBjJGnfUazEo2qOwIkJ2TN+Ztt6
HmbzobMTfDKrROK7jOm2stUF89o+9NdIY4zGK4WBoyWyoZZDXI5ILfmJ/yGfvRhFJvdVop5KrfEF
euSNrPVc8S3vCAf7kK7BORlQqLkFJRomxG+7XjmNlBnZc3NMeput28z0qVM3O/tV2z0hLJM4iSYk
Wg1/l518sHR+TeRfvdD10jhlAigj9IECDBBx0ViX8uzQ+s6nbrPn1u/ZvKV2xDsac627lZY80VUe
pnn4hVs6buUadyu2HzmyeQ2ewZxDIB3HxxIMnMTHQhzi/a450rfsAQn88lcJAgZByRHv0GF0TaSa
8zEznWPtZ9k+zPyXdUb8JK32PCZLs+vRYNFCrmgz8uIvaLJ/nVv/I1LwlrjOlaL8o8yrs9ml91m2
/Q4XDYGpn5BtmTqU7ivBi4DBTP0Q+B5SXpeKz7H0W1EvTxRh8DAzc0fHcQ7rKnJ6Rp2G37bertBe
wIVh9LstjfVqOXjXsR0xY6uV+uotj65gmvpnN+2SF84oVtSlzsvt4pinssNE2Y44vnO7AxyEA53Z
QoBJX/gTNjgxev8kYMe3MCXnplx7pnTWCO9nMmp9TIy7d7y14zsPysrvUJXaRCvHzneYEEdow+8i
8F8qauBl30GFzR53FChnWvg8yAi5TPyfJNX9C3A/sjGmzEvw/LqaqZPpgw9a3RjzAB+36Oytl63H
cVB3TxF262aLRGbGbM5UptId1F3H+MW0dOBpzA4B79br6tscEZ1h7insfmTlh9fA7j5Xh5UOYMEL
ZrEGZswo0acFxc6AL5FmjvGcp5Yb2Yv3sKI1QAoRL6x+8DqhuO6G7iXvvQKRec2Th5XYADPKvxd/
rC4PiK9J2NZLtGqz25Et15nQFgPSQNBRG/OqYt9aAeMl7s9Ax3RRqfPqJ9lT4lPJDesPk0w3BmAs
4tXJfD5xyvTv3gPZfvpnQtgeCUlA25JZV69I3/3FOVbQqGTnnjTkO5jf92PSqL+be+gk5/SaWzZL
VFYsQzqVp3roPmnFSTmcJZMA5rJ7u5jE72LlHIdJ0ONjtTGe9r3I0dJ5tSSUjVwfxmRPTrXw7VMy
M3SZHUjig0y7ZA+4H/pNiihatEhsMTOWhwyq5Y4MG5RBRfAphHhbve5qLL6GXMear4abpAcP8ko7
w+t1/Rh4H/65ApZEp8shci1ajDV8okKIWK2Qjp3ZL3UF6ULNCpRF85E28qcva+o1TLv0p/XqbJIU
2J1Z8rw6442gZiuGloaVoZriCqT9lsk7jLXCGzaBy66TQvRcdNg87BQUrBXUvM6dgSg1HQM825lj
Qkyixc63A/K7k/10XAK7xoGmAV72/RHuFUmkibgMqjgJx/4AQexFktjTXQ4ycrUnRRJu8TXk41ur
/eVuMU8YSOBvziZ32XTu+OyXDaGGgH9IMp+xhpc8JYazG7rSj13GJSz9HF6nCYKDSfVnw5w+UZpz
m/FlYPfw8aLArIathk+5aZKCXN0RRjXm9g261eTFDPzpbrT5RE0zbSm6bwXmQo1XElmPM/8BZPCx
yImfeII1YLJnwRJOgCr9VLbnagzFBtLl5+wYf7PBHl8c6F9bDKccyCUY0mVBHoKf99I1XF+jq89u
QVdl1yKE77ve8iy1ny3cAOOmlNjHBfvr7YB4f5tlQKc44t70kD24670CkRTebfAu63sMwEC/WhJh
fHF73oo9IwyWTgvklzA/Eo9uofYC4ChW77jkVCmzUb/S9j6VtVdHeVhZe7mwsPMbV2AS5w4otsPU
AI4yZJYMTH47Ax2dMB3+4uTAS8n4TOmZ3/0a7vLOR9KcIN9svsyKDeBG9+aynJVDdDPqJBI4zlV2
H3QZE5xOG7E7xqCyHqwr+Fu3fFy8lm/SwPMOeGActe36ychfZ8gjazyXuFBOLPpDPzbdZiTW1ght
Hheb9XiJEyoD7Dgt377lL208glP1YhNDbh67Gg4hcg9vilewY+VVlaL+qyYqGtF3HNr9yBd9yF1/
kbHvUtJhtil5FGVIcUEHVRR/PZLImvdm5vnGdoGsKBpNuP5wVSWvehMx2GExnXX4GJi0VuwC35mL
ct3Tabz/mY5oLmGZlAujZ5dqqelNYR/mOhTtlrHfH/ga8PTsgnoc4E1LGDlYwYc5C8CosxNCYWSm
S/iVgpeW8HrVyhdF5v67N8di+dGWUsEPgGfxnukEEhycIcKoaBi8w5pSmj4rbbZOZK11+QhIwl+2
ALXb/YzLghjQKaycKKBIb/aexqAfIwbGBoIQC7UGTFxic80BA8+La6pxbyX+NOzUBHHgwDsT6FS3
GjrZlYO3+LcwcMLwXK5GMH1R6+XtViLtJD7kDrDb6DDQgmyevANs5d1jtrJy9AzmDBnmfSHX1qZm
Zh0c5YjrYwfJGHGr7IGpyQZ73adLhZo/kdp8JYw9zGO8HaQ/qwqrPYERcsofOw/i0TGEtYBsCAdg
DSW5yuZ9xlgGgVHh3fkhmZ46m0Fs2SjyukZMNiTN6n64unin6hcpPGLoBKvi+amtWUqfJLDBJqp6
x3JOqZPk1qP2scgxFmHXkXQFsms4tsLYisWY3Xg2tfphgNVoCi0wbI+Z8qnlDaMsGFnfyc/Ppre4
n2M66CW2+wmxgo2d/y7rE1WDjq7QuyD1Bnah2R0oPPQmQLC7bPRkTDID051UwCsZRnbttAkcZflY
POgwrKuJmF09exVpkQeZkoOwY1PMwzh1Qes/+DRxR5DdHH5cSouuf+5gogrEbwHrraoQ15xgXvFQ
Wr7H1xr85dwazWodSfpt/cvqVbw+ONDRRUPgVBCeVoly1FCSuarIEALcU485OFAQZi9OuTKBMUqv
e2uGNHPZllVr+9gbXXAukPb8EUs38cZ00/bATkE/INZ/LCx2jxDhBYITJdT4VHc19vR2hnu/le4y
vq1kPVAklGjZmPIJtPyphO5iMrY+wcNQmOMS0tHIxobqIu8bS3CIvA7BnsPDzUbWskgjiDf13bTI
FfeiWf9GLGL+zgteKRtb/afEpKISkWOPrvPeucoYdvRnYfdolUU+47NRAHrTjqtzqznK7hPI7p9N
Lk6zJweVg1IboGr3BVpe+xhIz/oQLiYGSFU+9o5Mz2h0UkBaxRFBKW17AS8RUV8xKvcAtBNTw0Ra
4TNYZ4LdZ3S5s4W1DA5woq3u1Hi1/pfyfctLw7CESVtW0a0MTqsSmmE2VRgznVfJlAN4qCxdchO7
BZIHCqOBeYXrZD/+3Aceudh5uJkaM/iuy6q7zSqUN9cRDHQyq2Ahx/iK8dKcLm9+MfMoh7Icretc
8ONs2XFVMEN14EVF4Yw/rWUhNx/mqbIeFSq/g1PVeHRWz/Mxwbn1eKJgKFnGSIPD05jT8jRlQ6kp
1Gy0W5TMgrw1I2T16uQW1xftCEeniaQKi8N/gncvR4e/1CYSBdkkrD2Gu559SeYpYh7VX7A1c0Sy
VXkbyfVjmmFJL5ZtX/aHfCEnaht2c47MNhjFq4tfKI0K27YPiV1nDyPz3ltr4H5yaA78rYn+oN+B
KDZfrSWcFD+skeNQEdVRJnp5mYgoujHIYFbe9Qwqt4PR1FFASGJ6bEmXIxeEAaDDfIoJ2x54Didb
X6fqiiar/URnyxHCPElCGV8dKkvY3dkYrTrlfKR7SrptXS/2X4wnoAlsnPzbMS8h6xTJIkIGEyi5
p5xNHtOeZth1htc+DPkagCsF4HGsTU99eipAwW66Ju+hYWau3MJ4uFptwO8JNqf+NXhtQXCBUwct
PYjrwuqRpnzMFs/4jcSJmr8TpNKaTpZekdbwvzmcEhhdZqNFhxlWYQaMVRn/aiTH2zDHVb5NtIlJ
NyhyWBDpyjgTBlgwD7u8wTm2WbBWQo2YQuXFcJxEcTKCmiAD5CQco5kUBKsU6ksWRMF5gZ5vuJyD
IKK+r97ZFlZLrE2J0NMQKEVZ8abOpZw8znCTxAtIW7IN/hmyGy8w3io0A6pDDiV5cdrmMkIbKurg
S7Vz94r6aXrMfWzLQ8+NsMWcwL1UWxXG1TyV3otsPLSeaP9w8DlL8J2sufOJuI6/21hUELeALiuL
DA52li6JyJ7DoQOlCZ2+ek0ySZxzBeSBDpw6XQKoa0ZQ6KHsmXEZfu0gMikzGCDSsJqnWRjGb7dC
cABJvv6de2bPsM7FsS1KkyZqXAlR4bLVzyxOENoZorMjRE1GS8qEo0DGD96/vOsopBaDqmSstbVj
9la9o0rNsCC5GWRfDdpyVxvKsCNtzu7LVPVSHCD7qguzFxVbuuv5RHamn+lyX8fKtTisHI2GeXSX
4nUZkubvpKrvyWfQ6zF/W+NVPVPwpzeLt9FTwMqwPBf+gC58zkMc3FmIGXfwhm3PUhRxSQJX2e+z
G7ig6YEIxjAqK/AdaKjEeFnzakJpnpnZT55CdNlWjmzf8iqnrVyR9WzZ8pWYgFXAe8VchycUEsEf
Pnb65NgJ2qIxJVrJ7aTxNkx+/tMiNgEE70xhsFNshNnw+e7oRHh8p2MeMDGnGhD5LkuZ6KIkNLi1
i8rhlWbZd18uAS9ejYBlHS4FDcUQg6GfiTVnqMED9Z9fYg0mNe1tm9LcMWvzZnnrnfy0lNz35rw0
HtrQutjaQcW2YZFw5U5ibNx/7ObF1Uyrgnm+gY35//+fykP2tnhB+gghxXpG2BX+mvLR/DFW3GgR
Q7nuOcumcMAbbw+MTpAbHUthcGbkc80JUzU2t3GCQHRvJzZKG+mj5ZdFz8un5Q2N3AiKUGTcn6cq
bVqkmBYOX8tgsa8l7t8NUkckVz1tTJpAyokzmU58dSYECN5b00WFUhTlb+BhY+QCWz0bvcepq5wq
hPTEOOzU9CKgakWs9TMvypY7KCUEQtbYBf7SWCSPxOmAWM3nZQfqqYwK6A1byga2gP7KoHEzGyXQ
tFrMXMqOmrlnOtoU+zq0lNxIfLlNjCWz+q0bevaIbQKWoiWRZOy2ixjjkFH3PzTKlrexU9N71zzI
HGUEG4C4N32HZG5A3fOLtHyL7Z3dDEhJe+whoTaU9Wf872KBKr6nC3eoMHmAXXSItCLpxq/GmZFr
gh+rWc2Jd+f/qDuPXcmRbMv+SqHGzQBpZlRAVw9cy6tlTIirgloZNb++l0dkdr3MRgKVk0Y/oAaV
cbW70ezYOXuvTf0MSY1QozjjFWnJMcv5v15wRiZukI7hxUvSBcYbwMgTdB4k0RgQ+N1ADaR5iaUs
T+DdPjpeSBrP3Kh7SC1QnrrRfoocWIaLnKoL/hB3uRdlASsu8DsjWnLa6DZqxvkKcZW4HWYn1Cuz
LS5idYyj8a2DRDZYKNskXdM3QkokopmjWxdkrDzINp83XU1rI2Nc9BT5Lo6CWD+CYWNG6NXppzVD
KfIxFL/T13XOdP6p2GMTuSqGMS34ageXbo2nHlAiXAU6ZKC93HUxEbOJape73QJwLWS2EjrWnZVP
+gAtMAaJA1IH6Ee3NEPL99ZhD3DjqRTpBDMygAG1yvKUcyTVrVA7048Mvf51+kOYRGaNG5NHK0bb
vqrUNN7MXRRVS4J8WOE9HZb+qEJWKdkdNjdK8qd4HvzLUXMuGgPGcM5K0QuoAzSXf34D+t88ESXG
XNQGSdmMN04dUnJJ/3JzczqbQ2oQJf+ixpEHPyVMGuIHSAzyiZ0yMtolkizzPb2sFQT2uBtt05w2
Lew9cXZcX6VnYi3GYDPD2j7aHYReXDI9L1Aa1HwTHJ8cUEM7jYSo6qz218BDbBQZc8fNWLRDn+6q
aOTzf+0CjGIC5+BBEwD75qU1uAANzGiBU5YNDIeBO9n0oIC3EV0FCey2i1RAcySLBT8MdSxaGMJv
m43j2gCSeegY3JABUXSlMnfIN5HSI1UwWvRnA/209DDbKXeJHmWdiRnRySe1xPhLT3/p/SwIGzYf
8zFv57Q60hyQ+Q3SND8BT4QYcYk1VqSbEC6Ov/Mjp9Vby7lIIYkR8begX9m8SNb2CkTOWfpkAJJu
lnR8Hea4CHtY1Ug0v3zNeboYkXEAB+lbx112LYUUjOaAeIAi4l61jJ2Yd3Iyq6w4VROI1F2X8bMX
2kiLaGUYpX5mDTm0M0sou2sCyzp6UoFGgCIdmkhLofzwvm2gWqNJbsMDbNwYV4TTmFisY3jI+1qI
KWNQhCSa+CN6JdvIirGhL9AEivbR5gbirSmL8A92tYNICt4AKydx++zp13uoab83G0jgabfri9Qk
gZDPvmDpSv+D2WQvt/SAGAebsmluRGxnHbuK1174fSaMyKkb8QRlUWB7m0T69mowsa7fcl8I3C3x
Tya+hCHPPyTcKOxiETlcS/DiNFptQOYPYaFVfT8izAkO3OxZfkqPTF/QQ6VPDSA09no6L8R5uGmw
5+waxDUSC1jvhhMB56CtmDXMBVMs/D7sdH8H9U5+p8r3XohGWycQAxGP4ay5CHkN8pogc9KHCYun
MBYjR0h2RVAvHg/JtYdWBHEOeUgYCQNsTGbEhYTtD6H9V5yD7Ii2zWG9gQz8/NOx97cYVQ9lzv/+
5+VrPkpginEYtT9TYP/9X/8Zxmr7VV695V/Nn7/VH75z879+fjj8Kldv7dsf/mNNvlg73XZferr7
arrs12/x22f+px/8x9fP7/IwVV//+udH2RXt5buFqD//gKO6GBP/mmD19NbGH2/FP5b8Pv/Xl/2i
WFnim7IvnRx8vEq54sKq+kWxunwE8zw5gjYGWUfg0/wtiVdZ34hsVHgjQVtZlhT4YhGet9G//vnz
Qyb2TQfTs0vaqPe3kngvlKr/asMk2xDste1JC1OoY7p/cvy25HiFw8jS8hnp6+42VrdBC76eOPMW
685uMrfueG9ipPN315u8uvPjayHDdRAJtPfMNCEEyJABBB16Tz8URGdWTwhEouHRnK+i+qZr61UC
15J20rhl9DJ5t0754blX4XhCd2hb9/9vF+r/j2vQ5V376zV4Lov2q/gKdfmHFXj5ol8rUJjfJAZq
aWK49R2fYu3/rEDvG0M7jlTbu5hx1cVw/PsSlN9wI0vfFxjscWFfnoN/L0F8Dj6xBpZDzK1l/q0w
aD7/z2vQY4E7LngAZdkSX/AfrcCGbQibEGLAX8B2Kb5LDXaTMwulSxSNI3bXthq/K/YEQVt9ouIK
saeTJlpkbXhBOSXcjaeRVJec+mldhJ5zYgTLMBZKWQtuKZtMiNRzCmjC0e5nKr3BR3WW+9nJplxY
DZmd5/gZsnqp8LJ9uYoZ0lYZvkv109orzw00VN0gyuYFUr3+mgl4cmGQBBB40F9Mj9loc4uIIVAt
urqeo63XKUja/YwIXQ2VfMxzUvYWxKSPNuydmcIWLsL3iWCls+LQZr7fuM2jVLWP2I9XgFZSoAJr
cWFxJEsaQ1zhud4i77Rs8CdVCI8lkYa8RROjvhzgyQZtB12CDzXiBCJPGeer2Yu913Zsabn4skVt
wPSGcWkxGEx8BtuuTmxa8EjMququUBUKb+vWZXQpqpBX+rMtzJ2CtfWQwXM9xCCOiZvKMjdduqnM
r1JyifQy4uV+NbLWfm4ayRQGD095dDFeMn7qSpjSrZ9gt8E9iiyJthpyyIleTGXmiP0U7fgbQjxr
ksBU3T/WUKQRvoYTbK7QDkagSUGT4H9wvUvfCIz0j7Sz1Xm0x/Q67JV8B+Auu22ee1w5vLIjzKHs
cigsU5hbBxH3QM2GrLOQt1qYvT2fLrXqve4yOsn3IrXICO3JRjOgYOvmpoBohVIKYlMdRunJgynx
XFuV/+SI1rTXXWACq6HXiE4s9g3+lqw1SCWxfcZsBv4zBYCVMZrDXM+jtM7WRlBwrW8CGzILhjqt
r9KxQGLc6vkoiIm6ZHFhpF6Bz6u9veFW1hM9FYvlb1vhOhvIt4J7WROvFAaX3nFohG9I7bpkxYXN
elSO0b/FON7mVTO2mIuyOqSrnPYkKywnRpD2opp8dIxR5epXk5QcKFFtN55x0dAmDvFyz5QYaXuX
hm1wHhKKwWXoK0bfBawpkjnwCe1h5dMDj93E8RHSzTPjB69Lbxq/cKlo3RE6LGuoVEuPbjnpRUKr
Edd5aTCzMBp+gm2wldAscpwr8EaEElq1aq+xZZXGuhqHnrnSaJIzx+Aas4dZ9WffaMKDzQ60c4VB
0eOULd3CMiWF8YBQuNo3pZvXG5veZoG1J5QFHa0+wZzXyfMUkCAS+vV465LQZpMgViNkm2KV20va
veZtHpuXtCdpjAgcE5RPSAMB14maVLgHMoovuF3h9r/Fg/+tIuo/q5Cu/7uBPl1QIn99RN1/6fcY
6OWvkmv/+a9/issX/HY8yW+cTIJnz7fgXggLVMRvBZIHsJMkNConHyyJJ/59OjnfLBitLpxP32F2
6ULS+P10Et+EtMCCWfwMDjvqrZ9FKuXhza/Kh8ryL1O7Lcf7U6g7zmrhwvl0lOsjujZ/QlP+CxQl
jpvYx+CC1Bd23CGOUmNN+pR9MMBXvMnS6p6FxgM2QdPFZDJ+505gLCPR6muPuNkTsY/qnTwJpgn0
ePdZNEXPUTLPG7ub1QnMLvPtiJP5Beh3g0+f6Nuj7ZKNwEg7I3+5iX8MoH5vDTBIe39ujSvI6/qO
x5/+fZLg2oIEeWNaqj2TaVuhXTTouA4R8ES7Q987ugayqrhZa18Yj/Bx1KpqzXDfWlNeLdAAN4vZ
HOtbkjnUvdLggiVRIe/M4hAiRvGwl3IudmOVt7fDNMzHkcyW3QgQ6jSDfbtonjCdOWyWZTOchW3e
hMJah6N7l1lBvJyFdc+m6S2pTCTmX0w/PrmSbz7dYOQR1noMyNtQMbHM4Ik/gyHndw+xJaElqDL3
oHO33hKBsUkI7uHWGR2EzJAAPw5TeWfYmd5FoQ1pg6N4k/tk6y3McBieC90z+YAZwW/ftV/eUCny
p7N8Z83iEhBGtp45DdO7lUTmveryem9M6qGci+E1DXySfkMIFYMVroZIXiVC2dvZ0sVtkJcglEmz
fBwKc1oDTSN8sDT6hzCm962dCh2JIDb3ENUDPIK06Z5aObKzDBHhkCGnO8LA6KOrAX8maOZzSnz8
ArlcGh7618Jtg48u6qNtXsv2VmJfXhSYejH1g0WpKnWNI4rRdNneuE1Lbq9BOmEt0SYLqopR7Ys8
XI2qBrIadVd1Nz6FFVv2NJpLbs/vdDbv7FTG6APSM7T46uBNiQliaI42zGbLdWnPx7Yfj7VBJA17
ZVbp90jAtA67MMXw0j/2wkOuSIczOoGLMDAP1RW/RGPpbiWgxq3c1Nt7tds9dW6SHi2S9Y6Bx6uD
w4OEIlTwy3jK5QbGSb4KE71K4mI91J+ixhqOuWhYSBGOe7c+BIQ/MouDBFCPhECB5V55pKFdMhmD
Q9lF6BL79Kz9oVvGKKtWTuNtvQSBMKWR9wFoQqF3UIFAX4tEokd3cjNxjVZOuCVzA+0IrtjYnAj0
mbIeQBVtC6AIpuo3GXkJEko2ucVcuzHOICeN64Po/S+trT1hQIQhJe2RPDg8KJKmT9i6qDD7sVpr
OyREjDO7H5JjL8DP05PigZNRvx5UepRVbB2Yc8FyMcyNrekiYzfF/VRJedWU1VXTe4rpRoaaxa0/
GkM/uqjRri1svbCrcCe2FdLaHs5jg4Zi7brG24iS5dQQD3SnTQTpySTNlatwUyj87iOcbGfhOhPt
EALtFjwI+m1ulXPUkae26UQCX4+ZJW2D8Lpt+YuIBnwVKBBQCljDU+dItenKGlansM+thxkxAdhY
VMXBJRqS9vkPSD57raL4jFNWPaXMv1cVHtXGrzEG0NjQnmIgNwwfxRSAZK9N+WSPgEw77cVHvzY2
EkYYyU7GC2kM5qbQcONNjSxzhr6DW3PLBHPnWjxNpAfHiE/iuHrC3I1kvryYHJJbGyTATdwo/HKK
NjIBo1P7VLqCxnKYsCbb6j6I4s9ict/crr6ysd0zFYmw72UZffMy2KF9wVlXMX4MO0fvjSztn2oj
z89YKwzIf9jBxVy7m4DY3A/Z+/oUhzSZCemYf+ikTFeFzAhgx+N4hE3TbMljYrtraGvCSQQXXFlk
NuDGu7g1x5HMqIznqa4IhyG4ZKsnD7zgkNgE6/nshn4AIsiJ3Eso/LDE8+aszVy+M9KBQDAgp61U
MW5DJTyU4RSSJBJEd5Priu9xqWxyrKLWuqJjpa+bID6oML0NRI2nLcsQ14PYO2cQS8FnFDTl0f18
Okbq7KzeT15C3IVXrm40AvXc/hp52w546m+tPqG6Y774bick605VCvfADo78IbO7ykhyCetw73EU
rfvatvbaC7P73I0/2xZwiUJ5tDJaCwhoy/yrYnjPAAI5GVOcfaQhRoQhQz2j7K14OSW+aC6Ivhdj
RHxf+Pn6cv2b3OIxyBXGmgQVK+rp4Kqv0w+iLJIFTOp8WRtutjKj7GIXcmvxVkVxUy07QzRP6ECJ
fimsS7p3LEO5IZMDqIYo6vquoBNHUhqgDA9Bl6H2HmOUV9lXxYnyI/VWaVW4D8o0PBtzcdW9usTW
7bgbFTet0fV7H3bVSZQk8TRIW8laiC8hk8Rf6JMk1nlYWoEWj4R2DTd9LNgGYuJx3zsSKvE4IKnZ
WViqn4Tp2TBXy7YCJx7N3BiyAj9Py1Ttre7i7q4XQt8b0ivuRBU195Qi3kIMQG8yp2PGQ+zMIrDI
KyXrSy1K3x6v4apj6a+b7hAhVdjawZw+lsp6ItaHJdbl5ZHhvjzEsx7feD2A489OXX5NM8LSeoq6
HyGfNIGnbeQjZkVc/wkU27XJVJk0ay1v0mJbMpDAS1Iw0+xsQs7xoYKzg8oS+Pc4xJmjmVe1Du6M
FEUpI0J60NxR0FA9OlMW/Ij1AIdKGrummbaZ/el5xcoglxPrzYrUj3dTEOnAwCuKYoWF2Q+m6zgr
g5MHHHbZJ8MeIMib1xtjTqAT8ilsMdX7pVw8Sm6CN3nYoHQa56CBm4tIMSDsue4v/OAQICrL92zX
HUJ0nlHa3Cvht9AA59CGU9QNK8oIeTYztmMzHcMNRD4wx4jrLNNtbvvEch41jxNpwO1Y3yeuFFg/
lX/DbLR5i3VnL+OOYybI0Kp1c8rtJ0lgXeDtZQlS/YVtpTetPwDBcZv3KXNnknW6gRcn19vK7NSn
PZGzQ+3VcIKSFtQBW79tautol3N2T8y1C7SKDHA94uQs527rRta7m5hPXPWZtl7sxSVDgF0IWAFL
bEDKchBjO6y3IKjBfhen0CsvCjV2Sb8YF7NQ5lPMewwnkTv/kUOo+OoT+FE53hA+XIVbFM0Dlsss
CT8B7Ly5GNquRW6tk2q0T5IpzJ19gaspJaIbS5ritdZ9fyyMvnwMnUxeD13b7JxsKlYNmX/03UcF
x6ZNPvrCD9Z9Q/tgTqV8HMKspBQoau+HzDMGssKuna2oKGfLMlzZKl9GFtgFp4cEdDAxLq8KrCID
6l+hnF0eODBOjCi7CRlpH+ZS6N3YkGdInHt4bXpIBtbxnFdrV1y8TSGUPZsTdl+I+LabiSC08Rtd
DTMu+Is0kVFlb5WPruc0RMTnaFlh+0x+xTYeS2N9Sb5MTPxrtESN5PswMZViqupawT0Nptiba6Ji
R8y9YTvXW+TKGOYd6QV7pAbWj1Q1za7Ko6MbE3MPVBTHfcT3ZpQ+7tJoyvdaV91+RkLwDHkpX/YU
wtg/Rekz348xReBQRQvizZj5O1dn05K7UYOYxg5OYdfgyJvNJPTXsHGsAxdzbMRqZvy/cHsQmCiR
wMuHYgoJULqs87icqu96jLmY2y3cg6J8GVpslwtGIkOO5Iqi2DQZPVNFWdGSV9kCn1wEx5wHrcDW
r5XJzSOSa01fAIz2MPgEeGFNfvA1fC96HC6QVnMqAOr7ttxVTQ0JOWtGUjeruXsedI1l1pNgaZWj
mcy5zFceijAFWi4aNByLOSFSbJUNZsALZ3pPFtOVdRRdwugq6T5MTgiCv/XD9G5MZL41vMDdhMVc
rsxJ1RdOKoZMigOx7CtPLqspBo/X0Fp4yABXLR2Z5Nfs/+EmCSnkmlab65kY3Gtm3jG9blu/iYTQ
bvwiaflDIMR8S0uc7BjGh81Y1g897buQYR1gmrmg0GAOh7EiwU8tsKRcGdHOnhH+5zZnkkx1fqWg
vRyYSWUPgmsAGxOXOg4Qtcwlv8CQheo7r063xxJGDjidz2XZGMOmqlz7FDTdayVNewVFAJSPj8Rp
h/R03ncYwLpFYTrFNaG/YjdGXYuHIPSXrU4oVaTRH3BYuYeaueuWHEFzBX7KOA6GRyDjAJy+azzz
GHDyrYnxlPuCPKBdgthtHSWXsBkidPIXfM72Pqm8S3pS43OCWNOqcvMJUR4JmVtTc2nZNkNqPTvQ
adIVF9Y7s/bfc9bvAksHlrwBtU6bh2tUqdnSoSfG5avmWhShmWJbV9M1yYCSOeyAoS41jGPvIFu6
nyPiabU6eE1ir1vHuuHC8L3zP+UY7kXSbPtuIN01j6lxiZCOzeGu5Ma36PESHPwI/fkYqHjP+kiX
bTu0L/yir8GFhwY08tkYkPmRad6CHFZfQxId4UA4S5x0QJDxinnyPNY4/ZIAKS7Gnh/SvliyTcJS
FVa8Xe339tpN8ufRq9zTqLonvzHEmsjXEJx2cGYYjOELcuGVlqpgB8o8sgZGUgC5F9v4ONmrpsBm
DGqYj5UAvthwqVg4VIsrE60b1aGk/Q0uyKDqbeZEnhSK5LiwiiNt7KXU6WZk2nqv59zYGEE5b2vL
fu2DyHthI0x3mHO+F2YBDg9vfKSW8G2MJ7OY8C+J0t7y1qOrFo29g6n3MKBbYhyMyoYntuWuwIV+
IaiQ7gBgXRxEYQFIeoDGvC2rEMVSjUJnGZolzKXASbZ8Yb2e/fE+TuaPyQvbFRqAi8kw6cBsVcEN
yhfuO7X7hCvWLxcuaJq98pPuPemZt9pWi7eER2ctqxHSC533XowGkcu9fyd8RgZARrxzzcXI69oz
Y+fs2qZrc5R17GzqqXM2TqvWtq0RVRPtsxoJIl/KZjoHk8s41abArNsr6LUfSYfGs55w/SFWX4+G
OJJFIFapU/uryasf0Tbca8bidAqJDsJu+Nq2zrDjUsl6tXk7ah8/Xd07/a7G6stfyIE0hFeBZakD
uo352hqz77My+6UrexxfPRdQLi+4WHLGF3V8JQwd7kfuy27F94D+ubWp0HFaaERWtgmcP8y3yN1W
lc1wGRkSCcwtP71vrLe4xdZgYj5NyBVdF1jVk5nA+KrH+ufTV1rz7gGANOgBe1hB1x66lUWZzbdW
V9yj59nXFYvMsCfkkglol1pZ1cYK1YnzFg9TcJ+Kd0MM/VaZcORJf4vfx5AuEW2uA7Di727TH2Gp
rWvLAvsPL2tZptY9Z0Vz3WVdBdC2pE0BQzzsBnUkhXDeu0GxEw6iHluhlwCzR3zbeqL9Cotz2pFK
wlRlcBbasthwwqLYR/T7lnVr91uWm32rHRVjEQymjT9U08pJmueB/LXrJkV7ibL4BaRStizKZJsC
p8RjTUID9fiuCmhoT3MoMJI0j0MOmUAnJyQ7n5XnuWuzJCEg5O/aTmM8H4qmfpFWoW/zxn0gwIzs
vKykjiVda1sor7/K6BdgUzN2naqbPVd0DQCynFYBQR2I8kJnQ0IeQqOkndZdLm59HbvspYb1zvXt
3XGxQ4khF/sqk5f0gXmFMgDBMy0YRRm9Bj7C8wTrdsmAbAQwdHG3/GQVcDwv+tDcIxC5aBfM+Cjy
8PoSPCh9fJ4LTV5hGsfodpVjnqssD5jaJo9jIK/MJgTNojvFk0eLx+81V3pnGldzn6MnNFMAVTpp
7bdQxiR5R8V9Jca3VjrkrzNgWaRFzmtEPvsirpjRWQldDE1GXu2Mmjy/wKdDYdwJpz6Etc9101Fw
4WS4CzM6esj64dpWVK9Ye3ZglSbGPearxcFzjbr2bFJY+/0E+taqsRymR6Rrz51GoWI4ZrxxbB2f
LCyJgMXWiFrbKxE4TOBYJ8UO8CTHRY5xdmq9WwoPE5gkWrteAhyyXCYuNQSYSbKNlFwwOx5QpHvd
D9Rj3pc3RR8yLrHJE5e7GJDTLNiiCNA0vem6ruWOjEJup6Efb+sODlTkt3d2r8FAdM2SLbu9yy8J
KHH2AiW6JlMnJzgsYr6nrRMi1FuncLaYH5wf3gWdEwfbtJpfNW4pakwuGJBlJBwakvu484C2ctRL
a4vwu++TV+rOOBdFdqp65OgcigtYtRNlXGK9WDkvfI++yclQkFt9f0t82VG02HMq1OA6tXEXjpKe
QbxEVgMKzC2KB0Jlou2oxmODmpiDA/DsPMk3cu4OxGOfrOA77n60PmP8leXlJeeDFYjXyPDaam2h
3h2wSRYtEi3HXWlPpkdc9Ldjz9vlw4cImojSKc+3QYs5NnIrjto0YZB4sa4Hm9jJH2LH31spI78y
495HHiGzzbGduNMLf5KPTiR/2AgkTtEEp7KObAmb1tGnrkO36jXfzbp/MVS78kM4kLauP9266DdV
06Im4i64FnOSr6KhQnathuL9oh+lok/hwEi9S4vxdYT5s4qIllrp+ksrgQ1qvKIJjUkWT0EzvojE
dhatc5Hmkqi1S3SYnOMhmk9WLeyHOWRzNxSi9VQ9G13yVope7vz+3KHX29VV+JGWaH6n2hxPw9SM
ICtG4r9lQNmCd9vtT1ZsHoeOwwSzJH42TCxz5VzluXOOumntR+nMq0fms08qz0bYjvkaM2vwRvTE
XRU0O4laaTS+mnLdsP7r8Qa1B5JvvRXpj2l+6kzU2xBtOBvnNEOkJNMvMq83XgUUAJBZcuPMDfb2
1ARu3eY9LSwgrklm7ENUfqzHk8tu/mAaCu+fNLLPqBMOtBJpHlyo2re0M+UqMeBsRyak6bkyigPl
KPRonqzYKO7dJLhqDWfY9gTDnslkQW3VjI9DQIVuR8coDNn7OwOP4ci0kJHBi1AQB+ekWUO7jY4q
TbIzL/+4MTp7F5BrAOglKh60P7JTVU730hkvtt9vxDSudeY6C1Pm/RK1VrLCfazvFVEYq8ETh9Ca
9ylP4paS5MMx4nWQhkc4Mcuu6z+LoLxSFouS69GnzxwGdRUkn8w8GmW4zfyQV2xO1rmoaHA4ayMj
hCrBF6rMaD44s41yMM6INHXNbTeC3YlGG0qzVanniUIJmBFcIHThwxKoKDrP2ZzPIRi8HUg4EjbM
NqPQrppb0SfGPmZiQABSVtC9dVqObk99NXbGOJcsqHH8kC6/jlup8TXlYecCgn9ouIfQu3NiFiFi
9mzbxenegu3QcuKSt0mQxWuVworAYe12pHeFQzSdZyZFG7K20U2QEha72HToqNAWF9S/rPfupnPl
ZvKTe90l80oXYf4divgRQyq9r+Gua22ID8HAqaybx4KqKZ6om7WuAbXbLlDqnrFF4Wna/bH7MWbK
uXgnFpPZGFh9avuoHU4qmmD6qKZiDT9yYtBLA6F2eRD8Wh1rGrNkBPUx9gnAzwR7EHTJoBny3GAD
TxATysveLa1L+686j7PWR3S1M32TgU2lpzuHZ7c50yD9ASFPL42gZuO1qPyAeVjNddubzjqLDHSC
imMSsQwgQ6/FHzzNDy4Z3LvWyOudYVhxuKgs6h5lecMKOj3sBqAL56bG3rfoiJfdJIVNqGkIFHhZ
W4n76I6c00PnQxqknNr3zM9Jl6udCN6P2xXnwCrZmDiDwjW4Fw+GOldnq04npJeWfwMwR74bZl1S
3XmNsTRLtFZuPdDjh0/zpjAEGID7A5x7e7+R0bOwWzxRPtt8P4LEIHMm2YsRbHUw8iMmC6Qa5/IX
b2697gtvgNsHZZUAlsR8NrLG/IyobXDLBVn0VdYR+TcdHTGv69An80J+2I0yT1Hmmm8YZ5ytU7TD
Swke4yml97zMyovwMK2yQ+TQ3CcU1qYdGstXoZR1piUEzgmDLJlfUwOQOn7M5zY4jYS9IMsWzntv
YvVAdAL2yvYNBNudjJ7apISakyb9jHMLQ2YGkmxjXfBqiWXH5wlv4kuHCP4wXMi9dKcaqtqsXckm
EOdi1HoFEeItrPWNipkfRICEEKPWxh6Lo4ulWHcby2eewBtmlveUfcT/xLn9KsoJemZkh8PTSPT4
ocN/Qp8pUNd48EqcKEjfgcfN6min1nw/JtQjTmaR7ZJjW+GoFeG1m1EPZ2XobMlLx6Pnau8Zd5L+
7IkEBIDklQCEHQw62pw3/ZwQuyA7jsWBKG7EK3cq9cq9EFXzUqC1PhEYUR7LeA4+AdfRg4tJP7Ac
+oga/DNCpM/BpZGtYldiMm0eW8MCKQiKf/7scHYujNgKtrRK5bEcnxIMiG/u2AbcjJx2J3Kzu21C
7F3ePDKTKyAnjYSpLZ3G10c8gSNHGMUFGa2Xh6eekGrlpBz21EXUeLUIbuDnDztTWOpohZ27nEb0
2JZ2s4+KF+AwF4xeaTGQreb2Zct8Mk3vNDf89f9QPMiaWIdyOSf4OnIMvMdgbmz6mnOIbz70VgS7
RmwxSt/8fangfzehheU7FmLQv5ZaXJW6jf5xfvv4+iyLP2oufvvaf6suwFWgS/Vc1xfoAn9XXSAX
RO3noK8wpUAZeAkb/V0UKL5JVyJLBcqFFEJItBK/yy7Mbx7/6HqoMiSMcvvvqC4QIP5JE6gugS+e
ZREBZgoHCcgfNYHm5NSCuixbGm7Ze7StI+uUTOILyDvqsJcEpE2UUDJx9H63muoF49Ieg4XzNhsG
GXOR/sQ/SoXvdTeKuBu6NI5d7iRGTY5RRHr+qwwNsSF8CjaydWtNRALZNV5O96WyGbSXQxv9sAsu
yBxn1A14OWxO6rG5IoZMSrKAqqwJwHb68X3buuX1HLE/7LGY5vAL7RQyCmIkmBdLCgjAvlN6V9Ya
cxDdBC/flk5yDVVq5QMiXFhjKTbk6MwYCWP/DO/oAsXnUhGZKKva4hFT6VOdz+eWub1FjPeW/iHD
KGOTgHIEKT8turKQILsajDDwWq5tetFnN5y2ZpHuc1KhEKTvSW14bEPpbxsllnGsPmTLCxhozQA7
D5NrfJ9fvk8vIUe0yJlMbHdbndq6O3Fx/4xi6xOG+a6yEUEmoAPdHi+6F1sP6B3lpgs9xCSFupcW
s9Ku4zzNtQGobnjWKBSmcH6o0+pLRkZ/YrDwkJbu65y7Bzun5ywT8VmMEAktrJvjZNwWcXAsCx+z
sQ6nBZ1RjOOwOa7ojisSxAvu3lW8GsBxanPVVD9K/MZx6zZfUNDMVR3AAJ2b+jzzxVaWRw8S4uZC
YqRdu90FNwcG0x5F8UkYGGC9ISFNRJDooe8ywT8EGQYHYgpoWEE+XmZ+8+AK+dZmVIQqoceL4gGL
Pae41dIMRMCDP2QmTpVQOPZZfdVo0V67dNlX/cQJGufUWIHlVPyqobMUXbiLdObQR03XsiT3wqsB
5tA29ZexmVnbEevyYgQcsUDMW68Fs8eFUaB/NOuOtt8QfZ9iVjQdXEBzg3vDOQsrqveOBlRCelno
NfiD15aYgY9KqD69l6tVXkIFKSvMkmjshkuqKZ7FXRB7oEjn6w6pI2yGfjvVZL6GXbAbkpAicHTp
DTpkFuZAEjquEaYo0QYVmHtaClv4Fd4SZw4GENEHzqvwmlc3MrDJgepbBVnTjHQiArpjpXubNHRn
MkkvicucbLojHJAt63ylzZrwcTd5cJQk4iDN6ncmcsgWCKEDWm2oVyNCw+iWaj3Wxj2tBlxbsE5H
fPVpizKGoevSMPIbu7zG6PFaZg2WPuQtxSaZn7tUXJJR1/7/5u5MluRGrnT9KrLeowyDwx1Y9CYC
MWdEDsxMDhtYMklinmfs75PdF7sfWNVqZpJiWsmsF30lM0klqyIiAoD78XP+//v9jJq4M+GnqPBC
OsNtkwoINRDCr+N6DwACJWE3HyYA+bpbo+fJiq9aLUB6cEM2immyZbmfAkVuJK+uYROqHEUfAZSx
SgWcxLkrNAKIRyXwx/IwflOliHHaSzWVe3hCw41FWbzDTRt4WVOlO6s3oCpjeXTxF4fhPidvY6PX
6puYrbNrFsGF7LEne/IVBn6bYWJxcZKAwAaGiuCuaw8623Yk2t3v0SNA4SHXmC5fRvHQzRUguhiF
DuUy8hD8SAwWeMfcEQsptGVUsBxbh+65QgLRCS3ZlrW9oD5x1rCNr4iYdPhf5fNkhpbndA3oOP1r
X0f4usObkI+xT6aCFuT4BD89Z6wNY8rsdfBHpicM7eSHAw5s2jguRDoEzcOKNjEPrbHT3PETtj+O
seZMoI7ltByVK478JuRIZjvJWjTDeyeer+IBGiYYdPCqS8aNTxtuBBqzKNzmeLqjR8NtTbS9JERj
xf9LGkZh7hzijFYTEM11mtAmYPpCyTd4yLnnT6CUjq2lPk1Zdhr1ILrUcJsgmWTDBovHRwPSnd2O
V0GK0GUS47MLqj8RpPogCXZQTmhhmHl2Sj+uLuw9TAEMkRyWLFRwa+gM92TsgnKZ16UkGZK0oxBp
81nJnZq1D2MIki8c531F0zzUmyencnZt1d+PRLM60/heK9yeo8D4cer6M11z9DNLbCkhT4Ab3HOg
BmTaAoAzDRhvjhb5UZ+DYasGyC15nj8joNBomNIrqrPhKZrRQoBLuFXM1z1J7HJtX1PEfzF6qz35
VW56iGSeiUUBhRs8DsEUQ5FNyMcAW+7VBZ0q9rso7Nn8Gn9tSvA6DhzMde2oChKj7tzGY/C0kCV7
vd1HkiaoURgHghK0HX3V4UOchhzXNaaPuWBLlASNMuxaFePn1GZITS/7o3JpHir1kWEGjWXcZltn
3rSt3uNAJTFB06NLZJQ3htacaMt9C0oQ+brsOTa64hjFPNa08yKPI4JY0zN/hpONUKPERqfp4UOg
WmOHr+x5Yo63dReJo76IHQPBzgqMlBLBaFEJJoss0vJL7SFdpJIQHsisKZk3x2DANvXywOE0Lh/p
47fnxk+6G1vXIENGWXUBgl3fjWGsXWC42IeiR2AcDE5IKhACzlZO+U31XdUZakGzc7EbfggJkoK1
vghAjabBY76IQkuTHAB3EYpW82x9dhfxaMp2QmmRoFBBWYpyjlHAIjZVKu/eBxB6nupKE8eKNZa2
Owf7Zimqx6W8dpZCO8iXmltfyu/GjNO7hHTKa0fTIhr2uOzMHLh0Wtt7PNPlFh4BsBQrLJpvroPp
Vu/QVkNzI3hTxMCImQcdRZZxaIZDdJqt6Ulz/fYLDCXop3FW3bsdBxvWC1bfkYmmnAavYgRyqwdz
uBn0DHHjOPjoAB1hkDDeKvq71TI5Z4B81oewPDEPZTxtV/o1UvXwGPBys7zXDAZsbI5n7LSwvcgh
srsn2xnXfuCySeUZmH98C9eZGXbANhw72RAoXUH0r+v6dhhd7QjiYF6NaNh2xhzSjImlGC6LMQHK
FPoQci6CIxwl9KMQPujQxD4yej+yi02Hnf5DOwbjdZhUTy2dWA+rxPB5wJG+ooYsdi0sQHofOXkR
XkqD907G5Xw0lV/dRR2lXTsk9sekMhF8sjhCG4k08Dw4NE4q1CXTiQsiF0QeQBd8T7KVuc1Tb4y0
ktrsGe8KoBzp0SIm77pG626mh7ztW3z+I6aNwbOd4VOcARGdONzKdDggR46vuy6zUb4FqPeCkrWJ
XGN+WCwgKPvg5Ju4EfSrjMa4R1d119JWgZeG46GJPQ6GxS3cv+5EahgxWc1dZ7U0YWxjA7AAPDGb
xRx2w26I0y/oOGihjSp9mPz+sfHxKVsJxm/s4ADzM8wkgD+3gAtORWAAMGS+eE08ORHGDgQ98VAl
SedSY+GxHAYSceStG54Gk5dwhqK/tm3mm3muX4i0QUPjltvMwVAOKVivz0aB0dceCNeJeJEjDVdo
Y2nFgw1cKKAnJMzpgHhqVepqW0LQ38HAuBsCRqbYKhglcoYHvfc4zy0iwbJlngu/4KjGjvZ/V7i3
Y4BQRJr+TiT6xrHDRwvK0JXCL7cq0Z/EuNknMPag7OEzxrKkv9vae9P5VknbvVZmwigPUD792DR+
0nJmiyNTuRVdCk63k1fL9plR93zs3PsxCa6YcJOLIZuNOzYDfSdCYiJ7E3bfB+GIKGYkwknzfnTz
cB1RE6aN63G+uzEZ9Xo6R5usqK59ZziqVtGZr/zoqzsICAVufK7aZY9pH42w0q7A78ESjcinH3xU
LMHZbh4sRr7MLfqz3iZXE1xka+5ALxb0Gcw0eQdHjSZ0e5wqThuqyL3ccI9kdrFN6vie+69px2x8
GMdP9LCJENbJ8U2BHOEPXA8Oj1HXumBc6zDBxc+kg/7AUfTU4GxhWsDQlZd4UwJqjpp6ZGPgj9DI
oBpraOt5Li9NyuXFfN3AdYC5xsd0WyzS2HOSiOl3PVWMhf//bw9IztH/ujfgFRkG7MWveve17D6n
0fOPlozln/2zN6BJ5w/LtA1BD0By3sdp+l/NAU2ZuDUcA2+giW8UNR+O0b+6A4b7h2vpwkDOb+NG
ho35z+6Aof7A+krPgGa1opGOieKVCeN3pgw6Ci/aAzYzH5PsUMJqTcOBOiH5fD9GmJY04NE5I7m1
W2KrT3FXAxAoWjnO2wQw1z1sIkQuwKgHDss4yPptg6mH1BHK7lNDr4+EbnKUCgjCLKEbHCj9ruMs
jl+7C6OnuTPBvEJ2t77A5kOqnogO1xMake4hjyVpQmrwKTnNNuBcgqKyzg9U+oUEtlo7D+gwipRu
el5P6761FkJO7oBwb1RM7F8OYwGGN4J13kKot0xp+4Ei2e2UHwNbFlOwa4pYAdueEuuSmK39aMgY
aajROcxcjWzkXaznhoQcv1BY/TsbYDGKvvEeaIbK9glhaCO0B4gzlyrMugBGXgPaSnND/TNEPv9L
DAGrW4kQZITXm0P7rgnSVJ5zWinMevWiO5OF6Xbw3mixr6aycdpVVo9ZtoXLZKptMyCKgXqHindt
BBi+tq3hRBkH9AI/JU4Bi4wnHWDGhoFrD64x7+qb3mZe5g3tHD/B5UhgJ1IxQp1GzEzen7BZsS3p
ayYwsCgfvGJsu/BT2Ob6NfwGnQV+dopmnZEi11+GqRPkl0ZD/b4hqZFjppu3Rr/RIqdyOU6Uyb3p
jolY95GbXVkUsSPb+ZidffoWTwDp4muV2OpzkgfYTH17SoBTFB2h80YQC2NxMcbXqXDbx7IiKXBt
lQ7W1Hy0GH+FvoYYW410F5oxnh8C1x4GpCX+CH1LEi+xrcD14NbXYNusp6Ix+3VdomzaBlZlcw5W
OIRWdE97bCUa2uijECHiwYFDGkniWMURzNlGc4fxTVVb7OP+ubR7mvuirNVXh/jb9LIYy+/a3tKd
q1hgOdiXHQBAbxYzyafuCE/Ec4AlB9vUVyo7FY4ph0Ou0c1a9+ZkchzivcDi3XIaxVUQTBEDLUIU
10ZfuWKrIwEm5DyDseSViZX6O61yxFnIjMxSjj0z9w1JtLUbDd3MCKCdihmNVtPdNcaitW18NTwb
2UD+pmS5QVevE2R1lbdu9TE226ny2NcYAnJ2ZOTLLNEhiTJZdGvoISkoJGBfNkhOyMAccoxEoBMQ
4Th1UryDy0S8PRo0xGwZ+3zJYU+ZzkfUOb7DBHeK8xX+UIJFmzpc4BOj9lhH/TB4UabsR2cY9Pdu
PyyEn4RAOu54RpVhoHKDk6IUB9KxenaLKie8PdZ1VHT4iFE91P1nlSf9DUwjYPJTPy3VODbibzQK
OK5MiYkyOpCu8W5os68TnbVuB7lxGkHkJnh5e3wqOyMyOGmglM5IjKJQR1kRNM+MoRwyBshhuUKi
BxwJ0C2vDf6r8T7sEvuCYBP12kTuneEJjqtbleFcXNPhokOEcSQ4LHhNiEdta5arDp8VbskyIQ01
owlQeKZdQwClo5fASWORRucjahfuu0gRK9L2aKZNMabqXOu9QQabshdA2QgDf533EZaFWWaDdTJR
aUBl0/VnQv+6J9gYcgZWEdKwdETKIHxCCEEHC6/oA9KVvFmbORZ/m4ewvMghxO2jB3b3XpczSpeg
pTENrHUxKKWGZZcgunh0V4MIY5M/cAg4eXILyOZkTvw58EOxlCc2ROTOxJdR94mbrdHW6sAHChqt
W/ifZrF1OoIodj/slH8ZA/+Rd9lNEeVtA2fhpx3HMizhLhZ1E/wq/e0XOw5gekQMdjts/Bn+v2+i
bzHqbH4jANx46YVfNja8i/SCbKnwHUpz+Rg/mA3NWg+RHdTDZsQUSbVe15qkwuJl6BiKn0NI54gk
Y/8TgGT7ZNB+wzsM7Wz7+2/7sv2+fAzbNC0O9FKwzzvylSU/bCzwgBK8qaQPdIS72H+0y7h5qKJc
UFT8swT5xQ+7dPL/m0CxXGphD6CtcReogG2/ulSOUgjIVVRu0oLR27oXo91sQJRzl922dIyrukpd
TimZiWuq0/k3qTFkn2y+f4z/CW9u/7Vuu/orQ5ay+Qcb3hcgIEX+vwBmgsFWgID44f4saJW/XLkL
keU//+NEDnn/AiTxz3/or7mR8cfi1LVcx9EtBfuBJ/RPty5zI1ymJJhaBmUZhtkXMInFQ2txo6n/
pC1x8v7X3MhgbqSk5Vr4dZkEi79VGTIgevnoKuy6wCp0W6dgQAvo2q8mR+R2x9ksyeUy9aq+s5ej
uNY1wQFCGx4ZgiO9IiX/BtdMMBU6bj14XsouvwRF+okl/Wh27RNtVHdj41CCK1G2nHd6izk9kAD0
QhYCJ1pWjPVpBJjNUxCNw3ZS9AwAOCNjQSqkVcM1EQLz1sr9x0GBE5e0MPMmu9UMi9BsZ9LWAy3v
aZFjQ/W6NrvxJtOnaN33i+9BM85OHZnv6uFYOMaR6XJwJLLpYYzar2BG6VlEdAJzc5qZC/S+53eA
rXmlwbHgPAEi6H82yEFlDn8h8/xqVMkHvNKct7LghAnV8tqsOxglouveTa4Ir+7YcMs7k52cVFX4
Saob0/1AlcEUxTz4WnpSqrjCzXdSjBTPUWTfdrTS8tl3EJzCcSBvr9hWSXwda1O6ofrzNzUhMJlm
aUdBo6arp33ca/ZOGFa+cyGiO0mzUwXxHWYF6rsMGGyY8rFtSMeo2RMYD6xi6AKxSy93tKx3QTBe
qrLnEFjc6e60qbpyz4iG3lx9YH8imQxwrB5c9aRlO1F3NdD0GCs8VhTYIOOQCsblfZpQcuSVenAb
chQi33qcqMXWDI0IK5TGDu/Ngwlojpa7tqf0zc+TIGwiRgMPxwDJkMWHGVB11Uz6lxzypYcFK8s8
hNCxvbiZD3nov8sYqcF4I3QkISoKkISXNxTEtoDMhi9bZYpUr44QcSc5aEyDMKLtK1ueweBtI3au
HAqHF4gEy0jSnMoqOA3EGq018FUrjUkM7b/ig2HQhE7ytl1pS04wUgD6pV8jh5BJQbbS3Cc0Wium
LV2kdmR9PveCEerSqzMaAlZhFq/LLNmJCgVvgWBXNxFxA8kniLUHtE53L9WnT1iqdyifm+3U5VfY
IB61JrmhbXRNt9FLmv4eT97KF6kH1oKJE002shs2TWzsojKeVxHOIGI+nM9Vmu1GJxFbmZtIWYgh
JL+RPN6YPMpB6XvfaO/G3jzolgRzOR6wJCLWn2hnJx1q85Kkmi3Pz6OfqwutQVrjnbwznJwvMpD+
HlXBJq+rfTJa5I0yBCGMlOCa7/1NWlxZiyoyNrNNSbZnmQNXI7BLTf77AQ0wP0X7uSIRtZzDZ2Fq
j1MO+N0KBEGn4nlW6qlu2lNgIrrUYWbgSrw3F2VDJ6N3zJIPozKuLAQaFmezZKr2ZrAIIKhwB2JO
YmlcE3+8U8l462r035zJvSrSkXS4+DaoTELurXdQAW9LhBS0EIFvEAezKCxcmd+bMWQmPzG2Tjrt
pE5EPdTI91aBvgZfumj8p3nRZcxWdVuj2C/99tyWhI3GBe352EWBo++NmKi03EU8VxZfVJseYueL
mdJy0Zvi3WDQGvXxENEoDDwKVsLQchaJxWBHdF67TweomTITEJvq/qCEyrbl+GjpwckPyHYHubu2
a54poj7v+QvK2U5tJpjNw2x+5BH1mcGYl0yJjPxuKC8GC06lEUEpyexBzHpdxUZ+kLW9lUV3XyFc
QQh93RvoBBk+7ABoVutWbzPPN3R7N7h0FucyfHC0gU5ptK4S9z39Hw+83LmHFuI5fbTPSI/wXPno
5g+h80C/kBQBtEmlEaKsGqzbPmpZ/Gd6SAxrstF8TOp617q+1zjTc0GPtRW4odypEqQsuPGeMxLC
UGw3nPY5WEQE04w1D31OqzOSJ0uqc8Z0lvLFhs1cFdgJZ890zAdb5TcKECwjLNQ9GO5DXB2tROFt
Heyu+0iSz51IAYSagAkseWOK7n23iIN8i0miH9Quhw6WtQyA90S1X879l6awyp0VZNbKKuLbbuw/
ZYvEaACVyv1zHuohv3UJJ+dKaP+knT1RdVsrYs9ui0rfZjMjQdNmyVVT/37o+Ct47YjrQJvScnRp
a+fMAzGGDnp+w1Iwrvit38tF5dSP4WMj8s8ykFduXj1PwiSHMSX0DpOarx/S3l2Yu4sysnvU625v
dg18464+0DDkbUYjRIfV3KYlqj32DnqUEpl+ZRERr0/jkY79Z+Dq2LJD5juzGvCRt+fJdJ7THoUu
w0qmfbX1CM5beaFM240fl9fjINiZkPMbgfttMBwcpWbWscpDGx3zKNjESvZXRRV8Ggf9gxOnx1lk
5CWhVGRzw3rsqmdoRaeiK68j2lurOddKZJH40VxWhpUK8vdET1RbGUQ3kTU9Zrr2tTfIh3CH9iAm
466dZAT8Qe3ByN4OKjkT7HSTpdUTooA7c8bL5OAR4GCB1x+faduMJ6zUIPcJ6ysGwDhs50Qtj/h9
FaqADjrSwMxrFVvmFxWbN9zOBxau+ooc+n1i0fzpfQcdbdndqYG4XkfT4fvGLBkTiNGiG7+OgfGu
9WPgltpiySgvbB3JKi2/24qWjPYYRUhD15XDUqRNt2nNLHFonIroteTGcMQxK51b4r5tHt0OOBwJ
XatZoOmLhuBzM0Kb7V3t2hLJc0OKKqZ1YL055xMqmoTFxuAeugq1G2kp7dzQzgDdX4Q1BNGouIvK
7INh0cJHNLnve5JRNTcpN8CkNo7RI36m7Gq7KzNNUb403zTX2hdzlRKgYX3LinGj1c6pd0jqgXXP
uzXoOyH6HsS3gUTB7IxzVH6UaA87YnAitIhT0h9aW78krbsL2wFubTuPK2XMLA9wRLNpmy4CRqT8
Bztg+mwk86dIOp8nIyOQMOicVWfr15MCY4dYv/C5T5IskkgW0BKGmFuSPDWmCE/WNJ5QJYVr0+3v
LBo+qzbOdrSOTJ77hsc5t64AhYi10EqLQzfCyrEgHjX/LrbM7CdQK6nXRsM5zWd900u7XyVWs8tw
nq5Fj0+hmuMH28kOU5U/YzMi6cSNziCfSCDJBqj6bbSXVj5sDXKDmF0m91qkX9E/incsZN3G7wV+
oRH9Z1Cg50ezzXQNUfy2FssJPkVX2driqsoAjU0Nq0ZsHKe+9tehH7wfFlHpPFXWDrebyTgQH2sG
SWYb2nT6kUoiuA1xawhh8b0dONDFJVfmk1FijMKZUW4B/19Y50691V+xkk8sidFZOfmTQuLH/EZA
VFiUrtFEvdUSnaZja9da4mayJIKmHBMXUTXgXyZLbFLbeWjN6U520cdhns5mFkF9i59Up0D3KgAe
SEf7jRmi4bLbxvImN0I1UZWUAj4uWT1fOFSB+lpandywLmJISabrgR0X4ezi5MFS5pPbRea4Zlpg
xCrrth0XETbjqGFJoRaM0R2CDDcI2N/R68It1J4y0zqiBmF62NE9phl+IoPs3Vw6D41wNjTNvg0z
6VByEQen5RaL/zaUJZ07OysQoxIp32tqg98CjYxTAHfJk3HdF8ANGtrWbEvDxyVHrSPUYxWSAjHV
uk98Dyt+W/ZeJKfFWOzfkWjGULRDR+/W8RNh21eGgYaDtv3gzeZwkYoP0WD/XVvhMoEmVDPRsegk
VXfL08eExgftXBUPvp8fYuDBMQESJcKBtUAZ7TiOj1Sjus+Bkm2SyTo15vRBU5hSNHovK8Zb96Zf
X2HAvceNfe0k812ToxMYgozbOtzT1v+u4f3c4JZodXxygTYeCeTeT/ZwEqF1CCQCqL6NqbiUvZli
Ciokzzd9ihEfW9NXFPrnDJ419UCKuSd2rwO7BWme9piFigSGKw/khLkBbJ3taQgOCNDx97bGwKx0
D20TfPOtsNvZytqk7CqxhlzDbwA7VdnwPnGCeJcieO+0ZEPv7KCJ3LmiJZPtsjbpjkkoL1gU0w2/
3oq1aBsk8RmtBxIccMRluAijWXV0bLt6mrV74ah+KzV9cYW4uOz00F5gAMPaLaJuP3WowEqW1eMU
tvoGeuxwBFcOR3h88CsB5YOZZRW5Tz3U+E2TthS4buMpZR/LDhlSnjYa+UpaSpkCcsSOkKq1Lo9q
02J1QtOxdQRYBn2YPjRpiRFZt29CgXR+amK0TjThdAaLQK4hWUSPTpWfIt+xmC5YiqFc8mSVvI0C
JBRzDxRHtTssCinKwN5ekTpYb2MNdZsWo+2v6vSmn6MG8K0Pk22oots6jD8bZjifRGcfM9siPKBi
SRwtbSeKoN5BrUGjLjmOqkC/WGF2E4b2U2vXFr6FGPuIwFNZF1sNW0SxXHGwb5UCoD07F/wg1Fst
fwiG0lqrNrpTfDDRhnPwCxBhhsxMY9slrYfDjOwhO2XRA6/rM4TVazSNnC/qjF7jVH9xS3Tg2hy+
k/kzs6X30qqzbW1lW0FtzQkWGgDE6WHTaikN72Q2PoVGQURcWIYb5lUTDyJgkgkF/JXpGk9GWFLD
GfxTWSR1+i7hu3YR5CDfnVdzSlxDkuqenDQOEC7ijdhgtBF5pbxCCvohDjEbUiuk8B5yA9pPlN/P
UE44hjDkr2lSBzSuzWCNI/6LQ8blhEQSR6lvHXyiyUoCODNcZES7iH3YJ3fSunbzuFpX9G9WpkIX
PzWHspyOsFmOUkfsQDcfoATeQwbtJ1dHr2WY9Yc8COmaMCtciQ6tutQIo25ncdvqH8ah8g9mKbY5
h9w5sw4y77CYONX7sQd55VfzY6UAx1oYbVm9yQC5kOhbb31lAY2w14Wrdm6eMSIfbvPEx8rSRpe5
KE5RoxMyap0ZTawIsH3AT3+flfY7SCuPxmDsmzBsV8xHsAkJfP/TPW0EuE9EsSj8SFQmJlWQSXJ7
an70SR5k6se4osy6D3F8QXj3UGd0sYOwSfamnL7UMwKahqOpoALzh+UYj8ghKTvMtHZorP2ZeZ9d
klVVY6nVrfwIKQcKAfjDZaphE5ocHVtynzX/2TLfE0hCqGB1G/VTuOuD9MMpk+65KLNz3+MhGNGy
EiV1HdY9aTCOf8y5Tk1yyRqI2tdGVVelTgSmDrdgkazoNoIDQsCFQlErow9zBg/mxi6fhKvWY5ss
OY/9ti2pSRD/rbsGmwpK/0PWokIlf9n2i7uR1jFmWBCn9hi+myylnfShg73P1Gtb9T21vtIvkxL3
ReIgBGAon/E3EGleG0QWLSUlOcbFF3s2Afrn8wX3KmA3BCBdXe51aVxKvP+G3+9l3dwjL623+fRk
x/aTqpQ6JOO3OB0PMZ2EjFleVXbzhTg2NMvaF4NP9F5g92Pm/IFsnmLftcmXwudbOP3UXyYYliuB
b8iU4eBhGXIQ5sYmxHBwxaXrG1vFoCtABsgxC5WslGI9FJ22M+jzEQLKZy94Udw8Mr/VIVm2Y7to
q83W35lwO8697WhHm7nsSbYWMDo4+avBTBJP+MT/NJ397n+sy/y/jACpxDLxZ75P5xcfuiV+32f+
v/8nfcq//OPQLP/V/ChD+OUf9M/es2EgPnAcyQpq6xa93b9Ike4fjGd0tioJKklgkvinKkHqC8jY
IW1KCuMlS9t2/3BoGJOAoFu2hMVt/R1VwoLK/u9BhtJ1G1jlcn0UE4rpzKJZ+GF0I+qkMqI+4uhf
jATAdN1A50Aeq7juaRbI8Y0Rza8uR5+bXxrwDHqMV3OTVlbCsd1wJgLeCDclA16qJbSuNTo7GnCm
+lMO8y9JmC/nNH9+PQebiAUr2uJyr66XNJbtVjZbltL4j2Ew2jPovO5GT5EyTU2TousupvZAukjA
zHo29j/MIX4xJ3o5gPvz+oyH+Lp8Aiqb5ff44edNsi4ynBJMiQxLeaj0SiNYxU7fGPO9mh4sN9FE
wgIlSOmLMeT1VWpUuyaIHc8shxyBZFMwAJLMTEkj+XPi9Hd+UOosh0eGEhNFBuOSH79QXTYxUbET
Zn+BArp1tXmT2QTKOFOR7o2Incd2XXvTDtq8uCyLN76p8auvivzfNJmTMHBUzGR+vH7souHL8J5R
2ZfuRoYZoUNdG2zc2NFuRmxGABJQhZe16w0A1lYSvO6BByTfN4UGYsMNI7RutLE1KCCH39/shfn6
+mViAAnelfcTVb169bQJBxZnRUivV0FhgjmIuQ5ZJYNZ+sGsBFjzsnpX4Utl66jK+JyJEPY2D2AH
ZVurwnejHPD7J4lIHmbCm0nT7SGFeJwagbgMcA4uiDESHB09WXZvvCoYpH768BZ8dEPSrmYU9Uqd
NEZOm5e+P3uawelgqFS5CxDQ07bp11FD8VVFMFzqyhyPv//ZfrEmmERYMLxlKXSNRZv14y0t4Dbj
bLVmz4fOs1UtuKWqHyYv78lh7Zs/N7N/+QD/9AAt3w11mMGQjUO9tfwMP7yRvpjBMaej8Cq+Cuor
I7rlrIdMCvnN+vdf7KeXf7mUMKTNvNgxl4X6xaUk/3IISKWn4fSP0neLq6a1mtPvL/LTr8dFeOYY
HeqKdc5cvu8P32f2UUzVIYDVsW39Vdk02dnNsDUpssTW80xY9L9xPcEElWXg+xVfXk8zOoRpdWx7
feEPN0OeVude4FZ3kxonJlqs+99f7zup+MUOtXxBm8XN5bUywRm/vCDpnKMgWNpGB5NMtANzQviy
IPIM4UReOyUfCagdT52s2ncZy8E+Y2y10ew8eWMp//UH4cFRuAmlwxD55Qfh3JtBO9KEZ8/avKdJ
UZ3BgliwriCEZkwmGdlq6DublNQYeyR0hjxS2P9sqb//SZY19uUvwkQcsjTtBjSLhvHqF5FlWYb4
im2vrFAQy0j3d4WAjIOWBTEsmrOkNYO3Ft6flgfJRRF3LAZKUzmv3xuZW8x3mGJ75AbRlCCxeUyx
D0HGmeB3xED/BpHvgoXT4zp4wzP0xokt3K0VzvDJ/Djf90Ole9hJLlZV1ScaCpaHx7J944H5xa/j
Msd3hMT37jD2f3mbukrkErqFjvYkvZPEpN4Glp/d2Vn2RJyUjXXICd+45E/rPr5TwS78/bcxWVpe
XlLIKPAd3dBBvVfVCSuFxhEIdl7Bgnqvh+NzofGcuE7lAzItsjeWmZ+3ne+XV4JUC4Xp9Pue+cMS
IE3yf3K4ZzjFG/BMZWXeO2QKrGNUg4cxE8JrUqvbRqlmbCKHKG3fLDKvjUWxm3Soe5w/7I09NiYG
Rbz59cBWnhRlt5HQvInVgqD3+wf4l7+XQkPD2ghS9vUHnqaipNkzk3ePlxdqklZzhKY7CwKm9JIi
OlSBs86a9CvFYvLGevmL59gVLo8G+42N1k+8vFcqcsmSR0zrtW3TXeAqhWtqwfpY4jpfBUbAmJWN
8J6UeuuNb/3zzsNT8sOVX63UDQMks62gQXR4FjaORYHW5X280Th3/v3fl00OIQnZPQhYXm3l8Dnd
Nled7kUOKEFDlGqf+/nzrIsbSXOXGQ59ScyXCvRN+cZu/qvX78drvyrQqoJ0g2rm2hgA2k1Vl4YX
jooEOMMId+i3oiMILfHGK/DzJsh2buHidiFeLhXMy5vadYrwZ6h/qActy6tYXq44C+SHJAeNneuR
/cZD9KtbaSP7kVQtXPj1VsBYRKaVqXRPZLkiV8RPdn4iPy/S8zeqsl/sOny15XxIci2RS68Xew2I
TVGz/aNPzlovSgLgJHnPfKhhIOhOOFcqWShkCn3ujRrw1RhJ9ibXQ/ONG2ssb8arbce1cd1L3UHm
x7P18ke2hc7AODR1oEkNub09MwkIKfgt8yTdqKJ0CL3tyzUyHbGZc/r7DKPRq0xNeG0liJZoYIzH
grPy4fdPu7E8Uq8/mJQoD4UpLHbFV8tviKo6ipFqeb3NCBxRMiTn8hahEaFw/oyeY8oGGGwR1iLb
J8ypRuHt1iyBuWENb5RHv3r8pbJRrBlLMa2/qvlinu0KbZDhRXUVr80UvX2Ql8DUZRnt40lTt/U8
tde//wV+9fj/eNFXd8ZK65pcms7wAjMFV6ziaOvPyFAZxWHUL2X88Pvr/Wr9Zu1HZkmHy/rpVC27
PlQKOj0yXcn5S8A6IC7wrLVwEG09jTa5jd2vqzsNMkybvFWK/OrrKobaABuWs6j5qv5xkNQT+cfb
FxS5PCB8La8MXZNbMWCz0QDBkILYI5laDl6BGmq8s/544W8ja5a4Ba+0ynLbl6k8yIacUJDm8b+x
HlF64ERhebD5mC9fFVNJ2RAgy0tLKO/X3k2RCqu0XVco5bZT7cg3nrqfNzVkbohSheLN5HS+PJU/
VAAD3a0pQZwL4idEvMIEB6dZPh7Iy4RYWhlndDnrtDGCx98/CD8vCVx3KQ9stJDoYF/dCZIKJO1P
H6nzZEZ3gasX657S8Y0b/vPjxlUQbwoLwAZNqlfbmVlpJaRF2wDXaqsbpyQW0rW6ZB2moj34RIqu
8FFmmOr8L87oOG+s9T8/bcvVKfop8SxJAfzyt+36OBsKnd/W1UIUvco2vZBB20OKeA+AfKy9seL/
6l5aFHIuYBJ+WvXqZSabqQZxB3LDZQ7PXha6KxskL+V2FnPowevv24sQagB48ffvJl3I5WhBcw5C
3ctvavlmncUhV9ZzMZwD6jevSYg0+f1Vft47eWkNnSMkL4gNIv7lVTpGaeS6d3w/Dgwbwy6QXsE7
Zf4LkPffuRQuCvYGKoPXdTkhSREZAnyhsIwnz8gwa4+zTrRo8fcbm2zRdGyxkC1ae9N69a2aAKCW
SOFA9ASlbYc0+fz/qDuT5biNrk3fSkfv8QemxLDoTQ0oVpGUREmkhg1C/iRhnpFIAFffD2T33yqw
uirkXYfDdlgSnUAi82Sec94hHsKIznZPMWyC2/4v3gzzGQztACCb3mqRzE4494OAC9+kKKl1DQmp
6SOVYSJVeGOoCzcQE1wyn8txPRTh12UMU6sbv+ghn3VKl7vBq70ttn5FYPX6tPUgcO36iAXJaZF8
9jind3UxAk9tW3HjSS7FAUdAyQORTfXPtM5Xjjk3WWuJwdyNpcwCFVbDnlCudobefptUgbQeIkDv
JtGooI81vbixMV8f7VTJYTpYS42Pm/wq2FWag6Qb2js7VXjDXYVOPhi/TZ7qjyk2qndFHvY3wvql
rUI653GdoN6CoND5C5dpAfoDpsEu9IG0+TV9zmnAtdVrCAXXF9Sll6NlLuAzUC8nxz8fypsy2kgh
kVxOSXK09DHc80Joj8rySSx8dqzO4hsTeinScXt2KJLp/MNf7ZkEM1qAx/ZyekxIaVdafTIxmzhU
lt0+0ZgYNjQJ9IPTIER2/W0vxXQfkihHik5c0M3zt21iS9pQQ8xdWgMjqAB67wtllABUq3g/ROWt
PXTxQ8I9MOAawE1x1+dzP6a20phdC1rn3iokXWtRxoHhsq2uv5px4UtCZjWxpvR0m1xoNatZUuh1
FJvchqGVPxT+JNFWxZ0mKZzmOAIC3WFA3gf4yNlBCGYzQIEVGcA0A2TboTSfNlgT4tjTbod2QJkb
V419DGwruP6cF6bk7DFXuwkEnZnNIx8/VkW2c2qze6ICUTFUNO+vD3XhazMU55nFnNAyW2WHuFm0
WV2THyi+0Ale90c8DbOXnpbRPvbmOfnz1UXDT+d4Ix1BInC1l3Q3GkJ9ua8scjRPdKX7uy70RdDW
kXmYZ7O98ckvTiXeumIxfONkXd1QtKj0/N7RjF3XGtFjOuUgQiimYk2BMPL1qfzVDzzPtZbWI91C
0kDD5Mw73zldF7ZMGE6FspiQLI1nS3uP4w1N6iqLk3fZ6Lrv/F5/r7Jx2KHokdxZoea/SfKm/lwb
KMg05o9UdsZjO/qIShQdfN9tjMYzi7GHwXWq69FHGrCKKQTVPUI5ervTRr9XW+UaIyqSxUhTIgxr
JVAaDQeEsbRyRve7qd0XdENMlEiwzT5hfIAMlKEVHuj+uVPvRj9pT35e4uADpEZ+aFyKAxuKhLj6
cvtcECF5/DbPzRzj7ch0voncGnE8FZYx7JSo8uZgoD8sgthFDAuFIIjN+HBFyJAKN+u/+GGe/TSG
SlKKR73i0NiJ/8k2qSbt3NKZPhdmAabd1qEd10JWqNJovfmp4FqfowMu8CJDyqWzEElI+68K3PkH
fRJGAOWGH+uM3Eb50a2/+FMCeFdyj9nAKN1T9QB0WRrjVG57x0I3pQAj8h26YpLD5Z0AR+JuOaNW
M1TdJw9PKMwv2254vr4uLgUdMgCdpUFPkJB+vixmDkxXNh1VtdReRIqdz00uk70lYX568JrQGgaZ
eX3MS8seYWB2GU0BEq3VshdpqaHJwph6yaXYan3wRV08YbwUNzeW/cWhLJJ6AIa83NLC/z2/wso0
9Myhp74kiSB42XcHyFjVZ8iVxo24eDF+c40E/UNjnhNjNZaJfh4Y2wGJOD9zd5bfi3u9iFF/j/wH
/EMlQjbQgMDbQLKeImPfWpO/BSgnTkCwym3kWBPYfLIG4NMiUNA/kU6R/uH65F/64IKr59JX50Jm
rXKF2etGE/i7vgujogKsjI4y1V5MPvoe8fEwUw9D6t64/5nLsbwKPvQIQUqQ+duAH1aBvICl09RG
iJ7unEhQZANYog1AZZ+TWxnG54ysEAMS06LNHmOx/B3fMfkRzcPmcwmwDVXusniIEgdKA3oq+pt5
RDiP07r7EtvCf4JKk6Ak60Tqr0br3OexTuzv0ppa58aLGMsJ8OpFQC+Sr0JJJNk7X09K2jhcDp2B
AxuKpUj8lDJos0UBrMhTzJZqK82ATONYCAdijJ6H1BtfpqkIP6gGTOgG5Rzt7cJ5rm482YWjchG8
ILQLcm3+On8woF11VxYjlR0cbwI3mb52tbS3IzoCgd8J889XkWnSNbFt+Lr0y1fzwJQhalzMzEOn
A452xwbouo4gfBg77zCLWuzO2NHXl+6FzYzXqssRRrgi2V0+zm/Fknb2hgbTSvKUJoF8bSLPMGPx
euxBT98Y6kJpkmSBPB7UD9dNIDbnYwH4xE474QWBfqCyPAGzCz1ODFeB8LM0M9y5FYqcvprJXgrv
HrZHGWjNlOJLgQv19RdfZnO96gjErDkBcpci1PnDpB32PqHIuXLByCe8QFrBNWE+1UmJm5iuSggK
oC0BrYHoFEgmXB8eUuzr8W3dXdRZ6PczI+fjJ0NKDoDGBJoReO8pc0JrCT+kXYuKxlFSoH0feWb3
AAWhpO6RTodIL+MjpjzZdixD8T6r+u+FmX7wqU+cSErEThij+xm0JGofpSbe8PLIe+UOBaHUCUGm
Qtc3VdY/6E2vQ1Gd5PsMp7dtA0zERjtqjvsmSKtFd0hk1WH0B45tMyofQuYpAB7kBUj8WA+CRXkS
0mwCmZtybxpAoK/PzaV9t3TumJQFMrDeCPOI1Qmq0XhxFY2Bk1r6aLfjwdS8+JRH6XTj5LyU0oM7
M9jolKlBpq22AIxRJDgmqhVjF9Y7elIm0FF8vhK96NB2WBC9VGg2bm/B1TV30JJswIVmdONYtV8v
CKA8qGGZVDJ0Quz5gjAFbF6A+fgwLvEFjwATmanBvLs+txeWvUVCxHGKfPvirnw+iuPiWNblykQB
0TGeqsnE7SmCzJUP/RhQXi53iK+3xxIp9aNsVH7jJS8NjwwEnT96Jx6lg/Ph6cbE+QAvBYsS6l3h
PM67Uq9QkQuLDOmHXOwqXSJp38ZOYORzd2P414gpx7R4e8omFi0yijjn42Pa6eqJpAiWgAne5E3u
3EsdqcTJM4qgH7zpbimFU+kbvb2X4/Qg3BQnihCbmVQ5MYqCqKmg6fXeq1V94+F+oQZWIckCl8ey
NwBiut6qwmGFugl3L6G21GnjY903sA80lCnbBP5rE7cbDQYO1ntHPzd8iFq6/4CQ+LPu1VpAXTt9
iJrOxt4EfiLHNl6qVGo3sYGm+IzysTWP6Z2iJ3LQc2SOBit51sPIulsQ0s8mqPn7pEaaXfS8a6l7
6hAiN4uLpQ+yrQPcUOou/3PpJsfCnNt7oTxImS58tMgyZHB9lS6f4dVMAOgAjqov+dVqSyb+MMMr
sMzd5MKIiWfTeNdyRzwi0snmtOBGTPN8qy5xaVDuUkAuCQU2MILztYG0INArBxWfCIufts3eWCgl
BQmey3e5nN37qb/VRFxeY/2a9tKVXnJjtsVqNaa2v1gOM6KvLKi+wPsDEyA/NTVE6mI3tpZ2JobJ
ECoOM0JtC0dm/Jj57bd8wa9rAvud6xN/IfRatFUpecP/cfV19zAvSkdWTY221pjgVuo68qAN9XNX
t5g3FvjQXB/uwu2DUgQG8GTqzMAar5VFlNksHIh3iYGHV1oLklTJhd7xpXfjUFnpsoA+ZeuDENa5
YFIz9V9lSMSePPJza0e7ur9HC5z2TNynWzUaGI0MUDoqheBs2mrUxHE2ONYwF26s64vxZ2ljEHzQ
uKBJf77GqtZO2swImd/MCo9NDmnSkgAuWr9C7LiB+4BzCFK8lGzhv8DBC2bwbMjslDgpox2011Pb
2Ss4ynCqeO7rn+PSDuDIRZeN7886WF14k0h0XakzRTPkYEJ0hcvj7D6XMIWg/6UYeKXVX/9iSNrU
kAYtCDvrZl1qJNWIfxHnEfePN6WhcBAMW4A2WJvumMIp3vQKotT1US8tc6IKZ4CJ2gXYhPPP0KPS
ZHcwi3aQf7O901r/STxcSX2RaPcIpfq3Nrp9YaNTCAB/hfAyAPPVxLLzO6CW2F/ylh52SdRlnNTI
Ahwk6kNo1T9wAR1PGSLub+us6o74yfvbevBKHDAEKjqQc7mmq+P1Wbi0+zgCXYOOHnj3dalM1EqW
FCZsJMfa78jKgljr8mnXu1Z5Y74vLSwu2uSrC1TC81fxPPI7LL+BB+4aLXIfXBvv7CGaF5vgka4e
zN57LMpuQYwuDQpwyOYbAzplw51/ZOo8SMLavb2D+Kf2+B8f5h5XRd8wTFAb1UcQUR//fEKB2qGg
QnF1waCfjzgaQ56WbQrAIXJz9GFsAzpPgzxFl8yb60MtlhGvzg466oaAULogQVeXhcSKI4GQMKZZ
mW59dSJUE+gq3Ms0klu/lsQ1+iX7mGT5gNSFuR05/x/KctIDT8ieVY4JAAj8+lhnRbsvZyMHY8wd
Y6riG5H30p2PuzWQf6QmifPrUy7qoiwD7LvztMmlAR99K6XRnuIWIbtwyLKTFPOwMap4EeWiFHh9
oi7OE+m77RL8aQGsRkc7vZRRhRRI5E1DkPfENDQNBihVXX0A4wlRrUC23hunf7G7fHCXLEFuc7z/
+WKIFVVHEeYMHCO72+peBI0Y0Yu+Nvp/MxSKyy6AOrCU646KXVlw/BpWehdikOTpAwq/sTntaY3d
6sL9ki9b31kWYDqngwvRwlytuxjtQsMcqetWmKO/MeDYgYXv5r2PFWLslc3jGPvpCWr2NwSABBcY
gb4IlkCHfDaBMUqcGTX0iz0R7XrPyoOaErSRtzpGBZ4OHClX9xHH4iFyCh02eqiwBWjsG6WIS6EB
d5Il8ScoAWQ4/zZTq+VzhN740twfgxhBnr1V2s2pcZt2K6Nu4FaAAtD1lXjpBgIwlqzHoEoLSn01
qqVNMis7xdRhCH+fEbk2RQg6ZXQrhN1pIO+s3H6RhRMdqgpDsaFCT/PGM1woOxCdgAUShFFtWxfb
cFscJKIp9g4uCGYnBr68LjZmm0EoyE6dP7/D5VF7qJzJ3ia1jjtm4YdoLEfWjavQhcPn9wdZ34Ri
mn1h5rJmaw3pDAPw9tvac78g8Jk83Hjn5TRfLVmbkjghGSya/6oe39mWP6YhOqlGNIA8RgWQpsP4
MyuVFzjUUQ6IZcmtXky0JB1N246+b97YoZeKDEu1hz6YQ2+K2875isti6Sq9oHIwhkN4aAY72ipk
YXclp/9GDANKY9yD9opq9zG3LMiuSLhtJb2EP0fwUGpl3dNIX0BSq7DUoUsbFSUP4tiDEWR+ZB8z
rnvvgK3DpC5hgl+f/UvfmTbc0vyDhKD/qv7+VmBsklFvB4DwKK1hp+uZWnZMEZvcqtbK/s1QNDaX
/iY+Rv6qDN9F7lQqs7V36CkQO0RMxBVYnOA4cut7XrjQ/aIi/p+hVlu5VPlEW47Vmy4GcERJfW92
6JJcn7tLpXHk1BDjWwA19itImYvveYfODDpW5YSTNaWwLWgiZIhB3x+7ISM44pd61CMk2Ty0S7BU
oTaeSDCdOGjGOL+h5HDjmS5FEJYN7DpAuHR0l+P+tw8aj23XjMu55tCtozQJXjC2amomZtsEplO0
/0nCyUY9vpwfVVVXi7VgfEhVb94I4suWWW/rBbdOYwjou7HGoqUWakJaBXnJKOHJh2iy7VornBcJ
guSoWdzArr/5xfEcB5oJLReE7Vcnn5jg4LUVOydOa8jjRZM+9l3unuqITlMVZ+JW1rAsolcvSHFA
kDdQDV3zQ2tLhKIZZ0Kk/s5GKnsjyvFrpCncvaFK010qZmQVRObtkyhtHlUb+0EydtlL3Kr4j1G1
1AzhHIF84qO/OvYR/cE1qupY8LPEVjDEcb7Lm2bXdG4VCPSC8xvr7MIRvXxYarLQInTQ++fLrMa3
OO8blA5JgDGCVgg0dTXFb62qvlCPTXd9PDQ3xrwUq6jAQh2hBsuWs87H1KahqhHXtHY6rnWnIkfC
GsJsu3WT5tZlwLp0KCHLShBmMomMy8f/bRvhLRUpzWhBTdqz2Ovwqej8Y9MX56LdDGXU7ZyKngTu
SP4OLRpzm8vCWOyvtaDFUhKJAxXtzczAgKuv6yOCd8WDZ8Od9LBECjCD0HaK/sZmwHH+TsVi2piR
QtzCzqtDI4p4ixK2F8Sa27zNYWEGCPua4HDcW1XNC/dvIHkLq3xpiMPiPn/P2UbhT+KGhHsV9jXY
Bfk7M46dA7pvGJvnPYX9LJ6OrZz7G9Hz0n7lyk8vHL7hwg0/HxlClu+1NipK0nO7A7Ir3bvI0RaB
qTQkCdL1f7FFkBcG5k4jGL7J6vjB+MJNTLshPnTutDWTEZm4CjsSUaMcXSWWc3c9Hl2a2d/HW60g
q9ZnEQPahlklkTIaWmuPxOgDZdv+2NkqeyNb5K3RNG3fXB942XrruLRU7PjbZZ+ss/lYpLRFdSA2
AJ6zn54ovRPaPiQe84TMGY4vjwWraZs0bhSo1L+FV/vF8ng1Pm07U6CGS+tyVb1BAV0rMhKU3ZxK
f6OHVfIl5LZ/qnJ/PMbYom77zuzvihFHemX35h2W0s03JKnqk1u2D76MjMXBw90q1eZvhiQrb3yZ
i0+4MG9IyWizcFaeL73USFnzU2NSWTHTO2cov1tjQz7miu5AjR7lN9dTm3BC1BSxNzPwero9kMb1
h8502o1CqexRNbX1Ro8wExm4zn+4/gkv3kdp/zB9HDCgl5bF9Vv4MTqtMZCSXNpZGtIu45zb+6ow
vyeYAgWqrWc0dhvvUx5lTmBpFJu51uZv9TBub5zilxYTVFYfkAdXHHvdfRNZb/TjokaGb7G7QZYt
2xZaZh+9OYxOjnScgxzsL3Ov60EyjXSLr0/EpZD/+/DLRe+3eShi0U5YwdP8Gzv7OaQYAl2HKh0q
OPrz9aEulWwQdqfXbC3XYRbv+VhupM1C02GK4N6lNtCmxA7poWFXGDL5gOy/wKhVZUjYCusp6z3Y
O5Rmnj0vkx/quYaVR+kAcydHbfD9RriuAFXmtd7LkjQcrj/rJXQJbwgcg4ICnYk1pIXetF0aEpAm
J4l8imM4xnAFXWDPUbiFdGE9DLV0T2YxNY94+9YBb6Lu56R3tjg8zm8rNx32NNvwnkdBZieRjHlp
lGO+jWRdHiwnLdmD6fRjzhxzLwb3Vm/l0ncF424sF5ZF/Xy1A6lHKcMskBPtQx59KmL81HUnO9D1
aG/E/Us3FXolDrArQKb6uvqCg83gyYGe4lRkWBuDPgJtJIs3NdXyDVZE5W6CJvx4/QNdfD+2r4Fa
ACtKX+3fUfdIJiWNGuHmMrAGUbwo5X4zgOzdSJ8vjQQGZvmmNtnzuitpFC7ZlMZIbYtaJuD4EwBs
813mWrcO7IsjcdGlMbzcMMXqneB/NPCDiZqqz+ujWZSIYg1GuDddpd24y18cysHl1qDnwMVkdXbO
DSU7wIx8M7sCAuk0eeB23E+S2GtuXOMvLA+ulHScoV0Q4NY9rmISVDpDWj5tF/VH7FujgzCqFg+H
Ccp3Rnt50m52uy68n0ARhEoP+AvkJJa70W9hzbe7yCtr39w5yvP3dWTnoOLEiCe9f6u8e6kiCEye
mhYBYymqrcbqUDbxw4lmyuC35WFyALYmAHn2eqw7j1pitVh+2gB5tBaXs7hsNrG3SCR4iGrDiekO
mH5RCPYjIKVIgOw4UkWA96X3AGrTe2ppVNPmtqoftdlH9zM+fIdsqKJD0tVfr++pS2hD0B2oftCP
QtFlzTYycCH9G3gCx6m6S+BUbGqtix5aHDZOQ1hzdcVQb+N26G1i8o6g86hnD4gGoRatINnpKu13
+DZajxZksz0d/naPK8+tssCFj0tGREmblNBYeEPnHxeB5FTpFYtXVrF2imP0yGzKN3dZjJDg9Sm5
UOc4G2r1bakVGguXGEgC/r97211MAWM9vBFiLlVGKZLDfvcE13XKdOdvlCtsF3uKVuBAUAuL3GxA
3le+MwvDOcAIx/+NJPCBa2f63i+t+gg6urixTS9NKhkfrUhKGlTrV/mmLifa1BMqDGPbJsxskqIy
3P9HU21342y9OBK3ZySr6L5Rlzx/WaO3ANcs8Ka4iqoPCDSqQytjyugWt4Jfn++PLDH+f/NHX9KJ
/3YfeeVucWh//CgXxbHfBceWH/nH98ww/mvRfjJ9YpEgFVsi+98CY4vvGbkCV13UDrjyUVb4b4Ux
z/qvZb+z8Dz6J5Ai+K2ukn38v/4nCmNsMWBhiI9xBLI0/8D27PyySyym/Qm2azlKOXMMZ3XbrJx+
oqeXqsdmlA2sP+mNGWJ2PQL/9c7sIouoNxUJChlYAyovPCrcBJuX0BuK+kYSt2KwL88CDIFQZ8LD
odv/K6z/dkQQZdNuuWA8AvLDjwZ9QD3uT+gPK+25L9zaeYSo3nF5Un1KeecQTbgKfMKy0kMy1kto
0fdFVh01z8eu3R8Sy3vqtDKZj7993nd/p3X/4zfXnldT5kF0dfigS26wyMCd75Zh1HHlElb+qJl6
jvOBL8FGYaBoqU+09pKJ2zPVr4NqTTjeg+HELfAp2ruf/vwxaB7y5fRlDa2/nDU1FXo3ef5YRAgZ
/9VawxAHplWk2caCbu4GUvWjgxF2GdX+faoPeX+K+rHy/rr+HKtQCQ0WjjEFjQU7QumIvuL5fIRp
n5q2p/xTgexMbJycqs/6jdPLwtfv6ySazY99kimETJpJA8lVxll9TE0QoGNY6tOfRe5fj8MNiiY0
JWqaj2uM9OiLKFSpRRW0MN3ySUZWPCHxutjhYhLsd6UdRDMQ16U0jYbauBODrXW0ezO0yZ+qDm3R
u+sztEzA/60OUA/mJIGXANMdlQNqMavqQG5NiRpDyz1KaOfVtKuipo0OaR+JAjhbhCXJuNHzfMKj
DNu9Iv0p+lZDbPX6U/ziCJ49Bndy9DAA0pBg43K42uq9pc0tmGsIypMfl+FXF0OUZFHi6HwBDQUf
0xrPBb3BI+SNK1OI49vY9ut4MeDCyTREJU016U/dHoW+LacqTaet0qh+mlvsNmMwauaoTdN91Lua
8y0eR6/bY8FmUOgberfJvhV4rC/v6GtV9o2OH//sZR313u76m65XJAwXStT00Kj3U8tEeOJ8RWoi
BUKbqDCgCGPAmXMLIJ7V0RJdxlMWnVFqOTZnzbD8Xj7kVrmRTd/kbgAYyi+1rdm2i1zX9cdaLQMu
b/AJoG5y8ybEvcJi1MJKJohFQ1D0KbBGDbWZ+qQZc5Rv+zhy3owxu3djR7HmHTBQKaNbO+P8mEfn
YNHoQgcJCSRQ79Qfz6cFU1uFaQJKqgallv5x9GZqPAVyqN9tU+n5I7rGXf8OkyB+GW+R/iWOshqx
8jJHpK+nJqAeIlKS+qAT+CZ8ifVx/jJ3OV4Y12dqucP9tlJpZZCeAEuy2cAkRGu4tYtoPLD7CbGu
Gp+/AN1VMwamEXfd4+LL/AGi1TDe2KSvFg1t0KXuzbkD8dSBvnI+Oz10Ms1VsQxkNeveG4jiifMc
puDY39pxp5AzN2QVfSCztps7ty3D/LFphd1terPgPnpjsaxUowimDuEUaNKSKglQaKvHCc0U60Yr
74LZ0f23XiUHYy+NBFsMKHZY60RjPDw59dwiqRY3BgDFVD4VaYvFXuy58xdom6Hzw9dS59Hs9Fzb
cyGnkmU6mQUOV9UWAvAkNuXWipJe+7OzaXl46hweRTRkZ/AlXl8osTlRftW1QRZKb3jK1Ji64bZP
Rusg5rE3X2Y8/ca3Qz0n1U81tBUaz5knflxfRr9y5vN1tBi5LvqbfFkizeoxQFrpWsM+pweFsNGY
WcaTVCT72zQamqjYJBGkxX1OqaF+yJM+je6xU4pg4OIiOR6KRgvtnzmeU6q6FaHWW5EJAtWoc+uj
xEi4Ms8XW+zbMjV9pw5iUwwSdStKJdsob1JJthljDoutz2Qd8gYe2zYLY9mgrCzgw+SpnbsfbbsK
Ryyooqn+kFd5Jt5SfhHZW1Z20d1IQ349y2oWCVhoP3PddEnyVs8K+xori96TQd25xXOPF0K8xxtl
aEFyd3V2KgwDdxluq5ij4BmAX40zGRhQ1bIxPrmThS5SEVrFFgVshbxKJ+LAVYYc91FoIEJtN3OJ
M0Cqdcc+nN1vCIYk42lEDeK9cvUGGfOEpvEmEoNzSvBZtKvNUI9a+kjjI+qAgY5R88Gl9YqGeW0z
gltW/JSRWnP/7fqCWtbLaiZIBylQ/6qhE8/Pv1rE/aWtPdEFozFPyZMObSHd5H3biHcWH685JrNI
HlxdK57/xcDeoqmKZh63LbKL34snPVBQ2KmIxPVlkdECFF1zECj0xYFelI082YgM5lzQjf6WdtHq
srvsZIRxF7o0Sjn02JeF/PudvETW2kTUNYCJJMYPRSrcT/7YFj/mAt/VL+7kwhVCVB3dhYKjGAB+
2EJI+OPX/2WSCSJ3cQdcI3MqK49szVN9kCc6tmGNHA251YSBGU0tjEg9YX/g7bBMif4Mgf8rCvuL
9MFyEoHhWAt5GM1YK8+r+wBMhHSCZgiL8GfHnkZzFb/3atN7Rlftgca0t86jc1TD30MDuGLSOQF1
Bj+f+QoP+3LEkSFwhUShmLbLuOQ/WKS3tURbTNdS+k2mid1OZLhhfugGDRkhDsuwu690ncn5869A
5whwJxU1rrSra2yKI2xRxqojDlSleMg8v/6Re4X/0JiaVv8Y2tE5zd5I3eD6uOt7k7dkqLAQzYW9
DCx4NRFzXep1KzgJhZ2jpD+NpfcR6+Puo6obDW8Y2lL5to1MyqaRdLR0f334dVrKFqDYDGjyFxNq
6Y2ffwjogUlrznUXZFOf+xLBsGbYD7Af3Z2d0v8H/qIjAJ+aNcDCxhPa2wrIw32FKTWOG8ShtwNa
+jTXsqbtNsbU3RRreB2XlumBpGnDkVi4mudPKFtP1loY84QJHaldljne9HkeDe2IL7fRfdZUZiU7
DKNukTMuzQ2pukGLYQFTIzpwPrJdgLNA5Q7OvKWajzLqsUNL2Uzh1jEKBwAvPtyfMh9d3Q20JahN
KF09OEZkPumFM8PTnwxQUQ8CdYJvpsSC6sbhdeFWh7IQcGRqhjAtsO88f8A6HubZVmET9Mmc/Wew
4rRFFaDEcmMyC53WkDDTLwn7/701Gekxp0g9bC2jmG+VSF8HUgIJZGXDoQJECF89CEaIQ13XRRtE
vhNrrOXCS9pNXpnasTQrg46QEjBtoEZ2qj5FZohUoA2M6v2N1bwcFednGDdKkGLkoctqWYcVH6kl
BME1uJJONQN1z6Q179MBfuNG+cXg7dwuHP6qGlW4Gw1TiS9lxj0omPK8fEQ+Yk4PrPnyWRWGK2+F
vGUOVs+GTColT/BF1FbXzxZXhWywuAS0hbwP4h+Dlz9oOmiBRl/MAZUonmWfls9a5U31Tmh9a26i
VJQHo1LFjzZpcDu9MV2vgg8JE51gKHDQ2inHrYLPqAPAGQemy1OdRR8c35Dn0O8wp6RJiazSPHr2
QeZO8pen8vERDl8BX8TRSd/LogLqnjc90zcQnJttNboJGV6ZooKQYV2Gw0mhB1KafnjruV+dHhyU
lHKXLw1/hnTqfN2jrogOtIZ2ha0c6Oo7t6Ci/SzhMsUQLbvJfd+PYz1+762ozL61KvXid9Sxx/aL
yIxe25gF4OB/ir//T3HvVY+fM43OJ8XORQ6bTfmqc2fj2qVZTpEE2E5VuI+MXS7JszWz8ZK3Zph7
zknKTtM43SfuhS95NbvD+1nJ0BFYnFZz2gejbZfVh+uf2Vzi1NnKo6D6C/jEYQ/7a12iKZ14HmjL
hXuhlS0+ahYZHZVPKwLRmG0QAxD2XWVO8YzloEvP/1sJM5LqAfoiTocur+CXUr2mopFmOjy9aBjF
HbB60T/UiVL2abJJLcQm1JD4ubP9LtW/O8iPM1TTeaNW3Di0Xp0ItMmpMXBgUtGH5bM6EaYZAEEX
6f4eJQhvDPCD0qt7rS+xo8881SY4iYWoLm6lO1flDTwvkJfz2USMDEU34i3i1yw9Tu/zxYdQ3WgR
TNLDVDcjJlpj1s1Mlq+0kX8hQRJVYJo1nw7V18QabHc4ZhwHuFxOc1q+dWjL91/Ur5pRanXUnGJ7
UKwTQ8ZLkYwuXDV6W00fIz290+s+GuUBOXSMJ+/AnxXzy1iOVfrTcmst/xjp1Sy+pA3ncbihSup8
wJwS2X8eQG8mb2sUpGL4685DGPZbxJnK+cWaGAG2V5bbfJpuTv3Q3xdp1eps7qznf4slXZtq/TaB
084fUUWlN3Wg5xJj8YMu04wfn6YW0AT4xGwZOhRgETw02Juw83aFi80GdkjkVdLfJ36+LJ24KKlP
1bG31MTQpMLyDdWZqOuSQ5RqNYuFCn7pjO+LwXXUuKuhjUxfZYEH3iejiiajPNkOxSWC+FDy3/tR
d5rQOoSDpqXjNoIMVsAxzksbR5sY4cZ8WzQlKjBAF7WsSzciC5m5nRz85ffqzOmcN61I4uXXSO8M
cecVhY8jcYY/PFgql8ke87da4Th4oGKqGJn6IW16JKSPtWOHYYqvNFJeYvk+CZndvdJMdtg73Ri4
Pb/552kBM9ISCOZ5dKnBpaMUArNH8m5sfWcsceeXcKLU4oLnig1NbNJSdOzOEOwrr8wyylV1r48d
NUYBUxe3v1CYpKZBJFMjkiejkhYLL6YqytSPVqoz57pmp0xsbI6zJONvseD6Rb8EFTJHHTs8c+r0
px+lKd+p/mfvVyrmo2ddgYbeLizBGiOj/vd/VRPQAHGHKEfB2ztm41cvJoqvMLM7K59fhrps+ze+
E0Y/HVoD3TOCiqr+lgylPj6gvVRIbUMqKdFPaYx5cVJLlB/zLWWmLYPCYuGYgosIkcVuRKM9GVOy
VDDBcS1fq4XKkQG3KHXx7JgUXoM6mQa1k0h0yBcHrVseOf/7WWOb+u03twpLjGTbNOPK8VSbSsv8
Qw8eqMOHT85VjSgj2tDsih4OPEvY7iMKRxvPixrnje/PiW8dTTUtFdNMQY72T7pd+n3+aFZ+aG3C
RLTdtCmKPK/gKhtOlWyG0FXdu0GkgwOpNNF7T8ctdYAJ1gxajwEglb+5SXeNL7ThELXCIirEsJV9
scW+wBUf1VS0eHa1Bpp7SV8RgTAy67MR901zrqyvc6Utj5yyl7j0jpUzZ/M2rQdVSPTrKt4xcJuk
YmvpZF/Dez2vI2J8KZpsfqkRF2eusSlP5xfAwMsfsxsWD5UaZDCM+p1nJDNLMAe7wy8aNE5ra4+O
ZOZob3KMv5P3cx0uR0hSQsu7S8OoZ7G5Ap5NchDhsPwrG8aS6eywKE1//r3LLNCS/JBN8sy+NWc/
HUBgWXgp+xuKjXX2TSL+yXOKOJnYK4SY5aMnNtRUwlrVslbTNrXSz4YWYlrtz7Y9fB0IfVaLhhtA
xLvUHpPwfTmYiwtDxomnsGvwPPOHPuLCwjqKomVfjKImdkY0ElDvSbLeGcxtXQzLaaciT/O2MqWG
+OTjQZS81KbUs4PRUDT2Nrj0GHhA2FY1pR+IgIP/3pismd9xM2tGSCfmuls9hA05ULP95zshBEA7
ZsOf1gntAMg48P9+4STG0GDAeNBQ/qOc+ob+X27X8j9uP0byEw7RCbKvwlI0BmGJlqO+8ZoKdZK9
oWpZ7+2INfS9ao1GezTatszKgLah1z71nQ82walHBxx3rEmUXDo5a/dZL6Mh3nl5ahV3Q0Tb7E1L
2ZVeVhhmfbpvc01TuJLWSRi94J1r8sBhWlCo/WdLWKH435SdaW/cyLrfv0qQ97zgUtyAJC/I3tRa
LEu2NeM3hO2RyeJeLLK4fPr8aCk353iAOwlwMAOdUbe6WVVPPct/YaHeZxo8P2zJE6d18+Wz3MIO
F5MN4E1XHdx12M/RPE7beqtiNfJD1uX7zGfKw/2qjEzkrLdjCDf7G4oE+zZEVVP5N5i3+7AGccdp
4qdRCc1LGb0srCld+n2uMc8Z/mpJ448A5NOspWU8EVi2MaCVjODNnTcZKe/YsC0eGJDKnMRxajo3
mm0SRdcQxgYHWswlU9+0COQe43o9ulxzHneRZR1a0Dw1XdS3i43kwl/Mueg9DUYci0WneKwhZMzf
t03v9/V7riScbA/X73d5VZcZCWZrzfs5KtbV4/05+/uE6P36LXc4Ap/k7UpzAWJwNAdH7OnSW+Ll
j8F+XxncL3hZOAZ7EG+mbj8T9ubsd3Gp5H6ptrPe788W7B3LVWNkvD8qEe5H//3WA78ikdRkvptJ
9//M6rCO3uNmGGBQiVsebJ4wtXnqmP36b0MiMPm/3nnEjRJidLfs+yH3133w1EZofllpWdskMWMz
57wVXtisUzoEJUcWf75C50+rnW318Lm0MmUF6WxXnTphBFn1RGehZ06liqycaCve8lLm46gx0vSY
43Y9aM5g5F3LjJ+723FUAwFisUTHC0JGBtwh9ugz9ErtTO85hfN29VVhs+8b8pr96MlWBNZyNIDf
9wj09hfCCj4iwuwrTQf72Mh6v0B9RPUq+xx7S59TGQZgfkYSCT9Q4+fKHay+/jKAH+ExxJm07PJr
4Wb7U1dbOBAu02mps66hDgedPTgPU+NGA7HRjPs29zpnv5Z1ixVkf+q8tuFXVlM5LLpdxfu3IKOu
eZA9W1pcett4m/PoqrrBkxaDJ29wPuStX/EoOml8UOGJmS3eHUGh0Sb3k5gZml9Pqi3C/e8XILiy
r9IKtKq/vKcFjqzk+L3XazR9Xi3P4zBiozPujeqakjQVzbiHYVmEcv/QvdhzQm9HSIwoNAmPGaos
C659OcGKGS74eVcsx3vuId0Bu6sU3Z79SzZFTEb8PA8qME9DhLuGhx1k02bQa+r9DYFuTXwdf5o6
DhFoAmshtUpiDTabiToBoxMCOgWsQhbSt9t9eCmVt3+097cIG5Ld7mbox46P5nsaQHq6FrrhiGBt
1fE2TiexhdtZtGow9xh+7Pu51d2+dGiH76foHRDSF03Ax/IajzzAk+bXnwMNwVtWtD4Yl/iqa8uf
0KwGwJNk+FDr9x2yf82yHkaUcudyqtzbus61hONty8pujpZnhfkDeT+GsaGxhvaPuMgi9RrG/L10
wiNZjOc41H37h+hrm7m+KtH63p0em6E3F2fBtvfgN7WPPfggyDwPJaOe6gWEmII9C5NzA+NSKNqc
XSK1jqfHrtq29UW1ndcgUzcUG8567VC5pGFGsTLefTFCB9FJFfudrJKtQ/YE12s5R0X9eclXl381
29CoIMXKtZ4WIJTZEsaJmkyzHNXCkClOgHbWuHpUNRvqkff1aV0UoN3bv1DWMCMy/YW7ZSrh2VSh
c4fwT1f2TxGgHBv9Sbs2/vhBxIgATeceayeHYIc4xkfHoWE1XqpY738fbH60lEdldftPonZ6cUGA
vWqsY+O6U/Oh10ba0WVRYLm3axSuY+sxj98KfCo3PVQyS5XAIsE5MRvMVu7ItuzKy6I7m89WqBZk
gkziZXOY/jRe0VoDSqHtvlFmtvce8dDrMk/ZW9b8HrJ76cbAYshtrJpIHAR7jGecEzsY30blWn7T
uvcLHEIztAmc40g51DyXDXpCBcG5zn2s2SAYvpRuFbGyM6KgwZhM8eZgazA69RwkvhXiiYygaO/3
dhqFch6jl2hz2DeBzAbtMlh3pH/v+tOerjbdsJdt3tslVy7cM3XqluvKV/DefqW1cxFBbGw2a6wP
jGL3oowCRBMy3mpTf2j39xLaBvUwtD6nt4TDtC2PWbYIfWLTxlzpbBSSye1XeVLG5a97oeY1t1Pv
7Xe9t9IW8fC03StdV+T77Q2x0kwA3Fc365YTjd+slA/v4QIQRsuNMPX9HvVJ/LLBWdKOKWYx3Gmk
6Uf5RJ2YGScJKoH8Q1o5cq9XhtDsoX3V1p5jllGzX8DYa3NSiVchkR2JADcbvyI6hCINdK/qV06a
AalXyTtewg46yixE4veAF81TyJ2hjc03ROPB8Ezdtt/BImVj9a05VZMoh+oSIOq4RucYVNlyRKWz
VR+90VMuaz3x2Iga7BrfziqXe9Xpl51z8XaNt0G5ECNXP/j1XN7KGEvr3FGgpAPdgmKOTJEyIRqJ
bPYWs8vSrYg3XuV1gLgu8GD3KCrJWymQ3hLnMY9p2QyWtwNyWmQi+IXmLeSNBawd4J5vl2vWW5IF
qSLLqmXS5g0dlaTLoo093L9lPnLM9pjnrfaeKrhRvgfV8S1dz7NmLwc7pjV7QbFiI8283ttbDc6y
7DddNMmJCyLSzp5o2Qopq+5YSysubud+zVb362rFy7ydfR7wMh/YIVH8bAs1og/TonCRv6IPMGbP
sVlVddlkYWVbakrLeCh0s38akYhCiTXNaVE4A/6KURW90iawP6kuU8vXYkYacTkUOct4Fo2RQN1N
nq1f+qxqZtQXN2875/3obZ9Yk01ZZ93F/iKvK+1HhVBA1W3VlwWvBftPN2uc9uga5AItmsvxjOVL
7kx66BM1V1P3JBu1BWUia09GF/reluQi29a1Oo4wZ785Wb24N1Y7qvJ7OSKTXWKwE55bb4lVe0Um
xwQ322gs89wwkcs+mFzu51K3eclDXxQJ3s9sM2UeHwIdtZjuAlkJqFlQcPAva0fEGg+66W0knrgm
RSbv99IMCTJnGduWHhlPjuQRyrw+ecwbnfrOL5Tevr9XXO9ZNmnAnvW8NQne6hULz2Y2k5gKqso8
7kngQxRPLeyUuwkAHWzKNmRT6rdCPef7doe3/b+85VDw0fdTtawb7caZ7hHbQwK+rL69ldxVtu2p
5nue+34kIJTvabWymz0Lt7xR2X/SNui/K7PKkAmL2Nf9tHkIxCF8EU5N7yK7mM2GoO1G7LBDMZr3
dGRPrWWp9mihq20o70ZaZOWHzo2KCedzy+6aa2i2oAoOa77sIYOe7l4HWRQI/PlY9AuHv+oadFQS
ehmUkr2qHEUKOjlxBTgyY4U7FM167EcPlZyc/CdxqSZ0bf3qxMdKLXKRKVXZXH/iSAXFbiCyDjYE
JR+kCF7kGAY9sID9/JBXXYRsnrS9DVc3/GtRWwZ9uehXbIUn/UouMZWogKBX+QUTIpttqId1LL+P
pYWyUzKGYHsq7otgEBPiBvZeT8l13nFP0MXb9Sv2anv7a2m7PngtgZDI8pzpxvB7YrX35bLzZY/f
HaLADrv8V/MoZJbfDUCnQDiWSWX1++No1WITSAcyBnIjJX1+MDoaggcccPabYHFc3G5O7zGMExfR
nii0wW/elo5yKpR8/SwuE8dHL6R5VIwiWbDg7R6abK/h49Rv6fxge3u1gXXnHr5iZyMX9S2XQ4EW
kG4Efp7vl/TedOKxd9W+ByrHpw0SzO4UDOfVt4Eu0jSNeveu9bt980lld6w3GvmGhXa1tzc0VICz
JX+MyR7MiSX0DHTowF8yNubyDh6kCVzH9DwarHAOHeo+cZy4U1zBYVjfegANGi3igr45RTTy4Jyf
DFmIKEhjZ8QEOBqNsV+2XtJxB2jZBw+h7F0eG7KI+fwpF85kPr3fqXbb/2qezgA912MWZv36PRO5
cqajB5hrf2hoTPKsZ+YifG1S7v0xZcViEZktm1PeJbxU9ylX4H5rDo67jtyanqAZnIaW2/AwbDk4
ekwQZ6yn9rjEiKlrXoBK33z73gZgGLtnGjQgKoLD8N7Low9L5jCO4R5E3otFZOk1JUUzBc0GrAQt
kAVXTWUWNvBo1mA9h8ozEWnyuqJ3nQ7an/fuUK7piF0k5sKsC1j+AAViWqMRqokVYku7eCKiXpC+
nEXBoWMPFQ1LNwDg4CvkVrAn+I1sWXfZefsPVtH6lAAylKYZVbq+ddRkZULvjufe9Q/1SL/vdZN1
bpN7Ocv2IAp3NmXqxdG8uC+/xjP/X6SBT13D//7H/pofdB4pFIvxF+79//50fu0evjWv+r/8pXv5
A8RW93P8/bf+7Z31//r1n/PXbsf7/9sPx3aU4/pxeh3Wp1c91W+f4v03/1//4397/fUun9b+9X/+
9x/d1I77u+Wya/+VRYAi97/Msf7GPLh/XeSP7m8veOcdRMF/hC6yLgB4XCAboCf+k3cAeeA/4A0I
5HZ8HPnonP8n78CDkuBAN9gxToAtSHz+k3fgiP/AwgBMIog6fHR2m4z/D+LBb4PV3aIAl0c0EAOA
nru/+r/PiBjEOBIouLovZrLCg2K65nyohKrcH9aAcVVSI5ghaIG5vnXK6oH06V+e1ePbcO9fYfy/
DyN36R14ryGwNshiQIt+G+3KWdYFsxxz12lFleqaIYifRU5acbNiRN1flxVMyGM2DIu2krJcIBrW
jTfiEJo7w960DDTAtn+yXflNYgXXXmZ2iOEADoSR8/fP5dqeP3I3OXcurEN9iDr8S9NBRrNJqxKD
wYRygjtDLx41RtUsMS1Lr1kl+C94WI/4wKLCIgRCCle/05PzD6PF3xQjGZCCBNsxxJAfAoDMv4+W
ETsVbu8BmZRMZqaD3dl0R7zeih6txW76nwtaxeOtUwG3PhkXHHayiLCNvhN3puFAU3Z4iis3Mre5
i17IqfZNLB/n1kj/8R9W+LepLsYxYMUwEcXqD9gFqN5/32NOR4JqLa5zu9lLvdwYAt4ucRnRvMsV
MNRjETTta9cV08cKyxGgK7PS/kWJZZT/MBTd/9S/DJiBW4C9hysCoZ6N9zfSSCuLbKkDZ751s9Dg
NOfgn3o/z5vnJ1s1lf2fku5Zkf/DWv0GOtn/6g5mhmzMHBYS62+D2JYeewDaYAQP5vjmMG0DXvBU
UrZNsbP56tPmD6WNiLSQy7kDEIPemYUd9j+ATvy/fXkQdBAP0LeE4fo3MEIDCsjodlbM6ErXunKL
BdONaMplS1Tfye4fgO6/jZ/51iw7vAJ0XHeJmN9lFqmn66JQfXNLl62q1nTqO0GaoOK2WM7/9Rb7
bc4ONVjsZ4DBKQu7h8Z/32Eqo+OSCzzXK8w8pkP/9gidIvBum5Bc5/PQkmrdrPTixT+gZf72pwXi
gfCSeZ5wb/4mJmIFovZiBinXwHLK5RwFDbVh1bvBh05ufFGrBIp5VPlk/ZNAwu/LCWcYs0K+OVhg
B8u933YV7U9wt17bXzUJlZ2qseGkv4UjpADYSf/1M0ZB6TfQEhAz8Blw58mad/eD34HcWvZLhv+U
ofC01u6YW3r9STm6mouXI8mKp0jWtSmsjy0d4jI4lrURt00dZv4x69X6wQuxvTCViG/Wfq0PoRIB
GU8X3WYMro6z287pAFkKUudorrVovBcVB/NF2VbwNMeBTJehdY7eND4sflY870PMXiR1nIGkOiEo
JitxtS2Q7darqWudalLqn/GYDd/7SZtTbjn1TeFt/gPb4XsDWO/s29V4T78ySnvfHlLqdOeCBmzj
w3Nwo9sBEM452uLok7X40QfZxS1o704kSw+zywYhfjcsnTrQXkcZomyRL80ttwXSLz+j/jg8FaFb
JatBw7yb/PIaAAc4t1nzee6r7aOZ3eUYYFx7MNTQ5zHWwSXXXfGtn8af4QjjIJlFpdJ4rrYkm63t
0DDgPMfxIlKauIZC22e+2xaif6DSFIkDFrVI+t65jHSPk9m3+y+ZM9MMCpYqSgZG39+GanLP2eqH
p9bPuk85uJfjZmftgevZAT3FhD1ZFVZfK8iFe+FXjxr92o9+NDK+CkbnYwRx7Ml0tvnJuHJJoxJ5
6ivOkFFSrf7cfvQQtU5CPglcrny1deq3AQ3ECRDcVz+jMklhUqg7t1v969KPW+oX2XhGRCs+T0FP
v7H1rl0R0J8Sir5Yp+A/FfxaO+lRHQPQDdYtc/vtrmSi9imLquLP0rR1diA8lB8qOvzPTpR5H+BC
mS+NcJBvLgyTG1oAtyoQoJ1khBfMGgtnSBRKEGem98WRQm7skqGCDXKghVP+qBb/1kUSXwcHRB7y
knm1pUq/eVbYt9f6YYGANV27bP1Bp2x3WdIONnerpmuSL7cmFuEfDDwkZk74RV4K0FR5MspwvHT2
ACLBrv9CaMDBuEHP59JTVVIEtXlQIfrO/Vye7LCi+rYVI9dlzFlUv/28ik0iwcwKGbGFp9qVVIDM
Ok/lFGLR4iJPOczrdi/oNtGgcswRDGTWJHR1nxmx3JUuo8g17P4K6Dglc5/fOP3aPNOxfEHumN56
BLALPtqcrM5i/+nI6Ix+hJeOaHPcrflkp0JOH2C/z2dgvsvRqyu60vlijtKtQOBa2cqug4RI35oK
jEJk23u08dl1SzBBTd8Bblv1c7BlzYPEV+SREe56V+aeOg4wX2+tPgB0pkMDwmKbB0SrRhRH0Tx0
jcmPfthkQxLi3GXSrCiWV4+Wtp92UxUzS1rqewfZ7uo2Kua6/qOostr6UxrsYHiTaEbxao3Dsrjv
Y7rpfzlZ6fxUrBwkmNYbntqVxvFhbtU4PkSwIoOXmClZ9gWigYtHotxkKa8msF10jTpjQMa5qw6e
wf7Zfw0RQy/SwWnYHo2IcpSrZITjEmNapz69JWatFUxtnQRUz+JmKQSfSq+ld1yYMuK1YS2zkGmk
zSBP+2CjIMcsyOr0xJTuFJedW9zMus4Qd8NQTNwYz9pl/1dZ3RdODiQHufgpustbG9dwvbSyuqKQ
DYwIw7GlG+6gKgnzEBKJhTiqDnc3QE8DceXLVFQLdWeGlAhK/jTzU69ucn0UxFGMisJuFnd+X/vV
PUgatT0KBljTwbWw1XrdVs7HfdNX4ps7kDhe+1Vvn9uYLZanJbV28BAEObcSSI/M/2NRDs9GR8SO
VFvwYDcXJ/IcbFVA1yzpN3iJXZPQd6u37OQ5I83oplE5QsAFFKtHtG2i4FMTRF19dLx4jqeU3Wl8
WprYbSYsbAbIQXHTt6+7TRmwWhSgu1sXfmVxY+NbkpdoCEVyZgZvs0LFMWxlPAxo+QftfTDOrndq
tfKegM2x3nfKblcRpBackrK5d2rciuEmTWhwh6maF0PsIsoz51i92WZxp1a1J8Tr4haPkM5ozr5B
AfjYRrSkmWNVVQ9UtaBnTRegssO/AOdFRZMgxRViqbCYcbWOYalNePZzlEc6WeRheRBGVNMZc+E5
SiyviLo77Gmq/BovoRBf4gUk4WvTziyLFdm90QfyrpLbcuYfy5nys4zUMe9GWd652JBPX8d5bkE9
q86uGa2sJuvEq2jsvQ/hbZmPIjP8EpuGoOMN/Uf6j/Z2Q5AU+ok+euTgZU7afumKPpef+9EFnWb0
uvGkCkd5QJWHtSVkZVMD0EVBM0f1UaOkIsJkpqgSbVKvBUMW8Gb4LwNHQYWLWVAmVDceOr3uzSRw
JFP5yVJx8RLmpXO0ZLYkdRQrzGl1pW7yoc50OqlM0LXzl68+zePPzmria98WzO6l04MgcYIvpOUv
Crb6DV+vPc0tNVASe4yq4Gvdgo2b65Oa7DVDNakbH+Np+aYM8+UaQX7EiMsIv+4mA6Kwss/cXt8E
S2Y920C2zhsWPFCZxZAGIuz4k4v9Ed+t8hDrOPwgQ8NMT8bBAbikz7BTOcmACCzgU0zgjgoR/ROk
xvi6awAd+zjfAJUtBJaoWyok9u2xfsLbqkYcm2EpDh8M24FjlfW1iKLaSyZmu/ehjyTyDSAj+8YF
OHnZjVcvnmMArTfwbmUxf3GQDQiTIM51GreBSuxG+LdmGdarAG1060IGS1gTRIVbdrU/8qyLvgsi
COK9/93N+/rsIb6R1Mu0MYWb2puxjdRHOodLEgExuhk2qY+tLl/F1gxPKvfbRANKp7cIisNZuuKp
K3k7FIXDz349OVHaiqi/G+y29ZK16MMP5TxgctF6fs6FtzlpPIyOSX1rMp+B5qGXAr5s4c6DNrCm
Ht0w+ziMs/MzzkAflqvwvoBZhvpZt12d6t5SdhLbuLtPUo8mobYa1BHHb/9LRfPQP4Vx3kR/igFM
4YOZ11InEcGXqtPXJSmgLopD60etm/RtNJAMuRPD1o30AMxsPfXPksv6mufS/e7lXXZbebN74y51
Z1IT5+bs9chPJZHvrpdqzFfrMHRwQpPSDNN1yUfUCcahewSfQ0LFt4+ADzF/SfogrD61gEAWWvrG
fZHgtj/LsFzQQ9fd04gfxk2xF/YHsS76xlYLrYZh0PK4gWOrUil9cbKDvg+OwA1H5vSiyv4aUS/5
4jtSRWkw9aOdTHQtZUKDJ26TARxwm6io6JJ6KscLbxzliTK2rA96pBG/LOHonKZhQvMS5/Gk9zzu
LVNCXEfGcJBTKqZ+ulvlMHw1kayenRpERBKraXvxdlg+lCEUcUL4/t5DBKQR3o3dqDmFzVky8OHY
X6No1Z9HCv6PBPS64Bfq8sOAjuxlnHDSWRY4zifNlEQe0TKlBW/BFE/p+QfTKW7W5T73glxfyriY
Z54vTV4G45Vv7SJ69a275tbRKbblG1jd8LgM0nk2k45T0CptijRrftLD4p+HLO9OOmvkpwqRESA/
jCvl4JsU9qz3wqNV/mGFfHRwO4nYGaOBAOZ4gflWoXF/pW5CumzKD8oLPQYIQ12Yh5j88FFJe/4c
yHBuCcfZ/Hnx2vGKfxjqQFPV3Pdtc4+R2fhjVmN2H6Cs94Gh3Xiyl9W/wC4FrObNISMAmV8x5yjp
MVUC7n5VDnebXbLFtAv5kmhhXXokdj/43WZ9iyhUlrS2tu0Hh9VtDrYXtH/Wcu2/0Xmez2KK/nJb
Eky+zhRNR2vzBMaa+UxxJePyIiTlWDNEljowxXlVURlcrZlzMbTSOZe63s6rcQbqq1bfu2M9HKHu
fp/GCt3sBQIstFnjPAdUwQfTNMWFmrw/tqv/6i9WcXB0c5uHmDmpOYs/2plrfxqpAa42WWzqDvH8
QFdbpFvUudgMbuMRS7TwD19n+sEqQZtG1licO1HBjhd9eOPb+JE1QvtHp5H2oY5olVtC3SHl5JL9
AHFUy6zBzjLTjqqgvnZzxhlRrfMn4Dr71DOYuwGLbUOMrmVqIn3JssAjGzN97J08n4xq4wOdItlk
h82ufgxeWAAms+KjYdJOojOulzbI6sMaTJSjjPWPTZyP6rw43vxjncXnXgzVtdJBfvXLLt8hE09B
7YU/qbG6Z0Md+cB03tZHpgtVe5wja37KBAnyIdJT/wHieBverw2nC45GHt0WzWJLCSA18ifMfkYf
A7JuDR5l61ufEM2No3NkMlleyha1vQQ0bfaV3AeT0THeGEUGzZPt2e4f66D0uZM9KI4oryjKHKf6
Ei34vKCxOxyq3U7OrvAZ2aq4vpGd++c0m/5pLhbyKJWZx7ZX8xWWQ07MDp3bLFhBSZEnPGd2ZNKy
A8sjF4eUzveiFxUMUQoG2/ogS/dLOTruJShWmoB2XQQM/+v7CUbnKRrG8FaB3TqMpm9+EMoYXRfW
8tLh91kBiAzrm23Xd4EGCD4BHIt1rCOzPCxDuN5xtuvEMyK+W1QRAMarvlMal8gmhjFUA+V+bFHV
OeB8OF2W1g1OuZ2TlLFPChoQqrppQA5CSqvlcxn35gF9Xru/GBADKazI5qtQVv9Hr5R6EJA+Uqdv
1KWWyvpG45QgvtXtiR2N0XmEc9aJlvXGwN/LnJ/DLMZ0C8P62AuR4+Loi6OOBxmgeDJ4oL6qUFPl
ERmPooP8NsoCrnbVvRTjUD26VT08IZNVIanNCLOwVrsFtFndx5LczAZWeel785cUFaZ9RumgA7on
AYyGVf91C0uRAPynQG25t9l/4JmOZMPfQPUMTSoxy01K23mEQ9tdQbogXK5cfesJFd0vxhUPu3r+
R21cNM62JnQvpshuAXYLuFRbHaZUNYUHJM/xzqO05uUItW98Lsqo/TAxqf0W1yMHUG72z4KGBpl9
Rrk6A1s80KjLnoU92g9dYFzMSMgJ71rhjqdB9sZOGakH1z6zQ9gf8XwGXXJjbMQuc9B/yFJov0n0
6GwioUQfXyd65Xs1aQ7tYrpz3Ykt2UQZfNWV7X7b6MXAf5yIY+T7PLBIh6eBlPXIA3itRfzS5xUQ
+kbET2JzevDLWGuuWVNfnBlpB0dV+jyrobzJBQ4leb4sazJoZ72zahf4Lhmi/2K7avy4o6dpifg+
HyG8paT1P1vDunwLcFE60QFuxHHxho0qKuz/bPJ5fYzU6pvEsgAPgCfEMPdAu3FK1rGqv9ZbPes/
0Qdh0Lk5sTk5bcUXa4dO/IibfHnlsjQp/Nj8DnpbCXQTPlLiz6t4ngS8HrBFdndXo6pBxITd2ade
lM8H2ZlK3tIyyvK7LIjAM2L/7Xy357wPLx7BbsLoPfBfXJ8brK48pMMdipfYauOkdIJR3aHpk03j
yxI4ZlZM/4VxPSXT0YnGvkEvTWrUZ0gNl/l+dQrnpTQuqry9eBm4ae/toWpe6ZWQciCUbsRjNTpq
6TKQO8zA+xQCp1Veza8aZijoDDxAgaSWBKZXizMdmN3NDtVoroaQNOlWuZL/6sLubO9VFQ1ApdaM
/2fVRcaQl0HcpjhhdjiYGqS+HT9seNZhM6iMMJ/yeBT3NSbZwX0/D3bwdWo9t7rf5nnNjllQR+Eh
hCbRnoGC7gDxTUW8alU1TcRCgrC5i4Ez+k+r6y1Mplq8Y1gTPhg1gmR0Lc79r/KZwJ0tP6wC+W7G
w8i4Z5+xtNXeyWEQoKE35lHzKmM9bk/hBidCEFMg/qawYNbhvAFRKm6jLd/KW+TBTfjoWaOLZKRX
QOuhN+AW/Es4UFHI9PNIEQyXBqv1m2iVU3nZ+Z4PNWSO7XEr/UzC0mg8WprZRvE4rZ4OEWdydRhd
AWa4ywfX0xT+qLV67i2gpV2TzANw06BJrDvaE72CaZRGsEyax3mzevvUhULTBanIpW/UVK/NLYhp
Wt92PAMqmIg0zDZMli8vfl62kUgdqBjdkTFBJs6RM7rjmdSUZkFeLbZzs0qkYlKmQmOcJ8JfGwxk
Yj6rwLWqup9/8cssOfQUQYYM/aZ3cOE8bZMNAT2hxzyuPzcnGjb0VvMtCn6GvgeSMt09foIHxyn2
kVnX8eA9a+CfAAWBwfl27VKXjsHGZC/IhJZ3NcjV8rZxMEcF7EVq+wfBuHQfyYXKgQzZUR/drna+
VQVzf5U0VGsDNbw3LEjwUxpzcnomJNmey9jBipjGaPbG7uBPWeLFVvBTacsxn97hm7WJdogK+Nh9
s/iwFoNkRByU5KkJM6qRHkPppMhIMT9pJ8tpDy9r1CfhNpdXVxehOA1ZSZByhnHzEN/auu6kst5t
T6TJa3nEWK31EysPtvaxLEu+Z6G7isbi5qLEea1l7vyRleGIc4TOZ78gj2NKlgZsjQtX4BzfbaS6
1nEffIn7dtNCJVz8m/uxEBp1+lmC3y0y4BW0uaL4hIpCM56UvfGtaXbEt84wLRGqo2bvnFU5i4ni
BpC1bCQjOEkvmBuGY2WbHWbtVEU6q57cisC3qGtrBK8SoQkjcj5mbleQhVt09TNIVjdkPLimwAXa
p6Li17IOHvyKZ7ee4iZVcPbUTTb4NoiKyjLbnaXrwCRd04/mtE5N5B7jzcztw6yVrg/Q4KxbNpcV
I5suuhvAruHwJDBp67/F2oGGsYbIB9PILvsrpaa73jKDm+DPDVHQXnDCbeynAtBJeyAQ+tshhs5d
PoC+82PaCo5u7xfRxgew0n122kj2yWHbOIjvKIyUTCK7WhrIiFAHEfR3Jc1dEQ8vb8D0N3wcbZox
TqsFG4YfoqwgRTvCqO8r2KDHvGGJLuAdB/1XHHuiIintWO4pHxoA88jEvoR1w3kDVUQx5W55/5fH
Un+jR1R5lzFeuvUULHEEolJ2mXdYCQzZcT9hhOiIov4CRIatMZb1+v3tcI6Dwx6N7CFWFxuCYlEB
tkK66dIaB2B4Ebg0BsGVbvrqlo0/n2oSxeA0/m/qzmvJbSzLor8yP4AK+Au8EiRBMr1RplIvCKUM
vPf4+llQdXdlItlkq/plJmLmpdTSJdw15+y9dkUlkaYQSrZNHNXRBfaADPudpjXZOkDeNR7MUa38
Gw2ye3kRSVmCb2iIZktcHeQR58omVKyOnOyeDFASwkW4iXhxiehu7Lh1UBdHF91ol/5eoBH7KWq5
D35quaFMVJ5Vz4y4cTqVHWJhANfRFEnTz3rV8s2Hajl7dqt0Vr/6eUJrzpk0Lu5WVTsmjmKOrnPV
KfXdXsVWuK7JzbWmFVDAMnGNRuTjgRM77eHZ0o3SN6K2Ex9YBsz4yiBQGlGSIfOabmn/UlmXjIKM
ySKyx6eSiJdLdYxpitOIqJg//1RdDXHGvjuq+tJ3YluY6cGYIhnCgh7OlvGmIEfpKRSBUbq2ZFiS
QqGcnTbzdOr1Nwkg4PDGHsIg31oRRqKt2jSh5g5JRz8rMAYM4E5SxxLXUMBdT1dw+ZLkUKeWJNa9
bEW7CTm5sVOCpIn2HDfsT+CQ9IBwSpp7c1Zxw/eKVzdYp1NdvspdyLG7qQn03CqUxD5XpeX1ax3O
ser8uUb82SodUnR5GzCryoMRmrl/xU0y8rtcHz1KFjRTm6diDBrz+s8ZU5R4jT91FRJHeEByaDhY
HFVtwvCqdYEr1S0PjphDGr96gG2DGZi87B15E1O0V3mU+6IL9MgZW62pv2MJ9Zo1VJG5NW8mlQm2
WG0/4TK25kywpH4pFCHDHRmtCSSUyItebZxgaE12yjxkmT2bjwJ3R3Q6r4UyeuyJJYhlxS0uJ4on
ydgMkitn4WDfSFQ+MYjkfmt9SYhlSq70ITa/UWYox8taanRCVVgWu0d2RAZaVna+062nIih+FH5b
8vkOebfXI8nsLpPMl6d7JIL8IV1js6UMwpsU7j2pCvRvUWaOs08GcX5zoWG1KH+wniQxC4qMtDVZ
Ub+epGuQOkrh9hil5B1MtbkgLLUqSRprjtDe0DtBh+f0m5dWPmY7GHn5pVUZaR7M05QyrSXZyqdg
nQ+qhHFDsWko9BcZstECA6GV9zhFUi3tNiZ2PvVLlRIutvYA+PBR0RywaRGENjqUlULZnP1wJYKs
e6irpCvuOEyMWDbx8luXkM173YkiNU13hZdGL3EFNYRXFFvhXMMe6HLssrS0lGvqT2m54aTXaAef
pinFdoy209M/9kiG3GrsukYfC1NN3gNLF6oM0fAVp+l07ctx910JR2YAyVRmkSBRFl7xpTJUIp4m
Gcvz1WwJHx6sAsTmOvRb3rPMynhocoRTZU/poih2kiT5lZMYQ9w+TDJ7mp2ccOrZdZOQnmg01bu+
l8fC0cFqRJdeZ8BJdHyzGwekO5L/Qwh6n185s0rZZx+Y2SvCx6j8JiPU5RzYD4EpmlVfBgN7AHqW
AUlQTar6r5iw++Bzbw+l99UYPd4Nj/Km/ZMGy1Duxibwun01RuFam6R4ooZN7jw7ogyG0xVQcsXa
eJ1Zyw8j9ayCPGdu7A5apdRcZpgRsmsPLQaaZhT78bNBn5+JPsYjk68UklzqZEv2l6rTPmTT9T0I
QrOz0OznSEmzsaSlmEQ1J6paCXzua3qr4Tbm8xWT3bkjP7kPV60WR9MdGmWW1ZwMgfo1zdpqRFjl
9yGaHbpQ7QUUoiLfVWjslLnJEk6XU9Wo6jUOfitbSaAlR9CjPcczbzVJeTN+xpJZhlRHMqO/Sssm
0+870jT1HSY35uaSE3p8Fdm9OR26LsnQAxU4pMXgSPFYh/uw9nL7NvKELq6tCTAXrRZ2LCZFkQJu
OVt5oB0XnBlaQg0VaiLPwpBCe0MZOG3rzT+UwW1vVNQKEz/1ynXbUHqpqJzmpp9sUjQVUnGjSV1D
nreEGjSYpfpsdNvNxLDkcpzWdixUgPPx3cBvIKBfYAxD0fJeP2Owp67MrhrcLk9N7aHRAV49Z5GO
AngIDJp2tkLH/XZKeEKf7cRm8/zrB/yWtPTfSkLfaU3/I3XpcZXq/0Fp6cxE/fdM69WPJJx+vFWW
zv/7fwpLxR+IcGYsFpIyBKJzfsA/gNaW/YeqGsIkrRx6oSX4E3iiM7QaxekM0IHKr0IpmMVZf+lK
jT94A5DnkT9iC7KRfkdWutAm8ULxDwD9pUnBv4WW8v0L1aocIExNruEYBHsrsNZhVjH/Tts3t+OI
eHQhvvpzGIWCJiEUqPl+aTjfYPHGqSSRcRoJcZKki7yRt+xBPe27NmB91uMz2sElC/TP0QzoVQw1
g4hmedSb0QglN0nonmrXqsS1D06cJKP+cygJgsDgcTiVXmyGWC5xJCjrCpIP6J8vipcCSg2viinY
DxwczIB0Z79+Rd/52NTS0+kbslAa/vqJdGK45TNEXl5GTUkzzDwRQ+36qp66RTrW0B0IidYQn8S5
LXa6qaDzqDL6Yr28Pj34PEu8EVf+OTjZRhCPUKYxkby/P3JrFWbsFbWb4COmIM6Dl15OD7GIykEj
Pb9Ylo6KE5oYVdr5N7x5BkqveeqAv9bl7EtxTgFzWSA9Kphn15TkHyjnPZZUljGp3xexShFIKoCf
RMMthoFLWR32SP8pAxkkHAVlTvl8SM+8lEuK0Z/3AZkc2g94Z5Yxv7VvfuNMqCC9htI6yumWY/G4
Utpq20VM4jBuDjjCPyNtXVlUT5wpooMV6M1KK4U7ADyoAsJxZal9CaryS59lD5Of7XLUNiviVs4l
JS4/U7LMUOfO7zO6a6SEiyeG3i/UA3DDbipbF+1Y70IDjERunlGCLvFv4J8ZB/W7BgMWPrm1eGrI
xtIxyoLarezqh59ZxVUNI28DUTLDJywSF+URu6cx8ddEc2NRj6oz2leTie3dyzn/BDJdZKY/2ST1
bf7zNw/FSDORJLFUucgPab6RlLHhvNmheBvHbYMRVQLL3o/PYRFKq07ylBc/NtAtJMhqZCMuAgek
WPijK3CwcZ7IrVl7MuynEYEiPqC02JqGVH8ZKu8KOeJ1UYr0ysAX6Cpxt5+iqVhz+pidKviQukJx
4VjetIXUuiQKyuveFzddnG+HaPI+kfGrrMDgXtqyqu34GdDXqm5DtcLYesrgP+qNrDsD3UAKCOQr
Ive6wRokNnqIitiIIzK+KyrsCFwu+1hKNvCm9w37f4xmxCmbwncwU0vPUDTirWz72cbXh1c9hTuu
mPScSPVhh77T1F7daF1jXyLD35z+jn/FRL2dK+bHAZQYQbJAFM4n8/5xgJizqP3UFWA2EHsUnWLM
gX3g8OncC77qrA/vm8DG0zRYQ7YuiqB1yWjT90GpyT8I0H5qW62/6Vva0jlvtoP6QLh1mo9z3VOi
xuhf1Z2x8itsd2SU+dLzUPGHReVj/UKI9IXy40jSVLtjETHWSNDgVsrWz9PXeewDI24HySNMfp7W
QqM7+vJggOaumI9r6VMC4/nKn+pHKqM/fnsgU0V+zLI0Bwots9TN0upEZReVW8F4TA3jyqSLTB7r
b24Ufz02dgh0B/l/fTlMj8aS/JWmcgs5iXdZOSHXo2EojSs0NGxt277ZdHXyEvG6nRn62K2cLxHi
Kc4MZpH3b4ysgZApGq6wxon5A9nqFSJR5cWjF3hmpOWugotEpDXL11kNtQ8jeVNtNInsFe6UiVuj
LZHUJvqDz25Gn3Qki8X3089uuftmPHO2k4B3ltGGLIOgFKnzsj6WK1duQpqClJ5wcq1Cw2zWXqFc
6bHiNMm5AJ8jt5NBqWMIhRYmT/P97ZRIWEiGsK/c1NfitW1Gl3oPyUHVh3OHi2Ozv4k3fp59DVT6
2mL2xx6HbgvqqquK4oc/YlsX+KhtA8gLxI210Q/7HsVzKdeZU6fxt9N398jTNJHnz+xxG+Tp8mxj
Q4VsPC+r3HwC+q9O2VNYJSSnFgj2EuWRjoHtnB5xCd6blztTnQP9TBP3lmnM9/7NWqMAYpqGSipd
tbGNZ050zqwcC0Kb2XdM7sdxCNYAGIu92fvqxlKr6MWqi03fmETmmv20D8Z/nrA4G+F5O7JVPv4U
bCKMTEOlO7J84CZYPivz57g7T96CD4eMYY1fC/sb5IiEzsEAm15ubw1brUEiWfWZXdHRx2DjO6Ff
qKBzU9/fE+FpkVH1NsDsPrpv6OWCM7hUzex6pE5B7dhfn34I80u1WGBMjX4WOw4miw+s7tGUfFYg
ip/JZB/UMn8uacidHuLYJRHgweLFUUslTu39JUEvbBNv6kv4aIG+1Zsuc1T6vNteGT8jK7hoz4XT
fTiBzC/WmxHFYg70CQzBAjEyYl54m8iTupsC8sQ6zbqvtVFgJ6hEBjwgt4AFoQkw2Mq1ZvwC6eM6
MYudjWLfJTr8a5eqV/5sWq6ENuwiEf6N5WgOKDdnbxqHwEWi5Ui2h5x1benGUvQkILL2WnltRMHd
6SdwbBJ7O8zipYpbOtRm25UuzCB5DXkCeD/qSY+6/pk14cj20Xw70mK6zJPKDidkE26IqIqm+ibt
pJukNZ+adDjzWh39Un8tQDSMSUb59edvpg9w+2qgJ7DlIy1PVpmOVMw2qawp17VlXMlWspfiZCeH
eu4iAL0/fUuPfTcA1vGqzchz/u/9S90PYdjLBa9YqmYol02re63Tofj8342yWBLQIg9qwM7MHdEJ
USsAJJb8jUMHF2JzEcz8BsD691eSmS1MyUIUrgeDm7S4wd9M4z3++Wk/COYhBFKObNYKdcBE23uK
/nj6GpfO1l/LAGuewoSHQ5WP4f0PiIbRG9Qh5VYWype8TJ4lOp2AS3tH8dNPQxm/6EX4s1GTbNPA
S10RhL0+/RPsIx8IVQACAfH3chpdesTykCcdF1nh5kbluVOV/EAnct9lg1hVsHpWHcQ3YBTJXdlX
2iEl1cBtOgyZoY5YkiPjmrpGfFePXgBdMDv4NUXOvO6SLR1BcFsmkuQhjvckiztVFuDSz6drKvj+
FjYIhfugviAX4Im8BmhO+GmGwY7dpoFRUBIf6ApQHY6idfK66aV9UmbT5zYMOV75EJAyqQZFxBMz
pWlc467LViEAs5Uo4mE1avFDHyQJcBz9tqjEHkhdQDuNfgIpLooT9OkVgVvNpS6jWVCncNM2/uPQ
IZQpYu0wVMOlb9HuitFlE71iUbqdaALT6JLXOlUTWldTvYmCMNlCjH4ww1HFl+Gbe2/SboIBuyhA
rmwTxH32oky2ukIRflGmVe/WEwrU2rIuO4rM2xHrmmMWNPlVBeEVLRXlECOsnEswP1NDvIY1mOJs
3IdSlKz92saWkVfGRatAjc8RHZ5+H47sNC2ZUCYqc3itmUfev5EDTjnYTlrh0n2/6vL+BYbUvVJH
tyLwHuQyBafNvT8zdR5ZJsnQofiOD15mQV58616UaXZKd8Nt+ixCSokCMfCDO7kOb307uudv/Y0B
OXBZBPOp8DGXR32yC8glCcrChc80OkVioSsP5I2nxAdr6ijWN9mZ+/qh5MPCbGHspV+usbciKfD9
jdWrIBnRd+ZsMvGwlwYcHQpD0UNOH3DVZeHXtuQPzS62kfobd2ma/ijy5pKfll35KiofrwiSvWJH
5PaGw3hjAMF51WlDb1vFrFeRleDfPv0uHJueLE1lbmJqBHGgLF6G0Urj0bb9wq2xMVqiOLSDhCcn
DW4srYCfYUEG96IJP0Op/uwk60Gv+nOhEkfmJwseP+dVzgYfHaV6j4qkaUXOapM6RoLEvm8MJ5jE
uWz4+SVbbAcJe54nYbgJVBwWOycN7CTsviF31Tj9YkbGljPymeDEeT35MAQVdZUYx9mPu7ifVCuA
3FToDuNefar7qnaCLIOdHqCnjsLVvPsxfe1O1EZ95lEe+6zNeZ2TDYS0hO29f/syeuhQIOUcaXZ4
iAlwSgrvEUHJ7Rhkt0ZOHkYWdWdypuc3+sPVGrzE83GCmtH81b/ZpCCwsya5Ubja2KiIm5keSoNk
2xCuL6aaM4Mdu7U0EqiXzt2OD2WHdoRUORB04iaGeUuGNjLgNnVizbwoBEB1XTxopfkAXvBM8O+x
G0v3Yg77IRWTetX7izR6EySjTku8A+Km1BtEIiBhIK2ifFNQuaooCeP4+fSH+etEuri1FCmhYYAM
oUQmzx/N21vbQY8zWE3dbrLjvS7V6LI5riFxf9XiwScvazRX1pC+wjveUV5aZ3F8oYxmB/5p4rYI
u9xQVE23fj9Ojl9phgVhSTM2Us4aU0XfdL2gFijVmJVRxmemZpBXUz2I2HhFl/gicOKB9VQ+aXFr
rOBFXU8ihjYGC21lzfZkTcWWENU+tUbrggJKt8JsEqwjOw42VV0CGhaVuk1jW1p3Yflw+vao83f0
4fZQSuMQaZMSpy++MyPRzYJosBwjWMoOTkj6Sp0PYEUtr1D6GQd9RH6FaPgwzluSgFiDL3CJt4CP
pgc50NdNG9Qbkad7Y8qjjSLwc/dSiaAg1F9MK0rXkR/a23zGEp/+6UdWQvALNFrht+j0vhcPlqRJ
YMpVwSphEhtG6sK0glGkIHEb/Eur4Km2WEnOfDtHDo1kUFBzZz00TZIHF2exJBkMtZqM3J0l6NsW
U4+jJlQgCtZlSiCINsMpTR0ozd62SEIF/SgniyjKsFF52ieEKa9D3zwRCwOpTJ7uogICy1Am5UbO
8d2fvkVHVqV5k6BpOGcFwJDlJwfh2C9Fq2cuJnEwnNGjlnkNIhmC0Us0YPN/5mfi0FOwAdPXKtNd
r/bKuY3zh3dMAWlFB5ObRjt0OaMOEWpXz+ozVxrji2SUr2UZS25NYEiAvGy0L/uQfbNVnztmfjz7
ESJLypdO9VGfo1PnGenNt29UQwidPES83hYhrj/bLYIJj2ZjATh7raAe8Jbip2gRK5+55g9r8WLo
xSpSIs0KUjlhicTPAjt1P+b0D4ruzBM+M8yyJG51ahIQQ8pHYHdXWUIkQVNjJz9Xb/qw4M9XA9NI
MI/O/J75z9/cSJ9go1aDne32g17tPRzvF4minwv4OP68gC7PLXPgy+pi46dOFtIvEtDoU8RI6PSH
wNSvzTB47Wz7tvVT/IOJf1GCgldba3PmW5mXn3cz4XyNcyQWeUbsO7XFfFKgMeQE4jN4IR2yFqGv
F30f4aevcHqVDS5Z2MeOVT0SM7A/M/Yi2YaNxvuxFxceSVIYBD5j+2G7NexkU5lzJ5OT5oiZp+se
Sz36PFjS41AXlyBFfncqnYfXFUHfkgor7YjF483EQHowRuvOeg1GFYyaf9GXN3BJd+SvnhlsvpYP
9/nNYIuayISCnVO7yNwUimtnqSuza9e9QWorVIHT9/XcUIvX1gPwS3yHlbl4vtAswbhi9lO6e5Vq
+d8ZySBmZ2Z/wSd7fwdx/BWlqfCBtNAXN4WJVJseDjnMYhqviUDs/s6V0WqmsGSpCC4Xy1BKRxK1
HVc22lW7BRjhr3BiFFuo2uSdD1py5g09eiffjLd4Q0Qfd62a8tBgnd8Kpb+CBrMvLbJl1Gb3N24l
84xODjlf+7LBgR9WVeDoE4AVIqwoLP3arnOnSlKgjfG5ZvqHPen85tNXoHgtc8hdPrcavgx5yvN1
jTph3ib2aOTUrd1s6nLaRwnyDkn7dPoCUQh9/AQopUGqmwPLCGlafO74UZhnYjZdpip9Ccm5RAKf
mluWMFTC2abu5eBuLAby3LTx21hEtAEpjK1jNdQoEckPsVQCzkCKEVpq5worqvZNSxUqKYsHzFnm
VkwVMvX6osy1q2hQ78asyFdRaMILU4Jui9pPgqYAEaYlGcBhU0q6jFp8oopTX2KjhPRLfXbrV5l+
4YFUnCUvUDTg5UAkaj0eDN1du8LCHEO171LrZ97J/g6jrnGZd+Guy6TbrtXSi5iR1qSV2Lgz5IPS
ahZmfI3Us7jZdjOpfMqkTd/Z8a6DRelmgquP0+l70cT6NTiCzz5VoPVA9xC1qb8SadO5li590qIk
uawV5YuRmMNDw3HOyTH9r1StmGCoEEqFslSA+s6zFZiWct93EqpTqckdFetJOw27vEiSlQ3AgrTs
trwLIt1y20x4N7qeKnCJlWQVm4gCdINtvqk0az8woOx78ktRt4+95EkrLVNvhKfsY8AvBc0o1dhW
WGFokKvihRBcokwMtb5MhQZX3pfGqzGW+3UQT94dBvrOIcaiOtB2tRzSDSSs6TLcybnE1gdx/AMf
MRwsdSyu5Yq90izMHzEaIHxsDEifanRpGfB/QBDsKzkwNrrZyPuehG1F0mhWpEm/D2dqTaYpD9ro
f/VSgl2j/iHER3vAd52uuqLKncaKv2V6Ulx3U/XKuXDisu21RnFrZetT42oaAvJeznc9XWpAJkPK
pE0iyqxM2ZEyByonUnYd0Cdb1WzHtEcNb3lkrGlAajtQbejiJ55d7yEgD4dGrKY2Nz6PBXF4xLNE
7QVqkqECf+ARBNxgJI/UvMcwHRzI9Ko/KagyiNAq4T6LVHWV1DfXYtLzg97WA9hpQtqdqKw2kZ9/
zi1ksuhjY6e3+v4OPIzHcUZr91LtXRWItp97yTcIIvTj28orNAlsdyRWtY0VeNS9S9OS9LWn6z0E
jCpyM258vcG50GvbDu5SuesGRboyATpWFFkr4AyKNyINJ8hbkFuLDb6+azOQUGLC1cYBInYQ8BJK
LYEGMKaiuEipI+4J+doYdU3qYJ6b/PX8SSBfVtI+/2qQYLj3IuOegx/uYcFavQKUY+/Lzmy+BlqR
biKyvr1VNtb9DyMIVDzSet+VB1stCRKVQN1Bu2kfw1HZCU7YOCQCp/GGTSH1ONts8maR+x8G1XgR
waBclLKCkKpIoIkIMd2g8qqc3pdwYfFMJq3lSFfWIA6VliPGKh+9xMlmSXGiQORfRVLfX6q+/7WR
exO7EQtCqhmRtsZZMt00BXoo17dG9GLs069FSghToRHqtCqIy/EdLZ1UyMA5dTrLrybIRDWaGt8v
VVcSbR85RTUIGYhLXtxIUtZdidTuDrXCN7NVIui0qSnVD+EoKXsdfyo22FQPv2F7vBGBVTtTV5ub
vIMF1MmefCd19ANXfc5MNuKluvSift/19TUo3B6jdfbdaAGTOUUQIlEu7alypNCgiOYlnrlXasPH
3h1X/bWRGffxnP3ccOSzKRtcxHFAOE3h6etSGhw51m/AH96iPbvrFX0beMVzUUXfq7GQViTRXBhJ
cm35MrFa/UEHEL0SWDPWQgSB01bKM6QB6ggyzfzWiih9YhQZEWy4U51fWGZyN8lYywjazDYT4J81
G+bPNNDrNSlqzTaWFQTSrBgAoQpn9LVb0gVI+OhaxR2C5pYi03dcWd5qqMd+3fVQqwK9d1hyntSE
/2w34icDtVAlvKum7C68IvyUtfq61567ZkJaV7XPtZk+BzKHyI4oGFeSC4ByzQPk/ispzeJV3OBk
CMWml3RUOuV91+ivkGLCVW/2G9yRdFHDnc+dUUb7Tmo8PrEnu63qlWTKmyTPtpbVXmX4+4WFr06x
e9J8KJ6sx5LKn1kFl15mOF6T/og6bqD9FOS2Uxb2pywLtxRn9xhnfnqR70ZpfeUnwUVgtJvBan/I
Sfap63USAZT+MMXqXN1j22micoq0B6FIFyB+HIVT1BgaLtVeMg9fQKgnfObBc1eQ1RQLovr6qHT6
OLvFGLOzTeaCwU+ye0nhS4+n9EnrxlVPMIBi5Dc0Nx2zawwaNtK3oPM6Zlf/WlfStR4qL5Je3+kg
pfbMMyuYbl/4pr7E3egIATp+ULJXmwqVH6QXclVZrm/fmx6oDGWwvqZ5fNWk5hV0l8SJOl7HvpJ2
Y6IfGs8AW8N/GDQvv438IFmXukGCB+iv2IAuxoYEQEADCmk0G0e3Jlcv6/s4G3705PgeSprNzSGp
e98c3MDEafR5DIYuvDNSHZv0nZeLIdgg6sPuH8bTgZLbz9MbpCObzbndh3SeHoemLWssQRTKc0RL
7nZ1e4Ct6qaBhBCq2mKkP7OPPnbknLd+rFbKXGgWi3O6npt91JB345LEyYztbc3xq5o9zWlIDhhw
ys6avh4pXgGiOTP2kbM7agewxETncgRYxpDrclCi5eS02xvm3gLS48ftFTlsZyoR8xUszltvr3Ap
9SKUiLyshmGIvL/wQwqhkGFYEop9D69qIvqBho44wFr7/TPDu4EXZxQCfaQqxQTjap79iGVya2TF
tsXoog7NmUjkY7eSs5CFZpxtNWLt98evYTLiocg4P0sZYSyacsfW1cmt9ub0i/mh5Ijk1lAU1UB3
xeuyrCUTx62YE81Rt+3blWk/qwnemVbbgdvfxJI413M/UhVAo43oYxZ7ATpbnJR1NoVy482HvDac
7ejSuvaC16aEvO4Xe0lPL8sAU6s/B9A04iHpqjNNmKO39c0PWJyfW73Qe3mgLlCGyPMTc6ejZEqs
/v70bZ3/mQ9vqEGnB2kLIqNf/cA31aWkNCcmXg5h7OiDAzX8csWncO4Ie+xTn/0dhCQAAefGLt5H
b/CwfI0UjCO1uiSeAVksclfrRe1vRlW+QeP/5Ov9rrXCzenrOzoyyvXZWEIdlMt8/3pCVxJqkTR8
6WN9MOXukOadtKus+HWqCopafCcQlrRPfhkcTJBqp4c/8hQZlF6qpeNHAa/7fvQ4SGKcSDnf4ZRS
o25GEJcCol3VKvqZuebIwRY3zFxBIkeSTuhiNh0LaN1DVeYuEeXGRWGAwk5TtaMc3oe72EBWNNUY
cvF5mWcaGUfeoTcjK/KiuVRIGWuJ4CJFbe3nfpZn6e7p+3hkWZqrEjxGwpTp/C+eoj9B3YNcmYNX
bS4yc2dp1xrnBVCCZwY6Ms2gsUFgoqCxBOa++OxS064C/Hq5a8XVZ7W8r8b4O3EFm7L2L0Rtnpmm
j70eNkcIc4ZZ0yVbfBaTZA0VNnfuHKiNikTFClSUP5y7e0ce0HwAVJEbw3im1fn+LazCZAKowdxJ
k/xLNYvlDP3u9AM6OgRFasrH+IWYqt8PMSTZJBcyQwzheGUCu1ypjfX4342xKN346kCuts1Kg9fe
oRG2auJzZfAjDwTGNyuZQXudPdDie0WH0RfUKzK3seUnKw+/d0SeBfJ4roF2fJzZocZJFBXr4nZ1
gwX5ymScTExPXRq9dlpGNlkvbU7fsnPjLG6Z0P2uNApWEcQjEvSrbt1b1mNJjfn0OMcf/1/XM39W
b5YRqR81pGhcD6azO7Ia7qQ0OFe8PjoGsPdfDh/bWKrL29GsTBu8HedTb9N66q4k8+5vXAZKGyIJ
LMFks1j1C2u0BhrllCQb6RA12WXXncOsH5nJqCUiM8D4ZXAti8lS7mxEejYbC4BTP3WvBYcWvJZ1
ejnZ5xrMR2+YoGOksbyT3DH/+ZuHolQePJDSyNxhzhgLJi6p+231BCIN9Boa7Hbum5htne/GsPOY
TDozc1HGXNtSTgKR1W116EnAWs9siY5dz3xYwOSFNVyI5cdJfIVh5zJjNfLdNDNcz80wxz4XHScB
/uFZW/Zhv65U2JaNjoczppfzsTH3YmqI4Rk1xrFhEEXYKDJUhaezeAcSJA2WT7gXvrpopRMXXFbI
KbXqTGPkF8Z+sblDdoviQzbY/iBce/9wSuBhEgdzEGo1PNDA2sGFcmLpIU/6a9szbwnZ2HsyQ9dQ
u2PzB4GGh7ESd40iLqb6q5xI6+acKFg9ciZiDRccMWkyKEjO3/+oiQq85RFZ61L6vslHapjBVlUE
yLhyLQpjK0UItWyxbipjb1BEUnzV7euX2CQtz1RWYZk58bd0mjc200ovCUFWbTfOizWnrUPW6w+g
4TYS4LpKa1eKdo1b/syqfWSP8O4KFpuROqhpmNta5iaNRk37tdFVN5LzK1WvNrpauafnpKOjGSi+
8B3y0iyPqr7dyqEAouLCKYXXeQP3lEAl2Jz5zxBw9OnBjr2ZbH/+NdhivUgHXG5WyGAyKWksUqug
FSthPp8e5fglzUEi7FYRGy7eS7j7TW0BEHUHY1zxFTuDHIDEu0Tg6+SmODOpH7+mv0ZbTBtdR6W7
IPjXJfhvK7TRNaSnQD2zBz4+CHIHdRaR4ZZ9/1Z7nSAwuEDtYUnjRsruZJswuqo8cynHFg+OEf8a
Zb6xb2b0pCNQTpgqp9KITEH7YmpAgVJgVvT/8nIWr3iBeLYbNQbqtHxtpd8S9cUo1TMv29HXAEGP
ZmGloeWwOLGwAFtdSgovm5Palfqfmlm6OVAeimwOwOwzR/qj9+6v0ZaWE1r8YVv3jObr9WYgz5E0
vtVIDzxof1ujyaJoz0s8agqO1cuXwSzlQpPNkZdBVh3UydvUEmfu3dH37c0QizehbuESddLAmyDU
NbVsK2/XARSO0x/q0XuGr5UdMSsu+vv37xtdpNCjp5JxeL4yAhmDQ74pZGou50x8xwcimYP1EATC
sojk66PITMHS3tDoGwRYW6VxGjVb6enj714SRnFCytixUO74UPnL1GJGarP/IiZhq2nlvq7py5Tt
TUQ14PRQH1c6hsJVhaJa++U0fX/3OrUIlBZnmOtJYgsY8wmVgBsowbUUB26qXdIkzqLmzKAfXwwG
pbRJFBp6ViQl7weNyaslhGpiCxNPG1k823lyndb9mdfv46fLKJBWOLyymeWk9H4UG+7VJMhXBLE0
bbB70HZMN7H8HHYqpQ7zzDM7ek2c5Sn742j9IPAu8V4RI8D31EjxWsEEkkh0KcGznn5eR4cxGQTJ
2ix+WEx6vZ5Lvm+1zBBe5/RQS6c0cyS86qeHmf+Z97syhf0YwUNYgKETL+9dTBa47UHjocsBZDgE
iS/REpruO/JD5Q7oFNj30yMeuTCFOjszEZV9RImLp0VTF0BWNKZsa0mNzaVLHumqbLMzM+z8zywu
TMEjzuYZrxIqsvlnvFmdSOyQQE9ZqevXMpmcFqyhR4jb0TmV+LHLwU8mbIHY3kRt/34cP+uSsLHB
gqS5/qAbxVrpjVscNb993Jjl9XOsIFUT9CmLyU+Z4kRLhJaiII0rxzLQSIaScWahPfIhgXMCYIOs
FT34UiZJXHlHwu2Uuqo9bgw1v0xl+5Lg5Y0Kg4Wcs9fTb8K54RbXRCGj92iDp27Zj1tqsTeWCpuc
I4A95y7n9cvfGA6AC/weWklobt4/qSzIZRUQKcMVlQNhx/WMyQ2IS0hCaxXRaj093JEJl1I2U7uJ
MwKVz+LFgPUUgLxNUxc04GpQwEJPJYEbgSOMa9hnUFvFbuaXnR7149pFjtibUdX3F9maRGARBJ26
iDucIpxQuQ2EosN4S83Nr6F+iy71H3Gj/jME1f8bupTBVPPv6VIY9Zqv/3Mffvv6ljA1/51/EqbU
P6gbYWyGgoDDGfPMX4Qp8QceMtOgPMLJ5i1gSvmDv4DIQ8EwMWMVeaz03mf2lAF6ik0rfIrZbyRY
J34jt/SXO+ntrEktg0qQgeMKiAFlh8VOTkpBkCajHW/7nJUP/mDXbHpsugfyWobcIRoCk2GQqNcV
st2NJJnBGr0FCigiNl5jRE9nvtkPwnUqU+CIDFrAkIlkfVktnnzWrrizxGYcLOUxqC1tX5m1vQ6U
or/N2i50u/+l7sx248bSLf0qhb5ngvMA9OkLkhEKDSGFpLAG32woJZnztDlt8un7o6vyHNtVWdWF
BhqnbzLTKcsORZDc/7DWt9wsuGk2kVW36OK5JnLpnhye9fzDp3j663vwY6Iq6k1unZ/eG/ZF27nP
NI7ozb/zA7l4Tfu0I1gT/ADHsV9pIaHkzWW9JAaZZsFHKktFmJ7EheC7CzIL1fTkZk3eDpW/frM6
tXFy0JdEy2pZL6bQnItOAkpaAcUv5Fjtx3QYyjjDHXocvETte5RKmC/0h84Z3oXZJ7umnMYb6J7+
EYFnekusj35FjzaQAGBVYABlJk89jrMHL23Yr1aecx2MLUxslGl4bLABfbOU7V5UxSiuiZ+qj2z9
PBim5XUzoxjHidBEmVaNF7Nlv5OkXNIyFF95IUi4nHT5QPpR47HQ0Oj0thUlXvJgl+W1ChL7qRzc
Dshwpd4Kw073Kr0tyY3AYGC9e1rx6ub67Zy2X+Zp8PZQJBlX1NmxaNLyxc95JJetkd4jzE1DDyU+
wHbDIc8mgc8OeXs397I/rh2oX2sWal+kTv+lnmvizYO6vwTpj3m0NKzLANJxmCl7IcLPbAsEI9Zd
MAN1RwSW7ZxWuajI8ncwlqql49L0OzFqM/qcHAVgY4kU8aC+kHSVIFWr9LQMIbqbMHCdHjJp6kr7
rZy7rLwCPHKjGWkmDjIwomJeKWSaA6x4PdKmp9bRX1yPj69NSCWt0t5F1FL9ri3yyurTb+gA8C6n
w45jPQ1R8umHBDoKSrxGXuc6kYULot5YueV74G/hRwb866CZL8EJL6E/OcOxtq3hYnSyNpwWOw8d
Z74Gjpl+ISWtiAp70OJ8xc0wEf2TNtbvBHvve1Cul+gRq5iRMqZAyyzPHsKlEMPuTVqmIDXb5SNH
Wbdj8YAhYobsRCiZHkk3/TRImwO4/FL0q4HWTwyEIxTk1heE3IjCeSSRfYQ93R08TUd36flVVM7e
nYWsqww13+8Ii9L1HQv6BzFKcw6pRyP4M/qpLYF37EdfBIj2XPuUiGQ5LOsYfOGw4yPtSCRaW50M
v64X2ZXIdOOucQt1yoAYVwSFeS3o69491YRe3dQo8rYrGWPOjqQG4JejSZR9PGruWpBENKfXDU8T
6MP+HJPHlGBlHpe3TNeLe61zLzRnuwbXwtY8cJ2NZUB6Klxx7RJ1lt41E0KRKKtcjRlgD1V5C5Fc
EA4q3Cc+2UNku9/rjaPWg2zk0uw9R/Fy7BlmKtKe4o4EKeUkxQv5tZdOXp31rHXiYUpA/ItRwNkt
RQgPGdWas+r8VrKaLXt2HpZ8JU19RRVFiCZuaK2ToE0b8630AuONBx5SRictm1AA7ybPwbNThCSL
87Wyhfapp954D0FbP2vwn4+WqPAzCOF1H1oj1qgxi26vgcAjomsBEau36XEwZtLMlDIPHpjaXU7e
waUQWRp75bBeWHNZkRSn0uxAQuT6jJJuDGel91+WjNBJP5gOptHPB3POvG/FwPER6wajU1I4use0
7gf2zlPlXs+yzXLQ6wZT4Bxl6ESpXYRAMqc4cxiK1HrDaK5DPuUsXGjSlLMe+iRvPtRcYTzTuFxP
lXKGp7RABReuU5rV+9HR8ktCqEXxRMKF659zy6h8KN3koKyhnzqy/Vz9Tm36ydwQt5lt5/sg6JkA
5wMZq8w/dfgyhHURJqQHUYX42X3ySBo+C68GHC2Q9jGOOPnOLGUokxzsemEbL4sJJL1rUNLJWo7v
c2kQ52R41mVu1XNMMg5gMQPxctMGrcWJlc+w0J15l4+9EfnQJy6t1qNaq0fIu12vAMwHQl2NgmSl
TbJonDFtQjzuyIZDJ+clDC11qdQpcZKvlhJEqUooyjwnanHTFV75hbkWPIAxG00rqps8f1885zGT
jIyAFfrqVOOOOnHJqJOH2fambtq0Dbs6JV6g71vjvG2Kz0BS1SnwS+dyFozvu4kHhp4wL7ARaDym
vpwPrDCqx2SpykfT1U7c7/Nlyvt/HO2R7egqdHlMHC/ZZSD5dwnPXKKbypJwNaDKZV5THzdjdqHk
xAU+rdWD605TbHUWwXZ56fk3QW5dtrOlZ6EF6u0s1856XdDnjBEp4cbwmG1mw8FYkn3STHmB6W9A
dps2vtTRKtrt0Utt97nlOaRCdyQpa+ItjrSkTPKw9hzwYUOVTHE3Eq/Hf3UXsyQrJqsJoZibtrgn
YgrVZq2b45Yw4N6z/jXGkCWGNMAs1/4u6dr1jjA4D0W9bV0YrmaVO5dE8QfyOHam3xZfnKZykoOz
NDwGJjWcq8W7UfZk7bkI9S2WoeHWn6pdUBqC+2WaiT/T5nE8L+CVT0ku1/t6aqwwgJJ+AUl7vamM
VnvCal4SnalfaALmIYJN58qY1xkAXdG9loRqxItorFdzaOZIH/Pg0AiNqJUirc+9zLvXpNPdIy61
9rTAj7vNNRns3cRG/rgo6OIG913i++5+4djIkDhbkxnBc/AgRaLPFLnFUyvLX9iIFg+wY5ga6LPc
JasU12vhD486QTt55I46ibVtqRG51owWSvZ8nNkEeX0X0pG2r0Gv/Bsxd2e9ztu3zB65DpUXhNwM
/luxmBx1Wt6k5GBQpCLP7rs9wR/lYZnT5Itr1BOS9dp07y3ZjaQrEZPxnAMpwa9QVs6VA+w/noQl
kAN7DWe/O/gydvH2Cg7UVF45fVYPsdVb/cegkiQuBnfXebLY26S5nORq+/u5dfrIMKz6PiBF5KjD
jPtIMeTq8fd70FxLLpa0dqEE2ojCQUGvh5zj6joXYx77BPcezLIrI6szCKRLp/IKNHf7+v0BkWTZ
eJMHgXglmcaPyyEQt60B2ZsKTudOE0WdXS6GltoRV1azEzpLewLwbD25WmdrtI96U5pnOVR+jPrG
PJdjT+QYQPFWBXGQ+9bwKLpy+MgmEmUi1515zPiDOgHg6bMvKUbZnkokJVBk0lzuNQufXVz5kgte
IRwHAyio6tzaVKfvx3Jn9vDTpr4LvgFzJqoF1f1H3evB2IRWYhvnItd5b42ZZNIwkNJoYsszpi3J
biBCFYBfrvZVkiwn2Q9+jK5yfmGOgyVzSsQprVxESgiEASVaQ/tqEWxwFIFBvrzd2er0/X9SaXBB
5o7FP110/BZ3y9y+QiyRU9yMjp9FTOv4AeDc83wLOqqFVLXue+pUxTeCn0iNLWu+zXZxT/jE/iS7
WRnqBGCkfcXd0L70OLopvbwcR7ExuHzJndrXZZ3000Tlf9Gqjr88K/0uGsYuMMI+5xx6rEhIuJbN
BO+EbFc7SpaR/+vbY3IKciAG39/+JJiCO9vp/tqq/FuN+T/upn9iPv9pW/7fkOi8rdf/vOfelX95
fCunt49G/th0b9/0R9Pt/YbjmIktQ3YL1dHmtPob1jnQf0PISVuHn3WbjP/Ydtu/0XdutCPM+psq
yvrPttuwftsucnx++uaHxcr8b7TdcIt+6S0hhFPCGzZ/pu4g0tt6zx+mlZ69qoVRtbPPJ3Ee2eg9
Fkpr3oj0WA+DQ+gy+WfOsBsDEn3CnhQaK5om37iRRiVPA3kLkZv5pRkO9nZD9KYGWL4m2ee1MXqg
6W7LrYyQXt0lvifSSIeWARdlUDHRgzVVdpl9JZ2vfuhda0VICrD+Hp8VzWdgFNdtQ9qglyT4iBxT
ES6vAAB4qPviqvG83+UQ5LHpbMEw9TK5+U5IsgvHTWrMjka3ntNMszwalGJ5qfOeGIsidfVjKnqA
CN1aafe5XIb7yqicjzarOzsO1tRsw7HvYOoRE2pDWZ5IAIOH0Cf4UNayOVglbUwk+Dm8uHQyLzjk
3LcDSQim24YGVvNX2XjrjTKNYt8hFfmaDQxSokErIUWRNEJeEcUx6WSEEL4VlbNcibLagg7r+Svt
gCCXs7ca/jziIvD/E83ktx+Eo5BI71gLUNei3RxhfAAV9vVkuCtNS/KjK+tosEHOd+Aj9CuM3hf1
PFxRRbjx6vrf9MQZzglpJXk4sLanPVsX0kGVCV4WXfOWh6zlt3VbnWxctx/gEhRmLenmKyvWhocf
3pkEqItW6l8SzlqBTGFs3hrV65htpiA9DDVcMX0ZXlTRtRTStXYoq6INh7bd/s5ZxiI3Xyt7ICMa
doLG41O7Fc4GkyLiJ/kmLN8BMMe4oMuNL4Uhya8Y9KMUI9mBMrC/TjL9is+FcBr4+x71ctJfE+Ke
JuFUwuzuZoynHTWslbVXdA7EA1M8HykdjiQ53iYbn8ErKqJeKl/1vCmoIxC/ADuttHK5F1stQmSE
F24mxDOLneLdGcAnOctcZRcOkUADF5DvP6+rYTEHyim/2uW8pk2yxwTfHgZrEOSr1D5sK4sMA7Ls
erVL5ECnnacO3rwyf5xgqlyQqhkR5UMD7g9bPkD9zZ0xBWnKnHZJr2mfjgH9QvXjm6zzPNTH4WU2
l/uyAe1BMgcaEINxTEq32OQkY5np+NVVVUtD2NdxbVi/E85YRXbqmkloAnXwekZBHU1xKIiOOZB7
u1zCCQUQnLb9vg56Gc+4FdUQ3Pei4PfnRn0uuuCTUQhtbmNWu7GRp9YZirihNgibnutUM7RkBTkI
43cd2GATxu3ZE/mPmrZrbUMd5iLJvhJfp79I21z3iTnP1G9LW18UrlnQspv3jV40UUtgDmGWRrYz
lT7fDTazqbJynxaOapI+lfU7QijXCSejt15oEx0uICFHgOF+0UZdnQeEnS8u3ZJpnOTocDcVms21
uhBw5DRwTjQIigN4alL/sD1Kd5kIJNXMqwSu+64QdhnmBFLhtzCDB48hQeiR4ruTix0wlJJBuNhJ
v2+EQRD6XLiaCGkkgydTbaMYv91SxMjC2pHc51uxBQP5bGPsdOK1y/zkVp8RrdsLQ3/NyqyeZDbv
wW7Xmt2QJ4YTnTbmua7rnzFLiUe1EDF6gqaAg8rAOZZq2e8EBLKL05fiKphndSrL3H1Ej+uQDjhT
khRZSthRYuC4W/u+eUzaQJyHyVsPdjHQEsuhjwvbg5elk3mb89TY40PJomphYMdUrED3pFBKw+/I
XayOOEHqpQ4A1uTqbqIuuWlU2S5RV1KV8+Ua6ifurbB1YR+tjhJXzFLVaclzXOc5xcenM253GKyA
t6y2OTMCVYtvY0ArchLk2D1LGITcwW7rPtad1xs3pTeADvzhLP4Hk1Pj7w83ixNWR1hqQonytlP0
x8ONdPRscbLJ2U8pCO+ELJnOJcNjKK6qzLxytziqoi5wwfl0hx6g1LYYAcsAWGi656JmGeT6a3/6
56/quxjwx3Gus+0gERM4BkB2Tt5fXpWVo71L8XftRy21CDEVZK3MT2szu2GbdRYG6fVsrHTXY/1u
cTGGXdn0mH+1c5GRcmcR7yqanNJyM6cHTRDbTlWFJJqcLSzqlLfjN7T2pHv3+dV28fzzl/8dc/jr
yzfQhLMVhPGFQPjnN9WVXt8mwubl015fBBgG8BQcE6yjvpoYi8CqcoPmVDJDCFszuyB9yGbepMjx
6XbQSy+SSVQHdHr/Aozzd0s93tbNe7NJvF3HI/Dipw/b1twgGBB17b2yHSLMOE9lWlkhuUhjmKCl
sIbp8P2t+H9W7v5UFP/ZQuu/Y01MDfvnNfFeftbv6V8uxuyt/mkVtYkw/lYVO8ZvrDk87kySJTwP
BsF/VsWO/dumpsAg80dh/J9pJ85vQLugCG3YI1Yius0l8LdllEkpTT2M8QpkOTyFwPh3ymJqcy6W
Hy7yDQ+2VcQBgoHNqWP9cpF3ZI4VXT07YYcKorgctRWVwmITPcwct2BCTXKd3gNeclRJWlA3v1ow
q1heACiAuD9tk021zFk8rF2jR22jV4rApSS5cPwF3ynb9mKf5Uwnd4OzzodmMDtY4UzQgjDjgGGF
OibuW0rQKtlPMk3uZK812ZbABPA+aQdA7fAScAVaBuUIR8oKYJLx87cAt+0TScsZ3mjRDs5h9YSN
AVxWDRixahT6hb30GszIfGQqjZ9LqMdRGe7V3E+9oj8M5OuQDekQGbnv3nccv4Duiqk6sIPLPyjQ
uodCD4pXQoQm0vOYyL0kJgTqsOf+1269eubk161OUvR0y2dlsv6Oa7/x3sfGTF+GcfUfHB5Vy1bF
r+aNLeAFEHhbr4Idp2N/6UrE1JGN3sUPg1mrPgzC/KonPRlc/4kqzuhioZG8ssOyaJ2nmiEs+yBP
GwjUdcaaOfRUwlh3VTaG46K5WPsd081OOj0/J11QAPJYKgYXIZMQZYV+PmrdkchoHqOkM68SDIPM
cFanSXcFjbb7oHfS0XIvVt7tiaX2JXkOpVWHhZDmsmuDtSEAcZYEZeU9jlGGuHQEeNrXCs6BmBOS
bUdYF9hlWb2JwCnu6nbq+ThNt2rjrqrBPKxpPXykgcIaNhaJJi6p1eULxFH/rTZn+8Ol5KggO7jL
ExlxyXOpzwwbC59gtJ3Z2gzB1dBR0llVMBIJ0c4MUaOWxvRoe51NTAcziLui621jT18EJCucKpV/
GRg7wVBTNXtMjaQqFZoj7y0q46w4GtQVcFoDz7b2fdmO7oPntbINmVLolwG0YuhZylN57KZ0enHp
dUl6lk2OniPMjGVWYddyn0WTM7YvkhRde0twUL+bTeoDk5hU1sciW+RLxfIiVp1EySkr179v0qzR
9ta0ltW9MbSJDEeWUBome3v+JgcRZPiD8zR9G+jgfG4C9BzXVY9lPawQzQkGPkTWMoojt2ZP7iNL
J9lPbQEXFvtMSCBAjiwaEEEQTh5Esqjru7KFW5Ak+cWaNNmLzpj1s6vxQUdo8gDsmfh9mlBaFhSf
NbWaA8uU+n5Ypa32lHxAPxe2WQth1EAr4rZBTLNrVU1BmOUzgiZtCuxvhMm3dIn5oLnbZAw2hzul
9Ztn9MQSzLYlHwv2n6BRLGmyZNFKf43AntrdcUybQe1MPP5GDAs9ZQDWmCOECsVIsarcZG+YrZ4d
lIYGQ+VOK+O01Kf7tenES5smUoNgM/i3ld4LGfPkG86EhadVjGeqOCdJQBE4UdA+J2hvHtqhNE86
tsBjbq1WVCYMrklfLdMxhsdEpKSsqtmNunTEqN/0nfuVJ2T2HNDwvAln8f1LPxgB5fOkRptuqUwu
kShEfTcTt5zu3Nnk3kzqfD4tbF8tEnZHYVOPFkXNVsG0zWjVnEBwic6kwPlmMaooy2vvgAcO9Ee6
aL26KsWoptifxy0Rado6KZlN3hL++6f8n06sfjrC76ZPOYzy8y/Ht7b/y36sP96GrKn/509H+P/6
+Zf9X38N9D9+G95++gWW2WxY7sdPuTx89mM5/DHo2X7n/+kX//L5/U85L+3nf/yP92asuSEePhNe
1o8Dq80m+ecn+sX4NnxWb+VPp/n2LX/MuHxEIsww8AgzssLI91+neWBu0WXojTeRKSf69qU/ssu8
33BLowHc7MyYUjfR199Oc2ZcQP5xHjmoYBFMQVb842f/W9nP2/anUQkENfx8mgOJRQ5u0tK46AwR
vG59wg9DrmKuCsgodQFmQGW7+nsDu7WyjAdOxDdyBm9tLjf/N39rfMkU1zbi9T1+3UOeLzI2tzaZ
KI0kRAe8XAqnSC7NwqOfJnR+JxCyznVnJYSF8nAgv+Z3k8dMvNjc6+Myf23yrAiTbbdbOyNgCpuh
guY5EXKx+8KfXnhA5cAZ5ze0JdBHCoYhnvKnXbcsaWTO3TeH0RPiUh7Lg0VSLczsC5KLCCJDlkmI
DIOEflxIC/D7JhxTpMph/30WwROuPdTIpPfDrJ+TbWRhZZ4Vl9sYYwg6fYjLxK4zIr4AWzAkL96X
Acz2YizWni+7R3NSy32bt6CNLCJGDmJrYP3vU5RZ0GQA+L7l6XirtlGLvw1dbKYv0/cxjA87OReS
rcE2o7Hmtr9mPcrkpiaq64JHnPO124Y7chvz5Mx7WuY+ugAHUxWFS1yLlnwDY8l8qA2C2yaBszNC
7Ul4cprMyMs+Nog9CYttyJRt46Z5GzwVyQy0KTvavVz3dmU7X5Zq+eIQ1HLoZj051ulYXfa1b741
siahqlvI/sxowr+WM3Sm2lhNFArF1F9R271ClVk+HK/rbzK7dC8hvxA32Wk9R1j3pq9LbW/zuHQI
PatzdMilarpACDfS7njBvKLkmL0oVzK7nB0tuAN8QBPqNN2VxyosRKPcnQdTy6LW7TUOWhJTWrN8
WW1RXfqFMcYTkbvXfj+7H4wqxrCWbvGRMfpgotYBRLtP3drSjsPcsSoblEls6EArzzJr0PKd46TF
1To5uRNNSkwSjRCMdZwvIhpV0tWHqdFAwwi/LHJkgWb9kCbMFkLwCIgkZo8iFonPzZo41g1UoQeO
crhB02Zcrz2W9WvKzkT6z+5c3gY+GHfNWgjNLJ/NYWZGu7RPjIn62JLLIztS+xHNSXHtNWnNEdgV
DD1HUPRjhERgWZ5bUGXdy6SVzdHpLP8wSCYgTj32z0qbs31mZN67r/K8jdl7rY9uXwjaeD7AJHGX
Z53R117N1fCYwwO/qSpHnPWmCi5yzauhXyvHvzYlB/iY48zzsHE8FI0s71SfVS/Wwi1bjo1+4+lr
bu2yccmbO3OZNa6Hysr2NcfWM1ma6jTWpsYKj6Ew9z70l5TPUMsvEN80B3Z094iwvuli0qNlbozI
GwIvdP2xjFfDMAhDs8arjGV7mKbVXSnES6ErCgNPP2jzXdd4Y0wka3GJxTM7dLL6HNVMRY7Jat9N
+r7KQSFWMDZjq9aKEMpEENm1rc7EcIdsQ6Pek+aurpL9mJOXJ7Lk1sz7D6Fbw+eQStAXWUC+c0gc
KlEj1zaprtqXonf9NLuRiVaW/W1rF5mz7JK5X/Nl1yOQA53rOsLEyNPP7fiEj+V6ZWL/bkFK/kCm
5b44Te2eCKK1r7qOoDM5nFYO72hMKMwCqnCGb2t56DqbdN9VIsnZaLH3eea8DwNSglwFbmQCWKvT
KdiVtoGuJUmnpz4V1m2tPZC8t7iRoAaLQTfPx7FTTVgyFr0J/CJ9zYNB3JH2NR1FViXHETkb9TCU
2X0qtS2XvB+6Xa9Ze4IibtSc3QzCu/ZHanWl6t/NBZWPzoBw6muAie0YmZkiZVnIR5A6RtwH+r2z
KhhENTHZjIAjy+nomnKl9lrRFVdN99qpNMq2fOMEwsI1cS7+SZYi241pO90FeVWE1NX5E0qHkSU0
YJkQKiT7aCPXtXDA4LdnpFuEjU4lHQrPQ0JrNE22A5cWr3J9L7Gpq7Znt6tb83TZVi3tVJZa3yYP
BnQ5IvAap+V+e2Yi8XWPq+1NcKSNaz4vpG4u6pmMgOrQ6TqUNzh7zy6aG4hPxp1favWhVrr6MJ2i
3NMyuKcgWYwrNWSPvQ1u30NJdLZc5HgNYWD0EwxXMUfOsLNlciA1Jdlx/baRkUE/COtBfyyl1jzQ
SbqI4boX2pfyeuhyb8ce54Pn1F51jYY0jzuuUaTneWNQmRGV8/pIOu4TQDlvX9fpnuqgANVXPict
rPzGZubL5GvBJLfIEyZ4rkelhqhEBiWluHGgaH9FQU7eHe6F0BKlvnfX+QJwdh03argQxlzu0ipg
vGxAGTCLL3Y5JRddPWUEyHVq79uFv6d7S87ekHwRdif5mHs/bgrvcZrXl3Wai8epz2k+wZ3dgFWr
DvbUpzT6Y7ofgbTF1CBghG2wYrDbYBQ2t4kab3uSu3dGZ/rXQd7C/SYQ4BJTz3Kd4gM6lPSNEZIC
pvwQimGEbvpBtr67bGGfhpeB+fakY/jU7n19ZM0xLHVk5eKuEMZtsQ32m7Gf9oWNF873JnltukKh
TOHBJFeeVEPBXk+t+3y0X1Zw4lYGC657IOOc4OfQ7U0nt6+IVrenNLRSVoShuRhtukNCo3tPWpkU
TK39yYxNdh/DG01lfbcEzV1tmHuTdUdR1k88up3QdglOHqbB2KlMIwJFpjnoeJO10GQ/G4PpXMx9
elBBcDS97r6h9o+MaTlajY0oPkk5Ad0jNuo94RxxDXqMHX7I+PISkI4MST6pI/Yq+3yG/Jg9c6y+
sTMCRadY8QcFU2suC59Ic7kweGBSsFv04bZfBetIkSKhWy7rNNspcHf9JN/HNkmPyRSoR21OT5Si
Dxlcyn3K1POgFY0em31BWqTFaefGJewywssxpli+KN67JjUe4UMyaNzqtJRO0pyF88WZ2zRGZrvE
STMGj7OJLtacg08nGOvjSIx3OCn7XaH72DfKk/eaHCcOETG0QO/yG+gYOtK40Z5mM42DZcny3VhS
eO/akRHVEDY0xetRysQc48FXTXFrI751jsWIQCIPLUfl3qUWDPMcIg5daJaXNJ+ei2DOgvdl6Rfg
av9+a/R/s+//qXv6/2gASkvyz/qlQ1N/jPKt/7HD+v4tf/RLrPAtm9ki6am/9EtEPaOAx2OIJwoV
/PcU6P/ql5Dj2DZYm62J8Qzk+3/0S+Zv6MI5p9jPf9cS2P9Ov/T3E36M5th3N8mLxZriV5INGIWx
TAvX3TPBXHbsnEM0Rc71oOf3ltaDeyQnaBQu2aQ+m8juGeWUe7UmlXk5AdzaGYLYV8qmfWVkDz+8
j/9go/PdCPTDXJZJLLkYTIF9G8Qxo+BfbAKZ18/mYPPcXmdDvJaiFoieqyKpIzQ4xQVDr0TtGP1U
l2wl9fIGBRI4QBdQ/6UutOVxzZZ211ljf9bSqd9ifxh+2ZpB8YZw7WQOgwEjPUmzU96sQ7spHmxW
hU1lks6Q0y6NjRCfaO4DeJ+pRBPBVIMdoA2U/J//qP8AW0DuDB5Gi0/AAE31S9Pap9KCLaqoY5i2
nVU9DvNecHwDijQAy2ZjBkhVWy99jTAHqY3Za+W02hT2S0qjQD5udtQGM7/LoPFdoHD2P5iCGpRl
7e5fvNK/W7NZjgeUjKvz+79+NbKn9HmTHmTpRT6v6pRXXvXFd4KdhC53hcBlvpuYa39RqZL7VU72
3Rq0/mW+enjDmyFhkD2S4zyIJrt212Xe/4tXt7mrfrpk2AthPoUywawBIc4v76PboGWnb3D2bdsP
j83QKbZ6uh/NRslIOyumJ/aqd8jHBVxPlC1OPxv/whL4V278Ly+CtdQWA8DrYLbxqwWsb9iEyMRi
E+9q5ZHwssS6Siq/3eV28ZKgOo4Xq1wipGnM7ZzeRpLbFKGXfFnRoeChr43roltNSvJZv9EcMPvd
PEcMSFEZJFPzQOfdOmGjLQcXmyNiOcc8WZkzXyjboLvMvy69NMjz0vMnAmTKTUBePPWLZAnswVKd
TTuS2nxGQ9keO+YloY2geCIlZczOqTWnlAqJCRJkarw3bKgG9pvCLPdCM50mQjBbx64Y0y+V3pUX
utRvAIKvfoiWn61ybW+CiCWZLhsZFFqYLIMe5eAjnkdBDYKLH4IEjhHGIuXUBvtg0neBkZ+ZvaqY
0t00YGDb7zOJzV99o+gOWUdwWI8ojpIwgdUmV+VxLyNw2M2lwwykTefqU9PYAnRG4QCO4/2dBylC
r82RKU34/J6QNi50Gu58WAl1+xpgsLjVqo1QCADnYjBHsWsFfXvqqOag2V3/Jvw+yqusvvHBh+27
ZaquxsJkz8JkJCQeTF5WfXOr6qKiNu0c/ABTTjZI6dI4E0PSTlq7W5j3XrDWqW9IQkk/g6EsUOh2
06WhtY8Wc+m4kgyEkPTsEUzNFzqbnRevbFr8xW5wV3aBxOg+ZcyS+iD4OsziFcHzaV30qYum0bHO
DaqLCO31OZtVW8apvwTnnMzWb0nZ5um10gL3Fs+OYpFlGKFnIhGeNDy+jK9573HsqdvETBFeaNKs
Ht0FPfxSG+6FIxtU0mp4XKq22Rdeh8KyZxmF56wcQgAd5zTNg5iuaRkjcgBVWFaNtgsyPkTFwH+P
9NS4pE3PPpGGOVGg1+WumX0kjc2WwjO/lmmgfRLnDiZY9SlCy+arSpGVuA1v8gq5eufmrrhg4PWu
LagjhApQUc7yTizD7xTYZqSC1ol8z9KiBqVwkyfTztEgU5MZ2+3WvO7jjAup6pV5Pa3afdrl96Vw
+lNBnW9Ld7wsC6bd3I1ib49i+ChK5+QYYr2Yu/S2apN5n+LZBIztvWsTRgLotRuB2Uc+l1VEXgcZ
n5iZycgkEjFktWYAZu7NazWJ9BtjkP6WZ42OcmZMzdd5BWveGIW7N0QzHbIVP2/0v9k7jyVJkbRd
XxFjaLGNgJCZkVrVBstSgCMcR8PVn4ecXlTl9F91A2czNmYz3UQi3D9/pVwag2rxZD42Y8Pxrg5+
sFW3G8J/uy3v5HhTz/myy0XWPc4FypREKvtW0QZUIcwgmrsYwrpxiBKFf7GuHNXk5capMh0xiTd9
Ieg6+GqVyj6KIXVfkdvaXyiOgbsI7OwqhkGxtn2xEmQZ7aQHp13upRksF/wLJW1Nlnvjq4pA+Pkl
aRGAsN45V2j1kwPFHfFOg/V4bqylfUjT+LTExXKSZRnf5ROCuK4c14x092CspW0inl3algxTHPJA
gGY4wodyq2Xa/8z5Rr+YuosvKi5MgBLUsYc1xnRXdCOHq1nQZTIWoZEsYt81JIWjfZ3ql75CqS/K
kc+NFNq+mPufOuTqhRNGEzlLUy2RjAv0ZYmbi9ugbbUtuPGrqOerJh69Y9qyjJECrjYYONQpdUt6
QXMgK/jS/OIvifuS4dGrtmqcqrMk349DY/bWBij6Gi29p5FXXewkKQ6cW/t0U47VyYB7Cz1/DB7H
ioxQ1l3jvkUPH+pm2+5cN2WE0nFPBEgH0zp0kuwmSXtrJ73sRRICkIX0Sbd1WA49VT02DGCXDJq5
sSuj2YsF15D0uuakWy2xOOshiXei3GJLl8kGiwE67Y42yKwtQxrs02NpKPE6CiN70vNK/wmsO15z
PP1KYEJ29pygPuLZcR4nDBJhlQTm0RjFz8BVD30R0GUY9K/Lx0SVJnW1gy9V18ksqmMORYaHrfau
lYfcomqG+Ea45V25dM/ClpzHDfeBbSo9WdaErYm+wmMRBDvdlPXJbcYr4bY33uxYEcffSw1MtdFa
6WzzrGmOXl2Ci9nKOOTZ4p3tZDkBsN1VfdFTPzDWGxJ0V96w6bS7gQorMpzmeAvnhJGhydJdLOKv
FWH8YYqHa1sqtzgkcwKWPNQvjUrku6FU/ZSZooiQ/stNYA1NmPe2s0cTNMAh2oKwRTh0izDxg5sH
CR+obUZTMKRHO1Xend35aZguqtiVBc4h88NZ4jf2TV8KRPfK5v1m5xsOJIjnZ8nE9zQHFQVnpfd9
MjUilLOnXpD3YszxrRqGOmrwLfyc7RKXAwrxaxF7uJ0mp+L4v9LJEKfOj6rNip9e0o8XNagkbOoO
PwmSLmRylX47iaBuyYTVShmaVC2hfdRqDojtEE94jZKO5csgk6bf+Mk00G/JobXZaX3V+mdoNFoR
Kj9BzqWGWbeRyA2ase+GCSED+tipsB7mzEOXQB9BUVFFqlQajlpWmRun72BhCwD3Yt/XVvmtYnMq
rtUgRu/slhYBOoZPHed3kugBczMyOfUtbKsnD1VQNzbC9rLLHwDcyisjLnrWpwDAeHCdrrvQeybd
Q6LaVbWJJCQ56vqk3J05Ws1I8v0MAaCR8c/I47UglZBP14Y9Jj/7ZkbwFqTp+GBK5qsLr3nPAaah
L3FKqysHDwjx8BP3w8R8QkUTzqeRAUwMV2v9dRku5ty+2EZhPPUN/Is9DMWlrnwW3dnRQi8rg3c9
76wDekgrqoTvETaHCt/jg63TPIL56XlwiBgQoZJ9avWpHfXLjHZ6aJOZrlXLo8zZQBi31XRkCWFj
ykVGKTH15OBLD2ap6zrx5BGVqd2WNvKFpXeT2z7N8t2ARjVildHP+Kita8u1kNSNMn7zMFw1UWd6
eR0O3iDnKE0z1qagEYi2phrlIwBEfNJKPT7lIDN66Nptdawrd3ywBludzL6nzcLUwSrSzDAPjd3P
X7kDzGl9FdfMoMK9l0rGpzQbmM2WktJZk3z8eKmGr3VrZqd+0Yxm28RZdmuasfUiAYy+MGtbEf+X
5Ssi7SWKvaQiDFeT3g8MT6m39bLWfvDK8aFZOYReVs+lamQI9f+Scd+IV8VOZYpLrjkv7cpELLbF
wLqyE2TCQJXn7f2gButKVjMcxspm9Ah1Nl2l51AcrqruCRLPxEGYiw8JMhqyOtRId9CIJkUoNNKM
txW1wg4SVEecyrSLRWR7/VBeoezoNk4cp5Qm5L2hoSnvWvMuW4IU0UHW5N/HgNIInfHyO8i6Ous+
FUNAZuWxWfmdFKJHrozPtHgZHR1u/ahJFwKoQHFSDxTQrtFxN9og4I26BgZpriGTxAexZKwck/tB
N4kP6gklNzSUaVbv4zi2X33chK80TrtHhB/tVZs38/dCiLdp5bTkB72VyhqJPIW+X9xMcgBemjwh
Va0z3wVi9CP0RnLduTzsLB7IBG6cJ2tl08Y+uW5Xlbex6r2rD+m3u6rAtW4VhKMP0J8qn2Vt27op
aHH2IR9HSIGUHMuv+F4iL0ceLC58v+V1/SE+7/n5CQyfZYWaAVC+gW5itkGyTuOgG5aI2AfE7MDb
+gnnEQL3YNW656vqPXVUd6NWJTx3AlG8/SGQjz/E8tOqm8cRSqYeUnq5aupLS2q4ulalfbBq7nW/
u7PiBE19BQ0b6qKKX/IPhb5W+d0eKqYOvakvb2YJjboabgktdDf0nYFICuyy/jBoW9oFKVwFLp4C
XwuhgY2t0QTaxq61H7jmp5u8FUf2XVa5uOp+Zh92gdob/ODQu3bnhY3WuYTlV508dB9Gg6IYcXZ7
c04zvNEt7bG26/aae/6z0jPg32B2DpZs9S3cX9Rottz4+PDG1kqPqCY6PGLl3dhlRZjn/kui1LLF
ssYwaTXvSZuMmNn4vpwBpWY8FXe5yI3riWqlJ99cUGvYq18i+bBOFIEd42cMyh0dENNXVpSFSPw8
hNTGogF0euSMVW9FjVIucDmjtr2fHhMW4DCmQheiKvEBjsgN4OUHI05cKjuCIAVDWq0cmfDEczGm
YusoRk6G7+FKrp4PRrr8bK8+ENVN46Pr2Mdi6jCdqOJhRlm4MZGPRXHtcphDb1w91YucwnTyhgHR
Weu4VJJo1kM35StUTG8UnhS9bDYTLt5zSqHkxlSs5sFsOJdJoDahZ96KWpO2BXYc0FdBglNDJM1O
ZtRZk9HvvQO+P9eF613cPBZfy7xsz+UYjBF8UMrI2h4T1P225udvMcVGzl4vRHIMGkt8w6fQvqST
P+4yd0yeGWy1swx646ouh/G9X9rmZplVG+oWmYPrL8vTY91lFoLAymJ8wMf+TR8R2m2MufZ3ZeN6
w1ZnM0AOhQB9jRcMsWLLcyZM8eMDPvn/Gte/KGKQA/yCM62Km3+UNJf3EiXNLdrW8jc9zMc/8A/A
63n/QW1u+q4Nyb8qW4Bq/zF9+dZ/CPkDikKJjJ7iQyvzD8Ab/Me111JaklhsFwhpRQT/AXj595Gz
QlSqbRHcorvYtD4JYP4kiDG5/G+QGPJYQKj1PwB5mTZXvcwvepgK9XRrB5MdqS5NdwFB9Q+mNwOE
EDAemv5kAoQM3XEgL9vaxhWeiGBlZxxe6StL0/PQ7EGoRKcPZKsxJ3eUfLa4s4h+CPpM36MGVFRW
4aj0vKn6CzD6kXL+K5bGr/cNimLJ2UZQxO///dfjUyIWKw6sqNBc/7ZM4+wcwCHS+Z7MCG4r502K
VocQWqEeL6/SEwkGamOhRAQhsylWEX5a7QY92+FvsKPJpg5IdWV+AkOjE9Xtv7SpvEcyql493dY3
XVYFX1j69dAQFr55k9l6q6Z52isrHc5poM9hvHRdWAYktXbkPV30ocwOUmotQfca7Fzvmzt4a3FG
Nzf9V4b+f+qbVmH77/fDXDu/0Tahiibd/NP9cMh6IkYltyIfV8VjUWctITG9Ss5xkDabObPyV6Uv
5rTpm+HrLy/9v+Hxn6Ff/n7X86ErDOO/LSK/P4sS1a6fusVA3kUSP/dGTZtN5jkhZHf8jRg8N4M9
UxpCaW26d8d4fMGFLR7TovHOiSfdn4MYlrAUk3buSjDJjVagkdhi8SNBKlbAMjklhvc6lXzbAEPG
tvP4F+lOq+9rSxowYFj3//w3fb6d65+EYcTWV5G5TojW739S4cw0Go7jELH/cN6qm+y2CTL/xq8n
/zy5aXwE20rWkZrR/c+XNsyPOLVfHyZXDywUakhp+C//lbL98mmmRtwlZF10UZwKyoRyAX2B66E8
mtJHQFbX2INlhmhjMySTxzSZOYiCS628iWkx+z75WfaSUMO0GacsO1atg806dmLiKTjRnkmAnV99
N7WOZj38LJB9XwQ9VWczNyiEGg1z3iiqjezNkDKddH05DTstm+UtcOZbZRgX3SuMg2lK+1z7EqR6
LJ+WoHy3KlBEIork0Wpb86XxSu/LLAP0x1KuaLfFcT9uPBQyprpFWuptiV8L7smPqS+jbbY+pEbP
FMekZkFhFs0h9YX5KNc+hXDQOCeoqjlwhMJi3enGXsQuSMfUezTg1RSzZWRSvKalHJ+ypA2i3KZE
LIpnyTFQiQTNvtS1IKotnRtRlo28ytqivZk0ysTw0gzyTBMXaLfXDsu7lvfaO/IE47EdLefdmVSv
tlqQp6i7W5h80Rn121RgPV3AgZie+mIHaLQQMqNliHr8+Q6vudwONTYxrTU9lkchAPVMz3tPzd5g
/rLgSxJU6YsT1Yx9VtiqSl1oLOvoz1JVvE1nMV1D58iQwNFE7YjlLLJtrGmmu5/jjnvhju1jiXpE
bMZEr99AnOpdq0qZkfasBRcjM+prApmIdGmy6otvqfRMWRshnzLxwiAh+nCN5+BY7XUiamTOmagu
qvKtI7iGNNgG0UVKjdcB36m3QgE9VZDI1uZciIOZqfy7ngz97Tz77nbOA/KnjZHYJRTlp9nG9eOJ
jEqzahEQGfi/Wr3kVUM/H6W1wWlJ1/qNJikZ74bAxbXf+toJsaLzY+rmumVO1BMQ7lnyofmdT20y
qiSf/AGzUaAQMS6pufElRLq7RgpAktOBVVtrogbKRnXQgymIRJ4ynAuSugjRsY5+qbK97Wc9GKyb
nVKRkATeAHDqmpk222wIUIIkYzGfFm9O7jy31kjCqYOr3CKEZhHZg8GgfKUc7Itd3ejPDbqsc+bW
Dij2TMZRoxtlpGdVf6LOQoWqcoPnXATDbmp870vWu+qwoNZSW3vJ0+2UkxKR0RdOykM1X8faMG1N
U0MzpZeBeRoREuCJ8CJj9nucdK7GRwafiuChPtnSC57nAbkUiRvTfaOtXoRF+uq6mYt4J4diWw+z
xx3pjEtXJWq7mKZ9HbtzNKl2PMnc8C5UcBM5nSCvdoOOEk3yULoNbea+uyGzXDt186gujiuaBz6T
t95rLHgzCAWtEwOoq+kdgy4PTrqfaYfF6bJwQdP6mOWdR65wHLxOhpjup9RcvtUFD3NIRn9Xs2je
537fXvd63YVVkfsXglvca8+Lh+umX7yvJrvAt6DSeHRxKV5rJzf3H890bHM3KqYVuskm0M26m+XZ
qIN0Ong4GMO2bMoinLOhu0agw5DCAG08Gvkw3c+c5g4G4f1bqk7V2a+T+UajNSOwWhR9pTndY3LJ
zvEk5G4YdeAkLya/2vS1iJOYi+YI9SDIpn3KS/E+ulPQbwADtK2uAfgUrnPnli2bUd0EkQlPfJtN
SXlbJXkMcF+mpFCYi7bcdHKxrsfOE5w3DYlVQ+Qk+cOx5RkYfW9du5kz0AFbjE+VpiJXLstDBlh7
8QTvL5doDkaMv94VOZ7rpsGLAO3NLth1KKZOA2FvDddfyytj9tq3AhvvBTyvfjP7Rpw5HrrfQa6r
badGeba8OtuXYEZRWcHUb0AtSMAcuRGvUrf5jcY0VBdH9gf8FpSyFRxDUz+5GQK/2UE2Yo3xWL6z
vPDvNFGtHvxe3fdwY1+Wps1e3Nme76ogfahGqf1wF89m7QFMseveuFizTkiXGOjaJG7r1kM+aBy1
xOhnYo8Qt/Z1u9qriWPxbmohGoytQ+Xf2yCGp6XMTUrSfP5hdlPvCVgLVfekB/i/qz4ZpkOFfugO
0m8Kdigw+5A7PDpRikXZCHUwowmUnybEUcHG7cHQvF2aT1iDoEgsGvTUQIzRYtBlXFfVXZ1TH7H1
lUsFsGieChzK27Rp3BuJAPqHMLTpZSWuuHQ7jLvBmOIXSnlShXgJ0gtTlXwVPrQBLKnmgueR9r5r
gybH74H95Nx5+nf6SNeovm7X5aT5W4NCYpjHzjWshnhZebJ9Fns4cwu07QQJZOOtIsHji5dr+Xuu
l9mjrKdkV1aWQ8zYNJrdzpzMFpVpoy1vmj1UKsQI7ONvcZby4CQL641eHMfAKu4Yi+XPpbLyLaGM
FfrNoB+f3MmabxET+BsnQYFKoIMsSV6rrZORYoFKZNWfB9d9FXm9X0rUgPBD9vsYmB1FA9b0FMdB
veyoKk0vsbStH7qefQXx8G6Szmm+a3XBnNijoHuaiMgCwF9DUmpjYqrJa997WhazCD3p6BeiA/Jj
IHoznOYOoSvBN1AoOZJCIYq3fiEhaxgaZPF4o1jMEPbJ5EHPh/PgGy0cgGZAcyZn5O13VGBXm2Ag
UV2b+FiHRLeOtHr4VuTG2iL3BorpK6tGX6Y5U3UPZm3uCQ7rwpQuoS+TQFv47LXL25zZqb5jk8YN
0JO/tQ3sgQfUSr7ONA1O84St3EnsQ0kPVcPX3A77ZnFui1GrIKAdcgw3qanY5Uj8YQnG9MPW7lUU
sHFPyMUax5ggrI8pCA8NwWRp7RwlsMuymbJSHYwpO/n8xmvGlfaWhbTYeJ33XDrrHNMUwZnqGDKU
xXA3Gkm2Y+sWZ8J1z3pf4pt3FZlkTNMORqC91zNSA3QauyEtDgg8SxZQIBr0u9RBmt5LFZfRmOJC
7zXPYEM2f8a8UwfHqZZNrZdOhIU9KrXe3dVpSeRPXKH5leOri6XuULQTP3msuaCTp8/cofxrqVJs
cxVcXu57yUUFiunaD470QtLKVZot7n/fPfZIOcNGpdMLjdjZqS0SVqAmnp91HY0tlNeuo1AMtp9o
JoNuYJTkE8LASYIbT35+1C1rr3oxbK12JKxdHrJ6mkM7EY98zMU2T5YLNQs0But1HrWzddu5hA3m
GO7v/NggtsiZkM1Oc9bvuiytbvKxnm/NpW7LXdPU6WUmXOjs6FV/16xtfAt6rssyixv2NqT/3Bkm
2Jl5o2wYR0c3aPGXg/EFLHR3ztTnoU8y1JVoM3U/WkQY+Ub5LSbW51wUBaOM27v+1bT+D3rTiWRr
kza1IXzAiFKkRuDwrR+1U96AAkK3eYOaTuk4ORFFuP0T/57zwNd1QlfeiV0XG917Ur7PHpZzvO9j
KHlrUS7MTGTETu4Vpjrm5FhcmT1p8GNb8wyTWEVZXF7gnIyLRhUDKge+DKwlh7glBjNtA4yWZmDz
j4/fLBfFJxaK+YJoewkRH49HfcytJy2W6qqokvl+QMB/tLpcv036WO0HU+eQI/scI5yhj1MZIhma
WD6N+QpTKFnJjT0/uUiuNyKQgnryFesjFKXdeoOJYIB0PufaSqrc2kCjQWNIjbd+4eBGw62nzl02
ZM0GGaXlbUhy4ePpF0PMW7ixfBekmNASq03oaaYFCbDfWn4gLqjHkO4z+q8XbL/M6apzb+c4tXh1
/EZ+ESg+HwYtr48dAnC5S+LRx40C73DX1pxzt0KHbiZkarxgzpt2xCUSBJrMMcuUbJbysS+EdlVY
tsN2v7gMAJIIDW72aw2sEvZU8RLQwaPXS3u6b2vhvE9D+VMTyrF3pkWvdTvpuJEy3SNwEOqzBYyY
62I/UicAzzFpp2SxxM7IK3FPWyIWR2UEbyRaVS9ItWGe1uwtue75RloxvhQZN3VBl+BuOk/64WAy
CaLz4hCGyf9GdysQUHfJDq00qwh7fR1NhaZw+wTbanDIxeh0WJjW8fFZkHk16O793C1zVELE7Sh1
9+NtiwI5GjPLOwyk1UQuhr9vM69XqCees4t9WgEcpsYV6p2R0iqUq7dOSdUxZ4QaOBgMpbMbI8qX
koBIpBI6oTPSDd3GN06x6GoirmB/ar1usFV0aLgX6EKRAVCpwgvb0WGos6YUeB+HlZ4nza4weTjk
LZxUMF/WLufnpda+e5VInofRyr4Ona7vlj4pv/Va2dyT4y7xI3fV/Vj0yal1ZHo1awNru40anvwy
a+PYI1ErYxUYD4EN/r2tFwc7zPqTWpc68qG48rvGqDeORS9oH8AyNdqgrgafWh+Lma7rau2g6lxF
5Aj3J11Iez/hgDwZi1XsE60j3x2xY5j4NR/rSi+YSTWeexYrUmgazi9aG1zrtAGRbb803a4in+/g
dAH6aCYGutYrGXfsryrpHs15wUrmSgOpcF6mKsrHYt8AiVyTLufjcSXGD059v1gN421i9dxFdNrH
cSIZJbFmFz22NbzYZk4ubK3B6MZtwftboVjBD1SdtTJgv2vMcEgfF8dOT5puSAJtUgZGMlJA4mv2
U0qyGqa7yuIgIB6TMYuPsaEnYQUkAQIxPyRt5p7mIUHy5GNLIHTU7o+xZQy7yiqh8qHTqZtmSQoK
WWKr0Jd6y02jfq/3yIxmdo+EGPOY3E4vpuW67tmjRGt4V03eXbBAkV7LsWuA8f+WTIJi5SF+C0yY
4LlwAaPAaW8Tm8g4kBEbmUHhboc4vgo8cEa3a8fdEosgsjR5XKjR3Gi29oql4Qj59aMyVkbGXg9x
I+3inVjcaFrWoDt7CPZNh9CiJ/FnjNWCg51/2EoFwUYTaYwJOThCh67irLJtB9rq5JgoYJB54YsN
RFSnnraTOsq6GuaMemB2BEGtrpry8coXSGRMG/FEvOb3FvFMhqNVhbqX5xFKUu/asJDEEd97ZVV5
FpEpQrBUasyRP+sN6N10TR1HwgpY3MfE9G0cmG1esY55d9rjJnniIbx3iXjmRj3PTn4Y7WY/TwSq
9shBFDuyHQ1NQo9VhmAuBii1AkaUZQ6cTe/BXvm2Nt1ahWhPBpEr1rJgAmGlHDfKdpD8ZOggb/2l
me7sTBGVXKNFuIeTUhuVCJPacjH8yAKXICSjeiHEyZAbO0cz1iJp2AV0/kaz3SVUSsT9XkyB/Y3v
KdiIddlHe2WeXdIeuk0NWEQQpbmvKKIGrsXBVLgoCY3BehkM69FfUESOZVlfHLDcDdTzS1aaGTzL
nN+3vrGcq0YVUc3TPGQSXW0WWJzMgqFlEiIBvzASzvOZFXwx2+WpaBOOkpza2UXJcyIS+zvgRL5V
QfZkTloPBp8OW+Jtv/cxrokG0dtoc7gG3jRvHXMwo4yMo2siEv07y+/9S5YSamjUvTigMC8vCf3z
azTVZcB5hHd/7Av2hyJ7judZsn3nzoVAB/O6IHP4oisUpZ1KdvpovfqJgaKqYnaIseleu1NT8nGN
7sHFF/LqGdN0MPp2O2DgvQyMBqhou+krqQz1vRSkZvYuR5d4MZaTEVd44l0LtMyZvHrn9qo90C1Z
XjQlaHJPi+CrJ1F8gaeTCUX0swaaVkwzpha8iBo7Raq72VMHyAPH6k+x+c1ZPDaownChaDkgU2Om
2wzECSGZtd6n7x6YyJm4CHHn8QzOyaiqc6Vbsx/6i9f+CNw55XKpMPdIBLtDJebkhgSD8eKwJ3/H
TKg91I2V/4zrcr6aiqR+a0srv+9gNpBG6iBanqowPI1IqPGN9dGQt2a4uuciLCu8PDJxQqtRPp+i
2RCD0c6PBhnw+wm1z1O72PKOp4vateuz9BDHDD6J0MWV1yRF1Ft+fSYYNy4izjvThtHHPSP0STif
d/a2dyacQVYql9Dk0tfEq2VoKpr+KNQHa4sbd2nJBp1h2XeVGroLPhiLQI45ve1jrXxASdocmsxh
qvFzEpkjJcwEmz/no+me+D205eRGArSTtea8J0sGUNHloEoEQ/CYekYGcUZuD93qe8XXoGGfWryR
NLfJcYJH5abOVlllvSWlwX6uZit50RhtPDkHkZ8ribLFtLTQV2pNPZ3YJspFC7Y1Ip7nrKWKrPOm
5IE1/h5Eb6vbHImNfGI0echBHxnUnJ1y1X7CTQXP5MMrs4H5hG94Bi1MhsFr0gfFl64EfGix1EBC
aD9JNaMULK1BuEn/WZbejoC1Dylkw3bKqirUfHK3Y59vTuXdc0Y6OJ9u/63pAWuaYmxDmbqrJ1Xe
13Ltto4Rb6mUTkD83vUGkRrh8IaGf9kLZLRMJJ0XQ94dU1Ds0GGT/aHHbNGdU5o7e3GcH/OETZM8
LCvsGfSQ/zKYjMFwxh5WX9Fd5B7B6zXygE0nbJZBtht7KEkLpSFzm/LPnVB6WJJbB9IHBNs+9DrW
C+Cr4bpOWChMHNOPed8Hkd5b2J4Gp0qZchMORq2PRsFtsRn2HYlwnIf9OwWsdfVx4J7TanxK0sq4
sizyh7GgEaAyy/Tgi4IGxGH0z1nrnrAmFFjDzN3sd2BWCkpzbxI98WDYRrkf7HnYAVYXGq5uKfbW
UAQHe+zR31iEp0LOe+8V9vfXxujaZ3A1bIxjNiciFGYqz+UwYVCFJTgjEreOkwZMTElBcaUWt8aK
mIs9WaekA1dEnVVz+vxnwuWj2Pt3uoVAIYs/gdwUHbXqpyyuETIqT3VTRSSf2VsCV9nvjOCpysGk
i/qmor7gweFXPcG5/GB7YmgxS52MidEqnHd3HafHxHf3nuKoX+jFE3pJeWrlQkxjVtFvxanmL7/5
f+ogII9Z53UTmyxeIfNzfhjBenE8WnkTKSlsQs/JZEsniwgCm3yTwh7Erl1XHLOX31OLD6mFNDiL
srWvax/z6WLqc8Fw9DfDyv/yZg6ZTTwlKqr5VQb5EL+SypZeqWTxEsy3QN6t7tzBR92Resx2pFI0
RhhlNuj2iu2fH+EHWf3pEaIUgxpfWUjXd9ff9Qtj5jkLb3SXoe+WRnEKJPLd2SWJCAWK91gL630R
wdOMgHHrN2LgiMCg7kAYbDrlV7fFUhdRzkEL6CG/hoj0L2Nmy6OnyA5cNNi2cjHluVf6SlI1BmQC
+p0QsuMnSeb2BkTbY1KrWQb0xPwWN+pCV1y5MWojqtIx2JcoU7ZO0mtXAaYohOuQxR7eiZMboBgn
DEly7HbdR+AYPErDMrw1ubGETUwVhiZa4gQDo2CaKd98GGcUhMJwvy18Oxs+PXm2l2T+r+Tj/+ST
VyPZJ0LZJZgD7xkGJNcjTuv3O0qXQUkBWGtE/ch/cPuCp47u7FD62cT+H+8KrwGf6xnj02F41qY8
P+EZ/fbnB7tauX59riizMMqArTHBBLzlnz5NmWKxpCGaGpjBQg7c4N3Xx+Kn5vnPtlkuR8jt7C/8
62c2m0v6jh3otumSWUJm4e9/+FCnMQul16Gk1PGku/4rcx/TXvW3C33+Vj4u5K6Lu+Pw7vqfvhXC
n5LKWdwuskWBGYfCBbmPpcOpTZl2iDkUoXjjmzQVC+cvHdXGZz/Uem2aWRBOkP2LNujTtdn5WjKI
ehpA4k7uy1rVke9WIFJt4kWF3jzWVUwTG+karbE8EytQ/OUu/9sfv95oVluf5sHPd7nVkN8TRgH6
48SveizfEfC+CosSEoVmcOwM/N/u459fJmJmPr9MkPkIcdYQZs/5/EpnpHMD1oE44RB0jhks8dbN
/frpz1f53/fHN/DrkffMsk4Q4/q//7IU9ZPdtpWH3tYjkTPEUoGpZu5a1IUgqH++1L88Rq7lYgfV
6dDzEYD8fi2QHNJOWqdZ00tZnrwnZTiYZyoqQnSdOU2wP7DQHxajCM2uffnL5f/36/RNFAqUUNse
Aifn0xrR2gtlRRaX7yzze5PLK31qvoA3frGSHpYKZpaQSBIA3BCt4QPs+5dRECcAPEFWy0T/UIIc
m1aSbJt7b3/+bf/yFH77aZ9e8A7GbYgTfhp+hpNZBbeB3X3l0Rz+fJl/WSa5BaDy7MQsT6yXvz8B
VyNGGO0wRlB7evC6du9L67mwGuLm+p7ICYFzMyUTh3QeM08YGSbM9X/+Df/7WvMTWKARRKE1M711
Jf/lhVsDBIXsJ14CX8kIOi4Ix9pSf/lLVwHR7yvxehW0YjpRTTov3O9X0ZG6lqM+cBXhPSWz99gV
3XOFhKqZ2ujPf9C/vVZ8QL7N3mOuo9nvlxJ2EejK6ZvIWurmsCTeaybJCDERy+/pHnIwfKBR+fM1
/+3Ps1a5noF/ibipT88xaBgrJtHSWl33jwlhAhs3bb52tncaUuv7n6/1b5+taXmgElhlddP+3L+r
qAIy4xk/Ej4kvH6aYjhAyACGyZiQ1mLco/wcSPHxX2VCaYaqzb88zX99b3Gg8tfavk1ey6fvox9j
TVedaqLGta8DtvhzhjkDnmCBZOt/zP+PvfPakRxZzvCrHOieC3oDSAJUjtXVvsbPDTGW3ns+vb6s
2dXpYvUpaiQIOBcaYB1mp5NMZkZGRvyGz3KnKFG4GfBMB4yINEIlLcz5qw+hn+K/yLrps51/aEg0
eakGGbysIf+oafJxVNT7EVG6Qineg9dDhdycVqXxUw8c9OPyLwvfQcSn+ZpGgU84qqFOxqo+H79L
o7QFC11tu7obt1FHehbLuQu0N9g2RrarsUfuYpgVZkmtdUBkRojyGcj4qdK2aWDMZSPmWzSkgalJ
8R44k4x1JMWC6w96uTiRfUALgIyEh1TmQqSynVnBBEGcg0t/F1IyOESO7Vr2iM9Ih0zo9dEuQydH
CYqsEOvB9Sn6bFYg15stypbwCI26+x7H4RuungjNSEuYxQsiP2K8aMVhZmdahmoAhDuf/yjyuOrH
uryFtwmIvPg44YmxHrP6iS5uBasItQ2/GhE+SrPD4Kt05By53+M3s2llKI0ZRCCg3rhpZbH1GWHQ
bt/06PUXWYrkiEEyQTP2uer4PnqCEAeMEBBCzbjp0P0ENzB885vscH325t8KMRaVbJxPdYJjzqNx
32aBWSBks21BxSK+ldrPg489nI2cF6TdbCkuz6P/r/G4/IgboWrL4vdfRP8gBYlD1wMJdrLz2zzi
zlX7nrmwAuchWYyiK4pt0zxQRc56Pkqih0oayum0Re0FHasi+DoN4edGL+7qFJ62aNRen8b51mRA
StbI9ZHUaFxAxAO9eK2h6APwkZSrVEz+PhZlrALdKL+olfJNoTm6SjvMZeiPZAvjXuheiIHJieEi
Mr5DdDwfGAZqEzW2PWwT0IY0CwDT5NpbD0TcKoZccVAh5kVG9M6efgam/QYuxqNpZ3ceGRAKER9V
yKxQy7mZXZ+P+abksbgoEKMsXTaQvZgd8qgONnXGXtg6Ag/rDb5+U3i+s6b6X9xcH+qV2oJsI/gh
LkCOAnp9dhbGI9XKBAIdMRD1zmrK/LWvIbxlQX6BDRhvJ+xAN+akfDGwk0NTpl5z85NEZ4baJL2j
pF8SHH9lOSBMAX+B44I8S5l9lbbUA8aiLhjVZrNDgxANo7IutoY1faEn+jFqcbDzwyTYLczF/KJk
yQqHJDdBHFgQbTBmwRCQMPF8iHpcbOOfCRZ+dGoxhUAxdchCSPvRdNdnbX5rgr7bYfxVWfSny+b7
9ccwdVbdy5NKPIYKfAZ+jEzAnH+SNim1jvIBeOSk174bhfcp7sLHHjsw17OaH3Hfmm9Buxg+igiO
f6ygM++TBFC16gTPkl3dxAkmZm0XU52vLH+lI8SVrTIJXcFSR5JDB/zybElV8FgA+7iJ9Um5cbKp
3+Zykn0y0tLY59okf26KiTK6njtuG7ToFFVZuYNTXK/pSSO6K+R/6y59yPvMLcsMUOZYpmuzz9Sb
QY++4qthHRRa5V/qRhmOTZrzkC2OK9hy7zJVfV/2GvXNBHCM3cOUVWkqP5Tw7lZhl+SPaY3zX+Ck
FihjJdqQjCbexscL4T6JS/0BA2mg7ia9x9uhV+J3sZVHhltYjTYtbMbLGM/BiGgPIgJsEkefJU9T
GaETllTdFlqR8d1GNeSdSudjn07ye6NylszYL/JFEGyUPqj2icIEY85WP2LbY2S00Iz8THsLqugd
3/BrbhWf25pKfkivz5jqfWnRYx6lb9eX3kWShs4O5kRc89gG5uUlzxlzLhc9N4tCMsZNX42uI6PE
CSQzdpPc5FJbmlbwtrWlkLozwpSUldAmM/p4YdYv9gB7kCuIynkAlteyZ7MAIVIuwlbOt82omc8m
FhKAVrX+6fS+v8V1+u8p/f4jraozQavXlbHOxID/OdR/T7W1fyz/extW4VeUjM/krMTN7E+2k2Jg
ZEWxjmuoes52Qnj3DzSFSF1V/o78LrvlT7ITKv8Oy0rmuOGsJb7xSf8kO0mKgvsVpQ2HqE+diMX3
O2wnRZxZLwIo91XyZnG2c01G2UefnWmAS9Dl8ZvuaQSksfXxb8XVCUPhJOy/g7S04GY2xiY3M3qS
so4/igKWkKiq36plqyxccOfcK57GRKRfVO51fLj51/MkA/BeAmUJz9Q+KZAulIBUymnyHvCUupIk
WA6pQpOqJenaoStPwSpAAyJUnL00ZZ9hH4HUqW3UHFK7fjtoSeV2lV7emPhT3jeDN9xlHdBrPGs2
C7FglgaenhtCimlT5Se9NUSW8jIrQ6SntWgIPmEhc5NkMo3zJqLNXUOjdfT4Oa86/8ae7ObQqJ3z
hAmSv/OwX3T7wgCnwlXrGw3FGgql92AMh1RRflx/QnWWJ4knhFRnkA9zoYAINcsbuxxzrQHTgKdU
SeSjnsJwwShVB6xrGltBybuVbQBWkwy6lp42VN0JEwYTiRbDdhDKqevyEb3g/jnz8xobA2qysRNq
q15CcQGSVbYbOIv2ue3Lj2XT+ncOWpRbs7fNjTE43kKddt7XkDWFIgFmFxz+aGejKHY+4WEbUQYG
QfQYa2YPVkauhExLCxLMtlMOvzBA7dAIpmNtSJ5yC2bpawmR+DGsFfxPwm4sQqQHEhc7FLyBpLp5
QPK6ieG70HAvATx9S8FseWsAbyz3RHIlsH5PkxW0P7KxJpUN2owGioEKADivvLbvyjIEEzTpqcBq
0c9be1za1qB581tM5NBhsqFgfDCt0kbNWuoetGhSP0y4/nzBQTfF7FuTImdVF0H22cP7d6OopC+A
2xTMTMnMUa62nQeL6cg2MBKKjzrc362HXUx7SEKlWlgvszMF1RzaVRxrnLCgQZ2Lm3VslDUAo/zN
hG/SKpsUcwdEWn+4virn0edimFmhQ9fShgJPkL9pJiA6UjQFbjJVKM7WOQVSHRsc3Mc/swIREo38
lIK7nL2lIf02HaWP159Fm+1hyk46x6dOsRBdG64Ts5uEbvVDBHqrOE4pshV0i4eHfDIseB05GaKC
LipBvHL7AeKM0fXKT4Q+pbuUkHUbV9PEpdvWD3oJI8KwxJxFPV7Jo4UFXQQAey2V2veBeour6v0+
hUqzzyuzvlXSWNlDdMeLUrO5DmfVBKuoiT9AjBjQoBiLx4pb18oKonxvFLX8BHJLOfIXzdYyKt+j
Zm/vr0/FPLWhrQRnQxPq8zZlU+N0F3wZzkZTw2x78I6Fpq7ycbqPmAcuF2sBKQ+BBppFt/aBzwLf
elOm5kKhZX7RYny+g0YPF8l8ms/yLFhhjNSY8OL1ozehsWF42M5lVn8AYob7skfdvpc9BP5AuIGd
NIXH86ADHmzIfT30pUhyk7s4HvvH6/NysSnEY3Hj4P5HWczSZneesDHUFlKMdsyV8YPZqMoD0on6
zfVBZoH617tzEHPLtlUudbNsbgxiGI7YShz90NZcE0P2wcyrm7ZqFjbfLFlnIOQFNTrDlkp1lxrG
eQhV5ciudS3OjxNe3WsJAdV6hSBWsKmzcXifAtFdOCXFD3yRajAggVqm+4ApMV2901d/saqqAE32
RNGao0/5UO7GR5gGa1xfvndhvKlCro62uVQueWUpw6S2T6mSSiHImX2zqJBjGn5dcRycZNVP1Ztg
RAylal1U1L5CAdpMjnD/0wDABj/BY7nXv+blO4tLqWVQmiABxLb0fJJDDGzR/u6HYy8F/qbLzPE5
htcGTLvpH+tG/cojqQfdbrv99YHne4hLkUxeh38ptHkW65zGrsO4KdpYqx51tLUeuCGACFXyQ2+h
abxSuhF77zqcUPHL890Up94HPfC7nYGsxr5s7fYLx1H+FHmlujAjJ6jDi2VAaFFFT4y1QGJLTXAW
Z7mfs7PJiB9NsNDPrd0Zh7TE+jBNa+/N1EPxGgDmNF6s7ZLCubVQC8SAr/9u4/ywKq0s3LckLbsg
R1txki1A6TLrqDRMjocCYs3CPIoFcva4FMHJRHlaTdYN2MfnX1BCmUWR4kl6zHD9Bpe1kjCXVIx7
B9y7mgFzb9RdL0mon0wLn3C2dpDZdHSaIKiSk6OjfTCLgp6fZVHVN+PjmDUruxnNvVoT9aHKQKJI
FGOXl1O0d2iSXH/lWQQ6jasBF6HCBcGHrXr+xkoSqbYeBNOj1ofhBsvEeitZdYxumt0szK54hZeT
q1L41ynccI3WKGiqs+2BUorSWKEZY3QjY47VS3fZhD8mCxtOAOZ+wagPn66/3cz3EDo+LWgyYYUT
RrZt2nbnr5dy5QpHr4LaajnwyVKQ/VqM7jTEY5h0FrZUINL99EYrW+tmrM1vHsZJSM5lykFGfxDO
DpoFsC9tV4JdFi1c5me1/9PjiZI/7QwVTpkuzN9eXiUMJLMzzq/xiGfIOwQQp62PyKlro1RJnQqL
UxUhB+wP5eBjFI79neeH9UOIDNUmDpP+1kpCAbzTI2rqhQl4ATiTWSvgAoOsDj7pMKVu1AmccRRa
AGfM4gFxCISzY71cNYP+sUWzaxdrAllXAxNamPvzE/TXy5lcbMX5xt/s2W0zrC1Zgxo9HZMIuLij
he2tRqt+W0zDBLsh0CWsTZX6ENlf2xQvhqBAidNp02cW0Tt19GptHaRT++36Y51vNJ5K3H9RM2AZ
qhSRTpnhi4NJM8oubr1ROUZNTBHRbrN9gPHmukzrbBuE0vDJTvMKIUpwL9dHvpgPRhbHok0HGezF
PBbK1gAWPcuVIxTGZFcFkr8eRkdZOOnPN7R4P4vAdWpR46RNh/V8SSGaYPZKaVdHQhx0O834UNal
taHUv9S5PN/Pv0YSk2lqFtmudXL3fDmTyMQSVvLqaEDMwvtCaTEpcW5VJYT/MdSrMEAWbWHHzE46
MShVeZq1dGvpi+CwdP56dlkMHadBe4y4S+xMKVCfzBIsn5pLGJ4QfJCJG/v3LViBrVxj1mwH2EXX
pp5uNB3xzDDrow3d+3op0oiB/x7d/nowsYc1uhRUqc8fbIJOrNWF1x5VWScBCVXlc6jq7a0HDewm
Hwvv1osTzKytLEFCrsgOHC1AOrMYqi7FikCOjV2iG9giTpGKpVvzNfftH3j5AI3D03shFp/6l/PH
RSEFWhrdLP4xWyaAQQxF0orqWKm9sRP6DSm0DtkHv9nt0AIsD2zS1NWtSt85djscu85GGKFXJ5TS
Asle8zPrG0WZAro+tf/ALav5aqAd4xpO6N2mfpH/ULMwxVe406AT+kjTFBQJOr3B46IwnLtAtbOt
3obFA1rMn+U4Lt8TGCp9RVXMetCSgONu6quHoPfQx2iQe4IXAhdTMepDUerlJtAycx22aHle36ez
pOX0KQkPtJlO7VgM4M4/pT9IWhpbQXm05OgtpV9v742lfuhzu9pLOfwPPwmkfde3TzipTB+81HY+
eWP3MbYFZaAOAJSZNCFUoxrXoxOPDyMs6EPWGM7RLuBxXH/c89T+19M6pH6iI2lxloiA8GIbRm2W
tlMACyGB7bF3IJXhbAG2CKNinJ4B1G2vj3e57cnokRtigsjugd7OxmsSw/QNrzhy1ZA/tqO8yh2K
H9hEUooZG/OGbtGSHMxlUOMqRqyGReYI0N4sdUgtANdN5ZeoEyjmqoLZvwkafUSHdPg9mMFpOi3l
pDxFa8PBTuL89Qap65B9ZCg7tXP04SL/IY/wqw+DODskrRcvHJOXnw/smhBDV6gnAmCbnZJWagYB
eUh+tGtHetsXvYPcQzCuRrnotooUFQvmwBfnHzk5cj66AxESQa45Mq+umwZR05DKR1+ZYOIgXNlh
0GE2AvWxMAE8RjCCbiq5axfOv1Md6SzmiEqDriMvIa6F3FhmUwuXt4hMXjV0pP7TUIbDVzAu03uE
qh5UoP0upVt5F4cyqlslFN3YgO6dBFW/LRShkpKpOMp2Wfsxxs+am3KtrXQJZ00ndE1+7GYYPktQ
56E0oA+R6Whfl3pbfYAA7H+Ab4VVEvrE7GfcRssGJCuVwX6P1Vl7i7zogtD9xYoV72pR8BfZhoGJ
7fm7FjC0075jGflBUq9sZNp3KSGUJDcZ97+5IWdDzVJ4D/PpCePYguAiD3DY649FNsEV6p0PTVB+
VMdGWVizp+LH7EtyU+F+TymBJtQcB6d3SpSbo50cWaryYdBtTHiTxMk/mnmpbPo21JA1CrJt1atP
JVSODSECKbA0D9YVVpvbNrU5C3HDkhHuG7dSCnNXkppq50RTuCt6DR3VOqQtq8FlHw3Pgoff/BBX
iy3aEYI/iaMP5Px8im5Le9qUg50fYL8sveis6ciL0S4myaDmzM9+pYwhjTAy7DY+SpjaN0TDO2Uc
xnU3ySh/pNJAB1x/E3Rag50a5KuVPry//nEvwoN4AJ0OEY/BTWFeU0j6jvp8XMVH3NFRVA0kU/+R
9nq/I2Fv3qF1G7vXB5wVUX69sq1z6+NWiGjfHHgoZzSB8JNNjlqIawXSSHi6onOQczJnvVLtfSnX
HzJ4jZtCn7C2KvUJ1uSwVBq7zPR4cwHopExKlVZ1ZoG4rRyLcgncyyoaQ7dFK9MFZAbf3fYwW2rr
Hyqqs3vVH+yt19XAiiio1kXHZ/Ji4xkBGPtLEC19jsttTSePaywNK6ostj07iNpaRUVGMrKjgv75
B8uiWzL1Zrg1Ykl5vv4hZv2x04egIi9gphy14Ipn+xooBvUs7gzHolYxRbMDYBcjnZaVb9S+tu0w
eTu0mp7tFJsdhpeYukPJrT2MoIYOkJ7REkX6k2pCFsUYqfkwTJMcEdNapRLXVBPGMCR86zY2DAh5
Th4sJCYX9x26jOi2ifPaVIGAz55fV3BU1ANqjrqdmqsMqMiOWqe9EItOJJ/zWMQw4m6vWsAQaHGe
R1qigWGrPcYfOLD9wPV234f2h7zEf9EIDX/fGrD98YvynjUpLFeS1yousLXxHZIx0zqR1WrhtV/b
QEBJDUsAB3UUI8W8vEjIvIm2GP6V+VHKuHancYIM26hGh7Aw35qYlN9n4yN+atKtBeNZTft23y1d
Rs7rWCxLtoyDuAmlFv4DVPb5I0CCbRHQyvtnhdrBFgmRFtkb+Wdq4KaWWnXl+gCtdlrWtUiWSAjB
dQvV89ltiAeArKIhxEhd36CpNJsDLfJjOnpydSyazkQCAMe5vI7eZ5GM7i4oKRyr9U2EAst6gsS+
kGjMFt6vwR1dFPBYFdTTzt8eXRQjMs2iPvpD+F2VRh0Qr52+vb49T6CnF+uONUfuK+aYlwQ/Pzey
MY2qm4rebNHuS21XQ1p9h7QV9i4qd+LVCFKeTMpEmEv1cyGdEuB31/dbCUOIt2Yxxbhu2tMXM8K9
DKXowdWU2Ps4OoX/ya9loT2hBTsVczpIyGO7s5vG2AWtOu3CFOsDUbQB5smFJM38R1hw1E7brr4d
Ait2IYV+7MwkdbXBggs5BhVKvWPNPbOXtmM0OrfTNOT3wVCil+Nb0dtusLSVXONiA3fTAcbbwaMP
8s9lucvH224Ma7ez9PLO312fQ3V2l2AO4aoBZONTURnhtDn/UmmnxLU2aNMR+vc3yMr9WnUk+ZCk
TohAKXwzca+3MzQs1N710Ib/7Af1p7ilZlwlMUpKedrcd0VVPNtokm/9IKix3hCMsMg2b4ushYgK
vf0RPRZQgvBBNwYM4n7V5qN6r3WeuqnhH++ncpIXXu1iDQJTo5ZLMUAF8wFs6fzNtFRCsN0O5CN3
h0aYckjPOFV6T78/gbRZBESR/i1yubMJNEO5dwbIeMc2GTB3DME+WVtJGBEF2OYozZvAxsZv0N2Q
sBej6NRl2RNk1cx/79ePWYYKhDbCzFDgD2dbv0EHsHkrOMd2H65HC0sEjVuB1r83OPEXAuUrX5/K
LHKpIIUJVwALz+eoH3t/QnHPPqJRkaJyhVsPUoak9ro6JDeThnFMlYw1+mtdbkAdoVW4QrAnv8eC
SEdyhOpON9r4JSJZuS67/oD2/bfOsQrXaCG8lLS0nzuZJoMtycn32KmCHacQGplq528M36DVqar9
Po+cZOHsPvXTzoODyNcELYgCCyZys+RFifQ+CQJFOg6xNu48LW9oD/twLDtUSKeuuMclxXlfm2Oz
0XrEO3vY1A89cmvrfKQ7jC/2DjOIEaWHSfW1FSElooMEhyi2ETO/vohmOQ2b0JTRDwY3DVIEMsZs
DVlxjpec06rHXJIUis25g5jqBB0JgP/CVeXVoagZcvtD1Zm9cf7F/bGfEh+cx1FNMenEJCFxgfKa
25jldbz+VvP88ddr8V4A0fnFIXQ+1mA0+Ng1hXYEfNHuY91XNinOW5SN5Fvuv0jC5eFNghyAO+K2
2jijunewo900oY/OgMLuQHrm97L50zNhkQEnThMy1vMWCJBRGnhTpR3DoP9JLl1kqtuZ3nOi9dbC
V51dHH4NxSHMB6UwRFvr/PVjQw4sAxzCcVDSdxLCzGiNhWgFSbKPLgEiYgvTLbK58xVPBNKBCYsy
jUY3/3w8X8eHKJgyBLJbLf9qSo6zVnw7xp8XUThU+WPlI3p8Fr5TQbafEDv6bhudPa3CbJjgGXHl
eELDZasD5/ogyZZ3M4VhcaNQAKX1lkfjwg69PHmofdBZAlAtGtXz+mffDeh6F1P0ZtIClBAmFeku
pdD24IQ0Gm5qe1NlobGQFc1TQz4KpxyIMWquZPX0is8nqSs6fFi6tHyDmol5g7FiiuSkWezGVBof
qwYkSIY8whfCMt7euYMafhoEWx3026/P9X8A8HwsfmRvmurHj+b+S/GvZ5jNfz//z38SCCcx5x8j
OP8j89swSb6cITj5E38COE3sQyF7U9x0aOOzTTnW/5SrN7U/qLACv8cHlNKwJuBNfyI4FfsPLqmU
CXDHFar1gkf2lx+p/Qe3WOCelMPJF2H6/BaAU2Suf99kPBGISX6GRXGeiwW/ztfPlFL9qk0fEw9N
TjaGjMI1ypVbihTfcqf5aof2c1uOyj5Q4+JQd9jsjDqyMS9m7OnXcH+Dmf+Uh1lT/9u/zIoi4ino
VcIMYb9TAL5g7uEWDTKyt/VNS73ulqb+wc7SH3UUvR2kGusFSXQcLXTosvyOXmvvLox/vnd/jU/v
kJTbRLj/5Cf78oLljFWh1LAhNimFp3CDsg7qr3pcPhYphYiVh31LutIkhbgyEgNwVrJLyVhNddzv
+iTDajztyS99mLcFejBRsDHLlq5MhXBlkhRF/isU/19stu5H1bTVj7+x1+q/7drsO2jjPDvfZ/+c
247z4B9vu9WX6uuX73l9tu34E39uO8P5gzoHvQvOariu1Hz+a9vxW9RQaZlqQNOoxgtgxF/bTvuD
yyWZIwx+MqzTEffXtsNbgkQGsI/wyaXObf3OtlMZ/mzb8VAcFAjRkyXR25sDULPIqTO10KV1ZCh3
IIL9ZhOhbbedYsNrt6BG9Woreao0obIYkjnVCI1I60A3qmaVIuJ0CJqx/mlMXauuAQL3P7CZxEu3
ynW04g0L2GejKf13YZ+4qurCfEefOLqvzGTSfu2d/1+Kf3qS3Hz/t38BJH9lKa7br2fRX/zff5mV
6LhRc5ESp/NfIf4vsxL9D2KuSvyHAEXUEUnyn8tQ5WAARCpA/OAnfx3qfy1D5w+yDJ2VSZgxDYq3
v+FVwtFztgjJmHWkIgj7LHeOJxEVX5SV8pL0gOZN59a1Pe4qTfFJpdRpIW08z9DxYmEUDis6Uho7
kkV/Pgo6+4iCmUnnSkWnrYYSuUcVpWPcQjVn+2LeXzlHloYSu+7FC0WR07PZUhy8sDElW3c26PRx
+UF9eyE5FTeYl8cmLyXCAL0YWVRq5uUwbGETHaXL1kVD098ouQGUFwk3oGZNULid4xQufp/1jiBU
f+pxKmIF/Vewe+VNX/l0BshAMasWTIf5p1NUjNsSqW9dk7RvhQQEOn/cCX//05F9sIBhLYsMc3aP
A01eK15cti40ROl2isoQX2VVWlWgyX6rwnZaJdBDAaATYIGNn2pjLz6d0qe2NCEj4tYYJrqW5qF8
FzjaQqLxyrRRYGMxiiobl+nZWsy0tvCRq2xchL0w/MUg7A15WPb77wKQBPgKPFfKhfMGbGsBfEsK
vXELu9FvER/wnkcsEBdGOb8enWaM70JSSdIPd9UWm+HFjOWNavd5rzaur2bVTanoCC+Wsn2TNIl1
8Mks160VOBv4xf7CyK/Nog1vgvyUSiWArPOR5YhKVJM1jdu22BHTvCkEjnr87c0M3BYdINIyHpai
6/ko1iTnYZmqhYtQWL7Ocbq5g+Bj4iA4VQu3qMu4AQWWMCUgR+zok5LZi6n0HGOUa3AUbqmk1mFS
Qe6luVk9lJax5LD02lBkmhSn6FsbLPbzt2oyNOpQOy9Y4rK1yeoqXdNmiXbcF6Xf/kx0Sl4MJe7z
L95Kw0VJb9KEoZpa2+cIVd7C/196ocvFcD7K7BDpOpSEiwrNvpTjagWeWLkPcz/eX493r04buEsK
D6DsIImev0uYRmNa+j7vgibXHj5XDwvGCDcRGMqFoPfqC/19qHkkwk268ZAURTRqRBfRoqjnmqH6
43/1PvND0Wy1ssgn1HSLiFI/0lgYgPaSAly2axZi3nnZRsSJU8OMzidVCUAaIo68WAYgRT0EOe3c
jWqDNk2TGvtQbtJdaKffiIbJwpd6dfpQHSEuUKumDH8+XOBLE0R/K3cTK5R2mFdmlP2sJYzL5Sgo
dwiNExIooWcwC+RlJ1lZiq2iGwfN+3bowIA6tLB/8yOJGwLnBdQDli1H9fmr5E2khl4jJ26DF+Ua
MlvzXQuaEuuKCibJ9bEuXug0lsNFBQYuzhqzaeO08nIyxcQtOnP44iGRvqLsEy7pHZwEwM4SF8YB
L6iA00egjOLg7J24EqVB1iSubMfBg2Q64R2MtH7bx0Z6h413+6hgKXovaX15VyKl9xhzj/nQ4qUT
rRUJ/BJOJ9O91UoBCccQ3XIC1G/oJxULFL2LVSuek0lHm4FqMhX98+f01DY0Qmw23dZvnc+4pBiI
ieelK/m6BdmCFuBvzz81FVAKqLaJUsgswGCr1GWItCWuqkjvR9R7N4lsLVFYXvnIHGXUCCG380tc
Sl9uxXjKPCOWKVHHXlLtrLTstp7RtQtTdyG8ScYmjkwZMppg5zizwJ+UVFGkVordms/0pUgCuAam
pOEfnek4gmD/Av+q6Cs8Tqd0+KhpgeNCgJDfEslV/DPq4g0MU/WuH0vrLkU8DvEFqYN4Dsd02lIc
znd9kaMNLQ9d8fy73wE+M7g1RafVC614dj4iOjHlHCKxC4bdXqUtvq2VNNoLO/sid9Ko4AiJAXyJ
6B3MD3zJd+TWLtvY9So0H8YiUtb4TPm7sTPD26qrqjuvH39YU9C8uf56M/oA0ViMLDCHfBtqePPc
UCusTLKpTbtWAJZkNUAafGNMo/ElL6oxhBptWd2Kot3wPEZI42/KYoRSW9S4atwVtsO2ww3Z+RwP
dknn0hyx1DFqYeh1/Tkvtx93C/I70INUQ4ClnK/U1kiVfvDD2J1Q4Nj0SfTZCDJtlTUpANRJaxeG
e+17UFQB06/J3DbmrIUExSqnkqfIBUivrdPMaLaGuHqszSb0XDMu9M9tHJtuMZrZu+tverknVbEQ
SMXI1SnczwJNoAIGqgOA04OHgxBK3ohT6qy/66OctvZ53GXBwcYhkz0puc7ibhbm6NlWSeSWUVVl
yNkq48pEC/pY14N+wElcO4yjErybaOavkbjFEKDsPB3OVzPcQDx1fveYFhgOcaejqEUEn59tYT4p
Sl6YeJOlcsziR+6qEt7l11/7lckVjRsVJTM4+Sz982VUTSOY78QAbBWgHe+rabFVonaJ9LI0yuwT
KqE3tng1Ihc8Wuk25jxfqVksLcSM17YuOxfUHhKUwF31WWjCbKm02xGN9LFLH22k0N8EoV/hLoZT
diKMq9FyL8pRp70tmeHbJJdbtHtUjKrsyJRRwjbzjH911O8qm+pnMVjhEnTptZkAEEtdiQAKF2U2
300eSorv2YEbtf2Iboo9PekJxoDXv6p40flahnTCUta5qzMd5181LifFj6hKumGc9gfDKQFBOW2w
JXPvFhaQ2BbzoYBJ0tKnF0JwmA0V9AlINcw5XaorP4fIeqxDPYLSbr0TWrmRrX69/mqzfpqIz/RV
IC1TrEKw0LbEDL/IlgNb6aZqQF1aasrYTVt67AimUZ4tucI/wk7oXakym9shkkGLGn62K3IteOJT
Gh+uP8rlLLNz2DgqeBZdsF/Pn0RRc5xZ0TolI0ymt6YtbC7toVlhZJ0uBIPLaH8+1Cw45QAjArwc
A1clrd5ZiCfvDaUd3SF0/Du8BvT/5XjiOHgxyYpedzL45cCVxwyViLzQvodxPGDFZOJ4A5VyYete
VOsIQsBPVQqxaF8CIzsfLyLXaRw5D1wt8JR9iRJJsgoxAwjWkCyUe5RB8CqyimzjeY39KUE/7+f1
b/nasmKKgc5x1thoaczXsRZLZa2wjv1SLZ+rvs3fW1mDSitkntuer7xF7ilxIVzEB8cvvS1e74hl
Ft3N9Qd5bVFBnQMgdapPnSxyX8x8gImX4ydV4CLlRB2PbYcvizCeMfGY+R8MBVyFLSWkjuasDm/o
KsXP8VirKqzzpjFEGgZL03Wi4hZzfajX1i/yKaItd5LWns1uI9wy2sTy3VIOgoOGeMc2rQxvC8xX
Wo1BEi2sp8swKzCI0A6EW7bCiXC+nmI0O50y1Hw3ntDZz6pO+SlbWbZQlbqMfYxCzkCVWeXV5gz7
coiKpi4hUMm5130oEgnbCF9TdqrVCYtTx94UVbRU8n311VihJAd4tVDFPH81n1ojqWbmu4kmF2+m
vO2fA0XrFwLAK+kQUEf62vBTkGjQ5m1nSbIHbA0i350SPX2Op3j85hMWcBPXvAe1L61DPVrgFGiS
UR+LsnWXWcMThOMUqAn+eNfXzwzxe4r6qF9RSGB/Ukqd55/oShJA0DFwKUbmjzEZHBq8k8QJWpdr
J4q1I2KhRrUyRq38kUeKtpXTUd+jaBrdFxjD3WD3Eyydfa99CrrzXNWR9hL11vNPkcpKL4VS6btV
4Qibx6xDT6ZDu3Ph5UUh9fyMFbBTIcUnQAAcN+fjjL0GTbkJfLdlPXzN1cLZJlVV3DrYYtwWmNDc
YNod3Dh+LWEiXRTPE2L5S5niBQSAgxfEJgRCQZMje5kVW1gLTutZkrTTUKj9mPUVVh5YYW7wtqnX
ZdvYlICdGPpZFD1MoZXhpgQ75PpUvDLjlBwQF6cwIjThZjPRWYSsAgTADhuKGH0/GQ9GByfA66OI
nzKbbxp4hFY4nbzsXPRTbLvAzHpp50/Ne6kZ6vswgOVXGnjey87ChfO1wdhewOW5eaIKO9vPWlho
U9w10m6I4nbHlRQnly4xnowks2+J+vHx+su9NoV0PdDWsaDWXYhMB05kG23S8nKaM22QUunXOKTF
C5SzV0ehc0rznjmkTHC+ZNusJ3FqK2lntXkCxywiF/SGpXLNKwEYN2auv1g1sD/metI0OYKpKhml
q4zoyR9tXI1rsfdlJO7bvOxvKzhFC68mHn2+Ol4OOtsHfjJWoOu5vUTNpN83Rd/cls3ouF2d618t
rff2tW13rld41u63Px3gBtghKM9TZZ93++JMop4T+tLO8VEElzuiPrjSyb0+yisZCIsRUUGmli+o
id9/kYGEsan0RoV7sJKayRrWFSqLuYNOUKhE6+tDvbJKOMeo4FpcukVsPx8Kwo6S9EHl7IKgs9/Z
fTndVkXTL6RUM3Lv6fAgrUQejWKbcCeYvZHa5HI14Q27Mytt2CG3E6RbxYvyVRYOMhjAPttNkRx+
NyM7mfDQ6/xv2LwpD+okg6w38aAbOXOf6lbDr1KZLEQiMFuC0QAb4D7IDHsztm2/wCa8EOQl3oK6
Qv4M3Q1xk5tNjsylxrO80NkZcVI8oH9ae+6kaJWN02zapuk+klpIo1QzR+wuJ71bOXIQfotxlj+q
oFSegtECPd0o8oQ7D58chzY917I1GOzWX0Clv7JoROosqlFC0tCYVWfL2GlNGCj2TuoyBLQLJ1yN
vZRsrQo3j+uLZmGoedsR9LtvVs1g7+w6HB45JuobHC37+3KYvIVvsDTUbKvjAuV5Vo6rZhAjOJjF
lby36J3clUHb/0/eivNVhqorOkGzG1ALEj5y6A7vWrmq2o1WREG7Rt7HOXpQqbbXp/CVfWeTtPKl
CM//ydl59shtc/H+C10B6uWtNKPZ4hq32G8EV/VCNUr69PenfS5wPRphhQ2CBImNmEuKPDw851/I
qzZbS6HiM05z64Y9hsyBkrjL2ZPOUdK2P4pDFr7e2UCzrk93wfBz1rInqNwPvld1io/6XXkQQ/by
Eibz/4fZbL3ctRZ1KnChM0YhPotJ0PaOFAhAjfoHL0ftuxFZuAlhBReog10Ovm13+csjMzBf5DzX
wAmSdL3k/4qZ0im0yFQ7tn9bKr5qGbMf4Zt3MNXdBXXIFegfmGyTzYIui5draY4qgqul2oX/SljV
Mr77D5uD3AAGnwsj9Imj+NdcXNhC0VhWbkiR/A+EoTjU8Nc7aIHsniwe2msHhIfak1bFX4MMFHF4
b7LdUzGYb5JEKT5LxbUuyGkcldyOhtoc4rot3Ta2OcQ43pWP0Le9S2/CHskmVJufX7q9ocAprJcn
TyfO1vU20PG3W0E/bjiqcX0397h8TnOVnjzZO//hCNOdWJXPyFQRTLoeqqPpRm2TI1yjQEMGV7dn
so4jEYadBAuRKlwKEOOkX2VvolJU4V9cjRmfSSLjJeY0fShAq92tZFk4NW77OFZJ8+X5VdwdlAwf
WNOq/e5sDtM4aAj/5bYTZqNszmsH7OxFpnys+355S9m4p9VgpAehfv1DN1kdnFUH1B4aqiA+N2er
gXo8ujO7vsly+00ppRHqroLQejE4r53EKF4eMdD7Xsv7VPd53a1n/a8DMObW0qirwklft6vibV+f
rFqKg1tlZympg2N2Anpw1ebbbEgTTa5ZHRlFw/byLGMVxwjeFCetEVWADbD4JLzh6ILeqx3Qr6Hy
DGycCsx2b2Z12aAAwwckYchQdFT07r0eY/mILWrlfh0KYqTZGNU7eKF22KRrR03amvlY5TF+GOQt
B8uwcy4BkyEKtvpTUevafFxDHcx5RjcpxCAvhRKEBqwK7yfEe+2/fNf/iY+B+kPmY3O1moA02xzS
Vdjkbfp+lJDYzHh0D1LanZuAuh25Oe0ODBu2pBJbqaXaEYDC3mGPDmpWntKhS15+38BppsxEQreK
L21iTDwsXRZljNLgdhVmzvB9acfq8vxp35sKfntIk1DUN+l4XR+E3BnVBk0wJ0y7bDkb82rBDYn9
P0yFQj1/AVXgDb0elL+Om+stOhwR6YSGh124p9euD1VzOPgse/sMNAqqnvA11r719SiGphStnXRO
2HWzeyeVGI92JSnfr7Tol181KwgecNDaveOIXw+1xBUEsjlxwtapoHjFCBIovELCKlHNgy+0N6tV
yBGuKYAPNsL1UHmijc4yxU4IYqE5LUVf3jWaUyKrLA+TuTUgbcIwbSSyObqe4Gy2ZXicl8BZA/MI
tRanOvj6Kxv4TJH6X0fBl1uJnU8V2lQBxsTEjE7/Jnvx4/kNuTtdUCZsFFTn6DhfTzfCiR3vH88m
eg1VWFsuVb3cRNhEePLgI66p6c1syY4pXRCiIdhcD2Vh8JiX6myHXaMrj7jl6Kcm1tFCjjTttZXq
KN5gnHNu+2R87yLY/B/uIO5X3AV4fpOib8+31+cKR88OC7cwfcesINcSKw+C721rBQ1aitXrRbCa
uGwJy7XiVTO8TztU4EL6skKX3O/oBvxSsD96tBbNPDVdZJ/bOqs/DdIcwxTK0zsTAe3p4Ge5CTb8
KARNoDKgl2jerb//VxhYhKZP+TSsYtdq+WjaafFgj+qX5zfQVoudvBjkkIl0DFQVyg3bxqBsUBMb
wbWHpl0P83lBSF/4skWZ0kdiaQrdSpt/RUZONiVU5IuoJmC2PXtL4/iOkRStL/Edmk69rMvpgra5
N15Gq6v+1NLJLd+bHG7VNmrGRxWDFCyFZy0fP0ytrn5yOtp251GTNdItljYiZwpK5SDMrcHy722L
JcbKaVxt6la+zTbNjWdPNq4YR5y4RP2647UQVJWbmuzWRb1rRtIKNdOV388v6/ZcPo1KkQje+5Pf
0ya4Nlacl7oGGcJuRXfO8iI+2f2ooqjdHRnxrX/UZoJEIS4jqvo8g7ZNbRgXkeVy14EFKb1wNPUE
BrfpBFhxKe+SxkSxKjbd7/3i5ge0he3SUhUlZ4IOBbqY2LNF/3mJklh6tYzgA8z5D3XZX4vaNKcS
IbS73Hbju2nppu8vW9inMak8kyKuA28VGRJnrlp95HOaRauflnjKsBCv3QB43XxwDW+zbCpw6FED
aiS4EuC37nuWmykxEn7iEnGNhoXG1IZa5fyDePQVu/IOlnMbYNfxKOWzVZ/4yVuhcR3/RCS4BmzU
UWq81JO+3I9xJiZ/SJ+81iVu7oT6+4l7+5EWO/bkz6/tNuA8/QA8BHWizSrMskkHhZcVbmQX4oIT
Kk5aFhecX6oTGgzPj3O7b1aSKg0Eso+1g705HO6wulbokFo8N42rAJL5+HOyUV70m7pK711tME4l
ONLL88Nuz+Q6PbYrCGaKBZQ1NtMzI8QmbVoyl3wsvhWumwVtIz4umnPEUdpZR8pFEK4okVEd235I
o3GlIrS5vkyk1PelsGt/jpUjWbWd6VgAoim7cv3zdNlciEuM83EztvWFWo/8Io1IuSf3rk4qkpxH
b5LbGUErQ2qL+UCjAN22uYq0vPWiOasuiVLieu90mk8x5kjo4fbArSq8lNfJrqmwb5t2aj2jS+Q6
JZazQ3byNHwIaK5dpKnFQadE7Yu3O8Ot3Sw+FXt+u92nrG3yipfeRalHxAA0NQ6LfDqCAu9Miocr
akuewckiSt8sXQZJ3qovg51/scvFCLLcvOv6ErFSRR9Pz+/xnQ/FR0bTSV+hZTdybH3aOxaZWX1p
J3V5j+zbHEpPfSmsdn1grfRqWH4wxlbS+FVmYkaKNWpCqy+iKcxXstCmz0atioPvc7vBV0Y65Tb0
VElOtjJJxVzNbdGbUA0WNQphQFGm10bzMpVGdxCR9paNJiMANF5CKKdtJoQfo8hzBVdRtHoGJEYQ
qPey4Ui+fW8UdjcAFtTiSKM3ybpCIdsqpgKahpRaoDdLD+FAOWq87W24lYJPdxYwJiCl64/jTTVR
oPGqC67T7r/JvLrDzx4aJt6ICqojooMEa29WT7w0bg3q81uT8GLANUSg4n0ZMrpWrqMkQZko/+Gw
shHAdrCnKSM+pbF/JcPT0Ei9ghx/qcEWnauuALdv187LtxwNIQgTYAe4jLfKuoapxq2WGvUlkWN5
xyOjPC8sG4DT3jsY6qYVwCHi4YjVFvVHpAS3ANCm6NNSybglqNAigpe5gJSNL/Rqf7RJ8acsxkds
fT7UqGE1aXvQFt75ZuvVAWKXwVdC5vUekW2EQ6HH3eEN8Rxk2ojcjFMdTXHnAPPHww4B3QmxcGu7
rRMWO2wIGaXuAAT3BNisK96nbnsU9m5TJ4r/kO95L6FpCgH5ej7eImwFMkR9AYaehJEYsHLtDGwX
iy57YyyxHtTgO+6Afcb/iOLQYHxvOenp0+2ApAlFe/39vzYnlF6nEQMezE6Nc3qr6FZIM7Q/2DE7
B3s1BKLGDcl6lW26HoVEo1StEZZS0lvdu2zBkAw2P1L5k8wNfHZz9Uio7jZRc2lJwiJC8ogwv62o
51pZKSNx+FJ0s3jkfcjrL67N162GOZK/wBb2ARiII+Gt3aOxapoS9hE0ADd7PVNrirsKOVFC2LTQ
nBpS5VPcVvmD2+rmz6k2U38YEuNdn1btg06m+HkA5XNwJezMHUO8FQ5Cskj/cf0af33T1CylNqhe
edF6T3nIpqx4barUvDurhz+a6eNrEAEvxRgQE8DorbcD6juE702eBeG9b2VDBtSCHLubcxy1HQXV
sxcnCTg5k3oTsEkSbkATRGvXKrGXUcUcv1+Spj8pVBbOz4+yfZeuc+EjojPHhuU7rmf2rwVMHKca
qkKWl0j06dt6afS38FWr09T1ySlq4FxmIlH8Wgzx6fmRd+IOyji8LVYfAya6+XR9OeiZ0YryUja6
8PHSMdEjnHGW0VV58Ga7wfo9zZKXBacfvgnJ0PUs+VXAQ7IpL4pt/9Sa6pWl9K/71DtlRftO78c7
HOE8Mgr3XszihIfaWRjxXdvUX56f804IoixNzkwhEmzDtvytVyKuei6tyzAgIxeVVen3eX7kArMz
ChxgXvvrSwr48yYEGRnUoSJeioswtZRs2bDC2MZX8Pm57AQ6FpMXx4pxpgC+WVN1agXGjgCYzaHG
yqwqlHsFzFkSFUiDucpL++F8wpVFx04luyCJ2WToRjRpQ9+gS5m2jXpaHaW/mqNcDnwvduLJ+oKC
tcKNi2DLurR/HYfSiWWKhGZ+sbx8+pZMeneeFzQL6ynzHgoxag/ZGOOo8/xSblTmViARXVeiOLgJ
ziHZxvWwyeJlVQJp4wIetZa+MuDzWELXwVvG7i+ox+PbV876+0UrtROEBPrNSluEsjNp1FpuEcQN
Ii9WJJyDFOSm8cZPxlVGw3d9dq99juufbFYKbuyE5Ko26tHPFES086SKwf14r1wze4PzWBrqavzW
ScpXWSXflMLV/cyafj2/RDt7GsAHRUKyS7LmLeAqaytztATkNMXutYeh80Q4z8N4EA13RwF1S1+P
PcBdej1b6ozTYFVKdjGF7IBD2+1D1Fs/n5/KTuCDzbh+aqDQq1LM9SBdVWCLONvZJQJqd5qwTQq8
DoLU4B251OwcUfo5bGRalByeLeLamMDeLtmcXWzU8dCDJL51TszXI/NfvixxfvQYvCnMs13gSmHX
QzrAv2zbD10l82JMoby5Sxo/WAiv134ZK+kH2ccYSHtTcVKmtD11hev50zwnj+1cZ8Fip+XBzt37
lEjmrGRia21orb//10leM6VJw3Ppoqlje8ZPXgkUkJUHeP29b0lZHo1qeh4eQJ3rUVwnwcWjVjNo
t3UcYsgqTh5wmtNsVupBaLqd0FP1lrIBHl/UHzcBEAFeUzpRWV4gYCn3ZjT96KSp3h/szW23jJQG
dxwo9tzKdLa3E6pEZOC3k5SXBp3HOZC4nor3JoncfIZkFnVBJWs0cvNkcvHnGZtO+Nyn+tsVTg9A
NpLLD2q/Bb5nwMZ1CkJ0w04Jvujv1S7vJoJH3fywaif+lSfwiQH6l1H/uNjdMJ88clU7KMHa/5p6
I/0oy3a6n+sSvxcEtt/mmWwNfF2MzgzpaFTlRTrzEkOOKsb6TiECflb7TtaXzprbgIG90xxpxjdh
gDZBjsAoz40t1O9pJIvf6Dmr88np5WQEbuupPxKhzNq5x5vjzlSsRZx1ZIEXf8wdoJu6Gde+WbVO
ehBwdpJo1pt3F6FgxeFuq6yzKrKs1w3o4VmzfBlbz/4qMksJXE1p3zdlor3W0Kfj/sbzz6nU6KS5
+Uu7sU/fnDAPVAVqNMW6603M+7PQcUXnyrGXOJz0cfGnxur83nSO3ip7m3jdWHSzGFDfSh4MMh/U
zkPyQBd2cq5njFB4gHcvTp3RASa1RHhqZYBtBVK9xrAq4bXFBWdM487CQuNNAa/u4OzvzYVkEk7t
KsdEh/562cwYm0gHTfJL0dQf1REyRRSVykHqehtgUI35a5DNt0n0GcuYmUHyNKPHmbn5pUntJKBx
fsRw2h2KVyTtotVzZHv5VfEy1E47FpcxVjvYYSIKI9Cq/jDN/084FLv2+Hf97n99r7/FH28vJmYF
VOepoEuHYhM2F6A6s2oXfKAWD6uu6XXItHWpBsXQNgkWK9MR4+U2sWNE7nSqOet7aps+ZhHOQm3G
iJbojNcOJf/AmpHLRSpaD1ZllnDMjJcXqhiU4utKegLrsk3r8jyjkOklxcUeU/kw1kZKMxY92s7B
j+/5wL2zGWGXsOF5zNEe3lbl3UmOS1V5+WVOS/m6KHX7ey4c5eUlWFrQaweMnilVy60+r9OVgANb
g2EsXb7RMXr82lc4Hz4/mZ2PxYla3ewJSdxF6+//dXfzqiD/h0dyyeoiDpJGaPciVbUpgFOtvZYj
CsRj67gHeL3dUTGGXjEioPq3uT+UyMGexZxfYqhpoTANEWj9lL2xo1wN69jMPtuLZ12en+red1td
LVC+QOEIfuH1VG0bWjdVqfzSN9p4l3p9hLlb+lJ1MiK8Rg+KiimYEC71TRRhKU2tq/v8IhcRv5qa
qMCnzRrrg4i4Htu/m9zbYdbJ/vXd5j6xccdreT31bnZvk+c6/tSXPxGVyUMPa6hLkXmwHOYSbxGj
j8yDQ7DzBQ1uUkRySPwA/GyK6shrzlEiouyyVGb/ZkThK5jMWATTOOinsTPbe6Us48/Pf8GdJxIt
RAqnvOKQEiOhv5512s1l1giBkIU1puLMReO9SZvW4SncGX+k67Y/x1Z1HkmrRh8P5ekuURT9YkNx
fK2WeXSwo3bCOB1AkDFYYpONb2H/JbFTn5Qmu8BrlwGEy+JczZp6Eolx5HG3s3kRJFxlTdi8qxL7
9cxLN5r1YuJRRlbR+1ki8nOVDUc50t6EEAOncExCuqIHr0cxU7VVI2iXlyhPoHMvSxMiqu6+Nix5
1AbcndDarSX/5fGyfZo5tRppwmKoRHjfYtutHtQ0OWJ77e1SUBGwibkDAWptDuMwJTBeXD27GG6U
ghkX07mp5viVmczIvca2fQ/e8+hltjczSsRkXNTgaUNvkpUsKmu8GXioNGMkfdxF5T/TWItPz5+F
nXudXiCX7FOFFN+Y60+Frllk6iUPTsdK5ds8jtt3VRYhbjJUXh/0kXGkhb43LUyt0L8g36OIudmB
2SyafoxbCida7V4sxcS5Y8Yg8vlp7WXpvCRRNmPpgOJuqw+FopajmY/ZxSswiFATOd3LUktfGfhl
v4tj+NokMsU9cPL0e9ct1NvwnK2D53+KnXPA0iKwhjwWZZCtyhpmP0Cdl5g44y7mZ0/JUl+oqFa0
0XjEpdhZVg4bDuSrcgIeMZsjN8hBTm6JYVZVq9V3LzXZnZ1XnZ6f0N4oZGN0zgwI7667ufsyXQLg
nnOUYhTtmyhBZRoCmYLnB9lbNXAeKyeJi4Fa5WZLIr0Y51WSXqY8VgLKemNQafbsl7rRH8xndyjy
PRtl9VX6fXP9lIus7LZxkouWKF9FPOEmhnOdomTRf9gJwDt4p7Noa6Xlek7cfs04O6jS1I4d4/XR
qWdjShNfi15MCuFKh7fzVHqjGX4jxmIit4Kqgo4Ajimo/7XgV00lds/Pf6SdxAHlKcqtDk33Fbt6
PaGstcZSB+93oQmIZgTUCZwOnSa3uzPfdDpLFNjnIHqy35YFDA8e44p1QCC6CV68fVYB8PUehxC7
fZuu+NE+7jhfKGjWb9Mx64IR5K5PpuicyrKKXvpKXccDab+WVlcC1iYke73WondVZZfRccrQUyU+
OWYfH+z/m0NGAklSgqjqih6ndHq9tKaNpC4P7vSiefKnUIbxpGptdJB43Wibr+pD1Px4F1BnBHq0
2fo0AyghpyLF4BytDx+vJwAhClp3RdIZ/7ipl7+xZRaddLNVLk6mDalftnr52tHRGIy7Li8DTxuH
cOnizi8Ekq+tIaczRlRzWFiKcmrTxAoSMSxK4BhifqfMqX2QyN0c33UO3lqGIYtD/XizUiWykq3e
s1Jm0nfdSYjKJEt27SL1sYE54pBtXNup+WvwlDlQ9MMdOsZbSouZmnkG3h1ZFuyDCj+eRXZ2I0qk
Dyq1k+ihc1bEbdFO8AqiSfxqlzl+49WyRrZmrhUMDDX3AcZ29SuxDeWCFxXmy11s1a/TyhnfJHjV
nIchSl/Xi3SAtOKiPaIcGFTGYt73PWb01aji/CVN415Eyncg1Udk+tu9xxTRdVg9aSFKb+1LUw0b
SGARKDnVhfVmzrvMz80mPThHG4vD/60kotgAQRyAtRAmr7e4nRmxVmRDcon01POHBQfDRv8nET2o
d+yRBv3RdKJ3yPBhD1+aIa/iew/7CT+q2iCp5ne4OX2MRjobUpWq38o2FMVg+DNaPbUxHRR0btdk
rUitxBQSTFCHm5MC9dtTTDqNoVmN8+hXtVkKH5qFcno+pN5GM8ZZHwCgR6B2blOWOEcvA/UCNyyj
xfiQOln1o6bsX9KoL0pse/GSen7AvYmtnA46m0DB+Pv6K+SdM7UDV0MYeaNy72W8u4wpKQ6emLuj
EM1WYt3aOt7cFJaXQkmk2QG/oZX35tCnWHbaRyyK3VEAipCgr9WALSHcxmlraUrmkvVz8jpWhfSb
Mk8Pyhy3AYckCzDx+mwk496yEhNXr8dcQgvpRSNOtkj80a1/V6BTDj7Nzl5YsznQeSicUa7cHJDe
iPs66Vw7rOJ4fpSi4AluOLw9Rkt+ErN9dO73x+OuWcGHwL83N1tqWn0pyLLCEmrPNzmgsmmXKED1
qG6eZa1ZB5F753OtLDzQqNzbENA3Z2rJq15D1MsOXb3XH6PEys7UjKbw+Q2++7lIhQCJwlxDN/x6
g8Pc99AuW2dlAB1KAKTcdcY8IRBkH7Hp9xaQu4jAucLcwCpdD2XMLrqDxgK/hervw7II4y1WU1Rv
Xllt1hxsw9vVW29vNIDorBNEt7CsPrXq2ohSI2z12cbQrOVDScU4SPFuV29tw9FSpRjKZfd0Hf5V
G6ozC7dII9JDV3g/FjvXAos6bdjCNzmo4+3NZxVeIzvmUQhE/nrxejEWRARdD1tPKUDJW8OpjIvo
xYGI+YB8pSfNZ+J6ux5lNmJVxrGh04bOMj/NB+2T0mnDx5fuOTBAtOSArFEMtbaYNQ/9yaSOpB42
M9qHCNGkYdZY6odOt6KDoXaWjbtzZdiCP9C0LbF3MVFCrt1JJ+8W991oWo9D6RypAO4OwscB4a+R
E2z32iQiFX1iBrGLaqba77gPqVSOuky3Jbk162BHk3qssIptVbUaCwRey1ILF7dqP7ZJDyaFYN8n
7xWTxP6dFsmu83O1ySGpRVWj+g3E6vi+Xjq8V9HQXDlWtjUeBcbb6ZMFPWEDQXOu5IPrTaPGZS/x
0FRDM7bz31idd/T/VXHQKb6NHpTN8SumEsPHBHF4PYpXzmVXWJXKItNfc90Zjfm4eDUmogmssmgP
TvbucHA56UwjbAXr53o4eFnQXMpYDTkwy33VmHqY2ggzxWOZ+JNaHomy3iziSsAhASC34f4ErH89
3hilZmtWphWao+354Pmrs7qYL4Y3MQoYUW5lnmZQDTdRpFEX1OcG1wq7Of2FSagTtN1soh3Q/1QU
qzx4e+7NiSIFTwHbWMsum4A/NWnWiVa1wqkxiwAJ+uYc48l2EOlvvtS657gjeWXTbLgB0Atoimmj
mGboJXZ8mTy6AOa4yPuuccCMmsmRBueN8vwT69YleoFCWRUlNjsxHWjbDIilhpmI6CQ2y9hHmId0
RRsswgQOYJpNk1Ca1hF375ZCt3zRxvIzThxWdkJ3rm4CY9T1IXAT2WvnotYUg4tD1L0/yB5EdiGb
+ajJtYbuqzYGrQMeLgDZYYPQnN9s6CEjk8o0YYa4+k5fKkAX57lS7JPRwGNDNMl9NQEbOHhC38as
p1GRGKYCsjJJNxfKMLmL6sS8T6Q9td9yb1bOHkofj27hjneJwDvCz+1aYjnbYI23MvBCCoH1G7PO
oh+jYQ93z189O1uSwgZ4NFjTq5Lz5pjFiDyMZgZL36sS882MhJCv4qP70muUWaMWisIJD+LVuOT6
MFMu6/GW6ZHG6M35lSkbmyqWo7/8eAGx4D7QAGU7VHE3oxh6ivJHboZ4HC6BNSJ/PZjssOdXbG/f
IKEASJGnPcyozYrplZo7hnSNEFeHOgpKFzdlzYMl5bf23N7xJDLvqei9uPW7lr5hl8GIceBIbdnl
U+7MWmGQvyk0En3ACLB1e689WMKdybk6PWwiPNGQwHu9hLIyB1UMqh6aq6y3pzHOGaU17RRJ7nM/
JSj6IBP6z8+v6RpmN2cR6QN2CKgkMuqt6p89FyZimzMJgzbF/jBPxcdMTs5Za2aXkhbGebUbqe8j
d/7z/MDrx7odeG2WQP1YJTmv5ys0B9FyYg9Z8dCd+7Ec3uQI09/Pg60dnLTb6hkFIIQB1hcMMQfp
iuux8nZIm2GYtbBKVUjWbdIUAfJrHbOeGiU/RZTcfiZmZp2Aa7tnmtT4BWZOZgbmUvdn9OTaB7Ab
yymbmzacCbkPRZzg+eL0yPwqNMy8oU4fBQfET2a9DIZUa7qDovROvKDnCkCXmEHzfks381DmUvk0
WuhZrX2nTHkWRPRMDs7Y7ijIh+iMsJJINkvVlaZKAaXXQsVu37Zd5Lzro0w72HTrH7L59tyOa+Rn
BK6Bzd1fd9QyJ3XQwlRZCLjp+MNrSh2psfF+7nimP7/TdqdEOujQEKQQsAWFV6mRDFHXaGGPAYqv
9oZzny8YUz0/ypM93HZSVNe5jAmDlPI3k6rwBGqLqVFDtbIqK4AZ3X7FUIyKIIUQ94eSl8nnOtGz
NJgMNNwoJU6yC4uRGqUfZ4MKJdLVuj/CmKIGR/VB+W043fJdRu2Y+5Obp+YZKkSbBkprWkXQArFO
L4j4cW8V5rA0CG179nerbDzvZBozemb8A9JtbWhjSv4dGZWfZmb1rZSR+8ujqfdb4/n7cTRd+Wnq
ldQEsWOYX7FsyCcfdrf1xYw7qAPQX3rNV2HrAWzVXdBrhRmrU1AicfuPm4+qG2BlQmcEXmf9oUhl
/jVuxRQHhlnqYzCq9dIGWuNO1UqWKXqfH3y2zv/HrR0ncbtKC8eoyGzfjsEH+2rtVj8OPs3NdgM2
S2yl3sQ9C6v6+vh7btEs4J7UkFeZc8a1vvEnBe/mrpuO1JtumRA8IimTgthfVYax3bgeS7WGNu8W
sYQJ7yAR8ORb7nmxV1y7ZZm291ObjQoqgUk2nIohtj9jOtL80GtZPg5pFQ3BXEgKpGZe1T9fvAqr
uBO9FySO2Kib/TlNoslqKEtANYUeeJAhT/QONV9vxFHt/Ta2r/a/NLaA1xDft0pZxL7Ya61kCdtI
k2dUcs1QUV0JXHA8WvDba5Oh1rc7l9iKRd5kwIPaK71bWzOSmxFPTk1EzXttMWfgpGasvEO0C/ud
eDbQr3p+OW+jCkUJFOPoE6I3AVbr+kNbvVUkkTnN4Sy95SGvoz+eJdWDpOB2IcET0CpZjVRAzG+f
LXHpSEfrq5nlm2zf0pQkTHv0nJdOOdJ52BkKzZcV1rJqYAGfuJ6PjQ3R6OoF86EcSyrcD4iP1m5H
edE6okTert2ai698fRNwy026OFCjkFrWzGFaj20QD6b3NpFJ8ev5L4R+Ez/zdUjmG9HIRxUaSgs0
7es5NUvVt5PmdWFUy9y7E15P0l+aWE6fjWievpmWAHet1rFR+3bv2Z/H1M1UNpG0QS2LLopOST0V
2mm0ykz3UQtWTD/tDZH6mia15Dx5jaWfSZomE4vgSXycvKVOAhmlUwa2GzGLO/wWqfWJ0ptEGBcd
JH4L8eZzVUSzcbfIpMmDqaNM7XNbIiOD0UIWB2lEwfBNU5a4x8xL4WRBaenxv2IeXSVo3DFxT17V
uK+A78XmnR0LULhOW3t+k0v9ozoMIvZHWSpkb1EWj+fRbsv8HMVl+t4GfV3SqYrdPnhSwz9Fgxqr
vqFPruGj19L+blotKk6GNtuNn0d6+a+w2+IjFIfi/ejG9i8RDcoHwHxqjlBco31whKZ9GYzBhcfW
VEYZYH4mKl90tWWDp9bla7PQdIDW1uS9rYa2jnwvdzIrmOfamcIuEQUC0I6y1K9K1JVoRy81HKAx
VbBGRyaUd6xoXC99w7O1VJFpc8YPHHld8/EKUD+J0S3SIG+MMUcqZClLf0mtMvJTA3mSi7CbpIT5
pkfZiTaq9o8p29Q4y0LvmrsyaYfPhpUY3+kh94iarGD5tLXHN7aiJIXvxkScT1HaYJieLPpyFqYn
k5VMVxuXnsnioa7m9ilzp9L1TSs2/3htZFuIBlkzkDwziQ2c1Wbt7Si5nvw8lepn/GvMNiR/i70z
O6V9X9TKWONDoGE5pS16TznJTrzed+ZMuesEjVsfIUwl4oZc5q95lwsWzVWIccmgzDiQNR3P2NFr
iH9pSheuqK2kCfAdrqkEx8uPMRZzwsvfJcOVS969opy0GGHTjcbHcfSKgaxVTXriZCy9wNYn3caS
bEj+VEZtvtItmb6j0YrmhVK46buC3P0fNxYFSbTnVOOpFy4tDjXTmp/tInF8GpxCMiGli+qAICAR
YR+M8aFOcutHDoaCTiCVUuZTeot5jrN4/tO0ufVBl6PtIEKva7TsenuWJ+nwLAqwl6VEi1lQQliv
3WG5A5TUlUHUx+q70VZg9NvgGwK9TKjuTDKJJr903QmcUJY2f/Tair4hjCS+Vi5kTL/jDfm+oz1g
BDo29S30B6193dlvnTF+JdIm+igbofzhednlgRiHrgrQqHV+S2gWX7Ns0LVL6xXmHOqjUZaPhW32
vS/TrP0Jl8uq8PRL3CTUhyRP/dYdszcVeOQscMzZ/d4IMf5OqUe9Z3UiyBVsnSlQkYn9XXvJ4ATw
8ZXKlxiNfkemf/g4z1JtLjXa0vyq4439ySg1ow4GRK8jf2ny7CPF1rQIVLqBml+hQfCj86gMnWcs
Pa3TMEfsi7ywon/531JQcIO0/TyWWRKklnDOwCRtXjGW4vzTKzMCe1aWu76hdf27wmjQMsOE1GEz
dsmqc596fIOucpLGNwDvPnpSj8R9hHL7GHKQvLd2bLoYqk0zSAJTq9vY72ydFmyKTqDjU0iUH8ke
l9bnE8qMlFMzHt3anv8xykwNZGbAYZbqbD6IxdPYtFriyodOlw0kYB6MfYAGbVz6TFDiq+fY3aNi
2en7yO6n6pRXhYX3zKiaH6IkKt/biehsPmGtYXtm99qdRYvkXe3Z8KQc2kpkpKj8iHNnYsugeH0F
XHBIXy3oxX4Upq4toe00lniocOYTQZeOKBLPnbd4QTrmyavV6Ya9YVJRCuumdMZwmfq6uoxD1lSU
/iq3usubdgRkk5YgZKe6+7eg59EFCVjCixvFJnG2qZC+LztpvXKHFvZ6oQvtjQomzA5kmQ2vNdEh
f1biEXnB9ZPgWWE+mD5gHx33eLIkUrtY9kioFPBqPrZ5VvxMdEXGFyt1pzjsx6xKLwU6XzwdeQoY
l9SSHml9kxCRsjhtvjHARJE3IaODqetpHzALyenftwrJU0vyWoHzVeY8QLpe/7KUWKte2mF01Du8
cPXEt/iKOR8mhZE0eeVk+cYQubUPE7T/t3RTFVWHTIVKVDnm8i9u3hjCLWWvv3f1vLg3BuARfipF
PfmGgVjBOXPitLuLiMHqSf+/5J1Zb9xImq7/SqOuDz3cF2C6L0hmppRa05ZtyTeEJEtkcF+C668/
D1XlGSlVY7fvBucAjS4bspJJMuKLb3mXuHcUxOcq51OMWLrte1rTXrRsOmfvOLWiIqdu5rmvp2X+
lIu+RdMMQaU78AHtWYXUbQQyTWtp+tYOpcu81PN15C3KgHNOWRC628iafCdNYZmnilnympHvPs2n
yPIrCqhd3zhqsMTyHJJWdz2MiqVuF9Lf1NfxRuu2Vl0PPALEMbBIi1c7T0bo/bUppjj1wcbFd52l
FH1gtQN0AQZ46V7trfp7RUOSmtfqrdRPTZWihNJBqcM8LSkconluND+u7UqE8+wo532BEiotKCu5
M0xpXyxzM4odkdKYwlrROcYSLeVBDWZhB7JttOw0atLp2urT7q6oorwKjMoRM8HUyqCWjVodhQuo
lsyvxtEaQjZM7m3iYpD3C8OaHerbs7sfE5GdNC1nR5g65PX3mZXZy0ZkY6ydJqWSfHPUwaxDI7H0
NJRajFPbVGg7OYlq24kappppZI0WlHNdnPMsU0pXUXVVIBYlrgMdWb/LJYec+2DOE+3oPpP2Td1a
xlPi2fCB7S4f1U0uXeTzS26291ONU9pX3ZbwICu7u8ratnmSDSfdDt1F8G1GF83Uw4Td7ikee5dj
SaWLXUbq/FUzpuJpWDSdpKBpZ/MmG5TxUbbfk3yrpcXyHc9q927Kl5I8rqZXPkUSLIsO6ML1lcGx
m5D3ZjEsxkPz0PSufJR9PnytkP/O/QaG8xcxOcN3SjqSutrW6tGf9Y6kzkRQMf+0ZiWHpJ+VZDfk
CWqZHkZhgw//AfZKa8l+DNALmZJgmRYYSaonhpu21Z2vtWvJ28wVXX+JGkL5CE86swO305zWLyKl
vXSmTjxbstRvdcOsyavNKHomsHE2d7pJpwrD2SL2+ZzyY2+W2udMLZxPQzOrwIYKBfF6cBJ5E06E
OSVkN+beKcmTPW2ySptO7YXlBOZ4XT0ZpAqEWRL4tW4snQNGY1nuT0mdwDVFT+ygVrkRh6Miy7s6
yqynDPYiqXM6eJ8VS08MBA+s4qmLPOWqbOfyIh21aSMGLZs3pdYWq8+D6O+Lomoe50ZCYCuiqF5u
Rvh7LAkxJZ+q0SNVd+JMc/B2hFbpDxHai9xDNkOfLqvsMw8sG/YDIjJfkkoROfSPSqkvl6bVlHBQ
aeeGDvG+9unycSClmbCcXa1pdHmRoIitMI+lLqjtuiK9Ukd7rj53gqARdK1hLmE2qQBDiQTygOZ6
Wwel58zSL1iql2Xbqoc5V2xMONSR8EbqVc5+Td+48LUEO1nf7VNv9jMPjUSfkaUVn+geDng4402t
8Bl/1/0mk278BW9d73vFRA6MoTMliy9BCn7KGhvDIGmryrcCs5aFBDpPPo46p6gvBM27qTWjxdcT
MEX+VMVV5SsRr5PtWMbl3pLalGCpMRiXBbWnvuvsXjxPsuxpRuhZFHrpVDgQ4qa14kgNTQYYatR9
0CI/quxHrLoE+hVucpM6+WAS/2Zl+oLZ8TyceO4i501B4YxzpGo3jO+xY+WY8XTFot9r9/XWjhZR
njSwH871Vso5zIyU5vqSe9k2EnrVoblnWM+rITW56Fi61mnVV9N3YKlOvS9MI279TnEiull6XAQZ
pIxbw6jYSZl0OEiqtp+6Kx174+IkbvvcC9rRElmoTcv0pTRkfx8B2IyDrB+SLtBHWd8LT7RxAJ7T
eSzTBYfYviwX23dz3l8gcPy2fFOR7VepMkoEWFa493nVo0wI85YWXVFY8TkK9Y2yUaWtpRujqxM8
8DiZDX8CRB+HuZ2qcags8cDjWcQqZRhnS7Eb9AJ+h+4MqcDCBdWTne3kKHeMdk+POk4rY7xEYqMc
r4fOsT8rDio7gT4XSxvW5qjfg88ZjRunpuERW2h4BQiX4uYEgd9LfHqfsRmowsg/ucrIyUv3zWbW
FLm0BRHlRQkQ7s0MFpdGY2DFQ6OeNF1u6Hc5Liz9pdJ1tRug/1ReJHPcVKdeNieXBVmF7fdZaZY+
taq8Q89IXrca3u7+tFRWGngKqWtAHIAKuFh6HwWlLVGNyXWG9L7bzClJfppnn5Cyyg2/H0oPt9Gu
70bfRsG6ZL7jdeNOsjjcnfCwEAncOBmSM700vPmMPAqLCqfW3NO8qVWQfiVitUGeOu2nXMv65zIj
foZjNjcfR6Zvh6LPKBHSmBryLI26nEgDYwPvs7qSyblSK+3ku3NbDxhvFhly42Jif07JWLU+skbm
PTT7Lgkz26qvpwnzlhOFpGGXZUxnN9WgRt/mjPcStiSCWeDKRj3UfUOKaYxqlW6GflDa9dE4/YEG
f+WFMutl57uL1xh+Who8OGnocU32qVY9Gc/EsqOJBsQAYKGlnWWCMLVPhlZW5Ctx/dVRVClOM0hR
d66KgkO4LHG7hIVX4nSejzMCkuRbcid72ssoMke4lsrZmZ4KdCD23WBR4Q4LZmQ+vDtUjdS6KSKC
m1sMPrIB8UUHH/baTWr7oCsuAV5r4kLdzG4T6f5gk2vTp04zh2aKSDyu1Wd14CWuV/v6MqqP7tCi
W6fXk/zepMz0TmDfRdtqWrwotMuufOw7o1XD/2MkQ1XjyzZus7VqrjKdVLNRJvV33TjALa5tIJqz
KiBKQBxv+0GaGObKmMtp2w7mBcKcNqdvRwv6t1uDjgM4D+FkG4Y/Pde3l0nnXhlqTR23KvxU0MTQ
qEp1/pVm//shCs7HODTCx2P2ypJ5exVibJfEqMpjLdWnF0WaFNdt4eV7LbKMbVO5xi8EH/5mgL6y
BwDXrmIMqLUdtVoX0RiLZcXjdjSxDLTYiUU7cJoZ0xcFMRXfLRszaFCE9q2FZL1ID6lN1tz+rp2i
BRHJWLmAxjoOAy749sZbOXCCx7pEySgdT8YaA6gS1YTffolcBfkdcM/csXYs1JDpkHRiY5RbSJ9w
tFunIx3AiubnPcp3XVekN5mCgetXV0TEMRCW9lcuqnhAtDwah4s0x4+GhrW1ps958PNLvWu6uutU
D7gOFGYkWI4vJSdZx8uQF9tGOl3QJqW47iYx/qLpuk4R3rZcYecAvEJSj74rggtvXw5f3iw63gsv
J2dQNJDa2enjFA201ZQ72GtgxX8FUH/3EB0HcNnKvKNTTpv0aL/lPcaRUrV4VWWaBVqRKqEDti6g
YfzbND+a8awLUg+2AAnM0R7Ql85aIkvOWxPbG19QmuwWtL5/sSrevaqXq0AbgezBcPzY7ClPi3Ls
zYahRq0sG/LlxV+06i+BsP94oxLQ/es/+ftjVc8t3rvy6K//uhqeWtm3T/+4uK+7f2z78vu9FFX5
n+uH/Ncvvf2If12IRzz4qmd5/K/e/BJX+uubhPfy/s1fNrjwyvnQP7XzxydoP/LlAigbrP/y3/3h
P55ePuVmrp/++ccjBEe5flrMl//jrx+dfv/nHwhlvtol6+f/9cPL+4Lf298X9+Lx/t1vPN138p9/
KI79gTm7DhgOpQkTOCUfNj79+SP3Azw0gOUIASONjUrdH/8oK8pLrul+gOKyonpANzG2WQNpV/Uv
P3I+vAQUl4xqxQ663h8/7v36z1305wv6e5UHxv7Hu40ApaG/Aa6BwTO4pre7TZeMabxaS7eLpkIf
A5Ur7lF1Nzp/xEiMqW9V1vQ7iUAfK/xkqGs6jKFC5DWH2c9VSiv8oQckWoqiq0kAFM1EaJuc46LM
E+ecTWUU5BNreTEZDAx6O1dOHJHDdRn7YcbYwVsiPwIXo9MXG7KvtUT/aIPg5z6JkuLjnKdGHRBw
IATasZszFEH71QQBatKozekSlr4OHz/eLA5NXl/ElvGlQC7GCEsmIed5pFe3TU7vj+2GjzX0iOjK
zauSdC8DQotaVe+lu8bqtOtuVAvvJDGK6YvtKrQ7aKEvDZ1ztS+CohlNekwY4A4k8e5lRfE8hYOu
TU+x5k21z5hm+qylYM4nLcuLQF1ooPDXot/q0Lu/ouWkP9CWAhiHDp6473W7Hf1Gz2KA1rGli43s
9SndaEuvfiEBML9mnSjECe1278ERTXNm0mVxNrBGlDrAP6UxYYqQXW6dyo4eFOk5lEmVnd16+PuO
pyVDA9q7fcLL6Qw3va2dTqF9tfbofDLETqc1GkWYCUoiQwBuSflG+ThofiQiy9wS6t1Na7TOfaXo
LphbRchbyozkMYpM2/Uru46udLgCAtszvTVCNNLkN7pJhsGUXgdEVQN2XM5BdaW3CsPeoLMHdwiF
lqV9kFTSmkIxKOJbayp15iuF1Zn0kzHVHZp+EgF41qlihNOm266zxO2gR0a+sWNFDxSTtpo/RTom
jibzHlqMijdGwRAlq2hfP5gHu6NLg8JnMu7N2UTbigsA2fjFifju3HgBL3NisFORmz+eiKdVR/VM
HbYlwpYbwUv02dj6VnqUL6/Cyl9b97Ugy7tJJNuTaA42ZNUPd45zp7wXeUxxlG7pJl8rzpKGuTOi
QmS1yobG+swMRQznNX+81lJ1/DN1+71IXz+Vn2T79CQJ9ceR+020/zfPhP+F0X6l+v/Hj4D6LtiH
VSHKo2i//sZfwd7WPhDOV9Az3G+i9IoS+yvY8yNEAxFAXdUYVz1GUs4fwd76wMCcTIDp/CpUtLIh
fgR768OK50MaBBjIqjH8W8H+BT/0OrOCt4sjAEQIYA7wxl+wwK8IHtQTaSKF1oS6ZAi6EJuCKTd1
xY8UNCKCojcAFTk1Ute+iVqt5yOd1oWWFtlhkxVO7Y9SdZ+yMt2bw6w0zO7qa62c9F3f2TZOpAzQ
mJQpmMmgsEZEVHtpUkC2Mg0bbYzPha3MTZAAsjxv3bE/T91h/lpXdIs2iTkUX+xe0z+XTdHvcMZc
9l4jprNoqqvGb+sW2FJj6xaE0+Wy1mTTb1/e5G+t8P8xL/l/ZHWvee3/vLp3/f33J/pN9dPrbGb9
nf9e31hPgVQBcKy+UJZfr28URldJOhW1/D/znB/r2/4AeIqMlxUMfhJA0Ov1DU+LHIZBGJ5myIf8
TjLDF3tTOFCUAHoFno+i4rqdjgoHu2b/zMbQh0wPvkatvvgVWvfhODH9Z5z1iwz7b3YTgCFKIUhQ
CKm/I/5AcKBbnOkybDkOfQQHXLkhqRu/xXjN7Zexg5IIGASnHyt2ku+YAtXlSd0a2qmaLVL1bU2o
iS+cXr9r9ZzWchkpHxH8oPecarN50MteX5MYK8+ClFvega1rd3TH1G0eNS6A3kbsYRyX+zzX9ZsE
3F4dTOirC28Adj8V6uk8L1MX2FYk+3C2HOAj9pzE5E4z+RCGn9lhTBKXaYc3pIdXS+dvjqsXscO3
wYZ1QE2KjBw+FJDo3yaWSoQcbAkUIWTQ3Xwr26L+bI/QKja2AlBRb9wSdNA0OHh6lMo3/mTGW93M
mcsopfSYN6cJ6JAl5RE4k1r6TmbTjPO6Kv6c1gXtRJyUugAyOGS4pVw036ZvyZA4HXqAH8ugbbTK
1r53w5Cm2773bDrO6UynL7UaX5b2yaRKYCwO/s9nqgDJMc6Gcl6BIt4uzsInOaOeM90ttPhgxEl2
y3TQXyKkbsKfP6l3TtWsW0pCkn3AU7qB5OjbJ7XgUl0DOu4AlyyuPwy55lvMRAqMz3D3xKshrc/R
RFN2GmN3qaHJvvTxRiaIselC089KbZo+yVEll51ZPEMH5EfN1C/gReNd0U355hdfeK0Jjl4txQwS
7QjEeVCGjhgBeeyMdabnMizLiAb04kYnw+TdihbQBLCtDpgZjWFjUpOwFIuEY4ooV561wy/6ScdF
Lg+OGomHh5TU2mY5WmIytxaRWbEMFymNjaVEBsIhnfOr97N+zLvbXWVtOaRBNB+XSGnaNG6epTJE
LWcthdopdIEB0cwxu6CTxnTi0WTbrAwlH438aA+LXsc+HeEPLY+qXz3992HOWAu1lTln4x5ybOcB
Lql09ApeGviR5lyv8voU9Jk+Bok1jn6UjMVBxf1Y35QFI4lUX/azZulnfdaWV44ud8bgLuU25dMT
fxzK6GLs2+ZX/L5jUOULv4JUF94lqGnnWB9uksxl2kjtwmW09TD3xMWilXtpj+q+d6/kIvU/H8tv
Hd9X/x8kqFDRX+3WdxnqNS0RWf3jo3isXh/iL7/14xQnqaTXa61Vv8V/LBbYjyzV+UDTeZUUcvQf
B/yPU5yWBKpKqIfQYrSI7K+yVOcDnEJGiDTH1dVD0fmdU/xFger1dqMvbNIqWQkKdE/pS7wNh6UY
YsihXQHw0FY24K7H0OwKRzDdQucDibY8bMiy97PufHLVnnF4Vm5qI004BxcV+Qpb0GBoGz+RLuE0
VdxzO08eZuZ5+wTVsIAGxpnWg1AXyuBdxaQm+yaf5S/26fEOYOWjHUYmhIiqCanpKBsZa5TdI00U
MOJwXMKmswuLSFxbhdoFyK4wsU213/WTpw6F1kRoQFCZ0/eYegECi3H5XMabqFaz0PDyZyxsvnlq
8bvqC8cXOjqyem9ahIuM/IYmzLc2ZXzqFt7Nq4X7dxnEUdhdr8HdqKuEErW1uUb/V9WK7A1RUq7E
GwZr2MOO3RgyO61/8Zre6WFzGXJF/BVU1i7qQke3Yic17IK6QL/G7b0wzvOzqvC+RsLC06W9Hdr+
c4vzj5NBaEkX7VC40/XP7/M4nr98AfhafxoAvmNg2tWgeXUKXsLLqvMczMcF0bHxswEU5zCCpvz5
5bS1wfx6f71cj7EP6qC087EJe/tcGaQbUKhXYHLfzEHViIcESXvIJO7iR7lzVXqc4K1lHsD9PA92
8+nn16cQfv8F8FPCDoUtvsqrHKUPRjkp5mLiWCm8ek834zJXFn1j2ulz3NfLgfHoAXBQuSuG2vBb
J38A0PyMhPR5rcvUT4q6C7MZGZlKXZItmDbzujfdy0YwoHWKc1exL5c0e1Y787IULqPPmdnwPCpM
9HuABFpmRfuCod11pmm1D8v++5ArImhV/m+OjMNiZIZfLuKTpTXfssi+6VzzULXWwVW5sumQfxpj
TladPji01PxmaUnduNooAViuXwPPcdR5S+dmRLYBMJN2MPv4AXtXw/d69c6dU88f1h9ZmW59UqNJ
bjCBa/08cdsTu5t0amQulXdlHZjAq0IE85aD2VZuiEJn59dDcS5S/ZB2tOVe7kxPzYsZHM6Z2awx
TyjIPCojOkVOk12IrLuFDMJdgVVZLoDwBOM0uqECt2iDhtllY+DpC8rnTnG68qukkxaCafSCCtIi
bTMQOVY2GNxR5+30qEp9avQHO3cup8G9tFJZnWRdtVzkWe9tZ8u9sddGKzF8uXBrcwicBCixZcQC
8hxYX06eS80qDV+fPbxuFYjNi2Mc6qx4yGbjiy50PfSc7jYqknxTOHwFTZTz5/W9Rk55nkrH9XH/
Sq56L9owrNeCvnY78q1CDYfaVDZm0hq+2QGxnNaH/PIYJxNlo9SFp5LIeP7sIAsBap+HMDNH35Za
6e3mRPUCVziXyAF7O6ud5x3CKy6cMvFglqBvjUzWWxU5Gj8Gs7rpFOgpY2csJ1VlHarcts4ql6UA
PMQ6G3kMCWymbQtufJMu3nwRxaTHjWJkoZVBn4kK/hqVHHFNkz+7Y32rJ87py3cnwS53aumclsUy
BEy778dBf7Yj5QZ+eL2lgVIBg+UmhyZ5tud4wZl01BHpmoFea87w1ItBblykF0+waDwUNo5KLj6Y
G2HwvTNPLFsv6m4BN6ihldoZLVlv8nHK7kKNgb3vJSLeGmk578qOLeiU8naxWACKJZ6V2MQ7bG5v
5eRkm8kFnTAqeR04YAbgRU4cr56oaQ1pB08DzCkGvpmSNvx2VJ6vm0Yd+OARPmVA1x++ANsdnHPr
z4OR+AP6kL6ZRHx0Tzo9F9kzVk0Iji3FA6j6y2TULvRovGpU76bo4e1mIKwvGoMFj4GAtxOR3vn9
aB6WCC/Cpptc1BXsy7KERVTmwqHy8y612ThAF+t83Y4fDI8HM1ca14jaWyz/zmlH3yoKT2p2xFd6
5n2ojrwwbeE2dcxab1J09y8SJ5l9M0Mf1BrWLeosjwPKs8HkujfqskAJLZQb7KAmwKTujREzDevy
hzJmy0I0vOkSDYtrgq+UThY2XXubFvqhFTWbFngKOFcWvhoBlUYLjomXAi5NHy1AdWC7DZOQsTjt
tK+FnPZTgZ9BYSv03WNV+nhCJpfgk5YogH6Xgrvm1VgdX1JF6fBCXfhOY+6yRev8wZI2d1CAw/MF
0vJK0wDQGqrisViS08x0MfCr2fFd2t62TgKLvb9ti/aWNtKqFIYyt2O3BGWHdeImfO/KTZ5zAXvt
ZZ8qtXNT5Oqy61PmATFooqCt2uoEAgq7AiBgCM5BD9xBuZnmjMWleHsvy+uti+rkR8jt+ZfBicBy
qFE673IvelIZh4T6ZCgbxeS3IlU/5Flh+ByZ0X2Hq4lvrWlf5K2hsZm0c8MBuAc60dJ2BqSSDdJU
45UmeZdL3E/XrkEQBDuYbVoatKdmGXu4NrO0cVvqZp+XopzEAuxq3ir38xQn14Zb6OgyVdVJrxPw
M6u6tUVpsm2oIc9NeKJbLV70j9oionVBz+3Z4MxEWiNTMBNKsEfEY8HiN7VeOSlMvjJMiXkXA/DY
tPNApC+MQ5vgg71M/RDIDJVFZjJp97XNk+QqU8p8Y7XWPciGLDS1ogtHr3NDMJHq7YR6wRmkxBrz
NrW+0xR32rllNF8oObUaDIvkoYuV7KNQlXutAW0UQDrg/aUqShPgI5WNPmr6Zhgb83tdZ5CPNGMI
spjNMuQAwpCnyjcTaNQQXp67dZpBvR3T/GGaOJ7X4IQexLQ3OLApkVNOqvb25Vgkbz3MY0tR2qV1
0KnruZhF7RkQP3B6roW5HOuwdNgGGBQGBrOnUC+s9szUpBJ03XhlDVJ8q0oi+EuMyIR9qXZ1+Ukp
04c4r6N9HUNekJUutoT49UzJb3CdyP3UdsCREo+nhRljVonnvtava6O/aCvn0Uzyu9LJzjLgtP6y
kCV0EzjuqsQDOh1UHagxG04nxG17Ec8kHTk0OoDqvpEV89nUqNn5PDkUKpHbhpXKCJJNd6pnw6e0
G4qtnqt9KCdrukZLNQ26sZv2JSobARnlrVuut8kojouyH/OsWb71wmNinTwI6LV+1ornFXMRaM26
adcE4yVdAOF6O9vZA9YUNWdWR/fDHX6lZrtWKG8TRaA6NFcgwFEVAih4mygaBaVeOS3JJsfqYmM7
ys3IlQia6fMoWj1YBAJlumqIX2SoL3IIby5sMx8xYdquvgqUgUcJIiNdMHxaDAbDGa4S4YRSJnvD
HA5RBgGk1mjExfDwfbXNQ/KRC1sqXzSnuU3RW3WyklGlyXm+mAYpGxx3tW0A6jXbtF0+xQwjfShZ
WpB03Wkk1Ufatgr4Q+UrM5lPVt2eNZpbb5vJ2idK/Fnr+u+pnp9osRP7ax465NFz3aYySAqxhzZH
mpYP06WlyGxfzOzlMiJwM9Y/HdfcfWRa669rzkrNS6Mk6qTGyiDMiZCdzK5mt7ZzvwUoGNAdJ2uk
VRKIsVuC0Z0Lv6izKVh9Uza9ov9C5vBdgfrSb9TJV+jJIXZ01D2raqe2O+Eqoa2ThADrIUnT7NPF
iZ/TmujJwfr889T/ReXt6MUy4EJYigYES+q406n3RimbKFfCcn1SvBwTmUdSWyPx4k3XLXe965w2
KadKkZu7IXIv13QSlz3XL2hqByA5SeBpwgZrzqSOpEDrW25JBmYje0CLNAsLYgi0mdNZDGEHlPO0
0vPnpm5vjZpMp1+oa1LjgDeOB3IPtKEQmJWtx76eiHwzSBrvJqnjmm4qC5lDQRLeqexOOGXZpsuJ
AcmgSrI2ipaXnG5oay9YdPfG7dgiCudTlrXKiTbytrvSuqwX/iWF1O2Uat1NhdaygEC2NrNjzuQl
4hj/82Sk5opHDoZxVpXNNCUA/ryu9cAW1wRWWDAgXzkVPIRn1sSO5ho33dtjRoNNOxiiuYVYITck
z9E+Rs3t28vr+60W201V8L+fDn//vSHa7qlaATTd8Uf9L5wJI3rzap2/a7md3AspXjfbXv79D/yP
9gHwFR2gdXoL6PG/Wm2OyUCY6MroiIEs8y+C3F+tNl39wJwYnT9iJ4qpQAf/e2DmfgCg4tBJBq5D
YETA5sew+q+Oys/QP2scfb0d6XtgZadiKwt+gf/w7V53WBa3NZTRTaASDzQawI5QJwgsc06rWZiR
H+tedQHIIpbAgtR5N7iNl/2iub5e4v1XMBn90R4H6XrUjNDTJqugBjmbmAJ12wIeCcyk1DbwB35X
xmh1GltnFh56ZDzAI9yd1bRKVEDB2BTQM0K1XqwwKfPiF/fz/pHyUNfWBs1Sg873UVBN3Fyt9N40
N8qQqVctTuwdgNYKyeRUlaq51YtcnqBbrFza+Nh9hc9HvvJq9f31ll8DRY7j+ionwILiZnWMjwiz
b9+q55RQpFIdrY+26TbEePsinyMvnPKu2E027FJDjZSTn1/0T4OSt28SMQMGWOjKqrxP7+hNenoR
NbnaWhu1rNPYrxKRqKeKmcO3XBK99jbepLXxqWy1cQFY1ZSOH6kWLjseaeZVLBXzc72o4+wPME3P
S47FlQNtN/eZkB4k7iqOBermnsEBvUBvqVM8YBg+lSiSecYyZb5IosWGEb6m8HxTTe5aNzFvVBdS
D4zFSXfoJqXC/J4mHegFF5GucUsaG31ODJHe8rLSj1Rd5oObNdmASI/myZMi1cCZ2Y1nf4xnT3yj
eLLsgwT4Xnw24YzQ0rHQhT5xe8W+i6054pjPoeF+zswZ480qXYatW2Ya9aNN4w3xmGL46sCJKzfa
ZHr1JWK/+qfYdsoumNEA/rzYS6/tUD82TbZd4uUQUUz4cqUe9fcwYbRHcP4qpt3FaJxVg5joIkzw
3AIE9qBmNOqg0TXSBucClnM3byyHx07nB6kJWs7SYrrs5pxMBYvC2JapUlchmb7ShAPWigXYEIk8
eFGNTRLCT49Py3ZxG5RZCoM+kGMVW+E6TL/Mfl5GaubeunQTMd3EMN08JEqWBdvAfHHPnRG1kgAb
cPexyCcrCyhA2mIdWZohxNx0p4os0vzZXuYpsNko/Y4T80kBavhpyVC58YcpJYXSkYl8bnA4SCgg
p0mAEs+G67IdHqpUzI2fp5XZ+61rMdk23al5jGREOwupz5NWGQdnE4ECOOTSSc69zvZu23hInsZW
FJ1vKOpKkncXA1Lt0OzqLpc7B3TfWZGB8ztLFc+8a2olv9Ybo6JChgW3h/PhAJOZDP1imjwXiN2i
eYeB3nIbwiuDC6FNMZwbsr4ixEO+20RybmDilqq5BINrjpeTRu81MIup1EKv6sWKGlOSL3U2JIc6
z3JlI8za60/w86Mqykk66Oa4U/qlGHhopR8LpuF72KRMOWpk+sr9ZKbRco4jalqEtV54H4XjUckn
EFHSoOqyZddNLSqe+uxaTdhHpZGHS68sS9gllV2dmGMeP4DqsRG38vIU+gXMLFig5EN+41XpY+1U
KMADEFLx6KMWgz20dhyu6IUiGDhjUSw39GKqS/SB5BQINK0/zv1c3bly0R9RNxaweholOmAm6V4l
WeqgZ2PV8eemd1jjVODdk4Nwz7WHwJYaADxKD7PQZLxJIzVvQ10Uabd1LcX6YuL18a3Vp/LZoy/i
+l6TD986ptAPGqJCAIxgfTNCx+oBl2kzK9QTkCFWdDXk7axCw4TIFKDj1/dBmleT5hPLczdQ1WmM
/bbK2CfA7LxrG3aLDPWhBExSRAaw8LJHXiEu6DRC5C71S1WmRubbLjP5MOtnyZ8bZFbCRGei6gPb
19DZVKvaDPVRd8xgEN5y1yg2leaQy/LeiquJ2jKRVbotix59Fs9QkPOrBl2By5ti0x0K10iwee7b
WQPm0HkKUMclj6+MGrcRWpIFFaTt1thD94OBMZsyqhCQa7wSYTIJMSZIJA4wvmetSfAL1GNEHueo
BaRrD+50P/Wt4oRZ5dTqRgVqVQTSMUCJkjjE8aZJW2MMp2FUkz0N+8wKauj1KyXKLe/d2CyuF1Yv
XH3kISl62mq5smel1AIEEaNHhKXSVaFx6O/yWFFvGsXKI3YEI0Z/shw6U62qQ+CnI6DFIZOg1g1A
yhpO6LVt5oUjyfMNXpPSOSkrI23D0qbI3Y+9ZGVOWWt/7plJ0mRQSxclB7vLfiX7djyawasMiMEK
7rGZPyFT+/YodSsiEHIP1kZpeuuQd4cKasw+pRH40XR4Vj8/Q//uaqteEmgZMjLSwrdXWypES2xa
WBvxf9k7r+W4rTDPv4ofYKFCDpfbQDezBVESZekGRSsgp4OMp9/foRzYIM1eemqqZna2bF9YNnmA
gxO+8A/IeYTwMNdgmhT3MBqFeZNk/feXh3siyv8gz4oZCrqEKl02fTOeENUqOELM/Ugl7F3i0m7b
JdbgICYhvHXYWVDKhD8lWTbtM1oQ1Ueo1koU9KQ/0MA8KH5Ba9qNhJ525o06VB2E99iII58jufou
qIcuZ4YX1+AHC6VbaGbEaf+94vpzdi+/jLbtahF8QEiRPBvYFRrcrOPJ02x3QNcI25NimBSY0p3j
ab+bydhxGwGgtq8ImGad5JL+azBrakfBeZVkUkCG9vAzCnxVpvR/lwb990XKPqQl/wwmfH+fVv0v
59+L79X9//rlf3dfv1cdzIpf7qtvv3wQadffV798u/8FBmxy/zh5evi1fyRP5hswgRJVbZE8Yfkl
SxR/IBU0841ElUgxzZ9IW/7TH+mT4rzBVYFQH8gdgFqdru5f+RO+DW/IdVBNxYfRAi76mvRps+bg
X7ggXKQSt4umIptIJgOPOtTrXM5pWSeXKvbbxaHDm0wvgmqN2upcVNpIgGhZTf17nJv4+eHobBCz
GNqg1/tMpyn2Sn1a2yaL4pXkSyMrDfZgk8/Bu1vI3iokdxOqhZXbDgJMPGg5Yfi2sdTpV2XskNg+
1FY5Yp/RrZbXnc/daihFkKILUlF2sFedarPwnBOa79pxOVF675l8FJl5wTiROfHxbOlGayDRm16K
yipqxLvVwZyvFeQHsRBqp0JxCc9tfUVec1Dzqr2bJ0p+F7nmpY7ra2MW2a5vTMqyOrvEq1oiUHvp
sg+lVjifNJKGeQxykaWJSf/CGuiSRtqinqLAbeACMKlIyxGLsyH1EP8DTDh+i9grUSyiC7Kr+0yf
V78ph1a/hDGOh+jSL6MyIK4iTHqmEUkaAR8qb24bAh6cvYPF3eq80+LYVX/O7n/CifMfqeD8VyzO
SNuUfz6Gbuqq774Lcd8/PmQe7OH+hEPpbyBP4icKIxTwsmOQL/8Jh9LfAJHCbVRi/0zg+X/XaDT7
DXqQoO+IEKALSv3RPzH79hswyKwN/tDiklH1V50x22we2pgsleJ3BGRD56A5Xm+jO3XcWzCNBtvo
PmbI53xO8vlsMAsVfrs5aZeTMhnvytauv9N5tkMEUekwGJlCQ2QaPttxrsP7zocrHc1NqqJ6cWtr
hPg/L+D/hAX43/jKk4rf/7zWfl55V2nfdw/X3K/fx7R7vOxANvCvP4mBtv6GmheniaxIoZYoyzR/
Lzs8BDWpeym9AdAC/etu05w3BDeQYikoAipTpQP0n+sOYiBgXBctD03i57iNXlEa1LfBKJxzoAKA
+VXSFODbm+Awa9KFzD1WA6S/sxu7NvNbozIwZEeeRg8zxFpwL+Xus+pUi/eGVY+UuLoIeVy8ryrY
g0qP2VU0aV/rIUkPKpy4u5TaTL2TWpu/6lirUejW15Ymh1UqV+jefnHjcf4duV+7CSqcSn2oreI7
kvx/hGeQNP6B9Sivmse1Kl4O/LKUcDcdpndr6+PZdexV07wGMcJf92iXaD9mzVauM7gNFKQUQNo7
r9IuFAxZ3ntA2zRZYkp/W9vxwkR9u/8Z+b9q8/yPAK/KoODUBroevqabkJCf+nPbqG+oonMmP9jH
S4zq39tGewOziXOXC5quITvo721jvgFpRpZDWMiegS3/97Yx3jgwtqBEkT9gi8oTvmLbPEDfH68s
mjf8DnJFlNBZVw8KCI9CQrFYfdQgDRKki3Gwlyz19h1WvweVreLRVPyKFF77nrJef11o6MnsFqPD
OX6pr1AOqlAfs0ykOXpneVetrYsoTmmu90j4JNf9NFXXq61mFG7qtkXsJUqGt/osro3SM8Nc0b37
KkrTMF4ovShpqvkxNbH2pltQr2xdcB6IrXTKu6jtki9auaiHEg5vte+tdrzDhQXQnTqAtCii8nzu
/xVV/H8CPlvKPPzzEv8gxZsfbgcf2njd/XLRFaREx9eE/BV/rHdHe4OVGqtWIlQJ62Wb6I9rwtHf
sMwwC9FhPqBoIdfanx0k7Q2KwvQACLk5ugG4/rXedTiKdNWxGEFWhEwIK75XrPfjmJ5Ug9oIdg1U
LDhSXXbdcXSyKIsSJT24IX3K+7ulNDHxAfQY2IWZ77o+/TFihnVnaDUb/q9Je6bHIaPsx9vsYVx2
umrioCfFIo7HXRenmhDuw7QMReJgRATmNgP14qdqNbxaSoF3hDcpFY3lZG89Y5nKYRxHDNIKN0aV
pwQbhx7lGrz8RvKJt2+EVx7tbtryaFBs7tuuM53S1qQNm+uU+74roXVHWn5OPahCQm8ur5U6gl92
JrqpvHh57G2MyWxSPrFM9Go88MDO5itayJSsbsHYM7nl3kmgZyrrDcpN6UEXqbYXjXkKW/LMB+TA
5eq1aMdR7dq8roGDN9JQRXyYojb1o0o1mN4M44/WSk40/p6ZWQJaFF9IOWVlTb79oyPZ85JGTIoC
YKxr0lCPZjXw1iq9iCxgP1Slvli5euWia3Je9JDUX57aB/uvzXeV5TX5ljgVQVA8Ht1WupyxLfBB
Y+36SeOsZ4gmGLsSBWacPTURGDoZrVstwyHNVuA1/agEmjtBJYLJT0rgJ2p6ypT7uekHfA2FnnVN
rUAGSI/mZNWspAMbC1bWLLyD3a4FvsugoWNEUQ+vnwF4IZJsQshFnUSeIY/G0tpsSgszTQ5j7NV0
rCLr96R2iy/V2FofwY+NgWdPfqNm1cWQXysttDa0P7N9imLuATsiEOFapK27lx/rSYDLovdAyGm4
wZD5ERMcPxY8jCbuO0k6nA2iVlE4JVZYi1sHaeNpNTdm4X4A7aH9aoyrgejhtCQ+GoILDq/GdDnp
k/JpsGd+Cm+XJOjo0flxVTVQsgYs5yrDoVJaxgFiWOZ1Giu/lzlCDEmSAAhS0OY5z+zJeg/2m+Dy
5Vd76ukkaywOQTuREAyxJ8JDTp1QK+LrCgAxB2tchyvHy+h3dbU6q35UJ+qPOaoRpkNxbw4QA41m
5PxHfYeIa0MZBujJTTkrxLnN2HifkPawl6CN4wS9P+pI+5ef90nQRDinkRtRWeEWswnHjj8FlnPW
Us9WBIQ3qoNeZDTH6qpCEI+G4RVK2dptVyRazeFbDTcr1LUw04cJs+slQv4SxX54nKbRIwE36yg9
THmHKslU8Ae97tHqnXUEfbFujt9jLjSFaasm7wTYnXSn1LODMHduhUCwitu0sGg9VYcYwdmerktv
ntE20S/hkFi3qR25s691MyhAbQEmCu30Y46yyscMcuLX3uyHgzaIU8IPxKabmwGBGJWLGv0AQHHm
Zq8aozVasWFG+8hIx49Fs6hnlPasE/fP86NQY8UpAErG9pZr1iSLFE+N9l7sAijVl+91Q8Ht5S/9
NFyQWje8i+QuUp2Vx9Kjo0AB77y21hQhx2j3QM9X5zehG+UujisiZhTld0MzCX8RlX7iintmZDoD
0p6ABIH2gEx3H42cdb1H6aPz9qNlZDli5bmfTDlqKKKjnep8nGKR3Clu5Zx4YyrKT74eZwzLmwgC
5biHeuKjgUVip0qSGd7eqFU8AozZje6MUXT3CLrm5g6TCyUoNVU5IOxeEn3D9DivAXRb/pDpTQd4
3Gmuk1xdvpFdX7cTaF8danW/Q6hafIj0TLkaE8f4IKVwS0RLq+RWyavyKzI7Jk1CLwvnIY/OXv6O
T6/UnwcnbH+KECzO49mcG/y9m0b19knjjQdzcr338Hhuu7zngMeT7wBy6Vcgv8mZh8vQv5pSNhz9
Kxzr4Nkdj56j/EOdX3j7Om+Gs55iqx8pGEUji+OcZXk7vi1Qk9s1CzwWJau5YTUrP6yFaoSlHi37
tnLvcieqUWaM1sDUV1jLqgM3vzbtPYKRrV+KSQ8atfkeGxaN2FLcF2i6/9rrxikVgU09WUbQHruB
sxq0EKzFrTN2PM/amIyOs29j3bldOU52kemlV0nZaz3kHnC2QCq9i7SPzKCwWu9iLkUdRqKL717+
qM8+CpYzOrkw+TVKaMfzOlcIYqZ5zR4RiFc26iDuxwHJbdsYugt31ZS3TgLBsjURT4ewIOWvnWvN
EP3tiQeRJ9pxzEQaLWvrkI+oem6Xl8fXhIuS8CCtuEYF4WJdLfVCM+z0mgiN9gbVLx914OulU8xz
OuHemZbVRdCk+im9x2dWusEKZ7FRDkPKYHM1JZg+lAqB3R4rCuMjMgDujc1Oveq0qoWAHTsIMmj3
HmJlV5Cn2hPmLc8cygZfhNOSHI4W2CZGqVucDrKW0Wcvim6iznMPRmmKn/HCq6pP/893K2WG8VeG
+QTDCcK6R3r1lzv0edPq2aRc/oI/i1DmG53aI5Uk2vUIBz4SdbPpWVKld4E4E1kC4OST/c2gJsQh
3KSSLxvuskX9Z+0WKTjwl3Q6Kfhizwoi/hVJuTz/Hm8fieYErwBNm30sy8HH+3hZhWhmkE7EpEhK
m+if+FVno4lxNhSv9eCTY4Efp08LFpW7YJNcqR16y2OXEepW1gD9KM72NsSTvZd0J46nJxZ8D0M9
WBsSBklNw+PXAunneVHKa2F54yPgezW6d1U5TwFiKfmhRCAIjeTxws4jBcfD5rfFmQFXqyFktvpL
afwY41vE6TJ0IiAKInuGwruHW0Cu+6NplPvktV6T8nmp7MvLn9rBE/AI6J3SQiPfC4YFwPfateQ1
EyAyZyLfaxCDDhQqPidi6Ydo8Ojjk2ixwqR0LBkAFNvjWSqoIBbDUnpBk7kWDkT1u7gdfxS6V7yz
Z3EzRYlUcpvqmySFUjYb2t5cbO9mpOwIPg1+WZMFaeq+S9BVw5nG8I0OZ5m4vWnGu1nJp0OqaQvk
Vxxq6MQCXCuBGwGm/7JYNgSWpn4/CfvdPHbzvjdhpC3wcxH9cxOAiJjNWWiCRCUkGbwDFl8IVE/K
uNl3dVN86oTiG/OYnmo8b68TV5bCcBVliTrU0rZiumKa4ynNey9I3GEOhFNavrHk3wD/pjvAiE4w
dPFvZQ94UiPEUiPvskClcdc0sX0ibnri7fbwKOwTw5NKqsAXjr/OUueOCa3ZCxDlR9tORnNLQz6R
lSCYUMfnbisIq1I9yBMNHFrX9/5iAsKx2k8425xyDH1yUsiZ+ftxnE0VxjPxxMhHhKQ9qcAXG20c
jAaEA2O4E9P62kRGvrxsZCKXpIK2UeVt9ygUxs0C0fXRc4MWDsjOm/pxjzvFeGIHPMMeQpcJUU1k
1qS05TZ6KM1mKdBp9gKlQJ1mnPsvBuw030mHm1KZR5wS12DBqeqySQjnIs26XBwwTOvOdjDk7NAS
R5zQ6c7subxtDCn4XYznVeV8Qy0cFpx3MxRadLNOauwrxnCIKn3c4+h6ppiKTWLRKTtvhM6Wjn6b
eB+Fpb1FP928AtDcBiuMk10bJ5AFU9xZQdOBfy17GKmBq6XDBerYJTYaxKyl4pDmJeXenDuBCWB0
r6jZt7yaPse4q1270PUUL15RolHFzvI4UvL045hKEWW7RQyphkLEOMk+ryBHe2N1Kmt/di3DSUJ7
BwAMjZjN0Z/MRTvZeYFqd4ESOhjeOosBDlZWfd5bygd01usrTU1s2iCJgs1CsKCdTZaXX+p98fuj
2zr8eb49xrxv0zu5tDjvUNQlHTAQUTpeWo7XAAqMIhexOayD4HnaiP/XMMS+etOugXQHi7tXTyQi
zw5KdAZtAeAAKq3Hg6rrhOIWEN2gisOx7z3UtXCfNEV7s6aCkh4ylyy2zy+/6UMHaXPAS5QPhA0T
HArMreNRq4lCyogYetBZw0VHSX7vLnN+BgBmV4+APpVu+OLUq4LCgPNlUfP0qhytc6hJyYnXf6CH
PHkSqeuGljGFSGdzmEW9tdbNECOaISbTX0qMhyIVDncC8ttXW0j/K+7dfhvP4jIS2QzLuXf3uqP8
iuXAfOnaKBAMZGEQRc9fnqQnTqpyPbAsJVEG1gc0muNJytHKRFGVo8YrPxtOW7wtll+XHOHVyT7Q
DdTYO9ISyzQuIJysNvxYlOc5LKx02GelJaWeuKI0FfUtXYhd3Xifu9KwgGInJQy+21QXODB1mYdF
O9Jjik5C4lS2b7jDLhqzm9ad3D2iIp/ndAlwskTqLL+38cXdKQurA7JsPmXnCC1EYNDjysf7N9v1
SovEop3cA0dVd8m6HLpaW6+d+G3rVNAAS3ROMXq6UtR2CLDmy/yCiY7jOQvspXUC+NuAlNuCRp55
oob+3EXhAC2ThypR3tb/lDZiUw2R4wZT5o2BMSj0FlG769OPqDWInyf4/89HfvkpOC1VpSWe4p/T
kfd1UZeAJZ9pDsof/JmGgM54w9nDFQfa6AHL+EdnEHQTWk1EPKghsjX5b3/lIIoFtczhcuQnQJgY
UvzljxxE0XSZhKA/o0EJAa6HZtcrkpDNOSV1TtGKIocHgQmACZXE4y2IPJwpa+ppWM/oUNDerM5t
wT2ngj16X6ttg71LgXYHdd49IZqJVdJah9VcZQhTRN8fTd8z98NGY+/n07jU/cAHUN4kbzt+GqeM
595E5TDM+8b5LTJroivMJIsPRl1E36elQF1ozMoby5xB51uWE79DEV7/Zg8RCPguyjNrF7mD+lE0
BhL+8zwNM+XnohK7xkzxylxm6tR+VVTT15cf/aEC9Pcx+/PRPSRlCV3poaAUe/zoRt4ONn4WuCaq
vacG9Tg1H1BoaDs/LRwldJekcXfU47yLKi3H23mxUHM2Yvt3RFvgKMxoqo6NO3+wZswX0PMuxPci
qaMzZbZhY+he/kOPxvSrZSbrx4X45H2uz7dqMip3L7/IcTHjz/fgitZpvVDMto7fQ0t6oSJvkoY2
oP8L2AP4GdJ4Pbw8ivwtm9mSXWGSIHri/L05+QGBuGmL90FYCmzZR1OjtTSjnS2RoT/rJv8IIzo+
FB9eyFOxRKC7aEK026KIxhz9ItfmhZR0+FFwd+z6SL/pFOp2wrM+vv69KAQZYAopHRBxHM+eO+SW
4QozDUe3N69i1EQhjNd1OBt2+evLQz3zoahJAiGjIUMDydzsFTBrKSwukQFaBbk1mca0l1Zxwb8Y
BbwaOmWkqfS8j19oKS3scYCzhHhiZAf+D4GaDAnja0fhMIO/QaZKWcbe6hACkp6iedWykAMKe8MB
2eDIzfQT77JBgsulQF2HMixNDRydH4Dqj1ObfjZT2BM5SwGETlDhIoq1T9/t8Kgn8i2ZwFbXd87i
zvt1rpedAfHohBjmcTT68xGgX5L5U44E3iaz4EfZFTABKFVjnoVToqNwkYkzQx/7sySJ0c9b08Ef
R5HC6HNO7bin2wChNmZZ4s5dl2vneGANaRUz0l0+pKrezbNq+lXufFz78V6L1FNm3c8NRkULQ0bq
Kk81KVCkGlKnT7OwXJpPausZfp5gcqEp39Up1k9EuM9NKdcnAoDS/BliyfGbjZlLOmc2WdiLAhTE
2Fv7tVIVWsNNEhiz117TisAnqbRPGdRsWrgPXxPosMQtcFySpG+SqzEZ3GoCRxa685e8G28QvN9P
aYwJnHoxICyUFXjVQrSZK3zWHBUvsPfJkt0LjSb2Qssih9Q1fHt5Lz09WlFukHbbVC5Y69sda6M2
pVv1moQeeml3Sz2MSB9HyyGzInGqUCJzp+NjHEUKKSgJSBaqxrZWEKHK4wIczeT1liMXMcewv9Ct
mjwt9Tua6OfOrGSfMcabfBx0u7eYcHYHcCrzq9cAunxAv2U2ISnym9t30kzhEtFnYZKAxmkaA5pj
r877olRpO6mVebDSNb3VHXEqv3q61BkZJwjenmYIiczx6isNTSlRUaeBh7r/XlLygxSxwL2HZs5b
9MjUU3Muz/XNnFOx5C6z5by72wFjt64QREGjUkSJ9m1yC/u29qR65mJl2IdPhqXsqGpVmY8jWnmh
FOlBQH35A0n+j9fqpg8l177EPUMDJOEANGPKiXl0kjULRr9mX2Yh1mzelYES3d4mitk1Q0etFhe5
iyES/ftspvw4WZhLzsYSBVUOyfXlBf+gUX08I0DluHSJu+SJam0y/KHRln5cyj5M057rI0Ezpd/V
mV4P+2HUSHwypSwGf/Lq+EpRxN7GXR2/EEGZ16/NcoH7D8YyNKOiipAzLXMcRIcMhksd23pDUj4j
m790RurhORi51wLrzc84ziYBPtrIn0EQ7n9zRnO+xcXXHfzZEtU1olbKrQOZ/rYsbOSyp6FbgHLE
jfjRDMtgn7hBny5D4mY+ifyLzS89DR5/jdTr4XkmeRdiMa77XUEI2mEbgtowRO8FE8f3L0+6vC42
cw7VE0QusDCwSQ+sxUdfH0EvzsV67sLWbPPzVQWftETFqUvr6VlG4CErN9JUw+MDH7+VNjQthk8a
bzVoP+yE4KNu+xavySI9sYgeaJRPXogyJAcIEhQP/JLHE7ik4AbbROlCYvhzRPMoLP6+YMgeky+A
7wwy7FbzUfW1CJkh93OvTHuT9WPlGuhG7ZDY1TtLbc+8cvjWUdzKSZpenvFn54JmAVw6WozE58dz
kbRjYo9G3Ydw/NP9IMhs2NvQhL01PREoPfNxDVYRChnyAqfdfTwUHyTj3uj6MG+mal/MVbV3a/H6
0BLlYJAeRP+YzXCBHI/iLj02Vk06hGWU2Dd5vcIRxsvxxId9Gh0wiieNOYjJSWs2YXJPwOAB1B5C
c7Axfi5jDNRZzpdrNq1XmQ19el0NqvqTfepOem4WZQpPT4nvBfj3+P1spwVpshhDKCoHLU9L7XG6
/JPR84/n8DPLArARig7sRHoE2y1SojFmebMQYY7poe+1eKLhky6p21Z1YllsUJLyyAfPARnDJZnC
YG7bFzHKzh2NdRZhVi+Kj/skqr9GjzMaK3Ofa1gRR3qPz6uZUAfLLOBhqd7up7g13hf4Be7t0Zk/
6lNvnNDIemYOgKlqJN/SKZDj73imlyK1e1ZqTwRozXtDo6yaNAWeu1V3Cma8Kac+zAGpCuopeAGQ
v27Fm/vGjKV+CnuDQvodsoFoYuK7Wk1+LqazpKYEGKlrxekwqlpLKXNaYL2j86Tv4nGKKQKOXd8d
Frf6lKIWZkndhrLav3xWPLP0CA2AcsraDiLgmwkpF0yFZ1GztRwrwubFbS6sOR1OTPumt/BzLh4P
s4m6cGVHKCdhGE0k+BkuRvzWTBRxsK2J/qGi9xfx5GhhY+H+7KgRwh/xpJxlYG39TItn31lRNXr5
zTf954dngojHlcGekAt2c3ZV/ZJEKOlPYYMF9DVwyhbFg8ahFBuN01fcPCwkx5FoyHylxe7q4JmV
CKk5Narf0R4AzGPFst/nJk3sox5qI/MbL0LfTd7QO35vF0BvWnvoDoml6NPOqjCh9anDNKFdE5ad
OPUfOsGbe+mnsgEOCiQa+uZTutU6x3HtDcAhjW6fJ/hsjYuBzfqE6C1N0npX2tn3zKHEFXXdeBn1
l1OOE+yk77LCFvulAr69Drhaisbtd8aiU5zCigQCqj5+m6rSDURdWZTJedPUsn4k/WCGrjnGB6rd
+nUVzdXFhMLLmZu6VJalIB8kFnU/O9kSjJ6YDi9/waebWTZMSGEkip9SwObOb1RMj6tEnUJV6RQ/
wUj7k20LxDhV46T7CefC8dzi1sWcIsREAkeMcXxuINM7ggd2plARi3GWdMV3FIVOqVM83YsMAl7E
ePjH2e5FxWh7PDj7OaSSNwW1kjg+FUT91fEf9TSHyEDyrnSqxsevgqpJjVqPPYeJnf3muMrBbpZL
FEswBlcRd379J4K4zzB0bmgtbeYtmkwrL+sIscxFFChrj8uhzGlwNkp70sXkaWArcbWyripHw63r
+MW8dMkw5M6XUMQWpsOxm160aa4f9LaAUlIp7aW35N29ltp67/P57CuaOui1WF2NqEQ5lV4vxVMN
j/JKXOpn6PhOPzJ60uLEpDzznTFvp/FCHsqPb/OhqYMkqnIVh8YyYfyHI7dvi/iU+sgzaRcVB5Ju
kBKyfrStnLYo3Tqlxnxwwakf0EYcC1/LTUnTtEUPQt5RxTnS0+OAuHan3ccDfiiHOYq799EATv5E
TPDM56Ho58Klk0gJcAPHn8eKY0MYabOG05pq9y4qrjuFYsxbNGLR3JyrU5WlZ9//8YCbhZ64MZ7e
ZbtCERmxTlq94kyYOvJLhR1fLqB4d3o6VOfA/ICCV3pz6IsCjp9a2SfOqee+t0HBibIPJ8gTd+Ik
dlCBKec1rK2hP3dQq0Z6djhVGX2mZulJIApSBvRFZM5/PMEFykI6FISVEpNrnI2UnAMzNuMrxCvd
cyUZTVq1mNOiiKRdZpbSfIiEdgoSIu/xzTlJWY2whzqwtGDYHMlKIyC+5MMaLuxTICHlAqE/JifO
mvycJtHi64hn7XmPr0KMyokw47mJhqxpQ+AH9fok4sIDxOpxmeKLr8VvBjJ9Bzs3jVNxg3yH7Ts+
HmUzz0tWtxVkES0s7aW4iXD01g6a3oGz8rS+f7uaNiWUIiqGdjcZuJCOsdCpLzSlfbb27gxGjfra
h7hHwHm3gK3HaG8UfUCR3qsPSqWLr246qsO5U7Saer3ipYCylupm11VbG2igN0ncntibD7Ho0TtB
FGDSSQwkIQGI7vHasZwE6TJLMUKBVt4hShvlDMRfGSZmrCkBYvYLmCIVQ2EA73r9zusa9dOS1/TT
m9aN8oM5WOuZk3rOjwipVPWg9pPyHktZ7e7l+2T7hSXHEWw1fnA0ND2AvMfPCZDNXlZcOsNIUyxC
Q2M9Qys7PXFFPh0FToMUgdEZD7b85uSY7DI3+l4MoSGy27GdXLHrwSBVJ4bZnohUxEj3aAFJGqhU
Bj1+mVL0pdsKMYV6WTrXMcnlrplz76OSYhWg2Mvw/sTkyYj28VcGqUXsQseUiJeuxlZTqSm03iB2
UcOoNZyvfV7k0a7VnFgBEj+OsY/5AoiFmmh39Pkdeo98sYEgV0oM/q0zcloBwNRFtBvHBCX9dugQ
bckqIDnI7Wu4qVmYmu5KYpjSd/rEfquVKTYYTWunXzp+GkiigfoArIah+10ILb7phsa5SmDzZQhM
Wuqws9cRHJZdRdTMUk10qd9g1WEiRZD2NDv1vAOSJKwxLIcG365kMhd3B24WlWU0HK06SCyjuUkV
V+S7LJubry9P4YNU9fEU0gIHvA2eHhQ3ud3xNxsGPJMr5KyRtdOSdEfaugL7cNVfzfarAv7so5Wv
y+fVzOwLt0rbnWoPRR3Qk8hq1D0y71Ka03zDn4IfztdBwUs5Sw0Uo/Na+bSMjtbBEXDUy0QsXXOt
OcZ6getQou5W6Ei/Y+7XtGeO03vnfF6+TDl5SagKW3xICpcWQlwgpTasIld32dA3xs2QGSgzR33Z
X5ZDb2A1gDKjJIrlKYvaU+J2PxijeTcMcS12uAsoZyUWbLhkeEWFSmSmTzfJilgiGLqlu2vWTFv9
WlCx8CmvOzmCyMMAysVFT41uH7Kg+JQml9DmzRZGe7Tu16mv1l3qLSscrt4R65WCwLx+qY9m/1HP
K8os49ANrh+LNkuuXLuMbpR4Hd/VtQsKrojVL6wwPADVZNDErioiVfUXp00KgEnJ5Pq5kdfDmaVP
pI1NG9cXAPjqD2meQ0Sdp9nN/RJJ0nlfxpWl7WazOSurcknOaTyJZCeqSNzpJpnEbqiTxcJM0fgt
srUZLpFqCfdEkWl7tBD0gfvHuJVSKMzgbdO8W8pUR65+CNXB7vcagmz7hg7kKyMORqGERRPWARtB
y0U+xaOaa1OUCGBXFaGwiRskfoLrhSfW9sR1+yTi+DmMzQvBN4ZPKs+bR8NEdV8OkTIsYdHht6ja
/bpHd7Tx+yTVz6LOCTXE8vn09XJwO7HuOi/vzl/ekPKy3exH1HlV2aakp0IZcvMIbasV8UjSu3pN
CV28+VTX1F4zTt4gRrzpzLbrLy8P+aSXJ1+bU4DwnUCWwG4zZt2PyD657RjG/eAiRzca9o+SKaB0
r3jej6pvxh9ebLM5MgfF8cbWykOOjGpoKwqwmLK406qpQhbLGMb9oi2i37lTnI67vteLE4wTmfQ/
mR+aTZxZpGEAKY7np6tGdc0GcwyB0qu72GzSs1JDhDWnoOLnWtwEcwMDx+qc11lpE4HKWaISL29s
qSC8KfkMMXXWObLHsPC4SGalWwOl6TDyKU+W2p55SWp60M/hRzhUFORF+2gdYtmYI7xMIUB4VYI5
ujeOMy4K62juHKNqP8PWLWe/WnDX6dMhbf2XF8S2DsGbsskkyEpiJ5/6KowLPFwQOWGXqO1FvOjp
O6saLyb4TX9Qe/6xhvvM8QEHAXgubC7o/dvuZQ3HtVt6bQk9PYc0UXUT/gT5KcXpJ+U6+UZEWAb5
Ixkbq/x4QvtW9Jyk8RpCTJwv3EQ3r6BiOrLK1V/OekIvQZqbRL0OOMBaHOBKSu9P4KL3ZaVrPiCb
U2H3c89E8shCkocNed1mPRXCSrU655nckYYGlOgfSPrPYZul2FU1/Y+MctXYNXAyMFBfxji/h4XV
X5RGbh4SL5tPpAHPHDwsbihB8ktwQm+mqDL54pNR8Ti0VXbqXA1vi3ye9hTL6PYZNVyVYVGDl1fa
w2/dbGcZKRIDU15HxmxzsNsWUr5Gs5DhAOk5S9Xhe24vc2A3eXc2rUp0IWhE3kg65U5kRbdfqMMH
JsaJ78iXnDPAeRrd9ry9NjNr2Slp3F8BDFIOYlidizG3+69oYk8XRhLpnGsudhyjZl6Oqnm3rEay
TwguA09vtB1XrHKl93Trx3Wa9mlVlRQQBdtbdfal2+f7dkY1R0P+9cZMx+oEB+SZHS89WOnVMBnW
k3ylbFG24aOsYSysda9T6gjcETdJrxFlkJTe7Od6G5/ninHqE2yDdrYGmh50EGDcowy0hWu3fWnF
+RCtYdO3040GBBIzJ+n8pZfOLktEffbyJ39mxxNqSoSwShOIbsrxVoShiduEmqlhHCtjoHb4zwIt
mF5/hEnRMmn5DU7M3qogOhgepKs+MkrpOCxf1wKdogNHyVT3xFBP6jJyBqGBPsBcpTzuJu2pVoPA
HLusMCq4Sn07TlpYSXE7XUKeHT9ZXsIhE01rclvHs1b6bWHhdK3kpopDfS2Uf3GmMmNESnTf4Bu4
mz011omylIqrhmLlTJ3WkQC31U+iIJ4eGLLFR5BCBUySWTYHRtFyQ6lVrocwSNaLqtf09lztKDXu
jDpLPlEgXYYgimO0JZGjJPXKU4fAeu3SL0rutrEfDS2tBMB8HQLRSferMRdOt3NsKGm+Njixe+Kw
ebryeGCPzpDMU1HA2jxwNiIxAfiUAgYCJ37dC7Z5NBgnlsPT/UTRG4SdJg0jTEK44/VNGu+u9lDr
oWNzmAyIY/9ax6V3lep9cmEWuVW8MusGmSwR0VA2ubJo4m82FPdevC7dqoeoPySBm0Zo22WahhoD
/LoxKk5x65/gBbYDbtYXBQC4xYOhh5WxIE2QZoFrrJep6Vwjypce0Fdyz4fSSM8crS1JWm13X3ap
eUZNBn+boW5vKXlUQTxZ2iVF7c9z7mb7lsbARWWvCho/J77I03CGCcLxAj1MyhIQX4+/SKfbnTGs
PK+Gg89OuIp5mHpY/3Njev/mWzwaavMtPEKcdaYeH3pm2QdUGBDTKTDysNFmOShldorh89ySZo8j
/0mPX6UQffxqSxcPS2KW0i3Mri96RSEfnIflRPb13E5nf/MF/g9t59XrOHKu67+y4XsazAE4PhdU
XLGltTrODdGRZDGTxfjrz8M19kaLEqTdGzi+sD2Y6SlVscIX3uCAR7GXsr1BifhJn+jsMAubgDKo
nENu41tVBjkSn3ptrkCCeZ+uvxPnLyLdD46Qivw3LX53cY5yVeu8zE2Mg5wMvAkkdkolXkstB/y9
ZqC9Qudy+hrEinNjtpcO8DxZexY2pUG2KB0aiBRzzIRxGKwy3nN3j2s6vdOzmaU0lEe9vTHepdWF
PD9zrql3w4c+/YZWROTrkXPRRHVf9QR9n3Es+rsio8tpqmG7iR1LHq8v7oUjwZYhs0DQBpWKJYYJ
OSXeByOdDvhTqGvdRmM9p7Pih7bb30iqL2xReoDgjuF7M+CyKBjE3dDHVj0dhFEhDBM5T6BZyxtZ
4YX5AO3FOQcu1QwuXnyz3BhMV3G16dC2abUnWovWaKej+1/U4f9iqNl2bgbc0gl8g+T9lpt5XqbV
GD5PB0W6+ju30dqPTqxnj1Ik4Z9/pVkfCTYCKnqQBxezSvqUBpaeq4esb56DKOg+l435qUhi43B9
O1wofMDDo4MKmFNlxy8frbFotNKKbfVgl3hhNr1XY3mGzlUVBOqWcxptQ7fS/BLbhK0l6/y+6RPl
7vqPuPAN+Q2zAtkct8APOj0HuSZnWriqHlzK9du4K1r6esLYGZRQb7wIF/YkQRvO5+QICHXaixcs
RljLtsHLHjpiwgewu4JiXa3euMHOQEM8lHOPjOQQMVDaxfMV99tWKarCzbo54Bgdt/xuKG0Jn13R
N1Ye6PeNmkYPqgz7e92ZGei9aPaxFOpzJkL9nVIa2r4fy3ybJyBKrq/0Gdno7YdxkxuEx9CzltGx
Wwt3bNRMPYxeK/YhdgePVi+6fdzwGkPH2gG3inGrzz7pKIY9OmNp7cqB2i7OSdYnZQTrLXlHwX6A
7K56K9kgb1MjsQCD8c8s4+eyC0eAIqOOAg2X8rJC4OZVMlK7Vw+OdOudUrbZS+fAOM+t4BYB6MKT
M/cbqb8BnqHhvsjIdTy/MXUKtUMqJZ6z9BOehjrNn6WNkwnEJ+zOcWfgSdDlj+tf5NLe5wnArxJF
bvDNi7iB1KSJRDdp0DMkQvzx9Fdj9dY+Fdot9vmFbIVEk/9Q80eXZ1b/PtmUbiCnhK+vHya3fC6o
7u+0MJPf7G7IX1MD79C0Thvforfyl4b51werSce94cQ3noULrx4XGwmvqmvzRbqY8RDFUMHrTj+E
et37YsILvYdw21IxWU9IU/hBqL1eX+S3+/K02EAABmEBJAoYMVudf9Nv57F0OiUZAss4lFpczyyJ
KH00BwhSPi3JFD3QHovM2Iat5hZQ03w3ri1nW/RpjoyEPSaHvLJ+0TOso7VOo2Tjjar3yfYU+5ui
tLGyjZywSPhTJZWbFp/PXxiTDD3Qx6ZMVkHXZAneOI4hNq6j4GWPW53+WWszmL/W0O+mUSr2k2k1
0T2utW7qs82rVeJm2UOQ9CA4jUlUkuqzhfV6XARI95fYRz1ALOpoQWGlNYsUYvu1HrH3LX04J7Sn
h0iz3xkB7bAnzRm1iM4GxAVfFIpLWwobgmGFz9ag7CVbZYfpS/6gKnn+HaqXbSNBEivvCKABgUGI
LHbTgCzEqpJu8QlnPpRN82Byp1Ubld2ncorR9/IM8SOw6qK8k21oST8aag+3rrCkzSLxado5QRDe
goBf2tSAcbRZiAhxGm8p0DfRXAK52xgHkC/vnKnUHpvYmT5M+dD+Mke1v5fQD9f4hGdfcrzlBoDr
ZfOsTUW6v77HLrwspD8guHivUdhZnq7eTBQF+2/j0PV5eEdvEA6h44a7Px5lPsJICoBAwqpi8X7l
TqMHQgmMQ1rF7tZVO4GnfPjtDwfRKdAgSYd8EFYBVGdPT4sue+EUhrQP0ozUTVRE07qGa3LjKT67
+RgFST9Qbxj8QCNZFE/GVpQU3TTn0HnBL4en7zkpHW1f4Zx0Y6Sz253+1Jt8EWgkYw4WT+fT90An
ZJwoh8IRCDFikYRonaRDrav3XS7wnvaiYe2aN22TLgxMYOWRUHDzwi1dhHEpLVYt6Q3lMNbYfuEW
2OyduuxXaZUR3E/ZD8UtXF9YWvLh+hf8O/c/ufEAmc+4FUh/COVz3Z7OuQLXOSloph3dxiEppZYT
wdmf0qe2UeJpLYwJ6/FCq7sn2ntibzVWuSnjCURvBlPUDNWeI50p3jtTet53rK6cj/HUVu86NUnM
lReg0fqeako8YZY95gG+4r3dbAl6CkTspiwgRYzweKwNHbH8phmK+wo30sp3MPJq19yuzrtEc2Tr
Y7JSVCslbcCL17jV7OupDJF7RfvugGVLGK/Rj4iPtuJ1xzTj/K3GossPFBi85xpxxq8C5h33duM1
WDFmcYveuJ18EtEbkSHr+592PbVIqMhG/6k51Detsac6IXvvISpMs3niEhXartGq8ZO0+tBYeeAX
UFJuLBwJCQCGH/hhGj+yOlR/FXB37Uf8zfTSn7Ga3kYmMYTliGTubsR821pDFW1+Jll6p3Axcfsj
wwEcVyIpuVeSpH8chWe+IlCBj1oYp/a+6icKh749OtOm9ZJw42TgDvwmssZoXUuj/dFFsGuwXu7C
TdjpRrdVEy/Hu8/u4r2mpHqI7HpL8cStaMU7eRdsg0LPt2qo/NUaafIpM4Fl8G2gTL3NStyT86PL
Xo/ik+miub5CKtsSq7aLms/SbKpqg+pOe8ClUWwxggzvcFdNvqR1a6h+V7bGc2TBUfEjmVaBP4A4
D2+c2LNMnIYQuCcbVSTqxShmnO5ePdCcOlEScTSMb6AQpD9FmbPysFjcTpG1uX5YLg5Gg4gm6Kwj
8dYk/S040NFG4dvG4sgmlxtDHXDQHr1vKACOuzGLbhzN82uPg0lBhY4X25cSx+nUEBHI7dwx4iP7
K15rcVOsRVxluzHRE//6xN4Sp9NLAB4qbEheDJO7fEnVVBX8F+3WTY6ATZDYT73wK9TFcVUpSrlv
vD7e2kFn3SUFYIFITPreQCNgmhLtwWns+Eb6fL7MNDhQm57ZU4T2y9SjVarJbansHA27632qEIGv
m4GxFkNv+mojs1up7fyAnM4eCJgKWZOCL2zqZS9VaD3pptMUR8RnNN9wlAkJTtjvSQEpc+rc8UFN
bLwFZZusFSX4EOM7+pLZUvy8/hnOIgOdgotJaYJvQZiydJdSXSVy3VzoRycMigd3TLsHW8/GGx/7
wiiz4gYR0Ewpp9Fyuq/CqKsru4nMQ0ytmHDOstdgv24pnF4chbeasjO0GBwlTkcBFDkR047moc5A
JIAgwnVyCNwbJ/L83cTUaCYXA+x6+3qno1jR0E1qnZiHqYE7EtEWHfNR7FCBg2qMeBA1Y6r3ZYA6
3PVPdXFgYD2A5iiNcRmcDpyPUZz1ccP0dK9e2QBqv4ZDZW693hvvE7vv4fvStnKmSbkR2F04q9Tr
ZxA8JWuc4Zz53vjtFmr00XKzKrMOQTZ+RBDIfu+0tkD0zIrutSTayaIa77hSorVtFh4+reLOs9Od
VKIb0d/5OeWHUHciaoHvdNaQtEvbTr3Wsg5N0LXvrIlCgF92tb4XGZSeVWla4Yfrqz7HX6cHlYqr
A0KRuxcdn2XozCOPEVxsWAeICdMKt8TsMXaG8C4b0/5dUbsPokyhNQtcdEOyquuDz+t6OjgHBiYe
puVEadR4T9c9JRfNtMmNj/R8XZxNC/FYqEgphUnT3LgBzw8PQ/GeeRSeyMGXuQrGylzycS2OoYHE
ot519m6I1T9Fp89Py++jLKJd2bdQ45BwPrbCi/dQ9GI/nzSMSlPQDVGZ39gu5xmYzteDeUTLFaAF
KNDTBeyyyBmymGwBXkx5UPO43Hfh2LzryjxAd3PMQvLZ5lNkNqbw+bbVEfhVuhl0catqer6+p79k
cYSo0CixmyjWAaE3DDc6gElFb4q76xvm7dU83TEoEWGvNAvFEHgv4UADpIy+RcXmUKuZAmxQpMln
wxbZV4s39MUqwR2vpOqm4UqW0vhM7Kg160AmNaQMfYxQro+CPlyFDlrC27Zvsty3AR1/JngE8hin
oy1RMm6RdxZxk+xJVdAvHUl+oZ3IWPnciFpX4N8l7T7VtL5ZJUCUvw818e31mV74tLPJF1A0MEHA
aJaW8VUxEHbXrn0YB/AQRaMod15Te8/cBO0W0DcEsXGIfFPvvoeF/DCWKPs1CI7/KbyY9tMbnWgu
vKuzGu3pFmv0ou/6orIPwBzrY557P7kM+70TZe5Dr2PmdX3e51cCw7GdZy1czseSjVV4QoxR19uH
Kish1ahO85gosvPBIWab60MtrCcpcjI1EuFZHoW2PZICp1OzZow9t71zMCvF+gaZgRrOGB21WPfe
6UXKjadI5bMxKs37Lh2HJ2MQD1J4yg+Id2RPehZam1AP3GStYnN/8AIvXKupkcQrbD7HG1iVSwvD
tTXDKyyu62U86aRqXLbuaB96Bz1FhOz0TQPeFLJlo2+vL8ycny4OGVfKXHx4A4gtD1lil70dl4Zz
SPpi2oXYZaBiqbsPldSiDZbn/ToVXX/jgj5//h24LQRreIHAOFo2Q1AZl5NwovCIqly8B3XEyGFm
b1JPaddjlNMmU0W2Ad6Q33iFzvswyOMQcgDGRK4HzNoifGvsIOEetaMj6uJHXc2sTdZV1T0ZfrmO
K93EKrifkDUPvKPRiS8Gyhs3tuL5uz//AlxbiHuozS7tYApT8mQVVnTs0lkCAE2FVVnHra9NgD5b
YN83FvvieKQms567hdXzvNl+C3gSFbu+MXWjowANsjPcJtuHVYYVee2iHTWB0fjTHTUjrOCp2cQ0
PPeL8SLw3yl1mPioOgINjExBpUbclYOX+yPAW5xpRXPjIjnH1/IWU+aGoj7DkSB3ns6xBaHeKK0W
H/H2GV4RKykav4oyTLPDUYla3IXS8j10VCDaiS4dHoWuSHU/qoIxQ1AxFDSC9a7HcceMh6OcbONn
FvVYH+Ivm2FwX+e3MCUXXjd+MuEfGFBuJtpkpz/Z1UbanEYpjtHoKOs8jsJtmGT65ymNlJ2aK+G6
lK62L7WaX+sG5V1iVA5kCkN5pYTibtCjM/a2m7j7GCjPZmzRptGCsj06TR7fS2McNzDiD2rYJB50
DKO5dxq32dsAeO8BnmmITliRn1P3+PP9RmYEunvGhtH7W3wLdeg7x+1UcXRGy3yt2nJadePorJxI
8e7bPrpVED6/wUCu4+aIpjq4PlpupwuZ9taA0w78XeReMU4XEKPwLYl2vU4IYA3owsDyvEV/mjfx
6bU5w+VRgJ87fLDnFoM6RFstXAVxrGEMPri19hklCnvjuOIW6fzC8SVHAhgNWt403twOT46vl+ed
Tmn16M5i5Zzev/RK++am8i7W9M/Xj+55YDf3bMhp8Yab1eMXaVnUdK2FkxFgZK0st6j12SiYjt36
+igX3mLu3Vl5kqSTV2BpTiTzoAki1eS0WgLGBcB7+SmH6aJi28OG9MFOWHdo98o1XWRqmdi5Y+kT
dFEJxsswkIrrTfVnO0A2m6a+WDnB1FgbtxfTVnazbT0SCclw44658B1mNyXSfpJH4MSL8zokgTUF
CoVenFugfMRmu510VI11rx22IyzKG+Nd+hbQheB8zL7DALhPt3WEzk9duUlCac4u73i1hI/Sldhe
/xYXRgEZDnl7hgARb8yz/v1xCPhMVW1lR+SITFphPLgj0fSNJ+HC2rlzy5d61FzLsBZPgp2Nmlm0
Znb0VNHcx0rBEbW9ZFOoU7Vxa/emGN+FO2EejLcA4jr7Z7F42VDPNtxhfuw1+imgIueXdQh9pRvU
nQs6YFdHRX/MBtPbmyiyr0XqWV9LfcrX5MYWZCfKtM2YDluQldpj3brVszkF3u766l+4RfAhogQz
m+DhAjx/nd9Wv2/dLAztMT+KtE0eXHXyHsa6ytdSZre274UPzVemLEbLiRLdEpAhXTMTk2SorBbO
us4xzWrsMtxfn9CbIsziXoQCCY6Au/+tsnw6IxEFM90tKY6qWhqAvw0L3Wcrm21z307ztE6zornv
MA/Y8KAV2xLU9ROqoCSzllVty0k6W0cpf9boqW+BO+WbOuAzdFMS39ld+kUXSDNDvZ6+hxDgVqYy
RTeC70srBdKAHieqb6SdiwjRakP0DAGJHacJYygzGad1QwfixvF+A4AtV4o4iZxkZtmA3zpdqRBy
Htg8rzzm0kzYjqKLdyWmT4qvAO1M161Rxt9wfXLFutKl8XEaw9Lxe9MMvtJh0I7doA8fAj0sX/PJ
tr8F+dg0W8+h6lFYevAdshu69TZBUQ2uX2qln7jBrazq0lLNtd+54PomU3g6h8mrjCrGgulomMWs
FCCDCJeLzPtyfVddGob+3ixmDH2R6PJ0GE3mRpQGXkxEXpe+2aYkb3F0KzWY/y3LDzLzwqg2UBiB
+HQ6ipGOGV8rF0e7KOFcFeVwJyyjWxnCa3be1P8ac2fbBrL+YOCTdAOscc5VmXFob8Wd2dCVbvDp
6FpSqQImXH6sjc6BuqkNH40I1SqIPfZOGBpNi9JQxcrCRvipR+pzU9qdu4MrKlZ2VFub3DSKGyqw
Fx5q7iZkwUyoSqB2vMWb14YSvz+DSpJjDOHXuuEs+Ab4qi+j3Sm4D1Q6bVUME0Nk4Mz4QVS1sTcN
iGw+hwgjuZh/6lvqaMSyQ4xevSer4RdeHPBGRR6oNOPwa75VoH+LvU4/JKhw0lma0MAVES45XUoR
ZPgShAVxfGPWL0YV2R/ScK7+hNTbUU1CwLFYu3rrBSsH+vId6M1yh/xzrKz6GIrOqrKCNtlWeWt+
KwJVe5JMbqvnA5svGZQODI3dCnh4gVIoqwbUeOQLu9W9lTnqyaFTTGg0Tqk0X7Q44+9B0cPLM8H2
cpOYg3jnjvHorkuj6suNBh05WUtPjE9WG4UWruf2AAkndEH2N8R+4MtLxd4a1ahDsHCbOFy1tZGW
60mtnN6PABTdKWEbqffchM2O5FbP/BQFqKOt1Sb82Xqqf7hQdbEBGtHvoge4ksJ5RtMHQkoPjmKy
Jvt7gUZKhe2YUr9vpY4HtK5G/Ve1dsxkBRjTQD6tSfLvQdAVX2Q62f2GoDjfSxctklXSBJYOcTY0
Ui7kDk/FaRgU9T7uE7ulgFYg3qVxeaOIGzhAQ6ost44ysSqd4lw4/kggClWr0WvocgpEhGwU7iKw
MW3TuL9Gs6Rxev1Cmd2ZTs/6fNRmCBrFNtzklxvbUEwrFoU1He0qAeXDfYD+YlWUaupjeZ9C/J0c
ezW2k5fvFC/t1Q/CUtNtp+fo4QHm0JIH2lxDiZ1mbfzUhyF4b3UyaGkjiHBVT4XN6Ril2lIdTfW/
ym4KcHFRZP8A3V3NVymf4CVu68nawHrUv8SuxKEb2yYI2qZRowg4asODPkiM6Zqorhg61XHSAVv3
FeGR6SPGuRycqqtKYx2kanrQ0JeifyLHJN20QZwGq6KI83KTDGX2zUS/VF8Xuiv1dc+Jt4B2jz3c
idQlO3O60sClIG/uJCCKxkfbMht3lujGzq9Nk+RySKVer0BMhVunGYFaFZi4WFu3LTucD+BOSPji
I8I4TpSrm7wYs7XQhZeujAoJhCq0oh9BGRYxmMYwSldZqtnRPTQ8haheGNEvdZLhJ8QyxasWtQPF
p9qu90pJLXdlGsqo+vQkvE2fTUDIgOyO8NCMbHpI4CrnG14/8ws6sTi9aG0Yfg2qEO57DzXJr3vI
UP6o9JayUpQqeIp42YvnUCZ6fy8CS+127gg0bDvVRfF6fY/NIebJLYR0ygwK4faYATjqMozIbFNx
RtkQWaf9yipL597U62PQxMXWRPZgG0zjd7UotRuttQtbm+Iaftzox6HotdQoQ4W5qvGVrY92NHXb
wlLLtVaA9rs+u0ujQGEFNsDDTHKymJ1T075FEIcicdAZ92wgmnXldAt1dj4KdgQzWBNID4WEZYzU
TBmnQ826Y5ta4yo29O9pYZTr61M5C8JnSSXyeKpGLujQJTsgkIjAhHrbHgu0hdYkA/AYKQZvk6rO
tteHOsuDqL6pQJT4OhR3AV6cvky91pQZcdlwzJHPXXEcpw3MQ/fBGVMHsgzA8OvjnVc7FwMu8iBh
FGB62mE4TuagbTw4dJj8hnKF5RlyDzxEOw0450fL4kUsI1H71E1vuQRdWF8L1QsSHTrzHio/p5M2
nVA0tesNR8/IfxWelTzl46TxAKvujU153kdhujpJM7Eo+4V0/XQou8b606qV4TjoWrFTMrt7qGHq
bWqzHx/wgnFxounFS14E9T7kR6/AbrVrpbJu/ZILG3dmdyP3OjMYQN2d/pDI05QxRtX02AUTGbVI
tP2MrLmxcy+NgkwyMSsweya+WNm8E2NndflwVLF+vU8U/TOtW+dGOnTh87GY4ProCVEjWAbfqE7F
7kSr8+jZQ7qzpyJLfdnIAAMP1X25vl8vjcWpIHfEXJaa12JC6L61Dqpv43HmFvqxohvvsjD6HpGI
3wCtnJdfKZvYNILwboByBQDi9AthEZgpUWhqxx64KikS7q/q1iSCyfH38tp4HfeiRId0yAgcs1kd
74OqaMpj3AyyWAlWTPcnxyoOFc9P749tgCUDUamY9TjB8csgMzbg3exvUxBY79KYJ2xVD/2vYSqS
79zd7fiQ9cp0B7WVB84ZJjN+moI+v1VHmu+U03eI0g5TBRP0Jl05r/lvNQZzKDojHO3x2IZpvVUi
O1z3FOD8oHRekSwvntS6tG+UAS59R7psfwNxqPQttr/StZ0yJsp4xFF8XDsdjFW6ufYmcLtb1MPz
Z5baLhVYOO4kTeBJTqdHx8gaCCTHY5OCMkc+CndajJ8KX5n4vwiJf0nVIveJmbI/Bs/NnWmcd3CR
YopnFXy6BpMVtel0tIjREamgp1LbfUWkbzLw8KcazfMzBZKfLTtDNwBanc60stO6c5xRPXqQSSBE
VR+MzJB3Qw/h+foxvHCPgtiaGTVEEqRSxuJ1bzNonGWaWseJpvSHwKM9KjyXDVxVEIj8DknWu0Kh
r+vndooqiDd5g74OywRUSdU4H6//nPNrjrI+eTlvNC1p1uB04mYVdlwKTndMijyBvIo7odfrf9z7
RpF65vki8TsXGZzFhZDrXlxVemUdMZNOtn1XM2cdUIMmXUTBO6ndSK4vzAqLMlwyCW7Qn1s2Xl09
TKs2rs0jHaJxX7jqxzRFBu360p0HHHN1CYwRbHxaCG950G+Hvy2bWi1EYx/z2srvE6gX+zY0op2D
MdDOQQzkj0zCeCO4a+Z6Kxjs+UMtxZKDpkqn0RztI5V/bZVpLlBbtRerLky9vaywXL8+v/PTD9UE
kAhVaoS4+d/TrTHEIZK5XeQcnRYZLJHQ9utdqdxVmv4NscBh3bRevIvS4uf1cc/5Xdw5fD5QZEiH
mmA/Twe2I4lyRc3CYqjU/zLNyjmGSlpvrFb5wAo3LyV9x3XcuPpTNGIx3hgku4CjzA08/PFZi6x0
5QnjW0PAhVJclB9ddGm3mD2bPmzU/MaFfF5e4vcCTEVGgQsLwO/immwSHKGG1nCOVarkGxtuyspp
G/ElKND9UvvZjTLo4zVeV96zNSa4KDZhvNFkqcA5q/Ei7UE6XF9Dd+4mnb5MsI65JBDj4BCYS0QY
EJTeEqY5u9UrgJWqSiHRG1r6xFop+6/FEJhHpyI7xZ5vstytCNGWWcW4zxYIutV94hOsF+9SfbLh
4kSx+w07oVa/dzG82eci9HaREEB63KCOR38o47CnsNJUeH9anjyOlYUzlJ2Tx/mqJWoTzy8r+4iG
8/Rg23mdobYWeQDiK5q/c79q2jiRSPbC87rsi4OGSzULLFSJnzp2uqEmUHzyWujbXR0lL5R+sx9O
GJtyryp9/qGqTU9scvzJX4LJcbakCdlXtSqiGsGGYMjWNpP5CXROnXBhLaYvupFgvdTI0XgTqKnv
h7Ktg02vVdodnW3xIy41ofLYQGFduViCVwiT2eVD09biV0Wshny0Hk6fqkK334mqzZJ1gbf8c6Yj
J7dzHCxLEFweutBvEVMbVnVQRuku7fNulUapvUr6ijoeqJABl7+0tB6VMIjAoZRm34LFshPNv74f
zuqvJK2EsuwGcCHUZ4zTI4VcYls5qYxfIt2qN4riWk9G5sjPjamg5WF08r52FGNTVLRKpkIbblRg
Lw7/VhaiO0I/bJGbIXvjoKqhxi/2qH+IQKSypRJ75fSxPT832j4CtL0y+zBbe4285YpwFqWhoUnw
AhgX4DZat4vJ2zEWIy295hf6AvXTUDgY60Q2qquUXrZWIMInSMHKjRN4NmWLuJVXleNHI5vU7HTF
lZSzyZnSX7I6Ct/bLkscYxu1CetU3VpFEmxL3KT8HEvnHxA2qxuPxVsYcXIBMD7py0w+nTnyy/Re
1rrW8wvMFzT+Ad0MrWspG6Fb/bvBHbVnTUQUFAOEsgzfNsMWLENnfTEa022gD1YdOuV10Tx0YTb2
2y7Pzefa61H0ybNJ7dclYQsigkjVU7nygnzbi7ABLxhHg4+YWhturME2xdosTO8uIdonSJwQNV9r
Wl4Cmafsiu9vDVQZMGWF9nroSBw/r+/5s/eZpecS5L/weCKpWQTKFFHqviboeEFrzwKU4oGHBbCP
mowKN4QK2Y2M8ey9nMs1b0Ub2nPorM2/57d4IFSQeMbKyHhp7Jo8HFjjrNrey/eVWrxPalX/UhW9
9QU3u+ZPy1LzyAjKzX1OHsxlfyN1whoyxmi8WIhcrfVGxUk16H9dX87zwJVRQFehv8paUttdrGfm
YQavlxXurGNY3Kue7D8qRg9vNERLEJ96d1WklvGo8W3/4pn77EozvkOA+FbcdZYAzb8DWDvpJZEJ
/b3TdU5LsxVx2Bov3aRrn3Ozi7deSRspkkr48fqcz+LIxVCLEIhAKzNNIY2XzMX0cSiVbEW8cgvU
dX5VkLsSF1O0QhoVSMLphGJHUxHaae2XaDS0baLG2R24WOMw5hPdilxWu1A3oM6WQfeuyEu5vT7J
80IW+BeqqbSvQQSfA7xis+e9twPzpTQHdyPcbBdHIvVNWT2A1/vS5epzM3V3hVm/6zCZvzH6vIan
FxWoD+Jo6nY0pmkPns6+6x1FlXlkvUzTMD21iWYc0UuNnrpETms0CPqHJC3z58RQs7/qNP2QF/Es
UVrfMjU+D+MAVc0AN5ANwFBo5Z/+kMZrncmBEvKi1kT1vub0vfRR5JDvav4e7j1oCvpVPpTGym1M
51cftnvJHQuxsG/G1STLWFtXkye+/eEKmXPdDVoMb4kOTGkJ+mqSEIwpsKKj3o7hblCtRzccjb1j
FkaBN0k23iPS2hysBOhFJTJlYyhJ/rUJjfjWcVgePeywISORkVOvIrxcgosgtMWRTVH1mJd6Fa2b
EV/7jR4RUntJleSrnGCeux8djOnRK5UISndW1eMqND352eXPBusB5e0R5FOrGevJcNO5xdKb8aae
0OTxVbOxCQ5I16MVDhr5Y+CkveMjkq7s69S0vldgjR+pz/c11MC4+eLyira+NPqy95Gj7r6Z7WR+
8tQyfqwK7ijfQILEWxU5fKlVVs/lJBEmw0fXGCXIRZE94PlmrelY5bpP2Fbq65rEQtkVdjkN1DDT
XFD0oKHoazAEbsqQ2YvdP6c3xAmzbCF7jyru6aZTQ5lrfVklr6GZ1PrdMAHZ8GUUIvgXd26j+1z3
yc8u0dP3+LI0FLOmRL7qsjX2BN7pt1gTJrjLGCMbPxNeGK1UG+MQX8Pe5NeNfTjnXb+fVH4rTg70
qmE8A3dZ5hQoQRVNJvit7UBlFMxDKlddV2m7zFDbnalHxV2kFdlOF3XyOs46hrT3u7XWJ8mKkuAt
aY2zA4tZBs0FoAsz8JznbxFioaMag+hR9FcFtwbksPd0ADaa/RdWAwhU29tZ1KOwv2aaeLYmVq7o
9uZwi5+4fPX5EcCt8cpEJQVI+fIDEiApikcj5bWnMb4aCqwMO6Lt+6zBnLNoavs1cYfB1xPtRu34
DORCQEsV8I10xIvM7Xm6dWQrrcCxM+d10g9x+tRo7wp6fq7Rrs1AWatUUk0UV4V4saWHV9bnMTGB
4Jar0HrKnLuqdjdmrvme/knkYqdm/x9txsuf+ausf/6UT1/L/zP7mH8vSoQowkj+39O/bP7+6/Bn
sf4qv578BbKOsaTQ+rMeX3423Mr/Mdee/8n/6d/8t4P4+7H8+a9/fC/aXM7/tjAuclzB3waYzcXB
l/92cuZ//7//5vPXjD/34fW/PsZwbS/6i7/92b8NxhXb/CewQPqJbByUWyiY/+PfFuOKPRuJE8FT
+aR5huYrHzcvahn96x+a+0/2PZggQlqq+Ai3/LfHuOb803ZmUCMVItDPPBd/YjF+GvyAaYe6MDfU
qB64CLwudZUVeq99mOsYoCbdVo/hEbvB5reFOfx9d/xX3mYH2uGy+dc/Tt+T8yEWJ5iHmNpzzxBD
ZD7p5bDD6WBjd97r9WFOL9n/DPNGWSPAory7OClKl4RSVYP5qdliHPlYFOM6sbyPStHeXR9qYd3w
91jg2+jnoNY7e5qdjuVZRV2pE8Bot+seIk0+FC5XpaaugcPvqjyh09o9FLzjVELvY9RTAMDsx9DY
z6vr9eNOVewb0z+9ov79k+jaQalFmApG5OlP4oXQYAgOwRppzZfSSPeg7zeJ1j6E84et3Q9hOtwo
wN4achHSmjpdERX32HWmhp/ykWGRJEKUd4U/Jw5zoW8N3o378NJ2xVnnv2e5vA7dxLbqilmWoLaE
Gt1HZrK/8XFPY9W/VxJRa5K7Gb9INHa6ksIZu8INJR83KA6Tmv+Vu+ZeYSyQuU92Zj51dvvQSLHy
ZHGgZXRr/NMX+O/xqWTAZlN1YNLLI1mbVqvjHxPgRfdXSTg+SeRymnSf5N4jumP3YxjjJeO99F66
rzL3Q9TIG3WFBQj13z+BugbvLSEn+e7pEngBiDSjywD+Iy9hT+KLXmePpUPEobof8nJaF9goq22/
MULjnoyHcoIeUzYEdKkFG5Q3eX/4Phw8tsIjJN0HdCB8FDn2HSGc1RY3mpGnydV/fi/fDC3ZGeW/
+GRVXea2GRV8stF+krjHpUq4MfUWYWrvVYEeS8zzlKvNt+tb5dLNBgcKzMP/Y++7luNG1jRfpWPv
0QtvLvZETGbClmUV/Q2CFEUkvLdvtM+xL7YfKPVpsqQho+dqNmKjjbpFVQFIpPnNZ1aLd9SFPw5T
HhpYcOgFsqoYn60mP1awFm50fvr8Mm/u33/HZD8eD+mwjDxYXZuBF5U1BbA7mPUmIUvFa4BFj8Va
wIFngl11pSMmWpAMaoCmHeQ2hO26xSQlh/KTsJVnazsW2VVVLO4CVPYqqDIZ0ZWejnbeoW4u9Bzl
C+xH8+SaSeQIUBuyqvpQRQvTl5mNmHvipAQiRL5w8VnjX2SGqM1hkH55OAPtqbWUBQjJxbtbIDkA
zqJhsUKyrrmRH+Vp2ESatdPbkGWhzoD8TYkMMZElRrMOkGvSpU99G8HEOQkSRSVCCUm4aSSZGtqV
Bk306VBj+k0Q/q/mwVFDaMwKqEKFyWgj9/MKY3AyAC35qHvLkpzgEukN8LBbUsE2UtRmpdmVjcyb
5AG2yAuL2sgtco1o5mCvIynG6FHL2Fmh4yK147PRjvZUa16DEY3w+9wa91pdH8L8sTamPVdaP5ny
7SwLTj/x0zyqyH6shYUQmCHpACvoKN9axmCHrbZ6hD5MZmSvF1Tz8ohVvkVGSI1W3UdTxjo9e4Ck
ySY3zBcI9kAmZXJrVFhnngTLJAdCWJBwWRgkt7xi7h1NbJ4gNB0g94GUIGJogTcHAM93SC/dASwf
bcw3ZZu50Hw4A4/8BKwiFAuaaS+PWLaqeZtL8clIu0MMUWhWLen1MFclSuXZEfownqXCZjTiQOF1
B9MU/D6NX0zU+3EYuSU6IFk1QB1UvgN6dYcm+22ynguaCpVSKNLAbK9PbIhAKDsYZqEtGtrrRlLq
rxxju+6761hXc+Uoha3Wj6jHVTSGeXalaC9TpHpFHeYEx55n6NVJSvItsO4sX4yzMI6bDHpnwOlv
1+8qBzAkl/ZgpZAu46HddtkWpfsgH7uSGNrs9oJ6jWDVHiIetDXQpihY5sJyEyraTtcw8VakQTzs
uqinwKduK2ty0fLcQiTFqwULUFmcebHoRpKyMzPuynpk14nmRSmMNXt+QlsATZfKKmgzwrs4F5wE
QpX4h6CUhmOz7X1QKM6apt+0GbenrpmwYWKCoDu9TSBLWvUgzRhYt1Lrt2iSiKEK8yAeABMJAcYk
0LXIHo1ho5QDldoZ5dvOzwYNED40zzoMrKH7qKidQjVBj7k5mHhxpTozZc4Y6IysGPGZCJPQGDsK
WM63toAYHBweSCw3ft+qwfqqOboisY7AyhRuhaHzR3W0pRrc7whdjzpy21IACAR0A26Y8B7BPB56
vxujE4LjYGUCWEv4Ngc6HSeZGr3OUPer5dDOoN1lyNEZmpe2itx2PVh1+dqUelpKSYBOkx1hWJv1
1UQplZr4oTXALkDGmWOeDHnuaVJ4k8vTFzvU7zZ5YFFQvwIeCtD2i813gVhJBtinxRSzORhmR6Ni
csEy/eLYv5Cs/rHJg/UJlbFVdEG6bDAmoZpVNVqQbLTSV45V3OjgVGflEcg9uIWrATocXl/oMYH7
s10LxRE+PvfrmSpq4R0fMJPaKT/pZndnTNk2RH04mWb2+VF0kY7/dZdv1I6VoKJchJmdkvAiD02L
CRKkeCoJeF/08b6NmuolshJM+FWwpEDS+2fIWUMqcHKNBErIUfmV7d2FDsnPW0Fz/i1QgkLoRZAi
a9m4ikFabB75Ke7Ma7VYnvt0drsczUAIJKGeuinG+ik24D1pYLNQBfvz4fjt3Hh3CxejMQ25kLcG
bkFTpr1RR8lqb/+UtMb159f53eRAnwfIf1RRgWAxLibhABE9GPbCJnMZs4dKVHe6IdhI67xusd7W
CLS0bGBbGFrStFb4/dwcVIhoKdiFrLDxBXFwGsvalk28elL5I/+KtHrROXh7HTi/gXIHmhVQ07eZ
864zosOGNzMaeFX0JWhi82DzZuX9oB+VjkTPBkdC87UXYLUG/ATJcbx9Pka/yf/QC4fcD04P1HUv
xbEE2A/xehItlkuPgGnaZih/ixEHZcVX6d9v8p7VLRZ6EyjJrNaxH8M+oVINoEJri8mJn/fKatjF
khCEBHl2lUrFjvz4+aP9gDteBEm4pAU1YOT96HddTDR01aa8i3HJSkUghoMDsjfUbCJnDXQbSebE
qAV7/eGadcZL5PSKWZFwTL11RsxIytRaC2YFDXx1cPJF9rQ58yCgs10sLWiXxm+76H6JJ6cqRRfW
dHY9Dnai52zCZ/JpsIFncJso2sEsbJvHwm2VC+cp5XZStwdpBkLFtLZxisOPa0HXDDSOtABiXkGL
WrUKUlWejMQYNK/Wk8cZWdU8GbdiVm8b3PT6+W4anDnhdlcpHngngVlqRDF7e1Rxxk38fo3GelwP
RnAbreZ2BQLvUES7CfqVUt8d1Dm0oeMNDoAaSAACm0iz11XSW/h52xwgGXq0MtVbg6URHXhglu8j
FX7sJTKWLgkinr4OZuopyJXVfjrV1nLsiwkAgWSAXy9CxLj1JcTBa6Rl4LDthgGnW+aFXLC5KJzM
NIIoceTitAvUefqmyjB6iab9un/PjRqE8iPaoCfgwmxEvBsYc+GMrkBPQCgSDuYWxAc/m3Y6Lx4B
w3dBlaV1Gd6KLUJw3dyiDEGBVqVrNBrC162tMAtA6YoQfdaIeo0yQlRjbWcAYLKGB6PS0XUMB7Sd
xTw6WfNEgVV2189BINFZT1Rx0rxhUnaChX/gHjnWMeCValAm/SY3rxtgD8tYo6rVO+j7gorR+XI6
syVMASXLGBqIp8Ww7KZD/JRlbBRndw1kwES+BV1SJnqo7FqAiKzIuAmRj4RWdzCKeT/Ew0ZNceCD
BLTOtcgaiJjmW02f9lp+WIzklDQIuttHXdJoPebHtWZkhgirtNGVKiUY88GvZh4oOIU6dWEcvOJl
Ro+5HDcFklOoBl8VSFgTqMIwocGw4cMc+onBUvHzWgtZ54g+zS4am2wYsT1hDq5HbG61/mykW/hV
uIDOY76OtqV2vo7dFfQ8G0RQIjcLCIcaXd9NI/S2ngPnwIWzUWKABKSdceZpE+QEGkRy4zWW9M3n
O8Kvhx9Qk1CbhlfEm6L8ZUUamiBJj2cHIywSzms+IKv9ZkFUuU6DIlG9OI3OhgG/InV2wS4ijWJ9
kZb+suGuCgXY71fECXpXl3S/UqzFRlQmi7VZZA9FRzNZJaGWeUBi0M8fF5nuZZa4FmMgUQBMO8zN
fqnAS4UFxV8BfiuqloCoZc2Ez11D4pafDHFhyoIwvlXTK0HjNsCsblJLtzWfHuuaA0lWw+RSkQMg
ErYDHx0kMkSYxmddjak5RTpVS6Sc2BtgqcDJPCBSF3Rhm6RxMCwZOk/mGuasg4skraoit481T5qR
FMQlKh+jO+o9hBKs7QIICPRPJlevZncc1ZCUeeqFYb8BdzEoDWVXpkqgQTGiNeIT8o8T4Elu3ox7
S8eMmkcIa3cjWcwawf+s7iCrUzB01EibG6uEcXSXmAtIf/qyL6R5P3ZrBpphj1LkbiJTgV1wybdq
o+/Gjt8X0G4U0vLYNUBgwxfObjQkFRX2yz43sMdirhZIHOXw1EjhGRKDpBgFG/vw29N3MzLqQjgL
OGypnPNTL0cymcXMU9XuWWj493nSFTSIFE8vqqOp9/6A5SugFNFGwilNUp2BynYudY1KCt5AVAvb
PI3uOgUZITLHYgC7KqwHGztBEMW5O8ZJEJrFES2PnGg4rjiSNblADlwOTlTDX66NolPdieCUO7Cf
s8vO3MLt/pzimiiZXUlh54hLtq1FJYB63c5EPp1B+XRdF5D9sJVC9SYJeGrMBaCrbUXHEkWe0WuD
01U8qJLRSZvotG6zRmXcSCMIWV0PPFrTEBVIvrcvtxIvnsCjynooL0BWQaszr4O7Qr40nt7iB32b
0tpEA6/S1iMYlFPFejH0LmLA5/gSBxW6g/+SByyTSYoyBWLltc8McOEqvFw15EEmpF7aTnvFnJnW
abQVi6c0Nc9x0++VLLvSsbcYXQlEGc5fbMoLEqlKhFdpA4FZIYddUyosc1DN2VXXgZ0i81MrmyfY
g/W21UPSVzfzY9SGN2uKDRgAjGaMmApN70jY0eQpolCmtaswsvUMJ2WpQfsfhMUKuXUpAINn+CLy
ZCjiPuox0njE25lkxQRaL7BlW8JNKSkBSv4BcH3XbYvopF6mfWpMGikNA6CgGu6ripk8WMXA0T/M
IUWu6Jv1pG+K6IvY+Tc7B4AziJktxITAXVzU6lcdlxxOAgYzgemAfihdD159XYJqsU1Rnfh8q/r1
chCDRIkaCxqFT2gTfAwOxVjnk9IVSJCyfrPGJ7Bzts2iAKsOewfM6j6/3G8OAiAHQLwBVFhf1aAu
ymczaAsrf8JgJTb9DAl2ExsDgJeii5oNjaX0UZz5eTTTbcxzuCf0dLKSq7ebWJt06ML9bPGgLfe+
aXfxv//axd+AFStfu4/NvI8f+td1mePvT//If/pFH3qG/z2ahGA4vXtdvzQJz6CSdn+QJ7T0/s//
zr7n8/sG49tn/2oSyn+isvBmFwoxo5Ur9HeTUP4TuMm1Bw4e+QqGQg76V5PQ+HPtc0FNHvo2SH3W
/iGcL976hwY+BcARPgp1GDBXtH/SJHxTuPqQfqC2DT6Rhgo7RGpl5aLQHXZRA0/fUWbyAp4yWFMw
F+0ECF4nN0pduGIku3VnfLeS8FqHOC1BriLYTTMFRt9ZtJPj63ALlRLLUWfrfkxkgxWW4kMpVVot
k287sYog513uLBzMBgwQaNwBOzgM4AMnywJoiCQAbT8ZNSmSqbGhmvgwi7XmgnQU6IP2k77xj+bz
ofqkX/1+IfzrMHxvur75/gca2+0fTl+8PHVoJl9O8v+G0xduTqvc+v9830X/0OU+r/N394QJ/P1D
c/znB/+avcqfYCgDKwSQBAI0TMS/Z6/yJ5gFaMqClAZSIWQZ/p695p8oqEHCS11po+vH/p69+BHE
EqAgAdl5NLj/0eSVsAo+NhhWwxILzXLwYNHPulTo6cqSJ3OoKmzMI5h+S/pALK2+hdqoWla3XQQh
l7AsrvtiBuY1iSDiA64ZNUTko7E0+LoSrew0nn9RSvtNSIvwGewLQAPAK4B4+MeTYoQ7oVhog8Kq
FLppXTsUntaImz6bn3mNdEfMwkeh6yRIFEBooGpQ7zN6omYlfEHF2TdQss+gwthU5o0kNZB+QmsN
ofjOihACGVGGqLBH4A/RtuOyhC0zRiOzQVupadNAAopFqQoKhblUxEjVkrYTsqt2JlBEA/W+WmZb
VcUNIpLsx4P//9V1gSBZ5XtwMIMwgo4kmD3QS/hsre3L5hVUgz/8NnsqXt6fFL/9oh9rD/PnT6gl
qFDpgMYVVNr/fXC8/QRVZJiagbZkqutPfp4bgmziQ2t0uQrMrYJS6r+XHsJlrFhQclBsAvMJDmz/
5OD4mCKufKK3bwKDF6QE4JjWStq7mmBmRqY6hjW/64O5IRlp75cvSAeXuNZfLnERb3WS0jXSgksw
QByehvsM8FVcCfrXyxcFxo/7yC8P88bGef8wBqp+FpwL7kq78Y7ZFynu7x8Ecit4jXCgg9Lzx7GK
ir5IVT7yu5GCh9nvl7vQEa+r/VdG02/4zb8P85/P8e5CePnvX4oqTWZSyROHYhyFv3C+EMNpgBF7
5o4/EKSnQRdUm/CIs5f0/syavYKaF9GZ6aS+zkontxzpK5G+i13617taR//96CbIw5ds5neN6aG6
lXpO+d2yUXeyR9Y8TbfD46QS/StK6KVAz4/p824wLjZh3oQyqGe4rBhIrLme/GWbJES4a2+GjRSE
pD22A02wiwbBV0X93z4ySL7r4Yju0i+EGaEWEvAnOn4nfSsGAoWJ8rGk/YOJHPAa5En1kDpwcNLQ
8Hp+t7H8BpH1MUf5MdbvL3yxLC25kRtRWqfabK+gjoYst99K7/OLXGQmv17lYmW2CnqAKv51pzfE
iEn1AKykBE5YvF5QLQmgBxAMGpQvlumbu+Hl/IZSHuJlBKyA7yAaeT+ThrhMTGAJ+J0K3YKi7Zwo
mhco/8DjqUIqRdRRESmClqtcSzI6T74iDoBTQJBjY8CkhPYx4swI4HMq8qncZZK6t7o0ZelknBOh
eRQK8zbN4Qebh3lIYmntAwuv5WxwzygNi0iDEDuTAspf0d4tM+D9EoxifhyiHzKu96C6S+O+t4n7
/ikvtotC4sY8iTK/k13h0B1RBz/FVNpDwvx2fpYeIIL9hSrpRevvr/f597he7BvgA6IyJi/8Tjmr
JgWFUCCqndtAox4EALnvIbL9+Qy6wL38esWLPSGcQdhuaonf1Xb+VHuhPZu0tycn24rAQ1DRsocj
WCkst8FImik031ZUiEmH1IvhIhaR0eNu5rdeBrIDSQ8CkzdfoRvXtfLLbAPzC/VD7NzIxj7OtgVC
rRzG0ti3tsvG2kO354vmz1sceHkFSB3jTFhNQsTLPucMPwVFbeL4DvpGVHebgezSU3lqXrqKLASO
RPa3EfD1G/Nh2XA2H7o7CQ04O37sNnO/60xH9+ejfBaxnVd0votYaE8JvOuI4QuOdJ6O8MQ2SPgd
gLYHgLNeGpWlkn0FMOOxf0mPUJQi42YmcEiTSXR8Arb+i6PvIr388Z7fP+HFXM54LYkdF/idRnqb
+wMrDgJZHBhgZwRIFns8iSpJA342fZXUs7NQ0MtY7qjPOmkofxRJiF/rM1AoBP3HL27vkqr8ttTe
397FK57neSlUKeR3KCtv50DktL1FX80dPIi+GHDT69wpkAJxi3bE0dpWXyk0aOsFPpsBF+ugAGhO
hChYfAcJu60a8IeMLV5Jm814TOm14SVs2pgspXdN0DKLrpOiDiDtH7Q77jQbqOU8H5++TVeZHTsZ
Teg9SppMeTBzjBbIfMmuvJNP7WaE3MMOAltfLGN53XB/uf2V5w36POKaS+oTzINjYZJ5fNcxKE/6
IEPrrvVNcyRWOIlj2NiTK1s/g+l+iF862t1E7PXzneS3exewnJBBwD2sBZOPq1TmkTCbehLfxbfy
rfxdOKkvOnTlAsjkow2lotysEPiIfXHVtfb2y4O/u+pFcLHA+UBTijy+S5zqoHkCObbbzkVrbvPV
Errovv9cQu8utR7578KnpjIqKxRwqXRfdCSHwCEJndgv7HCPjfMrRSL5tzPy3eUuIohasVbmeBHf
qW4YTCxl4T6kHZu2E8OGtJ+eBXt+EP2WIXwko9+eU2aw+O6L8V0jiM/G9yLCgIZ0tsCDLL7DonRH
t/IWN3vmB/5s7aNAs4GP3MF2MtmFexF7p/v51S9Asj+HHEUP6N8gt4N51cchL7JikvIQY9DbEGVl
ySFj8SZjnAk0ptXr+FAzSBASiIVvItijsZ1JxeiLKQYW0e/GYO3Egf2Mas6lEdDcW1EFtHt8d+8/
5yQm9+fd860T71EqY5hxLQUQnTz7u2eDbFqC6ITl1JaJHbgV4eToqzSnB5mKNA9ycq+7j1CBcHL3
GnsId052Sr0tZ05KoPLO/KOt4vkG8nwbOeecHEIfpzB1NhSoNtYShewiXKIlj1c7w9mU7uNVSg4L
PqsRxyAaU12RXE0M0DtndxjYaLc0ZDQj1J3Z8btzfDh9s+eDmRDZXpyY7A4i1YhMS7IZmB4cdqr9
eM2pQl5TPOnu9pHV5Pq2xn9/a9hMD7uFqH5OvJJcZwTXJ5KjkHsn9AU7fxsAydEpZ/hWaPRhm/x+
eDRwc1cly8l5P5OX3eOCR2AbgdmnA2nIFnUgovnMuQpuSzKSHZ7nBV1H58Z7iRwTN5fRing30Men
L/ehffsY+jArpEcNx1dGz8DP0ZIeMJbr7Jg2z3gfwDWSHM9cUoH4GrnandnAdn5Hrt2JPM7u44a+
TEzBbz1OeCiRLtg1cZZbuPPWPTwiU0PMZVEnp+6CJ0x3HTnBQovORx3fAvIqw7pz8P0dsVXSkXT9
j2+2ZtuuSegUKJSe7WAPaQLXPzoTefBucKsKdQfqt+SIshjm7fZuf95kdE+O2wXTeesFFhVozexg
G9inrUkCi93XZOP15NzYvmZvcRGKSIvQENPr9clkLUVECgNY4j6oRMWMOwIzEZgE2/uuJ/uC2J6G
WKLEq+jp/iwTz+bkZXE0DKgSfOPMHR0hUAIiO09kfwPM4XVEHjnNXR0DZ5/wS0WCaH13Cbm1CIrK
pKAcv7n9blA7qNxwYwcSXe/se0kdJmKyDVQ/7Le4EO6TVnR3iJn9arPA/b4GOvb+ZdfTAE0ycoMN
DTW1o13Y7veFJl5t7/rgaqa7gQ0OCG9Ox7yUeDsF9y8Ht1jdM6bV7nA9MGems92wm9vdQSP3noEV
MTDTFV3b65hBbnebK9x5yhCR2RWFqwPZ9PbhNmWkZK8KOd+/YCavy8ggrzmzvZtbah+DGRNw7z5g
+HLyeuvdjwSjO7Nk/7SF7BzZP0T0YXYmO7AhzcFMstiDDYojg7bqJiQ42/GXWxAEcY6Hwa4COKIx
fOv6fT0Fho0J6w3d2De4u84OQnq+un8eyWZiLQYElkxUcVrS+Ne3It6Y7poYwiuDZTdQHfGqfRMU
NGi/yCLfdBt+2ePf7W8X/S1ZMPVYrbG/Gdhe7oXN/cKedy1mzS3eFBasz+lOpTKGvqTP125n5/43
lA1q/84k2zV2BZLJUej5vxYVArCJRFqGhrB6ceJWSShpgtDEqBwUvmhHMQ3dCpxukp0TBx7jbDzo
HmyMC1uhBSbc56fPG5ztl3F5d/mLE9jiFtfVol1jQvnqsdxPPvTeiBvbyj709IPuVEF6qL94G+uX
Xl4U1FBYmaOUvsr2fDzyRJ6Cr6qM8V3bxJXNNdj4wByLCFL9VAC/Bv2HqqTR1BhfVfnWs/SXC6Ng
Cd85tKHgUvjxwjmo+aMk4MKjvfjiq/mqPoz38j0ykmpnHIXrn5a//6hG/R992zVPWfxU/EHQ3nnq
/yhf/zh3aO5AneRb+/9Af0dGwPmfN3dImcVD/PS+0rx+4GdTRzP+XBvLKE6hwQg855qcj9/b7n/9
D0G3/oT2JnSqULVSQW1cKyx/lZbxI+gkAacKoixYs+JKnfvZkxRktDLRQYRp37/7RH91no4/XvaP
pvLfPef3FZBVE//DrEDVGyQpyB9BeQX8Sg2C1R9nhTnC7G9Ee8VGsWaKYDMLbUWdJnLTD7siiuXx
WgBcTQxALxcUIvJSR3u8lNT5WZs79TmKqtB47KQuAXLOEoSOQvFwTkgGrRSlB+1gSQEuK4Xi1JUW
pITEqkpRtIKpFex2gfKBoVi5zIV0qAEQR9o1VdBg0RpFq7eiWKpmRXPF4ON1IVUaAvKxLrxwaLRS
sYdUWyYVagI1nIe7AbJet1kJISRfrUtopqqNMb6OedU9JlEjG47ZgVARz4Zuw5YjYRBy309AXl03
fV7QkMNmElrMB6FXWzvNewD05/hW7/vymzDKGmvBbWFQiYa4k6lslkkIIjEKKTeg78s78PGXIq1J
FcNBrIJtsbskwgYEvGqTplpLjSjtHEmvQn8erI3WatlBAfBcZ9xQKBrWV+0MHaS0qWoWz6AcDlk3
7CGTlAHBb6JabPArsMJ1YibNXgP9xe/43Jz7odJtc4hMHxw4mQJL3jmKhi5kLk1Mqo1DBJ6fXw9C
UJnlK7RArxQN2njQ4AKlY4pvsn7oXdgML44xJ+WVlMnP8EKDfCAQnmBGV/UNfBobO5Xzwk7E9BnI
scdiKhUApcTS1cXlm6Jz4SAqfWXLcVITqHwjjTGRLshlPJxTq7+fsQhOQHvprDGFHlioKLxJ5Tl9
jDEDvLjSK1todcgHNFA8l6I8q4lpjP10jZIgF1/GpU5voaEMOYF6hEPmuS7i2detPFSCdhg65SUc
MhNOEmUprCLouTbK+yRWVMupYq3r3ETQxS0cNVTThn5gDa5jb4LYMkFMIOugyTxkCZPUOpZGpgyS
iVoPxFi4foRmsmWWttlKhWYCFhR187yNjL615CPAKMIYoTDWiRKguY1Wwa9jMYbarbUczQA1WvpT
JFblvDFLUWpYJDTSeUTd9Am6GSYVOnBt+oTXVzAIs66GsW28GMZ0VJpAFwPWNORUh8XiPaatQqEN
a5ISaSTam2LeeTxtYFURJtUreIMdbKMKuB+Ca6AHcKKf932UGm1rl1WYCe1tG4fzCH35NKTpUEDo
PBrjvTQpxwiW76zWlZx2pjDA0y3XOUpWIaRriTn21bDJsV+YgSxlc2W4bS1Mi9fOBvTbo0nYjFIm
eqYFvByIYQrk1oXZtriMbCgO63bbVnXUQGSgSUTWFlMIXliZribLsLryMm2oejrysOuIGkWh14dg
4891e8ObUnsUxpITMx94SapRGJ25r/hRLeHObAgC1IMFyXLAFIZMat0gQkDmRs3Q1OGNp2ZgDsT3
y+peEXZF7Uvj2tpNasg+oEdBrAL41hhYiKBVQXcBn0JVEvPQxnK8ge5Y4VdRgwW74vtMsRkdM1Kb
+zKfhU3Zjeh8Aym3M5cxeYpAaYcGP6Y9iuIYDAXOA6q2/pEFVt6ALGYugB6m27YSj0jaGDG8mWCT
IMLd1IVkRutnQITSBDaQpI0ra5sulrkv4Z3A4EYoejAlSjYjH4UNWpLqTayJQCpHvCVt22T2vCR+
y6f6LGKdQLYNl0y7uT4Duw0bBOvtrqzbCFVfZFuDFesMrwPXjbvm/u0Nlm0leuW0KMyU128Q9PF7
MzXonOf8KS2FeAOPZiFoSj76ES+ma3PGkGDvDQ9dp7RUMtqM8qZCZQRy706rwjzarMfRGcXScrU+
RTOsAjQlbuKcjNMsHyCfB+Qb0Hk0rjROq0l/gI9U8vR2/dLS0USBeJ2btvgTYh1Z+7cxLOGecC0C
s++bUMOcdlGmocWEpfcStZq5gx2H8jIlnQjRVSN5ao2sYG2zJE9QBGruiyJcnqd8yBmM53qZmMOM
rW9q9YdUEiYfiAXr2min4dwshXAbV7wmWQr4XQLpaFJnhbkdJT2luWyOr/EoRLsU0mwbS1os0KYK
qzLvoAdgCYZfhckkpusYw/EeS30psyFQQLGEUGkK//GohKkbyAWIaau+C+AX0TakgvSlLwC2eN3G
Ghg/aEMA8q4fIDN27ur0NOuFBz8xcITNESHi6MpZ6wO54EDYxusV5bkyzZKKAFowM2qLQDRqTP7K
PIwK3Avg6Hw0Ibo3xFYJuY+6oZWups4C1pu7wGCSqdDaIzhzZiduAAC24M7mqL0GJGlpKujmLCYx
hRj+8zHcsHKTq5tWKVsXRXqkLEOsQK/QkIgRaZEHpm5E2lHPJTq33ZNRS/Bg6FFfD8f5FlSwGOMP
US85fIRu4DettkomARArNWO9x1liARQ5Fx5wU7md9CNmt4GtuIfkoT0sJni0XarfTKU2MZkv7T38
VCvbGAxh08DVA0Q5EN2KBt0jeGH7klXP2LhV83USW2eZDQ+MW7LaCuPIihfAhIEhFpoJUG4FaHUd
oJFZSg9yKhi7Sps4M8cuogAVm5s5K0SapkiEch2F1YrfhAWIScIYIoGs26Dukru6W9xKl6eVl6O7
namgZCyl32JorRDQe2CvUMrNawfOLhHUVoReXwgng1hCZx1Sqwsc0u1eM3JbtKaCAf4DRuRoOpFa
+uoMn4Q5Aa8kguRhjaLqxMpiNO0i49gGNUMIBhGeDGLTw81dSFxhmnW7lyq/s9a9uuS0i+biCdr4
gPsqnXI1gqfuRuMQUi2srWOudfVJavURLbxMZIWZmeeyMWQ3KiCXlObhhMZUFk8sytuYtXBrRXHO
UAtvAG3pKowUAGdGWALFkCT000wF9IZXPN4vbZ4drAwOktirB45+kiBeNVC+vGtmVYc05BD3vhkb
4AEqKipUUYljBEqHXWBY4QvSonkfQo1vJxZdRstUhT57VeVXMRQq6VLXkS/hkLbDHARVHHl6x0K1
V9zGSDFf1YHvQ7GonUZMmuu8SlUUTYWyhE1KvTwWViG4Rq81DMq9LV2WaPSHIdfB5gEOOp5qYRPn
ZuprRSttYO9reCP2q5epLytMyUQ4JGUzYJpG6VaCSp6DfVECVFtde/rTOMHkV7BytqjYZDhgrdCW
62boE/HYkBeSdNXMolgYoW6jczB8FiNiwEb3iBXLaldCo50laZo5JejNBHSZ5lyMcUohuhn6ugni
cpUa8+P/5e7MlttmrrV9RUhhHk4xESRFUqRkWdYJyrJszPOMq98PvqRq27K3VfkP/6QSyxZJEI3u
1avXeodRFno7zWXMV6LWiG7AwSbX0MbVK+cp/p5qGA9OaAXswOvnuh2jkuUNC33ivqg1WyRTd8N1
Wu7rSbauddhtKfTsd3omnKdqCr/xwdm9NfW51zfE/1Hs108j5A4Ez3pbT4R0v04WkORFdXXcL75H
cqG/mbUh7gTdcJo6yly4S7AmMCO0tTCcdtiWg/6edCNxERboyY/Zk8w0/GFRcAYWbRg2e/Izhh/d
CTJqdVXRZ3CmsnpqkhbsdCzOh7LN4keLlBFmq4b7VoUHg9KTgPbLoHvpwgeZRvmDHf22yi28bbYy
2xLN82jB0xVxvpnkdGERTfIQtC27SWjFxVVdzMQmqyGqNbPxObf6x5TU/hBp3ZthDd/EXCf30gTF
RXgSkvCEiw7E9FXvCZdliwlL+qpPuAkNUfrVyFd2v7WgWDo0l5Y1BqRfVe1FG9hpazVG14uNE3Uy
6DyZmMM7Fqks9capKEsZRg/A/XJeoduLefwkqqpEq9/KzWOE3aRT1VFPqiw7Ftk3Hf9q8ueSONpy
tsMwuKz9RJS/mri3BSRc5dd+mxEk8YeljmNbiCsrCNWkvs6lgdmKlDfHIs5KHhNyMm1ujYdBnKlP
isvDUpp6oDaNaCfIKNhjN+UowajnUtO/mnn3KS1V2ReNbPWWfoCRkOlwApoQjq2YZyz6tb4JBjkl
kKXtoX5HtJ+CSqMP91CKZq/Pmu9TJ5DoYmphozeB+5sylg9ybAzXUSihn8iJLh9WQa4drTFTJtsQ
PnUA+Wo4K5Pu44yEyVO9NmhlturOMuLWmXPr24jah4PNT+moKs+pa+VwP7LVBbkiPGaVslcEszmE
6iQGvZLolzFrToIqrTshLqIDCkKRm1clxpZqTOk9sqj8CK3s5AP8pYlhtNm2Yc9zSI/2kaYyncnA
3T5ZxVsYK8LnqUf8bAxnbOWHryAVEN+bwGf0an3rBCV9jDDf241qq3zhXNX5sym+NXQiDmj6EAsN
yGWzcFnF6lwY5W4yybTKSKiduk7LfaYXy16qlNZm4r5mc3InMq6fQ3BraE03PEdpwywm1iHTwWC0
YSc5vRZBesi73BvlPNtpvSyLtoUg5N2k9uVtUs3eBzmD3VG4oUnkTPSxrOyDLF9DxK4i6ziGEemZ
8GKU8XAyrJFqeiGM38PUbJ+URCpcs0iAImNqExC/QB5ndfgEfq0854k47VZdC09Um9jCQlN0p9nM
XSUh50Hf19bFKbqfDKV016XTLhBMs9rRq6pDlqCf0JjNsIRF5O8EZ6pwYri2eJCbmRMLyrxZzDfn
RF6KXVuD/bQlTvFOLK5vpYocRDrH43VecmE3b+dQkhXdXtRe4+DdDK9qrMLfa+UFqgU8C049+LfN
ApwPAC8bnCVxFqB+Oz3RhruKhT1ltfRFW6fC0cxUOiRaozL/F3KdXn1eJkzfmxShtIWY/bkUjHY3
NaHxmHeGeI3GXr1LrZriwjwJJOYWDrTREh2TMruOzSrY2Ioqfinnnze9v8BUa5QhRtPAlqkZ9xOa
drYZNxNhQ08aX1/m8J67S7ymq3CBLLLaHpRJe1hT9QtqfQjX6lk82EOtWvdlWa7Qg+TuFQso1SlT
4FBkaGGGvTmZyDCUuGzBt8KgKIJk1wvisdSRRjEHzlBkG9ZVVfLxAXm/iDN7CjW3rpTlFleR5HEW
zoJqc+3FUmW444jae5URGfsxxvh+QCDzsbKK6qaUC9uASpw9wVRZgyLvW3QVtOw8YMDwtswZcbxo
5MDI8uihoOuMNCpGSnOlCs+9os9BZQ0KLMyyvhRC1oB8UmuUgYW4tqMsnX3shw1oi1r81MX4F4vV
SeXwH8XiS67V3SeTcpaTIUHi1xO5a2mFzW6dtU+bAoeXaUvx3MgwZ7OoNm1Foira1AYqISlJgCSt
X1t5rL00R4pqaLX1TtXK76I1Ssdoite7cJInW4LgGigZYuDrOlDYRwvEtVD3DRCLQ9pRUAsb8s+3
alY6L0zD17Hphl3eFqeW41e3dtWlNebyauiL/iPUTcg8UTTc9WR8V6ENk52RDGtiwxGqX8pSy+8Y
usQ1clPdGQtKCqIYd1eDZPx+4LBFkTwEaEzRwUGrLZcgVA1Qx3QWyzZGoQ26W5b4QmtpsCAsyRVj
XXPXuFnQQkib9DbF3Qw9tzR2E9U8x9KKaWeVBuYjKAc+WzVKGaK2xm6FWsgDDPrZieIIJAXm6Yea
dMhHk5tcOZVRvsg0TWYSKnCVsBQcwUcu8rir0D3whj5szlk6hOcZH3lEvnHpKudSfakWvlQ3YtND
naPRA7luittKWu2VsSR80nuOJ3E79+4gG9mu3KoEYjSIvoCtsr1k4t5qxD7ge8V7a6aYRK0hP6lj
3u4itU9+5GsCZNioJX/K+hyQWdHtxqZYvnQ1wUeMrBYd1zJSv+lyg3RLtZpfTcSnvbQuh2DVejPQ
u7LayNXNcy4Oi5cmKuytZOilN2sQy6ferLvNt22wblJtipdmTcVvpYVoiDaarQOFTP0+UE4CMr5E
EI3M2R6WtPStgQqNHDIprXiunyhBha9DmVbnMO17p+yN6i6q+8aJpnL6lljDZwUBzPMUJU0w9B2J
jWbNFUTwWb3JszjZePvNX8ykRp9gVM3XMVnjY410QZCxcRf44y36rdOE9GHsQoJw1dTOVGwHbcTH
DtUsoTfQxImj1mxCVcyp2Y6KUlQAG0rmCf5ccqzTIXlVsilvt20n0u1RLlIIkittrFFJa1vvEnRo
utY4K7qQLcdptZJ6F+tKZyeF7iHCkLlqbXSKLcUJm04qjUdEDZp9tFjjD5U9YqdEjXUp59S4UXHL
TlKdRV9zuakTOwegsemxoKcdm+PnQsIfHZCb9a2l7vaoRnp4tPRBcPNFkH3ZiqZDlSS1MyglDDpB
EL4PdVXYspjcd1h63GNCPh+qsKCGllXJLpQa4mO2npAVjHYjNce71MjCq8CjIzFdrHt5LiSKnDqt
yiGvT3Uohgfia3GOEeT1Cq2ZLyyR3jaWqH9DXp+5FL3i4PAqaOKDSoH1DhLu5x6yaKKs5ESjOLqi
Ns+usenLxPJbUQyDg7rByybrk+f4GLZKER0pMOaPvaTKZEKyK2bGJ32qod4iR+iIS+Qjog38RhUV
V2JFeBgYuhrJLCyEOHKw+6JlOaf+BkDcac1ImK8nksylPoxV1D+0gsnU6bLTGEcyIS9f/TFFaT6W
ZPnQKPLo5v3yBL76uWosUA3a4HUlxm6cSG0pFMcTpP7EDsMiYJEjeC4J4anuMfpbKXQfDbE0II3m
NQM/kbIpZuRGFpYtctqne8wi+mCZO3QTW3R0RCs7VG3YQ+InnLK/q6+jkaZuHLH7J4N8VapmChqE
OdRRSRw5UaJd3a7qd12s2wc96wRvzVTKswqHqXVB406BrxLgMgCts08zR4812eN8BRjAGLLTVFrU
X4seUZ5GKzlJpunzAJHeNWJVvE/TXjgljSCBgVkHjDOG1roAZkEbLBkfiySXXKkzQsQ6gD41fS/h
26nkfqOH8XXsqSCIyDZjvNGd1oisvssp4Q5DG+2tTq9OJfUk32gnzlIKB+22YuzhoTmtLtG1/+fO
mA6Pc7nccOEEsDEiTUruSebXNNiXcrqSrZjurCYaTqLNh3CQ6TQbZX2e0movV+nnuotOYy281SO+
m0KCAIS4GMlZjLqruIClGY0e2WExNAJELHRXjEwyQM18NfWu5cRSPlPmaZwRGhIHKTPeL0pkOnW4
5e6F7OPLQEo2FJ4A4+061goTYCooSyvgQzhSOOkqNPCHR8HOLAWf1nkyLzGL21HlOvHGNCv2ZmHc
9X3nd3L1PC2iZuNDx1G4MZ1MpUuaJpXHESK0dVpEfqOuna9lekOHYxVdGhQnNa0eZy1lj2upy5aK
fldaWWsrLV2DMo5RdlCMGf7ynHipWft6rlLhi2ua3bgOIEOQKY8GNqmAgDh/0Kp2IsGY2TXFI74k
g5Mu5uQWsdkdVXP61C0WQlNDJfpFLT6npoITqpKNgT5Yj5VO2tX0ynwCqAd/mfPozlIQWqi14Wbo
NR2SOR/PSBRFAB50ofasak58rVx8Sx5fxhjpqpCySFqlO6L94Ga9HBJ/a3M/zCjHkUKmu8T6tiIm
QA2vpPArWo/kkp+jZL5w2EDkWqnihwR63UJP55xB5vUHTMVOqiC9GaFBsal2xQTIS9vXO6tZy2BS
BiCX5rxj1wTJPTAlDCmZsKLlKGDlpZ+r9dvYF/u4kj+FTahiTije1lCtDmlUpHdtwenWklIXl+yv
uhlT4yo4+0gJDrVxqHb7TIEltoRsIYC+y7sV+QhOStFhMsR6JwvSt1yqH6Ms+TpiqnKIakEKsinN
0ZDI6SaRtB6jPtJ2CunaHSp2LSBkcwq6ykJFRF+ty6LIb0ox5g+ZKM8YQjWLo8U1btBmAyGgjCs3
iofY4QDfXqNVXnZlOXxJZraRuymaUAZ4JKRP+7yYalvJB2TrsEO3R72KXuq5lpDiKZniIgow5F7I
cEFtwHM3dTtt3AFM3OcovyPSfddFg78qM8rn83DIs+FSDUzARAszX8rTL0ulXhnv/ayonlZu0zOj
LLk0okfldddlycOMVt+c0v5rhjK8x1q6tcehOLZNt7hCV9/ott2UufUHOd7XmukWMnbM7DWeVIx8
w6buj2oIOHSI7wdLehIiljr20VmGHsPaAEPOZzCGgvTaFeJeYzWMTI3dNKSnWjT3EJ4eJB2ri1Et
DnMH9k/JPLgH9mpl8v2cVpJNjw1sMFVKF8nSQ151FmfKRn+K2/JZS3tS4LL+0swCAuuxo0rdg9rE
4HlWaT/RjYw5MXr0eutncU3PcThDsseNXevcOa8/ifEAYae2/FJXzopUA/hfFnmPPfJyjsIqqPok
dFozUb2k2BgDC/0uGfbsFM2vK4zfg9Ca2WEUEKXp+/BZ27ILTSCLgnzv6kM12fUQdV6+zF+KWERr
cA1PMkcXbRRFr8VZAw2elTIQtIW6si6brYBvNsYhMmPr2HRSwilPKY3PFMUg4EcpBh9hP10Q2Tg2
K7kcohWQGfQ+8Sk31M9qu/T3s6Gis5EmyckS1ppqgpFSUYXJkSv6jlpLskfGQPdxZkYsg+Zi/aQ2
6fQKUqdBhozaC5O8zL8musaJndxaDYn5tbJAa+za2ptJ55CVf9P1EQAiuns0ZcTBna01GsnB6OsW
YkdPj/JTPKqGp/BkIE7j/2Mp7N6kJmoouUbX4hdFNTmiopGMxkNibhKjBmpFajd8U7OM6gONKuoW
aPwne56gQ0ZYUVgfSreZqpagoWkHeSpuEl6XtDVwuhiWJzUsDw38eXsQxXt9WNG/N2psd8PmKY+H
+2mUP9EOzWy9BgOABDQO81LU7su1XdxGM7+1USNxOEcwfUz16nGoRuNgqumtX/W9GVqKPzRK6Cho
UdiDul7leq29oh2rQzuiu5kvwN5L6cvYm50zNfUmIEG3TRWzq8YTNQyUOopEI3mNjN1Cc9Q2KdIq
sYX4fR5m7myG5wzFH6OkcNGhBhD3cW+z+wRjDCs0jEK/GrSXzpRehnHOnZa+ojdibLD53D9F1fDN
EnukjC3aKbrmjWqUMI+V+3iYar/KO9pBufhNz5IiEBCSQL2eHp2BcTapg+yN5grwNc+PbT+60TDp
+8pIvwgVDYksl0kV+3MrTMpOBfXvr11zM0OJY7d263WjvUSzMbttOOt3baUCn+0pcaPt19uET+Vg
lgZ+QlHl0oeOD/2YqP4qNRXGBKTutNApqIccRA29Kpw2Mp8kK+3OZZ1pp7hPjh3SUZ5RRoEUzpdU
ZRqK20YTcsjA99Qrqs6je5nYY6a0VIHo4mZyeplEyEtVJ8p2aiwlBudJ5g807b0YFwcnM1G3oF2e
7HOTwrWow20XOBrYYT7eabn6MK6j7s3adG0w6rFFQ3zqulS0tajGLiuq4n0yyl+VmVJGVSAuCSB9
kcv8JEYqIH8FB2hJ5bBiLAonnEIwSiq5HO42ektK7VN5GpV6ztHmjmpJ+b7Kddi4m38zJ5kVY7e9
giFodpznVV/suuly9LlURcJNXBszNL9MQZLumrqNhZpyRUM3qo0EIfW1zppal1p6+zXF1Ypafd+t
n2PKdfO1o5xU2wkFyWnHLyft1HMGrbzc1Jf4nv09bC+tUC0/1mw2W492e03NvkD9NUD1rYXUFpYj
UjJYzE6VU0RYOLip1grSHQgQEkJ9MeIvTY0Z+rlHPb2+yTTGyKaZ91lyN2tJNdzGNrRIXCO5SdEO
MbHmK6MYlSqLljcFfM0adDRCm1HE4kFs6TdnmIYKx4j6K7I5iPa2bhhWlLU0Re16N8WaUZJtaxyl
ZLbbfprV57KZVvFgLdKKd3s6qxKCgjrz/ZIAoGAeT4WAf4iAQsskpckItc207kFUmGckHl/Rg703
sQy01XHUnVwvk12fdRMymCp4kLRugi4Mw5TpNEQvSKPV93i4jRmyqv0KnlRkL3XEUjL3gD1u62ho
j0WUPUet4etpTBFcCh25GJDFyZR7cyreFKQSBFA4hZ2iNXaleV4dIsGscambx2F9UpPBNH8gZIMj
o92M+tEqu09T3aOF1sQ+zmTfYnXA5CE3dlba7uqRHLjN7xYNu5MwlcAVp1VCOwSVznBNqDwask8D
A3LVyC/LtF/3UoEkWNtYQH+Mfn5qVi1ARrY6hr3M4Y209zgVC9hnnC6PhRbHrrENUqmVCuXvdtcK
SrXvZgvhJKV+LQXzHMu4OclJc5gwZdlxOpoJcCvSSJmMypMQEUd1ud5oeqyQqTekT2FnEI9nWT/l
qqi6VDAX4AwpAPCxVT8v8wBWcVo/1332VpF0uP3c7tJuDQOjblIn6lFnTVYt/VzW1pu8mOl+qIZz
ZbTZrhqnx3hO5uNI9evaNFjca5PR+mkivpQ42zhJ3LHLKAI16Ra6n59yQCttFMeqr4bJgdZaV1+d
6ZXPcbcP+3j2SvBrHKoamhHNcqBxh9uLxSZoLXLtqRLydXmU62QJxjPm7JyUy26+RlKo27qGFasu
WzhuSSHAU1yUT6bR3tTSrB/RwclQ1Vj1K7g+K8CEDumbNG++hRi/21OCJqvVaDP9mU4KuhGcV9t2
nCVSurVxK0e2wt3b7LMCqMim3LPaqb2a5jEBUPPW0DygwL+ipTRN68WUF9EpM0tD+EuQ7SnMvmQ6
588uYWur5PQB8bzZKUwsh2jFPqyYAZ+sLKS1azVkg5s8iKsV6fxUqUpBMgNO6kDTe8CrvGbsbUqj
CLyhgbZ+BSImv+YohFTX3uJwKFPZl3wcuGYQAwsenX4vxuJBS4v6dR2xeAV0zY3eqXmxgrXP1c9Z
IiV0Gav6E+g27QjwESlfhSbnsLaHdQtZqDCE2Uk1a8zO8KXJgQw6GHtRDbXqzp225EbqhDUg50if
0qyOwT3F00HuwvlAACOxNkPElNqaeeCVYTvhWDxIZF1dOdUwjFG8SG2lH2bzjUNfCTlj0CwPaa7y
rkWVqFKb6TBHlXoTNL07mEMhY5og6Pe4csF607UUI4G4vMV1+U1uI/nEIi4RTsmFa5UVV+Rg6n3b
CuoDrZFNwfq71qab+l16h0gKoXBV1Ws9SMPoJhLuIasepSE4oHjtj6YevSh59Ynu4+AuCVysRhT2
acgRWU6QKkPmy1EXalPsw4HZKML3sgFnUFmG0y3VLkWmy5mbddoTIXxNA9hjski8QkiXgUmeqa6k
hRI7s56dIkN8GC36e2Iu7eh+1basTsda7eW9rAhQQtDLcMZk8lczY+ynqUvuDVEdSedLepJ9bEAC
LCJXAyTwSa574xzhkNJxMOx6p0pbyKGm3CO0lS12F8vtpzXNnhRTZvMemjcOQP0NGB5Ih2p6iAm7
K9iref6O68YjBaLEH+i50K2/RQVUv7C1DPLv6ZEUNLULkTiBfyI6YUP9ebUKixJtPh3CTuTRSD19
8Ukvt9PF1E4outvLbPXpXaRpGmTnyfikZLp6yict9wEzJLvZkj1M+t4Wq1i9rZzPtalvmSlqb+Wg
V14Bxra/M+KmVH1ZEl4H0dQ96kTmXp4T8WwOi8qqY4aFEliVqTWBpymRaHeppgcKCAG0V3tckKQ1
k85r1b9kWjNtBlzZLk+7xcuHSD3SkOzOytyoKE6XbyXz0a2HJDs2LdBVuyij73qcgBZqvKlH2pnS
+SKz0qzmYRorIG00LoKiGe8MwXAla4yDQgHUofSrRDKOuHWlIB5Jn7Mj/7GAZ+iV39Bs6ED/0H4/
WIMUDLTl5KWHy9ttemugIrpUerCi/mwU9V2BqxKVMWTg6iICZKu2WubmqjF40WrVMPZxdly6NLY1
0EpuWzZ0VKNJcvU4rOwmMcOga9U6GCi8cb+AvxJreSok3HNyI6akzyghVYqwfJrChZjTm9Ahb91n
Cz0uaOOWNod2PyGuNUnafVWM2TEvNfpadM2TsOiOQjaVPoDQgHbd7MYSKXlVUahUMnEEAGF+yWMx
pYIifFOk5WGtB9npKcF7WTveTRMeSsKorRXSpRwPNVP9vhWg99OKnWnab1xrfey9jFQBMfB13ZcM
1ilEL4ITyD8A8P8K9v5/6m/9/yJ6BIr8L6D49ivdlJ8x8Rvq/D+YeHRTcCnQwS3LELGxzIFw+B9M
vKH8CzKGKOOdhWgKEl786j+YeO1fQN6RIEK1EktwxFVgTdBt32S6BEX5l6FJkiSKoKSgdlvGfyO3
srFY/5cloQFgwrGD66sGjuPgb99xZRQhKlM5aheKwX0OBCTu+3ZHx5R6V0Ra85Gn4O+XQ3TGlLgU
7ABgbu/YILVghEPWq3Dvs25Bjz/PpDWntpCwA0UqUKNvPz2J/zAAfkb8/0p13G5PRS2Kzd5A8huX
unfXE+k+U2Qn/2sEEUw+koGPiPmmuw+uIr67jgHiHMFAjXMQj1mXfvMU1SWJI5x0Pe4v/iVwfd+G
THjyfdf1Tw5/P7n8v+s6kL9cxz0d/b295zWnE389uC6/C9wDv/MO/Mir/f3+4gb89sSb97zUcfZ8
mr+z+Ug+fnuJX/H+/aN/2e/5NJuPs73t1/7ed154CV/BdrZ/4Wf+4sFfC5yA6/JaPvF+d+Hjj67L
R73wL3vP9jw+8dk92fv9o733HN7jeZ7jOY6zvczj/Xze9mHOHT+cuBO+0W27/C5wDk/wyHipd9jD
6zs7Lj9z1wF8Mt7It/O94M5x/P3J374o323HO2/OVz414KWH80MQPGzDxEBt73ZPp8LeLvvg8M9/
f2Tv6Mja+ydmvdOnK9KW6kgqXU/+5WXvP3JTnvPVCQ7OwwdXeu/89NuV3i2xnkOR3DM3fBdu3CWy
L7b35eyI9gfX+UdR76el/Nt1NurLT3zurunq2NiuwyN63t9uPGeH8eaRBMeTe3Scj9Q9ti/+twu+
YzOHUt+kKxc8uS+PzBae09+fEXHugytsy+7nW5JrIxwTrnA9+sdtQvunf/7Ln5cXn7VxYa6eXk7+
y+nS2Cyc08sLz9K+2zGx9rfdfrfbebvdnX1mhh2cY8B0/nJ39890vLOdc8DzZuWxLFznenRs1qd3
uDrHI7PvEHzAhPtwIrxTFFBF1AkpGlzdZ/eRdcOIfTSrtXfx9bc5sA3oTwO2EsnBqhCH/JdL5LEs
We6XbcEzbDf+s7d3/LSt6sjmDg8/Avrh9g83CIIfk319+GiK/GN18bc58i4AFyAaUkoPV6LU48V3
fgSQnf2dvw36ySfGuQ+nLUzyYHgQnk0MdLa/uhf/0X3c307uc0Vs29nPx1efD+BWLjt793g/Mnwu
UeS23zHvvAPzvLa989fUPjzwqF1Xtt0rE+IFWq53JpL4rh243pU4dDhtAebvU1Xb5vrf7vMdtxJc
8qxIzFQC9gn+uOuPNt/7y863b/+OzNweQfTouEefL+ERd//+DRTpV2mD3yPaO2mD1VgmbC0Y6mfC
+4lROG1xDa74xXWO+z3ROnhhtRCsifjsEjvPawivvs+Ys/UE2y7gPvNw/Bd3f7kQsJk3l1tk25+Z
RT7PhF3CO7AKn4naB/ufWLbf7S/72/d9ZH+/bR/6+nh5SezH1X6N7D3Bjjh0ufHX79+ZjcT8ANo2
MZY/r8GD9xD8cAj5wYP9yC4y23Zk71iqn+/O58/nQ+B92h+Ct4crO4VzZTtwPO/Btb/esREF16P7
wBKFI364I2YfAobeZVT/GWbu/AfDzebKFdlbghP78unoBN6Zpf7PC58e+OctKDy4x+vzMxPRefvg
ifw9esniuy3GpJEjGGwx7JJH/sfc3Z1ctjyWvu24h39vcs4H80Cy/j4P8Af+NQZkI5LjFZflmgzH
6cL6Z6ltV91278ZmFdmv215PuGRd7G1eSHTwb9uuzIPmwfPTjTfs7TMJgc9P23v3+92ZP4MHBs09
ONd/EhuG1d92TVbUmZW7/yddCA4HFuQ21f1tDl78LZzGdsAUYviJ1j4Mdee4PUY3eD6R6bjBxeU9
f38A2+7wv2sSoVDyWVOWKBDgMGKI77me47pakTiUm9OcMLpLX48b+7D3/n6VX5/yf64CB9BQSftk
WX638quwq0NTKTob12DLCwcB4fxyzl+imaYGsAvhAwvF3+8KGo0oirjIqdiuG1sk+inE59JqgIFC
+g1ohuon5jT7cT5K/z7W/Z9iYX+6Cj6CEHbRqYK8/e6upMFMqIqEgC7UWP4sJk2x7+t5/WCy/j52
kHEtTTM4hJCev0+b24ZyGT5urT2jY2g4Mdgu7M1aTRvsyloq6jPNFD/+/Xn9ukVuzwsZZRB52LBw
jsI97tfxs0qlqYsRbcmqKeWDKDSaO3ZZehIHuKf/9aU4+XHOsSAbc0R4N4hyXVAIHABnQJKqKS2W
KzzNoXa6tMg/oLv/YSTR8sby2GAYDU6Gv96VVuulKZQFPfSkowadpHpA7a+/wwvcukxtZQR/v7U/
zI+fr2e8i20ojK2VPnI96j1rHRQSRgnoyuvJB9f5w9PSkUhDyUzm9vDY/PW+wsLEoqOizkzrPR6d
UBMTVD1kYXlRovEjrYI/DaJmQEbHoQeLiveyv9SXdbPb2BPRImfuMLbyOdZ1WEQqLRt9NtUPAtQf
bw45CDp8GzFef7eURxVscJ9AnJHygdaelcpe0suGHeHG88F6/tOlEIIDz4McArnCu01BEjQtE2bk
FJdWxBFQzvVzl670r4qo/WCBbSndr2GXW/npUu8W2LgaddtJ3BX1qUscGxH9lKV52kyqwONnzRMV
x+f/fjb+fMnfBhK1sCmTGMhYpM8PYsxHkeEjAcU/zXkd7SYThVoFsel3c7Gzavyp8EKE2GMN91lF
l10wS+UDJ9U/XoXJzmLWEch+rxkbaiE4kg2Ygal6YitzpfvJWOkflCz+NNV1OocUpRDZRq3h13VF
hRq+agNJTWgtRXdMK88OuV6EP4q6g4BEvOr/H1YyQ0c4tPhEhKB/vWIq0HJLdGUDaBv6Lh+HL6iF
vMqN/JEu7J8GkNq+iMQKIVc2tqXw0wapa2IcTdrWmgoh30xFhwNMTsfx71NO+vX0u+0jFHUs1VRQ
a942kncRNxbMZMg3aFOjtArdGmVyAIynXg3/fwNsK3ata7swzLIdTWo4Ec1YQkGAovVBFPn9fnWW
ji7KaFv8k478er+wqThY0pq3JaDw+rXsVNqFsTIUHwnrvJPE+/ctb77jSHuYOEa/Tz2ASZmxNFct
RL84O4i5PPpNUyuP1dieIl2godXVKB1ngKcUru/MC8gongEIe2s/LELzQSr0e6Sx2FxZkYiNbAZu
75b9tJAfCeMMhkk0Yb1OEbx+W8ZMC246BgMgDtoR+PfQF/MHT//3MefKWHUg0m0pv6dHi6zMgODY
KWZQnk5bgbNdFfhYf59jf7y/n67ybootYw24qSFoc6wbod7lMq33UNgV4H0X60uFPoj79yv+8b54
wAwcroE0zX6dS4hRlAoZZQNUDxS/YKE4MkKh+mD0fg8+jJ6ukMPqikRVfPv9Tyu0rOQQ8nsPbRDu
2a0yFwDcWZfuxCFPX/sEwunf7+pP48iUBabHtcT/4exMmuPGgSz8ixjBBSSIK2vTaku2bMu+MLxy
J7hvv34+eubgKlWoRn1wR0eo3SmAQCKXl++98Ahhpingu7xIXjqKajvUvnFrh2YEnLxo7+1hVvAQ
RkSBF9Z5ye7JOr0+muqaDm2QF2Vzm45aX1dxv9ynvdHcIuzDjAnTALvXF3tuc9do03RWIXDxlzn1
n82dKr+oGSNicxPLfUaueeqhyxxWjK0C4xOXRvfldYsvYwu1NiQchxSIZ/E0FuxROyjdNqoZCWzL
rQdUe+sUKZJQ5fT2sJNQmgjGg/EcLVH35EZkYlmy0RNVMI99vgOi0+8n2p9vDqZhqrIISAgE7bVp
c3I+51ZrYc9VYMhqPDgZs01ZKh/NGnKfvDEvnM4zd+7I2nqK/vlgY2R77QQqJTCTPLQQggOsh1h0
g5zC699pjU+OAzMlGZc319MhaCudxC/c4ySPY8Qb8sFsb2LfKA66LExAYq6/q6Q3PDG6h7RFQRlp
fPtVUObarSK+JiF3ThYpwXUtWcfrz5iq+giCxX5vmTaMSbZbX+sGwfigikP3worPnEwkQUiUibA9
zs3JA0FO4nVMuxGKWiHj52Dj0J+l55uYg/F2Xw3RxN/oGvUGnsfjr+hX7dyKCNA7E8jDrdfX/XXh
dO5NIpR91YWyi4OckbgL23rmk1LiWPX8eIlc+2+X45+z08S1vXQdVp3es6MgTxJ/Oya6vYEyqn83
Cc1MgA/Is4bW64LpF8d2fXQ94dgM4Vi8gSdf1EXFvmJ2mvFExgyYMCod0AZyuH/9zL74glih+qDW
nIxw69S3AOt0mH7izKLkDn9426dILyZtfuVUsrx73da5FeFdCD99NF/QQzz+hIxfiMStoMjOGD2v
gro3lm+DYefywlE5uyaxcj4gweWit3FsJ1nSyh/NvuJUoozZVrO4NfO+uAZJ317wLedMSc6/6Xjr
QytPTHVjWGpdFJgCPRFQ9jC2wBm/xtqcL4T35zaPWIgrAMGask51O2p4U5LJrqqgEWayawxiXZQp
6t2bP9H6zPA0snmmlCdpbBvJGLhNgguDDQ3obMuUmy7+j8rv/1/8UiYB9VrPw4ZvnzbFuUWWH+Xg
QEZonDa06o0fQ6/KN+fkqxlcheC1oX/8t6fwz+WVdlHHRgSWSdR9uGd6qt1kzpBuKIdc6MOc+ThH
ltaf/2OpZLwoXGYAz8obPsMfwZSpHVYXztr6Kh49LyyH0uTq+/C5tPePjVjdVBfaMmCF8LR5x6R4
/bFwRn2toBBYAhgRLsmsr6SBLy0ykqccOCKwenK6lzpP87HGoogUGwjt/3ZibmwTKngAArgm46ty
GqLdnLjqUJq1/cdg6rN14ZCInTH78PazyYeEqdCiNguc4nj9UZkXvQ9EmOFjIPlGZaQ7ygO/325E
om8lpEvmSR3i2IgHwjhpK1cHU9LYzO+PKbwwLXNO3gUnde5rSgXklWFNfIdaPcs/RyaEm8R0Zg5n
mZbTBsAZSPUR8n93uCo7Y75g7dwB9QFOoFa9cmOfhgf9BCteMWh0pVDyvM2Gub6u8KDbt2+eT7FD
EP8QQ54WtSVi484c4Q3TtmjuNAJdwOyd5EL0eGYtbBsJFN6QD3W6c1mpDai1mNufR5Bi+YgIs5W4
8VvLRGB/oEOkDuWQ1/h/W+f/fB9/GaC2Ws9+ljjFfTFPsBaEpX/B376scqxmwAZBWk5RWVgnnqOA
H9M14bQCHhwmdzDiOzAR5Dd6dFXgmcM7f3Q/MG8d7upYhrfUum88VVUX3pY1lDjxLNxvC0FDl0rL
CyXfpTZ71UEOFSzeYFu7Djx0+SAm12ReApVRhzFvlSfXzaDsSyXaM9eATAAclg3nICHWyTUwdOya
fQECcS5SB04O0wO8XyV3jkD1rW9D/vnmM8rDY1N/RqqZTT/xab0tp2Ix8SIijkHPt06zlwXkda9b
WX/t4x2FUERSHeMEuYiNnaQC1JtXyl0+KyjNiEk/qa/ncpHXAtKVC0fo5Q5iykeOkrxbglZef/7P
QcVXMk7hsoM6cxNjO+u89lF8ja1PqnXcX/FYjOGF1a17dLo6bt5aZcR9ISV2bDLOAKtHtQOlYllA
/wak+3Pdj8uPupf51rJKmwl1c7qtYkdfFY3dfnt9c18eVwQMyV7Icogi8WrH5ouyNqNh7DVg5Qam
HU/+yhv5zS0pTtWKaZxeXIooX7qc1SIJK500Kqwr8e6/e9wigwzUvoY52kBa2ql7SBy8obzwJV8k
G4jSCWq3XAQG8ml6HFtheh0EnIa2qEHTaNn4ZZI81xDUiG0DX8ZDnQ0weGR+TL1I5nl76Y04c2YR
syGUJf6jcnSKHWREQiJnuApt52G9d6MMjLIKrfhJt4gTXriGZxwfbRLSZLjrqKGQDxwvlmn6TEB5
ysX32gf8YvZkheDtB9EwAy/a2P2YOQVpMoNB6EXZTObIwGjbGlpPUVYXcq0zO08vFnymT2i9AkaP
fxk7b+GbYPgwyGroDaiddz9Gj1i+NCcV5DMDCC2Ta3UUv/kpYxNooVM1A6sJdfOxXZOhZLdmqiJw
Z0QkodkLneXADEXSXtjuc9+WpAv8qUMqaYn15/84CXjB0hDUKXOhbR9+GubUkbvZUuFtl4heHl6/
n+eMIVVIsk6Bhz8nu9nBThWD1NbBQlX9prIY2BmhftkyBD0+vW7qjPPzVhOIbRDWUIM4XpcVCneW
JeuSqQx/pZ01f/I7ORyyMs+vUtBzX163d2Zp1OdBHLtUA3xgAsf2cmEkRT9r/LqWjHHENC+bBlYj
zd95+ydbhb14ElkaleKTs5F4RRW1XaoDNYsG6bmph7TAXUrn2rKZMdm+vrAzPhUKORaGlzPXYuPx
wtKp9PKoN5heKop0E+q4hZ+ypum3Cf3W/tXNDYN7NW/NhczpnF1KjZhEChwgyclZ6Tu4f2FJwO7I
KGgw9Yl4xwATs6JlEn8atdB3/gAt9OurPfMZAScQAkiCL/7l5DoMkqn0zoCgYR0o2IYlt7zKYIWU
svUuuJYzJ9THz6ErS73YBJB+vLELnHNygBInCNtlYWh7sQ+zN/hX8JemWziWjQtFlnNLI6VeWyfU
ikkWj+3Bax3Vk6+YdoBJ99o2FlS5Ild/WHwUdF/fxfUEnoQBaKg69BkkUHoeyGNTUHDaEIOGJcxJ
Sf5OMLO8TSFw2v8HK7y7SBz81W09sWLCvVl4Lt6kZmJuV4emf4su2fjmOphFw5FqBAQ3qCnINRX+
x0HCgEyRdIbyAj6vCSYZk5HvK5HSU9vOrm/WF1zkuVNBdWrNYwgqhH+6KHPxmj7Bb6Em/HHolscC
Fhpm14leZA2R3utbeM4a9b0VPkWJmLzueHFV2aaeU3G5m7mObsqkQTQkg2PNnKbqdhmX/sLqzhwM
PDJVaMXwEG3TEy+ZSbsaGbWHq3OoKnqysQnjT6QthmtfX9iZw46JtShGfVaYpzJmUyUspsi5x9Mw
SLiZwQ2g/qb9JEiSsPn4urEzu8gm0paky44Gw6mxcLKmsoPCJvBU7MLRbqr6Z9msbGihQRGXqr+I
3+4debGplBKTgN4+fbYX7RdTPNllkA7wVWRGtBU2DE5t7xo7ATVpME3wG7++zHN7SlCNWoQt1jrT
ug3/3IS4S42qMAQxZpvf2HQSd3nhwDsu7EvF9UuW1rfhH0teBSQMRBAaB32XDNe4ashiS9gTIPbO
Kj7l6ws789QouTZF19iEN+VkYQWiAHkMZVrQTUt3WGbXeFi8UMEO0dY7gynnG1kn4Zf/YNRb3QrX
gWzpxGhTKJhifKeE1JpNTICBfCpm71PsQfpqerWzH9tYXLB5Jj3D8RNVg00FsnAqCdP6i25TB/Ja
MiUrgEzvRkFI8GUO4/SnLpzim1uYzdY1zObaHqfiwp18GUuvHSFcKBE1M1enl98UWk5ODnVSLyfr
sbfLOcjjJvpuhHV/v/hGuGsh9b83qvbCy/fS66zHlZtCHE1B4fQ5Kjuhko76ZBDagIZoZ0S71Ent
x9c/6EsvQNYpqUMCKaOOdvq+MjzZJ4kNEQUBdfwtWuIh3na61eVewHP9DSLb6PvrFl9u6JrnUlKT
IPVoya7r/ueaxF1hxGZDBFF0SQGrWFK6DwoClChoaKnskTNkHLuMTEjSYY+/hFg4Z/1vFG+5gll3
d/35P9YHQ5uJBSdWYMJbnm+lwcUMRhc2/40acwhKEqjxxy3kqVXGZLth/X599S+dBLTuHGReSWoN
VEqP7Xt0IwiTcRL2lDnX/PmeVQIG+9j392+2RImUyhBtnL8F9mNL5A62WnJeyTJUskSs3B/nQGX0
8/fMas/xBXf08pY6nCPAsivUDcdwsrFtakA72rU8JxCH/uIB2cJTlW2tLKQC15X6EBVz/bUaZXVI
Z0d8fn2xLy8L1iml+wTf0qIgdrLYnqnvnmnfANRYemtVHvwnKeTR/8WKT5OfTg/w0pNAgBvig9CG
Vo7StrpJZ/Fu8Cfj+j8Y8ZGgAqxNAnGKqWnB+Rkg0tjIcakeAKTDqp+Y5nAJB3bm5lPctilVSgVs
8LSdRO8UElNGfIMInaWtqhlzVFYRXYP1m258H2K/19d15uTTg1ubHZIp0hdosDayZ12vnwj2F2eX
D37+zqXutSuiSTy8burcWQR1af5vwRJM+vFpKKDMIN+CCUTKsb0201psKCas499jfl21jQlpY+c+
wl1QfWUGrrpwFc74GMI4tpSqE2D4U1ywm2cQq5oE3xC5QVlRU1F8EBDmU8ecZPNk24Y7BPBk108i
iebmwuJfxgVEWIyv0uyhAu6doqU0ZFq2S/klsBZtfuVjQPJc2lzGTR9HeQvMMcs+RMbk/geHg2Gw
BXxk3M5p7b9LkpUzlCRgtup2Y/AbXsPUFD9b8EheiF1Prjs3D4UvEIUkAPhwIrvjDxwOcVkoMSdb
c2zdrQX7+sHSQ3rBg54W9f7PjI8/MyFvIKk/NlPyQJmJA/dkSo+iU3CloQdl7LSZIlTpQchAP7G8
yRzjIZzCaV/T7XwM++6Nx/nFr3Hi3ERljh3BbbJNYOgPJhcmbQLD8aBl4Wwztey0h9YRt5nCG0DG
3euX6eTe/rUOuA+0ikUllQrO8SY0EJgnqewTtFSi/satvXkHtTDspslwqc1w7rP+a2q91/88zt7i
yNkthmTbK5XsOif3t/bU6guf9cTx/V2QWgvDPtEcic/683+sIL2RuXGSxtswQQXtBtIbEW7auYKt
yplTZX6UVRe+MZpbjYKip8vHfPk6i3+yi84sanTZVLQdwzi676BV35ac4AvB6pmlSep5NiMQzOK8
UIzsGRQJDQpMWzXNfnGLnIGTwelfSPuKUf2W+R9Z4fFfPyAnDufv0mhdrigtbJOMHO+nDmUYJzO0
/8VkwjNapjB7LBu5tKPVIAQlJ4WMVjyMh6iv6ba/bvzFkaGfz9kHFwHQHl978iQ3yERAiVyKjVt3
0ZXZhAjYA3q9YOXEowuPKrppE0bxAR16wSdW+jxheEXb1iZK5mjYzPDYvE/rSe0MbzJ27cxrXZRQ
+kD1E11w5y+uH6Z9ms9g4WzaKeLE1alUm2GWFs7GMnVsPdhuNdSfE8iDDYEWg2y7C92oc/a4F7z5
xHJA1U/uYLyI3A4N9DTmDD4c6Dv9LZQP+QYWxGb7+rc7Y4ravaKED7iJe3iytIppriYDToPAICzo
YV0u24l3GZeGKNPrpk4igvUDgoKgxc4fCVv+yRlN4Qazpn5kVa2pb+OwrA5GuMD9ZSAV0w30+EOo
PjdpMTl3o+OOFz7ii3u5mqc1QlAHcoeTenxFbEMpYuDY3nBI/YOxdHYgvIbCtIlqZC20+fj6cl/e
CocIi23l8BAv/p39/cfFVdGEWF2IW0PfQqBbUUKCnMTdhU19uaojK/bJrYCyWBl1Bs0kHX256rdA
djOBurNi9TgMjnvBz5wzR3V2BWYzRMH6jjfRLamdJrBIbXFiZongPTSiCeydbg4xLVy2AlpDpFdy
KBvfvpsOU4BAYAFPUsA6NhxTagS/bxswc2vvKwq1z7Vu3wgH4iPBdMLTQEWHDhA3/thIruc89nxT
bGaW81WZukSuo6wuVOBeHgyGH0yPChz5ErH4yR6mUApE6PLAR2zT9XF92KMN4GvXb90wrKw1Ilqi
FKZOS1Otdsa48mEBniE4PEQaPZXEbC+dh5fuw8MlkuIynknH1Vt//s8hp1Qfzg46OFtjmHUQxybP
G0SJV1NIs/71Bb144lZEEzGVQ/LCoNDpE4eiK18NWs5tzZjYzyXriyfXjep9nULG1PoawVOKqBfO
+7n1gYRw6N8CC2Ds9Xh9DUTWXoQOzTZN4pqWMTD21kagYjKs8cJNPmeKG8X7Qr5CXeTkWLg5Ei+M
fdHBWZzufRVDbqoH3/oqABi++TKtk3tgkKior2W9k3NuLnUyV72fbZGy1QfV5n8ax7sEPXj5vTgP
tCPA/K/P5qm/bR0L1iCmWreVkPOnXi/LdjFEfMfMa3tvxlV+Xy5Gc6k39vJyHVs98ROhN2vGtcJk
61jDcjUKYG9xVfgXzuLLWISmJhU0nk3Gz+lvHh8Ld5qTrDZISgy/Tx6KrF+CGamUTSEq+9aK07AI
kjF0rkTchd9fvwbnFsgjRmZrEwMBsj42PS1tZRjTRD7keRO80XZ2l0GJuP0PVihq092n2suw2rEV
N+1BPIUuci72MOydSkMRXluX6rovjzw5DY7QWVmz6MWdJFVamkVpdXG6Nfsl7A96rFp7v6RNVlzV
hd11F1zieqz/aS6yDMwxjAJ5FlkU2eTxooaoFHW9QOMcLrU4RFm9PJZukm/TZq1VqX5QV6/v4pkr
QNUPCM5aNyc8PvlWcSeEMcgx3fqSaKPrLHpW0tD+FYlKh3xF5d8Nsm2L3etmz2wr/hjQDVY93syT
j9cZa/BVD1B58/hA3p8u1yGM+7CCk8xfGpg/s6kE/yiHru4fjaiTTYWrcZYqgqC37bpIM3pG6LcB
feB7m8RTbXyVCY3g2ZtXSFGFMhYPHBRh/kksJyRskW3fI8xDM3RDbSl88sbOuVocPfx83dSZ+0bj
imtOoZh27imCquslXYAYlVYw9HIzWIO7yRf1678YoRJNnYMxsNN02LSqCDxfV2wBQCOnWppIXo5q
ueC1XpwLyic8Y/T9qNmsQNfj8z+RvNFcTPWWufL6MafsvoWmfTzEs+V9eX1BLxwk591dG2JEiYzy
nKLbyqZsVnB1vU216zyFILPC62SZGXDd6rAxoYON6tGHg3+s6uxbOvbKuXBEaKGu1+vovpM/AZUk
QF6RIAzSH6+XdC5j4DOrd7Nroq8cGIuT2/nDkC9thMhKIdpiQTayWHIk+/ymTVEz9wuoT+F7VTM8
mCoxrQI+W4gu4+9JBhZDXI+5XxmfY4lSU/clnLO0TK+kMbTGr7JIjRDx7MREfCFIYGzP0h1CcmaI
/NtcDuj2dAPt3vTQQb7sPA1TpQyN2Es8rv99vNTO11rGRffH6sxq/LKg5ei8awrZFL/qTHRo7vRz
Yu1SQyc1ZNUo2hc3fZUmN6ZMvZTmWDrMz1NcdjTIyetQ4EH+bg57JOOyYVQBHTa/uTfzlSkhdeLc
/0x5xxa3HnOU5i/VMvf0KeMvwoStGYlCIJadKeR2yI0UJv1KhYW6jZkDy9FG6cvxI+qpHqOSukvD
cFvQJM/QIulU82kSTpO+RyzbcK5ypUIKhKxFu1/rfO4RDXbqcZLuVVMv0eLsuiGlFrPJzVwJedUg
OTAeugKoFcK1/rBSra8NMrkpVK2KYJ5RNNrqOETvTfeLVf7Kq9KzYd6GJfBL3ZLOogXU6Mp4B15W
h++6RCEUUvdWm5CoICq1LTyQJc9WH5kMtDoLWnQfofUE06oiaCN2U2vW3aaXbp6iew8HTbE1HKNX
X9xwlu23CvGhuN9QZCr7j61OKboGQ5nmTUwqGyrrKnbsbvrgJVOXkUVES1/Tr0xNA1bg3G765Ys3
yTxCNdsfamMPe8A45Ner1n38KOO+GoaAkRkfem/Er9D86fJonFPoQYmjYCKdvUl/aSTT+uRdkDh3
n5fZGRGrSGAXNR791onynyitZHa0KQwD9eXtMjap7dPxN93+o/Zi0/1tL4uIMorSaGmZmzhCwAh2
a39orBa1hFo3CF8ojfxIAFt9rp7ScIbUuegrz18Oc+SW5Vffzcw0C8BLxLA3a8QjRkiyxWCbQdeL
bHmoex8Y5MFo1YzWhZ2WjYsMY9Q5fRMk/mKHv9umtF2Ocui1jC0Y82yZzz4StS3z6mJammETpcil
fK1itVg3o12J5ZMomz766CgE1J+YbJ3yratCY9wwFrHIwDe7sNwOOpnN+wI6J4b9KcYvn3MD9Ei3
1b2HcaSd5d2MfrH43KV+v+z9UOOBEBPo2xhB+FBbkXFVzzmd16CsxTx/LQX68zF6FTMUDYHMzAWI
SJkaZWPeOo1dVGqzhPBxjocyNlyJgGrsUwYMFjujF4B4GFOcCHMPRb/8cmODLtY2jFtQQIGlZ1OL
PRCh0mdazjKW2QpScynHryAsDSjxmSiHOtq2VyXVAI4fYMnBrP0o++7WzYTEloxMdD49At3WZ2pn
DlUaLB0QmT7Awbr9zyJFFg7OdBsVuX6z4iHa9kYitCq6d5k23by5bro8rvpDMzEWDGM1SYH0tpXj
he5d6aRe0cNbhOJLfN3hrVMw0pbqkKOBv8bd2MJA5mOT9KNf2dcLHN/V+AnBuLnvP5SZU2cKNQ8l
R+tTE2pyH6I7BATStSeJsvXULdN0i2790tq7KlrEGIxq7q1d285QAm2VMabNQ5HWc31Vw+WBZo1V
dDpLYey1R/XLL2x6HvsuRaawq5JR3lpm1prfZGK3+qmQTOOD+gOsBPCQIVL9y4Y6OQzsgWhhM07J
MNyaHqyFTzMJcv/Z7HSTH/I88uzb1oeLaoP7Mn/IDuUI1L1myLfDJT+MEF1DEAHxuhV40Rjde6Ed
v4fZvdjbucre01er6PcUUrXuk5+4Rbaj3NSg50TTW8fvvWoYGdytHJSMn22H2vdP1pQ4z52XtpQF
esNQB34tWg5QXEOVDg4hdw7Arc38tp3L0N2i7tuLTZYqu352ets3TARrirq6M9xM5R/sLEE+0uIF
Dh9qkUzzHf6uel6ENccIpak6/CmXxC8e08zw5WNXm4t6BgtU632rjUTCcFwN84FYde6CAUHfWexq
owh/a9VazQOw1aTYTwg7qR8cWc2Zg526Th4bzy7LXyoUqcdQYcM+IKozNM7vRAxUpwNDNzanmjNi
To+uU9CeMsq58z6W81IvN7GRIvMGOBWO9c9h5HdmeSXG1mvl3nSbaLKuJhIFyOUXCLSbP0hyj+Zv
VMfqEo1v5Od6Y9N2iH39sJtp6h2m58vJW7ZMaAwt8lGdjqIpUCpOEH1Co3FFpTaxU6M64M2wnf+W
fWGaeaD9umVSFrG5Tn2vRWpWn2UiCpSpPM1Bj9FmUYtnbzI9OwhAwLdedCWO1J+ag+8POfPn9D3q
+8RwRwc9phi6IF9P+HOgB23/FSpzD3lCb4Lv2YZ839pk4EDAWFoaEW130gmwIjNLhP95imicfg5H
o/gVlVXqU63Mh4xqcGV9tgwqZhuHs+hsZB01xc+2X/wPALx4sRXU5tOjV47TVcT9Cu+y2EFPFu9T
P/sWjd9V3Tj72gLq+ZBDrv8LWdmuuKpQBH2sxtF7ZOg06v4+C18j30Ku1EaT/aZETKL/SKSAHJcb
u6o41AvEFgfITELk5GSIhq2jVeNeLS3c+gFw3+KztiQfa14MuOtnc5WbCGMTUXbYDjYA8aAicOs8
T/cpurx3ZDczdPxFvnxPDN7v66qza4HcdjsCwe66YtegZL9HedwSe2GW0YHkA8aQas4q1FrABcXb
Cgkgc4PCHTrUdC/6w8jz9tUBi5lv6pA3ZuNmAx8lmXNYgQZQrd1mbsY+u24RGZqR9PDBjsEUpyLY
g6YROn1UR6abCMqLOUhTBAOzoukm6GpGH7VSg2cIcnpMbXptZ2A+rB5J0sbSnrF1JnuyANlF8Qfc
nf2ldXQ5BPas2k8ildEnN5rCPzGdnUd0z4qJHTEMcx8nmj6SKRuT+6BTNQbKbwlWIY2pvLsqLKbs
UeulbA+2aNPqetLM6Ox7p7OnTxlT5vVW1NJIgtRtETzLNEfTa1UhduHsm3qT8nfer9+BSvgM7fqm
C0MbTWkb7rGtWIhFwCXOBY9IKgsEm8re/q5Gt0BUQi/IQUo2KmAqp3MOibHUTJQvSfpN82mSTTLm
xt5h6tvlty2BFLluVQL7KzJ7Q7JT7FOR86+UYYnBowwVtMBJrehzA017eCUiBGwDSaQCBCP1ld4o
tBnfZznybXtpI3UfqLb3ur2DZA8tfbVkKtBodlDtGUD2BoZrxegQQpXg7hD/qz6Msi3cj0UWpahk
egZaYMUkkfLI4nqa7l2Jqtu2ihwVbcpolNZW8z2rdwj42VdoaRXutXZy6OGLyRBElxK5h8BhMmgI
OtnhzNolEfm+LAbjvQ20Sv+wNLIEho/PDGoPRRLEIWv+t04mVbYbkKDJrxGddyOQ4qW8VXkqxcHP
8eGE7qrMfmcItY2/PUhXnou84j1J4yRB6r1Vqtl3S2SyFgtZCKIlFJHLEbjHTTg17mfbnVv/pgyZ
A9jEzhB9WGRUmkEF8v52GkKCy2EcCfKGpVL21tMimjaQTqlVy3lKHubatr+1QsV3Sa4LEXSmE3U4
Q5UmmzIccIzjYolPjW3O3wydhSowBpFYH+wenabABeJQPGdNje7lNmu7vnzHtUShFTw8L58XJqbx
EBPXPi29Aa2Lqe3kVlturzYa1m/krzKdobwZxb5zxadyh/3SxyhMp8QPHwbGTdJdOCVdGET0qOOr
ZDRqb58B1cnQc/LRpgq7kHLwYoRFvOo9WM9iNFZAFNOc6Z4iZLtTzgAaNJzi8LDYA6J/oxtFxcEg
nq7QPnLQYfNllmxQy8N30dlAlBa5B1UVVw3zrg/U3ux8S/9osK5r2VlMiBnkLNwvLzGGA+TmU3pV
Cr+pbolVyNoyPkt6RZGB/4+Z9sjJtZNgFJ4BlvgLbf3it20t0a+40uMvqF/i72OU5XelCzZv75Cl
Pyxpnz2VoYHaoMmBekYp1mwPZuaUT01mmPjMAvmivZy8nKDADJWxdQkonINnTVZ27eRF+0Sf3Y2W
Dfl+gRx0VzofGmbs5h0TSBUqiKnHW2Dwam2A8cKNFebCTwgGSxLUATG4B7ryEFMsDDOpPRh9s9kb
spHTp7RU6FF3IiMc7gZT7pZ84B0K2qREu66Cqy4JPMOIv6YRk/MBoDWzeEpRFG63Q1GHzgFXrO8B
UYSM+DqLx9hNr7xALCk8AQAp1B+zsac/ZmeoP61wyWwHxGPnTW/2Lk1Lv+U9A2CXJ+Qhhb0LXdJz
cC8rWeRkFfX3cRyZdIlip0AOVC3OT5ol5ECdQu5m6Yzmkx9K/aNAWti5cZhOP1im5yMu7PlNDQ8H
VeA9kysIMKduCPYkRs7s86DDgeuil+ibV1bjO28R4XfVzcZj79j9ozLUmKGt1DjAJzuUHgO56nvs
kjSt96Mo2mSnLNTbAgQF5/uxzicTCctx+iGhI0WEx5i7n6kDRwIsL2iFbtEAlYfcbAaTwk20fG9N
RKN5Of0SOeysdX6Mo0DeW82z/l7hPJad7P303k5t84/dF+O7wUD2be/Urfd9iPL0KUbEJ2ekMW9v
ei8iRHJppgzBDMZnuMoB4SJvNybFn6k2jR/IEaU2/m2ePya6g5Kl1Usev0+TWtA2LYbyt5W3zbwZ
Z5Vlu9kQeQ5yM+9vjWKqEJEs5/pP5Inw2+xU0WPPE/7g5XH3Ne5cROUGdu2nrLvmdipqi1i/5JsH
8K9M1ibPjL8idPE6titaYAummHN0COK4f6ca0nAEu7KOrGqO1zTBd5MHyy4mNDrMxKUib8FmtB/a
eegRo01ceaBzaX31usz14CZpjfeicbnuNmOXkkIVOfx2Yqy9CYScJFkpSAKfbpMxq92IbKbkJk/6
ZqHnK/Yjws3Lzq472p6d6LqDTNnrQHUFYlu6t9Gg6lvJIQsHId6HtR9/BnmRP412Tx2IxK9HRqpS
NUJ9MDCg9Of50wd05t3faK3k94jhIHCJKhBanMoniNk3U+GjW47AIeXy0IqurVrm3X6alHriTdfJ
dnCT8jZlwru7bnTufdODY9xPqbG4e8uPYyRY1dLfyKhRH2JEK1G3bDNmDFpE0MPNHNf1zrcmmV3V
liiRyRKV+IUEECqcXRnmt2Jp0Bcb+6rbNG7rldAdzcYYzHyZQ0ErctwPQ7w8hxHqV3d4C7dAMjaz
kbbxuxHJ4Qq1FLOKSO5CFs/uzGp+Jul2ntzMiT5mDYO+QdJRXQoigxhga2ez+SdP0uKWcb/VhVO9
8vbNkFRywxRN94As8ABxL9wObMAyepuFsaz3cLo5Ez2fxSuDwTe8ehcRtrurNBSaosPIMhVDEPBA
FqOUAfdZ/KTDF34yK9F+EcDpv9EmmG+jvE+nTRfn6gsKXvoXlcD8oemr4kfqLs61ZpnNhi456e9E
lwi2DDD/4OBGFV47ZZv72O1nTpSBCucOcdnBDiz0MdlZfAZ1ENttP+SQe5Ds26Ai8J6yfkAHORsD
SHxT67aaDffbMLfuvfTS5nueZOKLI2mhBa3Iux9I2aAMM+XUPzdtoT2kNt00t4Omb/3vdJgJkvtY
RXcLgt9NMLOJ9wh5mAmjVVN/V/URQYpp9dZ2DmWOEjPMBB5CRjr5agDNQqDdE/zeKK8hHVpb+iCq
NERidGgmUiDGSkn+l0TXh7AwxvvQX0VBPFqxSFDGtow2baz9fkfUhJqiaJf0GZh++GD33jgEBfnR
gibgGrXVYtBXpQcfYTBUntSbyGFg/8Zv5ua7PcziCQVdge82lvJRl53/xY0ca75WWZQ9VV2qf3ZA
rO+hj9DzPvESNQUaFoxnc6KQGti8wP/D2Zk116lkTfsXVQQFxXQLe9A8WZYl3xCSbDNDMRf8+vfZ
57tp6zisOF/0ZbcbbahhrcxcmQz/5518qOaGKyDJsM3kiPX8e9NY/rfJ0bRyqIjVUzaTkhYv7crU
j9eXproYrcK5rAaaZGpfp512TiPFcx602NLRMyQ0pIHCyGmgarmqt2YcIq0qMn3Z4t6bEEuV7rNu
wfiI4CyuqbQsbxuHfgIcCE75WHUJ6cQbRgnHRITyPBhK/2daq+YC/TpVTDVTYsgxMI8gyz5xm02S
LLEJRJDtAlcjoK8AxLDKZG7+Oodsel+qMSSudWztg+vNVPTNWGwkkPf98GJ1S3jnIe5Da99gSRKV
bl31cYj34yVUZktid0/Gb1qXo4712NgVhqwztReZuZ0TjU5afyFayV9icoidLR6VNFcqSNeQq3DM
HwJceP2o1mPuH5xgkge+sd6o3Bh1ru1BvCAuYtydoXd72LmVO1xVTMctZyUs0aMvlj67wDWSyzGj
rM4iziJxFmaWmY9Wqn1/17sBU+puyiGjAMsuElltt8NYdeF+M1l5uTZr79KAuasThWIdSHD0uNUa
0sHzXTX1zVnuQxQRMOVmz26it9cuNFa34xuWV5MZbbkLl4HFXZVJ/W0UpX4L60oRwUeF8g7JsF4X
/jJmO3rm5mY0q6juLKwYxvQh1IDAO9M6I6k8yZT3L9IhugxT4ElNNyqxU28XNEG3vpWbsIaoKUd2
gQhGvoJFqU5nODilczwJABhxzvvw3XPzvtl3/bAtL0syyS8BxOHZOlsZG2ebSbmvl/C9ntoqOwSy
aZ4wTlffplYUfbw4on6xcm7dyKLj/rqJIsR0yQvbg+w9VmnoTUu1F8MUBnszJTo/68G6h8hulNyu
0iqkZiGXXn/x1AC8KI2NM4ADgF3tcnKuTIRVaWv2QVC0JTCHU38pDcYJWKdvjYhMn5mXURWUobYv
G39fV/wxu3bueLQJOn/YWdtqrimeO3rZtVq7uAbRy/dM59dk1MMJvYp19oL0vdpOkMJqdd19UIgg
2NvY9VBsLN26xFvuNiBTxAtasVgN0Vqgc72OWzjtX/bqW/9kEde5feaGi/7eJRMup4k/daeQu422
ZvWdCaSHpDJ9MShbVFh0Og7oEMZ6oMS9zuq42Tb3biqW8mq2xNLsDPnaeZxuyPbizPSYyGf9qJeD
bVNjoIBJkQHXuu5JZ2S476HoJ9vifz63N9IpqNvWYrNq8mzbVcXkhXr3dYVqIDLrpEHcytq/wZLO
8aNRe9MPBuLNFAGGWHrn8Zn1ru5FBmClw/RuXjHGiQBKSus4o9pddq7BnTN265BA1g4k4rpKkuEB
UqWmt1/bRp6Ob+KajZo4pvFv45/nVNORSOT8aG8qvNW1Gc0RuX5xNzSptHcuHhH3Y4h5I37ehPLF
jbfY0FUym6gErIG4usMUAhk91VmRovEo0lnGbdvk23WpSlo1l2uwjoJxcs1ebwLjTlFtS3WZ94E8
67Ue50jD/z9mrKoRZU0VEKDOlHbKYZyzoXK0MmlkkHvRiHpuepxSJ9h2GBNrqMykGNMowHQ8ib0p
Ma+qqUbrmNGlnoOpOretv3i/MickBbJe0pG0bxaQH7lVtVmHckvLjSBie35cXFGLSMp8HfDGUJUP
CZP7daxrjeB7xRvLBIgunG0B5kUPW94s+Ke5MTzt0lHtL8E1JFH/NUEiZ0H4A4XgZbtsoH5yhAjI
l24jvi4Z0I/KnLupIvL3TWT5BiipwvIxgaEnH9oX4RoL+oO70BRUTkwX9VlkWYSUR95aleeJYzPX
OxpomcjFmaHZ+VSufTzB8dV8ya2lATDK7WO30OpL2Ev6asnQ5QOUjwTC6OREITRNZTSWxFWzC0Z9
N+WUvITZd+V5XWbUGHMq5m43L9n8ZierVVHvLWTwEUMpz+0xEY89oeb3aH+3OnLHJARhtZq+39ew
fddb6wKAZak7fv2HZCBzN9Q/7ak3t4JU8ieRtF21D/uu+EmIO9epns32tqyiv3XWJvvZtVh40Bw4
ya1eG48jKGntp7lS+PXOoE9nvt3a7wkpf9/4qawxeNFt2k2m6b/7jQCY37YZx60pyCpGkrFywa+t
cPfcc+oWBm14oFUl8NxJ3fUZkbT43sBMcJGFmRmiapKiuMatFD4pHbv5i16DbEXvvxF7oG2//9lb
eLZQrXs/BSaOVkwzGtzY9lKA9PZm+CpMTWWdjZN1XRWnk8ZkWXLfcH2O8TLK+RJyhOlbhMy+iJJ8
kN61cTflQc3U1b2RK/Uuj2xubSM8bA1n7rvAnzmset+zHrqgKbrLIfFtA8FUz+4u9StgSiy0A/ts
6hRWWS4OK+5ulM36izd0OqwoNctYA6c+ySUDLC3xx1siVwF7pFiTuGdcghJcu04gwu2tbu/Lk9PA
IWzs9YpjzyGEFA+iNfIC0f5KRK1U3JisoxWenfahMOGwxPDl+XAIVYPpC9mV8p6o48KKPVQ+dwPl
f89xEGSQT4yPTEzGG6unyE4N7u9Jreeo5KxjPGnO/fVcMRH4M3CLQkW1nFQds0jW53kqxGMqiz6H
Cu7716ZMQGtnguTKaDKzvvOwJn3vuXluQZrlHX69rX3XoYVPgOzqkuiNE0Nsikb23xKQP+tYOOt0
V1tyqC8Tb9y2qGN7eQeGEeH/CnEyPD55De/rYaCWd4I8zFHzDIK4y9nJ3poSbJYhyp6GVvRlCU2k
y+zOZhp22vfj3O/TZIDiN0j5eL+rTVHRV5Z3Tz5n2fGqU2qFFjXom1VCTO+bgaM4XgvDig1ay/81
Otb6QC7rPFzqwOPKWZm5kbE/u+YVHNxX8YAI+ehhe0vSuEIef7rm8MPUunUo/9oU3A4bGjuJgXW3
58LM8mUtq0BGs01gNkPv7U+PrGsTY/KM2Spxrt23qfJnHyFBDYfvpn53Xg+C/2cS7DtKWuVXbtyV
gfsL3sOF7UBFcCKLa2auGjXQZmEab72DnQCLNxxqc1xCH9pXa19bXyuhOptw583NCceG5QdHTiDj
/Qz8d4eXXPtQLs76ZlByvfCDSGih2aiavc90iBerbh7G44J3+gWAj7VELUvoC9VSU+1SJxFE1gab
cI5ktTovltvkT6hUs+8T2OwLVp4yO8JT109dkbs/+63NTETRY4H5w8296bZT1yYMuqXfu3Mo3xGO
6y2ykwITAFQoqjy3ymr51hDd5V7YGQnAuxE1CAuZwc5f7EfTgR528MT5XK2UeChvur1Xikzvhz5X
lwNuE9BNplE/E6cGCZBtkOyyfvGWg59vqAnzybUEHUMrhvQ6Je2Y3wwzIGLDel0P7TQ5VVzz7S4a
2VpwyQxk/iz1Mt7rZqOoFcmQuPEKXO3s3cY1RaytyrEut6TqE6KrO/dF2AZGqEkJ0T0UNLAPfimk
jkNXiPU87zP7ETkszgCWzKgN/BYPl3aUoDPpqQ6I0iTRt1Xj6IrDfWm+iB56jFu6wBZ4k9q/twZv
Tg+LGOvvvqY6ivMGsDqqROpyn9mVfhw74/5g5gJ8pimn1o/6kXkc9axwMpTXzrra21XZq1yQsJqA
Ns2p69+i1dXlLuAe3nbZGHQcSsKdGK+bcYc4pIS3VMek6vzi0ub4AHnOulHuyanMH4syXYF73EXk
+xZdkgLOs4GV9ehtsb1OqIdluZVPzHV5dVTjZ5Hyz/tt5zX2NkZckXAcEzfNzwEDXbWD8ZEX3lIn
JR6WoXfhlYEwAPqL+ZLxKp/0tjFkbIowJ5m65OyL58zOsBtu2k4fgITSu4GQ55oJD08+CSubvjHv
wfZrpgQBylprM+wyFQwqToVGiqGSwD4fCvbfKzoBDkjlNxBdtsNhW1JmsTkbu9eRzIEYMDdBLIVv
4kATm3vdSC5QLZ1jNeL7xm3gJ3tlaCIihWPqoZlHUVy560LweGAsk0fpjDNRXDUAqmfB6rk/tdtl
3xqOlIyX4E/nraQk2gVooNTDVlbT1aqsNr+iOvOuFm35zdGdmzmPXbdGVEPlAFoj5Sz7XT3bAgBm
S1k8meu2L/M68UM6J0/va5qub4aegBEf0WJwsAU6+VoGqV6Zptx8ZEBcHcUeqre/1Joy5VCDqZdx
pdd+YnzW6W/ktLTvohJufklKvHvG9PX07s2Vu7fsbOpugO7hvEaGIlcOpc77Fc51/mOFW/1Zgb4+
Ke0hnUg0jj6xU6ZUb2NHab7LZ61uR+QeKMTgYPFRmlcD5TCrMl5tLMgx3Vz6V79oOQSnDLScm2T0
+7go84FPsfgs/ZHccRU12aCeQqRHrxnZ5k9W5wdTVNuNeW0wiJa7IpvFPfXEhkKl44/3g/qrUlP/
VJrWCiPOalkwA4XuBOWY6ila1lTnWB55zUbvtg1jlGMAA9SAezwwl/b7IJKTUa+uHNVXx/KneyVo
UKMhmId320ob6hGaIL1LoDXPa34gJV0yOZc5JakXV/k8tGhW8KzG7NPBmHbWiCzY+rU+chdmb75a
3BFr6XVz8Hnqcm+nUMLku4QXKGNkuT57NWEdxLnt5MiW8QyDP9cItqLTmczQCh9YRT2RUldNANwJ
I1fqJwymqh+lmfsWFf5W3TYVled+JaAaWgt6t96FxazMwRTQ2p3x6i5e/VLxyxKmRPdbwgUDNx6Y
77q0ylcaAua481psj7ZcLaZWRLc8qnQtHux1loBGcoGF4/podYxeA2a6Csb2dh6T7qZWtvO1b+j0
74GdHBV3KK++r0zWvaTtWn8ZvJISGwV4gSYsT5ynzF1bJvDX3LkR0NzZWduk3Ws2tycFIj1IGS3Y
uI3HyWpKEc1TyH0h1qmAToJMfPQ8RC1Fhs1ltHTN+HNm4OK7RwuaUm847E+HIoFqAo4r3Lfeko9x
N2zpVzlKxEQaRueUqJFBV7jtwnvOa6yno2my5b1xFnNfE0ymgS5V8YqijiZkHecfBmVxHWXDaRUP
g8rbs02XzXMLIcyCDiuTxwJgwIrgDjIy0CtgOHw+y+w6G3Xjx72ye+7hhX906DI1ZUR7ZIDjlSXW
6kzVCcKhITXjfTokSCyKk9A+UmrJVvRok3imN69uHReomzdfiFvdj+kd4zSY5yayUee2HMGA+5NE
iQ3nuhhElu0U7HxAtSdARf1ipYvt7n2rAped+1zeoJlsvJi5EoAr+jUPVrqQ/hpzziLeoPRq7om9
p8ETncMHz0ao5B1bgCmPFMXes8gcbXZOtlpni4B+5wxPzWug3eTRpYrhPXliepPOBsuPg2dOxIx0
Vxp1sWRPMsnd5AJL1uW26XCMObAVONiQ5nFXti45yDCwc5dSuTs9eFOtPa6Kte2vhOJsifwxHcvd
WKluI1V9TW6Zt5gfZjsY32Y1qv5M4hly2VRQ8VRubQItqdxXcLyF48/v07PWYcIeLDZvj9bSoewx
SuhLfuqAtMG3syxeGbn6mbN+eAL+7YfBqr1fWmWVtxf93Lyejge6NDgPfLypJM79xNTYGsKXvnTB
Ipl3yJy04YYSAfAMGMVN1TNcgDzGS242vyLNbwOIQ4uQbe28C5M21ZREKr/Y3AYEWyfo1AEwUH8c
OrGWN2XYcnnWXb3YLJ/euShdOCc8b6y2oofyygdrNMX70m7+9ww9OILMzLG+DVtHU+RWuO4ok6G2
SW2LGcN0shLKcm92vrEKiyuk+O8mGaoudhpNtefn1Of+Ftg4QjaVdVbYGj2T2SA5ObCLLtsXASV7
NAs60aiArkNsFC72OaKcLNjjdEcuk9cI57VBDMdp5XANF81snWVDx5YA+A/vBls7dxoEutkli7O8
dDa3JotPLW92Q9RQVJSFdzkPaL+iJmzzp2WFLgOTWtxrZrAXVjjiymw/Iezr8YbSim7eL2ExvF5a
F3y4Hq1GacRjGZoUIdtJgNi6pA0d527OOXCT5qVniPR5cYb2prFy45wVlbYOjTCjOnK4dmXsj+2Y
KVQTQIJEAYEnVPNF2cB/yhOTiKYuiHwmSuczE7o1fEOdewMnkA3YS0gKgw745ENvz07JfuIjJD06
ptH1ID7m4JqAe9LMBgd4/JqhMtCDxpSeT65Mjz4XWAK0gnsjG/ez9ivnQEoQkHYxOf1zW9jLz6Xh
DsKRC8Z5V4xr98UPpaiuEPrmlwWnRR37y6mrgmPmj0Auk6eRT+31jA+puGRqERrb35biVWVq+QnH
x1P7cijDHbhVFdz2qgYQJt1wox/A/xbWtQnc/htzcNq9zNw2/4roYBwpuGY9IZnJBZoRwyhLGfca
BdZZCqQ2XDFOO1zPCM2nOADu2s5IR9R5dgvXauxHFBbbG4XXjB7e+CoZnsa0ZBRk32PB5Z8LqPxX
XL6XZ5M6ZjrCyQftLqQrRmMxCdwh6a8Bt1N/Ey8hlmjYdgVeeJNNZZihBssCiuu2/TJA4yOssnLr
TSCPaHZbXrrJHnFIiDSK1rTeqQGNEEz3aQOoacWs0G6CuYsD7hSPCttHaQbTFz6ObRfcb5OzWJCV
Gz+TCeXuiNJ2ud7mYQN+2zgZdhAj00OKaHqCH5JlB6YZlE859gjObmrbHtcfVIAUmWW9ghUPLkdO
L0ua/gBhiEQyNo4juhSRlVAMgmUDf4uNY6k3PznrwJZzTIoocOPWsqEMoeAa74DtmMabCSu14ABy
X3I3OTbUnEJGjmdcv9EuN/1sQ1o5Iv1C8bjM+wwH1QvMZCQIi9UIQXM8sHwXY+Gq0BX1mkTlyvEO
jwjgc44rOM00ghMfbddWyFe3tEvmhxtsNHFbnUuzq51Z/ci2hjNQ5CTRRMKpwWjDAg1wNHFYP/RV
V31FmOjoPV29eZrTrM7OBYU33EaunXs/tXHYMlKzIkevGSWsoZTXC8XNa1fMwRfsgkPERyQVJfsq
3Bjp3Bx7vOmD3P6etbbv7orCWOebm7b6tg/b/n5ZG9dCuxGgYG9PpX2dOGUfK2tCFUZFLpi8brzh
W5NV9LkFtqAc8og4kx3IuLrnOIBDYsYMSa7TVEIgfhPTHcfUNsdOUaJx1AWORkv3zz2gxnCOWqsd
rzka4YnRESXPTGJUZyvOqmaH4AF6EJlP97IyHzfsOgRv3QWZKdav1DSBc7QEGF8MTCC5SiyvWHcc
LiLYy8Wh/cT9fPxRp/awUFCX6RMeu/P9mvUzN4z20tduXNdfqY/M7lD2YfkWckn3e4+NBRPRFUGH
BU3howtdKTljVjxkt8oE+4YpBgo/Wu/yHYy+eW21ny+RxBr+CRYXjGYZxvW6bZfwFe8X1Dwwxm4H
C7AVSJYdEfyoinp7y+mt+FWyQtM21f6s4iIv3PFE57lzbOV+9T3H25XQHrkxbq9A6mA989NMxzCH
iEWbdqsRn1gWHz+FtrsYltUeI8u3F5d9oESGyqhI+32gQ2TX3C3EKQWp2tIYQra7IXXMWne+5VlX
btoQNpDLpWqP1I/lt67lVKaIQ3o02ZqjH8Fj/Y7ctLhjrnVEZ5jbtdijCE/uRs6nLKbMl7RpeTt9
sdGKf9VwN4+uB4+guB2v6rZyHorKUc19VywTVjthPq9ndjCbL0M2DNigbr2DDZCuxuS4tk7xMGln
AHlaVoZWVmsDbaR2wTR1s4My2NMlCW+fq5Z20Qyd1+/skV2zT8fccD6GS9+cN8rYE+O4iwpCsFWX
88F1Rv7rjHGed51vWsR4rbU4GhRyLd6CFuHEEYuMObme6XEQdJFS/2DQzf1UtAZ8ankyc2lSsPZE
ZcjJVhQwyBtGq3pbepM8JlT6PzCFOsGsq1kUBwE14J5RHOeFeRCUHjXjQS9dbrjI+1GGx65aSlhW
JoTqM4O+84FeRRNqXNgD8nmX4aBFbp2Mh4pJxKi07apCYQJIsksSxmSoI33/DmyaatNlKuCy6JHf
7XLiJQPIg4nrCXGN82SvXf5mApS9cVX5VLlM//Vd3FlBctcUCp0RlT9FLrRrVh5ap/a+iNpGyDNh
GnI3CDlucRck0xIx/oaaSftW+1j6+fo9mDz5xYPQsvYy2Syxy8IQcoJcqDSPy76mNK2E09zLYAwe
SG5sXxbqLHHYsKD9NcncvM0Z3BOIS6Fuhk2UD7h08KIWFsSrhmk3NJ9Ld94zgTXvJQbwY8wfZj2q
LdRnRhQJ6hiQ1B9Dmacvq06L7/W4Ol9rOuAfU2fqHG6WRRfZTi3WKEWkDbLkYmgRDYjiv1UVVI0s
6wRAt5432Hk/0EeE950dO0juWq5DSDlqZpT60eRgn7ZP+9G/GQtXGE7wSrpAgkXx3OsyfwyTMryD
TQSIWZJkEyfcy7RR4AkmXkyu6AJWDrxXagk6EBvxZTS2zEBEzFslb14GgnEYwq5QuxWJRIj8a1wv
1ObVWGBYp4unsLoq36s5A62tEHo4e1kH/u2pHXU5a6btfGiHtI+TaQbyw9bJvhrmTX1NSw63CN/L
nFAiupVD0GuqHDyd+18Lc4BXeVeP9m7uLWj0PGDYIMLJyMyxO3ZpFc3bKp6ZS+TTmxWn9CDf5KNj
fBxcOuSYNt+Pyo1gndZmHqdswvuxTDY3oofPqCUSKdknli2+LrmzfU3yeZLoxE/wMx5x06sqBqeL
twV4Jt4IpkhOdoMrPBxQ0l3NVxWoaum2o9Xx5TVTZP1NEKbokH1ZU/Cnyh/Jjwr1YrgAYO3tYYUB
3ky5JAf0oyo9q+QQ3osmw1wjDCHyL515geSAJR92CbfBwOQFJcC5XahQRMNIvPLY9IIWdYSN39PD
NgXTiUXb3turRC2AlGxgtiZhOcGZzNO+M9mqd71lpIqDjcno2FjT9Do7i1j2y9TL4hBmYclWy0KP
Agxd6oaqLk2LnQQpzH+YFLxmP21CznHdMhdPvbaWKDHCzs4vsCUL6+tlzoM7Ny+rbufMW8X0Vov0
7pZJILjuifEFXkbn1D9k2cjhsGZbYnarAck6pBn18k7yFvvdxtlOyVFAXvFiKy0kYJGdPOSdT4nR
kYgh0H/O1CYrW/hn1Rgy1nPGQR7accX45ZQOcE1OwviMlFbBTbaDd9250NGxs60axXGgCywaVSIR
5HKgRQJ+5UYmEiWMAWBFoLeg1t5VjBX9aBO9fm0rWdwqxOrWSUcIpAxI69OftvpXkMz0hMC9QIiA
ihRihQuPM/qV9Z1CcBljOpeGynTug1upnU4eExVs31OxWNdMns7WJTNmzo/Flc4Js6lQbRIxlJ6D
F2cbtKnV3DJz4Eik/c6Uwb6TexCjDWJH+aaw7jOyEMq4VRYfbLYs93EaetjmbvJgfUtrCM9XkY7L
ceF7f9m42M2ZAuQ4LwBV7kdnBlrC+my6QifB5dkiSrmhaOAWqayhnaNtANs4BnnXg2vZDBl8Aaqs
qEza2UZG1ZTBvVe3aGS5hdLbrkJgHM285W8I1+fbU/+HQseqGBMToh3uGJ9M3ksNsBzPjqHxUCao
UI+QtPISZiubOdXZ6iPbqkAx6gK/3T0meeq9AoPDMNbW2WOmmpGG2Aq7F+yHvArsraneU9n1iCOS
EqSJIe9KI1Vv9KNsEQZw0iLLUC5WyFE+kFO+Yxev38PV22bKeweJyAKC6yLOoZpEPq2qB5Uz4hBD
TnlvbtD791xNg3NokxT6m6Xb760x7an8e+3o+HQ6rwe7APPZF2YE3XaDDb1kFtS3J2nqustMZ64p
aJrBO0shutd9pmTQ4TjXieth5jI9K9vWOQ+ASuwowHeezr41Wt4OzAj+6BNru/XyoBqjBb3FdDZu
wHJ3jKQlWJ4Kv+XdZMpt94R7jf7VNnqVfqJdEE8iBC+FHdIWsn2voPgdFy1fqmZTFqUhXdN7mBaz
iOjKkC4mklmqo+4Qk3/zCRINYWLCxuWQcEDMkN+mYPPogvL1K6LTmRiOkImmg6MZ8YnaaSWe9u+D
2B9noMkUwBEUFwcL7zPAyQ8z35Vc3bBDDwRPrOzvYmqTaCq76eiXi7kTosIDViQpn26cdlU5yePf
H/9xDvz0eOJbmdIPcLf9fyPa/+MPw2hrP6JmqSMmsuiSKhTO05mFeNBh6FPfQl2E0eaq9LI3FWrh
vz/8Y9gYmXM83bYsyEjHO9mq/D4ATnyY58LoNVGZcOXue5mwkWqSAvclzUaO2glwLWVgG1o9p9Fi
dHRfNohQqG3AwTtvfP7kL/roJvDxL/rgvIIOOun6ms+RtopzGGZzV6ShHVNBPXVUyBw8UOQ9Q2r7
alxcbL+C9dg0AAP2kqIYX0EikJmEn7ypj84A//xZ5BqezHCl8y/Dsc5wQk+KTrmpU1BYRupS9B4V
IGU5tF77ibnIR8uI09NOxh/+yfQUqcwH9xS9qIbkdwQiqISDN5X7Dqo5pqj8KDeueSP71/7EW+dP
yxAnPum5pzUo3Q+OGOgmh7YcoOeZErTvPNQnVL8Sie5omXNEdeFRN4x0t47331IhTqmHHgJk77QC
eb78sAKdQZWVHPHNphHK0vKECuf6a624C84DIWFR/r7A/v1Df3/eh/W1eoJ5Fa2ZR2ys5eS1ul6v
0HiXyDQcJOTduOuCrnsI3So9/P3J/17ZPBlPGhevY5+YqtNf9j87fVjdVuaKlU1wknWRInnl4tXt
f7Rw+ed9kh3IsmFQA2zn96fw6NwJO3a0s8jxwj0p4oJaXsDVL198ZNifrJt/7wtMuTk+IJXhCfma
vz8uUGES1oKV2o/cZiOIcQwQ+Y2ZG3n299f37z2hsN/wCSiHBcL29/R6/+f1MeHV9ybnbkg6uzun
gmFEi6niPEb3ybByD8r7SRL7H5/o4M/EYDwTCx9NDSWNd1dP7HmdieU9WcG/wrE4AYx9Vt5h4viZ
adKfVgiJCgHzEQGuUB9NxxeCIhSELqdxP9GvhJse9E77w9z8fyxFkomwipdK8dU+vMscjTkVBe9y
6/wOCfQYIkUy3SdP+dP7w8VcoqkiHAWp/O9fbPGR75YZTxkRDnhMHIbbWZHZ/d4AvULsA5H9fYn8
aTGGVoiogLKM0+zDDvPa3k3X4LRE5BzeLw1+IbFJU1/sp4qi5pOT5KN30WmnhY5v8RYVZhIf00va
cKqogRlI7mVav+bwfMhGSxQtm74KhuaUUizG+envP/EPxxcXA95kkrOS8Gf793e6JcHmuGhHI6wG
GPSUfnIcVmBYpy4OXZUEgBOOOioHHeQnP/cPXxNvWEhorJo4XNQHq6bZztss6NjpQzIFLzbz2AV3
sZzPyDCbDilj0/u//9Q/7IZTQUZiiyO5kj4eLcMSjkjvKiguVKM7F8PLwyScz4LK//AVfRujN09i
XoQj9IefhYtNWjSnPZfYpTSI4cuhODrDIK2DHE+9hByYlMrkVISf/L4/PpmLgMk2MgSxUf/9UyaM
A5iRkDA4lNl6ZgirhNcpk/x2JTDjjaMdCezCgGfyyUH6h13C4yyKCyywUb2d/q7/OUh7BuF95k55
r6U2F0NjzXv8YcV9CIDyiZ/SH34ipoAOsSbslFOA+O+P6irL3ha35icyEbgTPYIz4/aM4+bQSvca
8fJzKcPPXIz/8APDk2M8qUIuAIr14ZMyRo0z88weyfl2O6tHpMTAS3JMLWYX/vMaDVGChGRvEIaD
NebvP7BgFB04iR+YYBO0C0fUTUvnfuYC9++dcMphsIhedfGB8z4aBVpzQLZHRzqMwFbgtlxKVH5Z
MX9Sif3hKSfHPP7D4Ymx/ofTc2KKpW7cEIraRzmqZeOi4cm8T1b9H55CyiGO8zgr2haeaL+/MWNl
s6F6R3qBlKS+7bHcaXdtL8bsk2X+pwdRUOJxb3HHsRJ+fxA8k0obl2SJbcGvNK/tPkbG+IkP8b8P
xX+CRnHRIjSe6ufDr7GpVxbTgHHyc8sLzs583ecDqhBt8ALYM3et15f/uuSw6CXCEeG6ewpc+XBs
5Ii9gQ8omB1H07FlgT7o1Zjd35/yhx/mBxyLyuJu82jzfn97C66uaV92dOJhB5FYZf4VETPDIfCn
LNYm/Syy58/PowMg3pTy7qNX/mxbk+8D6yBMEAOsICGjcK5JyvxNYRXt/WR65/3vP/EPC4SfSE4s
lwxJAB+9B11c85ll4UWuWZMzz9vCObTj9t/XO0494GKuczp1ww/2w+HgMfnOKEI0VVZyFxjGoIai
XD/JtPx3WQAS5XKTkKdJ6ED4Ye8mXoYJ1clU0yHwDv02Xi3M0ixfEPKHx3AJmMwtUwOxN4z18e+v
8Q9fjmoLF0GXBEMJlPL7SplzK+86Ykyi1lPpM4NB7jMDe2o4VC1mHpFXIjQ6/P2R/75WiKvgVZ74
HS7Pj3d2tthNuJCtHSVOsx1dtFrfKwFPeSVsuvO7hLleGbVdBpz79wf/Ycn8H2fntRw5lmXZXynL
d1RDi7GueoBwdzplUEUwXmBMBgNaa3z9LHhmT9NBGn1Y1mVdlhUZvLy4+px99jIx+zRZgCbrb+1A
Cw2T+ysuhHYftsJVrKmZ3ZTl8OVrLN2zcMOUKcPCCHx1fhXlSIW/iRzMSs18S7Wjj/WbkBsshTTN
tBMT9KOpw9FMMHD5okjpjsevUwBloV7lWWqO0RbHLxR3aSTgVe8b8SUuhdOlRsxuq3C3vv/65zT4
jDBITKaPtkytNzcRIyJ0HegaNQFInG4knKC8AqfFE0/UjyaoIfMk5gqp8VJdXZlxgioVfOjRK+uJ
YTfIGH4qI16fqHIrcmh6s/sPesVLGvtbXj1s1ce9mjFZKSgcZHaqRRm51L6XOuIvrLNOzMYPO8Yj
f7l88P/N1VMfvyrEovg24OviU1kAL5h8SVNYY7pLMk1sbmfqgU4Fwj5odEGn8OzhY3KErw6GWUa8
XM5U30xw3EhRUdg1oY4vcLsJssz9/FO+v8kxOXigajxTORWU1d6SDQm1t5jtUCjVUnLkRPNYpT+o
CDOqkbrxaZBPPeoOtJS3lpjMEUAqPKxMviu3h9XojRlRKJ3MhG2x7DIv6lvxchjxFbOiNt/5Jpkj
KaqabYheEjKgQHbKDiaDfGCGc96JqfvBfmNhh8KWrujs7evrZTig14QZVaC4qQMPvC7CvgD/+M+/
8sd9ftPMMgxv1mGst2kv+jBx/HkedbvuFsstAJKq5mSK1V5rWSiciQPpNTPFx7ZMcSTCztyE1ROL
J+hVH80vRvwv3AI7w2q1FljM+YZKlwMU5Y6KhvVVqasEoZgY7PuGJ9rnnf/oExP75izh5FxQb8d9
V/UZYgVmjbahKRVubNQVGVM2nOjVRxPZAC8uYZmvMJZLr998YfTCajp2vBMw1que/DggjVjJwTM4
7lNXgQ87xJtr8S1H8SuuPiCeyagFJC4cNWhx16/RCZKnCU9cOD5shVITNh5CH+zfxx2i2skvZWCq
wIODyNxgXqR2Li8t6qI/H5+PvhxQH45W4u7EHlbX+JrLvUmpKw0JrbgR0Ku7RtEb30rqiO/+k6aw
g7aWizVk8OM+Zc3YtJbAIJVjW16bfhuS4DQR96IxGuKH/6AxGFhE4LhiS+tXOCY3IZ7RXHh78i+b
rmvBYaIbd/s2zTafN/XRWHFF4wDEpJkTftUvlE2q3mREbhRFy75hcGFe6WZvntirlp+y3jixTjaW
6BAnxNqhOU97fYpm5l3eoKa0OxSkZ2yOw2NIgGpTdtQAfd6tj2YGsT6Ei2iYSGGtjj+lpZQ808mc
4bKVO/FM0Vwdgw7jXh+eGKz3fSNaojIpOPiIZKz7NqiSlTYorZca63ob+tW3wqz3COj0nVhH/YmO
fdCaiRszUAVIMIsI7XgeDp0iwCAnu64Ngr4PMku4B/hEQY/UzTcY9/kn7pvv5weBdQmcDvcImfrX
1VqORB0Zv1BQ6k6K/amU5omQmzzcfj5cH7YC+5BlTCiDlOdxrwSh18cZzyZ0bviyqn1QXyHsPEVa
+uDbLXch8iw8Dog5L3/+ZqMlWk/NlInaPu+n/kaS/EUxQS3wXs0G/btc+envL3eLKUiQScbDngTP
qluKntZREPIkwHeMy3om/4py44vkagILvAdUtiU2dA6P9ZVSFrCgyOee512h4K3b4ChDcFnNHZQY
lK2JjNmJ1fx+tNjXNaCcvCm5Yq7zgVVfUpfTW6j80qq7MObYvxS7QRm+vLtTaCEa8MwNdnfZXO3u
ZobcB/1Hgl9GW3hZkr3Oi9Ks1uNTcKx3HdIViRe4IfJElmGarxYV/r+10ImUJ0rVFD1lhVB6SRt+
OTxPKzxNuU4sCAU6dDz9kIeiATcwIa4pzq3sJDcxyBmmIVEu+65Ewxc3Fho6qudZ/PhfVifTZB/1
c9k2eJGzg5BwPP4NUl46Sxkw4qU6RSoT1Up4oUZa9tXzn+NkIW9xMHMyszUeNyNiGt+pSxiPYjHT
tZThNUd6vPt8bS137aMjhYjnAhFZUuHW8p/jRuoob+q20X92VA6XhfBNj3aZaGwKSbbh4HDBoRQM
isOJOfkuurC0SgkSYV11sRFajSFSQjx8R/3n2O2t0LzIek8ufCfVY3eef3zewXVTxI5Fkg+gc4i4
Uhe92jwi3CZmBKPUCutjcIUHiu90Q9afC7iwe2bmoyXjNHU/b3Q9Qw6NkuInpSlzxViH9mK8iLSh
GEMbV4/kG1UDqTebk3milfXp/FcrJndeRVlwe6v1Rg46wCSYroUUPw1oSoQlFIu3kkO1+Sm9xAeN
LQgRqtNIeAPOWO36dVEAL9MWMWLo09ZQmrccaJyYY+t/ceLTr6OmVhNf033fmCuaomJxoLQh87dY
rnz1yra0QuQHYgZxNXaS1b7YdVKIHh/PRjYZbTuQNCbXNhubr84EkrPURrBPEW0iPnK8vqhDmGNN
p2TRj8qSV2wT4ruYfnXnJfNz1MpqFfMgwSlg5PGITahv46b1JCbS0+c9eT8BCEdg2AqyY8k2GatR
GVOhlYMZg7Wi6fVf0ojLQ0rZ7uI2YZwCKB2m7tttiQsGjREiIFtCfmnNrRtwTlCnniwWSXS8Zbgz
CpRwG81FLWTVFdrbYtPqXbfDElZ2xiiWz/DOTU/sje9WMW9kSCgS4i1zqexc9Tir8F3PQuOHFVEX
UGG+6Ix6cuo29WEjCDz4pmRsdHHdCGYwmAsHT8lUZZanVIq2zyHYWdsvjd4iiFF5CJFCoSGoKKu9
okvT0Qr1cbBB5IUIl0vzATcVCkvVODzxxlv16K+muOUCcCWFDeTweMorvhElOZdbW88oCW/ooNul
gvS1TeLQCqmfQ2cAY66FCHNRYC6Vh9TfhMA5auqkLxRxPpWwW6v3/mqG7MKC5OO5qq2+G246Pfkz
ARV9r9W7eKymC7zluiutC7RtyIOZeq9RozyTqq4hAa1C+XQXnGm4uTgM6amFvlqEh19HJxWwLEEu
xO/ikWYuY6yHgQR1C6m9CLvOR0wONhEVbycw3QdZ2Js1eGgLlZzMxCF3z934eBxVNcMQemIcw7i+
7yj5wVBL2c5+ssPIeKcV9c8uGn52ElAd1b/Lte7HSAZ64tZXtckZbvWn4hTLXrn6hTjITQ50S0ZF
txYLUWZBra6Jcb4o1ZbymuEKm+zzhiznDY6aebJJojmTb3GKi17mCI/qE2KlDz7+ArcVUSqhl8CS
7/iD+PUsd5iC9jbKMJx99aJwkQ+XbhXGqfv5cv1gDR01tfwqb95YlTTJ4bRMu7DVhbOECXHBZbT7
+kqlFYs1ipBtOQuPW6kpdvXzlDXUzUG4ka1R2JQyDlT/QV94VkmkAElC6Kt5ZMFeSDFkYx4VcfyT
WunmSugF/fbzVj6aHCg9WBLER8jdrnYdBBdB2WfUWieRFG8BuYYGBSFS4AVq0F6IJV4PcleWe6WP
+4evN80ZhagMrcf7hULBdS4NGQWHCsG5y1HShmdoCcIZBeDaTYbXHIZqun7D3n9KGvh+mqCb572F
WonLNFvC8QAKA6kdoY5x9TDV6jJO8mIXWs2pbMv7T2uSAWToRFPkgbeO14di1etimU02xXq3oq49
96p578/6vsfXBSfXdmeo9ddkLWw+RCRlPAQIs8oodFfHIuVHA8/ufKIeFQuDH1aJXfiulJRIdzCe
LUOcHJuAJAzGnfHj58O5zJTjbcaUOLfQM5B+QVKzahrxDCVmCU2bOnpsZfRjryjDyoOARK1DW5+K
PHzweWlPJRWCJBnt6mrmTtLsq4GMSw7WyIkz5oW+s7JOcMcyKXeUgN5jAVjucCk+RQZ8v58tKUFk
SihLmT3riHkIhZCSaZwXsToSnEQsBDdRG2tT4rx1Yj/7sCne7ZSH4nLIqX08UTEYGoxMwD0nT0nN
OyGuB8l1VPY4p7WLBcjnI/huWQDjQ0+hq8zaJV2/OrSFkaJqU6MGQxsx9RBqjK/KBKLa5628myeL
Vp0m2EDRKfK4PO6T5SM5mzGncjiH5sGLW6wK3FQPtV9Uh5mYpJXxKQDxu8+4anL1GZWUEkAT1IFD
DWjpSmryGhtS62ZV2p/o3LtPeBDio3LggkXqWl8dDeE8hSJeSZiMTlV3holJ5lAdlJ+YFu9bIbRB
Ip5cJ6cqpu7HnxC70T42KsqXraTRvCrsZ6yc9PnE3Xf5KW8XNNcXFhZLi0kum1iUHrdCbZYEDAqx
S+f74u1o9dCUgu5sUozehkw03vbFqQzRuyb5YrxdFuH2otteP/tSyVBGpaGUImpqyR0xNtccq2iF
GwnLpWvLbBcju6n1Pp+Ry/AfdZS3GTe1RXlIo8gtjzuajkPXiwmEKDDLducMXrFVLmU3PNHMOpnJ
nnHczurY4cLY6VVKO6X78zF3WQH2r/3N8+edOTxJPuuNctybUW9Cav9oRd6iKbCBfHjSFf4vLmAU
R/PIvtnntb3HV9+evn/e9vr9+a6Hy8R9c//iBZ2q9cLaEnaqMzjI4O0X49LYf/VoXX/JZcG/aWdM
c4wictpRv/nbinr7RyTNe//EgK1PmHUrqxOGOv04FZbezBugIQ6Ogk7ulCfW8run0rqVZU286YsS
1ZIaL+N1WXl/Js79q7Z9frw7hdQ8UH8/mxarbRcpczpJEc1UHspTB2MC+xEXzuvZMR4w9jw7MROW
ufxZc6st1wJlyfZBc4PzJ26w9ktu7387d48nmvlgw3i7dNfv86zJGwOP0KVXWGM5xIscYEKO6eru
8/apcR8wETo1YCe2i3UJVGsqpRUubfYubzsWWOR9n+2Xh6vQvmncZ54FNi6cJw6WU+O3ltcruHfI
6TJ+k/PnvBG3oLK8ZhNeRWe+nW47+8SHXc76T8ZPXu0iiUoVJQWGSydDJ+P/VBsrUAfXthOfc1mq
nzW02jJUAUZRSPLSlnI8v3ufYoii7vZ9Ypzq06m5sto0TCNuzHxZaKb2o/N3ESbKJThULU/wKDmV
cz6E2j7r12rziE1B1nAi++sDptcAHFxjAxzOeYjcyP1N2T0bsWj/PtXLw/Xzs4ZX+8kQZEAGKhpW
7uR981hcVXvlT/+GiCN+3OXzdJ/vo2vlRrs/MWNOfd7VBhO0Y6QXy4xRmDN4LzA/+x0wMce3Daf0
ci9wTcd0Tqm238VbVvunvNppJjlP0mZZGOQgN9FOcu8zZ7Zffbvk8xYb2T55jn+0AZATRMe/1MtR
YnO8YzeJmeXiMmWhE3sS60NxLW4OqmOdZw5sv2/NDVbX23qrXlhnJ77yR/vq27ZXXxmjmSklR8Jd
xR08/THdhJthM7nJpjmTd6fCZh8NKSkF8hbo6siLrx4EMQ7W8VSXjV1jCy9K1N/iW6VOr11eu/H8
7fOurTcCrv2EPol3KAo6f3QLx19VbyPZD1N1dgSlVTYYJ2G3LNUR8LVpPrHnLHvK2yVCU4g7yfVT
hWQaGGYdN5Wasj7KPUgtnzr188LKcyTBSnpiD11/vaUVlSQWr4GlXnYdWlHBVwOKxAeppS73GjdK
Y1/3aeOIk5xdx2WWPVDMJN18+SsSxOFZxaWdPKi+zJ83t4kCq4S6KYE4QqIsPQxb2VPVNvuGj316
ai6uX3J0kDccsRu0+BoFWKt1AKanni1DmBwj73PLwf2iecAVDnOlWiuU5D6V+hYn2MzA0LbMAwoi
OzHUrtJ48h+1Nm8LLAT6vj+rMl3+hqCkAj5UR6VplyJApc+/y7vLN2lX0mO6RLQJaRjpq+MPo0LX
yFvDgG4p9T0wEiENJnZDzGxDd2wAwOIPrfVjvAF92j/XJB9fgsYKTFciQThv4lLRT9W4r++Xy6+k
MD/IcOEBC+Do+FcScG+KwMePDuyFBAdiRbahVGRPxP6xIxjK3txPpcyxG/Xjiavt+8WmMGgo1AgJ
E6RXVqcTFq/CMFEg4tSt+bNCv/HQ4kp0jRXnKaHoBy0txTQ6mXiiCsh5jjsZNAsLz5JnfPZiHTUF
5U5uMcXYiJKqev18kN+va6KYhL0wDqBcQ1xn5QNDHLMCjyvHwAzHa+sR8lMVnMigvHvkMGzUVSqo
MskhcwQsPX6zxALyE0o8d73jC6Fvj6BG7TgLFJsJle2jbi48I/VTTxZj9ZKEfvqqZZN0Ygd7v/T4
HZDeLAVLKM3WwbZp7oegqFhdJibPuhcUvnCnJiKyQKvFDecMX2PMXL78dZd9jBof1D4Swfrjfmda
mClFCpK+aAo8cCY12WSZoey+3gr65iVfgOyAWtnjVoKhJz01xT1GL4A+8ULCfhjK9pe/nyoqdEQi
sEa68jDGb8YwmZTEaNGGONFQ5pep2khuJOA/M2Ar6mbd6G++2qtFtoGokiQIM0ddzRl5EpsUSC3G
8XMU7ONCmM98YC0nHgnvNxRT1qjapFNk3d7pDqn7Jas3mY0DODZ3RREHnBT39p1oagKiDW3AMnZs
+jNfaP5WZf3Xy/h/gtfi5q/Ts/n3f/PPLwV2T4tybPWP/76MXmrG/nf738tf+3//2vFf+vd1/1q3
Xf36j8vnsvnHpst/PbdRka//ztGPoKW/fxP3uX0++gcvb6N2+ta91tPta9Ol7aE5fufl3/z//cN/
vB5+yv1Uvv7rj5eiy9vlpwX8Wn/8/Udnv/71x5Lo+a+3P/7vP7t6zvhrlJoV2Z8R4Zq/ftj//I3X
56b91x+Crv+TcOeimyAfai7Z5D/+Mbwe/siU/kkem+0KWZZKZmJJ9eRF3Yb/+kPS/mkSS0QCSf4A
5f8i4mN1LX8kqP8k0K8g0CHDwMRCXPLH//xyR+P1v+P3j7zLbooImBmdYV39752ImD1iDpMDibI9
ika5PhyvO06J0hDCIiMnam0nDCeUwG1x2H7zSf5u9W0rx/vWoRWqJVRsSoguIodYPSsjcxxSs2uy
DRU/m9xMLobR2ErheJX20u0Xm9LZRUxqJRa3CRIiqyXnN4rSiYkWbQyThx78Uiv1AjHeFbXpfd7S
siUdfbpVS6vDVB9EDORqWuqV20G9S8eHz3++dHyT5KsRFV3EqRayr0VztmrA7OKIat462QCSDqvv
E0oSedPmxVB8N5NF2cEtrdA2mkBa4ndWmqN+pzeaVZ4lTdqMj2WKazZMpLmYgJBklP7vipGiRked
QGk8YqqjKFjX1f7XXA8OvzdznQwJNw0Krd+JDVDQVeB04k1pPaTptQCMNEnuT3ycZWIef32GGb8B
8l4mydz1ZX7I84riED/aTEL0S9anHdSvK61HHzqOm3rOXdDHdj1A+Z5PzLDVU/vQP5peTBYWcTIn
1vGa0Rr8RwvZgs9q/yTCeqHYBNacnjgrXLttcG9tayKGJ/rLin/fX3TEy1sJMeXalkasJZ7ZQKc3
hTdvSl6BvpvsTbc8h2fi5iem3iGYtf66COUWHxXKyEnbHHdRL+OQgVWiDWHDl9GNboPd7N4iMHKj
M91u3MEdvdD+DVvJvjvxIDzI5N+3TZ4dRSfPtXUxpRpzJe1iOdoMhNkkV9phKdjaYEFc4zbwoofK
DSrbKlys2pz20vcE1J4E3qh62jQ70zFu8svhPP7W7ILNqSW/ijr8NfTLxevv3229XQIbz82Wi/rG
AAOu2c2jsYu8fl8+kqE4IwKwGfehd2o0lI/mOvXvXCBImPN2WObGm2uLkeMqqMBE2GBCtVM2OJRt
zL3sDDvTS66EHwAuz9tr6J78R73xr9WNfE55lDtcFPfFTb1XdySj7c/n47KNHg8S16hlgZMjQpG6
HiQJP4NmQBy1MWfq5S9IUNe3bRA17XmHIvnEte39TrtU+HGK8m5nqYvLL/Om/4WQArzXk3iDo+2Y
ulMqE8RbpufX3kfL8C7VfUtNAGosyq9WEYKhkTGvHyoaCtQXPetMp2eN4OQ4n9IivDsR8brgIcGd
DYk+VUSrRzTBAyE3wcV6QSVsrUz3ZGufRwne9qcOxEOI+GiolqYWAyb+izfMuiwllLLGb5sOh2A7
vWlv2utum+2bb93ldLnsIPIPNHRedT0/tN/iff5T/PNkUPTd+JHX4wJM1T42DjK3gOPxK7l4YIGd
Cl58Jnvt2bxR3NFWbXkzbYaLzC2dX59PznV75NuWOjN1ebAsgp31pUaPZkwrWS95VHt1hIep4H7e
wnr4aAFp4HJ74+ZNWGG1IsMulPMunDh9HNION+mu+NJ7iIlI2h95DlJYpA6LE9/xJwsonKqMaXG3
HeEahtps2So2ht7n3Vh/KEq5GROuf5xnKrdJbrpvF1YsKMNS7MCrtRJKWKmSfxtk+E5/sRVKRRdH
PxGBN9NvXe9spUPTw7LMvDxuJAIcNXBps/ZPDMm7vtAK3jyHym34mOtBLwln4OORZ97ow11164bF
58gt5RcnjuL11sfhS2QUvy9eXdw/1k/VdrCswJdrutMDwJJkeFYzxTw4emDr8fUvh1QdxS6uAggY
VzfAPk1bnEj4cqGsVQ+Ui5RXaU4A86utECNjK+eValHltZYuViZwJatrUd0Xlf+DrQmgqSEIm89b
WeSsTKe3O5GOTInlaBHmRSVM5v14uhlJHzUp+mDcsoP0Co8jQCbXepO3eGS51YHaidIZgiehTGY9
brxz444HyqfQxsN9emB/plktwgHVxBnUXRA2PVwZJZic0gAb2i4AUd460pl2oIoGVOj+qYSAcDxx
CsSbWF8QpCGl4aYLIrLcIIkBFBarWg/EvpJJllCdCMi07WSgpiBS8JZEXKjd6zXlbgCXIaAG2QJD
BQ4KGNU6QFL1AzA1aTuIhXocifO5kSkiF7MDYFXGDXZ8jCvF150sUazxTtGDWcJP+oBkjZUQS2uc
TkG1alkGPlZdCK74kQFzxfItvkkTvRu30kJ7xXN3uDeTacnqHHCwIYWu0CoXSmzVBTWGvWbKCksW
jizEAe0SU+S28VIjUw2c4Q2pd/UubaQtH5PAUaSn/nXXZRGW5Qdcbar0Uum2lFPj0C6W/S/lALe1
xMG40suuz71+UGOIHAsJty9j6pPnAyBXCyVgueHCzc35peDS8T777ldKjQfZAbIL3AngboS/6LCJ
/gLxHqC8UgtmBhZ8BKy3X7i9xULwNUtzyJ1waufKntlXRrs9AH/VrMrLPaxjWhvmIADey8JQHL3U
weXq1sINhuUMQ1g6AIUhKRq/ZS1sSoeyMRHM1wE/jByvwCYW0AN4bEklnp3EtRBwZgj+TXKAGIdG
7UfRGVBFDGO39QDkOJYnjHXzA/sYyBYc5EkmMQznDDyyBWiFu3FltY3dmX0cuBBMC8NrDmRlq+7H
p/DAW4b2AHs5XjDMxoHIHBzozOGB1CwfqM1owCDfxvhu+7acZfUDgs2otGW1U+YLIOsxOfYDB9rQ
R9/0tKEfUy/MmYF2VSXlRpMKeTtl+WBCVEHpbqdq3gFLt4BZ2UI7K9/BbeaPErrlXzJBomcDbGXp
Fm2XKU6LMyQjvPCrByWS7ljTs7ardSWWvJh/+znTM/i1Ai+9l+5AwA4ao//N3Jordz7gsWfgKWAr
knbo7UZuRCQpoxYaZ22uglMKYHpAvRhTXCk6ptPkTuRM+F4D1eiWVoxMb6uk9tkJzcZ8qPCjhzLd
agCMKlAh+U6ucG92ho6d2hYnvzDdUO6t8zL1J+Afei92DjYb9XwJ+bu8xqHaMG0R+uS4DQRo12dj
wBPWznkCvTRxFgUeRu7Cnai04N4arDEAYReGNto6hYbgEufQVJwKGQ9UZgvTk22Et0Xp+MWE2Trg
ayny4tgUnxIgtzLfZTQe5CHqn0qAvoEbCKroCUKW4CQeKOk2F9LuyjQmkRcEn/5Cy7SY+KrWtg+d
Ive3UNN7ie+o495cZeLYbNGHt+eNgDTYxmZQfJXHrhqcwWiMq7jkEe5iMNt0MAerEZLhiLOx7kqY
BIdn+NabkRNPUfw74X4tejIl/r7LfOMErmRweK6E7xUql06bZNA22J7bdeTjeTTVhRq7lthVOOtm
GeXF8nin5ZLwTYYyn7l91Aqy1xeC9hoIuWqdlcBMa6pMWl2xg6CJWrfncpPjiyunI0hGYHW2X2cy
coJqlq7g+JShY+XA4+0xbwYY0koFgSNsR5KP2E/kGrUQNTNd8E2/hhRZVzN41TILtlMgBbJLUTLM
zEYAL2jXoc8dFzRujAIv9LEhDMpEcls5SiGhh1b0s0bmnniWKszZVUDtz13KiiI3MVTT7JhD3Q1O
DPGczbTIotox+1JiV5qbMSBVUzTPQdepmjdmaqqcdxPglp1aSWPohACiXoelKtw246buoLlUeuyY
wA0x7FeqOtj0kT5/t5oSvJYw4YbqGFiCX6R1KUtOl5kpLZtpWttUn/oDtvJ+lOBgL5UhZBATA3o1
63rB7dCgAE5OrKih67L6I8DTS3NA/ka/q1jAGo2V7pt210pBcgbQ18Sr2KzZ2oe5EzCGD8wG0/5e
bF7LqcJ7rhLmQgCEMyo3cMGAygy+yopEIxrpdswd+ldnwopyeDT1tROqg4bEJgxMGXdOE91GHnXY
jyRqrs0sZgMIDSFvIaToKaUAgvhlVThNZhVPuhG38FsUaeztxeAQYl6nyQAJU9k4Z0PpmRhl1qr8
7+ZCtA44Jaz+KehAZ3gxMEoOAi3G8LpcyhqcpqijH0WbGDiEkBH55SPJzznWslLah6BbYYNWsWjs
KJ6HYsrTAyRO13f3s9W38Jd5af6Krbw7R1qYJLjhM6Ns4omCvFDth+veLDNMxeRB+QVGby63A0/h
CtjMZPWuFNV+aI9ZF91XvQgBRqiRF7qm0oAgUYZAfc603HidDMsfaTrsDK4zwajYVl9zgTDCcdpi
BcX/PHRa8acFwkwn9blcS8gai2io22Fi99LLiamVNZLkpQVLdzdCMBJQHei98NQa6KDtspESZRNa
Zf5TKAzK5mRc5UBkV3X8A8gcOy+V9Nw51LGOf/Yjto5OVc3crOhJ+drrJRAqzOjaeQeprhidqq9m
1UNtLv7We7mhQG5Qa9lpCE6i5Rbn9qnOcJVxBaHJFvyf3D2m8hyNTgbcVXW1WKrvYg5aydPFuL/z
x84SIVep40wChH3O4Lb4rEb+sjiMhmJTR0ij6VcsjkCCGkGEBWRbpLbKKzwMRnPL6Vs0my6So+ca
PPfsKCyps66OO20hpWvfU2h0nZO2bXgJkmiyHKO25tvJALQOU0zSf+VtOLxE2oDXnpZg6uzACfFv
i3T0md/+YNxHuja5YgAgehNJidZu1CbK5d3s1wgFQOgQg72orLD7CYGkqeCBw3aGKaCEXqPomeym
Q5t126bvJQmUAJC2LcUbheIVg4IMpKq4D8q1iAEj5evR7InELx4seKLzFqiV9iPp2pEKnaLBO7Wo
dUJKnZ5SsKQEVMDaamOMNyn1A1A4M7V6oSByhrApjGUKd0+Rf1cABJiLNVoGTx98DWlRHPcXnaTF
QHymTNtrALHZ4ipcc85TGj5nsveRK+lxhURgLi1lMwRJa4EPUuLfvlnW+ibsch9KTgv8JFW5DIm9
zyVmkqbsUVfMTrqJJrgrwc6fhrr63VaRMD0QXVam2OFiJO5zMRZe5kwCpQLoipSkO3PtH7YURajg
qeMo6vWrAquF4bLPRbO8grjlJ9/6ttPbXRO2MqB2fegVu6n8AXMl4uNeYwrE8nkN5dMWIKPSunHC
snPitBK5JGAPmDhJBAPnmynUXBinFBgTsX9pskjTwkd1ZSUIX4ygN1/HceY4CsYilLYCeHH1sTVy
v3QyQxWfVH7T4CyXYDJfKoA5pT2x9EhtnMkKUnT/ciMz7ElAtuW8wRC5sJyMk/piJmwl4lkWZ73l
GT1+ZbobS1oiwesyfdPyEj2a/uxlNPbe3Hbzz7YO1MclS1luE143iKujBDJCHLPJ7qx28GuHXVuT
4IxLHPHYWZmtDEwqErpoK8Z4lH9vtT6cHJmCsobC3LCWfiRmZ8a2nsIi2UL3y4JrlBbKsBMgTbGv
56WReXWn6fNGG6N+2OtWwTYuTaY+7NWmqvOtUfoB+47qWykbqg9Ezuzm6Ece5NMPYak+2fpDbsz7
MRfEF2taAI9ZLA7DTvd7IOlNqtU96NIwHLRtPAdidFaRR8FQBg+gwmvacZK+EVPrjSsUXJXlQWxg
AxHbWhVsw+yD1DWQkKq3MSJ0wBo4S2CoYmVq8yoDshm3dc0VZ5/7sp/uY2mWIjfPOZevgShm8raK
cVS6M/QpFr/3c91ggdoIWoIQJUkS7czkXqg/RVhjcr0aFF23fa6g7WUjdmy8bac09bNVDa3sEc3A
ayLR80rfpHKuBjc1teMjz6W5G7w0FhOgG106Jp4I3rBCFyULXCKzRAItiIUbqwZgI6QRXaobPuQI
acZMS4i9FCBNGNyi9I+eug7hI3bXxdTdjqMwZJcjR393bWUSEBg9EwrV1ZXcuEMkOd/2VmfejB2U
jm2mi/WLlhlzt9egNqbfilgZvotT2s9eF1qttZuarJUuO7HoRa8yRjz0BK0Nhid5mODvJL1cDF6e
dRVwcLgwEqSrKP+ZFXIkbWXTt35LELnSPd57cX3VgAqKXIOBFPdGImf6ZqjrQLrujTqZz/qsBm/F
Qm5ws4ssIYUkM4omsPhesNB1ZoxM75qhyHkYQ4H8pQC0qfZV6YdqsNjylMN5McPlcNtILbn+iT1n
azARzbnSlRqWFvYzSw4AYnwAUMgMtesijaTgvIFMOuINSCjXUbsokkyoeMVyrxF9Cc0aBY6dv1fk
1FQf4cVwHqal3/+p+jo3j0gxH30Byq8bVXr/oGh11d3BngB2nPZK+Fr6PJM3s1WBWhZMXPLDfJr3
qRkJyVYJuvkOkE5ZOVQEB6+tqA413msZXJsMiIz/WA9x9gOCRRhh0hCVl1aEUR2ShsSIMVMfeJ6o
xAx+mRNE1LNMzKPfMhxUwcnDUit+yIWodK5mBkZ+XmS18CRwgbLOxqrAR0Oby6znAYJp+nnejQFr
WeqSBxgxlulgbjnUN4SuwocUYkCxlxIjTc7yrI1hC2Hc+73Chfx7XyIV2fAurXy71cTKd6kRihK7
1wRZwF1KpfZZ7wdum7oOIXO37E3ZddvrHKxyXQ6Sk6Hh4tU2yuNFmrFxUPeaaoqTcqTQtybpDW72
hfQQIiCBScoPv0vEgAM+TLSmvVSlUc/v8LfKoxvRqnN5H89z21z0Ai+QGlZiZQUXpaAWfyJ4MGaA
cmWve1nOO8ENshJwVysbc74pZD38lvFIaHHKLkhgq+hggPNy+MUORciC4FXVYFbEefqJE6WoVPky
QWoinUcBL9QXLmUJq6UyTZjMfdm3F/Ck8psuDc3ewRhI5/k26x0+6t1U5y9NHVCbqMu4LMTtaFbc
OGTpN8GWCYqR2bSoP804RAiOlEh05w6HN0/hbIWP2aHlXi74PKo5hGV4k7DW0VkrfiXsWu6ZEIh0
Lin4Hgx97JqGLyJO47l5M8lFPV+QbRFrDZ5tpodPBiVN91OoCPEOnjovqomlioXkhM3i3ghaXCeo
LaaMNJUnvXW4ove9bZZBSlm+7JeVa1BjWthLvvhn05rkTWuBywQQ1U55HMJ4ftLRkPwY+rQKztBQ
g13RxIkFJgSxMOziIETXV7bJnN5MY66yApSmc3ttVgsiDaG+OIeDSXH46FP6f9k7j+3IkWzLfhFq
QRswhcPdqYPBIENNsEJCaxiEff3bYGZ3hYNs+oo37kHlJLNoDmXi3nP2CSPNNVWAgnXUL2OOTlYA
cd/7UfsW32/clvGtmUqgO31UGctetuaQXYAfd+4jkn6+RiqJHgDwRNE1qY9kdka0aI6KDAT6XTLn
y8sJrvUCDjDgHzsO7FeQTebhqgeocw/TM8kDZ6zUFVGADZF4LrljAScLzsgN99omc6t35v0sVfeY
jnnNxqutAGrobt9/jave+cC2RX2IypyY9NmYUdqYfg/4z8um8VtjN/N3C75lFyYUJseAYPr+0mgL
kriUwUdEEl/dPiGz0L9YEc9u35skSgXNOLf8x0LjD6XLOLhoL7hBN4QWk5M5Ny2B4qa3GPeWqFov
1LJ2zfZe2ubD1Nbe+44U0ncwkTG2d4Oef/YXskl5v+eqpfZNimOgJ5G4b6ysImkWv+9D1wqRhXWi
LT8Rj/VEOGKIvc2lzhZfOGrlDFaue5cW0eAcRxfE4qHPpAaUoETmsPPdrrufnJFVfG51gi/VrP1O
45IDFEmGsbavvcU0Q6RdBSySXF/1cR5NksuoQ4i0J+6s4lCfUBVgqxJTjumbVQTJ4cmfrvh8gHzx
x5lZ+soW6Y4Kk33jyJ5Ga64XxD/q3dIQmeemggDjyk84PLRx5h1N9gtseVw/QRWRTF+N0jKSXVvV
8QX5fkS79Z1pf6gjV3yVoyvqcM6IeuIPTe3vNUkoJ/RZVdgCzYhKgzkM8S+y6fsfftd2zb6USfrb
tQiKDyxsy09D489f2kQv3/ltMTcHbXKGd7NZjcm6PvW/qs7SvoxyavMwrxFtU6F2HeBsnvHkNAOx
aBpUWRl0plRNANwPJrflTo4e2AVh6tcurI7PA2VWnQTQQifqNmqJWC4idmlmFHk/2skeKaGmqbp2
2xaJi582/lVh9Y4WtGwIiG2q1GLvWbDZdyhL+hCQcZIHHtnrX12i4dcDa2XM7Ew6z9/ZucyNXRF3
9Y9+wca7Y9dFIJg3r07XFAleHuDGbg2e5TI2gSAq83sx1f4leLAx27ke0/XOKuYi2qulqt5Dyyxx
+w81m+SO4zX8wHhi96xLstx2k8G8euXXY/nBFBQtZOay4AOvEY9ZbE+PUpoYp7s4c/aSXSVeQLXm
x1oDYtwgItX6Z5J4cPsJxmPbV8ffkhR7X8AeL/tglJG5L6zWvnLBPh5ai3ggsi9ocZHc5EcINSN3
+iTYzOFMmLLsXel5/peBssPvJpr6C9PULLmnnDwQaalDUFkPlHszOcSuK0nSI87wXc0x7FElY/GO
4lp0MzjE9AZtUoxfTZtC0UGwSl6peBY/CXAuxB6FkFVfw3ZgklF1ph47b9Cv0RAYt6ThNcOOOC9F
RKnHR0Rdtv8cq1l+qeXkURFDhP/Nz3FDcoLEDkx+n5PdcIYvUB9QVo4Dxyomb5cRKPwN6q/NR4uP
8jdWVZ2/lsn5aR5zyyYSj83ETle6/90eRj48vruu2c1MkSok0aX+StxQoXbGFFnEALNnMZgAJ/HB
kpxcWdUaeVtqRCTzjrKZCPRRuAVbaY/YK0nE9CVw74qd9NiVPz29FR+xE/soDsalfIQxXD0hgDTQ
cdhz2YdimcXC5isjmJJsnjIJK3vQh12Wp9HdsHRkI9tNagHYLSr/q58kFfHuXkQRw1JG+2CJpPke
s38Cotdla20CffcvZXXzk1j87rMD/J4v005+UZxkiovoqqEU8e3uJiOV8UdJaxike11GNKArw7rM
jDFr935bpU9Z0kt9p5PH/GDHGYffVEWI1bEl8DXGOql9B0doIMw6dxJr/vZEInRDPBSb35Q9wk42
tv1ziU3SWUXjlz8VNQ6+1Ukoc5c3GZGBLoHe2a7rEotPKcr7H6DuZ2I+CYe4FQXMqsCkdq+FKlcx
wFsT596hjVJUP1rOzdmThlmxw8lZyzU3M/nmXHME52GwK8oHA8rg0JX+e1H75ZPSm9YmoNSIvs+S
xmgAQJzserIGfc5nyFbfLVblfLHNdVPGcibR9WTG5AQTjeLenIMpQURWz5o3kHXW2e3aGEuecxb5
Zi2bAt7eMGSk9pNZZ2U4S2LiSdOUFdccAXgLC24int5KZstqWTYtQmGi0Q1nd+mx0UP0S/c0TaM1
2y8y+51ncxy5ZfZ3zTNqlRe9YTQHWM4pbzskDHlbNpEUTaJnflPsNVUse0Hh5mJ2049vNzhfDEKj
FqHeamcBTYTu/bS7qeUELMulNIC6qPhgtXhMCG4ezggDtsoDwclwzbWidOlgNNlqYbJ+NZ8oJ9s7
Q6Ee9akbbznUi0uP7drey53pDFrixVWt44FCwsxCy9bawufEQLmDXUu2bzBphNWSsRFEnXbmAb16
VWgGVzCXhyR2/fd/KHwkvVFkOXaGslfXiPrTmgvbYRNoa7110aDpDN9+Vqt84s9ONP17sgHc1d5O
fx32wel4C4w5QkstLyzXWWK27Tt9ctkOsw2nEKy9I1c9PnOJW9kAQyL15eqwHoE90TeXmKVmkUh6
YGFdp9FFrZXUggfiYCy9OgcKeDkU7fxngw4SGOIBNvoXZN6L687SCTXTr3Z2S1xsF9c5TeLi3IPb
vh6Qala8EDAugipt3pHTG8ny7S4Dl0toJgEwQdJ5bti1BkeOtx/Ya+MQROby+vNCQic4HadYrDr2
I+BYYCytC0ewSNezMM98XC9fC+gDa9ABcyEKH7HRfzVLTw8Z5Q/hpYv1wCQp2AqR4XDIkyT/KouK
zoIlZ/3Mq/Hy4lZgFlqild0m4KmcXlxWeEY0LdR6KrduDlQ8jMvWAcL8t7cQXRuKaIGkAVnn1iOW
ZtJthMrtMAEhfeWkxPcwffztfPGsMluVJLgeaEVaG0mRM+eJWfgkZo9odTgd6+OuyLr5jKRoO18w
CpJAbDBo69HBm5u5NiVoc5RDY4V40WaaC5FxSP2lCijyOiG85fb+r+8dED8bmTzeFBOQ2ukTcqbW
magaWqFBjPuh0/zxQdTz/OvtUV6+fpizVomejwCMBWvzHqi6L9m2MQoHMfNdiiPpCPuzf4wqod2r
nG5N4nlstd4e9eVssWpK2R8ChELStl23fKmAThWJxVxoqMCPqXJG9pACLIZA8zzU/7eL/GH+WFmf
/2+7yP6H/Paz7v50i6z/h3/dIsL5zzr9rKvg6lJ69nH+6xbxzf+wgKw7GKYmbA3r5/t/3CL/YRnD
JYCWDyU8aLL/mkWc/8CgWp2G2EuwGv6NU+SZwvLHmomFkowND8WgheSXP7b5BrS5lkluKm2v8vog
Rf5Io3LXlb8rx76Al3hZV0dZfENTUogbT4x7DpjBMNeXrSaPc2seE4IW9Xm5/OP23f8z/hvWEn4V
EwHeYXChOEzwypx+mUWN+qX1NX+PFKTZjTPk9amnn9Wj3NqnLufGt8d7DhI4uQ0s5KwM/7B+eBSb
CS6CAzXyPbn7VBU9h263csq7wSV8BNhr3qB8sGzst1OlCXxfKNmB6eaV9qE3UEkhyiA8k9D1triT
akm7gNYXhyxdOn3GzrvX3hNxNnxq8znq9lWeccInK8LguMN57XMz010M4jFRn7DJOYRDizk+Rv5C
1D3z7ZR9qOhJGfvSdFQXZHXaRof1ShAGFBLtJUIUJzniXOmKoPG71Luy2vVpFlmVjxSWzeEh6gl6
3NULiefNbIzOMVVefNToqDghmUaFTTskkYekjHU3qLHHXrXQnadjCpjICWZZZZ9ipwQKbtqJ4ZKG
XGVU/sZJfmltV4uDrG+TQxNlyO3AJhd9mDSCuOI0hyCDHmf2qeX4Ecu7H8eQxFEvKx1ZRl3RmiWg
wNnZ0aJ+eFELL9iP+ta/yuPGaVBfMqEGGU2XPKziaXnX06ps9i6CBI6UVsaZhaz52g1GT5TDPu78
CYttojnJTmqa4wbAgZ0nqdpu2c21536ctbaCZlNMxnAR6012Z2jmeC6ub6OIxEuqr0mSWGQB7Los
Ladvr0Z7uZjLBR9OavWXrl74dy4dzSaoNSRpu4gS02WmEnmVYFOMQp1T7b9z8omD788PaP1ATt9n
mLGYo9EAC4fN6WYH15txw9HWNfZ1J9plV6zn5p0aPTO7UgLIQtDQl3JolKFhDGZBHenMvmTDOAFE
a0IGR4YMENlkDtsaolW/aJ1Uub6f0smCndn295zFp3CRZXeDbKO69Iu4OkRG6u9w/Hg32kR7QkQl
wtsiicNkHM5pfLc7MuiOTCb8Iqx5xpo/ePpchOY26UJkcJgYUXFL+YCenON2T2/PJa+OAs8L+Rx7
CnbJp6PEc2xmmUwNetNzdb2kVbEvImXt3x5l41zm/kJdI6IVy74FuJINxukwKGGGqI64mKbOvXt/
9JwHCgL2L8NGcKc8+85f/M/MzHbY2HG/G9o8OTNJb96xF79gc6HY1Igunmm6TrPxW9hEQNc9LuYs
VYS0tShh4ggqY7tUZxIkN5/Xi3E3S1a0ZLWdphzJx0ROV6pxtaustb+2CUrZYGhakgqzePm5EGEI
7kavlzPbxvU1+ePbeh4fTTrobEwvAP02d16raPTEtqaHvNTxIbLLaJckjrwnuLC4Eovlfj/zqNfF
ZzsgrimfthLZKiyOp4865VgZmcrVQxMo117zEhH2emM+JYWr70xBr9Epch/ZrjbeKcOZf5GzJj7Q
KJyHM+vky3d7dcnjb4E8y45mixqodebmBaFVGMF9CPjGzAe7XfL3b1/wdsfMq80XiheetAbUi1ta
6uTVhkUf1gip6WePg7+oyyqfxaOTYJhYat7wIE6K6Azs9+W1EZGzevCxI6FV2NqEJLrfHLigEVLS
Z5lNZL5XY3oOKri+nKfPkuoOd4g8SMCT2PBOn2Vdx87C49RDW/TJYS7n9kjhvLspjaz48vZtfPme
Uo/wObOxDmEz29LdFQ0ccBHISKltT7dkGdYfNfJCA2qRNjjPOPur9Kl1RuIohSAS/yQLIH7m00vT
5pmAq9HTwzqt26MzangP8ikL5VwmZ4baujWZlpn0CABCsLHuq7eWvUS4XaPnsbsf2h51RGxULsJ2
uuzfrSVqx13tmvmq0WnpxU6ZPV2Yel9X4RK3zXIDxEQf9kPczvcTTVW5zxt6/bdzCuo5iCcNtd3b
T2Lz0Pm1bKxdSikeRY41U/X0zsh4sEVXZ+aeNtwcWthmKOxm80G3qnMFKXNd2f94wf4ZazV/rwV5
JqnNC2YoqWSVL+ZeulL/Oqk5WwWgTv/UkVfc7cgpROhJYDpZc+k8W/Eujz37yhDZtOyAONCS6pFP
IuxNlf+tzFhcDsRFUy4uZ8t+7PtCrwK37skhVsKJ1hD0hcrGX98vdk2UuIh58tejwOn9ynMfgnCV
Wntjsbwbs7C8K2V2y7UYc/nw9lCbuWa9XcxmbO1xZgE02bLnqzbp885lebYHhGPKsNV7R0U9+8qs
6/dwzKJHp83kmRnuOb9w85TABNAFpf7AXOBuzhu19HRexdJC/JD2D1nbEsJBraP7WCqkSDvpZvnl
0BkjmmJhz5dDPhsTvSvTWAWrSKkRVdOeocTeGSKwVhBx6maqPkoEM0enK0u5G3s/ra6MySyc646V
owzBt9Q/CuIakUEPo1cEhKt7U/j2Dd1Mo8831MUSyMPDzkZV//TZ4aSd+knnuGJ28XDry8YPESol
Z0bZ7AH+GYXKGsVem/PzlvlBf28qm9lDRTtUxY07Svdn7WYuTuLBS67oyLd4iSZ1U0nbf5QsUWcW
i1fGBxbuGNgfMZaSnHR6lcjYzL4mmXVfx9VN11nXjWlfJaK9a930VyltSSdJfEQG+OPtu7uZ09fr
po5OBY7uuqCVufky2koz04qi1b5srHGfI4a71EEC7NyxTfcD1o2/vs8UTVeDMtyr1ea1eU/Rp7p+
rNVkTNNuuvEBa32wy6S6zDlPl4GNk2qPC1Q72v4y7QQ5DsmZHceG9eRwxdQA+EpszhEQILZFQaw6
dmqKlitOpuiDEKXX7ZaJ8jRn3QEzSm2IkXKEa0zEcuSYWWj2pdIPXDwiTy1K4OnMZP7yBV9RM7xy
lAO4OVuTNG0+NOWdZe/5t2iS2uq3pbzizCDPl/XfCWJN0WMA0kGxb0Ilok1y+oIJRxv6Co/tXs+z
SAX085wfTZ8YM3TgStiHkmn+Pq0MYm2LgZyhsM/Rhx0nvUp+u0iJv5B2VBeBkLMi57qkgxZgBeqv
E1+l/cHCgmRSy6kNYJCJKj71ea7Kizj3EPF3mT9VR9UP55BOzyXvzUXRuOApuiQskuK3eZtwWNZN
ldpoCEkf7GOTHW3mToEhS/eHmtWsB8ootK8p7WRcE2Mrj0OdzasPC1N4rxpzZ6eV8972tPzp7e/q
dIXmdoMAxMbq6uuPs1/kdvkaz3rJO4FAK23DcfAwppmUct57seF8/MuxYCHrBDLSu6T4RmPv9NFK
dCQ9vRARCpbosCPrNZTY4XYzyKszX8+Ly1pPDcD+VnwdPvFtg8VP7GFRi/RC6krWTT5PYk8FZzw6
ohBnTkWbAz+3cB2LSqbLoyWFfC2A/tntK6zY01XDWDpSf8WvYj7CKiNLQ/zwLQpfnkUtqR6VPOjS
N68S1rjAb3M9sGTWHLCH2GcOii+vnn08qztL7Hp82qaHmlgDLKMXXL1mL4ceQyKFvcm99Lpl/Osb
fTrUZu8r7E43q4Kh0qTu9gvljZ3oC+bJQcVnpobTHct6nylU0udcmwokMm3Tik0vK/1I0pFTlT7e
jyioPtZInh7UvHjvSQQwwryorDPr3ctPdx2VBZc3F3cXq8/p0+2Wakl8SOVsoRGR5JgBsP7Z2SU6
FfMiLiIPpy4kSytZ6r2b9skNU3p9n7hp9xNwIRL30XfGB1W05t8/ZM43IOnWcjH9ts3XpKqRzId8
EOHkzXD720GFM6avA243ff+3Hy65pvDFdGtlhYrtwX+q49qeyAINS1XrF1bcu7f0UfM7vRbF09tD
nS4yzw+Zoda6/7rMUEU6vd3KaNqaL5uhehf/cIG2TUc8featPa3g/DsKVaR15wvwYDuKqzldYxNW
RGdUIEcxsTZ8sfq4uobz46hgNH35zq0rde2NUX/mNd4s7P8MTmIIN9NGvORso2T6OFcoT6QIlWvJ
Kyrq8hDnrf3OLaMmLMrEP8ae43ykvlEcStEWlxwB0m+xIOfmzG043cz9+0voDMNOBImHJuH0ZutV
HCEArAT16qW4JQ8i/9EDsLwrEYVeWJW+HERtNk9i0uVj08vqjBjjlQ8a4BDfFHP+84p/OjyJPXo2
5Job+o42X5eabn3E/R0dMjk8svuXByeXyee3369XL9lBTWAaLEAvVmK3chfNm0sRzjUisdw3Kd5x
Cr7E9Kh9Z3ldrpVtlB+nfpmPWenOj28Pv97Rk43AKqkh3GxlYVCNdTeHVNSJeebPrQgjz2gP2HDl
/Vzm0e1gmvLn20M9c3TeGmszNetNPXVeoQQ6ZkSMnMWdqzrrLSzDsr1eXLytIhcWVXk1vnfEFN3p
8Zx/qazavZX5kvwv5hAKJHzb9AgE/YHTh73YS4zXn3dNX9opHDB48mHXv9kM/R325t+3+o+RthOj
FldVrjFSVfjLLqLitq8M0lwIYW/DM/d4/Vsv7/F/r8o8vaoCPRpYi16ERuNO75Rbxvt5Kc13Cd7P
xm2zvYebbVe0Iip2fWqNt900HQqCQs78kFffq/XAQJGSAr+5+ZKhFLk2y4EIrXHpQpJJ8IxOEIhn
I/X+F0NZ5MmykVtrwVtVCfEti1H0TF8WWIRj0Q3OwWxnKyyo81y8fXtPD33/PEneF6B+K/OWBsbp
3fWLxtPcmc3pBJs3QIdfffX1Tl6TqFMeVCqGM1RU+5WnydrDhIg0jPiOzZsTL5Lzgax5mi20FUl7
aocB/hzg8rUpCMQrkwBFPIcN8elVQa4ozdZgFKWM/qqdlHZnJRTtNL0jdLXK4x34U+u2tK3qzpqm
/syk/9qs++fwm1d2tnohCF1n0nco4Bd94h0AcpRHLG7g+Nkv76gYZce3n+SrdxZ1Kv1+creJzTm9
ZnAkJAzxGfAkMeEDbygu0WfnZ0Z57StYPYZse9n4U/o9HQXdb9nYgkvLCt07etXsHHWUp0LgRH37
el6dXPmmqA9QNqfKuRkq79if5JxzwtwveEO0ljKImw7zRZFLYH3psp/NsT4o+2LIZfO5dYT6RlNd
X/YNhd0zW4pXvxNBgDUXzVVvv/7G7sTQ9dxdpP7mHhlUe2uXln/bZ1YbymmQl29f/atP84/xNice
PVmqmaY/F49be9cOMfQrxjtzj18bhRohGGQPsSYL/unTjEq8RZbO3NoTYPJgdABItCnR/xfX8uco
m5lzqKZyNQfyzbsqOcq4Foe+Uen+7Tv22jfPRt1au9Lwgl7s+XBzGhWu9jAt2u4KS3eqBXmbTV/G
hT5aUFspAQcRZ+ZAoDc0joU5yjM/4ZWPY4UfChSHzI/e9lCIis2KxrLywnmK5bVMpDoQdp/vkO/b
H9++2lemGHSo6HrAglOI3zbhXR2TzKxBMZnNuPpC2RVjPiWjvq+brx1LGKD6SD+8PeYrbwtjOpCy
UMByOFx/0x+a235ecB8sjBmnrQqTLDOu4L2f62K9OgqseAIg2S6/WJHE6CpF8rcXyh6dq2fWv0lt
/Uvm/vPph/o/nUYWCJpYm7ml6C25uAZPKrVKEbEuePkefpv4ooQ031Fezt9PmXEuXOfVS6Pytkoe
LZOD3ukNZCduucnIqC21iVvKrfZ1npxt6a6ry2bDhBxQ5zDNLoWT9Wbq6AEsSFLpmTqmOT/mUnSf
yNyoD15SKhySw/CYKUsdcawB5NEn85g35nLZmwV2QIDv50pSr76pcBJXgew6x2xu9YgrqUZ+y3Ez
qXB5TGk1H6zJbI8FYn+m7nK6XWzYBmemtlemg1UU+X+HXe/SHy9rkiZCY9MkQmeZ+r3ZjNEvpTVi
D7oAcndMPkYgrM4PJs8heWH20jPjv1KzQpVJeQhyGZ1SvtTTH5BCgRmKmmCArprzjyxwstwZnQPV
ZOl09W329Pqn6l1cbPGgG481nvFvmHsSsnBLVdb7RjmxTolL0JF5+zveZs788/ZT2aDEY7BF2i5m
gzsk1gzzLGT/ioJErv4fcyg03NPSw8+nGZ9naR+zfih2mEbUvnUkLivpLo9qsu1ffRd9EcDrd1qW
2pcYb7ODnnrZu9RNpxTJaTSeKRG99uHQq6MtwdS1ahVO7+XiFJpXIuwNkb3A7YpFcqmvFp+378tr
b6rvUWlEHsDhZgvPa5OqpfWZ8cTwcwdNOmlz4ItoOhhWPB/9asGQHYNkd86M+3LZQMWLOBkt1Sok
t9ar/+NVrao4y4TPKcIzmniXoPLZdyIpDtkACurtS3xZlWEo8j4sFEqcMLZPfsoaTfoI30IgBOV9
P0kDNyMksBndkmeV+9zSsxs56KL8CnxvPicdexZzn85NvHLk1KIp98DSbo8bU4PfpfRiUMQykkT/
pG3+K9ckeyhUh/ZdVpg+JB+puzcONlS1d4fpg6aX9Ex7q2/IzqkS5e4hTEHjszuVTYGplQIbqwuL
fhfhAImPejva31IyuDGMqSgaDqyQ5p23xHkWmCLtpn0s9O6Brbn5fi1MfuvjUcPNpoq6PpB63NlB
Xbbzu2oA+HZmh/DyRV6hlpT6Vmzs6pA5fdQ+7WazyjhuARyf9n0tsoeOKudf1y0ZZRVo8K2waG33
IY0k1TX2c2pvnaSpUyn/4KjxFyCG+YxY4rX3yeRqmN7Wtuy2dOshNwQjxkhoV5tLkVnmky6VdbCa
jiKfBnTst0kO46Q51rmewKu3kuhwDCsYfdiRnN5Kc8jtEgwaQ4O6roMJBNiedTU9WvoiPkN5ao/C
bZoghhwEToulsKNffc2kBpIO0yhEmui9g5Pz/duf2CvnlvV4yylhlXCtoUinPwyLDmtcMVKAWnrH
ou3Umx9cZKGP9IHsu9lpAKuo3Ch+LLGlgRwfPFSUyuMj3IH0iFuczHL56zogvwn8OEdhimO0lk9/
EwSlxHf9RYS8lTXJOkMUSDmqn4ZNyvbcKlXAjYvPSWlem9hIwH7WRsJb3EqtOzPhI8RGEMLVmHax
6eBF7MRPYwa/ceamrxdwMrE4bC1Ml1eBTTHy0M0FdpHR+z6VzrDFd3nloVsOGgz7D0w38ib18LIE
WjKZX4uBUAEgi/JYV55NLbjNHkxVNj88PKA/m9nU710NbEZQ4Hw+M/m+2JKsv5EXA10U3wpJDKcP
IYpjLQEBwm90ivlewpr4EXVR9K3PXYiifZUm+rFxk/m35Kd9XkzVH9++Sy8+mc0P2GzFuqkChWJX
cOFkgew88Z/UmJyrQr6YEtZBOICxsYa0j1zj9CqzQcBdY50BJKfd0Mq7ygur2s2addM54/VgOw9O
353ZH7z69JHDcuairkSX9XTMqQUD465AGA8KQRWQbUeIXOV2nGbbY1rF2ue3b+RGIUvZbL1I/Ejs
sjmF4dE7HdDRkDIKTUCY12UUxlBTw6z3QStgd+x+z2PZfq9q30HlB1VmaREUuuW5w/uLr2v9DWwY
VrmGSYzR5mnOvGdJ7JAqnSKXBUoIphN2j3MnG9l8ePt6X31x/hhqs/+ixxmjl+HFqarZvspE8gCt
q7h4e5DXHiJJ6C7/e1b6bQZZhD3OsZYB0sT4GO0r1Sj4iK2nH6Oy1z/NKN5/vz0irWOe03baQE/v
cB9R/b1Qz01GuaBmH+N9YoE6i1fZzw7Ol5L7TDS6zvmI9aEWjfMui42ZgDsH1OROT6dC56eZbsby
onVdkDut6xzhpaYkC1h68QlBQPKJFtV9HVlAORvK4/Y+6RN4LEluVdXOh/FB460GKLSHWmd/TqT0
k+Ns1YLWdd139zCJMONXmjG9h6aov5NwcVP82WUnobtpPHMwBkUetr03ugGNBaSlsFhRbTTY0vQA
4I71E2H6/LtCqHxD+nkPVEx02ad5cCpYjPTBqETOyv5gNUv9sUMkwPUAevzo5EK/jUYxV0FbwNsM
cNvyzypSlPuXShTFrkIb/EMNs5lg7x20IcAx4aZ4Amp7vhL6OA7BEHUQCY16ambKhRib/bIgqBl+
YckpAWZFfKM5JplXwCra7+TXxHHotkq/pJkvP83oSbM9lj2AS27j1cl7bcLzXXpZ7j3mgP3ycd9O
gIR2nLa9EXCmp13obezTpa5kZ6gQnFknzCeDajpbR8H1lW3o0VCFhOqUTfSUxhZF4JST2KMBpNIz
jlIMRUnrZOrqoLISuJt2VE7F3khy39rpkcjd0HEljLa4SKgla60uvg0zXs9upD2wyyBYFuAtIBji
N/Ac9iXwZgAOOzMnI+Bjeb8zRDr/GgHJvm9o2f1KJiKmQMeUerErNCiooYfYW30E9BpPB3hiUX7R
uzboF6V04tDmmdJ52Biam+464G0QX5d+/GD0FYddo+C4Hza9w77ezFvIJwVALEXSmOxBsGkxkBXK
gABXmmf4iv8MYkljA73EsPJZlpXUMj9DW9D2d/ecRUG5AOqKwAc/I16yZ9xLZYHk854hMMUzECap
HcAyDVXu+pkVQ5LO8pOCKQQZksDjB7LQ4MoYK2JmRO9FMOUzeSZ6ptBoTpl/Xp7ZNGNnFu9YgL33
w4quoW0LxUa1dUNByKyM++WZcwNuoJvWtxL+TRvVPYCxZy6OQbsVfDB8xDzgycHO8Z1Z/2KuQB3O
wrB1HJMz707FbneZdro+BpAx7C5kBZm/05Ibv1nPpB76JbixIPBC8EEvrj44Uax/oDVkfnWeWT/Z
M/dnkap7rJ5pQJSZgJLmILvd0JQpFBLZLCCaOFCmvwYrWq5gxQIW6os0uY/sFTdkGUBy82cIUc+8
6AW1k8xdqD+Dili6MhqJMXrZlj5KfOP19vygrXwjtZKOnF4MyYWbJVi9iijHxRp55kpuBI5ka9nK
OauE+DFJn8y58pmkpD1TlVBPQV/wQJN6u5KOj6JymEBhkroFkWmpLPtX+8xpAoUCsymG8wqs75nl
VLDrtQJhznV6mXR59aU1m+oLaBPrY/9Mg9LbDjKUWCFR3jMvanlmR/nPHKmynIjYGdK8GnbUYmBN
1YPDqtVZyXHKrOnRnXPzoncSDcMbpKegUVcyL9Lv84LcBkRQkX1O4KQsAdzrjgnYcbrv5QjXKkZV
bOwGzx0+G0PhGheuIxaxTgyAWADWJE+QxNwnM5N5f4C3NffhMqXl/IW6gjWH42w7+X5JE/P9nEbj
DK5NA9Hnp5Yuf6RdW4B5XZCcAi5MewEHbNGGy8gmnO4ASCyD6d/PtAN9YjNqgLbECewaDQnHfomL
nLinRAL204dZv8KsrheBS4FRozKX618bO1fyYrFrIMpjoYG/8Qz2geDARn0JRW8Dw5oliJ3ATU0E
5xWmYhcu1yDgs/bxR9sBNBwostyjXTNK3DjLrGvAPTK30C9rgHkxXFpEJxeEjE5HL3OzlfmW5fLC
KFzro6mNMjo2tduVl70YAfLqCEL8AGlFxD+nOBYHqUdlem26s3ZMkl7/bXar98qe9VzeFE45AVnK
2HPsZA8o+ikftL66J0Qqzy8KV1BiSwfbQL6DCBoClkRZiW1IuUvgVZX1KbcbemQTm0X9IjPyOn2y
sAuWP4c8m6aQjKq0Ckq3b64NCRE0dlP3SW999dmeY0TczKC2ClIrSj9B/sP7mJHMp9+BNrHqPQyz
KvseAdlrA4P8hd/0bH1aR7osqGZZxqIHsHolEFiRaN9GrfdLTqoc3sICiOEcKjNJv6KImu9UCWT+
gVd7Igogbgx+aar96GxbyktLRvU3nWpyvsOTCSxmcKOYuQOmorLIeSxYBOpKGwwmXn+yDxMSCGeP
TI1+a951Q753Fnf5lJaD8VGzIrCicZozT2jsQ755KVQ7+C2dGVQQw4Ba2YP9GLuR9rnt7ZFDjTWz
Y9L60QI0Th0JME6XJ59AQMKVrHNgOiVCCzNs69H4rbXj8Guy1PIFZ+nEhwcl/FpEwILYoCygC3xl
A9tJNL25Vh21tkMFsDw+FiItLh2n55nNVWXfc9QsvpoiMe86pzLncFnqeniyuiy9BSZldaFfq/au
57+KAtpXjbvXzST/nsDZSnZpVpXODqSlwrjpZeMvE4aXgpcTuTdZozdfJbneWjDrRj7sx2XAqgkz
yrkeKr8fLuFYtf/D3nktyW1s2/ZX7gdc7IAH8hUog/bdZNPpJYMWNuH9199R3PtKTYjVFdrn9bxI
EVSIKACJNGvNOUd/tOtc80OjKE068QOKztAecbrz+1enPeBRsJ/spJzfypJM7aNXp2TGjqs9EUY9
UShiGzcIj7or4zpALV81rKTofgOSjMtkR56fIUMXoMHnvC8JULQypXXhyHO503Dxi8CrcNdiyi0q
ApKz+Rq6B+HqlvpujclMzF1ja3eFlWT5bqWw7UwuPtCUIcRqwyl7PCZ9ld8Uft34AO6m7FPF99iH
I5HbJKa09bASUWxrH8nh5yN0+qT73C7L7IQjZxxn72q1f11WFjSCVtMxohkIjD6X5B/rVgGhYOT3
BkqZ5jGrWr37omYv1gnOKcw0tH0lqezO4mTeo0rnhIrI4ZTFn4hWK5sqnWRSbbpptSG5R10D9Fzv
PftNQewZhZi1Csma4a5VnrE9hn/BUjKZdYF5aqw4/1RyrXpUgmBjcYDWZbMnh2O+8cm6JwBRo7W6
96aYWGtm/jnfkYXk7RsFojR0k7T5ZgOz+OGTCUU6Y+yqO4EhwQnidkSnXCyZC6yiJ1ozHFPRWmFr
ri1k1RmvaiAlpYzAaJx4CHG1kbXPzpfpTNDexAnsOGW3BxcKNwPTl3mprvf3oz0uVKTU1KPINhE/
zxkvSrhtGVd95ymxk41pf58ENaCd5fTEyM29viM2vnxOSqv4SIqbcZwrx3z/+knm7+cYrg9+inOp
cwJJn86KL66vdcuCsaQR9MVld2P4xXJH1H/xVDBLsu8csuJQriQs/c+uejrRvbhqLntyIJZWkEcl
qgMBG+4PszlFqXXEnhNHVN9qC8G2r1/072dR6mSc1E6RBw5q780xscnX1Z0TU+7sLPVubJ0oZcOI
L0Gr/17F4CqI7CnWQqDiOr/e2ikz1l/NUe4KYUCWSBhwZByjPU2n1T0NIZACKl9I3q442lw4Cf+9
d+Scru7iJkYFpPMZ/nr1nIyyuagcuVuEmd13hd9BYin75tm1uluQY0ZYFk19tXSJ99ZrcvGZZpN+
cFElX7eGSG6crrnUu/zdA6FoTWwEBueT/+vXn1SnTtqWJ0t5Rkof5qUqj2aCoN7L1uhlaJsV3JjS
BfJQmkzsr7/yn22JX4/p+HBoAPHPUxFzq44l0NY5pSlrOywxCTYlrg68rq3qG+LMRSDdxbpmqVgj
DeBG5Hv99OisfrObi1S+Td1Ku9I6b43EEHtv1CocCuOpvCnb0Qkc4q6PFbzYY5bZIPJKMlTJPkA8
v04khOYdybF18+71G/pN/QijK+5q7D06IRlbGz/oqXWSvS53naAD5wpPEXC7GmFd284dFI8sLAyZ
3XN8TexwxkN23w1u8k+1WHhNCMQ5lUtJqaFS/esrnVzJltqkamaZk/e+KTB2gcgb/2kzgtI8qHmH
GsvpFW7L4d4sphbUjNjZZgGARc+GN+wXOFKXS3P1+mP9zRj95VKbMappfdNUGbNgV2pJlORG91aL
SeErKQQciwU7yFo3zzZH3A+vX/g3cxIuJgxjhOGAEttO/ySPEt/c54LaQEumZJ43e41gkf3rV/l7
wY8niWibrw+Np799X6te5n6RZWKHDU59UJbnd2T0kWBLbfGiFen3F6MkRp3TI+phMwEC3SLEAKYG
0+wMHK2iFczp8Y1YqH28flu/Wbu4rb+udPrvL1YR4qoTNPa8Ndp+c5R4sor85ZQ06Xjok+May2KS
J8+vX/T08zczCsVbNBJYZplSfjZxXlzUGSaZ1MUgdsvaEsBnevku1e+T+taQwDp+Xut/Q4xehBid
OrnnQ4wOn4ucJJ9v/+eqO/2re5lmdPo//5Nm5Hj/YpqnY6ZTykdu84J97Rr/4j2d+pmsQXToT5qG
/6QZaY5BaBGCL7S5mIQ8XA0v8ozMfxGXQVQaogdMajY2pX8Av954wzUU7YhKaW5Yv47RlmMcyq68
iPLZeZgTeBFEWachiyIC4L61/tC7XHvnkWv7Mc3rPKzSdToAl3HDRc4EdxeLOOJgSvcjQfPv83a8
KJM+zW1/Dei/ftlmO5RomT52vs1Z20rUjWkvNV6sljUS0+UdxAQZ6i2NiIaed2CMS/G2t9Z3o5YY
BxObMA0L6UALAv+wI8/GPEgTj5pVQXvzKn/eF2yQ3rx484///kkv42M2a99fv3TTr9ArVrBeUBUY
JP0/qx3aoNDIaabgnXzVyQC/cW3gPeOakCHjSNpvGPCrCw3rs1ffLHaW30kxUrOK9MZ0Dq5XTzst
jZ293zhm2Ca9ipDOFYBBppri6jSSlizTC13KX9enP+9cP727F5NNVVopJD4zj1akHmVQu2P6FFO3
udKcDjDNJPQ3pPMDHuk975IO6td5/K9rbraQI5wOExxgFtX5oA6TGjBp+mVxhyzw24UXeu62NhO3
TzyT0tcpj0YjTm5YWpM9i171TGYuge+rTIifhSAk4kUn31aVkVrH/uDH631eTD8dKTthl1Dw8u4L
2Az7UKXmEAKykBde+k9V8m8+jm2EJnLFquzcKYvMPJvDskuzPQHU3aFgGY8sFtTriXiT61gIFXr0
yJ9RymYkPoAZqQY95uONO+RahXe08jm51ifDvK8pONxYZD1c6R3kAorsXaCoUN6//lTPvbfTn78Y
K6qb0r7wnRKi0KzIanbYxc7ZeITEcqGp99NN/LunctrNvLgEq2lc2Bz1I+waBc5yqwFVQfPEKer5
htYl9tQ2rY7UwyqMgEsLQImU6lER863Pg/EEIGzZJ+2JqkF8NX31Mf/Ql7EdxXUyRF62UMpAixvK
FQ0GLANtP88VxlDglaHRDcY+B7DWUAHfKynNw9iv5Q21rOZqrudsVzvcctsZ840d203Q5VW9G2JC
70jtuDPjwYc/1Fr/aJP611eymdezxVkBL7hVRGtLD6s6xYTokoSm14t3eP2Fnpt59M0M3bQEGYhl
5nF7WXdAnazvwIWosC+He7QgHwD3fCIhotxNltcEvrKWCy96o0j56+42M26tyQH3qF1FeeoOoAmd
zHbDicPAe50q1Hc1+h4pz1nhuXiTl9wOh9oQx04QX4KbdXb0aO2BMv17O3Q2P+zsz9lMwTRX62qt
HB426RS300oyOS3MVEVAKDxqpPZ16ccFYkOLMLgB3Ixm5Dn2iWaORltdyhvamAT//1P5WxjPWIJr
V7pRRbQK06g0CcjLsfSQeCvfNdYE3qVUzX7Re+1E+vP3Kwfeo++vw4XV4Nct6F/X38zMbEttbcy0
IvInmCeGriGorormBiBOgd6ZoInXB97vZ5KfKY8vP3O5+HxZRHFEYzarY0fCL4s94lfdaC5spn/d
wf91J5szQlsIsWJvzCM4ttlOUrIBskWyYuMYwxUNvxP7czE+vH47/6bX/33eQl3767yl5mwoOfSU
EWaG5RsaFBJuaDAu19QlNXEAyQEwIu9ceHVDWxQ3BRns2a4fwMoFALE4ffq9O8PVqluXgkB+R0AA
TyftUZIWo5/fzUXr5oGRLfpX2oTyc6OkMdCOs7JP+dINnxJ9jJEx99S60MzCN+TkQvvbYTINJpBg
UMTKRORHV6beo+7DnQsBCZCrQjLACHFlNu+6YVzuLQmQfr9y/Lgqls5n/5Ea2rovlCRsn1Me/XKX
LdrRpZZiIFHHwkhwUENGJM6bh9jxka9ZMFduUohSBvUBBVWg7Eztw2K3+Q9Q8Wre92Ac1C3UxviT
w77iBjLd7N+PojT2jjvbVpgBRwX6ZhHgEgzZlLmhIGXE3Sd1SRr5XMX90Uwq9xkLfZVyZ9X6Q5OA
2qYsBXMgNd+JCGCznhp/jamRCM2+bTNXPC8dLoK9Ycu05qJLiT5mVCY82Wogb1/ICXt3wu0FZDGu
7R4UYOvcLnjZLa3nD80qiQaruC504heDck5PIfVkvo2hYQ7Z50y35mcrVflD3o31VQO0+ejEJgKE
vnV480h3a59WWp0sAe6JKY26paPGURJTQ/poSkDlmpfGRxeJghVMAHTzcDLc/MFFg6tdU27uvleu
U/xAKytu2sarydUHE7Nnk1DtDd8ZaQtDJG4ghvRyRHM6qBxh9+w/K3/lLRv5VLwpVVkqQqNMn4zw
VLkftTUlTxu+GGixxhKUrzwgqh8nlUKXWNbUNvY0Neg1JGasqUjMifUxW9wxsvy8fUcmZvbZyF33
q6K1Cys4rhYSSHrd/Yr1fdUOnFpmCHejOcdPbmqVTWjUWpVgNvPZcJpQZt+gllTvY7MqY0IQzVyP
8mZoYD8avX6QRV4i5B478yrXMK8e0qld9woDFs03mr23nbMI0vi1ERNdWqfURV0fMW8wJ/rwZPcl
ewZIh+gq/BS142BrZrxLe/K/QcWVxW6qHXenQLAEbivEjdNWME+tVcIDkKgj/JbEPT/j9BSA+lw/
icVpmpA4EbcMTTn3b5ua+K/AsRcNpfkABmPy7eRoz9MATwt62VNsMK7DQfoM9qKPfzhJWfeBDd3B
CRE3OPu2ymOHyJK1iTRhqMPcNXX2MPWG+7YHf/ux1bW632tuxThk6MQ7cIms1q5uZXC1E4ionXLF
l4pvDcpl0Xpv5VCXPzSrc7/68Wj0uxPz+3tDRF8aGs0AaWJshvFdpnUmfS5af1/6seuT0Oms8nsV
29k7UJVwaGJ9gdyFYISGElWfxQgaYyg/N7jq7gdisz8s8zAcTAIvn902rYHr0G2/6v1K1nvpaNII
JX04mMf7eEY8GNTENP2YY6c+UVAdSDtOfR0Xy/zcGwpO1pyp5rPHcEIpoJDdRGalskM+JVaBvdS3
Po3dMCd7+hnXk9KhASPiobOeGU0d+dSkT1EB2Rz14NbNUA7G+iUXbd1Dj8uWdW/CerqV3YqjkklB
vZEgb5g1+/oTpd1FXeu11O8AN61XzZD0pEsR7PDe7jJe/CAW/9YgXLbf521Dk16jrzzEMr034EWS
A+k0kdNMsxtMDiE8ocgpMxsFpC/I3QUTBYE9EZjrXgXtLMR3p9JTuVfFpH9VMcVyIqpTB66ZmIcv
DVvW8gCmpDAC+OaxCl1bK+4WUfW0mVxwHUHe1xlOUS85yvokmpm02v6ki159HouJ2baATnHCDDYg
tt08Zzx34yglczhzZpg2okX5kSTOLUkWfIevL4FnVvRtGbyZrMEZ6pYNVL90B6e04isYNUtQrZbc
vX6J0xngN2usv9mszoPqFP24KnIhxh+nfrGiGP5g9Prfvino/7lj8Dc7Uph2lVg9s4xm9bMEnOtH
W9R2MDjxAlqo6t4CoZsOq4kehXMxtW9JYPDQsncRVZoccoOmiO8M4IVsYKEJq+DBXrP0fT16sDnN
HqxI0aVR5oDN4xWyyk75et3Yfnevt5l9aSt7+r2/e0ybreyMZ0Km/VpE2TBlt/rqQEjJQB5mpj2C
gVmMfQd8mq9NdFcN+6RjQf7wrVGP5oXN3e/LPtgUft0LeQlBbLnfpJEDufIBU6q8m6c6+6g12hos
E+AcxG1xpA1lcqJqLhcOM+aZLd+2M7V4ECOTwU4jCbP6G6IdvOkpYkIj8ab6drCUS0slHmQTjI2a
3vWO3X3u2U9TMBuWUT+6dQ4zaBUd2cveOqs94XNpGupAqvgDOTbvOZq2dWC4zojBtyviZ61QMSfP
pKjEHvuc+0nr5/GmmGjCc4q0JBMIsLoLb/bcc93UNEq7ziomV7oHw2yy60lOlYy66PfDPIEamhvp
cJAyCWkFYCnLb0mXVZdMOucOBptzeUtIZAsSMGNbZYbIOtRRlQa7TC39NluLd+EOz0wiYnPkjb01
xWRQ51E6WvZt3M3jrlWnzgwZdxfmqbNHrM0sUparqxXWXESWsyaHdqKJVaQWVVMSVsmmYm0IZydb
HstStAwM6GCTv2Y4yU35/fWZZtNK/XOm2abLeRgdxUh9g0+gr65quSxH2CbJI6qS9KkB2gVvKmnf
we0dOBhbzl3WKOdpbfImBDa0RDWg1ePrv+XMNyM2k0XZximjps8jjT0tUFc9D5Xu0DkuKi00VJXt
PbH8s7bbn/e97dNSS/FIGIiraPAtsvvc2A9Rimh7q5XVm9fv58wI2tqL+oVkhbm1TiWqzDw0hNWz
E8lH/Kaojl+/xLllaPMZ1otA40iJlJrUbAZW2sE6R9R1oQF65kPb9rZ8OSWr8twyahqnDUlFfK6g
YN10BaKViRCqC5/BmblkK8oox8kvcZqXETYYSN69Pt0XsXaHwnq9VSTIhxPNtNAdgH27o7yEsNpo
2/8aAZtppCT4F2piWUVEATfvIUpxQ66WcWzQCnv9mGJEhLeoZzEn0ilOcSAVskLVmSP1DUGL5rd9
0Z54WzLNf5R+VYHC5ZSKx25sNSRFY96w2zqddrWFiXItC6Zjy2mq40J05mOt5vGjh44yD6a21K9M
k0r3Tnp2IkkTZS941POOg5OnNbCGAFa2T0Ze13FAE5VkjLnvxqdUDvn7clH0LOyyqdYLL+TMwN2K
OtYWKIBrrXEkSld9cuN52ZMkjzi9zuoLjpQz1T4LhMavxdUSh6JquAbFCOuw5G7+BARPozxObTQ3
3G5n+lZypdn1j2FAeOzOWfn29Y/mp6/qN7uSbZwDpRB/WZpeO6ZpUl53tYZkvfLXTwvJVHc1I3Hv
WLVYQ43dA/taM54pBhFYEFjwQ74gUG2BJlMeinfWlIr7cpHS2rXOMkSpM6mDRsElslRqnFiAov4C
slN9JKezPopBT2ATmoqGUsNhsN2l9jLDYURt99D0ruj/u6nUs359ulDO6WahzowkGMmgQL55qLt+
vbWQyJAOn2cfgSvGF6aJ3/c3cMv+ejFiP6268us0AmLy3bL6p1OaDKfD7L7QRuPY+VPxhx1j13j9
9Z1bNbdOed3NiJ/3aVEBQb01/GF40iulc0EfAKWZ1oehS8ShEPlnuXraR+GQbziwGXp8/frnvo7N
MpUDLqiJdM4jGyRImBHTsU/pJx5MVaQXGjJnLrHNqGlpufgAQZOIVtxwJVNTJ3g4rW4KV6271+/i
zGK7jf9afXSy9aDFUW8pPG5Tg0ukcfLbujXqq7lBMtsAyvj6+sXO3c9mmSpPqJRF+HHE0Rwc4aS7
V7CaRDjNurd//RJn1qpt9GXiYYNeOWFGinreo7HWGrppC7cGEv0jTO5Lo+9nSvxvJg/3dI8vukKi
b5xZa5m4DOmWN5AYrbBzK7kzKts+lJql3Q0A2687fXgwmLofPVepvWdU9fuhNI3P1aQgfSbG95IT
XADIuwpAlz7HU1ZGY+Bqso6KpOmCJM4/rGnqHtYeYh41CPA7Gkb7ZYjzg9b2x6RSFPxq5exHtFOU
lcb8AUXu14zJjQICNqIM+100VtgadC9pgqFiCzu7iXoqeb17mbdsqBDb3uRDRyh5ZxJn6co/vD5t
Dh5H/AsD7dznujUd9kVdoWQwOWT5QAATRGlZgFHBDV2oMTt8U/4xaU09arVJHsam0D7FXTOElir0
C8fpc2N9MxtWMJfRmBtx1CkvRpC9lm9XE/+ROegGWmGsMwF2rPH76yNxkx/858ZiG7/tNaQF9Use
R6QC63eeizvekuUa1V3bXk04wY6925kcyjsTBMGoghSTTqhMbDEydREJztU7kWgi7FTeIpZv9YM9
zfa+U/b6h0ur5dQizHaOWZg7qhwqGNGVX/iMzj2qTeFBjHjlvHSII2+eu71lljpww3JB2e98wJGS
PsH5vCjjPFMd2Lr8l1PUgKqbOAKFWUa2tXRHveiXL964jDcp4Ifr0c3JSy6S5O2Uqypck6zbNWl6
6W7PbJ+dTXUgy0WaanrP3fZkP0KN0kKVkiby+kA4t8fZIj6brhUjoQpxFBv/oc5G1Tq1e5x9+B7m
2buptdncm2rNrlqnwR9DWMGFDdZpOvrNNOVsplydvGY81GxEdadA0jDM5Y4Y65TUM7O9cH9nptwt
y4eaXmavCwpCb1nMj5Y05zu9k187n0DYkNLUpXLeT0v07+5lM+X6C+gRQvKSKIdFHDRiXp6saVU3
U9v3O7OS5tEnnvUwFVgaweGkT6U5aDDKUjbtbp3RJaJ1EnSztuzH2LOuF8csd53nXsKXnHvWm5OE
FcdWv/gs10VbZk/SpNpurGZBR8ox3r8+ls5dYjOFpYtfDfiW0qjHYXn8meqcYHh+sAf7UqDcmW2c
s9nGdXh1USqnXKLLumtvMtDhaLk4mI4SOElSWMsYEva05OoLO7lzN7WZbDQFJK0GZR7x+jA2zGZ+
zZDtQtut1YWd1Aay9+dk7Gx2a9aM9t4uBAVAT0ueqXCr4yha87FoQXUvsWbtFjw/b7luc0WTPYnM
GeW0E/vrofXKYTfbBs4jb7bDFd/6zgZyElIG6ndtO186AJ/5kOzNNDSIBqVqqqUcgLEuicnJwyXz
lkPl0kTzcPIcXx9E565zevMvti7SbTTTi5m/W2NxaKYrImYrYRwSqpVhorDQvX6dM+/V3sw9gnCY
qm6clOL4sF4V45wFmhTavp0KdWHuOTNz26dbfHErFc1WoJqIE8ZxgtbdC/uub8pl/9/dwOnGXvzt
GGBn4IOijFp8dAFpCs5emqwQ/kLX/r+7xGbOyJuqt/C8lVFWxrTscDjfE/b3gNlhurDrOfcWNlNG
LAidb5eCm0iE/1DnuJFE1a6P46guvYVzA2ozZWgJgBqwm1ALGtm/l1KH2w6N7MrVuzpACtpfvf6w
zuxKttACfno7D7mVRegs32JyvI+zzg0Mcjx3Yy0xhduXglLOPbTNdEEO9rROC8cIWGpESZaA1DKv
MagDJeLC0D2j78E48+vo6mOz7P16zKIsQ8dHepa81udUA8ZYQo+Yuj5sTh0xkwLRPs0N3GsESF+3
CgsY8fYX9+VnXt42xN5PHMoCJcfopGog4E7C7zHdO4bxh8RGXmPQzdqr0ZQYP8lH+qy6yvjDGbq6
woBnW1/7RZuuRe6Qhptz5kAaV3CMgNVACez1t/7zl/xm3d/aBSotdTjeo9m1hibI8WK+XewBaQTY
JrPN2z2BAnaI9PBkoK38sLMWEdKmHw4iHqbALhwHeKe3kNTGa5yIeqWZ7jUfhtjwj71DIsOo5LxH
e7liCp/ifRZn2Lvz5KaduttmVF1QdfjDB2BnOs3Y23GJ3Q9u4o9HFVv5YYjbG95gcxx7Df1/Gpv3
s97tjPbSHHFmRd6mERVY+M3aYKAgrzCvMmPmnCIydLd6y2FxNX9o6wmL2uI+eP2JQ11jDP7ukW9m
PpSaSe7PSRZNq4AwbQ+Vf5M2EPxwyeeYDWZ9iI+OX7girHEM3xlpNQ60XqjQ7i0nTXccH1H8YMxg
m5my0mLnnWtW1CnD8ttCnQMjxUxkOtphbElxwKTEsw3xn0x/KGjkXjBWmjz2ud9dmSnngkBRRf+W
jJIgg4RV+9FptPGBgqH1trAM8oFIFPmWNGViQOQbCzCLXereTXT500D03ZCEpG3JByU0p9qNmpje
kGngjru4dqvhoMVfaUKXFcZ1ad6XPaZyFAw5XSTSjq6x19XZTqx9gzuVcLudt+go1FO6s/OekIo4
CRbfK6JhnWm6ap62FjucH7m3lx2wChDnvvruUsjZzdBkyHeare5TO+rpZ7/3EVJqTStOXh8HDzvZ
avKzbgzz+0pXb3o3ma6dhfZ1Z4iHOh4xj68E6wV2m2AhHxeQr+HceeZthRVLDzCj22MgsdbXe+4v
/TYUhXErs1g6IWmFctihQWoPblMln02v7WgbywypnoPdNdlbpW18dPrGvC4I99snid81R12VlCoI
p8MLmk9Ta4R+LZvI0riddCKbOvRZupJHUEsWRjs5ZDhNrXL+Xul1P75BOdm8ybxsRIngCxzOaIjE
10Z2hRWujihgv9pWtSsNVw6nNBWFA9iK2+m+F1rxrSQY7WOxcAoNNJdUDdJQ7Ow9aBxsZxMm6Q9T
mjheOEOckLA2J/9dX/VzFo5rXH/JhoVPZc0LbLhtvIxXxpxZQ6AjVgiRfDTmAQXUwJBeTVIdFkQO
RcCAnD4uhlHF16kx+u9qU6Y/NJRl6bHslMp3nupkNPdlRsxHW6J6sBdULoE9WYCIa9+R5BXE/UAO
eb4Q0WC1JRKxIW2yAycSB5tOqez5mE/EsVvWaJl7CJm2HTqJl95NkN4MTmqT/jTFyerBzuv9IDVF
8i62yEG5840Se4Rez7p1Na6rbgQ5mQnlvlICcVzTaeUX0gNcADZDL/6YPHGQPp2LsJ7L5dEHY5wH
eSG844hrysI4b09h5kLtC1IC1G8nIkbzA1Wt5tMypvHnTl/TgzYW2amKlWSh6Xa6uB5piFZhA+Jm
X090ma+n1CDV1qLS8TR4xANFbO/oXfpEbxT7oSXagRgD2/4i4Eq802SnZtIJde86Mw0y3PKy1Ek7
IEsHvoUzfJRDM97QcMCpbPqtk4X0A8XbOO00AgNq2s0oB0SbvaHSXB3LTHO+ji50ZsaCpoJBqpVa
X96k74ZSet+qwclZtDPYjuEsuu4EJSsrVNINvZ5DL+o1ZtaW9V08zWl+sLSie4odMBOhT93DCddc
wNVr/XbAgY3VIQ6qZHWQqgxT/qw1M1o7qjfqHZJoEtTmPPG/EC7FSTMngWbFqnCSP3VYkB9W/yTi
r/LRLXaZ18sjWsQ22WtCOuuhoZh4X6gZw/vMDJIGuVgNppp61HCXQMGm+1os2n6xtNrYFRaugX21
+vi0dVk/Y5lB7j3q3m1uTTACE6H6b+MI7YEEHW89LKnQadQZE20s2+6KYMVa6AdmxmgQ/UidHND4
3Wh3hLry9/mhOcs4amWXmdfDsNb2nltHlVknbfFNCFDTOzUZA6HUyvmE601n6sr7hSfUjKN/ZdnI
zwLVOdwBw3e8mVe4hgHaJ+dBB/oUB6LtpytFEgNpAiJ1nvjqGxSaiWiyUDGSF8g2/hRWK7lEx5gq
/hfHGe981byHiZ22O6jP4mY2tfi74v9nJKCVCognTh9s5VlfZRJrhJRkdQ071DWdqxh5vXewEuap
PcwteujEgnhP9dyRNlLpp6rnXHh24DYsqISlDCMYWZImPssOfCNRm1mMtEEZRhNQndE/yoVkxKhX
8qFJLe9BWaPxnFb0i8n5SKqAkBeXoZgVAhkGxR+JtK20bwv6pQz0epKPMyhsO7D72vjkVWKo9hiQ
GbedbB46afbgL5d36EFPqhSRlc9avmoZstWk+1bMbrWEkF8tklOGXP1RgG6GvAYuxQBHaLfXVBgV
6ZwM2d1SV9oUzKmvExLW58MbBH/TmwTcxx/gc7rl6PeWZu7d3Gl7iBAp2MlshFARsKTrNBirWI9K
HgHAoKL8Mqft+LxWpbqviU2wUeLFax2U5dSku1mT2hi6DJyILKGFDKC8muJQ9+aEeIF0SK1jjSHt
a8K3+4mNAfkcik5ejYqxkwg6x7hdT50w4PK6kKJHz+LJK3soKfbRkx9uUSY4ATo560j1XAvQA96m
Y1sTfOOY3Zv/K0YGBrsG/ziWmfqAHIqfRi5O/eH1DdGZPfKWp6r8kQyrypRHvZ3H24V+b8gMMh1M
X0eNjsLyQv7kmZ3eNgEyk8zG2DrFkfyHLgAR8tWeiu5BMEdeAbK3aaKxooHeFBfqImfOOT91Sy9O
uEzRc5mcLsi6Vz/l6Ll/cJ52r7wi/fr6oztX/TQ3R/RJJwaAPAlx9Eaqb6VlQaVVSX5wU6P70rse
UoV+LHa16tooRTW6IwZ6/nLh4mf2sT+FdS/uT0fs62pUC4+jMT3HjqGHy5hgmsknKzRjfdyZo5Pu
iRFLA5PZ/4qsM/1maiZ/X9t5ubMI+j/k+vj59Z9z7vVuDvvzataqHif3qE8Vy1s8uod2Lbt7AaoM
tg/oQqmnsJfYDF244rmBuzn8szz3OfxdDBlalr838SPtLDWzt2FivKLvfing9sw42mYyD7mhiVna
ceSgow6rgpQBx1r6A/vYS53Kn6S8351JNvcy4NFLrGTNo5az9I70lOVQx9TI8ErHJIOiYKyydcIe
16z7qpTxJwK4W7JbSGgzzXW5Lkz2ZtJv4+M69ZipOiHvJAigA+cNbFWxeKzsonjK++pr64j08Po7
P1e13gZwJJWMy6GgZLvKlWhftFOhIhnp8G8n5dp7j63lfp39xrotAHpHIqW6aqY6gTMsb4+WQaAS
IsI27KUt3tqJ4wRmJ4wLM86ZAXLyAr8scfkxeYYrWYeR9GvvSbhECRG5nIamWLGotJ59oQp1pnSz
NePnsa5gRJveMRHLIxnr1TEnCTkgCEEGvMTjGqP7fv2JnxmLW9IiAYrgPIloOBIoU+6TwizuOE+N
u9pM86f/7hKbp7YWkkS12vOPsBeoOAr3oZgXVPPQfy9Uh87dxKYA1WXKsDQapkfX1971mWU9ZoUB
7tlZLuFGzrz5n6n3L6bGRpUFfWI+WTCb5n7yO3VTzZVxwAldHY3BvxSjf+bNbynYEj5rVyeEocV5
8pHCzRUJndgXVPKtSavlKnd774I78Wdh+TczxDZL122LVsfnk0RywKXcVEX86Il2fKC76gZr37mR
5Q4I3rusvMN3aYVVG0NHThJI4GyY3otC/CCfjX162ue3o5yN95maLHxt1rQzqQbs/RjNlU0KKat+
r/bYLNy9WaTuo0XQ6SGFih249GIQwZbe1aRlfLWLrfYanfdDYwBkJBu8eIhJtjxaXp3fSRJ7wm5Y
/h97Z7IcOXZl23+pOdLQXlwMagJ437FvghMYGWSgby/6r6/lTEmVqVf5ZJprkGayVESS7g4H7tln
77XH06DV0zp29WJf5BmWiDzhJFnay7ocU0DzpF9Wbo/BC/UF9sqi5n9xof3VXv47w//H6yDKU1y5
ubZtRKn2BrPVmntrDA60Vys7pBwJKhjh8izTDirp9PvYMBhCZPw37sNfBx3/4iFtXL8Df/gNMjNq
zDYswu0wwneB6LfkN2zGLcBjBLS2riEacyU70EIYmJV6H8yhwAgm+q2ENcnUPGcG1fKOc/FSdjL/
4jbyV7/VPz2srThSQMXGeNfmjbEtE85H2MPN1fcd5D+wiz/ALr6bQP+adrHt5/eS88xX2SXdvP/8
7//6/gt/h1yI32yqCUHvUO3NovS6Xmac7f77v7Qr5IIONihHFv0M0KdQ0P8GuZC/MVRTTQEWVqf4
E1j7PxgXxm/8BZNWHnDbIMgoo/13EBfOt333f282jriWQxs0kAq4/u616evPV69jQ/XOSurhYzjW
hp9wHCkhwFZ2HbSTAEgHxGB5G+izf8LUaGD2kV6aBM7SxORkpm54GJNpwuttZNYb3WfJrc63Qfn0
a2iPM0DVz3GpPVqlo/IA47i+Z799xc9q0zj4FSLE0aoN/BmRNUT3FaRUN9DKJbvr+845ESt0IXNO
rfM8ZQmaSr2U1Yipuh4hC9uzneMKhIUbqAVe6xjpHoI/cuErik93QYqAJqzG0Og22CN4RW6YqVdD
p+WDFahF7tfEuvXe2n1019ThMPhxb2VfkYohubZYjtDbp6wFDz12tOW0fHlbPZ7yYG6vIQVHgOLY
amXpHhszdAiLEkyMVnVeCLYdNj9sbZiVNMAQGtGPTkX9eehghHKKA8jnD1Ex38XM/fYWmVQdCl1q
aBO0dN20RATzDSg70somwu7gZy4KhF/0BABXoOWm8Pq5FM6+XnRacyMIFxc0N+iYkTO5PwynC6PA
Rs7SVqHKPByoxJiY6t0hdXjvR7K0eIETRMCmVTh5YJPtAARmzt4anQc2VeG9ltpRv2Vm7aVPJMK4
14o4yqHTSvds8/tFK0KwTh9Elrs8RS2WXx+rsdzr1K5q13WTTJlhceL7mh2bwJLHjoE3LzTvQ7ST
FQe1cLoPY8Ir71uZUQ87Uy+cB6dL6GKXWj48jlnuDog+6npS7hvYfzE4U7N3DkmZLetxTELSUL1X
n4diZEuSdyPX8aS5xi+Jg63wQ5TX0u8bQynebbC5IE49LfVJRNoNMbdWAF0diJAG1ayRq+nt+dNS
VfU1LEL/BRhcvxHtzOI6LE2rxiwLFSaoR5xt6wwhEnKCrXV8ZM2cfMRi7EYfRuFMqEyqAWBrWL+5
ZRUDliDwhIt6thdWPOCj/MUZzwuNXslaVyV2nVGmpM7gG7Zv6QgqzhejCszKHJKNYWedvUavFAen
4yGCeB+6QHyjmBpOwltIPsKs6vZj1sL8AvI0JwUVu2rfJ5HLGznkhb3GKuI4W9cc8oU1Y28uK1M5
RyO1inAd1XX9aOuFJQM6CcjkpqZoQPgnQ8m4GeET31ZtOty1UPDSvUsRwByIkqVFILVFftTlAvem
tVFRfW8wKnGZNBO9MWGYuUFzAltJuDH/7Ayp2mPrufGpFqRFfFufJn1rUOWSrKHU6HZQL3wWV7Jk
/QvVPqbBJA9fCQMs71rFRx+wuxY/SgDUfHa6Xf/IYw1/ZBWlg0bDzaxTgErKOfWbxUsKaB7x9CgZ
kFP0PXO4DDXBTp+zS//mIKS/jxkBU3rN4hTS71hmN+WyaO9u7zjWisoK77OrJ0AFkZjUI1lW2e0t
bn8xWMl2eEiTfLzjGrMAhigz04OWKqdynWsT6jWwZQ2Jnmzos2QiLnG9cuHCX8U+uOndmE7Tkhrg
nnqE2jMOvV6P02Wwk8lFpXVlEoTT0HcHUXm8HXYDkTgonCtMtTdJR4EXWlrxCE8+s2Ksk43QHbBd
KTe5sC+qaWXbRn8cdb3KLk6tEnfdgvFNqKLHd3ROx5h2dMKh+oeWAt/zQ+j7cpvnizCDJdGvjjzR
TdNNQ3UI2SSr1rNTRYS3BJVRO7d9rs3dXbUgrgc2JRYhvSfCdu9tQ4vZ7lLarR+0JmEZ3PaFI0J/
SYTRm749NLOYfLfgJIKCaiRqreZef3KXkeIGquU1LShtipFpRNK4vuPYAphhymhun11H7/KvLAfK
4ns2UeQNLdQDoNhGynmbIWBxl5hz+4XOM3mruBaV75n8/VUxmcbHtTXhg8VZSsQzrBF3MysZdWTY
onsceW8W8rhN6W3SRrkTtvdETCs1x/HF0bPxoGCFvCZpEfaBWLz0vECfMrahHIbKZ2GssRMcq/pn
1EXLT0dl7U3VZOlbTRfZMY6F8RLyhf5psGpYgrHzJgpJxQy0nZyi++mOY/9kwXTGnpgMRRdY1/0T
UaUwTsH6p7IFjRLCfTMzW75Yw+RVR4HoxXZwKdAAmq6l7Ew2S8FTgltOPy6xBR+x4m4D2NFaVsR0
K8yhnj4tPC8FsiO2yAdAr/a8G1XtPFcjXTVBOvXzE1xXrr0hy6OIDUPEIs4axzIG6Mw8usmKFtc2
Ix1vYINxuDkYCUxXX1ByHW+MgS2nn9H+Db8tbPpn4G5ABzTXtkPfMfokZU0lDewULJqeEndUMphd
j6BgR3F5x+Mi5aemXpidFo9CNJ/7sVhrTrRwmSWV+Wb2eLf8ihvKwOM/y4cNqGbnTURO8cuNWHOg
2oi63dAulf4oq2p6pnPVgQQR6uIDn0L3aJmWyRPUnvLCz5EgeIqTPvnpVpq3HzpPfcpkzm69pq+4
YdgD3rrWuTKi69jJ7+YySatpy9PWK/VjSZ3Ac5+GNPmoqGtABrA6/5XhRPo16JH3y7BrnbtTYV+I
wYnKxwCrbpySpD/JtOrMCql7LWXDlEIev3pMlNNk/kK0E3uzbZhgj43a3UltQGwpkXxOeQeb3W+T
0urWro4vcMWQ0e3C0LX6NSa9wgpiXD3QqGNL/xTjtMwr9tWwYGCthO3KSkGm6tPgZdCNTfORmmz7
EQdzhC+OFELqA2oMWeRGNWeuKZWPnQpLESRe1hIVqinaDCwC4q/gV4dXTy8767qepZ+C1IuVkGR3
lgsLG/AZqu/VHs+itP2kztNLb0f5cCkgahsrBxzyE08UPdunXmY8u25jjoE1qXATK8FmZ8LFaq/m
WJrR2nL72dqYUwlQqCxb8dTRn662VFLYry19acy8lPw+Lqle30L2SKJg0DVU5ynK8hM39fgdN9Xw
WfRZ9Mlpdv7IAVu8ySXDCsECi48OTJfJb+nyUQd8511irTWl7Cj2YXebuGH8xF5FhkHUcxzzR5bm
ehBqWfY4pn2YsVcxxI+5T5djGSVOs3Gs0fMOtQtkwG/BfRp7lYS0GbDANJ6bYqhu8TJVxQ7u2PRp
mIS2VhbR0qMR9mO8au3SGFjz9mxg4rBx9zBWBtPvDGo3x2VJc8TcVBxAirEeYSFBrFbFymV73qmM
h6bJTpQAfR1upTVwb1xMjgcLEONoQ89JV/pRNRmvnBGKGAs9h8SVbDz1EneArwMVYrv366jNXIjL
HhtODJRauvNCGFqBZocm3d/t4t3P5TKzvJfu+GinTfxSWfC+6U0owxaijxm/lNo8fkk3BTBXZhyd
/NJwcN5kmGCONHjFdz1b3oagxug+FnVKbIBnfHRJ2FFeU2r1nAYeVbgm4bWJvy3r2LssrgH7PeVr
Vlq99mqVmmvtUs0CoFr1Y3nQxozmjsGZnX0GV+wpZXfGDRaG9kLFggpvWFPzO4xlyOpsmI3I9BFE
LJTXPmZP9J+BOEqq8k/z7TXI/9cD8UPPjei9+Pp//srfR2LrN0/qOsVNkt4kSdPfP0ZiR/6muwZ3
Cq58uvi+596/jcQC6qMODFKybJGGDg76DyPx7+2CV1wk5UiO8e9MxKzm/2QaYiKm5AlGF7xpC5Qk
48yfJ+LINFuRQmwGBJMYzD7mAlJcmtDVfYrmZbyRRl6z7ddD/DYExV8KUU5HJwpHE35ZmoY7OzWi
ZxxIPDxVosrFz+w8MwG3gyKBy3L9n9cz9jpl2NmkQ1zANhhZ1UBcNhLOemP6lmoLeY4Cg4e1la7C
Am67hT6twtEpjrMrzXd76pkLHU7lvW8tbtz7mdlSiMxG0jSvfoarUzIFF+KXSV/fANzQq2CuWZ2u
eZS11BddmRtVoqKUIz/moBXbLIp1FioW3SCXrf3BIQfOzFgt8CN7IbJ6HykXiX3Q55wzOMHv7I5F
7wLKMHLmYi2lAg1vVanHjG4JdsKsUiglkTJ+LrVxXDZ62xVTYMSTd2dHU/iLSoXoKXRG9dRaFS+H
dJX10vZRfG9O5gQdpeuLdW+ZnI0Gnoc4DrKwvElLLKH4V4a2IHZUxGRgSKDKfR250zvesvSFFJN4
S5Ky7oMhjScRaJ6om1VlUEe/Qo4YqlVmLVZgkAg9e8to3qK2hvejObkvFePKNeGT5Y+ceeJipauk
f+Thc32Q0nZ5aeKImc3qpPea5Ppwl3dmQwtCNBTbutYNKGOF4LbLgpjzTmX2h3bIOR0RSNdoPwLE
M3FnRhU8gz2RS5DAZKoD5UU2PQi21T5IQ1EWhT+sfA9TaaqTmV6DHVHOqMat07N/pRAp4lUzldKi
68G2JQVW9tJRDqU11x4R8CU+XTX2tJmdqLyzDCi7Ax9mERAHpqEiHUbcoABP3CyQVp180YqQvOac
wdLtPCcFzw8RaV1ANVfnYYPI6R0K87ISvlIDwNPFsrmL63kpwg3fI5WC5zaoRiuV3kachoD5HmOw
P5LHscGjuDR6LTlwn5l+FdKetH2tuRH2BjIWxV2U1zU2OpF7d3PTdkzVKFar3tba1yknNnYw7FxP
94L2vIdu6KsQXXfSJ/NJ2rigPuAWivRIfx6tSPU4yJfSdmh5cRM27xhB0aV3TauFD4Cboi7oNdQT
ejVyt/KTvMnre02QDucEpHEiC9jDL+MudszoMoT42X0qfyPQQiqHDVMyMKen0RzHs1GZbr9iyIrx
PUQdVgezr7DYU32zdLcheCEB2tCEO5DqCk8cYYCJrg1BRUsWJCpNy03XpCgL5Zwa/WGIHKva6RqG
KT8rSnvC0eTQ5UIqfjipCnAqsoPjNIFGBKcElHEdORehGD+H2RnuiO72D6mnZ/H6mnXv9mObq0f1
PcB2Red9lqOwrRWnLu0doE124yU6Y2/FaVjjzWQatrG4vY2/j8hTNF7QChicp+sMXX+P03oDOgiD
jbtonBSuI3c8VYzftdnUP6hXWRrS3Ur8IKrLqN44zvzO6ip8pUIo+iKEWf3C/NFTtJs6i40X6zr2
Vx3LLoT7qxygrsoATMq2PUorzD4d3Sp5975VBJp8gE9FohCX5ltoqL5FB4yK8sP5liKsyJUzyM88
T/cRp9u7xhMkJr3UIFKLoxNBo/gWN6quNWWg4Qx+rCcWYevCto5Zd+0kGQY3W66ODKQStSQ5xqFv
CWW+qinet7CCo7i4ON9yCxEMpBeA9JyzvEi6nR+7blisGztzD2PWty4GxGrQ1tzcguRb1DGu+g5H
D/6stNtGC+ZvCWhGDAL2hSyUKiwr0+9ikcQHFPRXDQkPKaNdVU46wxYGDj+/6k3h4IGtR/BAhqq+
JalJFshT3rdUNafN3Gxl22KSaoGkv5jfspYol8/yKnWRlr3ec74VsPlbDdMnhTLWf6tk/ZCgmFEg
inqGMoezP0+U8csZHXyo/bfWFvJx3VGM4LwleTgzhFqH3C1lQNU5Mm2cFvNmnCfBKZUU3KP9Ler1
FJs9mN9Sn/4t+3VQgj+SXpigy666YPItEYbfcqGXsJz0wc7x3Vy+JcU5aeSekgYD6ZSM7PPwLT9a
31Iky0z3zNkWgXJsCyZczTJdP/yWMIHGFK8i5PXtYdV5xPLnLt4ChbrKn99SaPcti5KXiB81sDUv
AwAFRKGSY0CQLFil7+y0132tmOv7qITmAQHDiPEQDcLhGVcVNZWubKH/1vn4n+3KH5clV1DGXx8m
b9/b96h/n/98mOSv/P0waf9GX4dHPsPkkSn45x+HSWH+JkgaCuFxpBNQxM1/7Fc0w/vN9AyqLTgH
/P5//uM0SXjoN6ELi34VDpS0NpOZ/jcg4tft3//uVwTPGtumIsZybHY/0vnnEDzHMGmOIsrWVpQ/
lEANfcGXD9t55P6+i/vLBeT//ZNoZtYNC8/T91r5D3tIe8iEodlpRuvjPF/qXnduoa7arEPxSf/h
M+CoM0dV+Ueq9//1o66rKZP1Ea/wnyOvJlVYndnxooiA38YguHgwOfdNG/6LVfifl/u/v3mWRaya
DgTh8h7++SjOggwmeOal62wyVY7Pke0FY6ZxJG8HeSolXf7/f2F/3vL/7QfSMc1w4nju79uyP7yH
A2bmhKYZsnJlm994lUSPT9szvXH2Jos9zXdipf7V6lp+ozr+dJFISov4zCTVflTS//NFQuNpo3nK
itfQet1bDXD7V1nPIbkZ4pgWRvaHYarHy3zd4VudqncMJvlhAoN2CVGsV04L0M+ps+LFQ1ndpBjQ
D4Ori9uFosvALkBuxnPf7j0OJjuDbdFDiv8aOW2i/kSpPAyWAuOOX1R4AeshlwcxVdmPnNDk2jVj
tLKsKSsVtFndrfSBbbc/5+gJIYhv3PKZ+wPSfbGNYXravhqVdkM7ovwZ6qH9ZvPR0ce5gPkq2gyO
R9d384lHZffuVvlnnA1pwLB4GZQL4tT06NjCYk8E1upS3g/XRRt1WJ3juD3yQAOkS5UdxL5EezHs
WF4ctxnXRgFrXIi+SQLiBNNzyaF0m8xtcpONklrMWiR7m5TCztGLd71qzF3YXJdgQDAjtMrKeG8x
gT3UzDEoNpSr9n4xzz917NCcFkeZb1jZ9FukEAzAeUE1nyZ6nNReAi8wyDmg3DjId50vminHFugh
FXWiOcX0waU4JPRsxROufSXZkd1znh0f3bg29nJOnZWpcZLjMG5+iMUiP5XoJfXQ9N2tljDRTpMZ
SeD1uoOqJPufkZg1P4xD41Gz6qvdqQqdJJi7Ij2JihjUUOThvsU0uzYX0C5h66lDTM7nJs3b6LbL
m3BvuJCCfYN/uesLXcN5W+Q5pR+zs8kIQwv2k1MYJLk5HGoolg9z4TSCirFyNBCdCvfQpU78I6J3
3PAXyRS8DLkg1Z5NG/Y41oESjvLdjBSjQNWl5k8e2ZzfskL1uzEkKOvHcBPQYFu5M5IEWR6X8bxm
EjRWdlENW71KbmheXHCpLv3ntRbgUEwe4SldoFmTO2iN+07v2q9e19UxDSNBVI83d3Fsa5MoNtMB
yn08+GXD2as2Ec/SvGteGzFEezGkFpkERsne02J3ZVGMTmUXwNGhSJaVNQ8jPFbDeWaZWN3ihSZI
EpVZEFZ1+CK7JWV2TyG82oV+wAWUPTu4NKXfNPnbrF3rzegPxuAivzqj5JBfJu4rSzHET9HNj4lX
RPfl4IiTGGzvKUQKGNkwyS0Hv+jggQU/E/6RE8srQ3+ylvjaA1yHF8NI2KZC+5oe4tDRV9iTw88k
ieKbySnTYJnd7OhRen9HxYB6ZaJzOzitdZOvaSIs1U8tpjJ7bc5eke66ctarzVgOVJW5nFo6Kqvj
Ky6szZTVbHGbNw3wTzEVd4NupoyZPb23n6WXj/kGbZECyXJpZLkNHWBTvuVZVXWOmY53maW89CnL
LMvwoznXPxVnVHcz0ys5r6MEeY/cBWTWM48U3u+F9YEMwrmz35ZGE91qQmlxNxBd+m6lhZk9HkRS
u4pAirzVqWxwU91wtpxWmchaOJLjCjUYmbKEcFy8Y6PvH5OhsrOVw1nMXWNtsM+QvBV6Py6m8RA7
Y1gdSuhrLxzi7IHlozW9FwPuDB9nDuNVY6rpZ68jvmDUVtbz2HPOPWRu3P0qajU/GHMRW48pVWgI
84XQqFAqzCXet5qW2avCLUDqxymi/ooTQX5PMkz6WkL1MJiSrY4nF3uVrQWh6k4OaCOCArTYtYpm
8b5rwYYMbO1ZkdYM9eMhQmpq2AcFdCeFz9aQ0ARdpOkvO56XgG0mbR6NR4kFl9PEH6yl69sgO7bM
koe2RLjGZ60ftV5wv+D92GuD9gUpczjRV1jfdohbgZ73THkU1O2w2pNhmIeHjMur6vSA2j7aM/h5
W2PiCN7F3qPq1U0rxC4sC1nzs6S+oU5wW0fiYLoTZctlX9IabRs3gISe8W8E5RJveQJRu9Ee3W48
iljbF7V7zKf8eRybV6dqku0Uzj+dxni3hsZPO3trtMOJtfCT1OPhiefQls3hThdsMESLBRunf88a
CfJraI7YGKJ+X5XVdsEC7g9iec6o4WWtSbt07S7vedKe6CY985TE5dD+Iv65rSz7xrbrVZHXD1WT
35WWV9IcaG9HYW0TlLS3nnuDX8RXpcHFTU5myM9KZV+GMvwV2+MjROgb1+Ai8UpqnQH7u2a7rmLv
pYXcTdn3XMGGCYtNpNSdrLmOhmXn6g0MELwEc4PIlsY/J530YT/7kfdFdzCkIsdbxUv+zGza+Tn9
eoSdGEMyaMSQucAMlyfHmX4kwt1ZNu2QagqsivtuZqxzKiDtrntvB37jxTjF2XwDYI19rLpy2wzO
m/XCn2g2qh3B5bg3nRohVuviElUmz32rPzu2NB9st11TOLhthumRQuqM/se2Ojcy3CGFcR2ZxQ4c
62au4UO7+fwDJnFNBis/jGO3thNJAo1+YG6WGuVqOJ4RDzV7209NtYomDSQ9QkRgjPiaK9lQkeqA
7fbaoJK55puuuWWrjQFhbm+1mKHVkJQW15bd3vQg1q3BhtkQ0pl+ypc+ZuWJRwaYxMEmobliHUHZ
NZpd4nA01LPyzKY02mZ5uemXZK8vkp68+D2vss/S0pt7unLXsws23DbNQ4pUNFxDqGyuHrxCHucm
sm5SivnAPIEf4gfw4tNy7YbU2baWvnE7jWXjJF/mcP6yaexF8hB9wGqFMGXc0zmt8DeJznDvTDet
L+gtxSonGuDrenupawoOJk/r7yDkeXuvcl6ZvnnL1Hz03DTcXOt8Wevq26juuvuh7cNNVTWUDGnh
zlvM8d3UpvjcuIt7wH15GyblbtZZUdsYUM6Z5uwbqVU72gv3baQmcpvam8WzfoehffALaZyZoO/K
iTaXFi4cW/UU6L0uicDWF9zv6jVmQgpQkWCOKXM7hyOQc5Wtuj55xS+sNu2EG5bMI38mUsEkpzs1
JM+VMd4j8B29UZGTMquYi5u+4dE0L4arnUn0AfoWyGpVFz9Ms34xrGFvFfWdZ82HPlGnAbQ6cHEM
QisvLsctzeBnVp3LWuqEhZroKOx2V00jW3an3My9ebIdFKrZ+JUl4861mvsmDp+R6e8tx7pEWXty
8/g28/phMyysSuflGjLtrSCZp58CV8RMLs3O5N7r2p0a0+3S2CeNrytLLsgVKjvj37nkaZZupEwu
1Op+WFNBC22yHTo8HQlMRd/Q5JthN/fRbBQBi4sbpOM1lrsNWsdNq/KMJFGxMuJFOwm9fOwW/YOI
hO6X+bCKtSlZXdGgXLJjfFAWWbCWFx5JdrXzNKEZ5gB3Y4rlg5n3hefSciK5d1pSvuugmLgXVgg3
SeJY927Twc9GNpd2b+y6DAV3aiXU/5p1YVf3ru/V5pOmjH1J/nCtt4vrF/ow72kqNgOtNT91yYeY
XTPHmo1On2k/69zW6WXrxQH8r85NUT3llf1Qxr0G1GMgnDDCvlem42GZs9rkzmmv0UHWOz6blIXV
Hzm5Xg4/h6gKg3Koz70YtUMyauuFrzaXiveq8vJtasuVq9LlYWHp6tNTgFfY5eEE76/Z1CN8D2I2
L043zPwnxx/k2c5FzvPGFViLDbJ8AAmVsbMX4KHdpNJPc3A/zC7fzko7zm31fm0HXk9kqLlNrW3B
25tHebepBbJNI4xlk8ao9u23vyEaHlil8HCpxZ7Xz0sR5SVN6q98Uke6bcnci2uStbFoBaNqyjdx
hx8n+o3Oeuq5vlMoze/MXB3DQdF01CF5UwBx1cmNqqTGPSu31SJSnXrqOuXMGjUroyHca1XzV7H0
NZ26Q3zdd16rGOoSk3bTbDt84SVCcwowWenTMxCr6aAiMqR0m2SPoNkvCjA7nu22eFh6gHhLrVE0
E4fmqSAXwpzVCawZtEWjt3E+1ukf+igRRKPALGJjXViVfADTxwkgYua7fhe56iKEaDSW6sugCu2k
0Q36jF7tYbug27gbLXBuoiAMNyfU8Era/by1vDIFaYuN79nli/dMz6dda1tnyOXxZtRldiGzknyl
Pau1leUp8aYJTwvQ/OGkYsyJabcOsw4bircvZcw+GAvTvE96/GR+OpkkF7CuKz8yCvMUh1N6AGRJ
3fHYNKsSUvdtKMWwEaMzXdqs6h66Tjk3FszTc5t5PwCos/HHQvYV5lQSgCvrGG9EJIIo4xqtvK46
tdwFtzbFzaAEM/HQzmW61gGyX7pSQ/Iz82kT4sxa1SxciD05ww0+TvE8D2oBfRb3DFFzrc5iHNyj
SgyyIimdZHe1FxWrDORHQIk5XydaA16SOTaPrIaMO8QBEtlebGVncvvJoxZlHH9DXR+bIHPCbMMV
6/7EalURu67ky8RV+Mt1+3Y9pKP5MdEuetKzhW52MsXHuGgT1F/Iy71PeFmxUorGgmQT3/0DUfho
S4TL3TV22J2dsMvXeaJ/9apxN/hoO7zzsXxMp8m6aTyjeRgXU1vNauR4Vhj72FlCenTk59AaWAi5
kRzU4vFBT3R0x3pdzSxEl/6+dYqrquGmU7MlkNuUKxqSjeSAfVSjbd6PYk5NYIx0rtv5pBcmTZi/
SiKYslpLh8vh1o3Nee7Put0kxrhqWCqmhNg76us6f8YLZq2bmf72IB9DAV88d3PCxZNmnFVLq9yt
yKTx0tkFftur6w/p2K6i+8KeT4Zjc3OlL32vx9GAb5jKji2bPBZIs2MxbGEpscOxKLjFVGvBb89B
NLYoSW/NjWHkzamWZrzG6qJWYC71dTU3/RqoxLw2qJLZ9sDRN4Ynxt3QU7NNCey6tWZ407G1qsa6
xFFVukgwqU1hjNWt0AnlyTJs6dt9eNuMnJYMQt8ATLxpW/Hgh9KZmtdWGD6urB7oac+nA8awesvI
/zAPE10j0Sj34QztZ+iaddqN0TlV0w9bLl8igV80a9AaB6vT1jSyWIcYu4jdLveSlUVmWvohAukL
Xoel0xTN3SpfDGczTQS9B4omDnQgtue6k+O2z5f8GGO/JonHIlGbLes19IiB8X3eRroDERDf4wZL
Vr+G7jsTaLMfQ5ND8OyoDW4wj4nCZB1XT14cYMcRx85ke+A42nBuC7fehDBd9l3l0HFRhCbPymXS
LuyCxSgNOhgrbeWS9vcdZ/mgfIErj5VgQLmM2MwGIUgMMX0RFLG4c2z72DqzWEvQJ/w+NPBRs0zf
b5Y2fuVV1aqW+p6+FvfEV3nigeniW8NUjukutm/aur5MCcjyWOjdJrIn79B4IyXRiFjpi6oKLJqq
jsY9HUQfdaXESuRdtsZtP6yVzKrtNDf22lYRzSS6VYCcUO/JvJQb4twkDROpbeIwSvYxBcY3TdXf
s4MVK7eNngcdc4o7j9m6bea3qWtsLIEDCyuwHTu+7+4umgSbl8bjaT3om6pAhhhKw3qdi7LZhNfM
3YRO4I/SuiB1zuytc7ViqixWjBj90SGLE1g0WXIkYl23wTHkV5w4gsLgwoz0LMSySlm8G2nhkUHt
XTezXy200Fhya4Zcl1/SaZbnxAtvQJ8xTrTm8MPCaLn3ZlzyfjVYWOFM2gGuJSdPzsBdELr/Xd3p
yUlq1NYQD/A2g07kCduH/sPgxryvM71d0THjnrnFp4HTSLVjjMnXPAh6FkJuHhC9N9dz6zqU8jlX
lpsxvS7Iq2sl5HxCBy9u0mmcGXTS8kMLw/EO16iDzcFz0h9OV2brWhrhPuTFr1mSLuvG7OyRxhn+
Zc/G/2DqFMLpbaffe7WTXv3++DyjQtOfZNPzsNQssU6Ksn8oQaUemcXrddXC5Ik06NvwUht8tqW3
BxdmQNhYUoTNlP4RoAVeDWajkOGFvnoD933zPPfZsp/DzAoG+NKBY7X/w96Z9UZupGv6rzTO9aFB
BoMbMDPAZDI3SZlKpZaSdEOoFnPfd/76eSi7j6WssjR9BnPXaMNGtS0FGYzlW94FOQghUjr9yYtA
2WLJdcF6Qz9gkvpB8wv1Go1tlXPJISqzyiwaYE/AuHLj0bEeBGZjLtA2fzM4lXKhOyaSCeCGKULk
9zEgf2ChGnT/wFp6US4JFoHe9hAv3HHQ7YVmTI8sh2hbV9MsnRCh1hIhr7YQHSFowPZYGB0rRRIo
19pzKnEP0RuNorMOJID9dDSHDuFXO7XXbUy9PtICoFZ2YR5RRU0PstIPMN+TejGBqHNpRJs7JQ/v
m0S712yQu3UWkMjnBvHfWBoLL6s4JVgSduWoC72LAV6YD+WMvMa+gRBmWmN7BsQ72zm0xuVQPFmR
vY08/aiP9jPqU18JpQxCXGwVYUY314EcvstikutI1unKkxZpR11/DfwelhhGjxjQkOSVarPTqt44
sueq/ZTHzVXFFb9NI612C9j626D0h5VZIKHkh5aiHrFdii/GPtwb4fhFL8cXBcwaGVs/3maTWp9k
T4GjbHx/XCZVCvGuEddFmxJmYm1kg0HX+oUM+8tWtP06MzLni1ePwxdDL8ijdFvZo524b5NQgsiE
M+HbeA/hJHRrdvaD5ZiX4A+SdYLGSxIb3HCVDw5xKJ8ycyxd4fWbohsuLOQnCRpcCrpXoyXt53Lk
Ho0D1SWf2nZWe9tXwPEH203j6WQWSbGkAr82IkohoZrv8bwSxL5Qy42oQdskDG/6qnYpgLt4Yrm5
wVqM8Hbss3BnDcbBCp1Hp1IvI/g6hRTwZKMLv5Rbe0rvBqnaa4AxS0jj2zbnvHTCm1pp77qguK+y
dlnl9paa6jrAOKSlHOKk3YVfh24SmGtIPT8aGgQ1DhOjWR8zZTKehUDAHKBponHZYuPlilJZ5X61
qvNx+hJZ6XbqUKkLDAzgxlVBoJ4kymVVsnsz51K3tHXqdbhadTYyMgP8mfpoO/raMdKHAvBzEFZP
+AUgdEFqPKc2k3+BdBCArQKrGuRtgcY/dSms+Bh9N9SPi0rAbYHhdTE65r0HGMlwMAyXLatocp24
RDEehGiEVr5F5d8U3G9gr2Y1oIWffk/1ojwMqVNve5G73BoXYE+Kx17XL1Ik3YOu38mAWz30hp3v
626Qo/Um8eyiuHvV5NmGxJS16ulXGYolFAyWQ1AvO5409vOnIqpcPwKq4YRumhVHuqGPlsIxaPtc
2qp5lRrZKaspIAHQprSCcwZSeGsr1+gKaHyMdhlZ5tVg1ZvA7JbUPI66XiDLEwVLsM8rq7HXihNn
V0zl3jG8u6apiDK+6b24qsNwjWLNUfbysoza2K2Bq5hechxtYDbTwC+h+kyy44gOgTL/ykfJGTu3
9Bbhm30yUv3iRtcb4U5lOstBq0h59PqNHyBaOjnPyDChCIIUAZcH9VFlO4hopeuTANw7XIHG3td2
wXlh75W2uMRz0k0M9rKS7zKPtL9ljzkDjb9F0eNbzC1/UyT+ld5Fz33dHkc/C2khNBcimpaBZtgn
CusjYUDi5l7brEzD3KP2j+aTMhcwkdnP8m640WNBWRvAAEit6MiFf5OYzb4ipJzUmAKCoLTG28cd
qkKG01wiuHXCcKpdVFZ3WSQ1OkwUYrG42oQIwxdSuxzSFupbj7ECZacjBK8rid700vT7E3DY2yDx
XCsS2PKhgZbpdb9q9SpZNA6nqadAxgoQoFw3oboNA9SrdNYVue3KjOSzbnt4E8btUy7bh0pydALI
ndy4ti6lGC2waNV3tW+5Xdrfh2DYVX20k7njDln41AXWDR2je2FkNpX39jnRu8sptp0dvYg7yalV
0BukxwnzPPg6duNF0KH0FJnH0Ym2vu1xXNLs0UIHWLTnrC2tOvUGRQXRO7ithcNlKbWdEacbzzHu
7Um5tgRxcq5M8BZ8eduGWb300IQBer7vu/RHhN/FUIpNMSjXjhm8OCCyltRddp4k8ZtTuZxX75X8
mtzE1dX40kiCS88ZTrFZnlqVZl5g1BdZUR+4/57zEKcqU7PvEz8YNqloiJ8sDNnoCi7TKbu2qviq
Qt1m4ynTFzrYiz4dLtEFukaVbCKv8NQrVNPCW80nD1fwaTxME1253s59Io1OtLdTmN7FUT8sA+wT
V7Gq+CO0qIq0S3raznKQp9DUeLzqNRU0kDMdigqhdLtmX7A/kl09ltbGH6SNKpNebJvS0u7HuS+I
ESwVerhM48ISDX6UAzw40WYUfOwK76iecPZRwZhgYtE502Wo6toePFSzjJs6Kdc5XmorrarmEMg2
1zSSaSKXyWwJmgS3KQ4xX2NdRMdkLKn6xM5YwiHxVLcNQ3HqxtA46laAmtMYOj6GJbH6o+scKjFw
6lsOIg+0ue/h8lCqwdckGLxq64V4x6OM4bdPSl+O3JB93h+x3Ct6JLHslssKv0Os4MKvKHViUpdm
1U1J93Cbx8K61UNn+mIqBsqhaWcfFKfUAO0mZMxO6E9u3UkVb+NkOFI61J88JVCfeyrJWxBV4KoM
hBIQm1O9ZUQbLlmFPoaqwOvStWeF/anky6xGwpuVV8AiguvZrbLaD1+c0oJ1X0+taw7NsKSrrhOP
Y/NkRg1I4XbQ17QTQAHnnnNCcg1DO7Umb0wILkLomUJfa1RJONi7fg8VBeW00TD5RpnoH5LMG5CL
7KyLzujtlwCngDWYteHOj1u5sG2kInqZDPcwYEE1Ar7zAZC5ObBOyDY9F4DmqMW2Fll7Yc9ykH1Y
f4+C4NlqjOY6pHqw0gDU37WpVNuFzOsOU7s4341TG99WBoXVog8pylBXdadK05ZWbmTLmFaKCtCQ
mUh8mpIUUA1r+prRG0Tv0HH63aDUyaaoG84fdbLWll0Wl2VeZWwgjrbSV12Za4ecmvt6oOx2ctQp
vgwbYwMw4YbWkH4K0ok4GH+1eqWC6nEHO8tWHdH2l6EeEOhFV2wl6iZDu9Lg/jf8hIJ6OHarhhKq
K3RKTZ1OsaEEKrz3cks5YGgDpNXqADIujBAfEwB7ybUYe1pmmfQvZTX03B29N98mIC4WSKi1hxDO
C3r2WnTpBTK6UXPruaxEuab+U6/92Ew2xE4O3CcjRZEs52JvMaA6qJ2Vh6yAmmZTjJvHBeJuzq3T
xOhs1W1ef580D81Jv63SdWn17bVdqCnpmolQYTuJdtP1DsQotCAGUnxLbiZZVw1hASC+RRUAhcXY
RZd7rxrkRY3Sw4WMiwTOVDlhGmgGRdytU8zFty0N0BmuHHnE/qKSdyD8ROEagw6zxFGpAMBlc67T
tIVCW4zKSMTYjIchRmsQ9kTzqNVauo27MHAdA+rK0DTGHgJNzu9UzEPh1ZZrwLZjTscUDkeUi8V/
ThmInaLVKCU4YoSIafuq8DivPVKJPPG0R8eMzOBRtywE9/BDxVTBMgeEAv+zCbRSK2lFrvwOgBXt
DeRZ6Y01pXowS6tuNv8Zp3GEYziFiiJy6GcFIWMtR9b4sMTbInjwPVxS169YoX+j896g84QEkvX3
6Lx7oPhn4LzXn/gnOE+HzmEYlgkfAayYMXtI/Cl+ANNDIiUAFAQUmTRVB2jXn0wPRVd/Q/Qd5xRI
IOTlxhuqh6LL3/gZGy+QP3+p+f8EzrMcMID6rIIAI0Wc28cAt+6k7BGRm9JMfaqTuTgFtfGuUQeq
J29m5heYufeqWUDL5rE01EB5Yws44oypewMtgz0W6mEZ6ytcnWs39szw2AnLXuuxbDctNry3cZST
IVTB9Alab0bJvUOXzSMzpiZAM9q2OJN4sAedIFnAoYp9yue5AQWsoDnw8ev9BAmcB9F5P9ytVUuc
O9eksm30OGeQ0LBv0XkDCNDt48/Us85kXv6cxTfDzLP8Zha1Dn2+wmGYvurCQ5sBsOjLSrkrpAId
kbOn3eSDRWU3SDiujCT+gj/nTTC0/ifQxDPbrX8+CdwK/icN02Jtv32SPkGR0u75nv0SiLlbL/O9
sqQtuDQ2Gn/H661fa0uxoDS9bFz7hrxymX6loXVB63z3mdL3L78xUNN/Ps0ZUhKFvdDE1VZfdb2f
k8wbV8rsMfyvfWNLZasCi3T4wCBu7TNmlJRj33u4sq/gLRprRSTJoeA2xANmyD8R2jp/H4SDNA0G
pVQN20BQ5Wx2pV77RNYRRnqA/xZlLPiiTfMZZFafwcbv9gbjWBaZPWvWALDmnKmYqy3i09xVEzbE
Q+QBahmDCZfkdqwXMgi8bCO7Ngg2RajLrzoJyITNuKcXzwAFHREvLNVuOmCVqke02PdY7Q124GF6
5yGHehN3JTzqBQ01eW0kSuzD9SnoU1X0tum+yVozuKSEVV9WSUjPkkwzIczL0HS+gccMgEaOo0oh
NYKVjYVeIux9OjIzuygujGWMANXBnrMtx7iCwuWTHZZqGC7wArJmQtGggfOyOukCHBzvrb4BLlJ1
pbTxg1CaZBvOf98UcVg726AaiugWq5yCsk5fguO0y5KMjjzReYDR7XlA0VrfAfOiGfTjoJ0A2VCg
iX5Ls0mCE+gL7Qlauqew91ANWCHarDWA5gvlwdZsM3fBFQxu5Wd1tGmkDCsgVLZfryckacVSTSv0
IRUrRxQzCogBCi3VMKavbfpWgac/DgHesQhdhc1uSJO03fqTouyTycpjOsKN/V3mQ6FdIyhKDcBp
/Ebg+eMB3wwSLaQx06rKPpSaXW4QC6P805uJ/d1RI4qeG8sZ7Esfg0PHdawRPrKi26UK6rhJXvRI
p8Zcpd00rrNwAN8TUzCYKO7A4KN9lCkzmFs7ikqE3sI0R/tYIjt6pDNq3VTYuH812CP5MoHLdHK6
QOsWPSbmxiKMYV6BfzOnztWVsf49GHRkTw0DbV0qdxAFF4UM+rsYrSAcs8x+Qpc2sGxE6rWy0hZd
IZJv3J/Ud3utK59CmTXpsg5EAHRHsTNyAVV+U+guHHxJ/2jBhkUYIMDw3FoVlu8Tijd+8iSdDGfs
Vh/Q4u5xt/o9RvRkT+Xf++b7RX0k7kYPGZUfv1oKq+2u+7HIvoDv44D1C9+/DnVdCSgQxfZNDRZ/
WugZLDHQAUp3O9CI+t7XRVhQ4+6HnJauUklst5Xgy1QOXuSmap3D6ceDPlhIrUoOINOamITdbnAY
7kIAbmg834hWT6Ar6mN/0H19oNnboWRQCYDAri/U+h5VAGdXtSacQJFYpg+nXTW4F1QsksMxhXel
hJ16MwZpixZrVBVAXJE2DBbIfiBmErPQrzFeD1FyTSwFMlZC4UZCtW5hdWr6d0uTnXqZO6m6V2io
PYtCR1iLZWZfYzuX0dBqmh6CmZWoz6aDLysyy6FVwIsu5MnxOvalV0CDojlpvjTTSGfFgZozw0C0
6DrzivGeJQUg2kdmxAUy2Q/ssqgAFMdBeYBFzjRFFABONWeIRhWJz0DSPM4YMBpPe89IZQLBT28e
x85O6dSNjeGGrJhTmoEVBylWpT8yhIQR4I/0mHU7AhRhcvBZQ3m2FOZWllF6aWgSb1BbRomBGSKb
m5ZxUcYkuGgmgZZBxJzuS1+nS0rVdDVCUMUBigRj3C5FUOTPaAhZnAKa0R0HeDIDcmt2+UNVFWDA
pi5AjY6KNlwZLe5xV2FcNvUiCUjV1lZoTfEa8QlHrnpELNVVaXoG5ssdpKsFrEZjuMG9E03fsM1H
+kJpUXp4J9WGfeHVcMdQ1ikrFOTJHORGTghVXGkIZjyQObXom6B5dBvUUqXMVutqsPTCTgf1iX5B
sgryqJr2M7XtOKFlIpAU0RJ9IbL6GvhLVKwMDWQ5VQv6v3Nx2aBygtp3tFVx4UTGgCqCvpWgf/lg
aoP4iG/Kol6iemGzmqnZ3BoWQA+s4hr+80zNVHNjUjfjGKxMBR2bVBu6jXB8QDmy0b1+6Y85tNHe
F0GzGuw2BkCPtM20qK0CrfyRVpwKmB5N1jUNXKtfxaHalpRibNj5MdI1Yx0k/cmsipAClmcI/RI7
p6CnQzkOYPm7ILG3maT95OrTYBwH0VfwDK1BN1aBGpMHTlkIoELLefh1auRCuUTKxagWKbawE0pQ
nKiRVhX3BJi+XNlB1x0gcSvmCke0xF7BeABlmdsofKwSDC1oNMxFvSXZMHrcpoqI65UBPwbopG8k
FDHVQE9WRR6J5s6koN67XJz6F2NATGVLj2RwIGt6TBiSW+WwDgRyxkuaBV6/YH8Z+ZKd004IfQde
h/xRqCsrsFG6ugCymKFH7DTRnmM1cih2AeyRo4BzCWHzVrOKECx/5xm3QL0k6GJPZASN0FFdoy0c
c4FHh2HwK0RSRVe23fW/F3VsAZpPo7JYptzn5NJo4TYbK6xkfZFoTiDJzdO5RcW7oY+WWeILWXqC
6YMwH5sGgseVEih1zkmGLvpMVtOvSr0GAClDq4nXFRDo59cA7t8p65uUVYPP//cZ6/9Of1Tht5fs
H7cvaX6m2vdfpDLI/b9pUkf+mt4MdJxZNO/PvBXxPZJTiDpSmJZh2XNg+s+8VeNfSctWHRMheOhR
Fj9W520TIPanSST9bEhFOiG0NMht/5W89T0vyiBi5emovRqMZFHVOQvEq8YpO2l01q2YNOGCOzSJ
PsdmBdpV3XlRU+/ezNEvclddfxcm856mSezvWELXTQk/af73b9IuGt5OmU55d2c5o+65YddQWaq0
wL6Y0MF1bfCDV4jY+Gu1lPo2d6S/qUcI7K4m/eAi8jrgrm1IC16HGLTTQ32E4NQ+pbZBP83SNHmq
5Jg8+4oeb3xPU64Rp4I7q9dpuBsR9HgZJBq8FEwz1Z0BpMAsZXZh5CgPeQ8Waq8WWvWTwLepTJ8+
fvf3GcIfr24QKkhHGgbaTmfZsyaQ9hyhF91RT5bLEMyPizLNI7VPw/14pPfks3kkpCAhtGrUCjjZ
5rLH20l2GjWpaG6nd5kVol6ID+DOKjGE8ayGxo/0i/yy5Tb4o4z1t7TBeX+8SYH+GJYai1ChKqq6
bZ2lQNDLclTUh/SuKnVtLcLWQknPqVycLIMFCpQxaMAZCd4EV5k1fKPbOtx9/OJizub+qlD88Qgm
tBDqtnDv2HPv3xyky1hJkaZ3epmJg19WsAJslAeAjx3AYYo1XKV+VVD4WwfqdKMGdUtDn4WoxjF8
x9oQK9Cu/cZMqvgplih1jNIKd5BBqgvR/S4r7sgR9vU+qUbxSaZ6vj4cijSsDRuOGvIkbMr3zw7K
DaqHEyq3kfrFFP4yVy5E/NnSON/w8yCIhzKAwWA/bfgOL1kl9GPlFuPbjRn+aNJiwymwGaKH10/x
/+OGKH5kt5CsfjT7l+J/zAN8ywsYdX7Q/K/3f6z/+LP/I3dfmpd3f1i9iqbetD+q8fSjbhN+9I+F
O/+X/7f/8s/D/24sfvzP//iWt1kz/7Zz1RqDRfX398Ihr5rgR5X9Y/9Shei5/mNXJy/Z9/ot73j+
DX9UNjWJHA0HIWVD1Bgt7a8LAguS3/i/TIoXug05ZNZ7/fN+EOpvaAdS8CQGcuZl/tf1wO2gaaAT
HBviKfcDkjj/nIg/T2fm8G939PtzhEsLBRuhCmRnUXWFi3u2oTUFg5XBM4ZjrFS6qyrasxWXcrao
stBkzuhZV8Tub2brFzfE+3rNPOZc83Ngr7JMTSoA73dBUdtWpmdaf5w6sPZQGIFLlGn6yT10dla9
DgMCVDe4XzXqx9r8GG/uIa2Ikj4VWnfk7smukBnYYqZLfoEnjBspcBuCWvj7uI93aKPcmknhbz5+
zzMd/DkiQH7IQWeIYieF43Ml+Nzu2hFlgupo5023lVBV131hGGsVZ5mlWdPXSVNVuKg3oORTdmKH
YlgOrhurqFiDvmSQXF+2M8RXazT/EuSp/1VHeeCTmTorT87PSUGWmN7iVDJMWz07ltSJ3pSpyewY
6VmwNjNolkbmKxvQ+sZ2Qi0FgYepltgPlIcQbIirTsUTIpN42MjpO8oXwbdMNPohUqvyIvWSYR94
kbNNqACsKW3o0L7smRThFFsahUdUrPtHTcc1z0aSiM+AmlncqNmzGQ23n3yC9xfW/Gr2q2gyhKQ5
QDtnn2cpPalOl8nRcGJ5UWbagK+WEV7BM8SQGM4KQHIcuKSX9qsAtuMa7uLwyV3NXn1zY70+A5h3
XaIUJbiv7LM9Rr7dU7iM4mOfNeIySYwvEYaIK7032/VoXTuTr5GKV8Fny++ndzdsh9ODe4aPJ6zz
Wn6jAl4ws9Q/9tYYzMnllySgyRXgku569Ba3IcwayyPSSv24dpWKKt3H0392WfPq1H9NXhwdLnY8
xe/3ezDTnDyLzMy5tqK83oAOlW5ZThbKGGG/sj0r2WjjrfSj65pOKnkPCSvSzWtSR/QjwzK/jPUS
Ea0uGXFssbdBmG5EBk8BjeHHhp4tpccKYurh48f+6YAyiOPlawWbb2aoZ8EVIrpFjzKtc12FjnWL
5gp94bH0Vh+PctafYHJMkged+QGwqlFTPpscMeS5n1v2dI1k6G7wW2UzaCxSGxfGNjaitdZUw4te
SGRPCLPmzmza2tYnh/HrKvgrnnp9CoZGE5jvQ7vpVfT7zTGpxBUF5nwS15nuqajAdlcqtJonZC7t
I35hslqUSC7jzTmzvSO1+2oACCSuRUaFhVPG+ZNh7IPa6fNlE6tOu7LB9u4yo4KNYEWy2wZgSrhL
ZPU8tZX+45NJ/OkCAz1jSQTgNJuLjFbf+xWGRBm0w9hRr1FGu6oIfJ5qnbWFxpUcl5WG39Kia9Fi
RbE131shStuLgVovRE1Ug9YyiNGbHQN8Pnuz3tNK9BpA76O/zzx1+mxDvo/M5qkWyLpbBM/c7cSB
ZxefAByR1pCpr/UoLU8CrMymLz2rhkuirRXFV9AcRCA8G4vhHiAIE5hq+bgIO3uWSYLEtYzl7MNX
pFFzjbJhuQ6yDEjA65T+O6z7j9mO/u/DumWex78M5fipP5vUmmH9pgvNmNu/9JrfJfum8Rvhtm3a
3KJSQ0zmv4I5xf4N8UINhRg+uTBV6gF/JftC+w0hIUFTWwoyurk3eBa+fRTOzVfJX5uZ5GiO54g2
MAPgomG1vd8NljEYVLU9/VQrAmGwmDK8DHJrQwvBAy/C8l7MtWJtmj65aN8fma8DWxbTI+HwE++c
W5+kCDsbtV/JE7LEuZtbwM4mC7b7mw/yi8jx/U3KKETKxL4oQepzc9zQ37+ekXVRC+NfvaEMv1es
8gfpf7AkJIGj9B2ntOzC0tRPjun3m/bnMc9O6bxOqmKIVPWmBnqLapS10WoUqwrVP9pF9clg70+z
PwabdUpUMmzJ1TBPwJvDOFcAFYO5VG8gtAJ4B6W1AjI3UkRZTLep2gfrjyf07A56HdCYFXOI/igi
2OdBctfWeuU1lrip/PgkPFlfVV65y+J4B+nqjkKLsgtRJQSG7bUHo8Hr4JMHmFfkuxWLlYSBxTI5
K9JMpPRnb6yTJ0KiEzcMpV+1UhxCJy82pQJppQfFvijM2lmqXS5cM8ia23gN6jGDpppFXxBt3Cm7
pu6a/cdP9dM3F4JGGbOCqZ2gAjdHVm8+g88tqYGHso4Tdg+LsMaYoElqBzC9NaF3Qbvv4/G0n2aB
AVEQsgg2AF0Qg78fsKJtZaLNbQLMdfAAsMPbSqOCTstiXURjv1QaMd0lqN0uArTgEP1cogeOklIx
FjvBXeuqaX7rtwDCP36wn84Tngv0jO4YlrCg2J89lyqGGBrgZB1ztVx1ibGTjfecgtpfEXhqgLnV
KxSPo+2YaNUnNl2/nBMHuI9p6pyKtjzb7FXiWzWCK9bR8usrZBd/B4um32v+AMjeGr7AaLmGxp9t
JqOCNaVLf+do3Sa38IvUOxiCuLT9aWHzt9nyr9YFkCKOfo46hzLO+8+kAJ3EnUHwmWB6Hqn9omzq
tz9iRT5ltS0+WYXnk48KGatBn886UnSm//1oWFZ4kuzJONlOC05U7DCYXeOTejcM4jmYmvsh7GA/
TZ8GpueHucP1pmtcY3P1CPTG2VfHaLgovGbSTriwhYhfxraP2g6SBxe+ceiUq7JZYToAc9lNgORF
eGDr3dPHC+/1wnh7Lrw+A7rzgruEYrI175g3WxAmhi6nXmgnyBz2Hp5doH+VYt2aB6NashZ+t0xo
AVtTWfrZEof2YOdhXP8ZiuWnRXj+GGfHU1KFY+IrPIb/uynX1Tet3WpAzTsgmxdmtgQKH5XL5MWs
XEu7kIr7ySyc3wfnw58tgSb3U08dGb6Hp6VtfdDLoYvCSGZdgzb176FkAT6rpntQq+Fjlhxh7gY/
PnmI93kkC31eDm8+xdlyaKM0I7NTtVNrollQPnWAWVqbWHX4lqk3BQsEv49lPcpPDh/xy7efsT2U
TwTOEGdXb6dSQRzRljrhKxYHS4mOqYfs5NIcNt108kC6G/qWqwGz7pm7iujV85QfMgmzat0nd5YP
f0LfdvptgL1DAZF4l8ZL39yLz+q6r3HVT6uV/YJCNLUUTq33qzUxlLbKY107xdV6cDZIZl3DnEKc
KW/dmRCTI7GPnO8quyWIL791v9c7I1uR8BGXJesi25TtAXKswEIJ/2IXFYUHtAlmBU0avBrq41v8
CD7+rGeJ3x+fFUQjhwzRoo1/1PtnLgLbSxW9EycEBhD3GF8qceV3CyV7siTwchAPCwvYDw+/KqMV
IOrJv5n6+wFCMNTsffDJaSd/tczePs/Z1x60PMhypeV5MOfFk8VfWge726MciDe3aa2Qg4vife3v
9NoNBuSE7iN9q0HstdtrH3LhIkpuUvXSULcqsCb0ydQvIS47ObRXuGyrroI/JEFnbaCkJY8AUBJv
a1YL9QRd6+OpnTfE+Wp4+yZnZ9fMgWqVhpkNp+fG2QK6TyCg2C/t+KDrx4/H+imCA0ppS1pu4NF0
qhXnJRapBHQQM6mdnGZp3uhrXAM2CL/snWfrovwEyPhaknj3ZmeDnb0Z7iXSCizWedu7hc5fi6Za
haazSK2VlV9gG+VkF3GwkfElDBfdg7MCQns6IbiSjxd6dN21h0ZbQcGKr8pglQK7vFGvpngFIR2b
jz7B/Xuh3Ya3MdJ+AIAeEcQAv23uI2DgRa5AEbmrdah5+yBaRchojVe67/LD4bcZNKacRHbxyfzO
r/TzKzvGXMoi5Tu/84k2pSKzUTuNGwe9vxIK31r7pj8iTlSLtRduqI93FtiZqzJeAgP6eHjjp10x
zziXMP94Vbk/O3yVPpFOVDDjjr9BjQ4mpYP8MCewkS2gbGl4DB0yY5NT8lgPxhZ9cxirJkRut9Hg
ku17igTeusdURUQPCDAps0IUhYWbrHMley25muoHO1/IW7ENIcxCIf9RwipOH5385Cu0UddBicrf
3aRdwgVRXDt3s/6zk36uMP80yURUZMAC1Kh2dn7WBZLOE73pUxKgp7yMB1e8qJyeD2CzAjQqtH3p
r8VwkXnL4tAiUGOiY78cYBKbSK4DEfxk2s+F/WeAMtP+1wOdXbxegwtlPQzaCanoEC1t8RDJqz52
A7rNyy7Zl811F1535kUbXWrmBS0M9BXFLYAXINm02OO5CQsdHol9N8tIXSAewrVc+Nc29nn5sv1a
P1jfEEI5BTfGC95H1i2ry5t2KJG4IzBOPKBO9tp7NMVCf9BiVGUW8neuFttY9A/pgRjAuXaOkK/K
dN13S4FKCD8l3OJC+f7xEnztJf/0cajfkqHh+0Od4v1FIVSkdFWl107KrXNtfIu+O/rS+JoKPKl2
qrY2lTX6CeNVdWH8wNscZGl5zbunLwTizmOAV/ELWvbpoTnpq+IhvSt3xu/VgSUHLT17bO0lqoLK
t/CUXXmXFICVm/qq3uWfZRPnofvrB0XuVhDXAnxW52D7TTwp0PpoBtQYTkwuqK9Oh/a3SA9K4VbV
pjAWKNjx2awfwAlLeG8bYDgfT+Orc/r5NM5JHvh6Qc79uuTePEFfO0pqBoE4Bd9BANb3wQwBj1vX
kRtQSVRlkn6dOGsOTaSM1EexsC/ru+zEB20RwnMzkJCSzGbf3PcBACLXUjYfP+ErUPqnJzRf21Uk
XGRR7+fISa2qQCZFO1VriHeAiYc77n/jZoWJY31s7p1P7slPBzw73CqguZiWM2BWkUosTIAebjHD
1dxqXEx7iawRUV32yWnz6bBnayGLMUpK57Xg3U/fwP72h/aHfafdRC/di/OQfBI//5TGcZQYf83q
eQtKMdM/R/MfPJwh9aX9Ir4buNBg59D+txbZm8HOWnk4CphBbZC6ofuoDjsdz8XxOs8RQIBfOeSP
gZViHJEsiKfyhN4rRPRlYa9RMR68uxYmpDg6E9ZTB9XwF0b1gEqVZLl1ZF7GtVfe5th4fbLqfnX2
v52fs+MliBSl1UOO2hKF1cAd77N8m2PKE6Ixyb1OeyqLPlt4v7rU3455FvtmfZOYMHJZAXwHbTGO
K8VZZ/UtMabirfR7BRMj5FVAXy+MIxj9/84rW8Ck6O6TOb0eFW+OApQ/wFJOqTh5v6sv/njhPTna
KvuKwZNcKDAr009i69cy3k87+68BzzvRiDdleF+U4oTwiQDSH6MusE7HO6CII2TAju0eNptMXFrE
WbFqrhER+Pid57Pjoyc4W5gd2sJSt3jl7g4vBNIi2MXE6WN89/E4P8Xec/hAcgOibq5ovsZTb6Y2
QM56wOJCve0HckZseNqLsVx3KX6wgViEzr9cpzgb7/y94jazqpDxYji5NiLJqwa5pRKhieWkLpPU
bVJXlDeJhajz0rjvbmpMOBHr/uQLf/baZ5uop8Xo9R2PYWsXNkq5/TKtL3CSxVEytf/1U+bspc+2
jxHlaDkHjKbQww+X5eDm9XoWiTMWMAUAZHfmdbq3+6UH133YqThxLnR/j0ykDKCzLfjLV9dYbWMW
V5mAqilpUsZfFp8B1l6LhO+W3dmTyvdXmhF7nV3kPGnSLpNm6RdXgb6aug0qBfkhqHd+fgnuA6mt
GioCRkdsiAHZEmP8VsqDRPfAm1WN8tTVC4oJ1b4HxVj+H/bOoztuZD3D/8V73INcwLaBjgwiRalb
0gZHGknIOePX+4HG9mWjaeKM197MzGIOqyug6gtveIxRUWvdEeHSIeEevQ8mNMD9fQtMHJXSycRY
FmmFEo3P0U2kQw6RXCZRLcVL2v18/7wr81rfzNBUQHlSrKbtswidDdRP21Blhl324Vth93ggOoN5
rCDWal+1+GiT2k9PyeA05to7epObzIv7auhlvGCFthzIDB3oW2Hvo55FcBBkBrdd8ymogN7Xhrx5
LBZDLiKGDNzAf+1ncp/LR9kZuhOKELL5UwBxkB80e4vIyPtLbL41KJJm8ozDMoDtzuvw+k6RIMzJ
0ai8UIVryqOODw2wFYjdsOnBgiOrib7yWZpVDFw1PEXxDgcghUpcv0P9qGt4NbG633vtXAWKEK1F
1lls0cGZhaQ+9l/tBxkpNvg338avPmfR5083LqLN5Mc6GjofKzrV3l7GseXBCiGeubVCwDoHqiHK
HNa9jfJHo1/gKzX+yYJNmJJA7FZW4a2DpkJ70+gVgSZZooQSO2qRYZPkF2gvs9IIbev77reJcPNO
eB/QuZBR5UQIEZj9jxaR5dDl86kuw2lAEnJjfZI+Am5KLBbggQBPD7ayddAg0VqH8Kv/KX5I+S6x
1NmGFhrr+wDkU70brI2Jj1WLmNRnG4i+/ruVToB24Ej17W5Cz8baIDnrI5Ls6pfApBz/y8uOFjka
VeFoJVS5ieQ4fK9XYHHJYvwJgBnzy5dafW4gxnT7UDqYx+9lihaWdHx/vdWbGGUx2rwfV6duduk0
WW+KLMfqL8FWW+kWeUfre+5zk6GfuZF+oQdR4v2Y7RFTrE7kmORVf2ENjdcUl9ePeK0C9MZtQykY
IIRC+8P+E1q/+lFg3WR0HyLlBbQgslqdjxPvyirfBivzxNGTFvx5BlpWXLIyTpS0GpQXgUws9o42
UmGb5mfyw1c3kec0aLnD7kLFxz/4l5VFn7dweZu+HnvxXmiDBhkjZWzUxfSzuMi/YEBxBI1Ld+nB
u0DdQg+FdPwr1Z5acfyLR03lELPW/kZewSG99ai//jHzCXm12L4t51DpeuUFrt6UOjlSOY5cQ4t0
1lpNtynRYs0Xr0hm46qcVpPyUo/ZwYop5vE1unLrWMq94FWXSFx2kvwwtivXyurIi0ckTkdUXjwm
iUIqBa4Sgbp+2/dOTYYCNgd9e2tjNK5YzQLnrXxvqxdPCTIQoNYNBja/oVv0lTNmfkcWMco20ln6
FcgOfKZkpuquvWFvXqSvzvd8zbzaVqNOIwv7MOUFGWYNH4vO9cu9/EgAqX0Yv+u/2mFf4OYrTyvH
aYHzJCj+s8lzux20GU3dRaxqJ6LRul5W6Ic4KHohTSKNUIf2KEi54zfT6jZt8KnKv2RI9ejRX6H/
Mn6eilOlfS0VhN+VJ6D9k0cvllagp21SRGrgWmuwczW1psOyff9jfPv4//vnLq5buNEKjFBFeYEw
Xc2W7zvM1TzlTPuxLdfKvG++8XNxCwwcUE1tcRqaREr6Qi+Ul6zZIvGMfAua1jq9AqAG9wHmdV64
K4LTaunzD//m5hi+GnhxGkoJid3WyJklYTvyi/BbBwcGZaJuLdORMWfsXHTLpguNkFjdNWi/tW4c
459IJXgja9tWcesW8KobxMdxuMNjTm/2erTTcA4Rz53+4s/GoceuPxntwzTsvXrlwn7zWfz3DP40
dl6dZysLFalOS46V7qCwBCITe2FpM0ZfmwHMNfFO7L5/Mm5LkvNJRtUDhCv/oS8BGoj26XnfEJEF
4qjBdYZpVyst+Ufm6skRz+va34l2X8pOpR/GOt0N5IBYG5jpLql2SXY20ocExS8MJBvXCD8M04Ol
OhgVaogwFMeyfxBkTSK/VPLXsH2okQhMviT6scqOqnVI8COIp/siTTZFUm4zBK1VlZqK8jHw7sP6
ZWWyN98BlWgNKApCsDByIQpc3xdIYYWBid/1i1085IR2utXiAUKZ2dqn58o+iuY5Kj7wtabpHXx/
Ee2mhLbss4GqINrSsQNPHzq8/auxHVRWxy2qrrHqtsRqBGEED4+StMWAJ0AiCXHdPT4h5Q6JqaHa
1eLYf1HvZPTZabMBgsG44/n96S0MrbiVFtNbPACSMY1NVzM9fdja2BKQPJRO/h3nxZN97FDMLJ0M
r8rqmSqyUFn4rY+ynEFBaqdXO0pqBXNDGNmAdLzFUMLuf0eSC/EWz8NW20N5xpqvlvZFAdh4m6bO
cNCzFzTjYUD39aFB6d5y5MA1HlPhKJHD0lSWa/gItO3M+HvabhsVbTgHNclWdenYwhpvsdEuN+GA
j+6m+TaUm+Ib6StizwneGSaq3tauMi6Fff/+Wt2GRvNaQSbRYQ1SN1pSJyrI3CBtfEIjaNXqbrYU
nZqnzC82DZAgfZ/rGEg9+eVpmmPv4WQ2v97/BfNmXN1Wix+wCEqrTu3xqiL+s6KDVX4umkdhOkK9
672VT/w2r12MtIzECkMDE0WwjcxgQ2o5jl8UE4OMI17HbX6y8RDCKAZDhNyt1xRFlJsrbTH4IvKS
Uw29gflMothOO9pMXJvDMJzkmRRxX3dHI9ihAul5p7DaK9GjX+3NCj/NzcCzuFY6WzBZ/usLebXr
iwsAc95M8aJAeUmzu0Yc8FPK2q3+kv8Et1cCH6jXYrKbCGUx/cUnCaIHqW+V6QNwzMafZXdEfQM6
/kVOP2ajW9bPbfqFVSd0wSvz+P4Ru018AJzAWNVw1cOakGzj+r6ramQWURKIXxBLxRelQJ5Cb1LU
++zpq4cPnIvJh05y2X7zSzu4i+f0qza03q0F2VBmGMZ+rLxHzD2zWRTlt6UColYU6VfVmN+I+ca9
lo5/BT42H7144MX6NNVVtRJs3USXTAK2Leh05KlM3MuvJzG36oUWKvFLlc2gCrzeEJzHBuj9tbrt
/pOOo3yDOhagchC4i5CugYEvRb4IXkrL/Dqg673VQmyRFczUkKLwlC1Q5XuUpSnIqHROW5rqWrc2
19tr6c+vAD46s15N9LGuJ4txSO773hi8mAOtzBjlAqtEjztra6jzFbR+YFO2rkGxMVE4PEjSPRL5
L6JUPrd9OK2c3vlreHVFAbMHZA3dB4YZ9FBYqtc/phyGsgk8z39BJUd1yzB5CfD528iN/7uvqlWK
y+JbmYeD70sVbAb2AxZdDIdzuyFPds7cO+3eRIR7p2hN4JSN+tlLMAAs9PDQqFq1LbL0O7RnMAxy
Lt3V8vQl73jFiw79C90syq2fpH/RAPXb1jiUnUa2Oei4z3CxKAYstcA0kpWod4kBmn/83IWAJQdw
SZONxfEZxxxKGMgHLNRpfUzI1cOZyPSd7cVHbB4eDElgAOMjIV1KaeBa6Jrv/IoeEhofeDKZ+XnM
SxQ2ZPWoFpa/16w7MxglNxIDcuxtu+0MbW1/1dsN/gOzwiaGfq4hjEXE3I9e66nCl18GU3kMUhlV
Lz1Ctyis76bI+ySFsfSsppNP1x0xiCTAEwUFTXkfWf2jEeFaOQwUC4GX3mNfPh5bFF0KD1lCcN0b
pNcCHEF89EraiSjANLrHQG57eG8y7mdoMTvvf8HL244tMAFgoV83U0Fh4SzuWlxWIjs05Pqli+xy
HwWsvi/hghkOGb506Bg7YfQFwbZ2p9bERp4PkEbgT+5g4ejTHG2HkyT1VKPoLGdx7eE9QwnOn8wd
giUOVNbyuVFFThA0prumKyzUbyuEUAay6/enssRsApUGLArhi+/PRltoKXMmo7rR2Wlhf4yKKr+T
wv6zSqiZmuLR4CA5uYnGSYKAtzFRK9UGo39MAwAtGqonqGDE27aXopOWIE0lGhQiNSVyVY3n/s/P
/H9+y3/MIhL/O79lF0bha4ry/H//N69FWP/i84fQMuNs/5avACfxLxPgJbc6IorQKHnB/ke9Qv0X
qqlQC4lBISvMChX/o14BoYUQlUcAxNScmanaPyG03JSHCHPhefDAzbCJmT25uM2tJGwMTv55RCb/
BCmh/tIFuvQjw7PlQ6Bl0wcsHEZ0D6z2EdEm7RijMe30pYpAeNPTzXy1ZE9/PyOv3YxvHlx+jwF7
GfkBWzMhoSw+Vx7bwJd7ZIJ0NdKOjZ7jPJRE+Z0+4WLV2RYqZlKeUZpWLUxyEh8oYoHUcBOnK5XY
ZYDBD5mpAuh7zF0fhCCuF8abVM3L7FY543qAIpEfIBQ5TvXh/fneYHCBqzBh2NNsJcnnsp86or7l
NTipnyVeM0c3tNi1UnnCwlWAcvIaaz+YzR0XA5rb9dT/GooqcD3PEEecqyLwZFWyS5Wy3Q+pDw4q
m/yj1XveIUPbdd/UYeJ6aTfcmYk07OKi1HcKig2f06ZIcbZFf2erZxVPo4ZHxcrM5hj+VZyAEgOU
fIgvM5lL1W9CJ2Ns1LSjhXxGIugOe1zqANVjroT3ZUaOJ7IDjOiNORpukedOGYQOlpeu3tIpH8pD
gPC9Lns77idknwRE7nwXReIw5N1LY5CTSt5eUskcpJVG7+22z78aSQAEYmCUW4sXW+X+1/qmsc6B
apYHycKRbCzKtZbXm6MAAYI8KRBklRf5Tzp4uWmFmXUeDVxwEIafUIgSw0qkdoOu/4OFItInTKbU
D0Xs+gz7WpkHaqIGFwi+4XOLWbO/h20FdDT2k/q5qvVS3mlWFJ7Hqmh5EtS+eggsuRKOCRWy3DaV
2mPJgttfuykmM823qT1O0crvfGM1VB2kBiR5eNTWEsETJ+hIg13wzlFRSFtbAtGtjrWxcrW89alx
DnUWXEYkFOW069XoiwrN9UbyzpBClEOXh6heqxjhyhmi6pGCsXVRR/UWteQaT7PBwsm5VF/sMs6+
Gmo4uhKRqIM0Xrgb8+xnCCf30JNIPUWNiZlsgP322JoazcIaxN6EKldUmPhztmnmYlkiP6fjNOBT
oOb/tGoxbzNar4DeQOHNEef1xLI0VFXgLt5Z9pL+VI3MBGWDH7xA8R7N6gwrzATvhgE4cVTG1UMm
8nKT54n+UYoAV7YyOFQjRLP1/RtgfjquLgCAInCtVJq6RMDyss9kDD6VtKjxLz42wXdDqBAUSrJ2
Z3kQz8eKHiPXWvVQY0btvj/yIoIV1jwygG1Kl5T0YPpdL0ijTa0ZBpF/Sa30HpK8+SKkCMURDzZb
ZK6Zxs9P0nKeZKB06lVgh4x3PZrRw0wA5x9c7CSmSJELwKqIveO8mmL5URYUQcNSW3k4lhUUpjgz
s2dNiTl20OYleFUU9uFlW3ZuW2cPxupjgDkzthJ65qh6ln+BHiq2o55dtHaa9kbXdytf7M3dzujc
J5BGyLJtXsnr0SNliusmLLi//M5AXCH5Fsh55iRjvNbNuSlFzxOFqYXCl6XaiL0shipRfjESdDjP
EtarE/y82tz7qJv8wK8vOJRafy96SxyUvvxh0WV79rDbnKrBQAFd/O7ktHThv+VPWqh+awdvOkil
/pW4SuwmSW3xJos78MCZtEv0+Hes2+GjpkM7U7LYwEwX97Q89Cp8ArTLJI8yRjXYAI8jTQCllcRd
WOfhdkTC7m5SqKOpk7nVRftUJnZ1xCcOrgmygd/H3LCdRjaaY171/m6oC8m1qwj5f33SwJiP8sqX
98aJFDPpRNcIIlXkUa63pxYIyHfFIM5QF+2d2lFET7F4oKaaTqfJBBvcpeka0PCNEwksDCFTedZD
g9h5PWhk+HKhFaYNByPHi6YzNVcRmXTAh2M44nmA69oE8h0wpwDp2LcrH8QbR9LiqiGEIjOiMrH4
ChtDHrUG3dEzbnoo4KZq81Ro/rOS5vlKZHhTL+TvW+ocIMyQIB6S+eJ79e1h5RiZ2KrZZzOcsier
lVsXGTXZrc0636iB0e9iUfV4B42aE6OSjfdwP66UFm4DZX6EhgAPoTLAQ7EsLQz4hfaSkUvnJE91
t2pEfp8WSrlHWHRAGUKrTuqUaPfqGI640zX2rsXf8VDLZbBSiXvjsmXTQV7zgKMFs6zEhXGnD4iS
ivNQK8leJzTF4jLPH6PR+NhMsrJ9/25/42yD8dYQZ+OUIXK0eOxg6+pdlmnWuQqB/Bfw4XeRlcv3
kjaa+yQa1cfeNn++P+ZNgMK0dLIwHjNgE1CXrze8T3oM2JTeOtdyYG7HMPteDbG18mjdVORJ6OGJ
8YjMGvizzMD1KI0guY+bPrzkEnXZfCqRRYm18dj3pvnRE1V9UDR7OPlpyXtW1eE+UFTpVIR285iW
MNk7yhRrR30Od6/fNp5QgxdyJq/P+kXXvymRMzR18prQosXhw0Tv4z7qegxWYi85NMYo7wNNG7de
WIaUAq3+VGOdtqdAOK5s+xvnHTkrHoFZBILYbRky57mCX2GehxfErUAxJ0FzgMjefSBt9b4JQ+22
4SCyfU4x8WAEaXzKOpDHZRY0+/cPw21YQ+UZZj/lMX4LSfr1kiBSLauDV4YXjDXwUh+bWPlUKj6p
cI1PDr4cBHzIlqZ+cGmsNtfWClq39yzKBcCaCfjANpM7Xo+vD3npd3bXXbwYI6a8UJG9R+kGkWD6
ekSn/aGXvO5CYZaGdzzBffTsEtxqZl0iTx/usR2vvxmmXXyIddV/aUeZlniTVLjG8hYCZE6fwhqb
mszE/K81PbHpxqE6lMlss5Yayj7C3G+ToUXjRkmF4xe62ivv1+2VAlCAG4VYnUYcdebrKSp5Eoy5
IqeXMvcGt6gSdW+ixrubidPbelCHlTW9/b5JrAlUEb9AhB5riOvxjCqZ6gJo9sVIO7Q0s6neI6Ot
r7xQt+kY9B5KCjbf95xZisUwZplkyWRr+WVEmXzjl8ZJTW3oEfk0bLVo1NxyGlo6xpn0ITXwBMY7
6WcfqvJfmJiHR6tJk11m1eFZNTRv5bfNN9j1d06GDg2OS5zs5ybKytNEalI1iy+5Uo77RE4Ry65y
7Vku4LT90++HHitxMnECo0G6u17sSmuLQc3V7DKNWfbUV3nxox0xgLXSot8HtRU+K2rT7nCLEms3
7O1tBmKdwgTIdShVCC9cD92Dd6gntU4uIYoIL77BBaEJCLdyY45I1Pf5D4x4NIfIMf/ZeB62N5aE
rEsNOuf9Nbg94HOyBusQlAWSy/J8IF9FEGVvBDqqsdlFQiHQUTovRa0+B4RlF5taRkv8/eGWRXAS
ojkTo9Q3YwtnLd3r8Qw1TaJMTbNLiLz0pTGmCFql3Nw1Gk4HhiW651Lp+dDTCg8uNaK2MqTlRo5K
9V4MyXSQPVQB7IDsOAtSHOOLgcgm6jVcPUIfAz+1pY9iGnsjtUY3glO/scd2uNPMonouSpQ03p/P
bQzALc7SoQU7F8KXmbyfJ7IHfzC41EOffKojAaFK9y23Kyt736l15U5GZK1FXPMiXX8jVA0M5DJY
R/65BMWkuWVhzpdEFx7L+Am/cnHKvY6+h/HNMn9UclZtUwzb7qIp7R6jTKwx3G5vKahjFAmRPP5T
+12c3rpR5d6O0uTC+4gn+IiAVR+gJf/+2t7eBIxCT5zDCSYGwaHrozKmspiwcoovOj5o1OWG7i6O
CrFHS3lNjefNoYhcZZSY2U15eRMEphj6NkkuSZ6nSKl7pYvDw+cIh5e16GH+1dd7Z5KbYw6jcP/O
QP7rWaEJi/PcGKcXnM7FTqE2sJPasj6IXsNlM5bMfVu3XyQBV2tEq/+pjQd62m0fbCtTD7d2Zvcr
KfTtbqJWRsFg5sASXC0lacJ4wHwhSvlFXm3vU2p4uGVKa4n67ZcCZR3nJnJoxKOQx7qet1A8ZSyU
Pr1A0wjvOxzLoKMN2a7Og/Rg663hSgMo+X94hJBOpW9hI2wDL0Ys+1QVhyqZAmu8oKH2q8VFadfV
sYrAQN18fH+k21SMoZAgJWimx0rPf5GKoVZsNXKcT5c2TcLtYNodTtMq5W+/zE4+yo8baQLSF2hD
e5/hJ0VlRl9TQr3ZSTRkuMn5KNH4A1qx+A3qHJdamDZfegHnAJMXYEuoMq58lzc7OQOS5nnaMuU+
2iOLndTVMpMlrbh0ahUeJfxq7uVh7F2QENPOjywPb8kiWvlurt8pIkwaTayrDPKB+jHqhdeDxore
V61l1599w7xX2ui57mcWSqCcwyz9/f5eqtfr+PdgCKwpli3YUH739WCjPjYp/nft5xTJoWQjGqMA
2FHFezgTwmlym8DEakwAy9wPdqXoH3zk/raxkIwjjwzGpibICDnyzA26xKOjBF29j9OmgqIFAbNq
x+6jIhLbIXeK9lY2WvvSqA2nrOth5a1YiG0wFwsxOrYKQ1L2jQvuei4hn5w0eVN7HgspPaVSLG1x
U8URMClT3HzwTLdHMG/4dKc4LlAlAetSIz5DS0Q3EnFuhBpiragXWK1HHUhV3tA4zeKzLJJs35Z9
9ciRtk7JYFjbpu7jF4kAdotPkHAnHep1hOXLHT2M30NkD/sy87SLGgnIDTLIYwsQPkj7ocwpdIn4
pCM7dWf59LunwFC2YSIXIDp74ZoKdcX3t/lml1kZYCzz0Zqj4CXbPWl6ZSwt0Z77Ogq2kdlom6Jn
qPdHWcTa8wYQ5XFoyadlGjk3jEwPM85G9+Qz/isq8x9RFxsy3W27vPuCPUq3SafQ2OFXZmBsip8k
RqwhYQ9a+ir5x32d4v2IhQ3IbU0UK7/udg10ysTEERxctKeWmqCWJ1Vjavb8OBv/FF3Bfp6Gl73y
8f75YP796P29BrNeIkgdnj36TNeHMIuQ/g1bQz5bvQ+djjsMMHxbQafSkw+EjMxV8QILN+amcFiX
8puMlywO9SNkPkPOcXBpTccrLAXdECN+pM3Qr6zEdTI7/0TKZ3OJAalqytjm4jvRA3yAQktSztjT
Gy6ZGbDUsIeXgGENAJdsOHilEexbyf9pYe/0j7Kev0cnmKIxRuN77j1dL1Dh5YGUm756TqwhOrUC
HE7oU6NMUf9a2Yybm5R6FTErOjLURhXSnuuhvKaYqiLJtDPJRLrTW8VzCWMzRysQyU4Jy1cWdtHY
/zM3UmiCOOTUbAo4iwE1ur4DL71Gid7Tv+J+oh3lSis+2DMMx6CK4EZYgs6Nfe0oSZPuqFXq7XCW
jZ9iDNhWQoK3pk9NARwN2hCCh/J6+njYSCGLo53DvhhdCuDGZiAB2mhxo7tZK7KV8Qz+3vXRJ+Eh
zbQFPcXZL+J6PBVdeh/nNe3MBe/dERdyhvJBedQFRq4rV838CC7Hmltw8h9eA6Xn67EMr7XSruUM
t3UuPkwUht2ul57N3je3k94LAE6FfJFFJHZakiiH0q5Uhyx1pFBTfVIBFbrRD21fo2e+lQwlhYyn
rD1Ib/5GvjF06IF7ADu5/o1mkgbF5OnKue9U/aOuZcNDj8PddixaH8siPdthJCRcvISip/eXZ17p
m9UBvyegEhj0cRY7IZEx+XpmK9x1qrrrY7XfVdZUHf/xKBQw8H0AzMS/rPk8vEqoMTjW4ymU9LOF
Re0msiig4ri0you4nctsLgFYgz4ygi2Lb0oMQWQHfoJ4GLXKrZ5nnyq9W6sDv3F0deJ13AyA4c11
9eupKFKVK1Y/GmfFDMyjL0v+QW/z7M7ENOD5n68a0nIYHShcTDjZXA+F+xE1sYmhmizwAFDSqsRW
rF158d84e9RsZxFUzGPmZvD1KKRegdlWg37G403aT74Q+zSPjOd+7OO7MS8GmMZ0qrXKltc+zT/3
yuL0mQiAE5VTUATZsTj3EbayUQfi/6y0+H5tZU8avW2UNv73JOHUI46foRgiYWZwF4Zd9LlqJOsj
lavyZKah9RchcflQJKZ9UVA+yJypU7zvUlZLz75mFB+aIrFqFN3ErtFleupRKULPyZJo+gHtLoJj
Zsjx96kZM2VrAoa0HDU2qQvQrS3u7Un1d1rZRTwCvRIXm6iwqu9ID1OClHBuvcs6y9iiWjW7Bxqk
o2PrFYHbTMVQYVfXGH9hCyh+2GVXaZt60lAC8o1m1O6DIFQdLaOU6SZYZuVbRdRmia8lJXRMcyr5
u6514qekN4WxHaahPyCQLuErr+Af7/pBXL+MehO+aHpb6PTwcu/J0+qHII9z7FO1EV+jqtHFX7Pa
LOSQou63BIx9uI8mn5JxpNRxgQpBHt1hrd3bG88O0WIxM6W5j0sP4kRJsbxyBjkTX/H3ntlMlWqh
tR0qgH9G3PC2XtLV07bGxq12y1xLHksisX1R9YQwZa1PzaYVRnVpYosaVEkHPNj1Zc9zagxe9n3C
YXHf0B7zj1mvsn6eNmo/u6Gh2EVYx+VbZ+Yjdn1AOZKizSqnTXuEV3I7imZAcA4DxZgCOTyocuu9
dCw/7KM4685+J5m/7RbNgVCL8g9zigKxnBf92PlZ9VPzZhy/lhb4YA5Sp8qb2vTaz2oSDZlLXtJ8
Lsqpj/eN0rRfrMEyDpE6GAoyi5X4GQfJdI/JJuq3RSEaYjO8RqPN1GQxYXs4BigYgsSB+mWUiVPo
iFnp3VTQjkY+7alK8TsbB109jBHJNm6JnpaCcK7GL10pqQJTT185Jb6WD+jUGGDY1cjHpCNRvfKr
ynkkR1aw+ZlSBTc9IVVVCBu3qH/3+UA9TUEmstnI8qRdLLRZ0XWZJjyBwMLeN74sx243RiJ2dXOw
PqgNfo6YlARflDTVcJuyOnPnN1nUOpSva+OYT1P++/2b7Do7/hPt8NLPdqcQeufGwfUdI02d1FHG
BEbH2/J5yEfgbXY54LQ5cPihEXn+ts30cPf+sG+E2ACkNWr5dMjo3y2z8kTUxYCfn3dG18l4wM6+
vNiZBEmvM6rfZWV4oEBa3NJp5LlF35Zul+jeAT9d/dkywgyxGKj+Y0nuxydpneJcC1dexuXK0Evk
Fhd0LnWT13eZa7T452l5Fjfn2MClOfbrZGt1kXD0qYbLFc/ChpW6VnB+a1B8rBTKB9QRqe5dbwdi
7YCw2rQj2hWRE6lCdnJfxUE42I72TnTZz/f3YRlezpOkKkiPct4EYwk16gq1HQep7M7eVO4ri8x+
iFAtaHOlOgAFWnnQ1OtKMEDyOdLgKaP/R9mTwuL19Eo9M0etM7pzP3X9Tjenxk1As34I8rA74FFb
ODUs5K1mhxX6NJF3CMjxEETTVCcqotJtaF07IkjsLT8cgiOtRkcC/L4Nwqh+sD0xulM7jiuv4Rub
Amhhjl7+NNWWsAU9qWs7MML+jIOziWSPbj0pgarwsWfKQcVWeBv02hq2742dwSJeg0XAw2+Dgb5e
KiovPSabWX+2y6o8jJYkHToQfhtQp70bNV26Evi/Md6MIZzd1UG/4Pl8PR7mzE2tBfVw9n3zYxip
JT1QH3/mwj75+litjDb/+tfhBQcBHTeLAtScxZPiXY+WItjeU6EaznUlwREOAmgDdrWWYbwxJ+ZD
MYnoneLfkgDcacCyY5w3z9lsV9oZY3pqevMjz0FzR4q+9vG+OZxgrxDknH2/F6ebcE0WfqgOZ5x5
U3SOUHoyAEEfR6n4SeEpX/ma3lhDimTgaYjSKPwt0Yv50OFkPmXjGZGlYAdEOd/hM6d8/sc3BK+D
sGeSvjI30K93CqEPy8NuaTzLjfHdSNonW+1++ePwSwxdtn1/rD/9p8WxANqrcR3RVcZ8YpGN+IEl
hgLMyDkVY+uqcZRuYCFN2y6q9f0oiuDQE3FtJKvDGK/DqtrLtMEVQeY7dRJqTiEbgZsRI7z/u5aZ
BQU3eDAkqJTnOat/rrVXSZIdJlKF0mp7lvyu2xVWpLnozVgHOefJf3+om/LDPBbSIjMUEwYOWPrr
9aYlZ4ShZ7XnlhAcu+tR+oR1eHTfF2ax1eocqAJO9Y5uI3GC0+N4GvS62HtTkRwbIvH9/+XncC9Q
qacNRA/0+uckiB/LuR501AOk8jipPL0ANGaCjI6f90Ttqe5yDeg9SD3VG1C+bafSnb1qD2Gb9SuQ
qZtS95/VwYFuPvFz8LBYnaLLU180EuVh8NV3cgfDwhgIZW1gCK6poj6qB2m2l8fEwo0m7B6H0LP3
pYV4hjf2sO4hjoqpSfc2HVzHkmL1Qz1h82sUhvTY1llymhIVLj7UNAfg34DUNVTmJsn7FYDQ/EOv
TzpGedQVNHbboNWzyK9aO+06CRDoWU0m+Fu5rT3GOilWEDTyxgpsz0loIdzpkX5+f0cXkuDzG6wB
8GXtoNUBxPlTAH51mOVOq3ih8+7M1YH2tzROnwClEh4PAkkfyF5uXcFi7w3wDDU+C/sxtb+Gkac+
t1NRXHIjEluJkNDRfTlETcmQNnasGNuqp9VtaZIEF8Hm5Bp67bZVoO/MsvPgWKHBPNlBjsd5a6HZ
odHXMsNqowRVe6eAONxoIpi2han3TlONyZOkqvW+xOJiJa67vTZ1AFkqDX36X5q2BJPEQQNcFqPu
s2GNKBJoOUbWSWis7O/tlTHb5lAgnYkKxFiL3H2scrlPQ3M6+0beOliYiQ3go+xYNr20cmW8MSEI
9yAiaOPNIfwCowDflIy5keVzC44TleIOkQQrXeO9vzUhLDfUGazN9Tx7Qr4uFPk0ZcnEY+UM4AXh
G1hPm6mwn6xUabfvn9DbZxR8NOhbXCSJQ4hNr0eKNVHR/yipvnfKQY5nm20lfS5G44TwxpqW/+13
SGsbU1J69nCFiUauB7Op7CqVV2vn2IzFRvJH2cEzqHqQFep7XhPJhzGX80siT2s1ljemCRwPDDXw
SBrrywWdpKolhw+0s9374lPt69+VQJZ/SqGN9K4Q/cpN/sb+EZQANKbTSuHeWgQntZ5ZTeGP2llO
ZcXFwUDsQwuJcFUy28/vbyAn4uZ20wm74NjpnAqqZIstVMzBr8bIE+fA8u/qssisbVg1/n2TU6yC
D6KLT0PU1LGjx5L1kjegRtxe6WLLmXozO9mqB6Y8HwlC20Yn6CUHMjTqAxYSa/aQZwF5vRx9pVzr
f64EBI1DrSuV4mo6+asT2QWyxC0u6Zuysjo0KLIBVTzMVtFGD82sj7a6RFjBIwrrHiP1Vj+JPhYf
gT/ydqmFvanpNJ6bJgSmOPo51V5CVSDp0qGoRf5ReGnTQk4IDKgqZfex6BPUPPyehd+o1KVq15wC
9YuZK9pwFMOofAn08mNvDHG1MdQmSgAMScnXSI+jdm9BNWg2Pk9pglrlCIa+CPlt/lBLx5lGjnJ3
0oQuFj+kw63cPBsRUHxqLmOnHnSesE8tgfpP2tHSUz+kE9JYovA+j2Ns2+TvcgfnG8DWSS5zwqkg
6NDgBN4vUNGtwORXgPttJ6CmpfDkJI2+KXMb3ekhNFpKKTElVyc2++F5LGUKc8YUFnMNx4/vWswO
gTPm8VelHaUf3A4U4KCBFdyniXlQ4ol7Xy3Mvt4YeRwMG1uN0m/gg/6TtDNrchtJsvVfaZt3tGFf
zGbmAQTJXJSkMiVlqvQC04p93/Hr50Oq51YyyEtc3e7uKnWZVOmIzcPD/fg55GKWvKexKaZZ+isH
Aopssw5VmWlGau6m3Jwgguq5+UT6dgD5DnTqgyyPwX0rBem+noL2QyPb8xfFkoZ63yBcXzJJek3S
TR9mc28D9Yyh1ZzacWs2tGV+yueo8o/G4CDUQfomPEhxb67R8F3wJfTOgKegTsstK9YzFHLPJR00
83MeNZvWMssb9KrsXRtq0m7inLkUrqCKkeOVo31+ARhk7xdULV1MMi/5Ux9WRUaRjqHkPEMxUN9M
cmISI672Rpz7q6XdlcTrUhEF2iac6VKffakvWumZ8Ky9g3mg2atDIcFvswgmGPpaJHzusLBH/Eub
5/KAE6VLhsIPrcjupefSBrfsF5Da9I12aGgy3K35qzN3hSnKXTQ8OctVsAz9TUik+DSHjrUlPUeN
Fd6HjjJvFTKanmy1lHYqTfKC2Ame4jZqj63e5r+CMsg8xxg0LzZLaa0t7RRtuURoy+cg1wJcjvqq
WPmh0tcRJqjSc422pteGVfS+qf3pjp4ABCs1v9px9EN31gPjroagYWOzuzftHK3lBC5tLICf3MK8
MqnbCEGMkktJFKhB8DJIUuJ1+kyiEo6DlVzAhYXmDubRAwKITgixDYwsdR0NVms+q2FIf4+Whttm
UkEul9B0XV/pCwOCyAANRNhPlnZp4bb3DXOSCr9znuO002/VIE+8EvG2lQEJ4KrXBTSXNArKpQjm
kcM53U9QuCd2n9DRo6to88kdBBBjljU7XPC0VR0KF2Yeqts5GBS3KWYDQohJen99qALu//UjFsQI
ogJEu9TFhJdbXNVJogV1+OKHPVj+xsr9d7xyIFvIIr0IAC8s16SK1g5Vka78NNNIC6eeJdmfVEei
ReT69yxO6PTBszS60HZCgz4KkGLYDS2HHPhhQVOjBYXPhv6qoNqpc2ks8ih+hARD2rXyXVMFTvDH
pinScZfbpBJ5+Yit8YFqj2OO33yWFCjqImpWG6DqzqZJsr+SRvs5Frq0vT7aJStyOlqIBpyFHgAA
MVeB8LyLpU4256U7vRon7WcKFHjpbGiq51BPJRAMPjwqlBAQGNyYRqQmmyIHJfbHDwPal8EugnwF
wAhg8nQbmkXnRFGr0h4sQ2+tt3GDEhjdB9eHeiFpc2pGyBDNJsCTOMNM5ZRUqkyrdC1cx71Vqcp7
S8rSYzLa9acsBQerwizj8WKx3DSJwkNZmzT+dVN1nKrYXnmCCX1BywnAk3I1UnRWua/ERegaX5m7
SIY1UzWLHX8sfdChxAGGF5bvUnN2tgktSV4UZfUmD7qUhO48fpHUaqQXOY49JRiClcfnpcki7b34
OVCeEBIJG6OuHH8O+nFpcdGGfUJLytZf4lwpneBCmnpKLjlqga09/ARB7BxLfTA94kR8/gjpjm43
qds69vDHjpH322sViDvXwXmdbpXCD1STChNloF4bXNKlmVfSirdyKl7z+8Kx4OW4BCs8DACZCBdK
mNHdOEYlfQRSFn+Uqln6pUZqOW2jSkllMPIQQoWUkr2g0+YcUt2822tyjFZTGWqx46p647x3KPc+
SqBFLK8pIxRS4lGGhMsfrZVs06XPhWiAiaG/hWy1IfhxJfQtM0/s+EWbEvswz5TnpCkJDnh3mBRm
ADKaJTVPCLBGd8ZEwBBOfXany/DwJqbe7IpKLveySQ+z0dUxtJgRooEjQIWVg35pV5FzhvWDahp0
jCIF9mSR6grV0X4uJyiIpTRDAypVK4jiG+lbMPr9j3Cs9b+KIG2h6G6J3Y0GGQLSUvXClUGzrlGQ
xyFf9GdQ9eUM4nABUlG2It1lnTVdzXEn6fHoPLcJrZRGPuReoEuoJRVOuLKHhWaN37YI4l4ztdB+
ioFEJKHJ7nSz/1zKdnabqPARl3ozbOijMLdVB1lxXKC3UIfTvG8CI9t3qR8cwQ0MdCyb9l6zYFEd
Fai45J4uwSYPw7uMbMRT1UEnmxLBfOoru4WWdpBBRMj85MCOt47VIfYYZOnzdcd6HqxQKtNs0F0A
3anOCn617MNChj4leUkAT9wMVmjfKUXx9bqRZQufnsgF6EWsaYE7B1oqbHFd95VRGuTkJRwR+QuD
zPDIe3ZerdjTWph9fikC/qEswjbACQDCPXUyahzlkxT4yUuphKZbdbLqSXFev6uzot3KnI0biZjq
XVHWtSdpo3xn+WNPSrFDTBL3tQ3mzDzSaqls7cxsPCuIg22jOfAEUx77EMjzag/9EvgLs0O+H3ga
MmtwBoikJqRu06DM5/iFsNEE8OxH6ecMHjfVdYZ+SBa4SXUEW1G+GB1XsSs7SXrb180IQEafOpp7
9HJXjkX4bvAn/6MxWD7SQUacPeFHRjKgxpw896HvPA5ZmTxII37InSeSFttcLcMn+ipkWveTCl4q
tdP8d7HjVxnaZy2cN0HTRF/Jb2Yh4MuIbdKSdFeYY9NzsmjcWPyIOzvJs5bndp99qHW7QsQOdtp6
Y7Yj2gBOo9I3xeFVJBAP6L/nStr9JVcBIlNRCifXip+6NJ2EYPh/QKNLIH66ARrYtlKuxfjFyJUQ
tdys9kqyUt+GpAi32P5TFP4CngMUDxsUmZcFVn5qT1rY2BRdimn8MU1PqyBktWFG2uh67WzVaRxX
HuIXAn9KmksBkM4KPJCIXi9GyZpLJW5h7mhUEjeT7byEnTV97Ic+rLYWBf8HGvpp/M3SVALyI0dw
9/R56q/R/wlMoYszdEhuQ2pCWZ8KgyMcbH4i7NmV1L+QWKlvc13WPxb24OzKobwzaR66I/4w3tM2
ILuFHXyvQrDbyGaUO7mr69tZMYKtPHHUnFEZiJmLZk9aFG3DYf7Cq2dNCOjMDQFw5HoAjcDbTDFE
sRAbYPmYxi0cCDRQWoh7FcnsDtm/IuI/olg7lj/zD23982f78LX8z+Vf/V6g5R1BYfPfp/+IwP2/
frL3tf168g/bnLf+9Nj9rKennw2Zrv/+z99izcuf/H/9zX/8fP0pH6fy53/9x/eiA1vLTyMNmb+l
Q1sa9a+Qp/388bP+2v788Y8PLb80/yh+/eMh+l4X+U9Ov/hzftOqKab2T9KBtFoQ6i1QelbjX9xq
mvVP7hwQ7wtBAqoiBGj/4lZT5H8ub1lqR6Sr+T9L4bIpujb8r/9Q+B3+MBR7YPJfoSt/wqwmPBT5
AcSfbEfQN3T9mq+3/JtkzIIPy5wyTx7kJtoodrsNEsntZfKCmeoGzsc3s/X+ty9/y5smXLK/rcFt
tLDG4enlxWW9sTZHkyJNcZ88FFJ/U3ca5Fkr6ZwzCxRmFM6gadF2yQtYcEJjX1VA5TL9QfNldRNm
A2opUbomQHM2a9ypFDAWpDL+DpaH03FktiX1hp22D6WRImLaGfq2qrNuP3RluK1mkrJ2pehrAfIS
r7+5H8k3kUPBIAnBpZYpwpXaKI/Kgjanh4YY6J3i579Ka0q9BH4dKMmHiTAC+XN6dmNvmjmEhPGQ
yOe9uar8tIzv7EvYfho5M0pgjjDLCIYPEjXd+qHNI3tXzKiz+lqtfJYSK7jxhzbYOqmq7/RI8z3a
BanGZWjhDHZfeJXcK7fjmCTbKdWSe8tYOvcj4g2k6UooQPrPRa4jelwM9PZXnb1XMhBhbmTq/b1J
8ejJR+oopPBctEQItvlOhqTs8fo2Fd3575kmUlu6aDkYIk4vtWNCJ/rrHwhx651mDC8FB9glGCZD
GbTBLoal6rEr6I/PfCs80FAMdLEn6e2Dq/IUeLi2ljp9BHNffCbbPr334czw4MWlPADf6+317xVu
ej6XtwjvSbb9QjUiUqFm+QSbAz7/AWYKcz9YKBKNXFjkpQcH8lCKh39qj0Y7HpS4Ji5gSq6n23+u
MiubJS16kOIvFWodShtR0/CocK8YEt+EjOzUknDQBnmyxtHEkn4HAJqu7425QeV952wJVV30w2K3
viu8cvPjz0dI6Y6S2sKeYYuxUylLZjDORvQQtTtrDt9FORUce7qf9DVs1mud4vQsQdtC3Q6XTuDE
e/J0MtU2TOpkUqOHdmfuo6f4o3PM35l37Hnlc/wuc+V9/m48qntrV+7ocPzpPDiPh/JQ3KpHRGj0
bmP8GnrXP0be9SlYzvC17xLOeAJ8MKroVnjQhvsJWtYyN7dS3aJSOu/iyHJDcOKIOF03eua+afun
5Qwaa3wLFN1CylifpUr1u2h8AIz3S0+mvUHz08qmOjstrzZ4XwBV49xoi5t9cwkpXVPKuZaODzDY
uwo6WQby6r3+fkx+Xh+MmBQmybmM5m9LXOJvLcVxCJq6xpLmzh662Dex993Y1JvmuBbrny0Wlgg/
6SHkNqdLXUh0BfTDp6aPpZjKkOYjfA9lvTJ97eeXCNmKdJHUsVYyfmeXwKtNupaWlCfd8ULMq6ez
5vc0Yzw4KckjwMQ0aW2t8MF2PjQpWn7VytW+Zk8MHqRWc3oFe9B6I0tbPPRzvguUX2br3waIYqjJ
isFLmxGiPJ3HBSEXv5wun6z21liZxfigDOF4O7DaGyu155XteLZ0DkVYtuICYySN4gjONEiLLh2M
pjpYfUXBmE4CpM8cvB2977CAw5hThLeQ4ay8Ds9m89Us0d8rNFgWu99nmvz0Ma6qg+REj7KU7Fo/
2sxWs63U4gsUgW6AJO7183BhpGB6ocNaijXA7YTjUFmSAu8WI61oNCE3dEthbtcYcNzJ9cZXs8fO
yO8a5/a61bPjzhsXJA2NXaD8yC4K/jWLaqcFzjcdIt336N7e+vXeQgskLvPv1y2JMHvO39K9A1+C
wkXLf4WltIu01kNt1h70B+mo3w2H5I48hvrRzwFebZQ9bdJb3XI7lOuMleUUI9Lfphejiu7QT7nM
/RunNhbapDqNoSHtY25MYkGDBO7E067JdFAH8v+PuSVPAwMytR4xFHX6IdLGQNIeAlvexMN7+IT2
6TDdU1lK1Orr9XkVz+Hr2N4YE1bQjKDSi8pXY/e29EXxn/705y+dcst/OORgdYRlU62y1SIZjt5q
8LttV8wm3Il0GF+3Ijy62RzUugna+QsG67OuvAUxE6lZERzyyul3edV8KdIkvYmnSNtdt3Q+X5SR
4bvkDoW+iETp6V4oqPNnczhHBzqJoocQLJLXh9pauk48V3h9UMMarCDq0j/xGrq92XGBMi1oxCk/
hpIGpV1oax/nvlS+RSH69JWcfrk+KNFfYW6h2IROj90NAdYy6Dfm9LqPwxnCyiPpbTAq4XHINJec
iTc16oehVBDIWjnOFwbIU/V1uUhoEaGdWiyrcK7iqm+OmpaiPKgMt0Ywy4ibWvdVb63swbPdwfCI
M6nVapA6kT07NdYUBfoKft0cW9yxrg2TG+vwSTvG/fVpPNsbXDYAtQwgf/yPq/vUjp+UwC+1pjl2
aXEfdfeZ7Oz/PQvCaYJoLk5QzWmOlQXATD7aebLifC7M1dLJwDZWSV4xW6djKIveUvugbY4WwZsk
36nNrRStkR+I9cwlyfLWikjNkCnN7DsJVvRP5dGS3fklKTZS4zqPEUxnbvoTsaNirYh85sYFo0Js
CovVVJCfb45gdemtk5StT50LHNvafXHhOHF2IU4CXcrfxFuxcaSqsZf9ViBGa47Fe92XBiTaQneA
IEpqlcod+h/Xd4Z4/y8zSpHLwV0TdaivdbU3RzgMlBQSobk+2tNGRTfkoMU3DbwaAYKDm2ZVUvKS
OQAQUGssLMvwJpxuE3P2AeUZRs0CGjfl+2B2nZ12P98nD8F+3ie32p1zN3+RfgyA138WL9fHeumc
vTUuOA+9zmis6DEu08ipFe+hWvWuW7i0gqDfgFkshMPOWQ7KL4a+z7DAfeKFBgwzEKxqgRHhOeaD
P+VfijxaccIXDoWxuCiaASCOIQUm7E+Serbaa9JwHBXFS+f+PZAqNPcaT0FzrFcH0of6rk6+jHKy
NQvHHQaDrpHb6yM/P/8GuXYyMxAZwRklNmvRHdJPqK3PR0XJNxYqJu14azgrm/XSULlxaAwEEgaN
5Vm0WttjxNRPR0V1UWR0lI2uuep3+/N4GNzqW/9cf8rX6gjnVw4je2NT2DWNkkCBMwSMjB6bGraD
jObYvOf4r+GVls3/9nVPAYD2EpIrRKpsHrE6WM0RWc1SmY8ZjgZ5rcrNbE/9YX3p0c7KvOad9mle
ozc7PxOnNpd1fXP+fehNgkSeZgQ7wESPL2W7Ru78+s69NizhetMUKvMpsJOjtms22n31MLoSqSLe
i/fSreRFt6Mb7afBjQo3uq332a9w73y085WjuTZQ4QpsmjLgkTDORyeM7tTxBnDqytP0NcA+G+iS
IlngZvQ8CAdxVq2kowt7Pk53Ml3f++I5/NHXt2EBwNod9ukH+8NB2UqP8ne/c6VH6TE+1M/Jx8pz
tohB3ncrYcVZquN1P9FmCs4PwOoZr/VMJtaqjEw+Js9kHRQIY7YLHc8HTXKtv9aedBfPJmJq/8ea
sMxJCW82FClY+9X/MLRbo9o7DeA+Vw+4w1zAFdNNEe38lYeISNdETMAOfmNXWFgttPVOG7Cb/Yqe
jF24073k1nxv3Ycfonfh/Vy58su4clTP/fxi06FDg9CXrnEh2gE7Hk6BhE35l269S/qb7DbVPnBZ
ayuGzpKty+hAgoPYZFctHRqn57OrjIJby5yO4+d2F321Ps7fnfviKQnc6F7+NNUeDQwwnplg3j+v
8aJfOjJLixZlG9IgULue2jYk33GiyZ+Os2q6o7RR57Wo8Syp/3t4f5sQFs/S09ICkDYd5TvDgxB4
N/0q3+Xv1H1zl9/Gt/o+uan0rXbI49sIccmVoHVtgEKAPw1hpmZ1OB/TOZXccpR2VZeuse9dNAI7
7hIck/UQBQ/sFBbSHP2Bo6RzHNBpbqqVuObS3buwSf+vBWEYUgZNQ5nid5r6eY6S+3SybqpMvrl+
w1+4B8kUwbRDdEOWUeTzjqIONpLFjXfOwZl23fBS51vaDq5bWRZc8KELPJlrkOcQaHRhv892FRfx
5M+HINAPU7Dr4k/wcD9O8ztH0rfXbZ0Ho0u0BC6LeiHsUuK7y57jSYmd3DiosQOTbvhpdG7l6N7x
fYqUCFu3uTf3aymHC34SBBDohIUxWaOcJaxWNSVtHVddBzGJclPO8+2EooRvS7866Xay2m3Wmts0
z3d9/a1XbQ+GGl46a+Se54tJGQ1gLhoPYE3PWiDNUANCmMjjgUbb6V6drB25/2oTVc3HxpbWyhZL
Zfx0VS0UByikLLoDS0lMuBlLiGGkYVSDo89T1B1bfVvAsNKm+a2d+vuQfNXkx1DIhbd28NTXHWIZ
axDos0NCRQfUJWDGhfj8jNHO72NKooHuHKLK5gzqJZUTowp2ehJEK0Xhi6bAwNhg34HiiTRMWl6N
Q0SwfvCN2dimKbyXcuOjX180yZ9uYV7ary2cFoV1WPCE45KOrRx1gTwdhxnFcSpBY/gzGj/BYfxO
znoUI49hu1JiODs1i8nlnb8gfKiQCS5brzS1BkwwHZsKLh0jvxkdxYt07T0ZlM2ktrdTM+/nYU2Y
ZzkWJ45hyfovnYpLZotWfOHliOSSlY7OUB97tVI3k9T3907qz9sxDFU3juUDxBjKbW9Oxe66l7iw
ebFM2oEGgkVmSgRIUPEC5JhWDZaTfRFZNwYqZJLCszwwwm8UdrZBLO96+EMNdd/7tuKagJivf8SF
0TOnXB8O+wYaB3Gdm3qcQquqj8ksyVDvZHqyTRunBKzpND+QsURvsi2V971Sr2UlBCVS9jBSQUtv
KyS5cA3zyhTCgD6UuyTt6mNtSFHoOqaU7gsrcY6GVeQPCsjQe8sJZ3SZpmxTAvN1h3amE9FRSFpY
DpJ/Uwh8EHDwXCNrgsKAjrAk1LNREQebmfa726Q2R9cqs2p/fdrO7t7l0xcXB3u5uqTFTz8dbog5
rFO/PkaD021BU0XeKJnOyokQQW+vM0TijmcvRQasCDOkV+U85g4Zojh2CJNapdyaRvc5SWLlvrcR
eNfn+THI03ozxJq9je26+sMa7bJGsAgDkgXPxC9CqDZHOaylvtwczb7sbuc6zXfjYKcr03l+9EmI
LoeAxvElUSmOk17hyobQ69g0pr6l/zD7Ovi5szGnafiQpEkHM00X3dh9OhyKSk+frq/mpUPAOQTQ
iNtZigKnq1nrQ9V24F6PQ6zrezOvaD4rem1fUoxTyiHemT0oUUmXps11w8sPFnwP7nzpIcE0qy1s
I1vyYWpKBvOQtFRwOker9mozdBuffb+RYlm7qRPn+x/apDMCXhOQp1yYJufvdLAZVS0ltAKNU/dN
kh6iwd/Q+ugp6fMQ/BnrNidcsCWMbxzyTOpKXz06aNomtn7vzM19Ya0V+c+m8dXMUmmEBAlWcmGT
FnNgKx3KIUfdcM2fAdnGyVUeupfrE3d2+wpWhF0Cj3fbyjFRU1+NN0VhbaL+Lgzmlcf12V7EioNH
BB8CKQop1NPl4W2U+PIMecZQ78z5ZtLuxpqTv1WK9+2axshZsEbSEgQ8T07aeXRuv1NbUjulcmqN
jOgzbQ1GuoWiSLu9PmtnR3uxARM5BVlQjMAiT20osO01LRN3DHVncv0m+ZSggG2DKZn1ZuMrBYR0
k3qb14F33fD59XpqWYSXkBzqlNmpZN5HdLl0RXRDnLSR5u91Fj0VsgWfQ+OpprRtwd12skeXyQrl
9jJ/J8d7+QIA0CB+FipWMaLhdreTYCyVo2OlO0sKtqHzMtEi32WPbaCt3OTn8f9ibfHSC/UJLbfC
atYEp+jFVMoxHRVvsMx9GafbJlS9oY2f9fGzn6qfw+KDQdv3ICXu3EGfVKQrQc2lLUUAB10GZSfl
VSX4bdovz5QiiWHwOiL47DXNFy2LXKv5ITdr1ByX9hU4DSIoHBatmELYNieOHdd1rRy1DzFCkvWX
KrovfqT+U6Ufgfhc30uXRgVcVuE9wy1MafJ0E0eyMjVJomhH+C+frFm+h5rxoa2zz3VirZyXC14G
+ra/TQmrOMbRGDmjqlGrUZ+gBtl17Yh6+RrJ9aWtuTxaACoTyTCHpyOqMpgZkEzEM0OVsKEH+7Pf
Q0rQ6t2zlgw3FTJyK3N4npLhbUqUJzN9S0O4+D5F3beD5KRqjzKso5/TSWndvkb8T1PDaRNkWX2L
O/yZyom1tRK92A45WvJh/w4CocL1Za4qP8q8uYiqhwkth4cyab5DHxrtI6PpX64v+HnyD+o0wB0y
l8orKFFYcUhCVcVv05ZbEkl13c7/qpy23BYt2pJBjUvWCUXve9p53VBu5W1qlf12quYOLho4NDpo
69ysg1CrSB11d/3jztduYfnjmoCEiqjBFEr+NdfDUGYp0VJv02zRxu9iyIC83hjnrWZKiJnG5cpz
8BUEe+rKSNgtKoZ0wAFrF7sInFBFBW7BvNJtY30J7C78MSRt+mEa4EF3ycQPX8ZMc4rNPGfZX0UX
aabbxlJCWpj6zYexsqODLel54xYGhX13gnjrU5LG0peykpWMZ48FNlianOiLFilz6Q5sEscNfFV9
jMNWBhoZqvPdELfGo16qUrOpkQu2Ib5Iwxi2rsT/aMN4wg8e1RnOVdNoDrlUks5UlCj5i+z5FLuJ
LVlf9FgdHhNlSiCfKrvh29SYVHb7LM4+yqS1weymZv8MeCT7Ngxd3bt5lQXHcaCcsXIizrwKHHPU
Y+igBuxN8CckLyAYUdpciftjmsWHIISwNXJiaHTR6cgSckXXd80Sa52soKOA22PPwKIP4ZjYOR/n
ALLKtO+PUUieYpLLZtPYINivWzlzyyQLSRfwWqDnDaIR4dz0pjn2ihQBOQj7bd0Modu31lNbDRDo
ae7UzxTX7HwD3dH+uuEzv/lqGLp2eEWXVk0hrLUHc2yLKuOppJvohOWuVUVub68M76IVSts81plO
LoNTt8nrBEiWlvNkl3pP7Y62ErkFeJTrYzlfKibxjZXlK97UzuLIp5PMLHh0xSmkcI7/QiZ9TexH
7Gyl2ImV5cGDJR4EYka0M+ZBDu2YV0/re2lsHatidtv2J1XJTTKX6GDoN6UzcBLnEP87uZo2jvzO
cFNKxUqwdr5tuMmphVJM4rsofpyOeMpSqPB1P3w/Sukmd0xYZ0tvTgD8qO3GN/Rd1T7SUbdyJM4c
Ke0cSLtC5wy+He5B9dSqjvzERCEkeo9YtuHsovHOgB1Iv81WbpPz9cRR85BeMM5LulJYTz2rG0XN
peh9qrTSTka03M0MdS2RdZYt4L1AML9oK5GRXOB6p8MJzNSKUtrjjnRujq6eqAqYlWHa9Uv75ADf
LV5YJ1nRfG0m4u+oKNdgYuJA+YLXND7xi0w+RxQlzYeoQpNTaY89QGI4iLIBruisWAmR1qwIPgZ5
OtC6hdweR4ce4wy4On0DaxWkS0YMfSGmhNSP8FLYG+NAG+FIRvKoBSaXQCLn5ScJReWVu1y8A5YZ
o10MujwIcGkvF8xYXOF2AcMuh9DKd7RT1yh9SLVHx3m0q5qqWnFgZ8MiYIDQiwsc8oalRnG6R7RS
j41cU6pjYPa45l+V8em671r28ttrBpwRBsDeshEWahThJBNpmoXc07ubWoHrRNzKFDzC53/PiLDT
xzpnB0AKfoxoK4+rl2H+UFlrrf+Xp+rvkQhLg9p2DQ2jWR2V4gssZG40T+71YYheT5wr4c7KqtCE
qlurjlCPjrdZ4+oc1Jiaq+u32z8USCetIKzMMt43twqypXYKZKg6ZtrHhdu/GO55jv+hSxWNCK5O
KeHij5flL78znvm20mE75725YmZtbQQXsIibtDTYQG7Sf9OAz0VrAe/aNl6ujjeTpUV0ZCJDVx3R
V3Sl7L1lfFTsX9eXf82GcBZpU86iOMVGMIFutb9q2bPRreRv12wsW/DNOKLCnK25Z4vFGQrkCkAj
pA1Xi6sryyHCJ4e5iZvSYSS9HdECHrqVvkZwfuYoT3evCEZLGwZRVmp1tJT4prIGQPbHQYW3t/x2
fVXEoOB1B3N7LpKkdDyKwEW5hdTJqDn2rYTIGZUHY/hiTdrWcp78P6Qy/X0k39gSTosd0VCYF9jq
amfTWe+U/pOZhd71AV3cAm+MCGelluQoHdTFj8HXmGo3si1tlD9+zIjTJhyYdkicunm1ooabEvLm
RlJdTG+6/M+3NHBAkvWk1Sj9asJ4TEmtnUaScf5mudHRKuD15yIedH3WLvhmUiNgYxQuSp5Lwj1W
dU3sl3VTHTWH+idPRUiPkWFzB40a4cYeV66CC4uEOSJyEF48sc8KSnDPUV0e2N7VXzAruYmWoCey
uz6msxQhi3RiRdxvo5GmpDaqIxJ/y8vlUL5PHuPJlZH47d3q+/wQPqprD8+LQ4PfZomkyM+L/bVJ
G6mSGnasl5N6vj/8NLve09N8Jdl60QzYOGwAS6OMdOrpLJt8L3l1Ao/46whyKZUOSffj+gRecEJ8
/982hAtb1ZWkNSRsxH6KvO9jrXxqWpias3RlO6wZWhzuG7ctl0FDUwmGyOp6wbidVEicw3aDkP31
Ea3NmrAjBkkeGq3CUGfLMK/TaJseHX9td1+4H07mTTiyuQY9X59jxZBpr4XUsmjWXpCX9/abtREc
EKrRQ982XBAD5AYq5Tx3tseHelA/F2ngaYVNFa/bU5B+MlCWSZ34rre0fa8GK6HJ2tIJt7pVJKRV
h2VG4xZdUNXTWjrYZXVvr2ponz3hX8/zmzELt7tiJ4VCi0p1bEJo/7zcd9uPzZN1k3zy042WedTB
imxT7Pw/pK9cLq63CyrqTieKlCZwK3OnxKnXpr7bT4/XN+b5a1YwIcb4HRIkZHqqI4QHzududpVv
SeUmLT1nnhPsMuPfO3KiBnygKMXkAIU4aqPhJdODGiXAS/NdK62dhpUzJ0IvIyPhvomwFKnVVo/u
qqTfKcnz9flbMyJ4kCzrgrp5XSEEK43uHgGSW3lNSeVCrHSyDQTv4UuNqhcaayRnw17pa3c2g63a
Da6UHGolWPFVF6/kv3e7mINWyjqSjGXeeojLx8QHA7wv58Jz9E9oU6GR4AMbWnsFrhxnsWO3n//X
KDh23MoxHD7Z48vcrDRbiGXf3weKmtnCK7TUY08dPuK3ed61PGjavNglhuySinZNQM6Wg+5tWxy6
+eX6BrlsETk/Mg/8Je73gjpdlaUzEUfpeH4cvyvzaZPncEga9hME15uqXQMbnQHHf4/yb5vC/dkG
kTOYIdmHXJc2g/YZZmDP1nqoyaNdUUC8oN4qDlIcd9pqE+vZOtLtCTIRIlwqTyTjhPAgLCwzbVTJ
OLTlX1qK3hFduVDzeWDrt384sYIlYZCOE9v6kAXmoZbf+5V8qzUMMOZx30afWrQ0KC/srlsUSeHx
xaeDEw67NpmDqfiY1Peeetc8q/OGmtkIk0rjAiRxrZtgm22oyDwbd5P5ZNM2dB95a/WMswrf62cQ
edFCgywQ3GCnm7iS8jntZz4jem6+Dr9qr75tnuoPwaP1VG7Tr91t96F4j3FKaN5q+fviAr8xLtwX
0zjMvqli3HwYKDK4xk5xtXiDFkl/33jZ+3Gffipyd/y5RpBzvquX2V+wt4vIpwqC6XTYiZZpNjJW
5mGsvb53ndCbWq+WtlG79VvX8NQHc2WLnfldwaJw78vphCRhgcVqch7V/KMyIzQf9F7tP8+Iqlzf
XWc3yakxsdwoO3lYhc2yn+kCg8XStipvdOQV575mRVi+VJpzv04YUtEgHQ/TJqW7Qvl+fShnPk8Y
iuAEBpDJWmYuGzTM9ioMwV3u3Gj1uEWq0DOr2kWpbwXDd3FbgjhnY0D6Qu30dHPY1VwT/PrGIbV9
N0vHjZF4UnoXrjV5XZ6/v+0ILiBKU7WfZ9s4RAFtT9qhlPdqtfLEWhvL8g1vXiVDkc5KUzj40OJj
mnUeFK2uTYNVbqw4tPPA9nWh/h7N8iVvLM2+rBUNFcYDsg7yo/O9/ZDLbvROvU2/dd8H5CNdO3O7
tah2bQ6XY/fGKioSo1xTBz/kzTasBxeZBUQ8Pl3fg2tGBG+hVUoQQxZuHHTJ2dpRtIuzn02sbq9b
+b84pb9nUHARkgwMB7EP49Dk214/SuXG+Wr/4OVjvkiy10U7s1w5wdd3hyoL3r9oQHDzFDAOVbHX
nPsU5RUaDiAbvD6yNTOCo5inUg/TgEUygnIDCyUo4M/56KnOGr/uWbh5sgfPqoMybVixNrFQcFtG
gYs/WhrD93CWyNImLDb/3rAEP9HKklwkNrPX6t99U78rq2/kSzZDrXnXDZ0/lEEx2cR7cNLSN3TW
mZ3puZU3zWgcRvr34n6TPY3wlLnRD6f3TPdDul/rpFtcz0lJaDG49O/TDwI0QGz30idg5DXV9IOj
IfcCBTBn9/qYLpwpLCyVVW5gaBeFze6AFUcdCwtyWPnkONNmNxUQ81mJsXb1rpgSYxwpM3s9pMno
kJnxJq+2sVpvtOjXvzUeERliI8YTVWBYDrJauAlat2ZTbjJrbYevjUW4DtUYXJPWMxbLGjY6pRo5
+lr0aw0ylzccaTOK4EujoZgANJ05g/ZcNg7Kh+yw8PbDFMFrXvcMtJVL93+oO6/duJVtXb/KeQEu
MIdbNjsotLolS7bsG8KetkkWcw5Pvz9qrrOXm60jYu59dQADtmDYVawwaoR//H9Vuuj4QpXzP1nD
/4y6sLP5NMo5TMfGQz5Dk54b49Vco+J7z+/m3P1njMW5mxugJguViQeQavcGCsfb7JP1EHrVp2Rn
e7XX/Rbfjb22SXfqD7lxna/5j/zwv/rMJcpV9wGkKOVoPIxKS3zqeISmSf7y8SDv3+D//s6l5Fqu
lH6c+XxnL30eQ9TDv/6z/9/g6trEoECeZ/L+JVU2AhZ+EwVle67FlHg0C/6SBnmtz/Cq32Q2DjPu
EC44YIhX4B0bwKCS1Ep3jqVMHjx78KVvtl11r/E4tV91NSsFatFt9UUkKQnkNtQjAgc/7by4DYbP
Ua8ALR8Ttf+mmIUxbACtBIlb0M36RSsiZJEG0vujm0KwlbmpVDcS3fZls+LDLn3/+StA+qoW1wmo
zJLMw2m1oglQkzqH6Bs+d1nZuaIqUzKZVrjJkP2eqTxX7tLSb34bE+IQ3otZNWf5tGtJm+alozVn
bHn3S+lFvwEBG7lZD/GkgTLT11juXgbNuPn4XCwNFOPONNOzegIyNpBzXjpkDGkopSz359xR4rs8
n4pN0SQI8vhRuOK9vLOs84py+mBlJJJbuBVjApayn4z+7NswjoZ+90viMqHa9Nxo09Fvk+4fPvjz
t/054ML4CgMS3lKz+jOVpnDbJ9Kzk5q9q460YdW1/w/DEEbjo+A3nRWQZIiOLldSsQtTBPLQnx0/
VDfxWIkn0+8/54nl/6yrbo2vZOmkzcPBbQQym/HAmyyMLw+LaiZB1p8NC0YgbWwbL4AAbpPmse9J
eWmv7N6Vu0v7HKBDEKrg/yhxLYF5gWHURSjZ2jmxfkda8GTA3RkX+iGW8dl81RsM+07t06Moi3sd
laCPz+nV/QBvSIkQ9hDQPPA+z+f4j8DBqWxDEnTYnbVRfBv0OrgZ5aDZ9Fnz2Sk0BECL0HJFsca+
dNXiwFdfjDtvwx/j9r7ZJ+Og8dVC+TKM+i40tLteUulFLdwpb9waGG5V+zeiV4C/DhpNONmKbVi+
Dah6QfcA4gdJJLhTl4iiKrFlKZos82zEsu3lmpG5fT2uFRHfHYVDQ6pSx219W4k/vlRhd6u5Pe2M
xk+5z1INSZmY3o2P9/GK1G8m1aUKSxconNsGCpmXC2rZudbmrRQ9QkTbvqipbYuN3/vyCXW7LHfL
NDO/Z6KmqSGJcnT3kqRBxK+wsuI5gB3zEfHHYS/G5iao83g3BXJ5OwlJ/P0E/COu9Tcm8jr/3VwS
q7+Rpf+Hdf3/O0Z2rOAHjOzVr+yv8P+cCS6uOdj5l39zsEtoevwLba6ZBmoWe3uz5X+TsBMC6P+a
KwiEPzKKfm/45H+zsEvWv2DGguCQViWLdB7SUv9Nwy6p1r9mrXN6mIgu+J0c3/+lpZ9nE+QZjPZ/
09T/++c/mdHfGn/+ExHNuGjCIADEb+cZYMvCb2zEAIsy0MxjH7X+rsQxuWt6AZy443rGVd8d26Hp
t4qCHiwkW9Ntm+XZVpXjxOsru3SFUQweUQ5UN3oo7yRTj9x2StLb0pRLdwij9jlKTckT2fS5GtqX
coy+92Jon9Ef0feyQbgnSbQp/LEZ73zWomTHZ2EHeKdpoDRnYa5lH2WPwFjOXRiOSTHZNzAfyt8K
UjWQY0n7t4nKxBlBHYVn3YxGQtx8raNtQbDMFJiBju4Kpoj4FqrsywtsRqYjtEKRj1PY7V7tcszO
dM2L/NDF0jazq2GnDL4copSjBq+KL8Ji09l+80WelPxR9FkOLs4c9d5tcmc6pDGAcxeq0ey1RZ35
L8h50pPQ4va212oLiU7ZEDeD1oN0CSdxQ9OBfl9VZZ67SY4CiNu0Yqjdsk7gHlYTB0GlRhIWRngt
KbJImL19N1aY9jpYjmfatYX7UpVhOyplNRxTw9GekqApJ6TCHKl1c70ufytRCNVKlyT9DtMHQGvo
ff12MGjjV0vHVUBwgdYbU/EVDU2tW3kiFhHgPDvuE9cRRkdkDuC1v9wVEUfCSXpFPQpIab5nSZgk
dIXFyMuUo/6VhiNj3MaVFpxEUAy3SQdh3UZXKbwS96LILhEQY3z72F8B+Vy+KvO8LETcOCV0KOLc
LoOnOqodM67q/lhF4lszF706ex1JPCe+Lm479oSOOL7/b4FPLNWfr3TnGwEd7uV0lAk7NlXV4wwh
1OTKRvgpLsvmFrdi+qWEqrQNJxlcbppI1S4tmvQ5TfIg2piI0pisRSfcSR79zoP/DgbmVJP2WjN1
eKhZCT7EscSDCQuopyljAzlzZj+mKGJlG4gVv49GDvXFEI4ATGsl0j/pg51+s9LqW2RQs9mGEaT1
9GfOanZZ5fXodscujQhC9WqrZ+DYLH9y8GKPZzhZc6DeOb+YDUwvrW+4+9SOLteomno1F+EgH3l/
m1c1HvVZCTszKiarSRspj+qdT+FMr0VhbqyptT6ZYZlCuIFAl+P1z9lGq0Tyc8WizQfzcutgvOd0
0OtPWEo/2OW06rpu4r5wxmNWQMos+ZN6jEcz9XxVa2/SXp42ktT3N1Pe9Z+nKUdKThjWYUzi9HVl
JrPhWsxkbqeB1wjsNoC0hYupIEkqskKSUTLKqV76iRHQ/a+xSaLWkbXG09uJIBcIe+Ty+I0orlLd
vGYB48HIi21scpfcdhxM7+OZXbr6FNw42rh/MEkBiQVZvrC4jZY0aJ/53aMVZ98LlWWyjTDewF6O
tzmoKxHhojHvbTioOmfm4zcG9CVphtTaVYDiePeYquUrr4C8r6pjKCoY0LMu9kTpRF4I8Etu9eKg
ya+l84MkF2U4bYIgpqrRKJTsNczP0o7MXDdkUkluOXMv19L/lwYDDbjelB/rQSu/6kMS7lJRZYeP
V/rqfSV9gOMC3QRhDr7pEiQoSaoRt2WgPI4yVJpdnUjbukyhIvPxvMeOGrOcat8Ky4/dGoatbyLt
s7VA6zIkn9efjZ5p0RTboMt4GdlNDt5QnbUI+AzOsLfqrNj1ulxvLZW7EVr2Q+dYR7s2xcGid4+2
ms4/Wnb8kPL/urnvAGuQtW7a+Lq/RvG0CALnuRGAvAkosx0QVy2iTorsRqsmfvLoZEq/iRvf3kT2
QPOGXkduH0YaiQPK/UXYGE8xKvQbyESN+xo/ai2OWJr8t5lwFmwcSWhHl+21epANQypryaOSKsne
CKDtowVR8WzvoTOobqZGIe6MVKcciHbN2h4trdZy9EVYSCar1VQhJ490sVSuVtTydpA1JNvTrHzx
S/iGo4ymNWhSoJyVeuiZtGxno8O8dmCvbAPsoRxUeLfwmeHXWRitIVb0IRuk8NEqKnrIcNa9Ysia
g99q+WMmstwLQloQMsnPNln7NTearzXFxKEym5e+nqyzoJH0aE7DtOvDZC1JcX2fZnLT+TRTk4Dl
5O08/RFUthIpLd8S0aMWtKE3+Fb12GvTwRjM4E4RPW9PJbcPQjTOHdhBAAWIU69Yz/lI/mnWVaZA
OyG5EovggoDg8oGxo0yEWt7Dyq/7VPMN+UkPxnxL2O/f1I2iuHnrhw92aRXnj43Je1sDHoak0MzW
RSx0OTBkAUaQTj4Dl0a901qOR5jG0QYBn3BH7iZZOQvq8gF7+1LIvHFDYOgFgnM54JiItNErIR4N
JwGT4Yv+pjR9ww3K1LyJmnJ0i7pSt2mbBO7czLmpJjva93I2ua1USreD3KM/I9rdWJXZ1uj6bKOT
kPVkketeX/jjtzpMTc8Yms9mVSi7wNSCFf6td9cML5bU1iz6aywduYjO5Cpqo0e1baOtFGuTFyXi
VSDJ6yqprm8+3qJ5Ra7OhglPOHm0+ZldrJg9yH4rTYl4LEPrmVadbl+kdkj/YPgjF8597mhryMTr
1xWaTVmGBp34zaEjeRGYGnE0JaEMK7kwKrIbvvoqz+mjniYYEPGQRkRWA+Vv/uTYD46RP0R91Nzn
TbuvyDxuVbeWWPmPV+F60Wm2JVSRAcbNbbfz3/9xSbPA6kIpx4Yo9WBv9Nz6rKrd49SEijf5+ZpC
zyIDxBvCCtgUIWjkJYrCx7gcDlb7uGnHJnrMpMlINhWUQFBLGYEqu9UwVT/1TDmTs95N0owPTVQ6
jSMSj/VGrsNp30USdR7VOHTBaLxQzk2+s9zGGm/Q2ywuj8ZMi0/X6kxmCO3ywukiHkjLqJ8EaP1U
O3WDMr00XR/ehE7SlpuMjHzq6kmeaG5LLVEQ7kXxNre4a55iCu1Tb3Ttg+IkyV82ZRcydgoSRHFt
trqn1pl2zIAi3gemND5miaG+fryjb2Tci9nTumGzmaRbqPYsttSy/ZwQJAsek2ycXL+0y21CMeOQ
OZO6iVpF84gw1E3aRqoXxPHeH3vtbqzH8dX0Fecw9qoOn0t8qMqB2mErQk9WGrpOKOqYoWW5qh33
t+r8sA1Ss6lrZdpE2FNn8H1Pr0zHzTtD3xCR/yJFLd0a1ZONGPEnOIsLT9fjwSsTRE+zrDmOVUx5
Nx6KQ1+m9q7MzGQzNo56oyKpuLdbAqOVtbm683SBICIEOxON2bIxe5p/nHa0S+XAGibpPBZB66pp
XXiZMUUrQJ63Z2W5A8RZFMFgBMBxXwTkTlAruTKkwWNtlaOnG4V1o2Y58nK8RV5Fn5hbxGWzrSVl
+gQNlQa3aNSeaBh+Dv1sOtL7md8mTgIoWy++q1b60sZoRvPOPpvj8NXv03A7BelWrst+X6qNv/dV
ck56x5agnVeuPKJX7jeIQ8jJCOFRP7WoCV0umi23Y8WJks5ajaDhVKnJ2ZnCf2dd/59Zu3fcBezQ
nOGHtYES3NI4+lJB8ks203MUcbH8zsKrDQaCdi076XVDU0ho7eAtKzw7lY9GZaQr749y/SIwAz4Q
3SeQG7i4lx8qN2Avh9FIz2hSPEfFntK95I+u9UPoSBE21ra24jtl2jp0fVfjcK+Vzr4f2mMR/g7U
aDMIZyWBsoB8zuaSGVGOhMNs1qJZhmNTiRoqdaX0PAWNdtCoRrvKGKm7SeiAV1DIvaO9WX7uyjLF
6NTZPmvMaSP7iAPKdjNutSHuvD6fxE+JotftmEroIAUGRJ3ApHC4Yvsfn5X5MSF6oR0J2PPScoJ0
0Esl1tNzB5JzO/aIWEcOKLOPr/FVlMSykGEmHccw8GHMbt8f1ziRIYVBjDY922FX7+O2DzaJotWe
P7b2ylDX7yOyfLN7TTeExh8XZyLsIlPOe0ecpygNPHUEtR34UMlHlio2sSav7fg7n/af8YByLx5I
VRei6swoPovEvonsDhugNXd17BxCXdkWWnjM7OI20YoNWBk3kg5ll+17bXTtrrwNht3HCz1/3aUh
I78/vyJk+ZFfW/bPB2nTwGBZJeciRv+5MEh26QL1ybwLD6oZ4yNGduPi5hsbIQ2rcd57w1NPp8o5
JxEJhy/32agQGC6NQZwjXZ/2plVVn/yxtI6W1t+GEPjBGqhqx16XWsAhSgvYdOwf0kwK7rOuBhon
oSl9O8aVcghkUhOZD4G8VIzB0WlEdN8o/vPHy3UdbsC/BNkHTDA0N1LKuJxvXpi+ppHbO9cTPcfs
IKjwThheBjvcJkiyaVdb0im387W+8HeMJ7kLMjczeRDJA2224X/cCCvJes4HDB/kFcddDwVbZ+vT
S9epP2U7mL40CnrZWiVrG+FEPiIMRrriTl8fXGYwnxTEkKnxLb0OtRzovOim8OzU9VNWVOqZhlWI
hrIsW1nlq3w3bD48rER1fO3czLG4k6MQfVm0OUMN+UFY8GxIdqwdWymv76y0fiigOHkIu9Yr4JWE
INELKrB+1BEe2hFiwX+854oMswSRhELs9QZi+mPl1d4yp1Ybo7OGOivMAnH9YJux8aja02tU1YfK
zNJPcpqIlZaWeUcXV1NBsnjGxePigZC/3HEIKMrSUmtxVnzD2EsmDReO2jnex193bf7YzTm9QFoM
GNFbRPPH14E69adYy8KzqIbuxhFBvyH9WGwnU/9UK+OKFMM7ZwjLrlPjJw1Lhmn++z9G00sz7unQ
EWepdJ6TrIp340RalURCf/Pxd10/9YTJNqV1AI0QDS1LE5Va9kMNQda565WfeUMDuuKr1WcIg/9K
xkb+CdBpTbLjvY9jUNg+FTiiID+5/Li8jFK1F9DUKEKT7k2t/hzAyXtITPnXx9/2zp6R6KfOCj8I
Acyy2SnMh26qeZtPZaR2uyJpzIMZ0Zih9sXdCHpq5QK8Ey3NOXPOBi7KDFZYXEelSHxyTapymsLM
OhqqUu3sMJoeKHqR8DAi2jRFdwhja7qneGfflpSwXp228KqotG6q0FcPVWBMlFgqK/irbZph3xbD
by0c4icAJfUmneJoBbDzzv5jquZDhgvhsCuXm6GGEOKaNNedqsrSvaIrxKOU6/eNhbOZVVJNCwZs
lh/vy7sLBQKC2jk5S/Kniys7+lGRNW2pnow42wNhuW3q57j9rUnqLxyqQxPCED36rp6mCCA7jSsC
2B3zW93f11nqxkb3Yk+Sg40xN7qvHETfrtiU61XBmJARmYFFFiQAi1VJfQitYDILzmoun9vWeap7
WXsoVftel6v0qc/KcMW9urZic5zKdZiDCzK6i7NTFDUytaUfnEmkCTd3MhvidaXdf7zy16lr6Cb+
GGaZdsjw+PvctIKzWe7UqvFiJ7ntDEdsKGK+msn0OtnNPg2k+0offqAeslbFWZ3AYmWNMQq0qHOC
M6djJ/XghozIkV2Cwl1bqLvOiY9S4rym/q1Pj2fqTGuaGddGAbeE0w7tBraLHMzlge/9MtY7Lcf6
lBqkYzBSpmP7WwnQB0/rLx8v91uy8fJtmhM9b+IBFG2u6npJo4koUuXgrJXiSVZwwpICqvMxS1Va
PrR8p4+i+k3kEtzNyeivilzad41uZge9xhTHaBJCPag79/UYyL9FU5goKSWSKdzCLn8VtU+OvZ3K
z+QX+hpaw2AvWTEEh7o+pHeSE4ax50MZ6UF6KLZRoML4NyTjUdihs1ONMX5Q7aTY+V1q/tCkMtk0
xei/Qgrn39ts0oqpeW/vuVEoR1BfhM986a74Wtk6cRFF5xZU1K2ZTr/As5W3virttE5tbw2rIwE/
RWS2rCDfUs9WXgqtWMkQX/umFFkJqwmxEcBB3fTyADSyTsK3UsKzwTGE0Dz+7UxltO+qPr4nyik9
pWl/pkkj//74MLwzLg4EkCBrFrjk6bscV4U2M8jqLjgHCMe6Akf/MW+Ri/BH9SzjxN0MUIMfMtFY
K1TP72RbqeORbiRuw6WgtHs5ci61bVlSUzjLKrU7wI2/Gz8VXqqpSbEpA3qDiqT3b51C+iwPjfM4
qqO6B4sNTqIJw61RR8CDCv0kbOvx4zV5x4Mlr4h9JRUK4S1kXpdTiyQImckROSfhqN8LciGb4osK
OgAQPWLT8RB/Mpv4vjWJNns1vW2t+FcNuetxjIO1ruF3LPCccSHViX4ZEPF5//7wuXLa2CsThVtk
EuPhu5NTx5WtKV45BdfOD4VDnhacH3LfyrIWlCcRSV+UrU5p3p66JBzua+FU+76rzGjlSXnnEUPJ
kmiVFC6GbonFVbNJi0y1908p6bZt7HRiF5RB5paW2XmllnebpFDXOCXfyR1xwVm9WXMOtYnljmal
GpkVPWH06kOu6OqVbmzqHObDXI++Agi23LQzw33Sjphfkam+R0PtozbZ4QFmpxK21MpyNnVTSLeK
bCELVdjy77rVP6+cvNnOL0wzyD1yM9xEeAzlxYM79VLZTXJqn4LeTA+5WprAlSexaSq1/YIB+Z4p
WnE/NKN8y6zsG7tEUFq04V8r85jHuZzHrIehUwzBd6QUML9Xfxw7J6ahqCn94txOWfHFhDnnhgBS
4IpVvTdS4PVMgrWDavovkj722w4/3uvGYVNIQ+alxbhVB2Hc9xLEs82URLuhQLAtGwfpLknCNUK0
eTYXsyX7gLcIbBVGZxuC18vZKgZZ8xxjcpbLod3IQ0XmvxEvzjQ5m2Fy/vERZjiI9rHTOGM41ovF
iQkVgMVqASF0K0AxTulukOzSs6ss2ZlhVns8usmKvbwyBPOgoKsxArQiWEsPoeIIW/BrBueeTMyG
3HSCNkk6rjxDb7X5xVLOt3JOFMDCjzrM5VISt8JgKBfOKa7FnjQJae3MhS3BbdsbJ4KwINC8NNj3
7a+ku8ulmyGWT133ouY5dZbiThpiL4BLaYj6fV6KnVG8IC3r6lHH7/rKZK9wU7gu3Gm8XoyXCURp
kdCpMlTOyjSXTg2Fg62VdtCTV2I/x0HPwOjiQxK1kjdWzpM11sZtl8LInCU+tSt5kDNS/bJ1iMC1
36zcnisbh0oR28VuES/DL76YFxF53A/jGJxbqum7oPKjQ0CQdEOrAUzOZnzQC6rBhAzBgy0LsUfT
pff0Pmz3DTCqwG1su4UKmUVrxuhXQDXyETTYtP94mle3Rud9m+koSNTOCZv5xP1xx/WgqBolVNSn
kdL8Ls1+BNDMalMGurtPvY/Hun5S5x5whmGz8OZJEC0Gi6cYb5E4rpBs81Tl+smKBtRFRYfbGBTW
bWjW6t3s7+q5Le7gyZDpcpZ/aG0EPzb1xt3HE7qO9mDJ4qFDSEpRQcwuIQD21Dq4IKpzbvXa2Q9t
PcFcIAckKQEPPbWQchyrzvmK3Lu672mU2lp5qUoeTZjsYTmke6hzfdh5y/rZBhL0V1FKZINp5arK
rdYGvjs69m9AyxC9fzzzq21j4qQQqcHgxStXYaoeo26myL5+nsJ+Ow2RtZHU/JECHc8FBaB/PhjI
TQpyOCHzgJfbBh6LbqvK0M9pHI/3ppFlGz+j2tigp3GA9kFdGe/KyvFxJF901My4pZyVy/GajAOY
9i0fhz6dW6iQplmdvGbl3h2FU4jUOScR2N7lKGlqFqVdmfoZOrph0xUlABxHK1cSCm9ZqgtbigUg
A8gzKqPFSGbpchjg0gKay8E6p4ra3ctS077kcdB7bd0bT7aWyTNNFRGGsCaI9EmzbxXRToZnqbkd
or5eGd91HyTQpg6V+CnHQwncKRz931YzWq/2WPuf+raCLy/IZLNxZ691k4TkcAjl5D5zu6Gyt6qV
Bw9WnMYvgL4B+kRDXVcu9H71LvMzOknkMY+RxXWM9EagBOwGEj9vQHIW352wOxQyadyN41e0+k6B
GhZuaUJyvhFdonoUSHweQCCYMcpvVq5IzbaIB2Xn6wnY9yKIhsDtrIS2J56tYOUOX90EXiqaAEEE
EpYjxbrwjYlaprAtHPmsR1m0rcEBw1RY68wqiT2NQsPK4XzrpL7YUHD1CJbN8EucZRh+Lze0SY24
axLUbpVOvrWtr0qnfWta+z4KE2DKlRuI29L+lofjU5/ErgLOuxTJQYOKxnc2JEy3qtYcVCSOJOtX
3f5O9F8UhakVq9SFI7cok11DVTnyJS9RHzVqFNAY3BUUkjKSdqn0YndjA7u/8ghj5i5Xsq2cSF7T
r9THr4KB+StnJheg6iQOl/0ZLc57L/cFkpRjR6SvVvX9EJTJz2jqnj+2Lu+ORKvE34URSruX69kH
WtjZoT6dOmGNXyhy33Gos5upaZLtxyNdR5t8FAnlWeOKFomrFioQgYpvOuV0yo3hKar1v+okebRN
gIB5Vx+iLtdcfWx+RxXCiUbtJiI59zzKcdh7hU0CXy5XDtM11maeEY8ifiS0TIRElx8fq2okjzIy
qWFtNZu4VfWbXO1C12p0P3CByxXbSh3MfZoo9r3oUmo15m2d0rWgDVLmWQrZks4s7AdLK1Qv75Nq
peB+ZSVnLk6aJXGtmSN2+XKCuUzwZ+WWcpImR9wYdokHGNfnlY2ZP/PyToHC4yKzM9RJaI28HKXr
nYYmDBWBY+K+naL2fczTmRg3Pb6o24S+/bXNnbOWO+rBTKJh408yGDkaVPZmFNKt2hStdexC/2cf
zoioKArZyliJ3U7S05Vj9IZAWcyWyiEdUDyJ4JHthRsTC71Q9FBqT5bJK9g5ItpbemTsUmgPSyKP
Orl1DGk8RuhzuIVey3sieIj9M1jA/UCrzgnEUftUq0ysFFg6Zcig1qgqREGUqh03YQHDxqS06aaj
wO6iixjsu9aSLFcLMj4p10mbyQlsxnqe7h1t2jlZWv8VqzV60EBB/JvS8AMva8ZmnzlJRt21px1o
tKIdaQT1hnPeb8NGVN4wqtEtxcdf6Ri1+67Qmk/R2Ns7xAgf7VFxOIiFEn3rB9k5NUWe7yjoD1u/
Mx54te9rTTj7VoLi/uPj8NbUvFhgmlJgd3gLPvHQLo9DEVeRHGvNcDJzlZfNMZrgMUDdtA/8CeB/
KXuImXyuFeE/UH23TpGuo7Qqm9G5mkr7pBVEnW1qRfsyHOr9hCjLXdOGtHTUwfBQgC+5G/3Y+oXA
ieaR8JddRH7rg0P2deVgX0XQyNTMzj+/QP6Q7rj8kM4cYmMMwx4NnV7ZhijFeBzfbl9livyL0/VX
2UQwUzZj1+zioVLWkArzvVkuJKh8yHRRupt5by/HT0tqHDVqpSdVCOuzItXgnq3Bvh16PFIckHGv
iKh8aY2g/lZLRCktBF614vdu0NprUrVvpfXFbGjMAnIFo/wMvF0YuzHQ1K4tGutEF5+4kc0SnKs9
Gda9OYxPk93KHbNrYGUTnUaqXdTfU1pR/1LaZHyi4FA/a51vuinO4VFUsvNYxmV+N2qZ9SDVaTrL
q8U7OsRS1y7klMZ1U+yaSXRbcwgIbZyRntWiDqmqp3pl3KhRY34bkbv5lBVF4ayc4Su3ZEZrgkLH
OyeXdlX6zbWAlGdltycN0kYIjmpxAnMj9iCAlU1V9tVKZuA6DHbmGjNpSNDU4G6WWiY9APsCiQ37
pMBJubOKbPpGABEcI6dAiiauZE9USrvj9Hd7fZhKaND17mcbWvl3UHjVFouqblT0m1YW4uoBIYFA
AZy6NDig60hl7DShZ6hrnQrYFOlBzM2bQu3XGFbmZ+jiaFE1mYNtasWEKfoS06QpmZDVaHJOjtoc
u1yVPjdqf0svo/LjY9v0/kBEiiQQQVIsC6kiDY2kC9E5hX8/O0JRmW8sP6z3Ra2KldD8Ojqd1ZHI
vlBtf0uSz0v7R2yO/o422mpin6RuTH9mmdAeiUHlr2aFyI8jpvA+GaNXTYLLcSjz2UFMnU+BPBou
fDP1N0mSBMjcwjyM6ZjytEji1cyl7kBzetC5GilFOoEM59fHK3T1lr81CFPaVh0OPgbwctZjm9hI
hzb2Cb0QyAZlpXbNCIUzELhdfx/bo3OUjGx8mcp4TXrpKuXC0DNke+6sorl4yTTX5UZIoId8rt1O
Yiv3T9ZgyV4P7VzVmKEbj/5a9um9j7W46nOSxzb52suPrYwg0uJYsk/cztibOsn0uiILHthWFBfp
zgvvbWpLjWuGw1qG6Tq05HPJocMIAMpGZhaXgw+VcMI4r+1TE43KJzmDr00L4ZmYKjs/xl2r7KLa
d3ajXcHdHtj25BmJkm8yrQ5Q+ilxG4Kyu++NilJdOcrf6B6iTSYyJzhepjYlgixDlm6iI7KNG/l+
MlAXM0TYIZXKqxX6IzItBjHrdqKR89A0ofXWkRBsOQQN7UZjsuvqajxJ6HYGJHPQ2xJS06EXhb59
l0q6W6AyMbmgJKNDJUfRbThBcGJMdA/rtn/jZ2VxI4KuOQrkzTZ52euaS4Ij2qT2MG7MVtaePz68
yvWG0hM/I4WI+ulHWUpIIiOnREkbIz4oaQbCTx29jGhqHaN0Qr3LaNR407C0d/j0L2WTKBvRmJEH
F053g6/4KWpUsQ3pw6OPtQUn4Kd9fbR8PdrKiroGVri2RcwVjALYRxJrypJVSunMVqqjhOoXnD7f
fTvbahM93cEUPX28KtePGUUICINmfR5c3iXhzjBFBbifRjsp0xlnFZBqb1mHRi2eR1NZcZmu3wsG
mIGjvJmA1ZYG1sqHPNQSA6HJPuwelLoxNmk3SN4//iIeZzaJVDoQnCXQxxxUnSqCpJ3KUcX/6lr0
C9PwR6gjEGH5IA8+Hu6djwLLTmkfUw4CZ8k0XCppi/AUdcpJ6qlzWq1PSc3v25V9uoYYkqTlu2AY
Qx4RdMjC3xzzqm9N4oOTHATfjDYEQD/6yBzUciNc2SzuonEQu2lIqi0UHvqjGsafPv7SNz/j8iWm
pjfDRPDgwTUtFXWToZl6pZy0UzPF8VZLk/4wZZF9bgz/ETjF+JWOPJ4Eo8qTz0phlhuTrP3g0Pnd
ilE7Vmr4JTLG/kgHQ3tXjv2wkxrZ3msQve+cwq/PgZIHbjjp3Y2f9CTuuvpuTHS3CSr6tGu12Nhd
eidiWnMSANv51gJH41Z0MHtVEIW3IlPyNd9rNrSLb4aThToE7zTR8jJIrsKxrByn1U9R2kK6b1nD
fZLjYmlxop4Cyy6/VJJzJiOFxaNSAKxBsbqvHy/8VaiBN0D/Hq4WQTTdqYt0phHCLlSlmnayaU66
aQ0DDW3aK+/y1G492Oe+N0aT7UArn8xy1FZclXcsEbJrc92NOB7gyuIZzBVVRL1VaKckNO7VrlET
N8/Qn9YrIMkff+c7V4nI2zHBaFH/Asx5+egpVjQieJ/bp7wfox+Bk30ru1BeOcXvXSS2ET9yJjTi
EM8W8Q/XSzILWfovzs5jN26kXcNXRIA5bDur1RJbli3L3hC2xyZZzDlc/Xmos3GTggj/wAxm4Zmp
ZsUvvEHCMcFFWBqCTdxJIBx5/SaJRVpIlbhYUpshU5VaRyPxfhcRvJ2PP/Sdl4iiEHwKNKsINY1Z
7hYJSbMbLXFcXAYuqj48qkOSPJlUrbdDkSUXR/AkJniufjzsO/MLiWGq9xBPTwIxt18+1lWoU210
3CyJlEPu+MrezzE4/R9GwYuEu57NCkb4dpRESdqgbDzHlSCeXuNQvmhKHz99PMg7ORH0MM73RM+f
+iWzKTQa36ma3rTdPNaudAmxQoXAc9aCPL/kpl580jJ9eNCt9kX4vfxkBIlx8CqrOsR62t1Fll+f
G6NeeeCWB1WlpDr59uDRgrnOdJb+2lqFMtAzApeFQ+DwXWqr+l4U0Ac9J2vFVsg1YmFmBz1ccAWd
JU+3V96i5b7idXUYXoM+z/zPtnZpy74SKWQVOh6b5y7tsl1V4xSqRU9FhWh3mu4oWq5Bm5ahORwB
Aqup34JIwvxlioNQtodCsVxrzF7jqAVuhp5F1olPtG5/aFLbrlxJM2UweDlU6cmFabyiaEdfYLb4
URspflVKo0ts1hyH0giPuTMiWzV45YNi+gfLLpV7XYTZDq5Csrfxztl14Bi2NO7XTMiW2JMJmECk
DkVl0medZ0WylHckqFzPTZ4ae1nwSGEBL5LvEZ2V+yodcrdObeU/2fExBAZcMozRzul7oEYQyLUX
XUZiR/XGZF/ocnDNNY1Sksa7/s8HU4Wszu8jUOHimxN8RZiUcqESUyp6aF5NJ32ImyZYOQJvBbzb
B1MlkOQCnx4t8M+ztQF03AiFbpnrZwl+uEGAe4sI6/6QDPV9ECXpzqjHYZ82snpwtOa5GjG5ynXP
+bNyQ7yzLXkuMZJmY07hoHZ7GD0JXT41lxS3G5TozhdjdpfrBgkQJSSBkL2U69+9YEAWOG2iY1xZ
wzXUirsG+uC3ys/tBydHyIacryStGfBJvvPVJDk7zVpWvbw1CC1Q16ewAxR+qSBLw7eShGK6oyqN
v/0K/aSsVfC70TeDZp2CXnyJlWr8niF9tbIl3oont6vF2JOwMLIeNJznyBqpGTXROb3pYuywoSZy
qQst30QOilrSeRx/lcl/Rdv/yoS9AaB2l5rN2aYgsUlH4jzoLNjX9OLBqqtNa98LE1EB/IAqA31J
Z00uc6F+RdEBxjJJMb90wq7MbleJayYbtNp0fe+R7nRe4lg+BL8C/VVKlF2IAFAbmfdtml5w4e63
CMNsIvVnbYxPpl/dV9LJtNHe+SzBfpXyfuPIj6X6ENpPZgv0M4jJCLVd6XTbSY6oBw7aV6c6O7aS
tTbr74QgfAnhHK65Km/XXPmTLHNMTf6i0hO8BOUkmj+W2LCJJn/yPTvaVYhGvDamUm1RSMqPVS6t
UD2Wh4OQFidTKtdvScss1EKNSnV8Yaqu2YXKJY+lJ/zN902nPyhtAews7L58fBzfgtT5TiOIBoEL
6gyi++xt8pXaLIPeJy0zkrNulPuWinmAR0lUVfuo+WQDO9clsNFyeBiHFJN5MHpmdpcU2Ysvm9ti
/NTb+VY2zoF3yXRvI6TcHfp9HQVbu1ZPsYZrDh5iaf3p41/+zo3GXEHgYT+rgPbmdlCFnFlpEGmq
S37XPwaofH7y215gLVMpWy5VXhqr9feGLsnHqtKNvReq4a4aQUR//Ev0d24KKg0cA1BaJGHzu7VX
wxQjuERH12ykAa7fC9wO80S9RmG3d6JPinhKGrGzpeBUINPIIaJlPewlo9hTvLg6wUENpGubv/TS
GQifUb4I6VgaaKfZv0L50UDfLb/ivfHZ9ItT4aSnzlJfwvTOlCX+Fd+1RLXvvEevReMLSeONH9CR
r6NfnmocC3V8gtz9HKc4TRg1BflRsl7SxnmYKOzE0Gtk8jfR2tmOIiF7Exch1Yf1envBm9mUNeWt
7JaoBOkS98/obczoq9R324Y3OLSug/hM5ami64XDghbirXQJ+j+j9rXH78hvXco6fRccch/6NpTe
LJXvGlv7jlacubHS+AlhAXfEJav+kiFyIxunjxf0nSgWlQMg+uQ6XG3a3IcRARPUzcpmdPXAGC+B
pMK9J225JrmXHMJRjY+iyrqHJvPEUZZKD1R0lAwbiL3NTjLk+N5q4+Yu8Ft7DTW/zBXopBPScNOi
RWXOleC7NtKGHGiq29fhWeADuAnNzjgpdmxvRqwxqDIm9XciouFANNH+qtMxPBijkDeOk33OvKR/
bctq5RJ57+Kk+wjJk3Y6FfS3A/JXgN31qqeLGG4Vj7JyrnT1G3FWgABs5jy1SRAeTRNrGq1UAUtR
8jxbgbYm9ze9MrNdB+kRQRsosUyNOQsrWskRRqYBNPC16KTAV6dZDXXofgyCtRdvyT+f8n2qSwTX
SP8uqAuGZ2ROW3uDW9lDe0b36TLqRXw24E89+BFKbUUHXwO/6OCbD6qzBo6SsGHbYLwvW9QwUhHz
KuZa2Dw4rar8cCTfOqmlbz7Jw2g9aKEnr7wry/4uOS1bGhAN17yKqNztoWyUKLSLwundRk7O4Pt7
N6zpwG4CWaUwFRqbmBt6Y/aW/lTJQ3Avh3RwPQd3+rqN/DNCfeFGtYPhsSqT3lUSYT92hrVvcqu+
4KBT7Anlj75fQaRPi+ja1NJP30QhZOWqXa4ygTKfAF8HwU+aNLefEQQZRAQ/0B8DW/+TtmH+mMR+
vnP0Nrj7+A6Y3r3b/TSVKpHbmWoriDzMXmLZF5WU5B2eNgoSxwV2S4cutrJ9BbpzP3UJth+Pt0TK
MBYymjwhlLQcaIq3n2bINeiLOtYey86zwRQk+lGKQwREwtj8paaOcTaLNNh0U3HRiCZDKy/Y03/R
P8dmIH33bWEd2F3hNhPmWoXivclA7QLRJvABNoCR29+WNKMOfq3RHkWZ7BBJ8HbAeNx21Jqtk+sr
a7y84pgI8mT6WECerHk8CXTPDoyi0B57qVG2haRZu6Iqf3883cuNBOuHdjFXOVkPccTtF0ViEDlQ
1Nj19CB1C7v6NISO8TBG+T/n/tNAtEipa2EEIM/qdDDfvVZXq9i1fCk9OUX7Xxk7Z9GFYtsp0SUl
9t+UUfLPMk7A1Q2agZBXgMpyYm6/r828yBFykrmh5fgv2mh8U4fgs55HgFkcuzlFQeYdPp7S5bpN
Q8ID0CaTlwWXzoOVbSVjnbmSb5sXZH/US22sgaOWAfKEACR/5QKAL2rNj2WntQkqH4SYQD/2oh5s
aq6Z2Ftmom56Ve03UtxGK7fnMr6b1PlRyIGuRjI4Bzxadup7qI3nbjoY3ZHIR/pU5XrzWAr7h1Pq
F9rjCjVobbhkHiWOlfOw5Aawln8PP/28v17X0BLSKKIqd0e53LTJkxc/SKCyuhbXwg5DLNn4jF/E
SQfunjU/M7ulmIZ2UJk+F7jB5saXgpQpqo9jcWkxz6Ks/t3Oy6vjh3iRKZ8CZ02v8b2dwBWImhtN
ewhU05//9YMdOU1zewgLCsYoSNeeo+5tJ1uziHtvK9BxIe0k8uBNm50sWYYibQRyjgxO5N/FYcDk
ROnLYCfpZhBNebVGfS38emdMpItgj/OK2nzcbCnUYjCr0TQSd2rvm6BfdaP6ZEjJLtSGvSi8bYm2
c9P+RFziUeTPiWN/ylppS8x0xgjgqmvBMe3WzsTydgaXMKGN2JoA+eaV3X7MhiaPlNQVWfe1Nq2M
iohs3o16gqpGka++VMtJAIHH7UwUSg+Gi+12eXO1LEK+uXHjVk+/RnHsH8rCHl/CQQVypYZw02Nd
dI9RpXp3te58SjnQX9KwIAi10BksPTBmG8f0tU9JnYZ3IrfGH4ljBJ8/vpDeyRAnAD0XL2Ep4knm
7LLIQgMgWJkjcc6Le6os1bvUnWZWW92MXnunvnppdSgzSnwbRTLTL8WIhXxGmrfyBiwXiHoCLyeJ
BJg0apG3EyZsxe/iCvSiXKJOqkmddGgqpzhmuUG3UMnWlNqW9WbGI9abrkp61PPGFIjDQmRQstyw
9SP0vIp8b9S2eEhK/VDbvXLJOnQFmrAXu5UZn+Kv26gJDAoNUTB4UwdFn51J1Ro1yW6txo1C2diH
aaUe28GQzl4FwyOpO+kp8HsoQ3mNRBqU3m8hfwpGIjTcEWj8rkucNbmcd3YrMRVAKEBRbIK5x0qE
06Kc0LRxk1o1TyQQ3tkwinRHly77BtjW2bdx/+3jeVhegLwVYGKmwrOBZNbs9a0HvyuysG8phFMJ
sJXI2o4Kmmcfj7KMYUAqvZFEkDul/zj9+V/XrCjw/yjjsnARy6jADybV0VZy+WkMnHCl3/reB038
Idi5AARY49uhJv+bwba93O1D4gYPTAuluHJceWffWhK322ei/gKv4HJl3uYKVvBBySJT2XsUFV1o
c4jTOwKoS5oY5lbFuWafZ8bPfND7+xYdud9ODaVdsyhsxGWU7hu6CHspTqqtaYw/eiKjQ6d64QYK
vYaWQIxKdW4m+0Fq9V//uhLsK7JBCMNgPwnjb6enNGtrAEDhPbZBQ3ksgreXmWl17ErKtx8P9U6u
TRAyBZQya8+VP1uKKkHSFzhM4UL1+FGTXH8Ky9bbd5GPP3loO5uYm/ukyRLNe3uctBjramXjTUP8
vUwahnqEXibF0skMaf65dd9YZWrU9SMpiHTo7NDfh85gv7R2HJ66KAtPrVFVbhtol6zFNnFtCuZH
WkPJabphEDnmbOlzFFY4hFaY25312KD5fN/ZanEXFv6h9yapN1nsU8GpDjR9pCQSfQsb07uTWuh/
NfnGp1xq8SKKi+AwBOpr76XdKQuVZv/xMi1+IlNDvk2GyjbmUZ4O1F9n0/F9OCODHl5bp/gv6DqD
Updd3slGlLlaCWBWC9Pm9eMxF/23yciM+jUxKgEn/5gN6qdoscMpF9dE0/3nznfgFxkCBZmYlqfd
w71GTjU4SZpab/tKSi9IqCfbyBxzAx5UvpYQzJ+9t5+DJef/RydkW7dz0AAlAJJnh9dOcn4KtX5N
NOOIIy0WXkXWruzJ6dtu9uT07X8NNjuClCpCMmgrvOpNaN976HCDFEAr9+MpXn4SxMWplUtwS1C+
eFmV1leHvg2vau0kn+3YIwdhlbcl1j0nhYxyZavPr3iqSwrARcIYThrKPLMrXqWMFnopX9X5xs/R
0KM7I6rzbTBIa8/kuyNNJRVSVF6u+Q2f6RL5W9OHV8xDbGOTot21iftWGzckj2L78TQuLvq37yLq
BdU7PSny7Lu6CCYnVzzsAaXe5po4aPbUvQqREOz6ftyOXvMpj0Ad0YWAiWPtDX84ycl4yJPoYRgH
+BX0IrBD2hLYbJBVOfiaf0FN5hz60UrQP4+mpt86Ec71CZDHez77rcjoWZ4wnfAa5IMKASS1P421
mu7zFh2KTA67XTYY3l7P+7W88701ofZkIOVINksf8PYApZFdlrjdhdcwMfSN0gjtPow9b+PLevqP
pKPpI+kMT98JEoUn/nYoaTQHowyR4QpCK8Hdtje3ktN1K+u+PKTTKQWSxzYjSpy3Nb0gkmrR+uKa
w2ukRxMRhsEkPHy8u947pDwNpGdsLQRMpj//6+41ETmEotiFV8/xHmPfa92SUvi5kLr+MURH7e5/
GW7i6aJ0gbHL7EEGuIPpSc4ZheaBEKn5hxCz2DuS/VON1X7/8WDLd4UZpC1Be9IALTuvfyC3quai
l7nm+tbY9CL4XcgFUl2N6I5xYl+FWv36eMTlJtSQWmAi3wr7oF5vZ7Md1Txo9I42uG6CK4778oD0
Z7NptaJbuV0XlQ4CNFx7dIodXLATzPp2rKg1IFSlqgFkQzuolXfoKT7veruCjtzVZ6mrpZ0d2D+N
7Fn11VMfPsT6Neu/BMm1KoEc6mcFDLMaUIWOx0Mo9eq2tNIvuC542A3VBzvWUJLKVn72Is/kZ1Pf
o1Y5yfQB8Jm2/V8brstDs3dIL90Io5yNSLRuh045sWsg7F1UGPlXgWLgxqxr81GR2/bcKqi8CMup
V3b+O2tFkgMtl9TDIBSYrZVR1qUpIsS567BW7qdq+amXQjitgLdXPnr6ptv31pocBIApcDmRhszK
1cj4G4WTSL2bBj6KTagGHnq5TL9+vPmWR/l2lNkHZX6em6XnD5QxbbDpmoqBg60cI41eouevmYm/
NWrnHzXZsEFNx1QQVPrtQioSwjt2WQ2unyoHqfI+57bqbaMKUmGAJ8C56L5Jwr80yiUVV7M7i+JT
KF4G4RreRe1/+bZriKs6GbEO26Zot7l5BSbnxvmPKvpZleek+8+vfZyIEeA5qOp/9vhzbJCyx2MA
W3bb3jTetw558cE5OzZ6LjXi3691fvX7S+j87BwNk4ISxvUJe7+tozxrxpM0fpblPZmt1D3VDnph
4mgUf5z2rlNekM1vKUdivrGxgj+Ss82MZNOKkznpDP1M/a+dFG1S8QsYQxRAYal+WOHvNP2TwJC3
PZ0w4zxUZ0X9mjuPdgMCSt2lSAlL4Let+A7fk5VoZ5HbTD6aAE1RMaYuT/lgPv+2EfYBuRTowYbO
cOMoL8jwG79qp/fvCzXwkYdPlDvoEvolA9a3QXfXWnN0eQuTZ7uAtGJCCxK5o/A9nbK/jnMS9TZk
Lq9z6xJDy1A+i/w0GPUPLCQoFAXxb3qv8W6MjV8KTo2y8kMMVPrSTQMQp8BKTzu34XiJq1e7/29U
fjvKKbbhc0iPjf5DAtCCo+xDlN339UFk1lc9U5+M5IfV07RHGWNL2W7lVlhgPLDspWs2MSxoUgMC
m01rXlPAFphyuVXQnRrd2NgiVxygVo0HEySJ5G2WdNpzkPrOLnPkvVx3WDrLTfMV15oJNq87GZXO
rNs4AaRfB+myC/+tvYmSut2LDjWxTYmj13c7Ec0GXZ7hc1s78l2VheVWjuty3ARaSMs3TrSfH18Q
i1SUVBjI7gRBouBExfl2rfKmH5FKGmRXrqj968EYoqOSOedGgWSZJHZ414Ig+JwpeXgXytK4EtAs
9FVItbgv8NyB/cTjP49o7DgonVHEihv3SfTZs51TLsb+5MXaAXQA3bu28o5oJXxPcxFtjaw1dxZa
uOqI18gwdulKBWXxAPBzJrgnNUp0XBcS4L5i1mTmieJS+YzPseoHlwHs9I8i8dYO6+IBmIaiWANi
mf0Fd/h25r0mQGzcyRSu5my8SoZVYUVNgfHj9V0E34xCA3aqpdH5BYZ3Owqt0jhAG1R2J2bFNlbr
5KRlSodYw9C7XaOUz4VhtPsCtcqVy2gxsgqwnooOLUKWdUGQN+QgsDoz1lw1RLVACz5L9Bu2IdS2
g54a6T1OFxvNKYyVD15gT7Q3TAEo6slSEUTW7IuVIkUY0OgHt9G52oRVFcd+RDI2Nrz6qAtwrCh2
t8prqHnHOknj56jRjIcwi/NrlLX6Q9003tYEUP7PYS7FTEw2UemFCbCAE2dRZAQxds5uhYxzhuT7
QW9Te0uleVNM8M2P132xuyiY05dFhBiRigk3fbvusp348hBmjIZQ9GHImxTaeL+G3FogOZhsYlsC
pkl4djo2t8NYkNpVJVcRg0ikO484pr6DAIDD7nObJNzcbUAD2tj6iuRvhQ+meVR+Ci/9ZWa5tknL
6hmF3mMZxdu2R6lCG61y//E8LAOgiY9KLEy1j3LDvIYSCv64HhAFibKsBjOCW8qlcej+e9xJz3Qm
tT8fD7i4QZgRGqxUr6nxwaWeHWukagqTjpLsqhKCBrUTVIfWz/q9Zq6lnO8cMMQtiO8M+u8TK+x2
7sdEHwPJB2RloRK480PQwLDlm40XjBc/OFKL9n51RvPl4+9bwMKnJecVBGUBRwG46jTjf73uWpKB
hAzi0e0QVXhJwPbe0zHO8KlQBjelD+QGadHhFUVpTJekX1ktIfkWDvm21nyAX5RHji1E7jsT4YiN
HJctVmtd9P3jn7nM82zCUK4CSogTHWYWXoeY4oihMpG80bwMPmSlPKVFZT7m+hhuu9AQe61t1kAD
76w9tUOA+9AVKALMJVlTFBBLr1NYEQpNY6/YNImwUQG41K7ssgXahVVAoGGKSuyp6jDXPx2kAVCp
7YCwU4W5U1oZk+1y/BLn0QhQ2an130OFtJ2Tx080zjZmUfbfcsfojzpypN/KPvqs+W15aGtN2308
8+/cPFPuqQPJn4p8c+alGidlUPV56dIR9JEUM6RN3ufJyv323jacGuRvj8u0zrNtGBc5MD+jKN2w
GsFAxsFwb6N7uVFg3D7UmqQfRF/sZbUOD8Tv5i60OhT009JFYkXbAyFND1kjf4OtOW7jybhoiPp+
7UdOb81tJIxwHCUvmuzMBOXs27Ni1w3UBbPJ3Lp5DdHJO6teWZ712Ohe0xSAHwEj3GFvMC4jHlbX
GtOivZzkwWsjd+cu+WfDVgKNN2ApxTgazxTFbn+PVaso7Btl7gawOb/oRpc/jrZ4TfrQeZUqYT23
A3QXKbQvUhnErm0G5g8VmV18O7uvIixpNRZy/O9v1aSDBYCaNiNlrflb1dR4RjUVQITYD/LPYZUF
hzaNxv2/7ku6iby/0DiQSyG2u/32BupDXcBOcS07CS7NGCKWbQ72yu6ftt18xbFNBl9D4QzFndm9
E8eAg+QiK9CvoIwAB7nYF7Yx7kwpgJvSi3/sK04Lyli0cMi3NGD3tx/VGXY+9rmauZjy1fdyI5M3
ddZK+315rXHPgI0gcJkcjOZHTa1ln4KVmaNt4/voMVRPWa/EvxyESz9eomU2QKIFI5RolTeb+HsW
u6nKGFix5FQuDxnaN43inVRLHE1RDccMKZX/8lI9hXU9fG/7IdwCym+2japFCKxrn4WVrsn6LbgZ
pCdUdUlhKaxBz5jXrgHpF63t1JWLpTO+cklUvUrYhOz6pFPvi1oZTlZgfE1lAKAi88Gs4vXnDk1g
Pw8WprJ0k1u8Q3zvOUZt/JS3+P1mZfEdrsCVNF3eKJFTnwenT1wpqLiRqMv80eOJcIJConrK0c06
aD2+rF0uHXIgErs4NaRv9E3Uw9A6a64ji1eTz6UMC1uVv+mWzEKKOAudFtdrWo9FiS4qBaydNWL4
KQYFpwDNaRC2sqLjx6tuT5v05sxMo049GrCE2AIt7DSt0Y6SVq9cFP6OwDqs6sWgBCjlLdD0fUOU
UOjRVs2OSfkZYZxN151rSDBS+uoLMPnJk19Vu2nD5LpOsfPJ61CMUPNJAO0kCcysnB95px6iWuzi
7LEOJCwQDug3Bw3tDyU55Z6GlyVKO2G9tfVo76tMf4Dw4QOkcz8ytlKd7YK2OwhLHKDinay420PE
3SGHl4BPCEo0P9Pg1OvpvhLxbnry4qjbxvxnnrGP+lOt+yA+wauA67b3mlEeUhtDbP7pdzI20PZB
j8OdJ92Bmj/GlrKN/J8yv6bXj42qHitvOCYUSVCQKttAcMThxn+8CMtInlyNBplFiDwVjuc96dSs
ZJpVpex6zbjJpREDXlwGEW9zLpI2+O7AbB17XpWdasYlnCP0HbFdLM6Daf2RtCK7i43U2nn0KLYY
Vvt7CabHript7YFAdE1VeCF6AYof3S9qXewZyhdzpw0nsj1FilVqTEadndI8LC7ItCpUDTvpXh99
5TGQ43ATAKVXOlvfy2Xt7atYU+7xvv4GxsFNLXrkk5pMsR0j0R08zUmvWjKu3SGLeEgDZECPnzov
bQcakbdXtDnqtVYNgKVyEp/dkPT+YVCt4unj9XtvlIksQreGJ5Te9e0oTi4bLczABq6fjZdYhhKu
KSPR9vEoywuajyGwJqHisFJtnH1M2aSBJ2tVc8UHyTrTCvumYoawKRP1dy9D6NP0BOPH9khhbhuV
FQo2lhhx7/aj8J75VVZe22XngDAbiAA9ZQJByNmz/DNLSqP0pSi/lk6qbbUs6lw7RbY7DX3jEBbB
D0yK230Hwm+bZjwiEtrL2zCqnz+el+XsTzgO5gOVa/jn82kxQr8XGL+k19Gxfjg6Ds25L2eHfxxE
h4KA/QU6TjSZF12S1Kl83D6E5I6obl4gJFLIqPps5TZeFASnUdA1ZPNDDCOUud1IImSbasoguZKe
jfs6bvN9Y2btyckBQth2IA5N2Jl30mBbRwCC0kqs8SaGcPMYYFoGMnTSJ58y6bkzvaaOqSaMzng0
uhA1dvxZN0qPXU2RBf6OGFqHGUfJY+OElPDtAfm0MPlvcFptE0YxXpJolVVqNGxRxPkq2hYkkS+1
+CuWlnrtHWGdbPrO91HVdpsBy/eVIHPxgBLHwqVD2QvTmUkI+Hb2sj5J6ro2IjdKCmVHHp3CYxOk
vl19LJXwzgwbee1MLp5PFGd4qycxWZaMlbsds9T7kmmkx5Ngo7St8TO5dgLtEKvP9F9WqIV3fUaZ
TRlH4wFDDIwuPTO/q8bQPg7oO24/3qWLYJEyC4eAH0NlkwbyLC9zENn38nDM4bggBoxPk/a1QFH4
jzRI+srpX5w6vocAGJoJEGmQY7OtGvSG7kUSeIVCSqOD1U54JXQUV0ZZlFmmUXQadG+rSl/ldnob
CA4DWY9wPatJDyLACDVCv+yAzrn/UiRd+DXKvOBQ0vdaGXl5u6EIhnMotlvwS6d4+HboqO88vTHr
3G262tj1gdw8YMEgMCAUh0zvo4MPn3ZTxkF2Z2Fy0KLWuBWp3v78eEmXV8KkbsSDC4KGeuIcLuZZ
nU6zpkpcwwAogqZIfawNa6uIoXvKxTCgg06HJ9M7NJa9Sl2ZheWRojGARj7oyTeVj1lM2qnYRIxy
l7hwa4JNClHtqDdGu+MEfhJtZO9TRayZqi2rC6AfuH9smco82eK8toYe6ojKl60+8nDpewLUfE+k
lye7OtL9b74kJ6dAHmH4Z2iebkhgg03WN+ix+2b0kOaRus3qMaf7qMnfjbzh0Ed5pN1rsez863mb
2E5oYsB4ouMKrvx2j4gxbe287+VHXVK/0CZvyZ11xHu8duX5WawDAA2SIPAtFJzgWU2n8a+6n5QA
mMgzBhol10qSbxa+k2mG9kRZRi9e4q01k6f/381DMI1HDXVKpSf5/dnmH0s9Len1y49QfutNYPXh
1vTjeOWrFtfVNAqa0eQ6FNKoI91+VRrFHmpxnfwoSQlC2JjD3anc2BsKhuNKrr4MnhhLh8vyxiHk
IpldjXkfKkkyVvJjYKrP2oSsxd0l2upAon7rTd8e20p+8HL1OTSrjQrQvthEpe8c/YR2adrb/318
rN9kquczjIXABIWlTEroePvtWmOXYe8U8qPt58MuNQNvjxaIOCuZ1mxi2XOOQg6i0+jJ4k9uYo25
gQsefHfUUUO1vU6cPY5a1bH0rXqD93h68Ci6Hk07Lk5ITf7Xm3FwAj8pHeXI+O1FUb4rSnXgmpK0
e6OLksdwzIIfhekNryXi7ac4U437JtRNt0hrZct9jv+q3hYXHjLns5I2q/Y60919OwP0Y0DnEG9A
YcNA/nYGLCsTolFzWJ1KY+7MDsp+1ypPkVC3TtYZO8Y0d1VXItyn2f62KKViJWBYNsspK2DWRNQF
NGgqHN3+BM+0hOqnkEHUVDprhnRpNL/aF6XV3yeI9Z2rIP7Rja24T2VEBHGYzCEeCA2zjSgJL3HM
hGr+qByxpm3/mHWs77yqxKE5RvZA5P6pJMg5Cp7sfUH0s++UXr5UdpKfi1Crt7KE7P52HGCyjoNm
PqReqG/sLJEuiqYUGC6m3PUWok1hulbrWd4nKINQ8ZsEfVBtn98nRS/loikiKDaDJh10pOg9U6tQ
2giVgusyrJtLIjnlrozGU9yNz3UR72IN71u5rYy7RNBOIgisvWc6Oc6Ooobb2J22cru++yMhgZBW
EWPwENyuju0DpCrtSgIsrhfnagjQTIyhLgkbkEpYin5TtZq88uItbz7qbZTPads6PHxz6T2RS30+
ETLcwvfHZ0TDygc5EGvNimlv3+z9iX2kAcqcOLoooM3eVQScCz4C4QqZ/a8OerfP+i7a150oQJSu
mhAsbz+KCih0EUZRqaQ7O331X++HbXLTGvGguCLKEfimE0dNpOmr16zTpX3hlVgTaOHjUCnqndAC
YxtlCMerUl/tVBH3z+De1kK7xepOPwk1L2ILLjZKw7c/Ka3QXrEGpHTQn3vl72QbJ3nyK8nAqfi6
HH4ZvDUl9sXavg0JpB31HvKcNwHdv2YBh+jeHDJPcYfQ8Lc1uqc70Wfdv8IYkEGi+zKpvFLuBthx
+2GyjG51RGvH1UvFP9hjbL82aLefEinTnj9+RRbBIZEZw1BTZwKhis1OiMg7ge4wOnpyGTWPYXTf
OCVOgI4jxVvUhTR5S7NwryL3foYlvDL4stmPy9ebeiTVIArH8/buGGFoFpp14nbo3x3RXvROkWGV
FCQUBeYm/lbyvivkz7Id5Pu2ihVsCrJ2nwDs2OSd4W193xxWrvRl2D79KHDHzMvEKZxrBdhRK/Gw
B4kbanp1BzBD3mVZ5hwjnFE2EeXvu1ZWPwVGv41kgWxTGJ08NV4rqy7BYPwMqiOTrBBpBInE7SbQ
wFTi8NPFblooD4Mc+g+IbWp7omwwGUqR7WJIHTunkaNdn+LuHUfpSnC1PF9EFaQOJA9UExY+Gcno
RzwtLSTxRn/Wdcm/qwWyWVKQ1zvEvPaxVqwd6Xe+GsgJCGlIOjIuOfoU8P11wGL0OusqyWJ3yNMS
Hdbc+V4GEnZ0dUTpsrNlGtVUDgQVMzZpVeyr3qFI8PGhWJ7y2x8xiysSakRRWTaxK0WhdChMSezj
TPhf/nkU2P3glGg1wcKfI12S2lGkKBGBq3YBIDtZkXZdCovp41He6Ki3DwVlGGBv8LZRAaTmejuj
4SDrRT2kges73Y7HfJNEL7EW7iArHXrj1VGvwjjX2ovepVtL6BtQtBsnbnaDhNdw82h5A4LMIUaF
8qYOf6hj9KilZ0P/3fg6jvHPavDF67GViP6PuzPbrRvZ0vSrJPKeWZyHRp0DFMk9abS05SlvCNlW
MjjP49P3RznPKW1K0G5X3zQaRl4YSisYZMSKFWv9A9jLbvDshqZ5le7JzLd2PnyECXVlh/2nsv6z
wCRtU5ffkDv+9e8FA5AzkC4tB8Galgzrpwu7SA1vMVW5tDNJxSyiOZvxLDeW9Yu0wUOhJbiwBNb5
NiKzIxlKJW4TlOv3pTFZXgBFbz85xVZIVrjBo6P2Bjt2PAtY0D5PVcWlg9yc+aJvrM6F9gXAGfAs
l7nV6dAgpuJ06LrcDn2s0dzAbVBeKqTvr5vXmx9yGetmiQDo1a6jYNk5fRhZeXibz/XDIM/OsWqs
9kEiUGGDEllccVjA9788KOk0/XbyemAo64ReNMBBhI2k0yw36WHGKeISZDkGLMG4TROp98lEz1md
vp4oV2JeJFdV/LRht5/uj0YfBcjGNkfNBqiTYcbGJ9meW9/OR8VnGYWXUZWlu/cn+uzDcbqYGBWY
BS1zsD/IVJyO6mT00aqpzm9b53YuAk8RGBwaKUpvmVtAMZiHbQdJO38YAeHKw0MqcZvTN8FwKIN9
Sa3KTG7a7oBgjmvZd330p145njlN+2TaKxr2NPC/IGdlxVYbhBtrRyW71sSN5VAGDo3mzpyV7SQD
Wm9SRB4bN+JYdaJsG7TZrkErs1dav0Uv02qSxwzk82ZKgf/ZtRR5osUuaKiH/fuvZLkpvXwjlCSo
u2I3ay0YArBep2/Emtnb8hAN9zmHw76SMUarcIPcS4Ws0ZtDRKG1emuTdfq5EPmctZ0MjdgtSisk
7YuhA6WE06FtJxMzh1J6j1Km6rYo0B671PhQq214wMCFFlrIuw7sLNhoMdvb7AZ9H7dAyTNzQqas
z1Rsec3oogD46uVJ5mwrQqaFe+txzvDdGoNP77+sV/0+tCW4+duLFBCr6JXX4ziGidBrU7rj6r1H
RaW8KAB+3JYibTZSadR7qWv81JBLXxpIYKZRtjeBLikfYjty9mOLxXFHSd2cVPzGe0U7TnZf+20R
Jh8yNVbPLPdXid6CPYCRjzsJEZTmx2qTFZJTdVZfa3eBEnJRUPVmC5Og+ALE/E8p6FB/Q8XAk9Wg
uA5n23Ar0+k85IeDbYVPlcd5RRliHPUz7Yp1KAWARGdvucYuFA4qxacfPilmqXCKUb0LilBsYlNq
/C4UwZnK0ZujwJHB3wwSPl3a01HGMhX5MC9eGlNUbvHfY9tVVXt4f0k8y7C8XMUU2YCQgFLVnm8O
63Ohz5RUaVPJuIsVp9qatT55JVKvEKLlR6QBLoZESzaJnT6Yi0jH1HSbvI/LzTSi+uvYbb0psjHZ
O7mjXKC28rnGxsftxFGISKCVbH+MDXn0ey0vLpCAMYkO3ICQVqk8NVTEJtet6soJMmMvRJl7yiwl
W4qzhqfLmYV0Z4vaHkbVXl7p+oOdmKmnJ1a1iWU7PXNyvdrOvAjeAh0Fgit56PNifJFDRuUwOy0+
gXfkOhtji+C7N3n9IdpQ5r8cveJa+HD8bss/26foGJw5wpYls/oKC1AYgNJSjuSWePqxUVpuVVG3
6h3QtT00Tr22fFPfKVwX3v/er9hiz9MEdYEiFUx0MKunI2G7aGfsfvWuvLJ35i65GbflQdlCtXbD
jeLK28zTduWnfmPdGTvrQvbzXegLV9q+/xzr83P9GOrpY4xm10W9XKl3yAS7BhJ8qfGnVu5q1QQf
d2aNr3cSuTK4liX3IjNBS2Q1ZV1bqikClbtRyY1ryw4/NbnjnLl9vz0IKFDKehzMa5MLEqqqDtIM
GGiEnWIRxdEGPF50ZirLAX+yThAmAQJBr3+RDOT4OX1txiCQV5vL/NbsQuybIVujB12ECzU/8FHL
+JPWQPahgvfhScl8bvG8nuPCh/lZzaGsvabsURyeIKIyeiUnJvTJqVhuWOecK1ejQFhYUAYY8C7t
dUp42ukcs5TKT4byxC0V3KxzZwCL+5QL9d37K/BZF+PFu/w5DjVwRECohbHnT8exarQx4KdkiGKC
P0pbu9sNRXmn5sYPeTYU1EDNaHLFhFoUZLrAnwazvzbKqNzgpmTu0Yhs/EoRgyv3SkSIbH2kG4Gm
DZrY6nK64/K3zeLIlzFY9pzQelCs5DqWE8d3qnY7aZTaC0cyztxqVgnRz1nRG6KPtcBM1xoKE9Tx
oM2ZVeWEd5NOybfmWxmwQV2kfCJXD9EHLRXZ/rUN/TyuTpdosYHCZOgZVPcifE4QeiyEzCnKNIrx
Mc3S6KLsuNa1eha6aWV9bspzntBvLBRQKeAtKaox3TVqIdE5TIYqSm9bSxf7YJptjnyYHs/r5D++
j/8rfCo+/FwRzT//k79/L8qJBq5oV3/95235lB/b+umpvX4s/3P5p//+X/95+lf+5d+/2X9sH0/+
sskhkE533VM93T81OAs9j8kzLP/n/+kPf3t6/i0PU/n0j9+/F13eLr8N0bH8979/dPjxj98XZ4//
ePnr//7ZzWPGP9vWT/l38dux6FrxVOe/PeY/fvsvnDXq7230/bcr/tqsf9nTY9P+43fL+oPOEeku
OSRvHmDT778NT8tPNOePpQ64RNiFzf3cKMyLuhX/+J273R/UK9jK/DuC77OrTLOMzc905w9wA1Bj
6ObTjvv9X8988ln++zP9lnfZhyLK24aHOQmNi7gYB+dCsoGTQoxao4JiLGPaYg6FpxmieUg0K8Ha
RTEfe1kPtqnWA+/DeX3z4sX9/RAvB31GyP13EGFUmjeUuji2GZ5IssoFKVQHKdeM2EuTzq+6G8W4
Sq1vtXM1x/d6nHt9fdeo91Ubb7LFc9dJfSV+qPKjHiV+P3ztjMEtLPmQ1d/o8mzxKnaTfo8CWGqN
h4zGg9ndAcXe9gHKh3roRfGV6jxUCg3wJnFJhl0HzLTejN7U5bteKG4pkx6VOxUT35aa6PvTXSHw
Xk93df5oNZEPGYzYs472dXRTuZ2bubMvbQuvvi032l36qU5dxVNd58zJdxrXXo+8um0N4yzJAVge
GkZd5wKZvQ3qL6ESb6o8+qsbjYPe/HVmssu3e+/bLofxi5BWGCbIHo0hAc5sttVm2/o0Z910a+yC
fXHA4nF7fH/IV2v4dDWtmVVTUQy0EhhRkHemt7Onb4cz14o3hyBxX9DjFBHWdyql62elVSmGjtb3
2SZJMT6EFQJuxacs/vr+bFawrr+/2YuxVqslNWqr6pfCa3iT0/z5Ye+qj/V+vCx2UCFuwqfwQr3V
OZIu8zuxC1tXexhjd/j8/lOsKvPPT7E4j8HJoDqy5Genn1FPm66O4zTxGtSUFR/FJYHupNtPm9J0
RehGiquew0y+sXROxlyt1kypTRkPNsbk9tTjWZu3mAyEI92mIpm3Z2b4ejQSTupeBoVasrO1NTUl
KCmT0CL2rELSvVBNx7vQgXKZTML080LT9lzc2m0+l9m1js+mDwTDfsQMqts3lVbh2t10t1zF1VtY
IMnTlJj6r606wiOpCO0/giU6ysjUnn4DxZAU4l+EjqYhloa2TA/CiYJLTZoA9AUSOGj6JGdCxml+
gKbjYnUIUBiGBH+AsZwOKiuZkypqZiK/bzRuZof1lrwn2r//9pco8CJKgF1nTpRVqVQsJ+O6GpBO
FFQju5lAR+PNAWLd7CiBm7nxUMvQW8Zisi7pTIH7T2rTiqi6muduj+slDoyAhI9eNbkXqGPcW05n
2lb0OBCJU/YqyLFNrI/qZdP3xaZTZ0QJcEXYAvRKLitDjv0pVC0W4RjfN20cnJH9WUUXqgj03UFm
A10DwEZ59PRB5sJp8xDDkW2rmTOQtbm6jMuqOui1/aTBxtoDYI3PnMErBa+ldMF48nIjghvHn9Xs
C62IWykXDDqN2bHMOnkbdU7y0VLjZC80rc6wxJhmX8eOglQY+7bRjUAdTJ4NAUt30fk+R9NcdaSW
ZwKazBLkNgiGTVnLi/aqLIqhmqutQB4J0Z4puQysXqM4WQdbObB/JAP1kwItJiXEtqV1KvPM/eb1
awHLRovfho2HmTEFytNvYcxBhXxBhSRg7CjCo1OjyK6Z9nIBsKoQ97kZq8N2NmBG7ctyBlMh6urR
Qv/YxKh7mAmOYxV8e3+3rDiMvJhnShHcDwS6+LO+werh0Eh9pfZ4d2vIFZaRUh4Nrex3Wpno95bR
RpUr631JFT2cxu+m3mKq2A8DEgX1aIRXebM4QQyqJWGZV83zx0jVwsj/xadkD6HcaC/6VZQNIFSf
vjtU6lprsHJzz9YPrvAhzL4oQxK4CCii8dRPyjbRcAe0rZBnacf80A7YizZ263gIuqJH4QTJVkRl
Ajiw7c7UH1d10UU0iS4nOGmAitxd0Y4+fbpk0hqro1GwL5VO2SfhZG0m7Nzxi0ANpY0E1vR1qbq0
noaLQgk0tPog3OLJm23i0FY8oSNDAQhiOHMQLbv7RSh8fi6+MOw0SuNoVq1WXFlpbQsG3tzHlPU4
+kS2of2toveliDNf6I2hFlwqgZ3rH+XRVU1Hbo0uylocANDVeJJrOi+DVlPnp7hwLudd3ubprGAO
UnOEdYfCyit9TaWpqrEykmA/1fH3yYliFASYj6rhcW9y1f44QET7M67S1DPbpMYWvK49xGRtbxjx
c7FQNT2ztVdKcMsCoOGBdseCwEA6f03pHDQiGRy0YB+0bfxjTDX9zumMgxymkhfjebKLRVRcpqJ1
trlUqx8VihjuEM/tdhwixOgDqbtkKesfsYieXKu32w241u6inWd7m6RRdV9xHG+Ufq4P7++s19+N
JwcJxGWPe5O8bhCmHF82oqTBvuut+SqKUIAZu0rep4E8nVkiy2pbfTdKIEg7LpaPgAKW9OBF+m4k
oWOOkeHsi1LvHuw6DuNtBdrwy1QGbYzGlZXt1FhJ9sVERW1b57FxTvX5rQ/FpZja+tJmXmRaT59B
z+lOiUoO9q0cG4/FECR3+kgjrRSjlvgpMHO85A3MvbwWKs+PnD0FJU0v9c1sy/ij4wuPXYtRGvah
HyRULeJKjEgZaike8n3ba1ddX8ePmREbxd7K6NzsGscYznKal3i3fpfwDcDEUVNcuEan82hh96OK
rC4LTljbrKOLrdVi3sty026MLM1pUISTb0hqsUW5JvVJMrrdLy8dLtjgByH/gEtYL3oTqvJsNyx6
Z7T6bVSm8y7oU/MyU5NzCMAlHV1Nd1EvoZi1RFmkNE6nm1YxkiGDLO0xsRJI5PbCp/2YbO1OAbXW
KDrNbPmzHDTNmWDz5sDIxjEuOElww6cDaxTJHKnC3kuGXuQX2CF52LMoGyUpc1/KcnmTVVADJjNO
z9SvV3eIJaQsGRv0eqqhOuC405HZtA3mklF40LtCuxjKRnaDbpI/5A0doWjsvr7/MdeJ4nq4JU68
2JxjKzLZRn33wBa16dviN9PJZrqdyOb83gg6v1DS5ExEeCP4kJpCHwQY9WwXdjpopvWcGB26921o
95u2kT5bbHr814byzEhvTg8850Jxd7j1qKcj9UJVW7tQmB6XEB/KiguaLvpqzX1woWWBfjTk+c/3
3+jygU7XLKGOFhLeUQANqWufDilFtSWHJh8QHary0FkFBnCQIM8c8a+DKqMsuw/7AC4Ua6UTSaOF
r7VxeBjnpHts0y7eRRNOZ7B/kAgYDC3f2DVmYZkNA7AAOP7+JF+vUpQcF1vdBTltMP7pJMc5jR1I
VuFBE3Z+kGxAQYi99tdZFjUf5HHOzqVarw9/tgOiOksiDzb3VVUxtlNFmWwG7Nr+vizq9CDUrqOY
KBkapNciGP8y1Tz9GM68cTBPop499O+Ui3RiJ1Pty8OvmB2eu/M/k8pWn3shHtKOoQ+DtvPqRk2Q
HvM5cZx9ZaPNOOgN5JSazNMUFVL9E7pZTV4bvkpr9+A08XSRCK5lZihh4WrJFfCDNLjLEmTMWqEU
UM2b7qKKh+lLZsX1Rs2LAKhzWQHeMMZNFMTlB6zuu4OVJ8khzacRVnXcHhBtzz4oY6Bdt5OWXsha
BHxk6KuLcaJDG9mtdSZ/eL2xCIuQfpYrFZV/Y7XKBz0qalAXgBE64dfqzUx62Rpf8uom6s+ReN8Y
a8lRyGe5B9A5XJ0CI3zWOqtpR0aRJa6rzvlCh0O+RA8dTbcyfWjms1TCV/fG5b6BcMjiymWSIq0L
JRFiXXMIlgSPT4QPFC3cm60YcQ3HEBtxuWaPri5q5Y6T+HarWVdBMQVnXvHrPcYjcApwUYP5Q+50
useKCAOUWQW3mdg4Ryum8yh1Veib06xuzCE5J2v8OigjIcXLpf0NNhoYz+lweQ73s8Se6mDnU3eh
SFF1PY9qf5VOU3umOvE6eC1NApNuH2mzg1DW6VBoi3fTIHJxGG3zIiyCGqWwzPJ1HZp+w9skdQ+C
I3gi06/0IT4TOl9dyOkTEDCJX2BvuLcZqxeLcoja4AQZHSwrHo+tLizXLGMaAI5We6z3ed9MmfSt
6VNlY2OwcZsX0mc7a+ePsL3OnYWvvzLQFSI51zW41AiUnb4L7HFo5uCIdaC3VvtKJs1fu3TQrvus
jGJYsuU5mdXX59MyIHp0JhBE6hHLx3lx4gd1POACY0GH1dJoEyixuCZrHc4s3terCY1fhd4xmCye
fA21R+Wrk/KKaQ05MhKpWql7rUbQHzZhe6am+cZeZSyWLTQRTMiJEaczcmpt0AcrjQ9p0SBPGxgP
qbxU2ZqSQMth5JZCzjBqkU23K9XRR5/z1/gcy0VweQSQ51wGqXY+V+BfvFRM5Dgp6zI+KCOxfwio
7YxBVWwLKxCeMvbymTmvVDH/HhB2HsQpnUHX8YloU9FtQg5amjXhD6Y1bgy5xtLHqYdNIPf5sSv7
+EKIKd9ydCWeYrdiL9q2d6uuxn1S7hD77aLom9zVE3ymwtpPrRH4pLn4MUSkLoVE/jCLyt5xaQp3
kPnH62CW8Kyi/Ppo9O0d+Pv64/uJxdsfk3hLm/JZ82a1H8JEEU2XN/GBrmfsdjaeFzbORa4I8hDV
4foSSJl8MYxt59sjPxyBSPvvP8NzfeT0TF9Y+GRvC7Yb8ahVfAKUn00YQySHtkNhZKS47bNuNNst
GuUTSNT4VqqgJVOXK/Q9oJn2CrCC/UVR+mkn97bYq0X1tRuyedMIFEgb0xygTxrG3pY04Ig6pn8W
+fZFrnDttOqouwt6G3V2SdJzV++Hp3j8OjZR7WpWiIqK7pzDTL4+UZkg6Dl5CT3k4atYXy2xReAB
jc6uHm/bUsk3czUJ/EdCzUe6GlOSMp8e33+tb4UEoDKEOPiOcOWXn7/YI7oSSz2+G/GhMjvDlYux
oO47aL5TG4X3/lBvBFWq8As5l7KvBXTxdKgobDolbmsWkVQoyG3K4WUXgpdVtXHcoTdyDrT2RkxF
BoNdyCmMuNeapu4U9aKsw6JVGsX0iQSInyCPdmZdvr6U6gzBoYWgCSXldZCRZpyHpHCODwEImD1V
EuEB8h28JuUe3sq5cyOpQ+GzgYIz6feb81sIcSwZk97+6n22YdyXsWrHh0axocErUvEJd9T6w69/
NXpSz9KZS1Bb5XkT8o0UPaT4EI+OsilCObiepl7aS5aU3JlBc04r+a1VgkgyhWWwD1z2V6EGRZOs
HjreZx/FG5A5xVYFzuXRIIOGiV7l+7N76+uRddD4JMda3PhO12QC/DN0LEazGiW7RC0g8aHtzvsx
mb1ama7NavwSSmGxeX/YNydJN4xdDi6De+npsA4NoDrIjfggShUuamxV21BJOzcMJunaimTj7n8w
HnywZThcq9ZtuLbKdSfrBV4fpQI4fU7zqyDm0w1Ok+36YjhHwX8jlwSitiCAl+OXhPl0flqeFnZU
cRmi3il5Az4T+7Ehj2yhmhwkWS82DiZl1FsdsaeSJM4cxG8ENRL0hZW/lH9faRajKmQiuGQmh5K5
Uakxxpsxrv8c6f/t33+xb4/E0lkUR8jSV7tD0MF2kkqkB6WPg00YOfW+juiZUz5Nzmz3tw7hZzeA
RdcDsdH1+QC6cFSaluxCyK34lmhzdZimygIXH+NWZHblIRxz+3oo5sAjLWq+GH1zTs3lrTQdjgz+
O89FW5jKp1+2hHuRB8oUH2QJrqBsoiAka1jHaJkzb4XVQ2GzMmXP2kfeNheFF5qaYBkE5R5t/373
/utH14TxTrMC2Jb0dzVuvlSt1oUdXYIVrFaztI/iSlHc1hLFX1mrK7dWYYl5B7xp0vct3bMfaZ0G
1c7Ug+FqrAbja9OWI/VmUzma+Vhft2MN8UPpRvVzLFn9hTH02ic4wInsTpiVfZht6n+unIhJuGof
9gc7+dq3+b2q1h3mEnNnb+l4Zk9BlA/jBga98XUMtcYmjMQ+N0lk3sv5Xu2U9CZvYRSA0JfuM10v
P0iaiGM3H7J2chNDnlLE3UYKVFVgJsKNQkxd0QHOW7/HHjK+0kWI9cIgwaPZ1vRrUzfATWDXxVVJ
8mNAf3OTuLEZFO/f7wUKoJ8oAHHiZmM3fLPLKb22kcD+rOPQItDiEXShzUEL3K6zaNEjapapPpbL
5pVcK+X1WKmoxGnxmH1RG6JhXYejuaP7yLMhatYl7qSLZoNLhvNYTUXzKaP4Y/mKkeEmEjWtdGx5
bBRYkzBT/DnKlK+ZnIfHbiwihP9bM7HcSm6jo2QUJYwEa7JHd+7AYaZKbFwNdvmEs+2n0JIsYzOm
ufKlaqN83KsTTdgbCu/DtwrA+yaRIcu7VI1jxQ9jS9sv79u6RcizmdwBqe9Lm2pP7mUdORg1W91q
NhoivJ8hpybfLKH27cbkpPmqF9YQYpRgTl8dpTWtCzrgOhJ2fWTdlPMkHo0kCpxDLVnKQaprLafI
1nc32NQ2aDBlQ565uFnWwS43Cvt7tDAAEGMtAPpIZhdcO6NZH4NkUAxatsWkbEYpmG036nKLo05C
V9CXImc+ZnpED7ULChuGATQdNFlFn3/MtBKBK3Cf7V4XRXE/AGA9zDBnfTQS5WsMg8t7DGPrgrBX
0Yiw+r6/K/O5oqfTOEnrpnOnPMgB0WRfU6C8muVa/oAga6a7STDC4TclKRndyRxksSsjOdx3ZqVN
XpBNne0rjXldTOb4Pa8Qe/Ja3Qp6NxyqtvILVU6RRDQy+YeYgwTk0jzLtq8iM/pFHcr+W9gksQME
Dyaf29Ry+VUzouLJ0dP2qBlz9zjLkTKymEfN1xGo5knCIb6N23AyvGYyjG9GO9SyF4yVXOLdZ0sD
y1AAARyN+ohuAhLWdgAa0cs7w3xsGjFl8K1F8ZjEyRBvJIDpX9QE8cxoHjLN1eyozLwwWn5PGqe0
pQEJ6Qd5KJRvRdql6c7B2uyOflOounlS6LGXcLfxoV3onyLU1y7yaorRNIwU5NGlEO9wN1L1/E9n
SNUeyYgIN4symsJoo6m4xAiOjwI4RTVRCa0SzdjonMpfrCkTwhVOyU7SI7pWXieLOtx2eTdNm1RE
HRYd05zSCovNFB+2vPkAcXbKXW20Qp8wUH8vmjH7LGmxfsgKR41dWYDtXDTdm4MzjNqnOcn7Hyhg
ATaOorAPPSVKgsZrEsWOMMaSJIBlIu2+1oPsJB6+Cs2fYYzwoqsOs11tETBANzvu2k/DlJqTB9Gs
0t1QS3Ey4blF5gtAp7qvRfpUHZwubuEQiOwmHaogc+2qHgF3Zq1xH8uzVrljCZXErfJ6/CBQSELe
thz4oB1Ld9stunlUiUGZB1x+UK8Kpw91DF8ZYEHc5sgn9gZLPSqjDwTwsPdmQ0OZUZ+n8HGg/jZ7
LL2eBknfJld9nIzf+iAX36xJGVSw6IBOXHQVHMSSktm5nxocUPymgFZ7uYi/PaQdqjruNITUzgez
kZUNO2+Emzd1iUfjPr3L5Kr9bpTxZTtHn4HC6922RDQCul8AffeQWHUp+6WEImoG+nTwA9Bug5v2
Y1mDLooK8aEUOkQSpbLyfaHOfXjRSMKyfNpZ0l03a2a8ieK5vm+iTtw7do9LCy/zIcyaq8xwPnN1
jGPf7DhskA8nciR93l0hZzFjF8wC/lp2fRkho8raktMQfwozRMvCy/IsmDd20qnRpkui6CFOtfBr
olTiE78eqyOqU3ynOZmCizlESNWNJDaLS4Wn+KvQA7VzlVbKPmbgIj92TVo1TCodTVeZ0C3xHUnK
QzfIyUVc0RgTFoGzZtzbExqZKXq8V2mV6KztUcIwJu9aqd7Yg1OHbmUEAYtJ0FhnTbS4WzoFlm34
cCYbyJxlCwGG/GrOmt5yx0q0wutAMRXwnwYkC2R7dA5tUyhf+z7EHjMcets1lTJTvCKUhksWM9RN
SyutHqeZoSx9s2hHy021ooXtyRZ3p9wsvmZV1dyWJIhw5DRnxOZQUIH2VOjkgFhKPAc3atUrXyRh
2NdIDDt/Wz79f42kh1/wIl9bkPonUHpkXjngs8fmt0OTApx/iZt//qc/gfPoiv0BXGUpLNG4QEif
HO8ncH75CXoRlCsB8yDIs/DD/w2cl/+gYKxB+SUXhT++YKn+BZxXZED1qOcCtlsukstv/AXs/HP/
/kWOadL5xVYA5XZky/Gxe0ZtvaiROBqqDVBDlX1VNtoFuhT14FZSZgm/LA0fheBqJthmEQjKWKu2
ugPIu5Yh+fbacJXVtV24SiN/Qyu3PAgz/EBeOHlOr947qU5a0LdxfVMJoOt9GMzf+2pUPO5puCXm
+pQf9KC5Lvoh+WnP90vr7b+6pq0f0+gx/83t6qfH7rfir9+O7SMFCsgOzSl54/9JLgfUz/dW4M3T
8Jv3mD79KPKIwthPesjCAXn+d38vP0v9AwAKbUJQuDAkFlm1v5efYf+xrDDQirRfFoDHi+Vn/0Fv
EZUwnFzoRz2r7f9r+anqH4t0M1x/Ct+UnkGc/sLyW10x6VnTjIG7gSQbyxDpmtMbV2FbbUhxMrjP
ym8DkV/+LIoz8IZV5fHnEMyTJ+a2/Er0S0KXYxL6GNxrkQw/4kvrLDXrRyV8aHv9TMVlDcd9HoyK
2YJUWTbTukkeRM6wYDKl+4H6sTfdONVmrHY2d+bIy/R9vlOtM0O+Nb2lY7eIGtE8XLep5bhVSh07
0vvur+LP4qN+BNd+dpBVSed5WguYgcsoyiPgjE8/ExnBYGu5EdyXse32VojCb+3pRrydw+jX58Pp
DhCFGjH9srUXeAACIQT2G9xTXvQk/WOZfjHL0lUdQI7UHl5smA8/w9wJief0gr3MCx4EMFmqOITa
tWOoxSWlLLhyHQWoELPGavhcXXi9wKk6s7qR5llqYeylVR1zaBORj2IKj2UgXyEwKYeGL3XD5v15
rCp9IC9PR1mVpPRKtfspnMNj0G8CyTW1z8Gtue3t2rXOmUqsCrPPQwGIAOPMzkVMbDUhpQlxMnNC
cWzKvvaSZFsZanKmmP78Vl4cSj8H4fSDmI1PO8TF0/U2DpqWx9zej/UPO0GMwJtKUHqH8VtxUL9h
/EbpRYyu+hmpCkRCh19zRKXi+4yyRVWIIIdM39qhQkUPLW/VQhz79OOkV0cxFPtCSb4PVXnmw63r
Xq+GWtbPi+OXowry5FCJI+bTWLlY92TPt9VWvRqvszOFwze/HEDWf81q9eWWy4WVIZJ9VMz+AITP
C9tfxE0ssyHZgYyCOht0m+cC24vZyCbCik5aMxsZ9ejJuDQiZBIQ8WsVZS/yc7Hv9eZavg/o/2eq
B5Zyq5fXAB+fNDU8jkLFIpLg2vpced7fW28NslRaAVyDDATdfDoIarRUR2tiRCGSvyR1j73zx+gX
rX6XJQc2dvEd5MXRiVwb48V2DmdfqOJYtUb8oCvI6gsrkMQvBrznYbB8ICOApvHqMJTHqdZK2xBH
O+MmOFe2p1jFObL4W29sIYuSWqDTTK56+sYaJ0WJ2wyJqkO96dIbkeLrLuIz5dHXyxm6PYp6jkYn
nDxkdSZl1WzOBqrhRyX1lD5RvFqXzokarbPj5bOcDLKaSkvfElk1BvGvbx+0vaq7zuf+lhqOF+6/
3X+YvclH7c0vL/TLenSx2b2c3Lv319+b81wQ39C8gLyvgaFQhwohpCY6avRqlrb5TZi3m/+7MVbx
VjRp5ARyxRfT0709jZt6OFPgPzeLVS9hipEHE20ZHYfWrjfC6Py2ruMzW/XtQeD7YQNIS3TtVTY0
dERs3IWOeVLvY6o/Ij/TEjk3wuqgbUGGZePUMwIBrpFDT+RnXtRKpuM5EixgoX9PYjnrX8RQy+qc
eIjG6Fhv1R0Unt3sR+5D5tl+9BSUnBDRxw/frd3g30zu9G0ArHtve/ov+Zv//RBQ9yiAIDOPouDp
Qxhi6NtanqNjl3SHcE78UCp+PRTpMMn/NcS62RJGFSDRaIqOzq1tR7smPyc0spJ5+HsS6PVArZUJ
3+urrV6VVhwMGpv3GyXuHc4v22ZXXCfXxk3wYG2+f73YWz7f0bxPr5Otui+29U5sJvfH/2BzvXiM
1bkrsrgJo0SJjrZ5zLsljT2ngrgmG/wMUy+GWC1LgKp4oyZWdKSUvQsupqcmwePTm1uUXSzPdJF7
3qSbcodM3+K2DKzkNtyeg/O9uTcoTYAPfs7cVvOc21iKxsGIjqFZ7Yauyh4ltQqe3n+Zyy85zQwX
kRX4Y4uKFZ2A5SFe7I6Wiix5vBkdo+Im0CDfS5dTp3nFeK55/uZsXgy0HHIvBlJyyRmKnleKCJOn
2SUdpnNDvLlAQR1AUOE/BJ9WQXEUeTrDMIiP19+yi3SrXCqfw9Ht99am8mdP8zI/92BxbrrL0E+9
Dsr93bAXF/Ll/n9wxpDQY58IcoWnWU22yyNygjmLj3rR3GhxdjMq51ABz95Zp19uUWtbJGNJ2oCQ
reKaWXQRQiEJHqB5bz01s9QflXhsaxeWMpASQx/Grz3WqH+V45B+mWYcpJtESz+Weh9fm9qo3keo
81/UuBNhnzxJ9KaKuA++22hjER3npcmTxW113QWx/NcYKtP33szkCKRlKq4HGWYBGY+igX2wiQuu
qHsJ61K10R/SSi1g96dSfgd7V75WzYC/G6AHHa/JsNNwk7S0E1p5kz4uMqIw7pxIyW8C5LbxA9Bm
/X6uMnGNdLSpuPP/pu48ltxG2nR9RZiAN1sAJMuoVFKRlNsgZOFNIuGvfh7UPzOhAusUQ8uz6gip
u5NI+5nXTO5k7CZ8QWrfLVrk0vVxoFmQtvqYhmaeiML3EC6IkEiJFiiqllZ/mV0V7S2d86XSc4Mc
7btYZ/55+/Ss98CLNdDALWhQ2SCFAg/aSgCUldlUaZoNR7iN7+fmqTatPwuS4pV55KL+1zcEqgXJ
AHwLrIERaNxcSkua5sk4xSqDqb6joSHfXrkMzDUuefE9UBLYtewrInMTSOTLQ6o2ph6XtZmeXKTC
KXZ3RfPVRnTzF2jFTgauWalPitEqg29NRqvBgbWcuzZLsj9lmscfek8QUuldjgNYpcxFe+7jQWbP
DdRPUReRaaK2U/+KXL38oExT86frbfWXLpf+24xHoudH0WCkwNAndDjK3m2woFz6qsEl3sqfbOEB
2UNeX5sRV8SSPbb08qObe9PZTVwDgmAmILdaCZCSHWBHHaIrbJ+HuKWJ7hellluHiT5e4tOSSP/R
SIbnkZsH4KiFBCY1HSp6LyfPgW2UdGJITwp98wfVhQ+tan0boC9V1346Ft0325HKnRvVUAWi2HiK
q/gn/dBxl3j2NSOiLQTy+ecgybQmJqtFwcXPaWqvF6LOT7maY6VRanE4RZF7o8xqs6s7Lb4Hiwuq
FMbGsW0ax+9noz4bKtAIfzJ7uZPCHd63VjTdAdxSg6UulKPXxMneQ/icMtzoHKOo2CvjXD8YtHz2
6iS0fTFb8x03Uo3wf788DIXjhclo0nXLOmP39vF7Jg+/3K+o5FCtcz2QSujNbfbriLVi63WaevKc
Yr0EarP7M7jw6/ym1vT7FBGHr2UzLLeG1kKtqYvO/Dgaz+1sFcXRmGT3VLlz+723l/kDnc/kE++K
dpJzgw3zjJ/5HMz12HzoypJXcSYkMIYAoJB2opsrPlppThznlH3+YAOASP1FRJEa9F7s/gaGPn1J
Wkm3jPJH+nvAgakJbDfp1SBRhEDd2M4HEaSqMgGzkrBvm6j2Pis0vj+AoLVzX80GvfOH0sm/6EMq
ftI8i0Zfaxr1k6CCeRyVrHvQ8743/cH2lDAqcgcVkLcn+eLhppeCCBBNE6jS0AU3144ye1jFGkN+
wlgxvuVatkCopPGVF3PLxGa7QgoGsEudnJT9ItdQYy1VrLSsTlHUaL4YexvUGYqzsKBv8l4tAvwy
yjm2D5G++gwuHf7rZVQFIDbQ4kpG64Nkx+//+duRo1ghk/g5rsnxyyON5XVilcZYnSpUIfZtV1u7
ZSmvWb1fxi0r8wiuCvpNVE0Z6eUw2GJqCW3I+lSUrbxPbDV67yqxfeOuyWkz58euFuU7LXbM3VjQ
f19g/O/K2CqDHhujHaTXyRegfoIJmL4Pdr280VTFCJcyf3IlPf5+nMobG5PTm55m+82gDM19ZyFW
42a5DBaovzte1DSQkXENWLuGOi+O6PptvI/03eiOcEhfflvsxpbARL4+jdgxhNIG4idNlUIqfu6H
t1drAySk6wYkGX0aw2EXUbvfXMDd0puDKZb65Npddu9Fmb1zGgS3pwzf0KHAuq4civzkaSg6NeiX
3b49/MVBWYdHS9CB6UNFaKslYNtFHc1215wIwFbM+RS9V0FkXGm/PGOEtxNKGX+NAyCd0IV6OaEN
MBsJKEKcgJElAb1veM750i27XNjJQS/Tbo+3mPoUl5HNe6o9tEaGG4xmKjd6Ucx3UI5Lv5lyeHXd
pNPDT50/qYJSUr6Iya+IFhPeyjINXDXW91NTTeHb87Su+OYDMGqBWrkmHjps35cfgMJOpVTpIE7e
1C+BZq1YXRXPA0tax66xQMwBx397yIt6PkkrWet/hsXue5MYJEaU8Eou4pTDNcQ2CGNct1uMHboO
zJHSOz6ma6R1eaFdKb2/9rFoeCOWiWwm5abNanU6rdtYLO3Jy0sNyFHnIgy9LMXOBK4Q5qrZH2tX
b66M+spWZG4pbtFk4mu3MkZqW5qq1Iz2lMm6C+YpjSAyJtcEEi+PNmkjaRbG0ECfsRx8uZAaEJau
YXOdsG/M8MtLfnTQ24MeeY9/3jKYtLOGLo8Q+c6Wq9jHcmjsxDJOccXR8jzgs7ysy2FW0CSyaenD
lzfiK5tmY7lCQIciEYEwKFXiORLKzUbVYxci9Vgrpyyd6p0J/VMOACa9CPXvDhNdz73Xkv60ys11
kQtWabCeushs/Ci/BqW9XFCySIq/+vM+Bib9cqpbQ5opjhTKKelo4ODY9mdK+/9BlbyQZ/y7e7fu
xZcHExOr1UwYjDuA+m2bpjDUEltMfBZaR3g7W6/xZ9NRhDFqt9wBWY4Pb5/K5/bFywEhHq+tb7Io
IMIXnjaz6Sqq1TknmdrfamEc4qjN/cxMPk7REYsrcKAVWNfeT6tcA66KCXEurhyVy49ehRhdMNm0
zDku68z/VZeg/EKCh7jOyag8C9/jeblDk9uh+l3Pqw+reuWVuGhpkx9gkkB3mRcfc6ItvL6seL54
Ld1TkqrgN1E+179WYAY+SH3JBr+ldfFkzgtm0YUxWUuAEMSY7KO0MH91vPvXyoav/h6HnhyHS0cP
fwsZmB07FdEweqdeerEXdnZWywfpcSH6suiHUz/ncxqKRDYEHj3t16AX0jUPC2jSHgeGqP90ZVus
UdV2W6DCRp0UmAGnb713/lqSASFILPky75Tbc7dHNAZDLyJAw1eEpzz0rWM+UghT7sskWx6kQZqP
0bf3+e1fcXni6Jc+A40grEMk2Rz+UhTT4FiNd4Lm5flqrCgr5vPP24NYFwk3glvPLNoVom8Rs7z8
1LlV2yKNzPKcRs0A9HgoOW9u1t007aItgVUM3a06J5p56MzeHINcOHPul7Kq6aWC8cSpxx1+qA0O
NoEJHywOXXP0iqBJdXpdJNCPalGjSG20+ZelxLDNt/qGGneiWTEy1XbkfiBFrD43SYvUCb2R1gtH
Hc+o2ZpytOrn9hFH2VYNu2LuScOVdLjV+ywBz5dHyicSeb0KslR6XxHqG8ZnBZoqQO8Rr0clFwry
24t+rr0FNCkew6riS2iA/LKo6eOwQspF7mWWGrPfwMB/nHWRTQF3E44zSVM/FapQf7095a/sd1Tn
cWAEmbfqUm25w4kx2HIQXXOOPavfCw98sLcYSoGuhGsEJsDXwIoKNGCy7M4a5mEfZ01+FlF3ra13
ucMQ1QEVtPYpIXBulcpr0ZROozXZGeeD+H62Y4wmTLu9dsleniaGIXeDiI6tLILXL7eYagFMbfMo
O4+xk92IVHXvY8cuqSChbLBawN5Ebip3aa8kT1o/Oj4bTYZvT/rlJbvi6kDTAE0CabelMGHLYJtL
badnFXerB5rZ03mcWvU9COSTMU/tNXXVV8ajZg5LCx14gr5tKN7gJY63wJSeyxxXHyWJh5tFX19o
JPT3Vpxc68ZdAiyIT579yHhCVhjX5rag0IB+Ld7PZ3Qpu5tZrshsaca7Vf4D+QghKJWOHD6vtv3J
9op9HblGiMsoFo1unQSTk1ZHKLHyNoHAH2YkU1f6YJch8PoLed/IMMlnt1OCPUDSU5/Lzq7GElit
B5yK4eFbTXBeVoXzaejFuUqvluVf2ecrvBKkE0WE1bNwswEFCl5gj7MzhTMYXATfe+qb45V3/JVg
wnVAiunodXCRXmhU2ok6mYNrAyZwKKYhGorBCu66e4sX7YA9kbFvBsfw89xu381Wn99ZMD/CKlGN
cAS5cWXHrwv+8g0jD0ROG9+NVRbd2VzsQptEq1RVfk5L73HK5z+2W5/sKP6K3/t7WQ8/3j5gl6E4
8TGcJkhNlLQvmvf4OcxOWtf5eVys5t5WYutJcZcvFFK1Kx92mWQDfySlRxQd+BpBzMvV7OLIKkup
V2dr8b7lsdp98GDuv89GxI1aTY47VPLG27LTZJjiLbf75+8kk6JG4iIcCC9ss5fcHqZETqfz7CyO
ele2FCIb1RY7BLuuYQ+hIF6soQdXjML+qg2IQtwm6LYbvc6QH2zPDUe0uVGH1AhVFzYDMpmy3DWm
kjdBXRnjt8WaDfUQKautpeiz+ntVF1l/70RFUR5G9FRQikMyNvf1praOmiviD7OmLPHONhZ9b9h1
QasiHTF6gu68G9Q+MXYwyYv3dspKhDoauN+1YTT/ZAU1nEFrWvPOhmz7fcqjrvGxYSTXdzDDwUkW
m+2Is0xEEMatm3716n7uD84I9m+kWvDD1bGZ9V2MYj9M/Wz+qOLcSwMk3xHWtg0E97rCGd8ZTeWN
a6AxP0UJ/54/UPp48qoM2gPpF96hEOTOMlZnv+I4hsmKY7tTmwrXMotPk/DSrAF5aavp7GAYC+co
a0s8OFZvufsEH7uBYEFH7sYWVan4MMCKm7lhGfy10UFFjxDv1ul7/S6m3nqqhRL9oTCAAQASWiqO
JkIZvixaT89psfJi19e9uoCfc6YySKuaP1GBzCCnpK7QAhXDLvWQayt5JK67pA9UhPwaf+nmhMC7
Hp2Dp9BsYhVoUiBlNy+PbZwrX4XbqV1QmdrQAyAShufTaJrdcKwznX6PtVrw0W9LdJ+IEaMfSnP5
zsbD/fNiRTa2TQOJN555RWR/wCyWrk0jMx2OkKf28H486CAh8o52FCJAUcBoGtrqMzd1V4e9PhWO
76Jk3u1qanQIUo5ivkdFwfuRUlb+EQ1mCb86TlT+R21t7yyIRQK3qnKBn1XhURD2ppXepl6vADOF
JHbmjdBLfyjcmjzWGYz3HsFl5TtFTc7Oxqi+QvlCT6CmZo7fj9xxBVh3MbZTpwWCWxBb6RTqi4n1
zJREy4wl4PT+WS3v0ZZ5a/gO/YgqTGsnb4OlbNMnj5beEQ3XrMMieYnvEmw1HoA6zd+zJTftQF+m
0oUK3y+qLxUHe/a4RxRUalX527XKKPMnqvyn1os8ltGNk48dB+9rn0cO7BVXfFC6ufjdQ8F615rP
NhOxWd9PGKJ4oWLL+IfoZPyZlqVih25TqR8WQM21L2V6NkczP2iFqLH9MoDyBeSj5SenNvt7Yc/J
wRVN0vumPiYuNRs1LQMESeZP9UyVgynKFztoExNSSKxjtTp7kLP8ibjmM2xp8VTnuvpNyNZrefvT
9km0rSP9VhKk+0s0WA9el7ZdkLlLsm9MW6l2WWfu2rnLz7NuDu8bLR0VH6IMKnWptiClYQEtYwR7
TL9Vims/xksV/6gg83L2FbRg7grsEllo73GoXPtLRDe8JeRR4JQ6yjJ9o4tKLQNuKlxuOzaysC0K
26PEp9UijJR8sFdd7fmXcL3ufpgy/caVI9MwiyTIoWSG45Cq7/JRtX8lrYsOeVL3xmfVWMZHloOd
F1OMhHepQCX267g2PqX8nQw9tfbcIC3s/rRMhPmnfFw0RA86b/k1abmG87BX/Ip1r1b8wm6aoxcX
DrRDufxwrMmk7wehI+iqoTjMMT5/sWlUlK5Fs/wZsKOTpfJ+yLxbTy2xX4MB8cumexKaZU4vEjTA
59jMbRGwsfXaNzrXeFBiMhvw45G4K/G+UEnvUgQfOlebUX2JB5yddXdW/+iDiD4QrY3HOFLmT9Cw
5juvIlr3lTHCXnyibkl5LRHz78z1FqZP9AjUTRa3flPrkxLAYdFZsqjAFzquhVB94pcsDs2Fvccd
h2kiQt5D9rFy8/SdOma1FrJ2FRxPtzM/t5oVzVfKWttwjC41hfIV6IfpNjZNm1ctyrxC6qYyfBrK
d6b1M81Obz/RzwWDv0Of7QDrs/pX+q5rI7njFA2f7j1f+J7fhf1uCG9/mEHhu74WPCXBYQrGUN8n
fh6q/hVY7jYQ5M1eBfVgP6zfiJj1NhbPnNqudGM656JSNSh+NbRndYb+HzS5Lu9QgARI0FRZp+7y
OtUbIASzk9DSVgtzx0thPRaqXKorocuzPMRf8/L8u2gMcANStndIhl7OC9o+SaTUYj7D/pm+9FrX
Q4AlgHGUZLnthRkFCMxHT06dGtQ0PSThaj3yY0WOj3PV2HucgdtHIYaPoyaLd93cduEs1DhMzTx/
ensNN3vk+aciNbHWW6HLX3jfLkQVnGV7OnuLo4T9LOhsTgQUb4+yydJolWikoytGZvUsQczq5YRI
czAU2NDOGSkx92NaKmqQN7IPcpKtm8ger6mFXKJPSbVpmJCLsjdI/Tc7wzRxpvd6rT3regOFPZvt
j2Nnfi9RDXtveULd1W1dIRNapYfMGLuwLUs2aulgwFxn3EC20wV1pEfvIhkND3YxFzf8ufBBHWCE
EEcTLOm0PjTwFg5Dn+m70Vzc21kZpqeyNexbk7bHlTm8DPzXEiIalRAvHHQcNz2vjCBjmj1EnIYF
Fmo+18hmJwreSaVtXcmwNpuCcvjfQ13kGJ6OEWSsOO157pN4Z6SjFXoL2pRvb4pXPgjRPAgrOmVo
ulzrr/jr9phUE8Er1arOkdJ8Hwevf4xdVwSGolh/3h7ple9h70EiofW8aqltdkMDK6GPU7s+tyvH
c6Lr4FuQ9w//PAoJxJqPkkvQitgkgug9usLG6uucTEQYXYEiV25jMPH2KJfZvcdVTmZEj2mtJ21a
MR2y/ZrIZ3GObFnexdLSg9p1i5D3GJGwQvHCfhzmmz62rpVanlsPf11r67bADZcCNeAXpMy2uNN2
sg1004v+nFMxxVSGXOomMat4B3vYGkO1dtySPmSHl9s0z+QpWJ7PY6AYZRMUlZSPMlLzB93MdFjU
sPbv1NxZvpPAyNvZkegiVaOG1TGNxBZ2cGl1jx6xtxMyIT1YsbFNz0XcVTDNdYoKUsM1zqfDWySH
BHkxPJ3xLcdMYqJliiurFn/s7cIersz/di+hNUb7Hit3CuguWOMNUGBWlQjIyCA+5QRKQd2badB0
oKDeXuVnhO3fc70+rSvXgL4btyftxJeHY6k7q5t1ntba/4aDjvQXvw6coPH/YAAZXEU0bc/idrjN
3rXtJsVbmuHUwPKRSghlkO6UHaEMY2W7O9VP929/4eZJoOD/MjjZ7GPiYMBtOBt8shvvsTNITI0m
+4Ej1G9F1v/pxPwTqfUh/dnWsv7TbemrL4zJ/n8zLUNl/69pv6Baf/peISjcv6S48l/8L8VVhchK
OulRS6NwvEKC/4fiatv/hXQZWsxrVYuuKA/2/zGsjf+iQAJKBqrNSvFae3n/R3HlfwhVFNUsCGjA
jHno/4HiurHeBT+P+vtKAARUsor7beUvsxH98KZ02+NgTfZnN6LwJJCJOigz9ITOpR6SwON/J2Wu
36Ztn923Va5/pzqiBxM1sp2C+juCmc7yGGPhExqxsTzyEDkHulr1bkHb/8dfs/vhP+fzrb7q+oOB
g9C6ps0Jd3FzOcSkjsAaQOrSLFvCYlqW3VAj/FDr0ttrRXKNtvEss/b3NfE84IrRX1EW/IO1+PsN
zaTVuwsx7HFIPfWTKbxHu1xmLDeUcddP7ue8MOu7riqyG89JgbADD4I+PhRkoI7rN8rwkHexDLJi
jALE+fp3wxjLXdsVgrKJK5FZzZy9OZvOIcMmHQVpfb55e8q27xmNmRUrRLEa45f/8PX//gLqOjZB
edkdM4uk2iv70Z+zOA08QxZYYTtHNWvlrSL749vjXnSHGPg58KADCzKFqvXLqVOmbCiXauqOYHn6
u1nR04MeN+l92WM+4nVm64+O0t/WcTTeNLOihEhcyBBDkGuqaK/9EsanQwSaiN70NhDCb8lookL0
R6uy5E1W1MY7N1mGd2kv6DBYpvxA9UPbd1Jtbx0rA/UjsVUxa2pbV+bklcWgcYCMpkclDzbdxaUM
WEitmuVIeNnTNSgQJBj78SzYQQdnLqZTO0kkQPC4DjRSlfecpnxXpgRUERk0cvSD+3HEpuczEAf9
ARex4ZOrFAXkXc+4Em5ddGJWNUBQUXgnYiqNRPBmAY3S0YoCBPLRFWP64CSi+Zk0JeiiKpUPiTHC
A5ha+9BHc3XMGru9s4eKLTYvlbZXMXPaG7W97Pnr9FABEXlUUtKStyd0+6zyE2mBsa4mTREHxYjN
HutjYcZUUo9mKo1D1sxI1+gkfZmXXyOQvjYdSAJwhBzuSnrq62/5K5ymVpt4NEb04yBMHELcMq0W
HwYcwPkOZ1E9yMBjnYaqs1QfSW71iZhtcnB9mrNi5zVtCzlYS3UJxR+5s70TC8u+R3NK+zwYwvj1
9sRsewuglfmF8F1RyUTgY4sHkVZrLWioG0fcf9NDO0SoxJlDc1C7GTP6IdPvRbHMtxS5qpDqzVWs
1sVGJ5AlTH/uGCJHbK9//9dk9WbR9AXifUdDG6yvxQyE746OvMR3pzLVI5jt2fBlNeU5SC4T4StR
kJmFDuo4CHup0vqGT9pchcixerda1FiFP+E9fzbMwvnpqQnGsZO07kGCOTKw8xn7vMR2pwqoXeL8
TFvbhJOCYlu8kyUqnQxvwLHwxkzetvTqG1gOAvLEuOQakgHTMC5hhzHZEsi6KstAjybzNHjCavwY
1GXno9mV/6Lo7P1y9FhGfjSXcR64bi5PDpS0BSSVtvzOARbV6HLZuggbc0YZC1xXrh5AOC+0LJum
GPZe13j6rhvL5hAPLoVgd8DpJSj0FSi4FECdsbhZy41Y4eHHOfdaIvfx0mb3dPoUGttRaxR+CboJ
4946ozjcO8ghhmmUgieuZHPK7Ba1bK+P89DUWoPmXavr0WFAA3YKRb5kym1jjejdql1b74VeJo+N
rNwuGPXRUoNKjsW1+sQFmZw9TWueSw8zj/VS2Vx8cWXKMct652iXk7ejX6P6KMKl+0FpzG815IMP
+CUhg1Rb1hEx1OTXlBT/qEuNpALqiYisr9Y7tBK3Z0Kr66RM6s45KqXID/rSTEFFmdwf4qq+KR19
DN8+gxeXE+MR9KHI6a2eCNuml9Nky4yDuntUlHS8KRKsQ6w6dvbUN6/xtbbBPp9mkitxUYMDBWG9
uQe5YzPFwiv+2NYJIPnEive5Ardjknq8L3W65P/8aTxjBI7ERYSNxvp7/jreQFt7ajSud8wX+heL
MG0Obf67Ugv9yg3/2peR8zuk/Vy6vJkvRxImiJ2oVKPjSG0dlTgvDuNGiW4GHoRwbKPpWs1zfdVe
RHwrbNxcK54EfPT4N4lh2eSYoniVcjQLvb7JZWvsBtzTaTVySiubFy3tQLkKnC52ohDmjZdn15xa
toXXdauCpAMETYq6Gmptnt7I0wbZ1op1nIHyI0ypgPu7zYVQ2xCQkxuF1lSaXGWRSXsQpLk3Bh2b
MA7ayjHOS2el0HEbOpxXtvRlKAXKEPWdFdCJeCZqKC+XwzBKN89E5B2ttLeDyYtum8irbjVha0e8
x5z7Gr1G3zOiIVQVhwZsPY/vBzuxr2zAy8CceG5lnbPtSYaAK7z8Idx+wkbJMj8VXan8jGKZfrFq
z3wUidH96pmMOdTmDmqSyIrpOxrkehmofRproeN6ivbFQ5XxU9IV2GIaVvwpw+IB0rKjgPLO4eic
DZ0PDFMU4rKAVI1akzqXTHNTmAaWx4DeK//tM3W509njiOXATDNJGre60n3bdBM12+ioJEinNTbO
Lf1i079Lqn4PR+zaGX5tPOaNfY7vgfssDPb3Ge6NwlZLfD+Pnt7e4BYQhSnVb5RCH1ts569snFfW
a0VncRuybxCY3pZ1aGVIPUE88li5ZnGsjS591COMsen+NChHzvEtHjEK8HWMH5K2G0NjIi8wev2n
5GZ+iDtAeCkwm0OhW8WNl9luhnojFaIyii3pJ7N0bx2AzLuiEQsQsFR8ASlzDT392pyx3dj3qyIZ
IefLXYfRYqT2ShoT5sWVn9rRtyFbfslB/0HHevf2frh8Ppix1T0cJA6FgK3GMUKQuhilpRwNQDVB
VRrfkrGBmWcZX98e6JVDzUh0edgKFIwp57/8qhG5snK2vPhUJ6L7hprs8t2wEGP0a3MalWAWVqYE
VRbJlER7GBY/RqD124iL1OKX9NSbK/TMV6IFfhBBwhookESam8NtVp2Wlk0Vnwq7dW5w1Rw/dNBu
g7EFd6dm2Lt1Qi3e0WRvdq4XuY+kJc0/NveosdBeohuAKs0q4rKdFMSBXVkkyYkW6njbgOTYWSnG
wG/PvcnUvnxtDJxXPJIKKkSgjdYN9/dDKltp52ICE5B3SZgQgIUpHeArp++VbYtU9sqrJZPj0jRe
jlK2tUMtmf5kJxcB9FQeQdnQFBNDqPXz77c/6ZnK9fKbyD15Qql6aR4UnvWb//omdB11xcX/48SL
HVYxqsPvRjTAqwBMQasd2qSz3pvFQOE5KqIy+whsGzm+Fum9D6NAana3eN18LvTG+zC4Sv1Drxrz
1o4C4YiDUdrSIFgGPhsAd29v3v7t6/nd/HQwbxzw5z4GCP6XP93WBsWjoZ6dpCrvMpv6N4yrc12Y
96pV/NQ1WV659C8POb0Zek3sMwCFF8+YlSX5gpp5dhrRuSaoUOJ9VPTqrokG78omeG0oao7IfdGp
XtP6l99WVFZcGogqn8Zm9rDrwHZ41FrLn7XiGmnmtaFg4HlsARwSuFleDtXqGaL4kseZ+DcLF1HH
B7vNFVzKtOHKBD5L9myXjDGoCGrcx8a2kD8lgG8Ns6tPuSn6j67d6l/ixXV+2HSsv/babPwyhl55
QM67NYNcreQ5aRUQA9iMwTLFsVU5DzXTjkMqneuxjeufeb6YeRArGT1LhDpanb6tJYgDl7F7FzV5
u4RsSWPZjRKHtyq3apNzZGaguouu/Worjf2jbSNcTEdjGqpgaPHPuss08Aq+omrjo9IJ5zZDKLl4
F9vD9E6VMT2dJbZHMru5tY3QQX4hhm6XjEG5LLodpN6kz/cqHTxcLrvU/QjKHJTWoEdVt29xhlx8
027EV6U0ISDrUZJ8U5vJAF2e4Q+3E46ObxYiMeMfbYwNni3R7zOFiqk/1J4tfaVvCuwe5rl+3yqN
hBkDgJ3QPh6G1i/tHNu4NPPkO0N0ygKdfZreI2J77pQoytCen+f7omvUb28fx62hHHEwjIFV5og6
LHHDVuxFNwpT5FrbnMq4TFDXZa+OAdoK2QQ0xHKiUFOXDJ2Z2bXhe0xu/iOy21kLRNG2H+uhHbkx
DOF8XojZAU9UnboHvJwl/hBN8hYcg3FbzXHzqYgHK1BpKr/P26SGW9wb3fsB6myx61xj+JhiV/1T
IhkgA70cRwB3ppP/Fpaapn5dFrobjEmnTbtksOffZaZH107UBbGVmSCdZC5ofFLC3BrGZDC1OsA6
7cnMde+nVXU8w63ss9LXhqYZ+BVpwhZKoMj7s9o06sFWxq7zDYr8XmDidL/3aoBNjSdayQ5SjB+g
2JPGVxxAAmHdCt3GgFz92uHcmwEJMqsHvqsZArMhkPezJbViP1dyCtldEWuGb5ZW9b5jFXwB6cj+
T0vp/8mguryJoU6RBK3ioIh1bTPMpq8zJ+q95qROurLXvCq6S7ThJ7+72SUu9vVODhHi7e12eW1R
H0cOHAgF9U66Ii+vLWRI2s4bZH3SKF2HosEVXS9NZ6e243x8e6j1sn15a5HaraVEmLxAQ7YE23ZA
DqPWMnGKNRhutib7nTdNy5XoYo2TLkZZa5aY4wIy3lZdqCJbnZUIcZqQ9gil6j4mvSJ2cUR3Oenm
p0qQaVhDPu3e/rpX8leaUxjasXBrsXt7Kc+a2aRwZORJEnt8V51FfXBqNXmYHeQL6kXRPjR5V+xs
bsAwxyH8PQVT7zc2TM5N2pbRlVf91Z/DuTFIWp/nfPOsd0NHCFnY3QmA3nQw0/Kkty2tdAtnhrlJ
2OOqO3/EG3W1dnCMw7TMw8cyytU7vUmrK9HtK0sPPR1xHcRmVp7+JuSzM/iq5qRKaNyQBkoxJqFa
DdfAH8+Uys3aE04CB2Ij4xW5TbhE7EJBSYfxhKqK9qDGw/wThTYiZ9SPu11W2zP6NkqMLEhtyruS
3zrv0MhJ0kCofQ9xWS14jWw1B8fjKn3r3sI670q8x9LlZ19I2YeWrRirmZdI7HCZdQlWVJnL0AXN
qod6MjT5DV6V1s8o7bRAR8XcCxb8yq+RLbdwMFAnyHJAP1INyt7oTm/C215zBzNO5+kEvjA66IPk
6cylIW4FFqcdxZxDZUj5jhU5L9WQnctKbw74Jlh+QmtsX8bZTN1C1HdTVA37OpHa3RhHdQg+c7qS
VbwizsAGQvyBmhmkuEt/vlmzU6jZ0ylWnflTIaYhAPFRFH6aF96ulZkS5q56s2QgLTT2yhNwU+VW
uk19J5zYe9QTr/sKxveaE+L27lvncD0bHFnANbhevrz7mqFPpGVX80lUSew3Ih3ue30AZtjPyf7t
2+G1odiP8A6ATRKMbpYLeXjDRsR0PvWpQD5AtUSAD0p56I2kvXIBbl+R9atofqDlxolbpZxffpXa
gSaxAPOf1ucxGJxEnuYxcoM4E8NDVeTug2YT2bz9fdtsax0UVhwCCvQ9IDxsBtU80ae2MzCoMAsQ
zRPGE+ak7IaYopQqkmt15ovrjQFXtXVSd3RzYMFtUlU0+4pO9p16KqU37w0ilCmw4jR51wytGeo5
/jvq2lFYJouiyKCdh7buz+iyeA9jFbdXtvgrc75SSlZ17nXat9znvvEUzpapnqhZ5sGQ9tNTTeHB
H8dS24tWx5xxGucrc/7aHbCKiQPoAVABH3i9df9KOt3WNHK9cZeTha/G/eJZlZ+bKfYoU9zRfoSF
ndcRKWlbFXt1ydWTpP8WUlBq7vuxe1Doedxbral+7BulwyurWd4R7tehsJV/JvsTSLDrV+Gp/2bv
PHbjyLY1/S49j4PwZhoufTINSZGaBERJDO99PH1/qXsbKCYLIs68C0KpSqQYJvdee5nf4OROT+zj
raKNw3zZKJfHJorz56Ts5Vt2ZfnN0FZfbLXbUvvnIcDKIMsggVZYGvSU71ZGKU0EYDWTHlWjXzaM
KuZNNqNFoWUQDMJ5ECk0ysmbgrT7In+7P+XI1pmzICGCXBLzv/uHBE8i0oC2lkd9mMVt18jzCRGa
H3/faZ8fD84vccskx2Gq9KeP9I8PfUbijDo3Ex+LKs3dgf/9VohqbltqmfpKW03bps6HYx52wxcZ
jnL7kD6+WRiYFOy3bBFi9b0OxjyEmKzEiB5Vizq7nSmolxwEKUh+q5eR5FPjtHEXrHh+FG1I5tyV
/TS6HUITML3F3PAYZIqiU5kDRBisTqonuY209cT8v8FCY+EnQaA9KkYJZXgp5uV9kmH2OBVkNOQa
4/6KnMKrpi3ZyWyAL/gsgxDmMuS2d3XRyp0FoGTZdrERTiAbEvNliCdzVejwQBwlT9Rv2PwyRg3b
UjhmlgFhQAG3Un+RUv/pmHx4T+gf3DhuCK3dnH3Vu9TLzIbbOE5Pn5JWrHdQacTeTbRy2htznIXI
daFw9yAwusCexFDzc24UiQg0OEc/REGRqHcwUC81W61BzNpBJxSdgzTNDyHvk9vkFi4PGiCxYE9F
UbhJMUxYvEdjXu6ErgM7gVdWAqMor4fLgnxC6Ftyp8EwCcLOljShix2aPu2acQoSXWpRJ69/X6Kf
CjcWJwgY2sUYbdBKvFclL4V8LEelq58MJYp2FR4qa0lLythJQr0IiUBlGdt51NdHyppkHSJuhs1F
r5ezo9aCUNslSNHIaeZIufmRZcM6hPnhZUNtRTY6DJLmgmieD2aNVqltWGlZuXgrRW8qw6kO4/s0
8YeFBooTFEbzkI4SjcZcX9TOl7BE/aJi/7Qt2IrANm+ADA4+9v/H2MYQoxrS0CyfhqFufFTZiDN8
ctEW/wF1xSopvRx3ybUYRmpno6pUfxF3PjWzia0oYcPepJ1yszu4O31VZGHb3oyHJ0tLx3Va5rVX
Gl26hnymuUuo9RthTBFbNREXRAmhdMZST86Rkc+rv3/yn0VP0Kj5nykVOIwbBuvjuxjEKUaurJye
5nzsXg1pNIHNdVjFwa0zk8wJK40h0iRX8ssiLhRGoZGGDwUu6APab1l3zpXBcMR0zv7nQ/r/cM3/
AzrwHx/SJ7jm4QeksB9Z9r/GOO0H3Obtr/4/3Kb0n5uNgEEeAXjzj8j//8Ntiv+59TSBciK1QgLD
+v5f3Kak/ucPaBv8OxAvjlIW3v/CNtX/3IQmiS63QQKLghjwX6A279JLAOLQ6uiMwTjiWto9hoyx
S5aPUOguzSRi0V6j6ima12HEhi+aMKj+xws6/U+k/ifi8u6I/XM16hUYTowpdONztRqOUyZU+cWI
29TPz/ISPoxQC5ngHUqFnhxyMPH6v76mSmlExQ5cD9zZ3RbOkyCSe/z7LsNsPKAZUq6nblpVbeyJ
Q2msYjndAZv6olT4l9cKvoCjHMoOEez+tQ46BIkSwNtFXrRlPXTmppusb51g7rJYl75IH0gTPuYP
tOBp/ZAj/Rn/0I2/y8xoVhTEAFG/WA/a4JtQX1ErSX+Jk40cp90mv2Jds4vipQ/Ron1I+qPZPSjF
WkvtBv/P0JU7Z5F+MIBLArePfpnhL4LuVEN4PYnDphveFXUDD5muZxf5WfKotg96tMtMp9a8eHAM
TpR8ZbavC96+RVjZU+PIj32zaSNX3SfnErVp5ddcPqrDNSqOWfSwGDS2V0u1Ms1VoF0UnNPks6he
bk3tFhBVDRV3rM5UXCt6TT2NnNUkrwUkGIRby/piBhtlZWyVKrSj3C6NB+t5+aFzFGkdYnvb+FX9
lr4h35UKp0X7mQn5IWYyjHROXZ7oszsqJFbxdTavmvmjRiR3hhJdVGe5fquTFC+5xK7k30PwHd92
KMFQX/1W2QwlaDKmOEr9EiznANh95EMNpO1PC7fRHGF+AXJmS8o3Id410xZ4B06NoMOknVhtK2ST
TkUMGgx3RpKy0Aktn7WAZXmT7tTANcbXXnB0dRUKEHU3Xzqa3A9C/6ySW5uQkRQIXqq7j0dInYRN
mI+WfhnjvIbKhmWbikqjO8PtYSEEqm+2sbIvRmhls1A/lh1mb3/fjJ/2BZuBBA6ZuZvsGwplH29h
NrouTWddvXTmjw6+rtONLeZ2FRKzoDO+Env4t6shbkFYu+HEqFs+Xk0T5K4vlwbd8956CqIK3xEc
dh26NvuJweEXVeOn4EbCQdl889Bg31NBfLxaMBqD0CtT9jgB4rKVqXbVzngyqmADPm+nW/ETVnjJ
FynxHwTRP1LiP8kwfRbMIUgLAX3f+iP/rFqCkCIlNdLHZtZeO2Md5YP5ZHUBHBAzrT0paWntQxn0
WhIYKASs5Sp6jPPhrI/QWcluFFQh0tKb4MDpU3L5+wdu3N7xh/u7KUYBHL3JmUtkrHefeCxrQp7K
oXUtqoPRr/i0DTwPzbUmY2GCh6Wtius5XUv+BB6LSaU7GHZUecJvtAaYLIq9PZCvX7s1qIHEzw/N
TtrWG21rrEDO98A7asc66D3P6PCNKNbw96TRrQdbcnR4xZktbHUfWoyKrLUt/BL27bZcA8XUj+1b
eI228q75nm1DP1oFXu3JBjA+G2MpyNnBRXv9+9v4E4g/vw1ojiTDiKHcH4BhRRN9rlPraj6Ns6P8
DGuHgqJkCzS0D53gHczTEzAi+ZTteBETbWWMKBu/Rt+gtJvnOkBsy6mv1WHcJb/LN57DqOzhq1X1
B439t/u8yzabUBzHZYisa7Kp9iqjR9OJNo1f7sq1sC4Io+9w9ZWX9Lj4wXl4kR6K/bztPfQag2Mq
r4LICQ7RxlqHgSNflA2J8Rz7cbm2eg9WP02yDN+9yF3SfaI65vREFVHQ1IG6jUwFgtaaiwNk6kWj
DWJjF2zGk3SeLrNgd4Zd4SxZuxPGxJFb96tMp5B5UKfdovkt1rzlaQ5+iOVr1zGRcJTGVl+yY2CX
vrquVsm5OpQPGDmV1+aQrL6yYvjD57t/bwCu4HEDZLwxij/uxhTcah5Eg3mNn8Wt9CBtlodk3x7z
o2Vra+Gb+tza+bmvWa0I3sDqtzXqltYZLF+QnATQ7Pd88jJ65KXTTptmPDXNKgMug+tL6/D3smbV
m54R+4u2imoPqUoT4Y3enZOVqTkgkfvCqVWPEq/dJzstdYvvnDuG6QnRtq7YdH72vb4K235jfku+
69+kAw0NXzhx8Cjoa5xR+cI1YSR4XHvR1lTsmjaR5rIf6nKNO6xQ+kKyAt9sDV6WemJHsWknhy92
yV27R2Q8CWyNrIVxLbbs91yBOQHOk5PzXINDcIif+62yiZ4Cp3KzPZIH4uQJol2WfgRYu3Cs3M4P
+qb3s12xi1e1a53LDebdvuqLBd5ZaK9kh3L991tEFPouroHhAX5mEtIQ9AS8eBd38aKb6iWo53Nm
ruJ8VUpbfJHNxtfZj2EmE/93KWTmFnXkcBOG2yreZMZZH85JsRGtrT7u2upVtZ7Mbtu2nhEetNlB
8mgOboYu9c/K9ENG7NCB3ueHKHCFxlbOBdBxlAokW/2VwuD/EZ6qd1lHYuUpnF/M5oGZMV9XGieb
7QQdqdExe08znBGJbclvSjeWrwsC4LU7j9syOSq512RuEK+yyI/DdWfgR8wLlth2lvKQldtBfDIw
YZ2T45IeqnoVYXRJNG4fcPOyFwa28Cl7hMSRHdLRLEGjrnaH/jc3X3crAxtCZI7t/q2VbEW/pv0u
kf0yPQ/CSp/fZnJFvVgXS+sC5wEao8BMJQ/RLDtTeURuRi0bXimZIPTV3BaIkYrmsEQLhtNgFCCV
hbbmIiaC87FkN8Y+ny5GdBr6Q2uCBjefY+NRLibsEnhbXwlb3ScXGpZPJPhsdSYBlFB3Wz3I5VZf
UK+5FCrmDuOUbMBoKF4dyCg318YXJ8enq6Fij3cqM3vglbAh7pILkR4bCNW0uYDZ+NUC1bWVNMXY
twZmEuHM+8Xyvt+B9FxMqHE3nYEb5UO8ff0fWQVQV71FrSK8Jnpe271UY85TFD9pl9/y/G2UqKIT
G5tiGJR9WNcMt27aGWGztiqMB5BL+CJvvJ904a8AiA+dNG4KEDOjw483JIyJGovRJF7wqP/WjJHm
kzjakaHvQ6XP7CgMVp3CoSrkZysVjnFtnDW9pA0Yimdj/pI9fp/rcTs3SswN1adiM3GPgSM2TWEu
ysslaMaVuqBBpI6drde1D+JLcGkyBjav+L9s9vMWmM0YpA/g8qFa3isz0AKCCIig0qWPq9YT01Z0
BgkYyVSx8v6+BD4/IR1wVHbRR74VzffmZkKYqVFY5v2lA6Njl4EHGb+1tSWKqCy/K0qiu6mk+n+/
KKnyfViFZHSTYcWqkrj/iVYxNXKl0PaTL2m6LU0nTzaR+svKFAfJ9SVDBnLdW0cj/FHkg60w58Zk
21bEoykeNOvmLvCq1Y9qdwmqZySFpmlXTNe5ep5b5IZYJdM1yvZj9xbrO7Xbky2nxS5d1ua8LurD
vKwrwZZULwHHIAF2itXceckNCFmDk2yMep0iVKO2VHjmw9J48bJuUEGqzkbMrj8V/UHT17n4ir8Y
Z7BwrJe1Oh9S4b2k5lhkzWnlGFFr3+DoVV/08NJbiIo81waV0NrgRswHkGOy8jMrn7XZK6dji7SP
vuaMG4xzJm4sbdfkrlS8W8DIm3av4yhl8NBIemYrMR7Qj9oS+RfBs4Rv6PrJy1GOLlTYhu4GPBNU
tlTYyurvoF9pww+pPBbKOa4fM8pbvQNStgIT7A7zJuFdCRy0DfpEe8BOLrRerwH/rGiHufT7n1Ep
OGbxQ5J4p9r3ljE/IlCVvqLNjgRp2Z6LmWJn3cRIjm4q05PVDfWzbjwO/WPEt8YpEk3KtZ2dyXzu
Idsqnqys6VHEAYXzLVa3lacku1H7Qm3x06lNWnYzDmCsD/+W/fQxjCAIAk5JC9RLFIcZBbueozhv
os5WKpU9a0LjxBKIt7+v6k/ZNLAlMAUGfkNMKm9KgB+vGi3h2E+FqFwW/Vcx2HmzOOXiiTXekeUu
rd9b4SimtjpxmIZnpduGyjYoVlJwUOvnLvcJKO30Kph+Zhzy6SDnx1gW0ag5o79Ra+dZ+h6Ejqra
Ff0EksZmO2YeVhsN2lfJqVUTV0l4s/O2Ln1woMNWNvaYYylPZHXLKYBKbJ2tofduDqOKC9lnUHw5
gHHhtOZ2GQqk2raFuJ3a32Hhq5oH1AarGH0l8u7ErXUe0sNxYSo9PkTJSzlrNvNApFfAkvX7RT1X
4L2M5tlQtuHgxM1DpvgGtOb4C6oNmNpPoeOGZUO4l2IYKMy9MrDZ1lU4Fwr+Sco2ZRLT2MM+22in
wMuc8X0AKnRYwPW9qAb4SgSSIePZSM2A3juLy/bmfuSjOONMxqGK9pn6dvufMIltxqqBjkWBmxX2
UrkMn3GStMjYr/OxXLaJcYiKw0NJry2FFILPjapuULSxlfn3NHReqrygjmgbJb/ty2mTS5WvDOj0
fbfiH3NysOj5WE5QrrCIizCon9bCW3WS2gMKP5jBhFje68/B/DT0g2OGtS3PP0L1rIDS09qDuqwE
/aFSbIU8QJRyJ0edu2oe5vmH2e+tUqRgughxTx29H9yydoLuIgr07EpH6LeFKYMSdkPNHhYX8m2k
YHj82GqlF/RvyJy5iXCzh3oUb/wXGMbUg326FjkGGryjgPFRw+M7FTo1nEvdcOdnad/LBwTD5RGw
z1GNL82P0Q2l04j08dLbpnBAcRY5rgd8mYJkdONhpTW/FGJbdJD7aR0j0BqM2r5oTq32LIXBOmVQ
J1cPdef90NLI0fq3ctL2fRdvIkiY5lTjmfCWSG5u/Bb1yMbIEk24yJfKVdGgw1H7RvdTih0jD4jr
PhPQWykUNKt5kT29IWamsy2oj3m1DebNlLpVT1+v708h2se5/lZlvzTlUbabwRWmlZau+piceZ3M
bmhyFpDm+6VpP/Fhrorvz/KbUPnRssoDH0JZchGeetGVfoWJb1K81L4yelbpWKnXTIcUU4jYHs7d
EaSeOUFedFuXgyZbRZs58QNjVWLqVeZenW7nzK2eunRHW9UH3bN4k8rBYyvhRnT3VbbCVix0MFcK
20Pce5Hh62vLbT3iQ/SK2lr5PdxZfnlMfwinOoJlYQ+Xyes347qnO/zQ00vVNwZ9l0v0HSbKJNji
ur5C+xzOs8pZ5sSbapd8wzcpcOYzKBD1W/FFzXdPiCYUQ4FBrAXgtQHQ737SVpLL56lVyJekSUxI
cpVoT/XgUCBGNqAcJBMly0vEgqmXQV8rxOLPKq1dBqrJjmv9GKnSEzqF+1ZMvzgzPuXC9A+hs+DX
BLYetea71BOIax4LAcATJtw9SosyWK5iiP/L0QhdSh76puIBEABO090ZAQo7qM1kFi9JTFZRaf2z
GIknVRwo8pcfnbicxsT6ImaCobmPmfQqaVrqjKF488wQPp5M6OsLcpLM0iUHM7Y4ouHmIipBTgwX
J/TrwqX/jcebLq0L+ZgIq4h1ujxnxFi68NUGN6XYfSP8VDCPS6fPdoZ0CZPSmYRXAxubaTjGGjFj
N0e/e/20jL+l/MVod2L2NvSnOjmVyXMxvC+mb8KcTRypcYwFgqLNpCFN3F5zyDkluvC2UfusgSTy
ERRq0DmYvJJMKtnGzaYwXMAQcu9kscOOGWMir83kIcq2Jm1lX3PUNZ5T135NInJuPYpJh36hS+tq
BZ3Zqb3Bb73waJ6D7+V78JS+Vy+lp7nljjkK38fUyK893Rte02/5m/Ra76SN/H0+C/yunUAwwws0
RcYoNggffhXhepH8dLkMwnouNoqxn8ZzsTKVdZW/DenPOT9M8k4cfPQ8xOShG9HLKGyJ6VdcrQft
mtR7sXzBE7Hes8HRoY1rtPF2Fk2ccJPF60LxrXQ1TTdL8ALtzcHh38NFfKxfU7AirzNtbtSH6HdK
RDZCoI1+qfEav/09q6HQ/bx4gKZBo711QD5XI3MHsdPM+uUSSa5Sryd9nSR7VfWlyQ8sj6SSP1d1
V443jOBs9NxZ2Op3q3Yb1Ruqx8J460sUIvfmcuhIrGdbRZ4ttqvIA2mpQXenfEN2tHLaS/YqvFS5
Ux5ROnJohhIEdXj/3ii5Se7JD8F1ftEzB/wllm7aWX0ZnqX36FI8Y/+snMN9teaGtvUh8lN+gPU9
G90JxOo+eOh9w+MeN8Vz9UN7Hlalj1awoDnplXD/jiyXwYJrbAn6puT2aPpyg+vowVhnsOeB47jG
Wt9Ujd1Ijzpe9NU2+l6UTqbamdduunc6gRyckt2+agfUDbWDctA8yxG8fJWudBcy/v5mW4pwk994
VDDCDxCtLRsKXM13ei3iFVW7R3Gk30HXB0++TbiCo3AD1Sd2fSi341FZD2v9V0u09kpffpO/JbsZ
Lsq5oPX5WCMW/MKegtuWLG6aeuO8BWRfSd5SrEVmVsOvyjjPw2ZWrlG1rLRpb0V+0jp8LVbt26GA
DO1FfC2+4aX2it5Lz0dyyJ9q5PVqms8ev5rA1YW1XvqT5KCk22ISkDo1YAguN66tdjcIO3M4lKNI
t+6lnbcjPUzi+xsWoKuba/pC195D0hQh5+Gcdo70NP7Sfg8HXNZi0274SaadM6NMPTpIwrBudAd+
STD4VbpqtZXcHdMMZz/fUF2+uUwRBraj35FqI36qJ8j8uib4jN4PtG1guagfoGOgSX6gbCTJN8tt
NJ5vxtrhWu/f1Zh86qowIh7Wcb1q1UMZOEr7MFKaJF7Xufxhj/4voN/S7UZCHULHTho4NLYZIiKI
YzG+YxL5RRXxuQUC3+426cGRAlTtJwSIquEpYQT5csl7o7eNkR0exFjUpQPzjig1tl16kZq9Lven
ovTQ6JVdgX+cXNRo8SrpFyf2p44Ut8OxodzQ58zX7kd5jdJM5dhH0gX6c2HNnqhVTFhLxhqT+cU5
xajvU6hBYI3MAL0mRnmfuhFiFuB0J1XLZXLzdb3tj9N+fJa9xLe88cTWiGt7kZw82vbTY5U6jexJ
tIif5JOKIaBtnuiSJ8MJYwXY9aZAPUIl7OMf0hYOSkIm2Kefy9Ms2o72A8EORbP1zkHkOcPy3PRb
1vZJNry8e8haZxxQNb8dUH3iTaXbUJZ1tnhK3m8b/WF+7Yc1DLxQPc6DB3RcPM2naie/Nutwk+87
b9mGq3hlXdKV4HW7+aS66Yre6je+74Hw/lz8GPfVUfZH4pJyVAE8JUeDJRm4beJpix00WyRwuvSw
dKcpPeQq9+Gqpylx6Piq9S0cBgrjL08wzhJHDig+OCewXU/C0y02HsQTtx9+L0nDn8QT8zXxRXkX
iJHZjj6xEdrB67K4zGEoiIgx+km56K7ulo5ka/6yJ7/1VZvzFp3Y5b1BwdWyhafiDaOyqnW4X7Tu
2XemXf/mRd9CzXrZ6i/RpcVr8xEPuJKBXHUGGxj9hs3GqWn9sk4Qg1XJwQqSP2/fMCzJGSVhOSTb
/XvpFYf6IX6hbbI1j6g9rfVL8jvkfB63zT571H7OW/mQvlkKjWPbONEU5ndh2iZPCqZilqv2lNB2
ByRXuW3VRd9nw7kNdmZ7HBGj9tNyCxBunvbTcO67U6weQtWPGx/KPmZ9leTHJkGH8OBmwspqVxYO
Ef0aJZw48kfDoYuhQvL6TsNabwncbt46GqLtnZ1+Q9rnhiwQbN2bu1PVHxBhnHtfni+yijSAE+FC
wXMXe6E/ZB1UvsBJUaCOn6sQd0/b+KKv+y979gbvtjizQVNj6fgx3TN7TMOCqVsuuCVWD4ISF7sh
l27q5pPq1Z02/9cxAtweHhMGvQ/sFu6H0zdeSDKOQnoJaCg7EA2JmE29LcX012ziJfP3jORege6m
OUdPFY1SRPTFG2b84+NZCVKPfWSml6QNKkgk+ZsmF/1JuYmez91PUSJgzlRJUVd6FsAHI0LjJysK
jlSd46rLZXpPLaP6WVh1Axj/yoIaYYXtz7/f6P3HwJunG3TrriPQAM7+rrteI5SfdEkeX6rFKhnt
9CxTXe9cih1nGeV+8/fL3cPZAUwjGYweBNJNwCAg8Hx8L2ll5UuFte7FjJdxl9XzfkoC00/bCDMI
CDg1rHFvTpTYm82FQUtkGj6tYQyD1KzZDQ01I8/T2EKiBmsMTXvaepWxr+L0izPujyzFP+enCJWC
nwBFwanCu9Hu3gyS4XWQNspylb/3XE+ys8HOHoUHdaVdg5W5zb3yzLw0uobb8rfyjVDPUDT+Dr0F
vwHylSb29eSklj4m2bRrMgAQ/TGn4RL7QoxLmUtKoqGoT+tHijn/r716VIe1dcmTXSjtcGjQ6h1Z
Xp05CV7JMwMnH430YfE0c7CjbCN1ft+QRPiMPjFiEFS3zg+FTPP2LASXkXQ/8WJAon+ylnnHfyqC
Hb+V3nyuc4Zc9gDyoLXpZAwKLRInJl0il+M8+gZSNwNjZTgxfDpE4EkCNacav3jFf0Av968YlWvG
OvxDt/0uBiBya9B+zcTrUjX7os9TVzEmzckiDspKmKAPlPqPoeD8rFKyq1x8UKXgHQ20csNQ5PT3
pXnfswPEDTlSRLkSUib0nTucAaVwpLNliyuCAjjJhdmDqo7DKoh/SnJP1vo0D+U6GaevVPzu+8B/
rgvKn+CE2Jv1p7T5x3yrUKocnjLePoMl+OhDZHSRID2jwWHniL/TzNJb7++P+mnT86iQlMjc6CTo
f7Cl/xypCarUtZJS51d0tgavMXazgrsEGPGbD3rq/9cXu20kGIrM0vGDuesmTOGEaI+m8V6T+iWO
0JaDl/u7lPqnOYu/ykzvkzN+PE0EoA2kg7dj5Q7io9QKXh5KOF6DJaXlVrTk2jIjm78/0p/D4uPC
RUebPjqjISSNYS1/jGKJqkwt0kDD1TzQdKP1ak+PMM5H3Ya6LuQkfY5J0RuvzeyktW4oehr5DoDW
4qmPN2WxS6KLYD1U067SvCRYlfgKapmfad7NBqZDgdMd66PSPFatm4Wu1K4mwbXUNfT1Lva1YNdJ
nkGhaO1C1ZuxhFjWVuBZGiNqV3qnnGRqPZEqdZAY3fgxf5SejckRdSS5nepI7sXXs+d0sMXSriNP
qp2Q7BNDKsTLGRlmx1LxuhjywBEVz/FPEb+EsCWdAehN7SMZECLsuevytRis0nEF52z1labk/dSP
j/KGl0MQ+yYnC1Lv4ztWRQFmfCb2VzFFhU4fHpjx2YslTw6Cby+9Vj5EtPP//sF+wiXexB0gFUss
o9tivZdFLYxoLDJA71eQ7wll4OTOuRF5igaXDwa16ooKBnX9MK1xsQm9uqy+Gi9/fuwbfVYBog3S
H62R2979RzgQwwXvMW0qrpmgPmcx2nmNGgVOUhe11yWy7Cble2+U2RdP/jkkEILBY8okZICv70V5
Wiwcm3iomuusN+22M1cCWDwt0hxM4YUv+ov/8pYxEVXgZOqwhA1wZh+fUejEPhibkouN5rUWpXWL
TCgjgfdoPJVCAXdf6jNnsRghZVX5RSL4L1cHeYoQFekHqRmqWB+vXnLeRwWKLVehEC1mFouL6NFB
6bXa1eL4MO/HOkkYAobPTOZe/r7APr9mOOMo9eHAhSM6offjtWU1rhBHLJprm7e7usWK2xRxE2x6
PN8sBGD+frXPRxpXoy2GYuUN1X/fyLZGsQHip7VXoBXdmkbW2G0mNArtXtafcR2JHCRoZgbMqfnF
cvqEBQUCfmOn3oZg8o1HJn980IinMYSKCViez4DcGvExAg9d9Ne+E3ZFo7CLZUbSU2cItsWB4IAQ
NT013uhWCASzykS/W0TfGFX92jJn//uL+ZSec3sY/ymc9gz2IbndHfZJlQmAcUPxMtcdrNlpfo+G
uvX1smptOWW6TzJgAF1nlGmlE5G5o4iuo29dLDPsUnPVR0oMyo9OulcpF6S7eq/JQbxVyRe3+mnF
AFe1SM5RUEOWEO2Bjy9yKJZRnwq9uloV+O2lZWJiVTWeJXL6E1eZ7osP7tMBesNkQ2FkgUpI6vyR
O/tH+LHaHlul0CivszEpQMrBrWRBn32xB7XbAfnhAEWp8mY1iHMuGvV8FB+fatQapWzlLL7WgNWg
iVnyqyJNlxabk6iOy72uglYL54UhsFrjVqdxH5aQKQf0lh4CRIFPZWClfrAA78GWYTvo6XistFjZ
pRI9BX15waeJ0W6T6A9WBNmsX3rJX+SfJkBeIQrerDASNtwG3VKawnI2HRFFpdtdWHjQNDNoA5FE
pVOFrZAG5cXK4eAp6IbDfFRXlSG2Zzzc3KAzh/NieFkgWxdgBbPWlSej7uZjF3+Rnn6unHhlwBDh
x3A8cTgpH19ZG6MQ0LdZcl26PHFC1AOdQaxLiK5S6YgLLb846YJt36cngvkj5J/R7hCfgCt+SOXA
UyZ1+IYPhbM09AEa2Wp87F2+0iK9957nx3Kb3OJNHYlK78/X/7GAarkIe8ssYsyZhXiljIPyIHWl
4IVDJyOvw3LqgxI0QUVJVNI4VZguig17H6ag4FaKlLoCHto0cnN/SZd4s1jxPjeGbpOq/SpGn2Gv
CuEOmwZ5/feg8OnkZSHCB8Bo9Ua6Zcd9fMFKXzRCpI3DDddlrRSWxp4Jmx2KANhNC2vOzJy+kg/8
t2sSJm9ZB5w6QuXHa46yBk7XHJqLnHQ/l6z9nUfZtyxIN7kZcBQy/RLEr2QKsDflp37cfWT9XOyG
qLNuceXjVVNFaWQ966ZLgXN3cdDVKwru8HOeMewKmx4ZvBctP8BG6nC/0kHugNCM0TO2qFRDZ6xr
L45DO4TVMyM+CTMjRuBcoV5rMccyAnT0FgAZ8pvRAQJ+u0kHl8quoe0HA0geHgY5pS22Tgp7zi/y
dBzA+CCpEcynLnON2StSKk7KoecWNfmhesqlt7H2WoZ4vbZRLd+K3gH/ZhH9QX11MxXL1Se9XJvf
CpS/ihdF2WHhhxs4WKn2pJkeIoz2COyHYanu6b1jJYndT+9CdUnpkee1W0yb1Dio+oPRPAV08fRv
KjZPZvoQcsPNBTLjUPoVIqQT/djjXLmzaQuvxF7GXrG2CQzfuIFN+VFeWkCx4FAHDrmSvnIn+nwW
4GrA5pL/2CLBtf/4uWUYEs69LhMnFQX8xESLM4iPIeDachxS9+/bgUj8L8vkthPgeqLkhhPyx8vF
Wp6Lca2Ol171R/mML22wPOCZgIRK7Witp2W0C7QXw/xhVQfcW4DmXaPuJeq3rfKqqL8l9fc00uiq
TmH1OxMOUWDXi6em35Z+BfKtL3eByCTmSTKf5hkXPWzYEI7pesu2At2PGZYhn9cFzDWAVqC3YI/p
JugvY3T4v+yd2XLcOpauX6Wj77mD83Cbc0rK1ORtWb5h2Fs2Z3AAB5BPfz66qs9RpnSUobru6oqu
iHJ5I0mAwMK//qE0t5H/DRelxVi9mAjLJwsUgxmSXTK7iyzaumI9PwXh1Rg3CwdNz0DY0UgGkw+e
omS772NtbQ1iOS4HaHT20AGgDEBzwMsZqVk9JAk6akGJqiEtF+0IMqnbsIRZOvgzadYvw3lJNJzR
jLvgm+JK1aD+0qDzCzCD6FtdFtuenz6Cajf8qYmQaQh1UNavcGMWejIudMmZktHm7p+d7wgIBhD5
ZpF+7aEs5UsTJ7TqIc1ebFrIWGOBCux9dO24WQbRfdI8l+6DDm8m/ob/WeBe1wH3XWRF0N2KlEDO
YmGTd1duu+oZEhVkZrXKLTgUrNhuqzkrH3Y6eHS9983F9LXk5FuGxCgES9AWumnd3+Zv41HFK/rg
hg3FK7sx0SvYS48fHK+76l67pzfY/7SuSdMEpU+2+OnYzXpgR2gXNmQOUBs4bOaqhM/HUanj//Jz
ML9qwbqM1nSEinjVD6suW0fWso5XLgmk6S4X24AbcniVQGYcvgcSYHJvevt63KTNZpg1efj7KO0m
/fNfq/G2baCio5KT6kmPR7pyz135rOjmwsXFgsj7OrxM3oqmXudvkRjSpm3ML0F2FeZLQXJo+y3y
9/n03et/TKxMHwmLT9Exd6y7eJ2xj7FO6I0G27JbYyjmq2tY8WyF/Fv0N432mMGPyvbczJR5leXQ
B26Kbp1WRxe6iJA/s7mrTHC63Avj3ubHa9VLb9z3+WOoHlNajtJZIxnxm73LuU4+r4gPIjxaBqkS
27i4sqNtmN5k3VWaX9W4aTloTHZwJMV0a4hrlzBAe1M4D+PwhJzP6v/u8k2x78rb0d8qe1MlX5oM
geCD0d11tP/DJ5PPY1J7J1gH/g109sLZmWIX0CiFDHXl0pYsL8BNf/ICz84b3GrIqYALZ1D0valh
y7ZM2hGnAtqACQzTPG0XnmjHzWjojykhIvupdodbu61tshqjG6HMZBUGIQFNOlhK3ZmgwxkOCJkJ
b67GHX/h9UQwElIOm6EIaaQsuqD/4qfiSxvOXVyzxLwPI23iGvhooWy1Ray2tYrAYfpK3/SSYyoP
dPLN46egtYxF5RU1nNke9Ym/dut2TqOE9TmV26yHoPXx5vr2EkplhO5wvg1iI+H84SC9KpO0ypGp
EWvknob6cOfG/aq2xMq0w36BkQ2HcY+kxY9+qk7Kha5H3aU7+HwBO5kTfsCsEpwVkPMd/AzCcjqj
9ybHyR+5wtk3UXUHJjBuqtb+nUgIhG3bdUh8gIibUQ1LkU0vSMfpPFUs9I/fxTz7b34JrrQmTaDA
g/pzeswMU45ZBsZ0j+TRPEfOxNk9cu8qKXi3rknqHvv6xyP+KaveDOniSQ2R3+ESeHYNx3M4l5Np
A4BKMvz8UmAznnn/WFXg3xV2hHyiM/duIwpYsTJch3Zz2yjzi8VheFX7I7w+t/g7Mhv+mj82lECi
X7ZNtgjMX57i0EIDrS68pT/crtPfPHucUp1S+sNMOy+skylMsjGpM8hwrI/eEPG2Vzrp7GGH2+2Q
tGtSGKaFGXFpcuHspkER3bUQLSKajp0gocGOAmM76nq3JcZ34dSyXGZdZGyiULobR5TB1vdmJUyR
QsmQrdxKo3J3Ywn3Ko6Tf0bhyZvRIK16NPULT2e/WQO2gTCTKXFsxBznEXhyrFRY2lP2aCKtWAw+
dlZ6ursw62/qGet0kLNZx087MzGNgk4jcahJJq/YJHhwwqbh/9k+uj8PCyHXzQFkczdZuzL4Vne3
QuXVJvX0ZpNz7zYG8xaLWbEYeohf9J6WOoSG1ZSOsF3h+oYKBVOBlxMMfn9X2RHihErzNsGK2bU2
Hz+S8fYrniF1EyyLTBuIi2dfcZX4buzEk/bgttCbSi/Gu1/vgQj8aNjHFZcWl7qgi24cNYO8UdQg
rvVdaFqDf2EKz5Pn+Jjm/oULZXJuZHBXPf2O28AOCSIptYeuzrdOa/XbuuUtapO9JwgDqYJZjZsJ
bp6dOUsTA9vbIGkpElBLrLE6zxdOQb8l9S7RGd/9YeSBwSDkc7ewqjj9YaIaRIpvqvZQB+O0bKPh
wZrqPfVBvmJvQwIs2ue+C1cqZA6LWLvWQROWWL9CTtUUpqJa/FgW6tvHc/fOJsRdfk6xNJk3rvRn
d7+m65MUj9boMQ99cSRzeuda3TbM/eF6EiHG0EGzqjKfGG1cFZc2/6ulKyv32nGMdapdq/LGoldq
60LbRbItqBXc3yKIx01NOuZSoY7484P/113lv0mWfTV3b9xV7pL2nx9JI951V5n/6r/cVTQsBv8C
RCfsEqsN5FgeC+1f9ioa6N1fs3bNs5huEkbmxsL/5OKZ1l+4WYIF2/iYzQuCD+f/5uI5ZObRB4DU
yH0dutV/brDikIWARQsiKnpx3tziOCvD3IBbUd+J6egoAJmCA15v6D4LRRxPpHFsvXpJd/86ml47
rJxtTvN4xH1ynkPIooejn/sFNnahEiOIzaMm6GrqsU1IblKiB+7dI9yC77qRl5sybBE/h3dF8Q3T
TkiutXnJsOjMMpQfMqdhmjNri88MivEZGF1OhdsOsiyPFSV5PZlQlwQ0LaNQMSD8D1mIcGslSE1L
G6PWpnF+R3J4FEDrK1t1zpGD774rsdssrOGLV8oENbxtwJsJd22qlxvEafWqhoa27luEs23UA1s9
m25F2zgZygsUNMgSJ6clz2PP++wsMSGsgebq+a7v1HHhqNo8FPGSqAnoCR30gH9oWS0SubHNq07f
2fmVne0jPLTbXS7vwWuau6Dap9D17J2D0ONXSbL5AlG3rH5If02JixJcwWJwjjWCcHkoEVjdpMnG
h5gCNUDDx4zYp5WzjvZuTad+GWENFywaLFLgZomN+YKJC1w2pA/TES+SSuziJ+M7UXAj3jaEao8H
m3Kl3pc57LRAfHUhSljlP8LAnmTXeXsSohyxCnckyHkV/VCU3atA31JxcHWzmg0Xxq5bcpnzoMw6
G9T2kEsLexkTaJysqofurok2rr/I76u/vWfrGR8xkB/vDnKELtHPbAr5RKcjoNWEwTaW5Tf9xt3+
jNYBF3psFp7Ke+0p8KGR0SrdqGITautR/qPadc8tNj5MHBVEcC3qEKe2VXFdrcLvtb5DJZzhTe0s
smLL9Y42r3lID97eWXmPtb9EGhL+kqQjkQimFuV19JNZc2gAbbt0N3pLuBjeFwgY23Brb+NtChvt
kDxN0SocdxxTgA/B7fB1g53ATXcdHkdv4Xwpr9tNfqO+BYiTD0Jwpq168oN+TkBPy/Gq2QBKPcA8
U+lM71DVAV2yUlvrrkdViKJ65RaL7DZ4zrfazfRc/BQH39kW1QpBMz79S3M7/MaJJrxHobgMboJ9
vNZXEh+vZfV93Psb9RUsDOq6CzXd22d8U9jqrtEZgTqU3Jh/p78DtUh/Q1pJ9X3vL52rZhFh2TCA
/00ovdKDXa54oc9iC7d3X7crSMZQ45bZS7Yvv2EhEDz4N9M2OPTrYR/86o/5MbiHQK2Ny/w4/eCz
bYANFlhrQItO7oy1uBf3eNsH3Qo9SgK5ElUyFr4YEf474/p/j8H/5gR6tcO/PQZ/VN2P/zr+Gv4L
ZZH49ePUZIy/+m+TMSf4i44VlmCzhAShOGX4v03GbP0vej50Jri/oB6f/+R/DkH+hGxyl6OTsxAz
Hk6p/3cKGsZf4J5Ub0RH2xjBUip9wmeMX/b6volCmk7oLBbgH0iD8tzSgegCXVNczG8kPq9AhXjG
/xbcTnavXs47x99Z83UeBs3BH4g9gD/mnR06RTiVWi4r/4YcmfxvC5OAld20pBBUQjxFmmE/la1m
7i2j0J8wmnY/JxVi+ABjMwyyceNBQH9ejWtl0EhiQaOD0Kd2a2R+sSrU8PDxM759lQTAMS1/3Lhh
OZ7dqGLda/PSiBDMESKOhrXG78FsLhUSp8fdLGnntJtdD2f/Q/5z/hWvsZJpjMJgTOKDrkih1YQo
1hPkQPy3ik/eQ/81FPUZzXIuobBOTofKuppl3XTxIR3T7p+g9LWNXjQ493z+vQWAP3AM8VnFU+90
mDb2nTHoeCLVFy3WMoW+yJ2svUCxPe/zzE9D2cX845VOKXaerZBg+a8ZPfb0ETj2QVrwlEpLz6m5
zF+DVPmqka6/trrO3wxjXGI0O5W0sd3g82vRA0UiCwiGHXUx3/3rCewpcENt8ONDLL3uKvbJc+wm
79/uj//fZAU2iLPvmlUOlRU4C64ZLnSnowSjKEIFq+FQZ/rLgAwaWLy6dyrcQ0cTNtSnpxCizkyq
mN0SqapPR+t4500SuJzVHX3JLrWw05GqvgDTvbP08R6YXWhY+nzJZ28uhJOD/0yTHqxJhVuFqSwk
z/HXoNNa+OTz0I/HZwOnBcJt3pqXF1lj5DjnFodWZICQDCx3YSCNCzvGm0kCxCLajo4/wJsOF/v0
tdEwLzLfq9gxpiJZ4Y6bvbhRhV9FV/j35ZT2n52mGTSDqccEGay98/FGw5JDgyvAIZy45cRp2dK7
8Yv1Z18epOgZ3Mach/d4nnZV591Q+6k9q+kcjJZSq1+WVXbJB+Pt9zwHXbHeuM9wSEJDO315ZIga
doPu5lC5tqCjYyPsNWv1koDdbeI2Mm/Hqb+3/Fr+xiG9vA1NZA3lVI6bzz4u9Di+ZnjRaFBN62z7
Spx8LI2YPoUd2yONe+0l1BL16ZmbzWXh7MOhJ+HiHO/MpVl2dcIHFoRttw5Fk6xGj4vHpx/lZJSz
Rykl4GdujfGhNbNgGZu2IuYWFuXHo7xd9VBR+bioO7i6QYc6nbiR7Hmvj8vi4A1OvdPCHqoRnRD6
c9q4yrDDvcSv4Z/3Ciue46kYL+D7+nNFPEe89NIf/NLTi8NYGO6jZcV9SAdyaL9msIntzx5mwFic
/bjqzSAGHsmnD6cRGzUVGjw9V8bqum1DpIJ9nt9+/ArtN4/EKCiu+JDnneMcvLCyEQeDSJUHH0Li
wioSDK1GWPQfj/Jmv52fZc51oXjlez4v2vxYpJVmOOWhxoa5gqOmdcV1PUlcLca2TaL9x8PN2/fp
PBGfDCaDfzhu4fDkTl+dl1qT7KcMO0JJe34d1lP+NY/dLtwU/uQfI2/yX0atcw+q0hJ5Yd7eLkoK
EOpsHb4pKXnng0eNZ5eW8lBuYiguVtDcPORKUKae4zgnlDHX00tetG9eL9WOTeHPUUbDZ4azTgoB
mHVK1lEhD5DCSfDS8+hugo2xdELDubBe3hsK/i7170wjftNRsLwocURXttQ+xvALkyn9UCtr2Kpe
uyQ/fGco6poZyIVKSNjhGZALJ2OcDBosh0l5+G1Ib9gWncRqjQyxbx8vmDdzNnerZmI7AVKwos/X
Zxlkja05TXdo/AJqOBN1NahaW06+1u6g9fsXKrd3Hg2Ui1sXhSqMofNsvahsK4c00u6gmTyQrIJ2
JRq6ZapS3u7jR3vzLcyPNvvJz+Y07F/zBvCqymf5NUrPuu5AFWT8GHTIJVrUFzfK8YajmBrc5Mug
d1E8Rs6F7fLN3jIPTUE4i7VwND63SiSHLotRRHSHIRP6psZL8buw4ukCk/OszznHRZyMcrb43Tqp
ocaZ3cHCmYmIT4wB7STYFVoZfpl74MsJG5LP1o9/xqS+JkfQmYmupy/VQl0ymSFjDj5MEzvRvhES
16y1cIwu1ATvrhS8xecIt4Di5Owq6OKfTUfe6w5BVeApZCXWQjoFNk+ucan8eHco9mhg9Nls+o1i
ZihVP/pud5iGvtwbpa5/g6M3XSXSFhfm7AzD5u7JiwMpQCNDaB5fwtmqlKbbDxGk34OPHAy9PfG8
x0lzsyuIz9FB7xTcCVV5WARkSYAVXhUV9IDrRtzWTWbcN7FzMTn8ndVKq49rVICJOFXt2U+qdFXr
HIb9YRxKmE/hYF/ZfRJeOJreG4VeGRnd3IPBms/mc0omrZ1aRpn6fHZ67dQmo/xcf/zRv7OfcZ8H
HAHW4TA6ZyEksWq70XSGgzlw3CYcg5BB03rvGXn9DepD+un9jAYAQVX6DFvQT5mX1qtNZhiDWCI/
mA5D6pjLlInC1gMbW7pv1eqzj8aiwZKTSwF3Av7jdKhReqKcSE8+pHrDtlVIaUIyscAxMJ0dvHCZ
p6rIlh8P+nYTxfwCYjufIdoK51zOGeEtVJtGFBzsTpGdkRqOTLZaK/JmP1l+WK1l34r+Lg+srDzk
AC7ehR/wdpPjdmfOqBN1jWGd81q62NRrg+zRg+s3/tXgVcbtWGhyW0ijLxap1JS9QhKbXOIdv12u
BHNwdcW5h33cO6cYoVQJQanK8DCxymCQNhJSWBhfOKPejjKfDiAZtJNnHvb856+Wj26Go3JLHy/Y
rJ02o23GGOCWl0AoYEL+OSd1ISpENCoEqfFRQAs+OyqcSoOAiufibU0D2r5XkErstfQHx7+PAtGo
zQySmrgSTcZ0EwWNaV8VjSjx2EqrgMZFWleQXwujkMN6Cifdxca5yf1SJ1W86tKj7CwAEcsedG1P
QdNAs2/SuMSJLcKgwun68KvmCliC3UgM0Q732MpcNb1WMpFG1IhFWFc1Zqn099TK1gcfI5OgTJ3v
TToV47LCGuIpF2aS3WVkoWEVhUeki6RVJpjSE/NSlY9G0gVYp1Y9stamJ/TmR5L1Q4sfGW21u7hr
4+A2Sx3525GNgd41yLX4RpQ+kcmmQAt93+VRVa8mwn+hG9aoSHdWW+jZKrU7+S0qppmoiPojuvH9
MA9ofxAOhN7VokcR567f3yTkA9/ousq/tgQuW+sUhCr54o5OwplC1fxDWWNuHuNMVsltLHM1rhMx
+d8lsNKTZgJgbaeAdOuNdAeCgCcSRLunPKszDU2zSr298sNIQ247hqFxnw6GU9Md8T0cG+1eGzY6
W9UPyx4NfxUXwqfxIWRZr0LV+dOu9qoB+6E8KRHwpb2JWrcMbGirdoqdnWiG1N+EpqYetV4ZWHLp
dfqtaQsIoEHnFeVa2hxV9J4su1hFQZj8qGK9Q/WrOwKne5DcPfo1fI0MSSL0olKFlpIcHMqf4WC6
D+2gAAYpJ/vkRm9tQhOqyqYN0+Y+BmFk9SSohbk14K4dEow4kQxsHzTROwNmQ95g8CskdeI6Bqjw
bgtLQ4lYa3nn/eQ8tOm8ZV4XpaQKO3DtKm9CllhqQfnTnXz5023KylxqbZZ3G1sOUXaPNM1UGd0l
3fyugOPiX0QeDYQwJI5fbvNQz+Va9XGFQ0zkxt1mIhbU2XgOORT70CSkdCPJzDGWfpB5ToxtjJVN
a1+Pa3VF11i6+6y1HM3CLdCHGJUEfTusRIuWdNVmupav5DTU41JmbdZeu7kXtNhbNk33HYYIoqFg
GNB0J5nVJGsMAavhSgZaDW1vtNDxXfvOQLet1qC5LNJeFuQxIHfLcOjUWuNlCOU0G+L4aVwdOpU7
cLml30OQldj37lt0CsnWScNK++H2BakPlRfk2OeZeplve5kEkCCj3L2nixD78TIB8NUXblhHDkqq
2Iw2Hgq6Zjt1YVvtk4y/vBhTP8mhGrcd/bx2iDFOpMhALdrn9PHAKhLMjDq9unMjgaLVgznt3cqm
abOFq3xRfU9VHQPZ0XZoxNfJ6N3wZTJaEX0buSUNsHPzSFUroeukP+2rKXMtUHtfWfJHlddO+5Dx
tY83hEnrzjbzCnDvtrLADTCKVmHVrMRUy5fOVJJlIdJSZ8/CP1tIN76aHGvcWdnwOwq1nyoGZ8uM
HGFJ21VXjTCNX7FB9EDj3UZBnK/cykFiSBOUsES44Y2jrz1HFr8lFpibVpj4toHDQ+O1joUWGSO2
pA25AK08Tqb5JCTEuSmJkMym5m2baDat1ylLMWfBPSoBU0dsU20LN5brIARl1jscC6wwqo5hbQzY
78JiTGt4OGlpdwsYT/hQqri+T0ONhuc00alOcBOp7HbZDZ62Q1EmjmECXKeNzm8VNcPCSdxD2kTd
sgsd7aGoS3ufmwGBKaFY98Q2Y+9l/RxjeNQZ/qiW0+K0J0S1cUCytm1nRCtrDr4eLYXcBtzpm2u1
O89Pq43fJtaXbihvgj7FxG+sw30ypemOghYXL8O8m2yU/10roAz2GTHxIXEEhimgNE8NxsujvM0F
djeVG8Vr2yVSwTaK71bhGHTacRjw9AhHJ0duFG5y1wAd0bdwINBEqPGbNHC3iEx9WEzcqq/cGNZ3
U6eQw4pfkFc2pJ2GO7t1Q2wel1WtDElXAprJzuis2lk2bjFyG6RxN5SPVRuhG+pS4jXuhiINsOLO
Mzu/t13su5danRj4zNLv665cwrCTHbkjOHe7TeyXt+UYDuIfNYlJ3RGI4Tk4jTalr5apjjvrr7EZ
y/53loxm/4DnQNQe09SeQN9BSqxthVrI/FWYejELQSpnmr6MYgqhYOpaJPur2tD9BgNdpTd3elkg
tdH5otO1rLo8uCpGUkHhi+r5g8Y697b5MFnj1ki7otgZqcGVrQc2cjatzKPyd1EXYYejLWdt6q+K
EaSsW9qDsm7CyLP/MSYvCX6EbNIRrEUdmjhCBXxXS+EbMDGaLGmtXQpJBrSRL8rBHSmGkrdUode7
Cxyk3W99rnXDDaeXFy78OI2RYZlRdiylCpo1QJVvrzyJJqeIC0xqbU2WL0EgKnPhk5uuroNCwsFW
pVvAolGD76yBJQp7Fxt9gPMnrN5gGcSFx7SZOv5yXLTt36INm2kxFM5MtqcizddDnibfOdKtBimC
U6On1Lr4Km6IrFpktQXNwxz9vNjUQ46nctdaAYneHan3ZYdaCrvlOP6nxngU/8CeU+WmJmCbY9Dn
oCaeoO10gr1FnuMYnKDu4L1QvI2+wjTHk1H1AksoNFZYTSO1VNFIX0xpse3eCVVMGIonY2IIXLbq
rN2EsJZHBAVTEN80KtahNpSNYambtPUiQPHSK9xVYTaGtseg2x2WemNZEnWIC094amsUpYsiRya7
AgAziF/o6pQDzC0c575uVEomj9GJhyoA8uFkJi3tNi4o25BJO9J+6IQfNXdNnae4ByYmYtXUGqDD
sK3L8hhUFuarbTMEXPqd2q13iTEY4XbwysG88pq41whhq3DsKmq9gsTiuHdxTp91IcxBYmUdKcxF
c4r871T5enFV80lyoTettH3pYr2+sVXUe/idxLk5bTksHJQ6XZb1CjP4BBuBcAodsYWj1LrLso9D
GxY9Jeiy78lMXXAAo87gZEbrjZUCdbrmpw1uTp4xuKvc63OUOhL6qH5Na2wY0X6C9G0adq7fY2+m
CRFQTfIY2bL9KptKzeapaq4l4kZhxOJXmRYubVUqE+EHom4EHU2hPQirJi8VYifnQk1YeE7ojCHZ
JjhaKlKeRV69OHOhue97gYdSmuAujwkpgXa4TPGZDtu6NKzxYOgICTbVJKxpG9K9hVFd9GgabJG2
GN9iolGsmsGtsn3QajHe/4SVQnUqvUcx6djI1WVdl1u/C4OXJDFMxCuNiVnk1Ia0mptqin4Am9QC
z8ayFKRcZSb2rlGbNhcg4Df3GQA3GtqznT+JXX8Ii6/vM6M5YKsb6fGRUHPj6BmQ4Flrqvr98a30
zaVwHoZOEXs3gWD/ygx7dW2iLZD4RtLHRxG70TEtKzzpRkPccl6GKIHaEb/FbrAuPNwbmOjPqJD/
qDHpbZ53aLk7ZE05dvHR47TcN45I1mmivFVdkmDx8QO+gTHmoaBugmMAYAJfnt4LwekNo2qn+Bjw
bS4aTc8Oo28DChVTaC4bs7xkMf3exIHNWNjv4ZMBieV0QC/CTMYpzfioCstDweQYzxnhsBfQmXdH
oSHsQmcl4dSf5/XVvOm4Q1UKO+ejMZm13GlO5Ya3cKgvSlLfG2hGmfGj4bpJB+Z0oN61+yar2uRY
O6Sbm4gz1taYNtuPZ+ntgsDNj8u0PV+dWYxniEzeg1rrQe8dujInNRQeAbpBeKDAI5f0PW8f6HSo
swu8LvPer8bRo+HXGYdaF/4t2L24sOzejoJegg0YthUEAZqkp6/Nj6qitsUQHKpUQyLX9ShiuRFc
QALfvja6r7SIAkgVJjTa88kJclIw8iY6Vn2MoLEsTG5ERLgqPK2C9OvHc/TOI5EciO8JLXvYXuf4
kdd7ZtYVQXTU8khvbgUUquJAB+xSvMP8o08QFnror8c5e6jJnQp8AYr42JrEO/VCWxvyl+aV0GND
Z9pIn3Ttj5/svddI15zGIqkhgDrzk7/6mDLV+slcnxx9MkC6pZkNxZVFAzzZDc4Y//PpwehSgPez
LvQ5r+V0sKqVsTZCVD7CAot2AcQe7m6pOHi5ewlyfG/vY+fDs2YmdtDZOx0KswSuv8OQHB29eWjz
gINXzPxhu3uGMPHtP3guXh9qQo4ROhqng6Vl7DVwp5KjkLl9q0dD/c8kiXi0RvNS6+udlTjjqDRQ
cPADnp7n89V8iVzkZIHmwP2GFVG2Nn0oEa96cf/l42d6dyDaGfQOWRU0v04Hyu0kERbxRccwFOhh
XM1zv1r6ELTrz48zs2/4iGnQECp/Ng51li20ND0WZdY9eaOr2lU5Vbn4LEiKfxCdZbYLtiWa2/OC
efXiplqE5tSxILzY6VZRbJib0fPjx88+DVQFDy8dByYRs3Q2imzjkfq0zo5+o9RNXvf6TeFm+QUK
3duPFrgYShlWPbMT+h+bm1fPAvipBw3VKvknefo8JT155F3JXR//mEuBlJfGmkHhV2Olfu5rvjtl
xz4xp3s4pfaqlAQR5nkWXdiL3i65GVbGcsKbrQQ42U+H6kD7wkip5NgWVvgVYGCO5Eq8zzZbfEah
eKBNxXH7phlRuJVlN0mRHvsskd7acIege2hgs/XkDkyEPX5+RaA0YdNDT2tQz54+lB4aked0Fnse
Pp9g0yi3WgNjpY9HmXfO04MDohcbAt/RzPg6twk0Z7zf6dgWQnLnuQxCI6k5dR2coHW/vOn8Ib1J
tVg72sSygX4YOHlc+AnvLBTsCSG14VRCy/rc7hjlMDjQOJvxSiBzrmxIQ5ddmZZPRkRI5+rjB57X
wpsHRj03dz04TvSzUsaO7GqItSY92h06eG5BNDldTPZtgkWu3LRrryMhzV0T0PH9eOR3VinuV3NL
h9Jz/tfphCZ9kgR5EafHdESqF9QGGv7BHC+s0vdGMXChxfBl/r9zGozjq0wv6jY9JnAen1w9jYsV
/yVGJx8/zdtzcjYKJCtr5vlwKp89TQjUETqK96hZw/SIXrN6TD1CKd2Q61AF/nvJWPK9ZcJ2P5sh
ckmAdnP6+gpvHEj70ZJjJSHcYnJL+rrUgqsWwdmFzXj+7edrBOojtShlIrqvs3JDiCmtMWRNjlkk
uw3fRAR39FD1pv61TL1+lU79pYbfu083TxhnAMHk58fzABqfJ1qSHp2e7C8UXOLK05S2aCxPXtgt
3/sC6GZSbrjsuijJTl9kk7TwNhT7WJe0+aMb1/k1QWTF1dAKfdUbDpFGTVgFVzLz+vXHi+bdp5wd
uXhQ4BDv7MqigMXxCQzTozJc+d0KcADcW3LCiGq0EM5d+BTeXaI+bmMIUhn03PAljot69Bnj6Hc+
DmOVVa3iCaN+gdr82tUn+/njp3t32bwa72zZFFUDsAXudSwGwl1SL/8VdcT8FCpNr2hcFTdGlhcX
GB3vvdHZnQq/ATq45rnq1hJ5PATajGyG4XgdprE/LPq4E89hjHbzwt75R4l3/mG8Hu1s6QA70d1K
zfRoNLKyV0rU+Nz0yB3TLlVbkYqYniJAMAEWnbeQhKc/IRu5VFn8sVB48zNQvMxEFhiU5zJxjDSm
YEg8TuJhAPEUuSde6iwGT2o9C8S2L6MeOxSXpiEtrHK4bxwzvCPZL9oVlZXuVaNP69gVziVHo/dW
wOzFyDHGRoUZ7emn5ftycMNUT4+jMbutlOkgN8LIAIjhMXTZdiCZg8O+uiChfHcR2FRQ/N2ZGXW2
8KAmhGHX0QjvHHo9pbC+Tmmor+vcveR1+d7pAuBAlTXT62EInj5g7WtN6GPYdrQUzaE+FOnKHXt9
8/GH9N4OBepE2/ZPaXLOF2hLmQksPNNjCXHmqMeufMzjXt6Y9lA8TF4bXFuh3e6MOow+S7OkCgIS
IAcC2gkXi7M3aTeZXklhpMcsyEgTkRN5SGZvXcE5qS+UA/M/6nwRQygxLUxhIda8IVH7WpdQhhP0
rJpfRcBSbWU9/ZK1ZT4Dyo3bOPbH59Ivi1/0POUFjuC73xBJmybSMYjczh+R8avyPNejmj8Js2PD
nWCraUWLlGVKA0w0VdU8ZlXSPnmFk9O1H4wXVTjPo+gx4MHp/rHRNbq/sTNMz5+feFQoDhwReFo4
MJwur2wcG6BjSiS9tEA1G8MgSqia2h/mMGc+jLn4TldBPmiG6V54Ie+tOaQ8uDjqLmyV8+pssLKe
UDfocF5J3jw24V5KCySlT7ZqCn0QBBY4NH4NPfPKVV4EwSULm/f2DgsrV5hcFqTR86JDs8KYy4BM
j+aUGbcYbvl/oy9KD4bSopXUY2cbxL01/gdlHBx+tCsAHvM3ffrGgzpVYAXYfObCrsj8Le1ybl7F
2m0PhL23hHEpyfu9zQprANAB3jbVxzwRrxZeNMYqo6OVHhvLqLHfK5Cir3KlkYflJXl+qdp577US
BMClbSbBU3mcDtdPoV74ecCRFTc+4wz1T5lF8HaCeA6ZGIbgd8xN6+vHC/m90gOxAte2mdKJOe7p
qKhlOjdBJHnsekU/dYrygpY5PdftLJDsNlZnyL8/HvK99zrTtmfMipL1/L2qNi3HFAXosVOWuPVi
XGBXVRP1qLNDO7v/DwZzUKbNvQi6lWfLJon8qR1Fy+XeafKvTgc7cFOqJP/ZeBkN9I8He8taZVdm
MMw43dld9fxtqkDImuxmiF4l9xgtxc5Eg8e6piM7LV0jWvbkWt8nswOdl5rxapw8+jKRxFBbUxjm
ffxz3tu4IeVxQsCaAmw4W1EzDtt5SZHRe+2y57BoyUgq8dddUu/4RytT9f/h7Lx25EaCLPpFCdCb
17LdLTVb3swLoRlJ9N7z6/dkL7CrIgtFlDAPmsEAyspkZGSYG/e+wFrqWzudvutb06FkufEL1pNT
8kDwVQzi8lLhwy/Nq2J8qDIFP6FOGmPvqo0yvp17czrEVTS/lI4rov0M+3SrtsZbEdkqdBVqx2DC
MGzlgdf8JghpGjSkZHQiFiFPH8RhpQd14sVG6JxoucGIgV611HpwplPXhe5/xpilz2VRWFt2IW/R
8gmVU8FgJTQdkPbiljU1VJipSFIvz0Cn7vBaxrfWibtvojXjem9NTXPWpW7Jbh7KtkSQpBpNwL9M
Um9ELNe8DNkUVQymQTDUhU3EQ5YmydwlntpNwPuimsbP3ogaWtDzRH3y1CaB/1uIVJk3Yr9rK9t0
zmADMfGoyzJoy75ygT+TGB8VRosyV+AzFK3xIe2AJsDjOCAfaLbTVk/omr9holj2ImGCcYzFW22M
bjEZg+DlMIv0rTpWwx7ynupDr0X2Rt5xbY/McGJiBGZsdZF2wGkeRkA5KI4Cbj8hs5PvKWpZj+B+
xZsmC7/Eea9snOv17f3/motItzEdYIFlnngKlbE3wxR8AEuQv/GLMnu87U+uvRVULWkm23QcGL69
vMwFEL9KAW3g+UWFfu+gJdN8rvKuc/e2pB/eDZ2oN6Kdq2syjMi8O3NuQOIv1/RdnRGlqUw89AFi
BJLbuRM7bjjTU4kOo2Vvbz371/wEAaUMrhwsZlmjHZHKrRJdS7wxArfmZ6URQdfuVw9wmEFMaEch
pCy8kgfh1lutgqv2Q0RFWUVG20vS8bAHvdVr2I8IaiSSfM+KUYYtrO69iPwGTYStOsfVRBm+iP9b
cXG+uQuNtTPGiZdr4GcNQq9DU1b+EUB5/WQ3bX+Y7fw7qkjuWWv7Gb2rTttwSddSNbiBaFgwWgHg
cXE/qdkChi0xKy3LzXPkKuXOsfx+o8Zy9bPKwbRXuABVx0tDSucQ8rGsSbwwt5OTSW1/1ySWAwFT
H77tgayf+naChVRMYG9v35urN/SPpeVX/yOQtEKHBMpXaWbQy4J230rDz5UD5nGn2BJEfHu1q8cp
WQfkpaGzv/iiQdT0NQr1qTeJ2UeksO+JrMpqGLeqG9e2BVBOIuWBDyBufrktraUgr0YyMXNKFSVo
yxxbwL8qNLVJrYCJv72vq8sRjdMTMiyK0wvvU2rlHMWBg6VadBx2UZ5WXwHBNr+FBVH+X9ikpAWn
kSY7NfoibEzHOBT5LHB1XVoeGvD6+7kYww2bvLolyEAlzJf2yXJInsmApgjcKPVQGpNUcyHY2LOe
h+3HobGd5i8yKEJBJuGZYYLYYxGEiIaentvVqdcVevKxNdrpe6274TdoWQxn31BC+IsqEwkb3BAq
gz/kqotgw8/VHGYLZG1MW9jE+Fl57t0WLGIKNH1fhJPxrvKb6eFuQ4EGEbpbWYB3eDgu7bI1ofLT
c4ItA5UCiJlsPaV5CD4N7fFG28gvrkW4cJm+JuMOj76xsBQ8tm/VGtWfOs2Z2+it5iky0hTi5Hw6
W0GtnVrNz97GIM/KnVkr1UEwqfotVZt8w5rkvhZBJjyQdIzgXcDNLfu/VuOLFA+aenFvjOVjV/sg
Cv1MAStaR7P+qUUN/Z/bR33lvYJvSJbnmerCrBZ3ss4ZWOjngZiOOuu/ahEws1JHyhE6X1gmw8Y/
AYC3+w1PcMXDUbaU86rcTUlee/mBm7B0i25U+MD5PIlDHdotGMlBc5Lj7e1dqz3h4dAJoMgjaXYW
sRVDiLYo8jrzxnoykqNauzTgLK1IP89tQboMpD9+iPsKZVHkHgkbskNYBUxYw7ry7KdN9WDlo3h3
+1dd+86ya2Zyi4kxlyNXc+36FRl05gHVUI9t1UPyJ9SiOjNIozwyjFp+v73gtSDhVd0ZBA2J9GoY
U/OHts9m/BQRkC9pOxGzKLWJSQdlkFMVCoqVHXxrbgcqVuHEPikiyTe2fc3WcJWEnvRjeAQW7xr9
JcAMLteasur8KarmH45Ipwdh9PZHFEisE+a2RbEgLWl5pXT4S2k3sxfNWDxxY5IaYqDr7DmZPn3o
AsWa35SU7+u9S00BtYT0a0JLagLK1gXTbnRdff5y+/CvfW3CQUrZzBXS1F/40HJgsMQcudWjOtXW
Dk5VwzyYpIe/7Drv2zfujCTXxktx7agNKnvkaaD2QMhcXrC61kMrMazUa0Taf9biWTxmSmw825Ke
v00V8RAyDni6vdGri1Kup9RM4xn+pMtFx9Gc9LoNMs/W+uLIAJc4K1PEnDGqBw8MLrTfh0S0G0b1
Ojm4/MLgtChmUg5hZHQZfKatn7bCzDw9joqvFHsRkK/t4Us9F8NZ0YNq70SQ2xfI7grDDw4WjE57
Wjrlozq34dGpC+NcIBy4EcRd9TzotFLYJ+SmhLP4BH4hUOXUlczLHUYIetGiGZCLIdo7YAL2QmXu
y9eZEuqjKTgYWkMTFNY/JkARoa5gQ1SVcIvH+ZolkpaQSRNCQESz+ElTPJWDFlaZR5vZHnZjzygq
p9PJIcRIqXll+ilXNw7i2g2UbQeZTfPnsl6BhE3oI/maeWJChdeEpfTRBTLzyAh/dRpNMAOuVJHt
s9GHcrIcpi0DuWaWCLRSBSYYhGhi4QLSaAjznK6zZxmQTRyGjj7drtd1xgjAs0OVOIXmM8a1r5jw
hMOGwrfF8OUOp1Lva5FUT3FTI3M1AvfejbVT/PTboGRoSRvSn7dvkLTVS1vm1skMR3YbNRqOlzcI
YqDaiH0AbV2pDN2eaQn1s57WxrxxU9dhK5O+sp+JZ6TIuexAJPEIp4rsrbUVVbuJ/zR5BMuueFJT
dJR+3b0rJgVBwUqzY7GF2VVzh6xRaQE9TA1UFauwqOazEUTI2t+/kAuaArJaGTwucRt6mWcG9LR0
4RPAybpfZAfIFbYo6NZ5KK8J3LxYNCOndCYvP5LQ9IbdUl6gAV5EwL+c0jkAI0FmJY/08Esm8owJ
ugawyq5S3KT/cXuX6wvF+hbVGwkV1CA0uFwfxmATaFiUoCtuQNHK5NJ8zLVeCb6VokY4xGL0+L9G
2BFPS9s2zXEQBWypt3/E+lLJJ/UVQK1KwKL8kX9kxFVIRyISQ4KsOWLMaQJNME34qEC2XagTiKcK
PfaxSrXvt9dduzAeNMAHEvLJHVmGTnDTBAWhCmkdsgI+bLfhHBzHxsmms5mx/CHsjfJ+yDOLAuU2
yLn47EvkQw4dZKmNfPHaSOeflAPnvd2b/dlI9eotiXn0rXJ7d+MzX9kpUF0adDRaJCnVImwQIrDK
rqPoaRmDS52X8B1OkDRn7FIf3YhRqFRxNr7qFb8g41EqnxBqM92yMK04TMMsmSmxzArj2Icu6+3k
Ia30St85meg+3f0tZVNDoilxeGgKLmyIakDhOxnJpTXojArnzDfNzig+O007eFTbW7HhIK7sjw4k
HIdIJbyCuy5XLIBSWKXrp56qtYr1OLdKNRxb2i/lF/ge6o009soXJKFiGAKiDsqtyw7/bMSdOWl6
7unpXKCmW/hen9WMp1HKOht0KT7ffZ4U5RXyCaBy1KcXD900OknuOCmTsLGVPsytrkt5wOlXbjXN
uG+ZZd1yhVe8ALgJQMQS3YUA6tIVpqEaR3OXe8DANTToRv/Fh7hjl1lT+mD2nfvGTSEW37DSK68k
5QEcMBUJCG+XvRhqFSHg2Tn3cEDaZ8HA3L9VFU6Pt0/z6iqwbkEAyqjIilVJrVH/iJk/8Qo0qo6h
3vTI+A5bYeIVG+HsGDTg/CQcT/7/P/worK15ZVRjATSDfPhkROCNdkNkxhqai06onRptUrcU2teL
SqU+Ygy6Kext2U/Rw6COusbNvbCNzA9IXxgfdUgHfs2hb35Mi84yD/eeJfMUZHyAROUcx3KoIs4l
D62iF15nWeLYlYyH+z1yprdXubYtaFuputOlgzNwYY15YBhxaDmsktlMJmopU+AZhOV2A9M6qjVb
GiJrC2FXEsYBBEQGHItvF0++3TqwBHiWGPTnsGUYUy+mjWdgfcX4+w35+pBXAT1fOMlWoLUb1knl
DWkeP+X+nB79oO95ZzMUryGpGb/5geOrd3tKuSylE4hwGf1a9lpLH6zmqLulB4FK/2IGsfpEaxxC
AMtyE3G/eQAzgicKNWgaRMvFoo4cTgvCyqut/r+uzLrzFNzPcwODpFRM5aZBHbiyjorR8Mnth9qL
uyrXd5S+q29TQ+XveLcVElq7UI2CO12zsU1+bgQpBS1P0xh+6Us7eELJ9beWlrk3Iuy78aHWRo8H
poaPLC/AGm3pQKbCgHQjmQcvLILvY+XYe6E07y0T7vg2nbZGltax76u/f43BqAsv+d6ytsoVuC1G
Ty2EBV7NV8q9r8RtcuT5dt/mfRaitxdU6DkOuTtsteHXlwFnyXwgvT0eVio6l97SyYH250k1ccMh
fs6d+murzl8C8FT7yhxe8lKpTnd+TR41oI4S50KBgcTscsXO1Bm3qFwkGGubsffROAoNWoswd3jf
ZvXeiOF1NZtrB8qB8114MFVpGLIsVfEcpZryQILWMmMZtajWgSAsdz7+YWPFVUREwZmA7zURRHh6
WYmNxk4p0oqMEyq32TogbyLaXeBr9s9aCUdz426sPCar8W7LpInNEUtfniZNWB0UhZye6dE7RSFE
vDe6aQtweG1PkiMf0nMuBOK+l6uMQx3oeIHIG8YZeg9nUg9O5qBHnObDvUECG5JjYdx3SYi/fHLS
0IxzOJJjryrG8gkkT3qc0LnaaKFLs74oC7AKNJsynyPwWQ3U4e393oSLyesor3wqAIzC4xrFFBPb
LPDzf4c8SpQUoZFADd50uo9srJ2gU7zFbHftYIljaXZxfND0LQ42FIofJCOYekqOaB12WlU0B2ge
zP45dq3uL4wFeCbxLH6UsqL8NX+ERm7Tm51t9mTzOUBrNPCK6NAWedtuvD7XdsWLIAF0RGK0JC7X
Geopm8DZAKhJ7Xje0ep1fkaONu9VH+aav1oM7AgFOFK7JX7aR32ZiQ4WAwTaUzVw4+DIGH/9YUbu
/W6e2tdd8agC1JPeehE7DDDttNYg6E5mlcuslVm3EeQQevwfI67Ri4Ze3d33gXPkIaKDRW0CfcTL
s8xKyEyoXGUefQQ5oTPYuTi1WQE7171+GSwJxSvGO3B6jLFcLtTHuR+aNVXFOm37ChYZNUOgpbcK
BMj7MkJZp5IViNuLrp4fzhPrB7xKCsk2F/ZvzeSPUZUFXlAYwosUoZwE7FdwstTZw1w237Um1Dfi
v9X7TnuOZFw6GGrIqwZWTPMijsDkekY8Rse2Lo3vhVsNH/Dp8UH4cDJubHJ9HdDakioftELBJi/F
AEqncMdxoHWQjFQl0PG1m/+EEkyfajHB23L7RNe7o0tBb8QBVAcw3V486FWhGKEFos3LRiGKvabV
SnkYygndeae1Q8iizKzaUsVYf0bGoMGqSAA2GdCScyJ2jdSyshZhnNn0n2BWhrwrnYz2g0Zgt2vj
MYCmrIvUDS9+Za+gKMEOEjbR6Voyylo5ELbZpuuX2POvVg+j32med18cI68AcNJ2/nj7bBcfkr4q
aRBMiBI5Cw3B8i7OIAgboRXjM37I36uy5+XARnQIW3uLnVretj8eKLkUtoJMLWwHXP4lubIC4Egp
HWt6zk3H+lhHhUUVco42YpVrq9C8QHeGX0yJanH92hluJaRvx2fFaKgx4LOPsaGnGyZpSK+42Iy8
alRWwXMwQLl4d0x/GOsiNNHcIjBM9roaV9oxd6VKdVRhxQe3b+xxb1f29DtotbLYAQ+x3gYkVLo3
wGX4XQ0K+0OhtNV4bFBM1WBHQ5n+4ERNyvFD4CSQA4O5A8VeIKSPgwIt15NRxKJ9bnpsF1HyrEpP
dGyN4axNehGelNTPrJeuHqr+oBmh+8u1M2OiZTGQLu0mww6Ct7FlN+FzUjpNfnTLCY3VQKkVTsog
4XlQgKpMj7lbZZ+TJLRRcqtLfTzdtrmFjUtDkPB3ImWqQhDbLz7RrKklxEaO8lx1efPop6V7VLMU
fjI3rmAiq7T7hmjkehSagcTQxiA/XlYy1CwRhsgG9VkfKmOv6qV5lIDAXTfr8ZZdrM3CUTVCBN5T
qTe4CBOo5vfW5M/qs5K0LcKgIAXmJth61+QBLYzPAWhNhw4ThJB1cYCGDaNbUo/6M3IfAlbCevRP
g92ox0BNxF6but9trFrFaeoZO7v97a5cLw5SBiU2gJ9Vq1wXQ59FYzo+V2aeHXKRB+8VLbU3LGTh
fPlilALBKVHsooFA+Y4D+COq4yIo1gi1wTPsVJ+sCOKp0UE3PQ9/BRBH7CZ/KxtYb8tAV1WnrSZB
B7Q9LxcUeTegRyzU5xiqvYcmzj9PBjLW954di7yyvFBYkAHX5SJu0XRtbKErGLTA3pEGDk/4i/lw
e5W1R6eerFH1pCrj0n1axHNtWra6oN/8DHDAL059OTfmDkAyNWUYXDcn8K58KgpPDJLD2AuYdbkp
224rf/J743kMXfV7B9vfo84o+RNd/uC5Ypz9NCZTvPFKXtkjGFKWZdwDYNKSe0qYajNBbmc8k0iK
n4ZT+5/nIWIoCq2R6j68FbYIEJrbZkiFG7o7ixaLOUxqVMeO8QzjFXzgwkwORhkykQVt3sGnkbVx
w9bekfVk00ryD1BLkKb6h+0nmTUEKNaaz7GfIMTom9neHht4F4u+20HHOL6/bS/rDyhj1VedDAQP
aNZdrhcVEcN28Es8E6Xa/d6f9LJ9tIWT14+q29jVm4bZFgDuaZaYG1Hk2o+ZOg0p5gAM0PQUMy6X
bhWCr2FWzecIGk+knRX/X8DDAIzAFp3HOpg+GEwA7ke1Dzeu4pVDlkhM4KxkzUxW6pcrx3SBg8mB
QIoe5IA6ot9Cwjj5OxCazi7PR+vuj0qlAU9tUryXr8PCiOC6rkqGR6kQ2UGOnmWWnJM5Cvd6lCY9
OotT//v2V107NNaDJ5zkEdApQfrlBid3Rg82asUzp2/s2hYVy9Gptkr2S1gkl4NlGDuSG6NXsCKv
GmcjsRNLPJsCHVcjmQ9NX/4YTOU3CtXBzonaj1HoNAdbmV4G1Xxw4nHcMKJF3eN/fwLjHlxSdovf
u9wpWGtAkkQ2XmdYXXiwRt8aPiYFdwy6Rddp4VBlFh85UDcJ/V+dqsK0aCsQEG743fU9Iu+ieUE2
RMJJ5/nyd8yGVoVJlASeW/nubqq7UqW3jfqrVTK0WsZM+xnhiBbn7Q+93r5UByQtorpHurKkpO9t
d6S5mEVeYU3WA4D6ZjoaZVYquybUrAlGSMX6oWuTae7KWW8/52pl/Lr9E9a2RvmfYqQumzc81otr
bNu1YkcDkK4Q5rHnJlFjhGarYcOi11eW+osslyNPhMEtcUnxaPtJCsbWy4Wm7IZ4eKLfgtxsL57o
vW9l8Vf2hEuk+kg8gNz68sLirNoqDtrMQ34m/57ouXF03Hh4uH1yr9nIZSTHpsAcwgKIcPqqVh3C
v23Mmii8KHZmS9tVnJ5UDaaYeO46NfpV5IYyH9x8KKHsFBCJD08BLBLDwcmhXrRKpbf3VobS0EeI
nNyfAZ0Fdae6QHb3caNUxWFS3UB/xOPY8ca8w7UjokLL60upXZbbLw0+izu7yDs382K1s/Y0zMXe
LmDFvX1E66ceUJBUHWRIB4zuqsA3ouoyuX7u2UIz0MB0rMPgp9a+BDp8ur3UakNU00E8AX0l5CS1
W8RnnT9bZW77hdeqbrQf+lDsHchVNxqQKz/BKtwVbIociJ7Zwl8VftzlajqUXNgsOiFrTShRT5bY
+T4CNTsA5P2ps7Rww9SubE5yQBAvMeLMNhcvkK4PqQX7R+W1VjvvG9ExqWqo4/HuIyS/Ih9GS5Z6
4rKYmCJJnkwIB3iDr/b7tmkD0s4yOtxeZWUTMBdKL0v3jPcUrZFLy4MR3YyqaGAv0OY+zJMVP6eE
NgdqMluNuvVSkAq9xprMtjIqtji2cUY+pXfnEkX1xjo3nWEjBW0x6ifCux8QAiDGNRhpoK4mUWOX
u6ISk6CSHldep47aV75NAnMIMn3HuJrGaFcNnQ9VzKzdG9/KZdG8QvvwFX232KHSxrkWlnXlxZrO
EFo7xVCf+/N3Pwmzk5ul4s4JHyYhWZBGP6E0uRYBxOU+o7aSlYi88hQnLR8ckM3nMEnaY5fYd7bK
XpfiMCVeki4r9bzLpUZT7Yy0VlkqUssHJYaMr4mM7phQG3oTQ9b4/rZhri8ZPCQEQ1TuyPCQTLlc
z7DL2BW+XnlAeq1jkZn5KVPFncDM/90VFUKuADB5SiiXq5hVZ0Rp71YeJIPKIXDUbJcO1nwytanc
iFuvbogyJK0lJF8ZALtcylYTa2hnp/JmU/V/gE4a3jXtNG/4+LVL5Nj+WGXxmWgToTcAXZHHaAWC
5Zbdjns91mq0JMCC/hTm8F9n9fHnv/hYMLlLX8UnWyZ2lZ2bKsPQtTcHTvA0SJZyHRGI+08Qcwf4
QR4JL8FS8tg0Wl+EtVV7HeSdXOUYCZIwmu72iEQkEg4s6boY1Vu8xT4E9lXtYOiNHyd7A4JIz6mC
8cmG0v/d7WO74hFR3abpJGd1eSIWNg7YL2DYa668oHeDj2k9K4+TGr4JpqjfeLKurkRNAQipxKsu
S7kRZTszb+0KSlelOzgNvJBqGDv7KaLyf3tTV+xc6kjhd0GYSMjzpZ0TxrR6n8W1146B2Gellp+0
QP/wF4tQiZTVBDqWywg2U6wODc+89lSZ2bfZPOzaSd26TKs4+dUSCH3lhAVFyIU/r3u46cuux+C4
qY9VCTd+NSH7QbBWPQZZvqXUfO0raRJcIqNYKQV5eXR2RFXL7SZ2FfljTBw4deKUi6h96Xqz6DZs
4tqHAm0HgksSb1Cwu1xNZzzTz6a5ZmRaL89RoCDUa6KXc/tLXd/T/62yxFP5LuNc8JLWXhNF9YEy
f76vYvRcijD4dXula/uhg0AQQ2Cm0ze/3A9ze+1MYbL2ahH1j/EwG/ugGf3jX6xChshHwvxWMOFA
ywvI+9zaK6GDO9Tq9J+aocTwF4tIghm6IUTsy0g9qqtBBEPSeL4WGodgaIdzOJn3B+kEz7x8fBxQ
dSu8LGx9jts5ReMBMnD+UfXedB8NxC2181/shqFRORfGW75MapFvaq3ZzxrYVRHg3bnJqFi7Os+r
LbrRqxYAFPV1DotmiLTFP+p9rWu2DEFFHFs2TQdSA3uHqNfd+Sw+mxFKObkKoRRv3uUqaWeOUW9A
x4Y+lH70ywbBJRv4wt2HRo4miWigbwL7ry1W6cETm7UF6Vvaq/s4jsRBL7v7PRzBCBgMqUgn/1ys
EvSxheymCdIe+YZ3WhQp/zE9pr8P5jZ5HHFCP27vSsZTF0k6ZSX2Q5+PchdV9cXj6uR9YY8OAObZ
LpXuoQjbSnwcwqmbn/1hKqrnfPR96xTZKFs/0CJug7tDdCqHVILhAyMFAW58eaxDxpGPRl96Sd1Q
og2DQP1Vpigx7pmoEt8g5em2POD6FSHrYUXJMYzNLAMKw43Rl5oMrhkRTLfPc2FkJxAG81k3ERDZ
2VqWbZWD12tKrigJdKZyQ6S0uAlKx3BlDLTMCyZlCA+uklbW13TW++CzMGqh/yiTONgoYsi/8/Lb
Xq4pf9Mfty9ohn6k5tt6badobxOKYwcrzNpvU0IMetuM1hdduhNcPR13FaK7xVd0nLkxBLyIHlNO
4jDWII/TKig3Hshrh4ipQvBPrYyaz2JDUa+2vdJUnTfpyZfMaLodslNvu1l77OJiK7i9dnpSIZYe
NyO7KCpenl5RqHNCSbfzEGdrniDh+hc08HR2ZgS9bx/eaiXpvbBocPu0tXhiLlcSOpW/sh1bzylK
cYhh2GSIR2920TzVG0utvhN+ixcZhLFBOLOaV8imqogstJE9P4cpK4nd7hC35dYFu7IhokBA0wCg
JOJ44ZCbauzVCDEw2EKiStsFbfRzTPwMoXAT2e67D4/quAVggbtMD3JhEwYq09XgaD3wIKtgsrtk
vhPZIFct9xVqj1tbW/nLVxS6hp+SeTCl4ctvRdxk1k1mDJ7mDDwDHfC8fA8fvlU/oOBl0jaeGrSn
aNX1XypSvm4jEFkfLYGoZLDkHaLYtcJbTvDz84kVz0rT6NhTatk3qt+dh9nc4ihYZa5UiDFMhtu4
2/RdF8E2sKM5rIZMBxmLMCf6bQXZiROfkDM2PC2t7X9T3Y/u7X7SMMM38yZJumRS58vzdYKxopNb
217nME9wpgMUmGd4zFWkb3sxbbEVre8DVVcoi7EdumX0QC+XG4euT4K2cBgI7pV9G6rWTtE2veP6
o0lZA5rwzJVx95Zpi9DhBHP1ePbSkHHsQ+20WKfdNk6OWiJkWxuXXF6vC78PmSp9K5pxwPDlgOvl
pko1lnJMk+4h320cwgLIkzU59UkzRwUl5krbN11EP5ki8ENTaVtvwcpumGl75ZymGYiXWVLCWCEY
jqyzZw9itDo4OUPNEo3etOkb2ly1iRgnKo6HOURR4nTbGaxuJ0sDGgGbQu2ZNEq/3LmhhmhS+oUK
s7dTlqe410P15JZhqB25qf144Nk1nb0Zjul8LEVj3ElQIxFTBiOxFET40hAPLBLGyiKKKtTe8OIZ
xTYzcZ13akgsFQ6N+hH90q0my+pTAzsDk0OuwD90Qheetu0yN5pny2SuSNQPmvAT69EszJQ2JW/k
MckjxO6GygYaYbQaamEGmbJ+vH3qq0skf4QU4pYTTjah8eWpC1AS2ZQmJgUGyGpwSenTnJvaRm9h
dYmAzUO5TL5CjVUDMHm5StaUs9M7EIoNoVo8DZOdHErq/ofO3JRuv7qUbLcCN8fJuosLRKeEpEV1
fM90W2M6tQgLZfsAub55b3RwqO7uPT9oeKlS8w9hMCXky53ZemVnY9/a3uiWwc4KoCeuoqjcSPpW
wZMkhCPZA/NJFWVFJ11qLs2mxLG9njrdi+3U2n82QJbHckDP281yZYNYZ32IGAXZMrhLDpIPd7mr
tBf63HaO64WTkzC6AYXAnoZu+t6Cquxej8frRNFdduvBJ5PXXq5Va2aKNGbje8yf5zCTi6k+iLIu
j0pjmEhsIosLVFI4mXZURWilEMYb88b5XtkvzSc6npIqXTZvLn9DXJoO/RSMpoAn/aFQu+4QZYVz
7O1uen/bYF7nrS88vE70S82a15m2M2jly7UsPZUTCkPyUvtq1e5CNIPLc8yH118SperqoxXhcA9I
EKIzUhMptCelrmvjXPbTJB7wiCm5gBk0TC8MUlMz1sN4+gwvSl6fRBwN/k7LWyt5U8963YPbdM3f
dVOZxa5AM2FCfDXN+n5nVSXEzWHi6t2XeooMVoFEvD7EXdq1hymNC0iNJm6TsUuCmlFEJqNy/1Ni
GP7woCSFE+xqHIrYDarVnCcK1P4eKh5DPydGO76oGeD9975r+f5j3AGXe6sOoqqf1aCq60PjlnBQ
jHlk6I+5ZhYxypxGmwGgS43sKzNh03yqjdof91M8j9mnzmag9VwHShAcY61t5oNikhftnNQaf8CJ
ksd7RedCHKMsg1SvjBl2PTpZMDq7wZn16n3SaD3SyLVligeYeP1+zz0bghPnqhjHOYHi5n2X07pr
duo0De5Jieym/hp2CVTXu5RsTId2o6pa46UWQ/W943v1n+O+drJ/Rq3rsnciqqkDB2WQ+J/GCg0k
hNj9MfSfHD3Ku3f+qCnTB1cvmglMSqQGj/NQq+WuhNKpPANwMol/iTyt9wBnneLhttGtn3U6MuQp
6FDjwpkCuLQ5XzeaqRfSKVqpdkAyp/hUK7C8HvNOoN9iNLlrUoiN+2+3112/LtSTgf/D28556ssB
LbgGohpBnfhFVPGAvu40GLvQqax8I7Je+0eq8dCCQoVOd4u26OX+qiIxlA5P/zIkLYbZF1r6O2Xw
9AsWA/amTlWzPN7e2tplsCQ7YnuU+0B0Xy6phxpSeJWevIhkLrSThm53eswZPe3fwj8wOxtfcH2S
pAZQD0rCLYlxXXjkqKCw4SgM4WfQJB/TflJPfnbvbDUhEL1xkCUyDONf3MU7nY9DMDNV53uJbrTn
Ejzhh6Kb+wcFbrVjAm6gu/v5ZEE+mGSmkNXzRcylGbERoz7ie4xnaWc3RicB1aE7pcnkthjbA9mA
h3+leLr8Vhllm9yyovjFHQzjRZ9Da2+LwN74RGsjpIFCwZzhCLr/JAyXqwDwbhDcy5IXcjr9n6Gq
5i+hjvqHXjrZSShlvpFuOfx9lw8JJSK6yNgFDVDIaS/Xy0d1hiGsL1+KITXfqITF/cGHd/8rHZ7w
iZ0qzziF/lczquNGdera0rJsj61InPey6pGkQYb4rlG95Ex99g9lnkLcCvHFjDDOpNvFeYIco30a
1HF2zzPdpQ3k/Po2OHRGebBJNOm2LMmcezsiYCr08iVEGOLYIHy3K7Wg2bji61Vg22Bil9om145U
8/KAM7PJyrRLhxcKi937MjP6YxxqW13zK6vITVAHAe4H5Er+/z8qfWmgzVQNrOHF0PLpCX5of5dR
mNkwzmurQAgv0yu5yBLS6icU8S0zHV9e4Z1VJqJfY1nOW5waa69IzQG3SMjIdYbi+3IzOZAxJoL6
8SWu8zehL+x90gYxcjMM1dz2v6+SoJfmL6HdZOSkLqCDl9Wc0jJHHp94ekkLxlhA4gfhh8qaEKG2
01nLD702zM67sglq5Uj8YVbvxsRq1d3AqMrwI8gE9bNqmPNgF5udcI4o3Q9vzSEQ5s8ZDZpsw5iu
nIycMSLmY9SW37tw4MJOA5WoZ3ohAJKVyFR5GNW2e3FsopnbR3PlW8PMztMkwVyyEXH5EQJd6buZ
gbcXhjDseucHhp0fhTXUzen2Qtf2RKBDVgfbDs/gIvnR/aQeEjOeX/qk65+YH8z2E2XFgzPb6sbx
XdmTS/Iox9hhpAE4c7knv05EYLRJ9qJMivrQBnO4D5I02Ti5dZxEjMQrAUk8BVAyrstV7EjRZxGM
2UtX9d2DFhvlF0YYzaOgHLhzIX48pF03bXRRrm0N5LVkF4fZZ5WxSvL0YHRbFi2ZWS+jPNtrlEa3
7suVjwUAg0IWHCOEK8tYLKj7LhZxnr9EJVUEl/7FGQhSvh8UPXlnTHP5T8fMfLZjVmw4+/XwNCrG
8I8RB+lTiqThG5rm9TEoQLdZRrZFBLE6A2qUkodYQkWYwXvlI/zDCcJCPGmT3akvfZZTGzCdZqcI
W3u8ba/rVWTlHEQooB5KlcuLQTOOubIAUeZwAqo7R4l6dIDbb5jqktSRG0flnEBbjiFJAOrCimJS
3SLR2s5LtWyydq5B7P0LNoSueRvMZqU85x2Z7AOd6IlJvNl2ynMqnNl5qoI80PZ+F8ftETXxedyN
1tBTNZmnbIsDbWUOkoCISAArp9YI6PPS1C2V3mBX152nCa1C8l4HXgf/zU5oibZheutjl9MFVNaA
/FMiXtZIAA+QdzFY7dFAqfe9HRZnPU7cw70fV15ZVpCLSN6Xyw2l8PIiSFz13mg0QEtcLTxTNM3u
DVjlyK+E4wAwpkq4FKpWjKRRgdAr3iws9anok+ygdJPYMKFVKPm6CkMglAcRclxCmCtG2YDH16xC
mrbrYvPfTp8figqNFssPtrRN16ZA7QpDoC0he3PL6pw5xOScqa5S4nb9aKcnTIGYTRVQ4E71r7e/
0tW1ZItcSjihALK4G4XfMLkJM6Qn8hgi7jo09oXg3XAt6ry3l1qbHduS6jMQfIFeXaZMSMulHXwF
qje0gbVXlcA/RHO11RxePRl8KiC/zA1D1oETXzy2c5IOrTZzeMivFYeh+x/mzqTJbSTb0n8lLffI
xjy0vaoFAJIxkxGatYFJSiXmeXT8+v4Qme+VCLLJjl0vqixlGjzc4cO9555zbiGAZXrpXaeh2Gm0
stoqZnxN+3V2agC28pLrnubzk2lHLYih8jQL0W61AigwSvtryNzZUYgkkI5Aa+adPz5RSt+FbVTq
ylOkmbnXt0V9r/XhtR4Q50eBOYOP96LVWMHgZjeJqYbGSQuozvCCJKlvJam9Jqw6Owrybm4hdBMn
pMrUiHCzFDb7rrGwuk+4l+tOusYAObsZkG0tihdAgTUHMRdpYQ7kS080XJo9NY/3phy8p6H4+6Ss
HocieFtXS14aNt9/xluj95GcGLSS4QslVfe1COkK0jth5RtFf40EflKsWEYi36LUTW570sWmxWm4
14WkPGkjfSsH1b6Jw+LGinDm0Or5Qz2XX4M+eKY1whstHV7nyGoigAUBoZi5fNlfQoM2a4wuidkf
mIMHO7UfBNRip7jJyHrfGs8yyYVVBaeGrALc+3iotGNbzDObJOod1aOntO2WjgYIOXbX0pdz+5EL
F/43zwgRyeoelMGZW6q0Kh0wHRr4Obl0ZyKe3l2+As/dtibgwMJ+A5BYM5LiSe8N0dTqUxNY9oaO
NT8DWBG+HabXauvr3mN8JohA4NmUc2GSUKs4Xjs0HG0V9OX8VGhphNXnBOVIVKqXlVaxG+n8sO/n
aHrsB2XYVkoXbIE5q5uiC0fQT+ua6dDp8sINJ45c2sQv8cDqS+aFJgx91uenyQiFV2QOvtRzob05
sCH/hHq1UHUo267NmSn5NCGOnOpTwbL6YTd8Nab6mivB6VS4FtmPuOBQNzgxjKTSm4IraeIplCpp
q4QDLcPsTr+yU04iDrxEoGBQ5V505jzOx58vCKJeiZzIeopr80HYxuOAgtONcLqi6nxts5xMyaDI
goMzwkioQDAxjgdzJpw3h6Q1nnCf0v0x1+kQk2vX3CnPjYKacmEWUtThGx2PAt93SJxpMJ6Mxqhd
Ux2crZ7212TRZ0cBd0auCgsBYsfxKLbdwMFBHvCEuj1GKyxpNIMPg3eXD/KZURZLiuWRxA2AOtnx
KBVsC31GG/oUauXs0zNd2QydNPmXRzm5LqjEIYHB0XahaZ+E0JNwunaSEhszqbZ7V2cUi2It7X5g
h9JfOTrnhsJsCV0mn2dhZh5PyI7xPm74QZ7yfijcclaHnaVTW4ydpHlr8ZlZwWNamoUSE5H9Hg8F
8pth7ZRTYJTSyKdVKZYjMlbebT5fY4Od+Uz0BlrEoJTV2XaroeKy7HKppZYZyvRG7QOlf1TsTrz1
1V8mhGiIMgCJDgXa4wk1ETBfrMVMyNG/xHRQvtV6B7cBe3oraLj4NUBIotsasSa+BscDFR32LXGY
h3tNUvqNXak/SvzbrmRU6O/4Z46QPDIBag3kbsB4p8IruSCWUs3efhqbRpR+pdrhoaal2+T1lMh0
2M1qae15TOvMj0Q6hh9jUU72s0U7RfUupFgyfspiOS02oqjxITMJHyuP2qL6VDXpEHxSxrGa3Ujr
qHuWijQYrpoMpnZbGZLduHjqo1BxO7Od6C2MPW+xo0do2vq5I0TmlrYcSr5KO5nJS00i4m3QZa3p
Kmoy6ptSnkZtmztjV28dpR3zXUgjwemuH2yz3jlWkG9j/L0s4VIhmtQXkZfz+BmOG3VVs57suzCN
9PoGv1Inuh2dtPwr4wz+JIDVlO08Jnb44BSRHm8XL/a+cyd9lmN/rKCxvEwTcftzkOpRtBOj0oDR
SLFoHtTRNugMABhLR1WlyCZXawPna5n3bHgCVEdG6U+zBDcui5zG9vA+vanS1dQt8dUtHnjKp2Zb
68n8Imet9SVVxqzkp82qyJ9mSf9q64AHG1sUs/rOHDSju4npHat6KL4k1cUUosYH2AoqU92YEBeq
P9u8T58hiCgK7h+EXtuiM+gqmzc0m9onCsZjd6KpxnE3tXQm2qYJavCbgOwQ3wecyobnMVaGLxLg
LhQZ3kIj85xICvSfwI+h7JnzlIm/6GlmqV5C147OK6a8ar3MTALrZSbEcrb1oFeDV+TDPOwMpTCS
m860JlT4eSlG6ZEnERmj3ujhoWSJ4u+ONQbpRgY1i7a1nWqfI6PQNQ9NX1ZtnDHNrWc5FRki7yGI
XsJRcjKvMttKwm1Jrmt/sJJRZmP0g+qPUxTRdhPJtn6fpkOq3OVjIGISReEkhw5xsrjRmyKdXT6G
RPW9tWrby9H1C48afxL9NYuwsz0nbPIfQdgWL2ZIgy7XINZqvSock5deaJP8Ppt77VHIU0aTYHaa
4mAQZsqJJwpDKn06j5bzbdfJeYfDPwDJszHrWeJ3kS7Fe0XPpGSXkFuGO8ghZrSZpdJWNyLqesgY
y2f4VFdKq24BCFTDk5NkrLZTmVTyDmpIr3pKakW1S53bmXaUhRLhRnE2f8VVzxyW7hicJ1evAz3z
Y+xlvg4KjX38FipE5aLVn1Tf1mrF8Cu6pxubpmtl86ei1LnsRVqjptAyHPVQa3JsHhS5bMvURYjV
fk45t4pnGmmoQhrLlG5btrr84/LLeBoewRglYiFqIT46aW5FLFHXoyk5T00fJM9OaiVbRa+kT11E
1QmJ7/zh8ninDwnXGYQ0ivWI9E7w0L4OY8BchVriWLzQiDX6IGGK+fLGQYgaAO0VAC2L6taaeUPF
vo+HdC72g0xxvmkxQbdUafQuj3Ly0psgWIthPYpoKKlrgEQZ5XHMpLLZh0Bm286p4hsjltSPTYfb
7uWhTlZtCY7oLgFXirCcfPX4vaIpiBGpbdvsjaozb6JhzD1tUDT/8igne2EZZSmlISfnxVoX7IqO
6hq9qZt9Td51B3G+QdhIVgXDfYsn+Z+XRzudE9woMFNWjvifCPN4TrXkBHI2Jv3eKUeB7ZlZunIo
15vLo5xi1guahMkmosbFV2JNfkSrZvUhn2ovpLwYXUUq6OdTVyEa3iBR1N5Nbc2ONm2a9/mfiiMW
88pUCmArpWPZPhRZWk7brEaT+5hamdG7NJgOrlVKTrcSPyRQJbfPUmBfy9+Uin84Cpxxz46TeRma
xE8IN9yon661sTwzFEE0CD4RFmu/Lm2FYd2Z0ST3+9wQg4/lV/oBQ0Ltviql/kr95+xQoHgQwqjK
oKI+/sJSVAtnjPR+38ThZHnot0mbjTDseY/lpja3Vz71ErUdhVskqksBZOlbQYB3YsFTZZ2sCmvc
d3zFfI8qTqJbz5wZmO3ZdJry2p6/dlsYjaW6pTbI9Qdbp4UoxLEqsXAjVuLwhgbNoNKjEsXX8t2T
aJAfDz4sZgNsw6X75fFy2KPUdVCeh70lKbGnjQmxAaWKh1h1gPWNGuXbJF1Dcc+cMkAfBBaoeQEv
1OWH+gVkijQMFATFrT3luT5yacBhHALW5Mran37q5SyzoxaF2GnWIzIsDdN8nvZqT9nN06Ry3tMV
0on9Xsz6tfbnZ0b7W1BgLUzOE0hG5PGsgE/Me7Rn4iaOe/iBQRw/ILP4fnlPnX6zRYQGlLVkJPj9
qMfL55T02cxFMO25raRnbPBC4xZcUvWL3NbyLU4btfCydGyiK4/LyXdjXlB7kLED2y20+eOBcXoJ
KAUP3T51Btvw83GU743JmdrdGye4mHpQoeTBhORDuex4HLXVJlEh7cWxF/V6lUZD7sJJTz6w7Ppm
goC5Dc2+CP3Lw57wbDAiRlNEowaYKKRGq+llcTQF3QgqU1tDcGtZ3xNlpNFi2OJ5kBbwzaLOdNWm
l94sy4QSjvsG1Cz83LFfW803lHHJmyvTfCoqZdrpS2dJrObevXV2ZOSAkq/wjAEx/HhRG23W8sWk
8UmzA2lrSrp2n0C/8I3K1rdZqt5nMV5dTjtqb85rwQKABbEAJjkkxz0eWOtrsgqtc55Gbnk3hGR7
39I38grucOZQUGwHReZZfbWxPR4ls0KYJhBU98APlQ+kLrmRIo1+LzvlXqnr7GZc4vnLa3oanECk
IwgCLF++oLUKF6wZl+xyCMW+yITzEg9zeF9IhoNLXzw8tHmK+frlAc9cMoCTJOg8X7REXZumKnrf
khkWDMjF8BhaCVYmmHR/CIIuvnIITw47zV6IioFVQEPxx1jtF7MIFG22crFvZTu6V5MU88E8vtZU
4NwKsiuQCWNiegq1lboWKmRnYq8HkfhoGXHrh4qR7eQ+Cfwey+q3ctl4gbmbkUVQRIQ8tfpirdPQ
BzMu5H0KT+4db27uhlZcf7z8mc6sHf0cMbZZvM0XPuTxZgQgEkUganmf9Tm+e1pcbZ1OvebZfmaU
hUIPSkm5kCd8fbDyLIsKzKf3xtjpt+noiEdgnGvODudGIUAAywM5JDdardhYtC2V6UbZtxZEiTTr
JrSkU+5fXrHXfmHHcRIzANjF8pV4hLrh8ZKNVhxKthXI+4FyoeYHlQZdrgRzwTawnOTv0mRDYu+g
VD+LJqqdLWT/NgwBjCrJuRGNrKaeGjjTR2FNYv6mjkVmbQrZ6g2PJpqjvW/UQs482YRUeJcGTfPD
CmKzuyvreLA/kBZWMm5iMUVKzYiiZCuiQXpjE3UyJQoXSzNj+HMs55o00eHHlg1Frez1PLaeSDPw
2E+reOEhKsqnywu6rNdqPRd5I6eXFA1Ab7U5pibn/khkBcKejFJbMaD8uqjptAMYcdNumixRzSt3
8OlWIVTjVAGELZ3a1gVSu8OwbJoKuqtIqbpT7RgK06y3V7bK8pMfzwwgG+E0y7gIdNXVzFJVGYoU
W4a9Y5bD98xohy0bV3spZiAtMTXmJ53u17eKkPUrRNzT25fABOooOS/OE0Slx3u0DzTYQhF7FNuM
6iFrhPKxT6EbjwL88vLnO7OUDEUJGLgAwdOawMhb00ltyVCBlo2PGlvlLlZ76/byKKePJhETIAEa
Ui4QnL+OJ2R1uFTTLF3bg/k2fmGMxjafCvtxUpvwXRqb2Z8OHda3lwc9nRoe3PiowVpF6wnZ93hQ
vJWzpixUbU8BxvHMJo0/2k5kvDnPW0hQfCVM4Kmgr/uIiSrRRUmDpT2tD+MH+tdy1O3RfDRr6xrb
93RbgIBAM+WSJNfjv48nlE+WU0nUP/eOHH1vZqe7lftKbMeovVbKO3NL4j8HRZrSFAaFXJjHQ0Um
2LJea8Ye7n0q0fkXSV+ySROsnm4Vna6IfqyPFXojWg8pd2Y0z61fm3W5l53abjZqPFXiUxxPDt6k
g74UtyZdTm5Ca4gPtUhD4YtGqv+kM3IYP1tQRMIbFVONfGMWchwhSrJpi6z0eey40FXqAMFT1opr
Uc6yYMcnnAOO8g5XOPYAuM/xLHFkL4LRLrV908Z/lV2teZbe31YBkh81br+JIboVaUPnL+n7m7fm
IikAdyQaWbhgxwObWTuPAN7qXnNK82HWJelbZjTKlQPwSsFbzY8iO48ALiyMs0bOBjxYmtlujD0i
KNsD+jeeMtvs/TDpumfFatu9jG/vThh96U1irA40Goj90uyudVM73blLc1/edOJJKpHKcj/8koiD
LfQxxgP23qLRhAtwKHnNVJcA93O6eevSLlq/5TDyAC7+WsdDdWYZ5gFltL0u2fFGo50FBRGqIpdH
OTMh2MTwVsgcF3bJKpMSodzZkZkbpMZR581ZIbtlHssUmkzHuzzU6TNkLQV8YtYlIT4pRWPnljp9
1Rp7JbQkX4R998FU0sELGxtATrEjNICTIhJ/0rLqihjl9AplbPBqLm52Kwjp8WI6eUPIh9/tvpLK
xKdRabizRyGufLKzi0kHA6S2oNO4Ux+PYqNWow/FYOzHCkpf0lnBvjeTeluXTnLltj498UzIWjjg
S3MGSGPHQ9WNNNF4VDb2AjYmbqG8ES9OnLefIratn2pa/mfWJP3ngOg+dMPQdK55lp6b7NLGlmaX
VABO3gs91qOhqiSWFG3Du0mKhkfcFcNPbKZrqeqZ88+Tiz0fLBNI2CfdScpGx5wiUM09Fj6DdRPM
g2S5aW066CGtJLG80onGj2UbNznB65QNO9lp4/rRbBR79mu4WMWVZO/c+hMw84oBLBGnrjaUngoL
z8/G3OthK4C8s5yKq3hftfVGL03DbQPle+uEW6XM3mztC00eEReMEYXcDFL+8aefaXIyLj1p9oTO
tjfEcgAZPWx2cdP1V2Z57hsvTiu8oSw/AoDjoVpqGFSUIms/FJPqQmcy91Jn4kqSBvrL5dvhlKHF
tLCqYUMRgQBCrsbqRjqX1+FosZ+6QfL7eRh/JlmNL2Mu5fPzqLRCuNbcZ3sxpvHko6sN0m1Xdv1L
m+TmtNNSNXozgMeNCHOGKBbwFaeS1X0/FGHX1mVk70e50Z/KIR8eJ4hk7y/PfZna8fPGISK7hjKB
EpAjfbzMZhxWyEd6Z2+N/QTdpGjLr4Nhirff9YuEAekTWTYfa8U4MsvI6mcpt3lR8hTGkRAvo6GM
WyUy9SszWgKO1Yy4BpclI0bGOnm1blaiz1Y/yPY+s7vhw2BEwT3MOiq3Via7sh70H9+8gljXwARG
OULhUV/dvIVU1ipwlr03rSBzqy5DZmh319qGnzkOFCI574uxJu/yagH7odVCx06dfZoX/Saw+95T
SivHglduroQ8Z7bEq0YNPtBiJrZ2WUXn2sPTypy9mSmDP+hAqMEQF1ee5HOjUMZAqYjpJffq6hYL
ZamRkJuy8VKz9ow4djxN1vs3Z7nkYxwjwhieRiLx4+09KVFB/JGGh7nqjV1Rjr0ra8E1XcuZucCj
Yhew37g/1qGZiYMwxhqYQFWjlnl9bKW3KTfkFTjstTHL0c7mnL7a+lLBJThbtxG1k1GxchrPHvTc
7mdfcGnNH5S0LTKXzp51cBtYZjP5elAYP4Zcmc3DaOQy4vJSLapnbMvV6YXOktAuiLCazCM2p0X1
4ishJa7BLfcllnFZcWsavTo+/Z0c/jvtC+kmC8CqHm17LKFyyFZBtS82jPxDg3PJoeNqielKa3ay
6/QjvlvYKYjse0lby+axtPBQcJUwzF6KPu3F+7HAFD91VTPRdY8ZaO191QSwgbRQirFUoOml46aq
kfwYU5pwvsSJ0ZU3jVqqxkbHymi8nzCxslxZASP+MjZyPGNSpQjzXtJjxdrHTlbWtzGdEwIEKCNW
UoUqHCDzuZ2FS/uLoXIlPEnTxg9hCurflY7mOz/feClYkIpfyz7ceaeGWgMRAPYgwt73vP++qeWh
3+X4xl8e5eSqW0ZB0oM2bolP1pFYK0mKihjK3ttlnxxM+hO5+RDq95k2TZtgzNrPl8c72eeLyT6Y
qwWugtJnfYs7eu2U/K6yT/q43NYqHrVRoxtvntWiNCTGBHYA1DZXF7iBXEPGaULdN6HV+KWVVFu0
aNK9UU3SraHW12TGp6tICrnImeFFK7y5q2wnT2SpN5tW29NwST/Q8M6J3AiW9scw0KTQlXu6Hl9e
x2UGxwcZmIOZYcmwUHDX2JRona5KtYEIrslzyzesqv6pjyKqdmZhhNauNqTJ2NJlYTKvxO6v/n6r
oRHkwGWF0YzOaF1Sh0e4NKFznH3eTr14qiYn+5FaRfq5scY03Fqp2n+lvxD15SydwglLRwc7ld4J
+p9Vl7fSrZPRK8rVzExyfPakDWNQgxPxITLtVt2RLzazH8foar2xnrrqi2blIc5xfSIMr0qbPt6U
gD2N38dG2b1zAtP8K1AH6xOyUm1wY4EloSvDQfw2tBAKrjxtr8/kavrQh6jDotRYDA9We0uRFNGb
qOb32BFUbk0VeJ84o6G7iXCM79ogPhb24AuM9H805dB+0RuzunaNrz/+gt8R0gH3QPEmsDt+kpoI
KheuEc5eStJ4N3aN0sBmUMPUE12aXkFBTxJfqicasN3iBw8+s2ZHB6NG6tm0zt4JITGO5EwuutWv
5kSpo5DqXVGoz6HNI3B5g59cFCSGCKypzFK7RAK2HLlfsIpBa5CggE7tVTXvtl1LSpqHyEXeOgpo
CKwc4FBye/NkJRsrl400Tg5jXPafR6nMXOyL1Y+XRzmJvGxGQS2hQAJiJmt016hn+nilRXJoBynd
WbkiPxTTnG5BuK6lVyc3EXk7A4EUgBiApq1vImdsc3zVwF0yh/YR5vRlSkPLC9Dgd/0QXbmFTieG
vnXBtninVFwWVqOFUTGVYVWFh2YcKm9gyIcqq7QnJe/f3IMQ9ANmNvg4kwJUUo/3Qz5N2OLRtOKQ
TCU1nrrJt0OG483lL3W665gFrolgE4CRJI3Ho0hgdUQ6NS9hE2QecUd0Wyahs7s8ypllWxImnigq
2KDVK9yxjqzSSscoZdlSLfSr0qm+2jNCXjdpi0j2L4928lRQM+GlZUYWpsAUNI7nZATxaOYjr7ts
hLNr5FipObX0o6mGeykZyh1c0mtGi2cmyEsI3xxPneUFXg3ZcyOZc9qlBwju1W1gdFS+RCdlnK4u
GL5cnt+Zb+YsxROe+0WD+MqA/+WmiKwp1OWwwiWqbMNHBzfq94mel5u3j0LtVeWVXyxo1qs4qAJE
KrPzA96weGm1nbMZHHHtW52by1J9xaiSYwUkffytojBRCiwL8oPa28EWZYr5LaST/Ne3zgVjGx3y
3uI8DhK8GsVs6YKhjUF+MIMppYMITdPSDkfKy6OcPhyMYvBRkInhX7k+sbMlz2rZFsWhzLR5l6Pn
2jginbe4ZXW3uqRObo1h+H1X5+Y1ctbplifRe20hQUaySDmOlzEYlQrmdJQfSsUaxhe1yc3kCVWM
Oh0aenIV74Va9d/NKjCSNzu7v7Zg0LBNoWgIwLUKD9oqa5VkbMtDFpmj7ZWVQ+c5uuq+/YhRPKcm
RGjEF8R96XiKWSwCa7bD8hAMc4G7AB0jjRy3MyczrTdfiovZAu8XLxdGretYU0vyEu55Vx6Kau63
gCPmoUy68kpceQqTLp4OiKPwtiF6gWFzPKO4TbRekrLyMCTpeGOmerqNLCnYkYvFG3WsTD/P4YMB
j9veRKepzWCP+lPBnXflej59Q9Hrc9Qpay8FjPXu4WxnwJRWeajorbMb68J08zEqNprUBL6SUka7
fFBODz3jodYHNQR5P8ExyloYtREm1SEo4wSRVi1oIlxcC1zPzYqklgd7MQM5qcMWaqZzffXVAV1P
6M2ak3iFE6AmVYNqk89ye3N5VmfOIAJBCH2kKVBv1zkRqcvciMaqDhwVzeN50jYx1e2tk8G9tWcZ
B4S6C79dHvTMUhIfLJDnongCxDveQ9zbAbaKix1RoDpegP2l4alEsPaVT3ZmMUG2QLDRb9GTaU23
UODrTYaQ60PZFfJfsVmUL3lqFh9bWvpt1Cp+M2MakRhCLd5S2iDi+reKS2y1Gbmx7eoAc1y7W0y0
t+qkU6XR9M+XV/CkNMBI3CvAkVxfRKwrLLJpaujIITMDhtE2bZjVg0e2g8aqVlMsTOIslz+YAs22
M0TdbZNU5ZWf4MzGAUxGqgYLjRvUWd+gvVoP85y0B+64UttwXzfqRlPGPr9zSqWqb3E1kF6KUjbK
K9nAq3L5KLdbqDMUSHk8lhBw7ZkeRXECJ6g3DllN5wyLB8qosE3F96AK73D8rONbp4IY9RBhad78
VVnTbO3kMU/ad4U1I55z09Kczb8Usy3re2nSHLHrJrVuF2WSXNxe/lTrTQgnl63AN1r4FUuKdrzZ
+xEVwDAr2WGwitYf5vQulIJDoYefqB2/NVNaBoOAA1a0ZIMnzqqqUvaKNSfFISpbhR6v2UDXVfmt
6QujYNbMJbVQmciVVlNqs0rt8qJrDvQrND3DkJwdW+2D4VSlB1Oiu/LmrDf7MhyMPfJ4MgtqdMsK
/xI6VjqkTdsW7SGuJGvX6bwxmTMoG3RhgzfaU7ZrxWhvmsYMPVXU0ZVbZH1bMTyqPIIkwiPe8bXf
TdZVbUfg1R00iW4zWqaEW8lEYHd5m5yOwjl+NXngVuRKXt0dZovhrzaH/QGDGvuxRvKW30x5PV6L
kF/LIr+eHhWVuwIigh0CeLm5jhPMNpMKp+/HA/AQfXNULZnsXevM8h0Os3Oxzew5+aIbUq08Rw1e
E7OPkgjDWJgBHTZJtty3NQiGiro3q8L4fTJo8rxDnZdMnj2MuMuIAaMZhKJOkrh9atrzLgxy83tq
yfn7OACbcPMmSuitbIfOZ4H7K4obWfqgma2ZvDEoYrLABuS9i13RAlIcbx0tRbA41cV0KB3pqzro
0S4qE/PKCT9RDi2j2NyCuAcwFMd8NUodqnYeVwJkdlCUTTMZne7WkN6EP0sFhk/ONIGKSVPn4M8b
TmFxyDRO/y4xQrvd0tk6wYulgVrnTtjaSD6FJm18Y2q0dFtgJ3NsKeyCoqyyvaq2R0C/uToMjk2w
nSvWk5T3FO5f9/H/+jH97/BnSRaABqRo//1f/PpHWQkEOVG3+uW/99XP4l3X/PzZPX6r/mv5q//z
R4//4r8fY+C1tvyrW/+po7/Ev//P+P637tvRLzZFF3fiuf/ZiJefbZ91rwPwky5/8v/1N3/7+fqv
vBfVz3/9/qPsubr410K0v7//81u3f/7rd2DUX4708u//85tP33L+3uFb9q0/+fM/v7Udf1XT/4CL
TjXnFV8i8Pn9t/Hn37+j/EEB4TWTNEAaFvlGUSL8+9fv9h8LFQmYA26ZBlxEetSW/fI76h9AwkAf
OLjpBG78gd//e9pHH+g/H+y3Av/lMi66ln+X3fmfC4G8Eu4PUBQR+AJWn8Dig4r/fVla4gFuR+fT
faF1I92mgqLEGD5XonMrjcbVMYSzX9bnnx/k14GXHXc8sMHQhIFw55YeGKsrz3FSMxH52DwUap94
g5mYyIFUyPMqhtOXhzq+XZc5MhTxD/UMjJh5g45P6JDV9IQai+ahDBApp91gbifDjK9M6NXhZTUj
vJDhoi7mwUSdy4/xy0sVh23Y06Ohf7AR4LtyY0fbVjayD3QDHe66WB63Rpop6qZrJpA+NcFScTL1
CCm37ozfYkxBNqPemqY/q3Wzk2Y16DxTKavSVWdL3ddaj5J51OX6Sxmnj+y3vneLTogPyiDaT+lQ
j38OcSR9sSQtc425dgw3npLhKRwH8+PUd5INQ1Cx7sNo+m60ifxM17TRV4eph94TyHXhBlo+fXVm
RXobUvz6BZZQgXCcdBir3lW8qCptriKE7R7S0eq3zljmftBP17oeHQdbf4/CmWFT8T+4AasPYCYy
XJnRbh+MOfo41L7WP9EEptppZnCNDPxKFll9bEB97I4XWiISoWV7//Kx2z6cYqMK2gd07NtayJ4a
5n4daNsEoVf/I0y2lWrQnQ55Ol5Dwmi2/dARqsiu3WFA1IAefUvl5Dauy5+hpG+i0QZ/2Wvt5I7q
k9E6WAgJLxo138g/2vTm6evcHWdCHu1BaQ5DfCd3XtW+BHLiRvJXPf6UDHdt6WWFJ+FyEFnyJkzV
DT1/PDvpt9KQuMm8U6KKPfepDfZJKZ5p7ktbyIeEwGZKnoX5M+g+ijm5H+MXrqJtptwFtF2tcPOy
hDeaW80ON+ow8p/fLC3b44dxU/QvTdL4V87r8jCfLC7Z/YIVkt2vu/fQ4IXWbq3SPpRRrOz45da0
C3mbpMXPOC0F7CAlfjDD+Vtel9LOmh0qlN0QvVfS9CkuKnlrBJHk51Fg3pdNPrp5ILt4zX6mzLod
9J88042XAZL4+VA0z0krx4c0LlPPkfR3naXMOAJomqe0U+zZo/JnVhndbWoZw71TDtajqbf1UlZR
/AbhzzstNavbdIpHvlQhdhThoyshxmuWcLIeQEiL7xhgvr3CyiATy1XSm92D0dqaj0oi3nILibu5
mg1PL7ThL2ecuLitbHDxMtQ+Y5Gg3hY4Irjh6JjeEJi1GyuJ4huwrTyJ4NBV5MHxsIHovYAr5mYK
Wv7lxfZX16mZX/6gq4Lc3ycTpRt9+rBX5O1axUhSHxkRC9s95Djgw1sMa68NHXPXVULftPZY7DJb
pPeE85NbKf0nxNNid/lnOPPeQAxZzOqBoMFVV0nzWOiDnKpp/yDZMKACR0ruca43drYRXPM2OzsU
D+qinCHyXD8EhR7VdTv3/YNTN9iB6ELZ5Goqf4mo7lxb2XNjodQiHUPMvDBsj+8hWens1oD0+pBV
cveU27ntAwZqz+PQjfcshuam0Wx71tikD5EiV5taxQYZNwyBeV0Nu7Mvza3aJS3Kzly9Upd8zY6O
Ny6KF95DuL/8/4n8JLQwe2kxl3kIm0DdtMCtLga1UUYRpbKx9qDFmBXaGHt02uegjjUfuXNwYxTj
uC1gtuzMbJxvABzpyDcPMj0PxTVv1tP4B1TvNVEgzVxM3I7XTw/CCJ6aVj2UUwdAVDQ4aadTdmfO
TbGzRJTeJth3PChUWN+U83EmwE2wToO1RLCAvpXY79cXpA5lpbeiorhHqmJvLJFWfkhF4a2xDxAb
VHLCH1hLRCer2KcanGqop0S/z+Vm2sp5zNpbhbS9fLhOXl6gAJyYyJOJ6biyV4fLDGVzzsQw3+dC
2WlV09z0swwEoVg1Ji//2BS+Kcv4v+YOR/nGxVzk/8Msgyr6Lwt/kmV8+ka7m/a3b8Wfv237ri9A
Xv9OXpYM5fXv/p1xSMDif0CKXLqBL5qb18Ti75SD37L/AAGgecFr9v9PuiEp2h+UgcCBEc9SilQX
xfM/CYek6H9QxFh628EYpEjOe/yGjGOF4Bk8X/hdUbeFoE+ZDrON440PA7ePY0XuPiQ9/S7cRsuz
J1rhYEtqTFO/c2DCuskUhulmFurwnZZAOBLYMqbGnWamH4K6q5+ySctf0JPNu9ai7c0vi3omNTne
za8/IEoFHOAWfjNttJY795fYbpz40Rvb7D7USXeoMP+4gyMMzTvNa/3K075cz/+5IP8ZCguz5SIA
s1uzMLsBl6XQmLsPQhKl149NuAnl6BqX/xXWOR6GdpkgkYvHA19yXYka55oWa11OVAw3cqeYte7m
0XhAWCJ7WdvWW9ypK7qed0H6XsmE/TTX0mPaZPdNFBiuqYTFrdKn82aeI+MdlgbNRlKc1E+ESLdW
8JJadXWfDkl1k4SVRlgaBbuorw3fwWvryjv+SrNcz2UpWuOAQpkEIcTx1xGBrjXi/7B3HstxY2mb
vpWO2aMH3mzh0tCIpHxtECUH7z2ufh6wqruUSA4R/HcTMV1qhkpU8SQOjvnMa/I2+mQYQvTD6Avl
YYwQu0JgjTgxriw77qXzpAK56lWaQ0O2OOGcim7eaXbRVMsha/PGKfoPmjog+p2G8V8v9f+fT/8L
jCf7n4iGsgNXFskc98n//s9hcHVefSzi7uePf73v/ux+tv+6izls/vWu77I5LsJ/ndqMg6z9/Qh7
8cf/faQZ2r+JHikXwHvhSqMG/d8qiq7/my4gqik0OShhrKv/72NNNtdTTXum5tOtJF3751QT/w2e
Er0fujVrA4wL0njTsXa5lblewYASS9D+oS9Bn3Bzn8t9C+g21sOv9VAV9tBE2pPUJvdVu9xgn/Cz
zrtDnZaRPYVZ50tTiBxZ7nVm3dh0NEavKZQfv831C8fYmlT/s1H+/kBgjGiYUOJBOvVyo4xNpwrz
PIRf87SqfSHUM/v5S4pojSukhmnnvfj59TE3kf7qPbU6OVJsAa+FAvR6n/1+draKXAA0jpUPsw6W
U2q8nBrPp3BGGK1rosxr6kl1ijrPnbqIPuntnhzpGs/8/tCYA6MIjvcHNc71BN+8hRz6PVM6mU+L
NttWPNhRrczonsYQME8A1TkCYuUe+4Nl5yS/Hhi0LBUBABUkF/xz+eC4UkWrDpjyJOuC5CpGOtgA
1gpbCYb3SHj4raq/16TqWJfq1505f263/fPQLGFeMD3ptecDIopCy+XYyaBqBVX1/BFJOJuI3767
++N0yh3DCQ+DHdxq95aHQOsRL9WTfooP+qm50U+UgL3INV3LsTzBWf98/XvVETfgY2c/NMeO31qe
fJIfOruzdf7i98H5/qC7xVH82txYnuoafDv5Nn6dH7Kb5TA9Tk/aXXiqPJTZ71Fu/Dg9jgAR7PlB
Pg224HS24eBR7jXe9wd+6Pfv+Dx4yFy6zJMTu4+a2zumJ/iBEzgjv1Ns4ah7jSsexEPpiYfBb/z8
V3Kqvc4dHetoHTU3OZTHFnm9wl5+iPfSaX6a3iHEc5Pf6J5xK98JR/Ewn5FO8nqn5KdJp+b55+N4
cxJ8xbaOy4N6r5zWn9TbgfPreFPavU3O5K4fw3JRp7xpj5nzPrfx6XOUU3QIHMz07qOD9aE9jvZe
ZvAMVLp6nzjQgs7iQGM9Xb7P2Oq7AHRw9ui77z4Aq7/BFfoQPg7f4slRsEw0bQs8AP2Cm+UYeosd
e5It2Zm/HMHdHvirXu0k/s/D/RkJQrtx3s/2eAxdaFU2f+BBT3ZnPnXGlBfr/+9myRntx8iGITB2
dvHRokVpwy4W3PEouKFfOOt/ezy+vnCfSTOb51ytAxDqX9WQOdMvn7NS8xGsmZI/TpkVOoo2mucJ
h88ThoaHMY5at5wRUQxD81sndvXtX1/y6Bz1eXR6/jd6f1+LcGgPkBQpVRtl78XFjLshep40pEDt
Eb3U4imQRqeRp/L8/EVKuu+RXIWO0bNDIa/qNqr4gGaRuLzppPFdUCTiOWDjna2w/ftLUeqVjYG6
4f7zZ89/r556cyc3fE7LNjMDEQjfZS42E3rOZmaCpZiSGX23R9p5Z0EVbtUiekq66NbMf6IP9l4K
8CuM03uEae9QX3zfxqa/1KchtLyFDp28nBPxRxgpt4U6fkCT5s+ytB5rIz5LqXXT593nvpycoB0z
u/gGP/1r2+XHcopc4Lx+jCkKZOtDLH0ypcX0CCcfAAUd6mpa7GCJDroSr+Xb26lLgRrFVK0Dr4ze
Aen3uq7y8FvySkN3On2AUmJ5EBxdVe1uEi1+p2SRLdXZE2zj9yP4JJg0Ownv5gZ6PgzJQEEGQF9E
bEDZxId5YiJeL+cR8qRcNV2C1AatbHsUf4md0d7E3UHSHuhY+1No7dmOX1YT1jfGC+MGpCJDLEIW
dbmgzWDU5qmTAk/TUO+trTF2kmWsbJXurqe1XfdUqZGntBBKX99Kl7fPc9z0Fy+J2AxBy+1O0sbG
bKdRW94lrfwzzZHUj4Y695dQfodeqmYnnaLZC9qTtpW00uH1wZ9tHf5ZraSLEObhCiMPRomS4HCT
0VVqHwCG0sQPtZTKx1kNn5LcTG+kvoWLFwiZD8x2sDutvKPUCGkn7u9SrfQHKb+JEAWkolr8qapL
gYQ8EjPhVH0HG9h+yI1mLxO6nKf/fFIgcmtNEqWLTUxUmGJcZsQPH3op/oq3oObkoogQsGLcFG38
tU81u4xr/MWRA9xZmM+02d9mCczE2gAEoc+ipCi2TSulMW9MuevLx6zo3WwcA68alpPvxijDHqIG
cjoNWfWUp0t7n8dU6nOj+DgXWX8TFnVsj3Vv3VJQO4ZN1N0MqvQFAeLxsRvl5tA0NBqe/xUOZu1p
0EycYjbiQyfOH/uQBBuazzsTXYNHo6uCj2p3v+TjfJuEZ8uIhvelFDVOVIWTjUaH6OKDlTjtWAx4
YReiuxRt92SEwb2oD5obzsrH5/XzpnzpQ5nza9sI/n+7mLOq5P3fk6Onvm3jywrO+h/8p4KjW+Q7
WBEQ2XH+cwn8N92x/g1ShCo2Rkz0A+Ct/zfdMaV/U0pAKJX0GKUOvvvfdEel00yjlYQHBiMCCRxN
/0nb/k4l/urjv9w1fkaH/7OW0XWF0gRTXgZtRKJBf/XyoAuUMhLnxFoSu6Lp5vdokehO2CdN/2VS
uyqzhyXB5sgv62xpHkQRqNBTYJpJckTf3pofGi5oJUWSnO5a7o4oKg/HJG+60s7mzkQDPWjEx7S0
yk9RGJtIoMNTJGSBl61x1eiB/qhGWhD4QonHX2VLBUAL8grq2lPrtyk4oByBZiz/vLqW+yeN6rFs
W9DoHsyiab9bInTIB2SqkrNcTdLiDK1IKWQuY109WCEAHCdQe+2L1Ctdi1i6RXNPHNnddjpV2Z02
ov5hp3GsR/aodo1iFz0Rg63HRtT6mLWkT9Ct5ZaPMFSZL8qDpJ9EKVky1dfbmamCV1UXkg0kJJz3
PGXX8tT23ayK9aDNeNFXIhG1UAwyc2YkECDDpLFn6GAtL6SybvJUamL3t1X799r4vZG/AQWva2FF
kBOIPP9St1qJQcwFo0qdSodRSBbVlodQbt1ED9XxmyjncmMvXVxHN2VRztn3xWqlD0M1tl/msWUJ
zDEX185Re3nK84lAFJAKkfaDoCAhYltdJKGhsCRhWMBgo82tw2ATStnFm0VAVzZRxuWANnnUemZm
tborgxAqvSI3wr2P8ayu9fubAPJBMACPexVMXm1ULz+HrhfQ4bNghmmIZr7ulnFQyu/SIkWsJ406
9NHVQAiQDKeynt5Moa78FKWsdqVJkHU7TSt5+VMhurU+seRNNTxkE2TeAi3ivlp+SJ2CurvaKWP0
fgyWOfiuDWgHoEwud6O2l5SsEefls7DRaSVQTQawDyTu8lnExIwQlteqyI5js/xjgX+IBlGkoJ/+
+nq6rL7ShCF+QNEUUAr0ihVtfTkQmu4BqyPImTT06XWnTqXZuE/KfOX45lNMK1rLs7f5cTyPuuJ3
EYYgS6eJsYnccnOsq0KPgtA2ZTTsImi9vqKXgdskVnN84xOCEabUznZB3oSW06ZGEoLizOQ0o6od
6NlUuRLCEsGxm4vBPM91p8k3XT9O0546+Jo1XrxBQlPEjVB/QG9jxV9fTiyZFlq0kPRCWw1Bbk5S
mz7kQVKDIrGC9pM00xjscr3izvrvrfbC+bA9jiiWox0IhQ+JCwKfbfN6kQk0SpphDCsuS+1I2ogN
kmlWyA1Jpfr99dHWLXX5kEhjrmIxMHSwmd2i8YwulUEmG0loL0LaH5umMg7YUSsHIcishxaclpcD
ez9HTLDz+tAUI68GJ4nFbQ+ACwntlalLEKS1HNcK66cNpqoIndTCWv6pbYolRbbKVFvLpldmrV3n
xSCRT0OK7LY0CFnRoTuIrXCAGX2nS5FTpiAIHwwAPKTng9Lqjlj0GTCgCSdbrkkMNpMJJv5SIl1S
tlN5CHjB+SM2T03n66M0R5HdB2M9P1Ud7TlbDnRBf1wQeVh+KXFdaeNRbPV0luxhhAf0EdVFYfgJ
rHwJP47qOJgWdFkzSe/UMZZVcBWiVD8WFkIoTiiHpQ4WKVNC4yYVjZm27CiNZoBTWFbO921YUtuc
zKlu0AVeYrTQnF4qYvlzIpSkhSdLDXO1wtjRsLKPEd6LsY3GzyJNbmVEKu0fZZmWL70pg9IPB60g
NU9RPFKxn+gjwTxVGZLwN10oKtF9M5hFctDnMleP/IzQWnwUespgcLB6lpNvGSLBwS2RdZO5KQ0z
jg6cFQSzvI+MxEzyEyvXmEa3mhBOdrtlQETfxoRdSAnIDTnQvKyW80l5yPGmntVfhaIXY3OsqzwT
kABTCsTgvUJQoQximRbMqmyHM+4ipzDOBfOnJeCB8RFyQDr/SnUNYQd7Qiel+iZoFTrncVTUtRMr
Uxt1niWNQvuTyMboXGNeouSnZWVZcRaUgJjELvKklm+FqahWOAe6z6WLdvs0eqnaJWlqq2OLPJmc
mEX2WZUXabQb8GPjWe713EJsd8RKQgurbjhFxSAI97o4h9w+IIKj9n1UxHPxQOxS/coT2PFPYSOM
GMX3lSalX1rVCCPu9EwcMltPp1m8IyqM5ae5IN25Gaa5LX2ll2foVKkea2cTg5NYd2OY7tPHuWqm
Y4gZTOpX8ML5XFKaGU5c5cmonSOjaD7EYi5ZXtmNhSkQHYW9vnwzCyGYiDB5ZaUNsa9U0wP6FUrR
3ba1jEjEoSpiKatc7EiiZbbNUJO8TDDK2OlrI9XOE9jx7DRWXCmTkxldjOLJ2URi2ag9I7HU5AMc
0Lz/tETFMqMB3yRidJqUVohYtZi5TH4qIxWm2q2I/oRBBjsq9WdyOFXE+jQcdESw4bYvpY0Bi1aO
dq8W1GjtHr883Q1RwRndRpnV5KRMQ0X5s0JSOnQmIRXlB1OfmVS7rOpF/Ya6oxSfeK9R5amB1NGt
ejb3kVONWFQcxyn5Y0I81PS1uqz7+0ouq+J2mU1pvtPznjqDFCvCUEMVGmvjOAbiMN3OpSFFyJAZ
UngHlSSMPxlZHKb93ZDkldl64xghMeWwLtTpVMViF5jfsiYM2o9B3KWxbC/QKScqhgbSZoNtToEV
fWwHNY6PYKCqsT+jaKrrpyE14Mj64Gq6Bj0HTGGCxsZkxSgfS0yZgDRnrcIhQfUMk5Wv8zjKFKDQ
CYrteBEk8VNu9GJ/A0K8nE5Cg6THnRBE3ZM6jar6fUZ5JNu7Cy9PakTFQaTQAMfnkKRIU7eAxEzu
FiUh5vO5sKzbkGPLnjQtfUDjfE/G7CpwIqKhKEIrGUm6lbZyee1KIb5oJrCWX9EcKuekl+STZsR7
BtJXlzutp1XKx6DKYFCH2oyi9eiedFne/IrEtGnsrs2rzJskJTiPoyFQEFayvvDb0qr3pNK3wfYz
C2dNUclE10xg/WS/dcv1YJ6q0uiCXzUve3AytcDGsZHFZPLJEsfhlMZpFzhwKBYypGDuTmaASdGX
1y/fq6iR0VfbPi5g+nk0Ay8/BXjeOjCVaL16IwRylEM1IRzTY31It/quJkMJc5w6FaXeufUvAw7o
litBfBXYha+3gifW1//b48tKOMtyrapHheZfYgfRNHcHU+6lp4JNGh3KlsLOIi8DBdEY27KdWPKF
hYyoIv+DdbYyozapjiCHeq9qseGjXyceM0Wuz6E8RvdBwVW9k1ZdzvG6aaBS4CRHmY8I/YpRh+BQ
lApmYIB3FehIFGl7avOydiejFu1qMvbEma/Hg3GzVnGJpshXzU3KkcAMkvphtvw0GKNjAavpWBpi
aZsKQc2yKHuSNNtXuWqQk8U+m/SQPm49YIRAH0DNmZZfpaVJ+Vqf/CkaFkftwPmavSmhXBmYrqAr
5U7Os8mh16mFXkp0bNH1gQ69ZbX1JXF4Ji8UNPqojc5YTsrYrk5ZcCOKUf2Zwtt8ysB5oa7SNJoT
JvmY+0mdtKmrl4W0w7m6XlR8mnUzr1LmMNc2azrrxWGE8CogmBsatAinJLsJS4EipKh01Q5I8PLk
en70Z2k6OrerPMXWBWGWY+jhRRge2qQxTwkank6kwuiD/h04Crhf3UZ4Tdl5xBdGBcCw9kphM4ML
2OwbmDcEv4oq+JmWdY+lLI8nXZ97V55E+T1u9Kmz+uQ1Ozto05zgYYFjAYkERQVcAXzoZlizQFUL
2mt8KOEiioc8GUYCe3lG1ESWct238NoLQkdayn7xsqzKSwfMuDHaltgk4dushddPA5GUh4cNRhp6
1bMO+yEIK52oqk8wZnAqROWzT0NfD7Y21/Eek+9qylc1HhIsqKtsaRAklycl6k6oHUDQPPRRrnZ2
NrZRaMeAqhyqnaOjznjJB3ps7indXR0j6BORgXIpsLlIzjbjqkNNZ6sO2sOYTuL7RJHHJ7FoR+BW
fS/YFG/0PSGUyyuReV0BCNxGCKFwglEuuXxSMZUEBZJddwhHyUPZIER+PTEOhdxVn1nVX2Q1KZ7y
LpxuQ4K6x9dvwqtTjJgfLArH9PpWr5RsaHxCQtGD7jCXZJ0wTqgXxWX7IVNlIAlFK/mjUBnulKTT
zp7aUOHW55bBXZB4/8Un2rLMaAIJYTRMw2How+UQm91iW1NufW+WYTrNsZo7y9gBs5eq2MuGflUQ
0PVDCmqVZqYp2BAOB7cPZNBcr8/J1YHGCkLPlFcJhRPm8iY6KHF41JOumQ9CPQ0OFkfVQWiXP1Hb
3Iv2rmafkcCmKTSYwACBQLl89Vpc532JBN0hixvZmQpZPC9RC30g0YSvnRC1twjJ6bZghF3rvf0h
EcJca/Orrsu29FGqYdGoC3RmympcWtrQAQbJwj9x1zB/vD7U8575p8zCm0bDBSVMgD4ICwHFWyf8
t6hHxSFzRS1JB2ag9fpMmmyxa8oDfkfpqc701ill1Hlksw7vJwtQcNdC8DLFRnxfLbPuL1n9Wc3l
ygnFtnCsVMrv8GaJfhYCBhCvf9bLN0L4sPp/88gWMDAKKFvlzi7PawYyE1eLAY+dMwEL0T/AlAsc
AGGQvjMqo32a5cxEh2Aq1WXnrWyH52wFlWatiDCqpxxDlzOVwmkYMkNb/LE0hhOqiMWjVg9/AsIa
DpQQMqeNRutcCHHnv/7cl8ctl8w6sEHCAf+QVtHzZv3tFWlIv6X6FIk+fKniRyakY+5GRoNSJBKF
lWjXqj58iukXfXx93Mvjdh13jRBXFDgmXyyN9XD8bVxJTksU/WbR72NTPlB1xwWrnORDFpW8aSAH
p//BeLxjNjbRImW/y/GqGRnEMqCWrgW09xFcGe+EhDZOsyTfImkSd47Xlx4PJouJCii9L+Kky+EE
pWoyIGair6uou2ESRxjaRb1G87asqLvpwZ7g1YsjUq+FwwimjXPscsSyU6xYInny4f6FLrYBMjr7
aeOBLMO9dVL3xLDXFfnP3v7rBfLekBcHIS4TJF2Ol6nC0E6VzISqMcre0Tw8jfyJO+BKtyPc+tJQ
K32OwYiFUJK7HApCKtmLHCz+EhSYK84zynUl1sZeGkyB8KZL4K/n4nR8Np6jKL3lvoPrCWfVjCU/
GSftttUi81avm8ouKNc9vb4mr59rhaiy9YAOUYreWq/no67jXayJvjxYhmdFVmqLWlB/TNvaeFP4
vD4VQhxog5K5IGx5FWt0FmphCaBUHx/Yis5/r7pNmJhQB0lfRC2Cz4Ktsv/256Oqsb45XhHEo8v3
1usR6gtmJ/pmGRsYTwRq+WFSAfOciIvyvYvt+ghFxBGAI7cNOFZI7JejyVafDtEQy35sCH39DkVk
5HegO5sJftBNq9RuFsnBZFMGNecPQNAnJd554OvDlCrO2ujmeZHK2qaiWioL8zL0ki8vQkt/Lp+c
Ahk9v6YY4+AKqXvqkmRvf7VrdYrDBnQGhYZNJ8xYYGRpI4PWuhF7awXmFHLb3cyxIVHQmfH76+e3
ucU/rydE6NB/ReOMYH1rLsXk9oC9JsVHluDLgPWqL82FinCV2e5IZL40p2ugxPKlYWJs+8ZCG089
DpCKLyoE4zJAlxOJEzFili6HQUB6XxEqbSfTfmFnrtL2IMOQsKJmskltYwAEiba0CrfTHLl4YOTU
ipf02Ga15r2+Sa7PbV4Z2EYY52tHc7tmYoVyrqDPkh/nuexEsaDcj0Y83gZYGTxlcr7n5/HCo7FC
V3lyBETQK9mEnrleDsKYMJ5choorLd30oEb5jxSB1uPrT/bSSGx/XCHYk/BJNpOYyvSexHFZqPhP
y53YFznpnD5919mfOzfE+qMuLyPKD1RPaaeBEgVdfrn3raXNp6YIJaj0kYosQUmVz0ElWvn8+iNd
nzHUg0HaEChRxwNyeTmOaQmT0Caq5IuZybrgMPIXals/UKhDNTMYgClr+uAnVr1XdbpeJiteB1IV
sj0oCm4R66baxXm4TJJPbiJ5gzoKflErv2goTOe6iPfqlS8NR4mYNiWeCybSRJcPWpA8IKmtkwUC
o3DHAg9cL4orgMVZZpzreDb2uPLbEdeaoYoJNqUdqqREhZcjBkIdlDxhR5PMipzBkn72snGekPaz
aUa/zW57rYKD+gA3QAoEqQqI0uVohZQPVilandcLg3iqCQwPQl6i2Z9nZrJnbvPCo+mrsgywe0iP
rNDLwTTy1TLqGKzq5eggV5YISayvz8sQTo5YlXvejJeFhb8fjsN5VbKg3L9Cv36PrU2sOIJhUDsq
+x0Os2GFOIqVgQWe+zzBm1lv74KlCU5yq2tf+N2epPV246+Ti0IuvHzKV3B6N5PbpsRPYyJ0Xhdm
k0NNG1c+uryrNOWe4t7VUAAxUK9eESCgMsAzXT7qZA0BKAil8sZWn78OSVZFD1Xdt8kZjlf68Pru
f2kwaCPcetTB2Irre/4tZ1HArSlSrBIrVUVyE5hp4VklfdLOaiv3zUNRdFzrERqLE8rG5VAThnVq
rauVt0gR3B+A74NoCwG6qHaJjuEfbx6N25rNxwXEaFvLUCw1A+Bg7L2QxrpPqmR+SmsrQeCg2HOz
3V7nVFa4EoDQsC7IuLeQQJRj+qwOjM7Lg647661+Ir9ACxJHTruflcSpqmVPz+rZP+L364FBKV8S
/FJmY7lsz5bYVGhTZ2XrGZVVPAgay8SO9KY7LiOt3iCVpJtGUEY4i3GAi46Clk0uSFloD91UvM8K
lRZGVkaL/fq0vzAXOhBLonET1jsHw+YlW2lXSAYdfUxPCx8haXRnarWcvRCZs6OeN7HfVGq4h32/
GpYfh7YmMTIAY5lqxuWwXaKGCniR0QMzMYP4A1qoNig7gtxaTmLXUHmQup30+2rrrGOuYEPeBOmA
uD3dw0mYorQcPXXO0l8xRqt+S9BwKiux3VnM21iANwxwiRoub526zjbswHKxjLQ5HiEcaIKthKgc
poMp7eRuL41Cbs/+hBzI+bM+8O9nAbXLsZ91GHmjoN0nRsP93yXz+zeuEJ6FrI0Qak0RwfddjhIj
XxrXmjF66G4Eh0lOa3+KDaQ3dSgrBQi1m6aT3+aBwPWxDrr2PNieQJS2YgCK1vVKDcrbU4auOClG
YL0HSdjZUoq6S9b3xVvPuvX0XiF16yOSKm4qF3GQTpKU9JOH5kPiI0hYH0IVP+1iwgjkzfNJJ4eT
gKW/wuw3S19GqQrmH+XcETWHHyD7URdKMC10piruPpSqOB0CUtNvr4/6wuJ/xkJCNllLbFfN30iM
GqWBvRlrwy+lL6VbdKZMCmzq/Pg/GWnl3hqrTtfWyFXNC0rb6IsixSWGx0UXOFCsFv8WmoI7h9c2
FGaV8FD/DLWZSgPtnEAt5tEzMTe5TYy0qOwBqSNHTyGfJXMQPQhDmDgCJhM7icVWMGRdoZRqV9kz
3E7WnXG5LZrEhA3RLyNEImu0RaLhkxWG0UNmTBPI4jwdSgicrfZU4p262Lo5Ww/iEEzvRPwPbrgn
ktNsBZWblnlLM74ChEA6K+7ZYb5wRoA34Jrj/taBW6zf/+2MCEggLZVKoyd13S8Jq/EPA3L/O0fE
VXDJXHCb0o8GtYks7iYCWvQspXTDK28HIz1XHL6+2QTKrTlEiidNs7RTbrgKLtfx9FU7fc0Nriyy
wVVVWZ4NjFerst92gAqUXo19ClCSa5p963N0hE47gvrPqmnP8O6Fy4vhyWBX/i5vfjOnvbpgCROD
Zqv1KbuTamkQD61uTndGiTWnbZZZ/67TOk3dcW58cZpJLEGvrC2zLXIGcdZxGkSWXAZExu3nxbxp
O0N29Txr3CE1Re/1nfzCGl8V4lh1bGOFdGizv4YWWOOiI45d1XUW2BHClz+pdmofoERMnT1kjerP
AHF/DMk4uBUijIioiGr9s5yxgbLFCPcxewiyzhvECZU+QNKlG5qT+efrH/T6cGMxkCNSfuJ9XHm+
tpjRUY8eBjS/yEerJa0kT2ukUnJgqyjBTgh+/RrWMIL+IcUgXD624v1sNkWvALp5SioONsih5Ssk
DU6ZoIt4WkHaOVBfGk+lT2ms8Srdis3ukiooXsNiIlEepmiadfocZB/LLO4Lu+0TC5QJ76ncGfSF
KV21AdYBCQ7BmFyeG51KXx0Vv95rqzg9LLTYPoshiOtADpPEeevrM5FC4BeQMBbc1kdMKaRplI1s
9gBcmzcFhH1XHhD+ChEf/fD6UBtYwxpYXI61mcxWHZtRj5fZG0Cmua3RRV+kRkxq0htZ/lUrrSHc
SUopBfYsh+LPcMmmR+aYnvjrH+Rqfolv4EuvM0w1nIro5fxmZHZKSYjgS0EbIfhBIlDiDm7P5Jg7
2/hq/ay2R6CFiO65r64YugBzlVLjOELwLxlOk4kSXqw2xlGRmsRNFjHeWTovjCehQkzjFRUByMjr
o/925URjijooOg8+el/Frcgb/1SKCZaRWVQ8sGqFaScMuLoOiN3op/GF+pvExF4OSMqWdcWcyP4U
iOU7OQ71J1FJlV+hCgnFhpltTTb21sN8DntLzI9tLOylUVeRyDr6KjBOG2pt326WFWGepWTpIPth
EdVfsbAf70WqAl/EtkMFMJ2S0G17UYejIdef37qSmEsZnVV63VDmnh22fptuIxp7NdBn2aehslKa
NKv1NEXrT2E+q9bOWrq6+nhOjQrnKnCyijZtlm2lGJmmLhXihJNQuDEA5Cdm9Fc+h7Grwao7ZqPU
u29/QDoG7EcAXtgQbeZWq8Rq5BKSfXR+hZt0FtoRH9vW0L6UYSCaO5fsC4sJVBua4c9906uy+6RY
AqTUTvFJW2NXlWekC2qzcktJqd4r1dj4Yphmd8PK9ctEufz5+sOuscNFmYCFArQOBhYdDeK1zeYJ
kyVY+iqT/EVP83PQG8FpsZJu5zVeb9EVdsNugcnBtbm9wgq1V6BHyIpvyZFoU1RN/tQbQ7hNpzq4
i/JW39mh66fePBUXCRL4KwGbIGyzbKJ67gmLRziFJf3nutELrBNbBLbpNbx5tbAVKHNSTOJSoqd5
eRjkZdVZRd2qfg0F85xS3zyRkrTHYY5m//V3dTWLZN3QVFftlhXNu/UW6IqGVAfynh+PADJRfwAu
oxdm8SC15WOQpMNbH43xMImwAOZzuNI4uXw0Qr24M5aO+vsUBR/FVQUBQDxq/WrTKHtyfFc7ncEM
hGmQ/OIuAhZ+OZhg5GrZJonkz3Ixv1+srv2YZwtIaWWJzmQrNKfLZdmJBF4YdC2lQkAn4MGOYLNO
8l5owPjzhCAeq1skAcUbvTS0A4eO7mFxPbudBk/09dd4HROsniK4sZK5gLK/0kPqhMoyloJHldIm
fMDCsnGQkW7wRtdiO4kE0SvzZbIHSS39HkfSc1NgCvj6h7jaIXwGNsbao6ZyDd7ycrrFYgwFQa94
t3mkebU4DPT9kRjIomCv+3Z1xDAUPUwSGBQsr91hq16QgwYWhy8HVno3TnN4syTwml5/oBdeJXEj
24Jqm0FnbHNqC5NVmIj40xIuI9WP4iBx0qSJfEGM1ZtQz9UbUNp7ze+XZvG5eQNiFpzGNjPTe2OJ
DZM3OfGmnT4rsjOYjRiQKPyW15/vhc0PDAT/PYI0qMvbxNoMcpwoqcUTwCWiWwuK4OC/3rpxVce3
QijvtYNfmk+gLoR/wEMpUq3f/+2aVwJg5CtszG/KVH4ndyUV+QL9DqCiOBUH5WT3eprsnHAvzict
P4qZ7AuO8MtBc3nWkxq8vj+aqDfXXYpahyxYngila2eoF+aT+gEatLBNwaRubcRA8U4yUmSyr2UI
DNpVxkVvg1ixvsI/VN1QM5o3dvUpmzLiSm7lnxVCtHk4HcGTOiCWGUOMRcMG1WlCWuMAq665lefo
j9nU5J2y0QsTyrJkLJqM3FHbbR4Z9aL3vGWO8Cx09EFN/NEwI1tP8vbw+gK9Ckl5PIJhZN5ATjOj
mw1YiZOKx04g+jhLNH6qVKVbTGHpKlXWrIQ2vNPMBQ0cnC52tsYLB8x6jnJ5gPlZC+CXE6s26HvE
fS76UjW3bmgsqOpa5ptLxKsLHIY+cCsILVZzgYsNYfVmpyspyKWkCoH31NPiJP2Qv5MjRK9lodur
+L306jBnwlsK4YpVPPZyvBSgctjPnC3humb0GSRBoAb5kWb/j9ff3Isj0aAinudOIg68HCkRajxI
UmTEIbIX8o9xznv9URIidGpJSpcvr492vfFIDbl5uHtW4ML2zl2WRlZSizO6Io/0BdVKvZgcCgX4
ODuLGR2518e7frpVfoFyIQqtq+XVZh472unIGxSq30eidlQzGvyRvNR/6GYQPb0+1IaswtIAirjW
aKmarOSJrcoRyTQUyrhXQVziAHxfqUHUfNdHI8taO4wNEP7oECShr3XQOe/1Rk7T3Jl6OR8+VCb8
4aM8Gtqby4dMNWkiTKzndpS1WbhI6XSIwafUSMMg0GqbCzENv026uuSuhgpi7lFaBs9oDHEqnV6f
kRdeNokivb4VxQHGd/3+b7eIJhmVNAWD5ocpqH5uEFM+F5Fs+rBia8cAhbsT0V2fQs8HLL0+YjoN
PNrlgFm8jJTRCsvv2zL1+3mIvwTmUJyolYleUgvtXa4EgT0GQ7lzvF93XNmnFIeBoYIrXtXcL4eO
jE7Ji34C2hhVYmBrodY5SE3hP49x3Z/LoEw3eQFfM9YK/VacwN/WQ4Uo3TKNH1SjnrzcWuSdFXk9
/5R8VnklUi9kqLet5//D2Xntxo10W/iJCDCHW3aSulvJcr4hnIbFYmYV49P/H3VuRi1DjTk3xgA2
hk1W2rX2CgNKaCfza6oitxYnz1b9Lp+76iTqerlvvPC/QjF8AhhkUOBXHjx3vtefAE4bWZXwVvcG
qPhza6PF38hwyPGhCYZl1xZuVFw5dt4ub8CB9W7pW4w41NLXj2Qww8ZCP7p3clGpuFQ1omP81FcT
rSi9xr14yTB9dbOECEHhvGYNcGPnOvb6cQsBUggmOVCxMOq2bthMsa96+8OkMeny1aC33pIj4C6L
8ic76Ff8I4JNSZL4zqv9+sq7vz34MLCGq8fWDW0PpuDrH0P8lzX1VmfTfsBDtdAklG7QQolr0XJv
ZxHPYVZzw11NUy9ra1PZw1AIIB8cBMXH0gyyk19gUVbCq4u9Ivz5/qbxl9eiSw9DeAWCSbK8WEiK
LMJUuBAtyY4gv8IIvftQ1Obj+0/5y8ThbTgW1ss0+rqLudqEOm0WYLp9TeDFRz2JoiSVZBxPfdX2
dvz+w9aRuJg2YDzcg4jEgiR0Gbk4t/nM/TcBNFNC/BBG5P1AlJMut9nQG2pHjMZkHLIOL4cr++Ff
3hKIbo0VZfvlpmu/niLaCvRarK03oqU/eVhIZLGhelImCBf79P5L/mWa8CyaVFRja6F7MR1DC4Rg
cgdOv1mUR8FmuZUOHgEIIsSOEFlxhQH51+etHVGGkcV/ebKr0J/CPvBBefIluSlkWBwDCpbbsM3d
rU2exu7/8X5c26kCV87xpVyOirbzOz27e6eU/i6yIZTWeRJs8vUeNie+vnairIPzatbQ2mFxU7yg
4lhVK68Hz8ln4YRtCLbULUG3byodPBvZ1LZxm3RqZ4YqsAgt6Nw0NhrVi21QqOiwzHRGzYokF3i2
17acN/OJnwTZmw2XWYXZ+OX+BwGz8yAf7ytuf7SV7XlXkce3L4hp2P7Hz82jVh6Yjx6UoIzLs0vI
bsloErp7GpHNfdr000Esk9gRydHsBuwLrkynN9sOz4NytSKVPvvPpTbRy5IE0zTH3Wu7Q3KnStq+
8TJb+ho6+eZBkJ/YDfh8tPQ8NtTXwzqFhvJTSMkHckHTZ4bSO0KjF1fUXW+fwv+axu267PHQvyz7
cOWwYR8r72DVBhllGVk5pNolUzGp8Mru9mZSEM1Ls4dFAQUJo+uLC8TiFK6eah0eEuQ3v2iF+DdJ
NWPflJvjfyaWrjHAK8GTJ63ZZRdroggs/CCdNjxkuUunw+w00ljDOSeOPhWmkdy/PwnffkUullCe
aOWv9luXSoMh7/Pc75rw4Poz7CBnWU5J6xo37z/lhfb275WO6Hkl3q+yMCAsBCuvp8TgB/BUa11v
R2O0/JhWWVF1t0hxe8ylZWOnQzz0kKLumLd8UhvlQXKgoyecI+x5/Mt1lNsRO7sKinjsqkJvipzU
HyxDFca1Fjzx723vlX+wsuyex2YJH/CJch69JHcLqtRi/gS/sz8luW8/j1OvyUfqq9DaIE23cdiU
qfdLTrrpN+hSzbspNKcfYiTekUzGaj5pCcC2Dew5F4RY2tFyBFhiV8rdRttxFcyJE/so7J7S0UZX
ENloDO/NetDDOWkCZ9rVRe7/jhyFENYWrviYdMX4o7QXAnGGAMTinCoXQx62hFbfJJ5O72s1jHrf
l4Ex7H2vzZYtbKuyRtOXlm2ckiAW7PzRTq3HsGvU77Gvy+rQA8zsEsxWsHbypmX8DVXOCbbpxGqE
O+dkY7+ZOy8v3U1XiLzYFq6cyubYVyO6d+lPnspvLKKhHCfWIdE91daO8r58qFSRil3apV7yx3Gn
Xu4oBPBdzEzyAW81/sDhJhRla6lN5hpdy8dzMRuOKQ+zdj/aRpEmKNZ80uQPkRJyuq0rPU1/yqb1
+HuwnWFndf08fxmSwMmXOAijLjooY0DVdGUuXhw6L61/brA0UhHsvkX9q26xGjGkJHLK+iAbV29L
qA1FLFJ32fe0CuK0XjIEm1W963SYXHn+5alOgU1BtroAQP6nyl43m39dGS2/RudvW3I3Bm5/26Si
iltsc3Z+aLT7qLar5yvve/lAOtRsWpwyq0ybZthF2eLZiYBzGMhj6pRNsh8ju+z2y9TZGGpWiJ62
iyiz8da1G9u7DVQb6h1uUvZpWsw+OgSTZ3uHwJXZsh+S1kzw1exMEgRaF1+fFPvp/HutRCBiOFiT
eVf3Zp48o6lC2eNgjtnez1NqHukAOm2M0xN/GiyDJ2IB/eGLTgOr3tntaOutH+TACJ6TT0HcKV9j
WVWOVvJQDnVNgnJqV3k8BimlCW2Fqvum4MsE+yw3BJ1DdGIfGxuN+UMOzfpsGU1bx+sp+NMcssHd
da2U1X3UCcs5jNoU1o0t7fwfy5W5hxF4y50nZsOQ0eMY2M0HJUlPGJCg+BsLV7k7aalsuAs8Y9mN
Y6uz5xGDKfPEb52ynzlB5u7nVBrpctbLrJxD4rQBZuwjPr7hpspRxiJ4hxc9WUqNj9mEaelhNqKa
BMh8cu5Izp6z384SVQcumEm/zemKRO7Oo0FlxLKnaSo2vofOL/Yt2XXzNs+60v5KRHs7NTcYpovm
JsRwNcPfUqYWfCI8t3Scjf7iHW0ui8Z26KI2fXRmaU7P2OBZvzV1lnUCybJSLHOaKI3N0C7KXRLh
Y7dxOz8cvr4/E7lLXay91VuEWw/3dExkQd4v5r4S2QgCFNZHbEysVm1awJVgj86VFS+Muk517LHu
u30YlP7HYkqmf6KUfeGxqRJO9byGxhqrzob7pMFb+pslqLKfZliJ+7TmDN+Vg4v9G0khjbvLWBCp
E2NIhKAUy7zZjjFXtqsH5vgocZQ0MSht5sXSjJdZ14+DkY7N09IuRrn3wjIhd8AcvYzQisrpTNyy
8AI7D11g5bEmgKjuN6ao4BnWCCDzO6OUWbYj4CIccB/F6S384s7KXb75xhJ6X+2uqH+GSjh4xWFu
o27DLIWN3uN1g3UaQnm7uI9mjPz+ZHMSNexEvpLzvfaL2jrOPQ7rZbXYch+JIsLmCVKBk20CmGvq
O722YDMXTYIpmWjI4ZaE9TQlG5o3w7tJ2jbbZstQL7ElZJrsJbjcvWvXkcLbr6qSb75fDn5cuebc
3mZ9UM97mbK675IibaBlMRn1JskceUxUZ/QcnaWn5icsuqI+ts1pCfZehpYh94BGnrpxrG7mSEz5
BrZXb97OFdZBJ4Oa+8nwShHmcdhN4xrbY3ezsRFdoOWn3A7sr0tXJj0unx2rD/sToxXdtix0aW5N
JzPmbVI0Oe73degZGzoNovY3yuaYiyu4P+FqDzSXC9SCoRnG2Bd1Zj6YFaZQv4KFEO8bOTs1wSui
60dSIa1IFk/ULN5nkqJV/hE4eNkalSXDoyfD9FdXFNaHpk8HgiX63Jy3LZaMX5G/TekNZlAMsoQb
3BrbxFvsg2NKGcSjXyMKx4CKUDvlZB7ur3225ex02kOmsJr7UWXIoB4UpiDzjyZSDsNk2RMxWLko
shgZxfSRLLhAbmxTj1sIrzRK9VBUN2mNp9R2Hhtcp+IkEx7CYuy0bNxUvKr4RPZK8t01Gu08ZNpa
GHA5mmKPMri88UZjtj+SDz9nZ1JSI4CcZqizj4mjSmkfxiLIgtuoY/b3cZdpjFq2ADIEQi4uKrGP
izV5f1z+0ihid4GTGTvYdxaErMhcq0OVcs7dpK1F6OZudjtFzKNsFvkjWOinfBmTxDWoy31cCU4i
NKR7FIsIA2L+cufcGYEab+YGSeqdiNrAOS2JUVrbQstmoE2MT2ZMiuFEGEnd28VvGlpDdOL/5VGn
Jk7f7MygDQ69P6e4AaaZmBxofUa2bGoI/lHs5Eo13wcLE7SdUr79y0yA538NTZOprSgXnT4ZvdN9
dq0W3UTlT858mEfbrTdRI7JT30/5fNeh6ZlAhDhddoW2jFtABoO6bxgon+O+jaKeoBNMOvfmyrGf
Nv5Yiq8oDIr6To5l/6mtItv4h/LLIe0ETVxzxBlutMheNa3fa+rXNcH7myMf4iYbLf1oh7MfFvHr
GkO6vT0YLfkVBomGxcFaknmJ84BeGT7vnrKsje47w7hSaby0Nv5d5UMg5oxARknrAyHQZXsgnWn6
i6nxjjn1YvUUdguO3xuQiu6XYwvh33vdsCSY0kAC2Bl9V06HRpTsZu5keMtjNOGTFof5uPzjzTMB
p6quBk0yi4dN5WExEvVzHNWQE1c2jmaAENwKzwQTtTZxrn0/5FfQ3pf29uv3AQrgIgYtmqszwpPX
n9HlMpZPNLyPoaVSdIVO3Re3GLyROouXeE7FXGP0XlR1+MmtvLbctWXQBI+hOztcAibaEWejSjNz
vdVYbhvXdISTD9yvJLqjNLUdbMWq0tnhSVJbX1Su5dGtG8t7rtzc/RJ62kKhkWGCees3fXmNmfXi
z/f69VbVDsD5Ki14K9KINFzKJHWG4xjh5LcvKtO8630u0Y3uqgc5m3m0024viY5Ip0RARVbfurmq
ne2Ms+rRCOdvLs2WP7C2ijaey3n45PbDb7Iw7GvyxzeFAzAJRDkbfS6nNkjjxUjQAe0CIl+Ooz/P
5NVNjZJ1nMqG5nA8MaEIQcikeR+Y41TvPXiF/9VshMYhzuJrpxlaC2DAuuT+Vba7vaA5mfjmUQNC
fqKrpHctPGksPyVHzkTSgrqCOlyEa6ANhiWEeICKfW09v4EdeFXdhEblHyFeSBM6RFPX23DgdnEK
GkeG93CHMXYd0iw8GjYoyBx3sx0sG+JF88SOnb6Lgqd8UEsZ56ooho9S+qGEU+nhsjaNfWZvqGCL
e5//aoiBpWl05R0ucWFER9565f8/DPqNEr4vUtxYnSk8pmT93jYURA8A49G5a6fgT4/OasM/qK5h
KG+fCioKSOtAgWbGXK7byOnbxO7BY5sikN6hI3hgvKnHYAgf02IuxMc8cnR4Di38ia/VuOtMfLWo
aENhkgi1hDIXU4WLeVLlBPPkZlOeVG5G55BQ8nqvkc+kTxl9ykcC4UiFka3jqtjCst1+EDkelXs3
nRPsujrsW28YvOx+lnLoqnhuO684TKVdfJ1SG5mCIxu48dxvqn8U7+hgWZg00RW93Xo+vH6JlXRL
IxEh3AsZ+PVkT5USvW1WxjHw+/0cZemP0dPzH84S75GzMN3NlugfMLj0/szeklxB9l58bS4ev4bJ
rbcFzhO8+l4/3h6ypsIGOj8Ni0PYtojS8Vzo1geoofQot1OWY9E8OcJtn8mW9ltOfk894v/tkW3U
5GXwzUm9mszygAI32QxLmZQ/w7LP7uYgCet9vnDl3NRTHZC6LiCLGbuCPbqbY7cPbf04RsI740/o
TvHk4tSP3qJByRdXonF/I0F0uYlOMzYrqbZ8vcP5W6QnWkiRfepnewzjWeWN8a3RXJXlreuMPulh
HJqmiD1Lo1Q1RaKu5mO+nXpwpV9kcD5iFudyk6zGJQITM4lx91MCm5xo1kdLLeM9kHZ9AAeQp4hm
dWxa6e9mCq0jshf94/073uXM4ZDEIQE2whqFCJ3oYqOO6iZLE78fTlVHa+a2SKhFYta4Rd7GMABr
Oo70SYWyutHZG15tZic3q81i/59/Bi1qF0UZG0EIL+D1DJqWZbTCgrScPJg7Zzf6AVlzuKxPG88W
pUWQWqZ3Xpobd8NUFvE8FPWVSfwCq/x7EvMlYF2awC7wAiEhXnyJLhKgcZloTyQ0pOFhNQtYYjWE
WF0umhCiOEumoT1zxep+uq0Obezp3fo+11PfLTGOzngyFCkuCc2gDbXvu2zotp3V+jmZfKY9E+o3
mL3cy6FQ53oxq+lHwhhHx2GsUX24Cb44RlA0RxWlHb7xYdc2/h67YOOQYJBf7d7/4pcYOa9LW3x9
UQ7X1Rno9RcfLdtZUhy4T0bo/5rM0Bi2UuRfRKvJY3v/UW+a1OuzwA/o+DO+NOIuniWlDgsSWOrT
MBq/JqRRbpwUJQExQztnh6YHFo2zzgnqfVfp8tOYCLFdsrL/BiQ33EJSu7r2LgtuNnqTjAOm/ovg
/tIOYgbRHLtZdicDKmq20XpIY9yQW70xPTDMja2y5Zpa80XU/XqGrZ5IVCXMbzaPy3Kb7cQ3p1b3
J+zWQm5FXtE4N0Ntq+FmzDWej27dlkN2UqaRGs8zsrbmoSWKYZvPhS6+LgKA6msE0PGQiQin6Coq
uhM3OzsAG+2s/jee5uO0D0j4Tg4S4F7Hi58GxAbmufS/DYRxcGY5VTZ69wgx8vEJRRKHLvda/dVw
68yQe/I+7XozDGzVADfuFN4jdWnTK5PvDbDE94f9hAk0arWVV3kxI5oxMVzSAOuT4zv6fhaemUIE
UU1xY9EyDPGpyq1023mqXUjs0c0vNAhTuLekJC8rVEzSI7ly5jaDgZFh6+SLz0WT1vPNtFiG3Daz
7dwOXtJf5UqvV4iLMUQawTVjVWPArl9bpP8qK3VFR16MdXcKAmbwg6o52e8yATxsWXjDnshA8e7N
pfOSg2EXnngwBpfEr548bDyKyZMJvvznxQXJBLQYXg2t4DdKNbsz5zCHnsDW6TSnyR/gNPaEIFhW
/dC3oXgcxyh5pMa3bzvPa2Vs4rrVrNTS6UvaQWK8UkL+ZWkh+yfADX7nSqm7GNpJlMk49oVzUgDJ
4D2LP8aBVS0Ht6UBv5j0ha888Q2BHaLbymPFjpPdZTUXfD0odT8UVmKY+uSMQ9ptxiYg08/RZWZu
GcySkN/OHW31wZL8o11YA7NuDTAjSDB54XhXRuTtB+D1+REYBqBlefNrxsBNUrPxu5OnAj+7LRb6
X1szdQf/Z5COWbNVBGAYt+9Pg5fN4/XERJFNW3ptlODBdMnmtWVO8ITT6FMF1O3ckQ2AjcYySLiv
NA2y5LHJXUPFkLNI9E2Kxf/VMEzjGXqOuI+MBUCbRJb2M2bkIietZBD7HpMO82hOUWEcWMmqjmtR
zuOpcYrhu7SJHNhls0EG7Jw71ZU+5xvqImNq0/3GCWUdW6Tbr8c0lwV+lEZIft5Y5OqjjlrrQRZ+
q+KJWCMZ54lcsiNa8+Ghq1RfPTl6tHt4XbYUn6klqyv1wZtCicsB2/bqWYSPKvzX17/HTbFEwp44
P+d85S6nGljyZYOBsHLohGiuhHGTBvVnOyN0ZEuQjkUnwFhK5woJ46UqfDXQ3osEjbvt2pGikf76
hyivixYcruRZJu7U4ptfj2r8Wnu1HW0q9Od0L+eAROmbTAH5xJWimUswoKXPxD32+jSGnfbEFsKU
SKwNPLzQJG66j6zO2tROaYZ/MJOcQOrTpD4HDSERQFApjqB+Mszd7/en7eXNjy0U1TJ6F8RRUA/M
i68qaD6NOk3sc6SQrX8xa7I17IajiwSToZE9UYdz4u2XbtHVp/cf/eL/+epD8uxVckIIJyuHH/D6
Q5pDREu5V+6JlpQ7EZw7T+TimKjBVvJpiG/7R4kXj+C30CrwYkflxZBtimTslIpbYn1wjrJkAilD
++lXSj0OMTWkobfPHCGd7eDp/ERyNxnXNv27DUEbvmHGo1WUxkknVfvNDvv6g6Hpw+JGFenubCSZ
WdRxYs8l+UJd7jxPmS5VLPppIpApqpwHTVqPcSh6OadnsMjuGApaQDs6w6neOAMRVbsApZT/Nawd
Uj2xkR6AkdOgXI7wBJvpkw3e+lkPtNa3mg7eLyNYzOBcK1dYG6nq8FeY4WFxLMtu+F0mM2cFPG0k
cThNOeWhxj53OviB0ZyK2qNvr0vbPSii0tob2iqFvQ0S8jrWQDc0gufGDxS1jOL+uvcLb45OxupP
fxjbwLrNm6gmT6h3h3n3/uC+aKYvBpdTaHVPWdGYN0TT0pw9OC2GONtdo+XtqGXVWNyk4EzFWEXJ
W2GPSXaM2r6OZBzKWtjlpuuCCSf9QFODDXlyhuyj7V0d6lpicYjK4Auu0dGDJ4eVT+baBQldo12k
+T0cp/lj2wCe7LrIxRzGYZc6wk3In8k2sqoDQ25Sjnl+t+TbSZHLE0+GpPtIHExik6CmXHJMEwLU
QvKl7EjCm3j/k1xCcqsu30ausyoiwNIvD4geH4o21VF0CsZy/NNAMzn4xC59XSw3eTQNpH7x4Ixk
A06iiq5sni8a1dfDgfEQ2CybOTg60Wav11oUzOQ9lX54Gssk4SDRcvTUBj+F6mcgapl+4mZWBGDr
kfUjDbSXfVIUxP5PLxxJ4MvckKRo37CtHwAZWncxnk3zgzOmwWAdLZnP8hM3HLx+Y8yhh37a0E8z
PjPTFlBHLynT+6QVZralpRqinl26YdxnbptHn1NLRA9hsjhqo1sWaUfwCUidQduivoc/UWM4OXXt
z8maatpX7w/Jyze/+CxIDlwaby48ZfygXn+WBYdL229M7zT1BAhQqNPji+4tr+13U7m0au8E7XDw
SklQi/CM8qtrsNbrGJpEuzQAqUpGf9pO+NnRFCLL4gojBuNb1LW0O2RJTtQ+oPa3t1bTmpPclOQm
9R+mLmy1satppXOCVjb60NgqCw4LL5Rue3C7NUUzGafI/+6VBDc9W+0U1ndhToDkNlBSMYJeONN2
nmTm3naOUbXPcBQr5zGHvTScNeZXRBOIaWk2o5XN3g52SZ2NcdnYmBv04VIduspMxmfav3xWNxiC
p67kFnQfBbn8UFVBm/Tx5M94OoWqaZMvtTTlatU3t+O8oynpyq9+4nBtU6wc45Nu3eXkaMK4YSa1
aXRDKig/ltArIs9izLy7f7IsD2nRNZmRfn5/HF9I3ZfjSPlNZjCri8CEC/giK0wIs31vnYpGZSX2
O134g3IrJURTYZf6y8LQUMTETS87CE5ztpvRHIy7IWABbHuyn9Iu7pJZ2XdzN+TWAxnnpniSnXY+
pdA8155KSf/ne417UfCcipyjwjPHlqho5KjD10YVgfjVCswvq/XuQZQ3EuBoE2nJ6RWmy/QctaWV
0aGR5b4RlE5XWDJ/2V34TQiO4SlypbuE26HohEVYRvPJN5JQHXFF7B8dw3X6O9acbZ7cboAaEg19
pu6kNpfsmh7xbSUBZQ3wBjxrZchdhpOMNB0RKg/WqfdNld7l2kzvOrfXJMwXiSl2M0la5Ql60HIt
tWKtRF8PPgXEiqWsFur08C4qVVHUMCv7Wp5pvI75btFG9TTZBYJI02uCKzvpmybQC1IecL+CDMV8
u/QJ1J7ZObpPwpOVlkNHKR+mTnqTFDmMHvbvqv7at/BsN6MzNvkGSNTw2AgNw9qXprZDtS36WY2n
dpbTIURE5sbmksrhqWqqwr5luo4l6Xt4Nqf79xfJ2wFiVqxcyZV4zrVonUH/ujmbVh5KkQ3GqZgy
MurpzZllHCzojD7UHuRg5XvDZ6tfxYHvP/jNfQwBJ5RyMFauhnQF17//14PLcYVg+0Wc6YQ14xbN
Xn/j4lHrH2D7Lzc6n6wv7z/xbY3OI3kgDq3A4W/L2qrscLDkInJu68ztf0fDaH9HHREOB2xW0gYl
MJ6SHDgJIXRxBEazoaMKuYu7ufRGUJsKooCAAbzEIwdzeszzzJoPS1p709aVte3Tp4+yz7PRjNm9
l4Z1cNO3bncte+cvUxsTM2YZPTz+vAyrR6xQT4aW2TkUmMN9XHCZsj+ZfQpTL6b89YZr4WhvtxE4
GKCSfDmTW5Z1sZGm09C3QmbyrDGdcfcM0+huB6rn5JFCOsweQjOxmlhpJX72aHvU0/sj95e5gnc5
admo5kBAL8WAXK4CCakyOrXERB+nZPEZnyA3n3rse+7sIlmGK2XZRRQLgLMPl5zz0Fu7nJCIL17Z
DSPCg0ziOYfRCkCZiXAanrKhxCXNMOuu/VqkOlObfOoyKEL0p/SGmE0RPlrpXH7zUytN4KwNsOue
y2GG5mGbc+lfAy//MqU9qJTIWkFO0W5cGsmbxhg0kd+l5zZKKLvj2Rjy5Rec1/7emEFC4q7MFlhz
lRPEeSGah1WQtXKxdGI9iKrRVbqHvGPos69B1mLfLoVxH1WFn226uQ7VjTE53k8jsQyCr3vGoNpz
aRnSK8DC220Iy0E2ZJTWbNg0Ol/vBlXfNosycnGuJ8s6SmK3ofSamTBuMlFYZIgbsH6LNXG6aq51
V9dU94ujAoQG8+o1YATVzaVwqXQ80j8nGZzGYmweUbQPX72wUtRfrV/ZXRw0Y8ruu2jiI12lk8Rn
uxrdjD+tmlwU8mHOg5wxpJhhuHUUPzh6/1hc4gQ/SZgRy2c41f28U0YW1d/adnZuPD8f4PLqUaw3
eZ2Cs++iEMRmMy1llW9rOFFqp0Zstc+tVfbVr641mqx7EARvq24njEFWaTyTtGZEm3Hwq+A8OUHj
fRzgPt/SNmrcvSpppcWcebzDgqBPxVAUqh8s1Z4dzIsIMU7zyfg+OmY6FXuXVFiQ6PeX7l8G1luF
rgEaKjRNlxaWOZSv9R6enkO2qnKLKz03mlAsqIZpOIyHRfnhNgcCzf/7g1eJBpD9CuozrK9nFL1q
rlAprHOUSH3O1QMGdTcQ+WpERmfE4G3yTOf02n3uL3cqrP+5UyEBh578Rt8ZiJLqe0iWU4gEJwg2
sPD8bj/DOijiugiHP+bUyCQmQtSKjokbLnedriqNj+noGrHfu9CaxkyGJynncDdQnQYrlGYlexx3
smyzmFEJ8c6kO/4lyXOQeKXKWd1RcFvhTQIOMJ9ENEv/NMxEGP0oZoi/90YA+Pxhad38xzARgUyQ
05j6Gy+B0zbu+hBKqb9Vbp5UwxZo+Brx5OWEeF2NrdwYCnEOEFq89kWZoe3SCJzKjE4eK8a6JVYp
6LaOzqv5Q1vV1WeWCqVNKdPoI/eZ+ht0wyGcMFSSiwoATD1RHapKGr8nPBavab//8utY+w6GQ1Cv
1l7YJXg3dIYnkrA4T0W/JDhkymYUt66VcTeKljwMDqlVq7tRYAf9yW4msmVjOPsZ/tOT1YuPUQlu
ugVhztwfw4zj4LUIm7erCMyVEs1cPUtWbeDryaxX987JKZvz4I3yaIYyabddR0GDjZBmohywLsGq
wR17WXVXatu3h+96DUbBsWaTouq82JrHWS/5AJMUNrgK/0EIMsIf77KbLgcbjC2/ydz9+3vGW5QZ
FTowKheHcKUuX7bk7AAti0zs8uxNvuTuUCSZfxMlY3josurJItvvn5zmRQx9Z/7odyNWFe0Y1U8m
rbvmCoT/BmHm8KcpCUSD5IFi6+LTBzJoFKHk4LT+Yo6bPLTREnW2UX5JU2hFm1YLmluYShTpfMzq
oPoha8s1+is/4w2NaR15sDzuGGTxvQWY83QKG7tQ+iyXwZizjT005rClxA7xj5+9yXIfPfobDz0k
GWMDYdUrnvqlHdDXZOVsLAasjykUcLhNlYXPbT0Orh8vYaKNT6ow3OSJzdAQt2opluZmJYOJR6LQ
W//ajcN/M6E4CyCwQyii17tWsa8ncwGruXTaTJ3TKszld+k4ovrgiyGEdCoj++gGc1bDXWTbhltB
u3I7NEU2fsaEKd9nvgF/n6PLavMNKXBJBaML7GzD1h58S6ygrJ4JXak+mNnMeVMUS/I9yQeCotua
A25bN2X4KQu4GMatNXPqSMdNggMetIUkKBObHLegC+W649Gr88zZGCKZHGdjytAy9FYjAitvkj4p
w/0y2l763UdZNWxdIqm9XV5bNV3jRIAMLLZCuUMyZ1/ep17hEI1eR+73ZCQq8qgn21cfjGLCzDyv
fB3boiMyFTaJnd1or8s6hGvwUm97lkcbW6OrddyYaRbtyCUZ7VsfZkNyIyaLzqFX2JR2EBwC7JJ0
tCw/iAX0ACwxAmnSJsZWyfY3hZ+HZR7DXC6MLz4kUZiIwukgTb2/eN9WU8D3ODmt3UZoDEzX18OL
Awl0niVyzkVZhlV+ayir+axdE7fKDabycJZ14AgPZL+Zs9LeeZmSXhJPcwe/PZDWEMb0mr0+ZtWb
2MBBDP4pdDjXd00x5t2Ta0o1H2p7LqyYTkFlbzp4Ek9jO0xAdZCIHLEJjahf8p2l8mx+Nk3DDX/l
Vpf/cXNS2re5nQ3kk5bOLDY23bSPWTMHUzzPmRfssOTo5RbdgY5OlTkRw7cfB0WOSuym9Bs2tWu3
ntwiMTCs7WyaVfrN7uvuPErRpmNMQLh0+k0K9/NpcqwivAJOvjkJsFVcAQYuJnhZw815/XUx6PM9
dDvp2fArq/8pvCHc4Ok4ovAbe2Mb9UTOp0QnOLv3h/UtN4AHc4DTkgm4sXMUvH6wFg2dptBPz/Mi
xmBTe4a4Uf5ot//Aec/UMWutJrj5H2Xn1SM1sobhX2TJOdzaHSf3DAMMNxYM4BzKdjn9+vOYc7Pt
RtNC2t0L0Kq6yhW+8IYGDGQVTDwYP6yhtN/wKcyazlfHzJveIosk1SNT7kE5+ENSlfKY2SDHbyJT
Q5PD74AV/ogJFK5xwC+xLg6yaDQtQYHq4CfXeZI+ZrNR6GV65ymU5vZaOjkbDKDMB8dowjt6YQBg
kVYJKbDmQ74vKO/FgZlqhk+l1oF7AGb1Sm3u8pXjNy3MZJWeNGDYNVE8InXuGg7JHVcKNvK4D5iY
PGhV49AYihIlgANDNAZPw9i1kWh+lAjOv8GiQIJAMapBfv74E1/ey8TpWC0REC9J/hr9EXUOsSp2
DHeEiliNe/Rvt06eaQ5tEMc9qsiXX9nMf+BMZ2GhA8wTiweKC6BsQLqdb6qcuDDPMG++UzK3jkFk
CbhhsCvUbEuN2DQC6upJRuBs5k3cB5McWIeNmwMaNP0iUkT/pCWWXd6SzEQATwBie4DjTKppA4rX
0VzEV87BRSkE6vcfs3KKZXRt1n5KgDpohMrBunNGs7yRWeW8uHk3Nb6OiOQLuiJj5iMYqDyWfexc
aTKvPtBy3o1Fw0ADfqPxcq4AFbkmkIyf6vSZckz0VCcpUGVlqLjVx6TegZODXvXxlljjF/4MySw1
8ijuc+TUzz/QYDe6ZFLmKUtmuH0ldmN2ENtu3B8iZIk09JisfDdTwTN2FPtLJfbDMPa6L7MGBOeu
dgVsvKiLKnEjzdxIHyS56lMThvr8wi+HNAykv5hjX6kmw/s5OaS6mZ9N6HIHWlhMRuvLpBkteeXw
XSwlssPElRqZocedsBYA4nkSIeAP81mEVMZvp94o7kJRQKKshJcdBgha7x8v5RIm/2erW0DosYum
6gjkbpE8XoXRsSIrV47R9CxHpfjUCqV6dhIt3cd5eu1Yrd4IhgLeAuWURivIIyBD5x8NvX/Ic4MX
vdRx3XypBv1tSFz7tiTKLXwZymxrK3V6Rf1+dTD+DLqIZFKEAimKacX5oA24NtgdInxOWiO69Vpe
PlUT1d04hNaDTSZ8K8qJo8xH7a9IMlwuLV1egmIAjQCtrXW6MOsjpy6X8UuVD8kBdQE4YFrfRI9h
g+zNlboCOJeLL8nJJz2hHklCcGGpRhSHdUGeOM8tzcDmBGB4ED6exVkxIPdRmO0v1UE5irqsq8Yw
bjUUc8e8iFKfKwKpfN8lbIqplnZaiZ5vrfx0hciSXZskxdPgekW4M8A/U7NRUoqLmhRjfCPcrDVy
n8i6Iz5CyroFoRqTBoJx6ROkQaEjH4eB3AgXH0+T71pCCfMhW9qvRRBnpjY+dgvi0++wYDUPcmjL
BHCzIz7XRVK8ijSPc9gfCc3zOeyjeRtJVbxrkWNSjbLTJgqmtDV6KhRl9tA2EkZ3mrUqIPq4bH65
rTkV/iTburu3ulZ5Sy2zlw8Qf9rPhLbKV/S92/d81ox0i9jA/GRbRWgGUR9b3Z1qSOvZpLX6DlFO
vMBlKqkO9ZNnB7DbqZskuk7fMZ+i+H4w9ARhLjWf0puuSKtnGWqSglfZztaGoFAGtQcS6Saaqr70
ZVfMakB6OxRb1R7n6OBMkxooS23mM3ZxirenH1n/HlI341Tk6KXsc1cd4pdSi2rlV6Njfv7Ek5tu
gPlX487y0kq9xTvAviPOyxWfxKr7zb9QNrvZGd49ux+MrdnJpPQVXe1flWES+peqqcubpgWJe4Mu
geFuEeclzJxiTb4ZXOfVFtEChKnGQbQ9ND84jX4N0zDetPy5TXO2saDH4Q1c2Q9THmEhoaqT7j25
WC6PO1etpubO7CI9ebXatBCb0LGqMWi1yMgP41jyKsUxOKTAMivr0FRlocErha7ry0qm5t7CY1He
i2kcrcBGzLf/7FgiC29QLe31fjvrYTKTb9WuV38rdDDoviWi8rNEsyHbTFEv9/3kxuBiqgVGbOh5
A6QaxYnYpyA0GX6se3EYIPE6j5ukqtyvlN89+100MMM2qNx1ryIyvTTo9NRJKRLZZbWZOm0y7wqX
HvUR/mnyXUaGYu8qQqMWHzxD9hWZ4ZC+R7KOv0SGFN+KnJqIr6h1CUEfaaGHNInce8zVnHKLlV3o
fK0aiIMbRBonykp6jTSDw/6P/WTypgTZBGn95PLv2pO0hvFBKuTBG9h1HR5cXG7SL+zOpfhTGdpX
EsZOfcq62QbT5yS2/eyGQovgWBTD3dAgE3zII4SFURkqskFIP+2QnN6Sk4jkka7QOO68Lo6c16of
TY8c0DFjukxOOakp7hmR0wZWrJTGbgRsB/qohRBwqBM2G+cmK0YARS2/CEy0Yd2ncdN9bcpBvi9k
j58YimtKQDnIHO/a3mu/lWixJncllsfVcZzKGgGyybZ9M0lH55i1hVUcVUw0eh7iMvlqScrfP8PG
BbAmckn6qMtUfxcIuISHrJZe6VOxq/LNQOaUbPDiFs0R9iEW4CTfhXmChUq3MzOaoXsP26nPbvpO
RPNLKq1cO5RiQjwV6oqS7UU2FhZtqxoGMfsR3q/La3FAZ3X8Abe/wbGjiPsMPc0kqQMVZmi/0Sgv
jNwNThRv1N4NzaMSyzS6cZywNFlBPZ0ADxV6eEe5MNE2XdgQ6c+jM2EtUFlJsiNSsV8oquX1VxqU
lPmkFSKj4sODNWa0XU2MzpRUj3flUmB+7XCdk/d9WKZDUGhu2cAlorlMSqjbn4dQIH4QInd9L1lV
aW0QFh+zW6OOtRkH45rylKlotPhHy6q3KeWkPMhMZHcCuJ2p/ezZIIJziMB0P4NRZEifalUGLLSs
Jii7fa2LvY3sy68M865fc1qXr4amtfLQe3ygh7Aje4U6rJKjqkmFkUHpWO33uofY9QDl28GBRDS5
HgAaM+KbqVMVoHRxl4/OBuGDSt8rCCe4p7gem9/V4KVUx/NK+aWgGNVD3vUssRVG6FwTYbyMwYi+
9IV+gDyCCgLqPGIQqZblAxWTlxkq7Q/qaDGY8SW3lHGlBDDS1Ss1tIsBKeSpAM+I2vlo6GWtBlTb
VIG6o79o2PLciwE2+pCY1k1cFuIGJuA1ZfQ1AporbEGkozH5xw0KUP35gE6FpDZc+/DFqqikBTGV
Hj6ON8aTT4oQVXjaJ/YrIAnnk2lLaE26MVSPtMHMa6pV6wT4/z+FeRN8LmLe67qBY8FpF2kfvpil
HJAmM8sH1xU10jMllEstL5OdrpXKZojU8C3XwzxItMb4Fk8S+r47oxr0cTh8GaOSUoMAABiyWFOs
weGmQf+MiqnxjF5UdNfGVlpv8JYsn0Zrap/xq8mQ56nkcGXYiy3AfQtClyXA6puu6fL3/0EdzE1b
6G00GM9D7BGJzXG844VwH7J8Lh5su3r591lSN0bXHG3Ty/QJltZUGnprPEPnab+NUwqWII0khb6i
ngJp4QAghJo/fTzqZSi+VDtAvTgmVXvoh+eTrGqA94Ah8xdLkl34kScQo6uK/pHCb4f801QrftfY
GfIXrXtNBXJJ2c/zHCBzcB9oqCzNt3W9PCnYUFbRu89yqBEDgIwF01Cn59wYVtxuZGYmh3bGuZpS
xxx+GYZQvwZX+MtPAPGEphk53qLStkq1xr5tQCxk5Us3Zoo/DRnK3YO2tMAj4dU3tpxLP1IH52vp
KV6PBJbVX2lnX24zl3r9H6UuOsrmOhlyplztM+G0L2Qtxt7uwqHz7VYzb6ghls+t3lyDTa/Lc6Rf
jAi7miR9kaWzVpepU9cdfJtevLhRHI/HFhu9Yyy4AzeWFSnN9yjzkkfUDBQFASNiGq1UGzcYoPsk
GzQ7mzLIKaQoW0uYxS/NaRp8QIewBtWAx4K6T5NmuKMuX3jBx3v18h4AvrAk4aSMAGDX/L4IIDK+
InHzUgAPqIn6pbcdc831FVvtla1JX2DDRQEc4ONxL/fIn1IguC0PABq79fyMeI2qsGQd5iloEpEg
eU1V7DvpQsGfqY0Tt3bU2YOkn4avWAcJ6pUzPZgrv+Iv1zIFNebPp1u8AZxVqj4Z1uC6XIWfNETB
7tRExG8yR/Y6SCzUAZBpbZONqGxKPJk+4xQUaaQimcfBsfRa/dHRGdn/48JQ/kOtCGoHUAxUY5eF
+88NmYWeJxotzj8pQm1GH+cp93vX5sM3M56tO+6Vr5PVGgdwYuqRTq1VX1mS9dFBDxt2mG6hDQr6
hjvsfHxv0kMrl3lzUkRSxzeQuJv8yalLoCgoG+CaAMgBDYyPJ73ehQxKbAAUA6Ag5KC1Q0MZlUmR
5q77lKEm97PryJf3LX+q73Vgi8PWHotG7oyhEM2VF2J9Vy9wJkpC8Pv1RepxfVepsplMUwFWCn/N
+xF2hX1fVyAXtqnuDd7WmgEO54iamSDx2ik+fjzvdQ3aoplAZY93kBhMh/a8eg/NuW3ofVvRqSrF
+H3UFcRnyhnLdqPNsze69N3eg2RzwhIcCLqZydda9rPvEnpfq1pdREv8lkV6Ha13Gg1LffP8y2Nz
brbq2OQnDYj0jYte85b8KT2E6JreGovpui89LwrR3muLfejO2ee+mUPjcGVNlnH++4IxPLA6/HqW
FwzliNXVkCaaIQfEN09Tr5bHZpqKB7MZHTLAvK7faXtr3x1zbF+M0lV+zU0dobBjvX78Iy63hU1F
C9ockSNluXW/wsvQtQJxZp0kzqFVYJcyrWACm+pro3bmtIlNWl8AtJMSBojuSH378fiXB4J3E8gG
7UUIsPhQnH8LicB+OgJOPyE4V5wybSx2syO9QA/Lap8bg3Jkia69BcvCni88yBmU0cFOWvQg1v7E
WDgafV1E8tR2s/SA/Jd4+Q65pRyp6aRX7rmLe4ZhWFviJBVFP3QEz2eYZJXeAL7WThCtZOSDQ6BK
UbTh72RUw12EdemVl2794izzwuAbZBCIzaVBej5gW4ztkCJGczLn2TuM/Vze2/GYTA85bIIj+zj7
3IaWtaV663DC5jx2r3zUv02ZW52YCDgKLcDVAcM/m+aSKtTTjMZruKPa1U8PkcRzJ4ROoB1zUPz5
lZ7FxUZm1rBVWT0U66AOrjZSAiy8aLNJPeHDlqBF2M1ACjPMDwLVpWF9R/2o+EotMCwCswrjnx9v
47+s+fKWLDpKgLHobZ2vud0JzkzZGCfetKrzEZhovtSLoUTWoat54PVK92VMfQp+rBOEyDocP/4B
F1vaWLAjtE7omdKA9Jbl+c9rSpuhVidF109z2g3dxkxqxTxmGsLBjRdGyZUttuayLzktqTQXl860
FwGJ8+HauERnFUmSUwmQAq01QT9vBnhgDneVlF21l22Gvl0Rxp2B/oc9hH5lAQH8AfrAgBoX9b1x
kGWMA3riJTgjeH2eG36PLVrVB8KsW8D67aTWDkL1VryrazWlJZ5aJFS1I12/1ltA/cWEfiN4afAQ
eUB4NdlB3+L1vEnqukdtbnQTazNaS37QeWb3mPRj2l1pCqxBXX/WAlw7Fg9LQEMmtFqLPukqYw7t
Uz6NFJv66gTUg7ZhFyJCW8mQyD9OcudWJnW1bcdu2Ju1XX4HCzd9RS6x33ehVK/9qIu3BVI4GS8R
BpZzi4Tv+Y+CnQaUDZ3Gk1ZS5t5Demm8O6nohdSC3C2VPQteU1/sNeFta9qjCo7fCFg+p1pdXtM3
u7jk+TEwVdFPpSwCFH91I009viPzWM0nXS/jHEXAONyAmoHU5Wi1tUXYZ/DTLDSu9N7+NizaPos9
FTGPu445UARwAKxX2slBWtA6KnaD/25exdSrhah75a6tvGrXiq670qL6y2HkPVs63LxoJKfL3//n
MI4NqiU1/i4nFE+z33bjzpu4gVO2S9HJEFdmuVYuWfYfEDYGJLkgsl+/ZuQ6JVicXj2F3dy8Ra2d
yEBSnSop8eXxJu3SOb3t5TBsYlk7+hb0CK0KrUybo6Zm053bOFP/lPSq/RW8hKH7Qllw72PUqJvG
7tJpO9T0IV5kY3uwFuImcTaod4pDgn5P71dZXYK1GJLcPkBfooANjbFLfMTi4ZJfCdr/csuTviwt
MTQYaGutzpoGhks2/Wic6tSLtnmG4KttCPRtG8OoDxSX89IHgOH8VsrYPHx8xa5BBH8WGqTussjE
8Oj0nn9W08q9rG1D/YSTR9JSL/WyEOcCd+6b42SmufHS4gS9H1H7QplNscp7j8Jjjuy0pd5G8exO
28jqBgtQNcqa9ymS0Y9ZhgfNlR3xl+eXUtdSmKA7S7to9RZoERpPiPNrp2Zy1M96GWJZnLWjDAqU
68pN4zbJvyYXwAXA21KNwWiLNv5qROChKgzCRj+hYDdHj7Kc2lec0vJpMzq91pFcqdqbVkxxdDSc
1vz88Ye5fHypwFBn478L8Hvdlp263qjJuvSTxJuBG1az3p3Q6gOlVM2DgsLrhjKQt2tzKuOtYs9X
9sXlcoMzBvMMZNJcdKKXa+g/p51Zmlyus3GKalSK+qpGMdUq9Fcvh7VDl8Hs5ivx1eX9QuC6CF14
4HTpEK82Yp7q0sMcwDyFqDeNQeaYtP+qlIq2mQj96ePVvbxFGQxKDhkKiwwU5Xx6KDuqeluX1qmb
gC4/jE6n/KaLEm5IM9XxHtnB+FPRdf8e0GAV4Gr845Auuus5sqSpgvuBfQJGn/1QFNiFAegz58Yc
wPJcuVb+NkekLxYQAwYeADXO56jTpBkQCrRPdasDuU5HRTnZfag+6tkEXysmFdpUrRyvVAMuM1H2
7NKZWN5EGzmZVRilxwm4lyo0T3U0e3MwmWhvNFI6dWAlxrgpy6L92dJ+pZirIFY8W9GW5Eh/+/gL
//1nIN5GKobBB03P8+krFRCBUXHMU48aHl5QRrazlcEs4IuUyq3WxfaNnU71+xQn7gPs35CqTHLt
tb4sEdBL4nLlZueYYn+6WgxU87tKINTHR2ilOMKFrxAc7Y0IOmuUoAKGP6L9NGcj9rlAZmlhesMw
LxdKnB9oZYjp39hgnDCI8g76qDCGTEQqVj/IbMwyz5rMPIkCL121SeJdB8hlmzpedteFdXPl3r48
1hhxoP6KhQyj2msacZwS7iLKHD7NgocZ/aWi/qLmiJ2UIFabK3fI5aVJssD5MvGPcgF6rra8F2ax
Uut1dtLGupSPHf6Pxp7Msd8YthKjjeomvbPBzlu82ShKffXUHvzHP587EkRaJFzeQBMv+lYdyEil
sqbqVMkWg6pal0E6DEYTZFXhzvsQ5f3bLETz6eMNf3Fjc0+z2xe3E3JFGlXn+13jUeqjgW4JrLqx
3EEV8ik8HtH6q9tdDTLsyjQvx6MpQ8S16IyQIK6zw0otlAmthfBUZVgXHztDlp/MGtY24IGo7baZ
Oc7/RqYgD2FIFhQeBRDaiwStnKsQxILrnVoLm4xj5VnJXuQOYtK1VY7DXp1tM7uyrBdF5mXQpcRo
cYlS2F1HorENiD6viug51/QI3SdU7pqv4Bbc+dPYjma6aVrNa2904eX3KMFTd5s8VIiDQlWL8SiQ
XxTbfrDja6bYF3udDj+qXfDCCIbhHa7CEy+erJrkyzsVTidfswYdNSAQLl34NmnNx15k6ncB6SY/
lX1RbmHZJFfysb/sAOq9MKBRGKXItvaG6rVCVMY0Rc89wmw3epTob2EF9NDtmigLMi2PrjF5ljmd
1biYM10pckDo+Auu8nyPj6Gn5PTPvBMuELNyWxl5ccxr1+U0j+jAZ5ifmps4Qe0pILuAePDxEbu4
y9ApJj5n81H+AXa7ujtzrYdYDf7kOYYBistr5uT7ts6ieG9BKLhyvi7nijDyMs+F1LnY7p3PtTe6
pAwHkT2nitIda8p+n2ZLGN/IaL96IKl2uVch/EJTia7Lx/O8fDuXb4qmH3EYIIOL7N+oWidySoWx
6S1/DsvZ3KMEpx67QWne7NiqQHjBputCBb7mUCa/R7AcVw77Xw6ejfIXLQUKqAvMdBUQlnavVAOo
q5PRIjuLTYLRdS/JiPvnIxhm6ugamJPxIaHevCgJj0p4MJUyG30Na4UymPRYv2sGHTehj1dnLcnN
NQQGAM4bhPg/XI3VNig7DFJ6N/OI4njat6ixW2IDRs3p/RzlOnTvkaUOkRWPVHlL6zoRQaf07TaG
ahwd3FqZQcCkA+7ZpIUpmKxqLL6geOcaN0g7KSbAmAnMcAoadicdb/wNsLB/6vLenJ8Xd+MhAE8v
6m2MCtCPj+d2Ga8wN3qvnsb9ipfeWkAqTbMZzdSeE0bbpEGDEa8IG/TyseOaoZ6cRPYethQtDhq3
t/mkw+B3muzOUfviymm7iF/5KfwQaOS2SWvjj9bVf1IQybPj2FQVTxB7LWhDuRF9jmytcbatOmDW
VLguJN7IbtKXjxfhLwPzqC2UcM0kF1nbgNu4n1QhV9DJsxpNXTQPo68JCL5+bxqot1KA6j/FUaz8
o1/8sq847Sih0cvB3GAt4MlFgLByPkbPXWdpha9OmgjAVwsNwd4xvVJa/tuXNhd1XFDcJHnqOsNz
a5izvZZFzzLPo19QRtts3/Wp0T3ij+VZ24mWOzSj1IbejsdZXL3QI1fqjaFlwti0qlCunKu/3Tqk
K8tz9ofatk4clCjqTNHb8XMylM5rzWv+ICuVFo1mgATOugTznjwbj0VhhuhOKf0IDzvu9h9//T/I
qfNHhqxlAWGT+EOBNlb3DmINYCC6yDsNiizro5ngneJXYaZnPhUob94WSdUDOEuyBoxh71hfI6sF
E1ibeSoPY6WU4WtoTF3oK2aOYDWqJfHe9YTzqMu4eEIlIy78vFd7EYTTWL5MA7i+AMF+q3sA6TIl
vjSL6H6O4vyXIwk8UKMvsanwgD/j8WukyYurJjIO4PK5oBktICmb2s2qRc/LDO0bDWezrSWhxe/i
WkmmIBTw7/ZW1Sl7mbttjnwUlgUUttTQ29AhrpJ3TBPEAb1V1KYzPErSoO3Z976etC0SpZbWxv7C
sIdO6g2pSt17Kp/QW+mnuw4JtWEjKyUWN9iXqMZ3w8rN6abtFuPC0RttbdPHbgVyOxHzI3qwxrfa
KzUksLI0ef34410gOThDVGRpS9GBJ/x2jNWrKavc0oUdnjqznH4OdmJ/TkB4xxtsP2wb0rRMzKCq
CmxGxqnLuEVaNLl/6LxnixGOV+S7rO2a3m960T2YAJkjv3cr+W6gGJD4NfWyfRZW7TUP0T/p6H92
HdzYhVmlIR8LT4Sm2ipdRZ7Owg1JLW/Gpq8sWgEdLCJtdtQ9Sy2feQJwgLIWCyAotbeTJYsdiNzq
oNYYK0F36/aT2Wg3g2qNd6nUBsP3iAyuBAarm5FHj4qYSqHQXELwiys5RsQ4hezR3IgZn283z5Of
FdpVhwlkzLbW1eoxz5TPH3/Sv4xJvdki3HMZldHPvyh4vmoIWwLMXPTqIRnrPghVvQwc0B8HjfjY
Twynv3I7riI9mkDggJYuKpxhxJ+cVaehTmu4Eq6Qh9Kci0+WEzpAwNEC6/xWRaDryku3CqT/PxoA
JJ3rZmG6rKbodJ4SO50qDzXOgWizlInqS9E69WbSxpgWkdcb1yRtL5aVGS6qHdSj2HC89efLGun9
IATeJgcQM9YXrwLmzSUSZeWDSTsJUyalySmBwQC+sof+trQ8OUCuQMksfZzzgUev97BI1+Sh6tpm
4wxWNe+gZyStj8Cn849ZKvzohYu3xBGkDSo91PPRGpvOQYkkxLEwx3gzZnZKJtTpOyyjfzQ1LPiP
N+sfRY6zY8x4AEUZkO7F4tZ5Pp4svAF892xzl6ZpjiuQmCIJ1mCByDwB2jWHwJGzPT/ayVTfNJlS
23c51hr1kyga5CjErEXf8PTQk01DZRsbys5AyzT1gLxSnEytN1fLSeyg2Y5bfTJRULGHKv1UpgCC
t+QsnndI3FI/DVPcYg5ZQu+5KxvPHg5ekhfxqzfhBAYyuwthVmzZcGb4nkSFpX2PUXkc2OZD1c1D
IFTZ5e/NaDhQU0RkQRcoUkvEm7yuwJOVZRJ2gZCFfNdDoSe3qjJ7+Q6DEif6kqEGIY+Yw9cbgaPX
Ejx2vHYGTxwkY6i/+t3AFb4tXZotQSMM2pr64PSV8JGv0iDm419v3pRTVAIuoK7RfHJSL6t+ffyx
Lo4d8EEiXAo1RFwGj8b5t9JgG42znK1jKazPCXHWk9po7U3VjUPQWEO//3i4VcLOVmQ42iwkVugi
XbhyZHjFIRhCzy5rlHkDCd/0FUuttobMND9UlemQFN28iST+7aFnFLuPh7+c7R9ZeOoFHhUbdW3q
qmgmggTwlI5TFWnzJz1ONdpchfprGJtZPuQTPvIfj3hx0oEkLoQ2ABOUKii3n6+vl/SQgq08YcJa
/kCDW2t2tFLVb0rSJdX248FW6fJy0P+vwUaxl7x53bwvqqpDTGRCahfPTAOBEcR7kKsfN26Ixyid
4npbtq6K+oFSXEPd/WWiUBIpvtFPQIx5DYCzksENC4I4rrQx9JdLHlna2rg3Z71//3iaS/C5ul8W
xD/FzYVSSiHifE1zjN5QTGjsA2TzwRd6lWIPgstYeuXb/WUczOh5IJyFYnyRA1HRSlOE3txDBJPL
/EK0Olg3RWOq8tp7cPEQQbOk2wPgGAMBLs7Ve5AkOmYTWOgcQLiEjwhJDs9q5ELxK8p6pj6eQ4Xx
hj6/Uge//GbIGgEpAq9GJZFxzxcSRYrYsmqwRE5BKrZzJqpOu94I2/teQSHu+ePP9rfR8FEitSGz
Y0lXry3KbwWavKECCtNNO/pLlItIdpr4YSrkt38di+0BXga4EEh2xjyfmSMskcOw8hAIVtv3YSzC
rURsGoCWM6lP/zoW6F+WcKnvM6KxWsUiyhU3cob4xg0tZGn7EZdGAw3gZtPVLknSx6NdXmEcclR0
iBvAJJH9n89sUaqzUaEOj3XumYfcm9onNZ3EBrybu9H1ov03yMP/b2wQbg51HpZ0XWLV0SMzMy+y
j5aXe597tUIPJOnATMLwsl8/nts6H/8zGAhWhqItY9IsOZ9cYaNVpXS5e4QRFb/FWKneRuWovqmF
Wby5vdIdrMrTMzx8SveuwCdzH1K/uClmU73yUlxepYSGvBFgbei3XwgbW0YhkhFixrFEVXeDW8v0
joSHs2vQYXtMtQ7DwRoh2ANUq+zXx6tweU64chC45gf8MaRf7aeZoLtNrNw+Kjz4N6SWcD1xBn5x
KnHtJv3LZjLgMfEoq8ur7K6OZEGzCFdAhqpLs95hRFZthFsCnR/ksLcnyskfT+3ynuN40PKFyWIt
TeBl6v8pZyE7hen1pBFtQMw0/EGk7a0L2yTQWhVTnSlMs4BVvebucTlN0iZQ0mhE8MnoSZ0PK8sG
lZVwNI8ODr1fe60pfHuW+HYYrRqg06dt/nWahNt/aGJc6hA0VtUTb05MGxdPrEpyE5bhkOgbz4y7
5zAsQ8sXYZQ/KVJv+yvv1eXGYVi6zhBnmCml2fNpRmWoLjeQydXQJ3stEtbRbSHTgkK3r7wclx8S
ObFFBZWOJnJS6wQmlUnY9l1hHifRqL/b0G2+hCmcMSjHNk6p3MjzPZy4aryysnR3mMT5438+8upb
FviJVkPbonFnG8NzYVEiP9aNTT5KK2bw/LHxMs+nONZYD9Q4oDg4RdzSgzKwwVLLfgyRk04sIoZe
H8g1DEjiTaDPCPKhyq3Pud+WaTFtK5u4cGsYo/0UpUt1x1An9RN37tgGOhKdCliQaNCOCQZn8kk1
cDbbzn1YiC86ojbT3VAojfvUVwg/bp3Yq62DOYmy2UwYQulfKXEmfWC6LOHNrFdOvjN6qcJGbuq5
/9yqQLpfCJM1/AgKZOZ9tcE2yC+zPHytzHJhFZRwVLcVptGfy0pTIhjCiXyoDXyEA43JPkDbL+Jb
MQziWUnHEQp8YucYCvWmeMFP0/7u6IXz0pkh9HaufQXFisj4rWMU8EO1+lYJ6GuWFeU7JUn9Okci
zu9gfx75mWZHTU1mYotOWSJvItliRjMXuv3g2gXhUgMg6NFJ1OiZgn72VvLGk7GxfL6DBPlNCn89
Dgyw4VWAgJdbvGpaSRVqyAbzK7p+TYwMvDaLLVZ8nbF3ZTneymJU3hth5vp2UISlbWAsd4PP/ydv
URp2UdYrGmxm+yqvbxNn8kJ85DMDq/DeE8JPUdKy792wrtKAEFzBNcWOdaxu04FlnZERf5GiicJ9
0WfxfQPfq/FVtx7es8iCslKiRECiFinvqaPhbABeKn+L8pTijz80jVBPCo7I8Z2VF3n+REfJVH5k
hphv2iJyvR+DlxXpbox1UWz6XumrYBD16N0odaveQaABQ9tOkyj8CLECcnOLovdjiR8jQjB6nZs7
vOp5CBpVwz0u9jTvEUCSawW96AVyjnEfZXvci9oxSFxcTt9rrU/re9VBK3wraJjbv1usA+PAwjYG
t8CiM9BmMArrNxqFSBU5BeJTTotkpOFT5Nasx9AaF6yTPVfZzkEya0PaFMrPat6MkxaYnWHedTBC
WumjySoGpIunUflVCG8+mbiQzN8l2gFTucVFuvgBZi7t3vQpVL7XQ8fpEXQUelpZIb5KGFOAbcx9
mDo6lLqqkVWHW0msRi8iNpxykylTn986uJ1Cncpsdcq4XJJMDbp5bmErx1mmvHAa++Y51yssVCnz
I2gct43znnW6gr/x3DvNDvuUbvJ83pn4S4ZDfIxEDNx5n81svatwCMUh7wZEuLDCWWyFIv2ls7E9
PIxoFD6ljdScG7vFzT6okin/1YhEmHiA1kLZwuIQPb+tzbsvqFQNHSabSYF7ZBdTn5wsXOCiqhrE
oZw1sEDc20Pt14jBTre5FGb700lQMPvZKyAHnuKsjq086LWwx0q+AyMdmIVsjiVi8WJfTv0w+agD
IrGteAMsf8T3rPoObVozf8yGMQddYhjTT2QmvXGTJ0DLEWybEsXvW3QIt6ys3j6hoW+6G3SPtC9N
M5RPiaXY7i5qkILwJx16OzDTLOVgtLN8KW1IHIjFVd7/KDuP5raRdQ3/IlQhhy2YRFKyrOQwG5Qj
MtBAN+KvPw98F9cCVWJ5Ts3KPtNExy+8oQ0TIbv4DvT1iJW0p1DDMiysoH+x/RP/nMe6d+fHABRC
F1/r4JgBunqpUDd0w8GL+QuBNSDH47mxz1qzVfYo3Ban1ga0GwI0N8+ltuirl5Uqyo2UWovRM6ZX
yFyoRv8UlLPWbgcMSCh/pmNXhDhml0ffAiO6VRgLNfhizyimAjLHu6RBg9y+bZrY/a8qR/+evA3m
v7S7DkpnYffZzuuZh+/tkI0xwn1YjG/GHpGDjYnaGBLH7hhhW+81Mt4Lp+1iYOptOmxiTCvA0iZD
9ksDPPh7KOLg++jqybPbWo2zWdKSOhRGMP7su4zbx0K67JypOHmc3RqJ5T4YuDiKJAk+aVpvYWWc
6FlzoLQ0HzO2qQiNqI4+j3HR0Kbwu/S/Mff0O6+hEr/VZtHdJWbux5sEqYB+53faeAwCWX8pNLS3
w2EyhRf6SlN0CgPrN/hkidqaK5tmF5XCBkM8eulPbAyQb2lrrw4WeH7BJYRos5YAzLLn/SwMFRyg
UoH0pBOgGZux01mkWar8Hnqon24ICqYHE8JHgmqL0xX3QZKPn5QVFw9ZitjHXgvcpr63s0azHyxb
C6ZFxAD/quNIG+G3mhZ3mNbKm/yhGGfnPKkB1oqmTdV/IlLjVz1pnHwP0CQw95AU29tkIaXD5kGw
QE65a4RD59IX7NvWiQ+NMbu3XmVoZuiNdfVcyFj7RW/AaI4jqirU8hrJqthIRJMv4Um5QQHHLTeY
JdbFvqljhCsiJfAXGyKkdm+snsnFITsd7qjt2TYPjl3e9c4A2z4SOs32xglObs4DsXWlnZXHNmoG
ebRIUtQOaHan79o60ABNZx0O1UUmm1sr7QsgUG4KjTmtgV5vHGkGRuimyhnuHDwc7gfqZ8020yup
b3VZ2iqEip7eFkEcINJSV651a9OZ/Zm1kcETh+wukttDqTJUriz56Je21xPDp0W2GzE8/NXBE/+q
LEqQO4iJ6obkS69oi0BjDCPM6x/KNBJdOOV60YcGfpSoQQYs1iEd+u4RMAnuNdSajPupFh4xFtym
r0GOufF9Vdj+EOKZQ1vAILyuwlESwvDiVDUCfmiuaKGdG8rjGgqMH56dVgPa1IO6U5rfftNifchv
LX2Qv4ySMkA41yiGPOllkdFtaiv/s+XIRm6Moex/ZZox5scOr7DqxjREFJ/5G1awEei4eKE0McH1
MaPNzn4ih58eikloJbiNoz4ZtcrFLpat3m2QyrOMGzr5ix3MPKEHmdqGMg/p7KtHB/2PlA8kfdlK
K/J9nMCiNjoiLyM+TJ1wxSlpsU8NFbQ36xfYOpUekDVAvQahkn4X1BIpGKLG/lfPe6L2tT8iBDzE
Y2zfOfngIkQZe/GXwJZANRq3MTPkCghPNk7sYtZnUl5KjmNdTtlB033EZVrkk9JzZ0wokkBtjqqb
Ih+SHcKUmBAWnrQ+4Wo61zuFLQnw/W4iLguCeXpCGXVsDulIGLmDmOFSKyBOo6qtjY53UwZB/qil
GnprMXJS/kbMnv8xiw1jQtXdMO5EYNXxSaIVN4bWZNj5TZfH/q8kQBuGymHbu/tyrLJ6UybIR/G+
Imi7RdKFVQ/qpFIn3GhL6teIUyWfGwCRLZ3jzjjo1ZzpW3ciwNtS31u+B/AcEbtwjfIuQjI1OjQC
vz/EcaI0O+aABDmIA+4bIcUi1E2rKXWRMML+qX4keTeGU8Km16nwN9GzNydaG5pabHRotAb1T0xV
8kdjdAgFHY/X5jSYqKV2Q8EByGEFn/XCZYVw6HY9gAZ6V+ywaNWsUDYjN5FTzYR0RYMecmhDMsNw
z+vY9Fs3RYJr2dRZiQdJjF+n7Sc6qJzaMz4GMzaoIWpRNOr1QEESmJwkP+fjPPrbcZb5vVub2Exi
x6m2EnJBiVlGrTi/UkAbf3ZUF8itnwh+gTc75UuF8o/1rAsjGpBfqRQHACWdYI/GUA0Ry5KJcSQJ
7Qw0/GqhxntzwBb5aDpTGYSyBgfGBZ4IHJL7dohD0LlY7yy9J6Jsz0TfB7BtJD/Xfju2JOR+H2+N
vsjqPUr2XrCTTac95EFdWv/5Cf/lUKRmGyHz1bjaVlDT1j4qYRuEBtxcyCK1gmGbzizrO5QMJWFK
WWiPTT0Pz34bFOnZaTqVI69KX0hrFfe3T3AK1F1TVX1rwivMj7bd61ZoBDUrVxvDhAoYxYtgk1VK
DHe2LAlnaFdk2kcia0IvJ24q7wkuuPYVYIkV/TcPTftBoe+sDppsdP8KSOONcgLibfQwoPkia72m
YGFlMOpOlbvHMcU+GDUc/0zzbtqItvSeo+iaGMcbVTE04qgkUKwFkESN+HVejwCBoG0SOUcXFuuN
mc7ZR20e4B4VrTt9MlukMbzRa85m2mEs0kceDx2sX/ukA9u4Upx6I/2mZMzxhA9hUPBfVeh4+8xA
oQ50xFWrv2lFZ+6zEbMZy1wgeHjMtv/JzvyeJVHkXcn93xoaCBTdb0BAjrN2eDDwgaWMrbtHPMV5
vIjR9tyH7T6gpcR7HFXdF49pOnu51l+pBr61BJTk6Eovsj98/GoJLLvx49Kb3CPlSQgSVYMUSN+V
0QI60VCMy/FRQSyraY3QUOAYQmg5tB4VV8MHesvFeGULvlV/gQhMxY7SM/3AVanHyaladSq2j3Ev
T3NfqCfTaMxN1Gn2Xi+n3wty5fB+UetP+WhdeXFt+vNU72jsrtvIA7jkBjs56wgS2stuLUTHrG1J
Dulto2SSGJQkPiwtpDga8xQlvIShGHrzJne01tzj2IRksktY/AJYNE52MVGEF9KYTH/Sm+AicI04
udXbpGu34GjdZzvo7OoW0XLjB6XIam9OyZTceU7O/aHQitO2HUtAvUaj3vEovCw1z+Y4lCOIR/Sr
d5Nd9EyGzLNNodfVvT/0vMuhhgva+F8ugLGE9ezbv6HIRPbRKBP/Raf9Mt3Wzeh8dhXY2bAiivmd
8qhZh8CNtHSv7FkrKAD4Ij3zTDRQgtPWR9o5HxQGGHXRYnIMkcE/4EAo1Cn1cHQ7wq/Q1Z5C2nye
3MGs9gZ+d8Yumdz8ZQr8LnkRWjSVW6oSNM/sDoATAYqKrnQq3ri4wADwv4XURYNk2VV/lV8t7D36
GJDpcZp7eRBDFTRbbdT0UzcWIqXIlI397v1d88ahXYhqoORBBFCaXBWzZQBhPK8H5whYx9yC2IoP
g0MbP0nt5GQa03iQLTIA1myXV9pNbxwRCKJw5U2uC5t99PpjJWQAPFmoNQdK+VDV4+xbgeA99MUA
7QE8AReF9bn890uKXiEyGMuFzVW9zMffU2yWUbyUllDBB231rSgCK9n3ZpBvBtMb6i2Vhnhjdxhq
7pNpDq5ZLbw13UvvgH8Wt/v18EjezcqDoXgM0M3cV5A0zv44DR+bQXnVRiZt9CNOa3lTEeCWVy6I
ZSlf3w/gPaAnAl7U6a+vy8/VSJWR3N895h1JeJg1PGUbclh8DQPUhLIwQ4hxM0K4BvjRu3cgPop/
roBz/0PLpcuw9PjXLyWG0VYgE985wmUy9yXGmMc6aW9zr5qvgKMuX4QFFR5AhcCFFLzSmlolvQFK
2cxr1FHu7PdWRc+dk+tTUyoTu2hu+7JIIX3h5uPtgybPmoeAEnSyn/PMvx16o7/WXPnDwni1AEhC
YCAHeZDsjZ2/anriK18ZeL4h2yQa52C2xLehTUB8cItgPmOC22anBLjHR69oVHHudIQkz3bl2tO5
nM1yC9KEZD430nanoWNxbXEuDiQ/j7OIkQ7IoIU4/vpo4A/TRHiuBkc3qZK7xqQ2vKm0wLlV5WTc
aqAkN63vpjfvX0AXd94yKuXyBe8BH2rdqaC4Wcqy632YMrb3ETkaCPwmDJpvaPDWfljmtn9lxIs2
DO8xzzIvJdU1ksHlz/+6AkbU4CJ/NJ1j5k0m7spVmdykkx6FCfdPfWWwZdJerzkUeAvPCKh1mHus
cdo0lOQALTk5aUFlPw7Smm/zMjVLxKaKEQhN7P2YVN0ekrF7fn9iLz8TLXHYbCwp8EAAp68/M6Zf
gLJRnZ0C5Z7Q6Ih+4ZwR7C0DK/Qrx/py5zAUddHFaJZVWuv6BL7kF/hddipET5Hbzfo9DdFmi7aw
+Wu2610PE6a9MugbM7u0DAGjglZAzn61jLO0JU2dPD85pYEoeevG5gdY/805ieNiPkpkQTsKU1OW
3MR6lrn/+pDQ4Gf7QGlBhQPKw/Lz/tpFjt6YxPg2Xj2Dcgkk/cUej6YbNTtk3G8yxFCBTzhRv9Ni
t396f20vvx1qx5/wErJigLbY68G5M+CM0IU+RnGLMYMpgOKbUG02MVpWJx0l8iMCAkOzASGn/35/
7AsnTIJscIrQd4glwZ+v3xF0Bq1JlKCY9KmaXnBhbquDbqiRdBajeITp6KbdjlUD1kKiqxt9Gkw0
/7fISpUW1Rkcd7e2Qrs53sy4whXfDH8U5hnlwlg/5GVr3bhdPn55/0df3jLEGWCBl3P/R7Tv9YSJ
atAoqNqCFC26dan8fJlwI9ibTvuzHwP7muHc5dljOIf5IR7n3zXQy+hHWrONK45FDIDRplr9W5lz
vleVIbN/7dkvIRTtObbiH1rp6lXBuh18Vd2IY2yn8jHvFDYbuoYyc6iMMU13g9/rz2l6VZP98oVl
RkHVcHFDZCVWWOU4HchS3tTeOLZB2Y8nStXmTllVf5eS6n1tEmoBLWDKKvSCAlf1rNbkr7ZGgWYD
riH+VxgM6jXgpHBApJUCS2U1C2LSqF6pxjoatTt9lvSg720rtoJjGdh9dYX2dXHfQSYlOqes6qLk
zp56vZsAXQ9OVYOSpGJoThvsk1vjJmXj+UfNBK4ADLvNUTFrcDu5wly/2Mg+t+wicAo2kH2lr6Lm
hamdVqRtx9kdCzM0OTt3VkXDrzb7e1d4d++fm4uNvAwHXAHKAr6RF3l1jAnpSKGyP7aZO2yFmrKP
LZfpYRyKa5H55aTC9gZTQ/oK4gV2wetJdey2xMmy6o9mqmeH0jajXQafZVPG1I/xATI/lEas/nkl
Sc8p2bOKSBVfZFzAQMC0O3Z/DLpq8Lfo9xb9pi902md0g+3iJp6b5lfWlGNxfH9mL65wHykVxl0y
LzjRa5qooATmwc+bj6B7o8/2HJsP1MBNZ2dFvS5PU+phC4VdjYZEZRCl5v794S9n+w+Gi+gA+gDI
89Xz1ZX4WlMNsY/4vgVNqHQvCQu7qE9qyM0dcuG/GgMC0/uDXu4mMH8e9wV5l0MCsDo36Zhr2cRb
eqxTkZ8Kw+mtDR5bXrvRqJhEN++PdnFUUBwFqQtRCskYikLLn//1QiMPT5fF8NqzaMRQwuwRtAWx
zqAp61bDL8rlzPA/DwkvbgFPI12AINky638NmVaJjwHDoM6gpw3ax0NBQ7PICBBQ8Bnjk4gbdeUr
lzl7FWAG1D8gAi6gXrBi66QCyHkVsZG6s44jtXFIFEzro1B0YX+9/21ruS30nKjuLRceslYMuI7y
WvAUbpbp4zlrwIQd0eh3q01KPTz9GcvRffIdOU7BZh6HNN/gPeF/1dm/5R1Nquwjre8h/VFX3uCG
uBt7w5Vo8HKxveXuJ6+nmoEdufV65jXp9aOJocVZlJTbQhNmQ2gCznjwMQq6KeV0pVRzcXyx2SRL
WmRZDHBWweoexo4NDvYY0BEvxtE7SW+2P6jG+T0aRnKII9foHrLG0m+yfrima3hxigI0bd2lxIqa
AuHn8ud/bTIjGRy4Cp51RgGudzEsQIRa3Tlj5Ja3GKhdE3G/3GDLpwIupaC+cFRWXzorC+cmRCHP
ll+39ifNq/ViXxbKEVd28uWUUpOx4MDQwFxsw5c//+u7/Mqh2Y1vzbkgokmnnRJ1v0gZdPnn0pn8
8aiRuLVICWhl/8ON7Prr+xt8vYVQKmL7EFcvZF7I06sPzaJCDjVa5ifTyqtDXRHF50Y5bnvfTz4j
gRLs3h9v/b2LHq2J/icRPDcUg77+3j6N9ZanNzlDFy+/WrlpY6vmoHJiosmxido6+zZgp3Gwtb6I
t++Pvb7+/4y91MF4bxEiWasE5GOjoafF2Ki+ZiHcw+ZEH4u2sCfmL2ooq09j0o6f3x/0jQkmT4R1
xHvHXbX2DeRyyfypaNNzGnHNhCnAtEcbhhe2cCP6xxkgifjKhbzm6/Ku0wTikaPohLsnmeLrSQZe
ifAQZipnLCKTnRSogKBXoD5aXqq27ugWN0i8iE2HL66xaRWIQ69zgyuz/aeI8dclvbCmKepCVuC2
gMmzrnul1djnRhxoD8lc0XqNu8qSmzqOJp1eupMk597si+Y+VlL3DxoBf7uzIyBzO1lGPT09/FfQ
pWkHq29CDaSHvYMd3EGLkzTj58Eyvs+RDpXWKnTxzRiy/Mkr9cze4SWij1uDpGve1ZSQ7h0xuPhe
4B7JwLLMZEiXwGwgCvc5Pf7AGBGraGCbhiLpp4Z4vrwq27iE4uvJcEAwQg4BRI18wusl0dG00gUx
zQPekJb+Da2AYcjCGjONOGxB19hfKoh9NU3aqdI/eK0KToOLgPJpmhuccjZRr8Sp5lq+JgO02p/L
KgW40P/BIJuA3FcXgKs8m+TBqh5zLCnbe5BT81dy1ii/04Su7gCNye//dCIYkcrFEn8Rei5EvGWq
/rryktHiksuD8jElyNVDSGpoQpQe6LtYTtDj6mue2ZefCO6P4JqslKSN4Oj1gJiQEkZEUjyW7uDf
ICJg5aCDoMgKPESBAMhIyJv3v3F11fz5RkRxaTGglHop3ldwudF078QjjmXSCe3S+yoLazY2XVll
G6sr8yYkXAquDLuqdv8Z9g+JjBeaUHetzFDWo+Y7qVc9DkETeR/S1gTXmQVj89PBpu4JPpI/B5g0
LazV2dF6gAuO2bXXir5vTDgnnliXSJvW5DpO6L0+NVtEIB5B9xAVLZAPcDDJVxfn1rBuanEloXlj
PMuwFzQ9kp8Lq+31AqsxBgQAoP6xLoPkUNbRf0GF/QZWNvJAnyx5fH9x1/frMs2I63O1YWwFq3St
PFQhcjxMk9U8RnmmjH02JT6QAaAlEToj1rRvkWxIdshEGOYZnxzc2GFpFim4j0HlV67Zt76drJjr
8Y/N5R+9zr9Ok47sKnaEIE3jKBoOsTmLWys3rJk0qr4vsfO+5jXyJ4V4fZUt2QzBMKeYl3z99fDP
7ACJQ8yNU1vWtFl15zuI/DG4mYUHRBdcKv3GScYMrVPpxr23jet76DJVBabLGtTGJJrGkUuvALa4
teEd6mDEiwW/sRyVosayxVbGlV5t9G6G2r1UXZJN5HfWV8DUOYXWVq+ScPBxt8LVuJbOx2D07CvR
9RtnmP2LSBqOnA7HaRVyBnamAbRXxWPTdsWznhTuvii1kgGt4STEnB95964kyH84YK8nF0VJ6pyL
2gbxwFqVrTQLt2qj2Xu0cRx5ZDlhYpuj9V8ztObB1WT2GX4oUPegY6bjGABYgyUlTXYQWGC1E2P6
57NFBYQWDr0reLJ0Dl6fLfDIqSfBhD3GqZEDQp5cZwcNKRqxbPbNW5EjnH9l4i+39KLIBzx4ib2R
nFylNUkqhjzrc++x6LNKw8oNaxkmYXpJMz03NoFqx5f3T/SylOtZp4SGmBGFPUSslnv1r0M04MuJ
3Skj5tE8f01SZW+KeQbF2DbVteYzFav1aA6AJvpNvH9cW3zn69EiJ28gWScBt7Q3d98SW8nexdkL
r+7vKFkB0tjHAOiBTNaKGshYDTmotzjpYvuFk10EX5Cv14CYcaKa6YzZk9Y+0HPJCphobqH/4rxJ
F43drPe3dY479TdlwmJCXWTG6jmba7e9GZMqPo161mb4BCviLYzbRszSysF+jgHM2h80F7eXUDhF
TCoPa76zvqHx5Rj1CfThhFQKQudGsYXlpE0nqu/mnRmX0uk2pNJApYAydCaiPFNgvmjI3PAQiGTE
EcTr530BRr/cOMQZe6xXWyCbegsYUMsi77PXW/0HB02U/KaFV793hjFR2yZDPG87cB4LlIbjALC2
pmM5tRkCu9JfusZSYO4IOaONGNr5wdeawNsVTtB/T2wtK7e+U+v3pRr0J+B3xuSCpbP76Jhl9VId
T2Ifq+TUcB5KP5KUb83C+AyeCgRJUxvRx6weB3tbzhbSCLWlzF/Eo471qeIY1uc6duw07PO5+T4n
ov3W0kpHYUA35JnzrGlhZsZiBt9XT+lzW6NZaw1d8YXaX/OQ2nEzbZDijB7LHE0vLK1A5pY9mLFt
3RTyjJEVBJEUXMeji1Xgpyge+ufcy6MffR4At0XAsCqPvRnHXwTKIr9A/xnRzlP0Yp6qGqXYTZmj
ohIWNUaXmwwLhOJDZfXR8CHTh/q7pzyEaCaDUmfYWEGCz2CBy2mYdOYUHya6fGKbBlJXhyav5Pd5
Eq1/Towka0JH83G6dcc0SPbo7AAp9edIBQ+wirEe1PTSPfsw+V7oTtTZXtpBdSZM84NN62INyquQ
9OlmSqfmwZ0rAMp4DMQqpGslBPo2ywXgBdQ4KOx3wX80hupvnTCH/AMflWznqfe73Ywr/Qlv69IM
7UHvhqfJB+KzhYYxjbsWfOQvEeG/QbinD/OmjryueOkQYDVfmrjGbM/upQE8zm+j74ONQtBThzZg
f/b1XGs2nuii5JCUcVqgaTX17TZq6mneCFHC0AiD2VFscwRLv7VqyV4lhYtyl2lEVByvWEzQm2hH
bDsUi2sQaYmBkk0gerLARdBlk+kNjjyu2Rtf+gp3xa+GaGzzPsZQq3sCyB5/oclZ99/txAMOCUKf
Cj/V92K41Xujrf+LB6CykFt4jSEqtWKg69ZL70cn42z4LUGzuB8knhvzHqZqNYXC9dWp1tNgDOdi
FhZLhDuKk8vgXthR68CVaKl0dUWvEZG3SQHufBrImrYR7qQfgEE65Ym/WOwQYmhGdwMQG9hwQay0
+FERK9z4ZJTpp9LJkw24WqGOxdwMxJpKTXNYQCLVAUaWs7edZrvxHtHtj2vWN5f+Vit1yIeqbYb7
dp5nSGy6ph3cPnOCQ1JBktqq2MUrNu2mtN9XgcrLs0mzAdu32Jfx0Z1R0HjubRG0H/jeqH7Jsmwk
myxatPgBorkfbaViY2eXqvylNMxqrzyVF68Ir/bCl1/UmYGirWuviMN4c9FZ06MjihnYauLclFY+
fKLXHf2r0Rz9EAqfBKELQ55K1VLA+uvFsvrlntCHCUq+6TxEGKvksEUilO77SA0ne7aN9BAVUX5N
f/qNjyTQDnQ6oXShESB4PTDyFbHfQ2h9dItK+5nX8bNCYSrdmvhay/D9Z/kiEFhKRaSkiLUuueK6
OKbbOEs7heU/VlVf72sxl98T0qgmjCbHeTRVO10Jpi8je/QjKcUtX0ZrzVr7980IgRWg4DHKxcFq
h0qB/gEIdfWzS1zjg9HK8QTDzDoYs9NPG+l3UQNl0/7y/mevszg0iVEYR2qOF4TK3IXiVDYMZVJ7
5ZM5WbUZWgLRUqOr0+9aXWR7WlGkbVAg2hEL2AF3irbsrimIrmPf5ScgY0FyvvgogFZ7vcrUrLQo
hjX11DmtGW8DSwW4JzRxfh94mboFDtl+RFG0/PX+ly9VkL/jMIalCImgAyixBZezCjaTQfRT25ri
ycelLLqPqgoZS5ZKfp4tQHoi7ut4W8Kcru4scFuf3x99vbWX0RfXRpae0iRopfVHA1wQmA88UZIA
aFRWtfeQF2Z/dGUPSev9wdZ7G3DW0p/BFcq2QI+sBRo8EFcWTB3vyUQNYtxQKVl4f+bo7xDGNL/b
sUiSK0Ne6GPSLiFJ5OrAvIHW9boih4IHTMI2aJ5LzYLqEJb65ECvdCsvI0hoyvima/vB+FTrI5Ej
0eUcbFHAtr7XsQmQuqXXMm1GmXvzjqwP2GI8Zn62R8fFvAXi7nLdW7EmN0npj3fke/2CvHGx46yt
Yeh/0mAcP08of3wtupHeyfsTerll+TiMAgnj/6/59Xr1uixKByJr9azisXxEoqm4bYlWn3M1Thtt
lO4ZMk7y+/1B16tIWTOgvgqszQXS5a2hjRC/MxpEevFkiK6J9npmjvAOO3Zt3hIMnxK0Tq/UeNYQ
BG5EnhaSRG4Gj4K9t9qmhiY6afNyP0orrcPCgeGTeU1818iGeD0QhvgwVCL3t5Ms5HdRs9DUwycg
gDYalpt/nQCqaqBoqT+QIKI18nrWM1ibZWxW46M/YJkzIUKxGSGb2aHuKO8hUFp8BQvwp9Pz+o4g
bQqQaaA1w6yvtT/KLvbF7Ff1c6kHsEbKNirjTeel8Tl2oPgeYaqiLdRnZQzWsnW8EyAlDKbhbVoH
HL56iIxuN4kD6ex4A/+vGG/MSVPXhGWWB3j1MwF9MilEt3RW1nqHqYOmeN5I82lqK4EzE7USdbAK
9Y9aTg47Hnk6NjI5OKXGNe/DUHVMvdkyn/pGZhPEJ++ng2h/ujF6HZ3I91f7rY8iullAbwu89E/1
4q+oA8NGYUvbNZ+0SsMfO4+r5OjNVjNd2eOXN/Eyxv+Ps8qQYcNnxaBjaUwu0PjI7IHOD6teTtE2
ERpa/O9/1lvDLXgEoIqLquBaBAiDaE+M/mw9pQgIE0YBo3ectPihJ3l1rTZ6OYUUvtGJWl46hlxj
dlL4Ql6SmmQaUT58HTQRuWFPVfPlXz+Jqv4iILjciAvq+PW5bBrdbDNkeJ/jsTFqwgc1c0SRK92k
WWt+f3+wi2ebWiBhAupeYFi4DlflE9eOO8Nv8vTZqnOIEpDVg+8kfjig+Z093SK0nz47aSZ+zwhJ
XmuCX9z7y+DAdGxyJlBna+sOvRHWnFOPeCZrAncVmLK0tjTigzBD0yQ6KJFXRyNy5yulurc+Gskj
olK0Wwj4V40TtPwgyHtt9pyoNqKVgx3xrvK6+HnOZvFc50taP3S6m4a207j/HD4AZ6eMghQQoCxE
a1ajezMq4JZoUILMKJZaQ47u5lhp32wJKK5L5LWa3MURWcYj3GXTooFED/X1fjImL0pKnBmesXLy
tVMyGKXYj11UIECeV9O15uHFKbEgsdHF9NgQOHmu/fVMt11UT7r+eW5jVVI5Ke2fwSyuGdVeuFkB
7iIoCkimFvAVCkevP8u2k4LIppye/ZTyyH8lbiTedoZXlW2ztu/u3IJK2o1JdzTaWTSuqLGCGG8Q
PXCC6QTT34Ez7w5yvolSR7lbAAKTv8t7ANAJWe/UzqfGbYr2mXa6uKl1HS4WljZQDvJ+LoDNmhpZ
PUhaMnp1MPMipUQj0LCquzb7lqQQxq882BcLCYCXF+MP4ACS3rpX0hI7eypKuucZGNijUqP3xYC3
dGjc7hrv43Io2s+UUzGLB05GV/r15A6zGSMimrTP4IDUc5LkgbkZgGt2I74j+/evoMvYFmgI+k2L
ujlQJErVrwcDJJGSzpntc7fIaB6iURY33mAH1saOUtX+DnSVyUUifHYOidWJJ4fmFHXzeaTYYUSy
rHE+meekguHuaQ+TXkJd8xo5ovDRx7bYZXY8/8hin06EdDvzt0N8fEPvYBJ7TeUoGmVaIpv7BrW8
8gqv4+KqgVUXAEhZgC8kJhdRZma3eeqW3bPhSWQmDMxZ8c8T3cfRbOvPk4mGhm2V4yGj6nxluyzT
9iqMWVZvIdDgc4AI2jonMoISSHczdc9oaYD6NApB49weSxQb2lRv5KFM4vma4ePFlb6cRpqHKFRy
QAFPvF7LDrkv5QlTPRuN0Y0HjY4mst4iw92RcG34UGFmuy9k/s9PCePSPgSaQjSAn9lqw7ZoNqSp
1fbPpiUzABq51E+JNR99LM6+9sTiKbGjea3KcXFMlugQftaC1PaI4FbBTp+MbQZmXnuuOmqaYQWv
GbOhXivKfTR4hdi9f1Iu8gd6lh762yD1eDy41ldfiVw7xgDVlLxM2P2c04ZWNPCq7JZK313a1gfX
To17mUn5gUKdc9PxyR+adpBXdtZFrQUgNR/MzwAbszhvrX5HNZYl2z3PXmQs552NLkwZ4shpVyEa
B8idCwRzbicB+z7MRD5SsAcigrSGK6+Bki72G7+EqG/hYZM+8mte7zeVDhBmmzF7sXivc4wLo+Iw
pHNyMMTcfgn6ydoRvl+7Hi96fWT+XFdgLxZWBXyGVSInUXbu09ErXvIqFffokuWIWumldWyHes7C
aJG5CpOkb0Roq8Y9tD5QZx/l+WTTCYRTWEOaq1d2x8WBBx3Fdc11A1IXwuBqVbIoMAY9FuJFlFWi
QvR3uq0nrQ5FC4kGYJg0nadCBVU+3opqahvEiDITSZyi1p79scl+Nrbm/yihzlehlVD62JhF0h3k
UAzXUsHlZLy6nPh/L8A5dhE3E/4Yr9etQedEzk0yPWGa0VThkBCrgepB0CQEQSOHELgZ1zqsMQPk
0eA7Gt0ip/ht91r5hbWR03kSdf2pywzzX/umtOQ5XyjPgj2hRmuvAiZMfoCudsH4pCZPnmF1Bo+m
dNAPbypRHh1m9Bon4nLlGHFpYgJaB++yfgErO5B9pXXjU5FG6B3kXRLdBkmFBkNZp8jqiNEqrgVQ
b4/pU8Li/lo8el+vQJcjiN174/iUkp8+eq4/4cAkhs/GlGdbDr39+/3tefESMqtUeVhvAhjCl+Uu
/SsBXeAfinUcn+zZQdGqkjXMq2J6MYWnNZQpNUnUH8iPTeuKf32EGRp4K6VJ7hmu6tWCuiMqcnkr
pydqK/Km8zVnkYp2ftRCl/u8c+yj3sf+S1nZ6uX9j758IJYweLE4AhmwFA1ff7RbGhBjJSMb5Zw/
INTVtPThDWOrxab1jz0Mti0vEKx5qjmkU2s4SSyaYCrtaX7KO0N+MUZfnRf10w61NXLZK0/AG7uH
waBULfh4zubqnScg73OYZtMTEBbq2MqXrYGJSNfBKtM7NO/yBjnZ9yfzzTFBuwZA5D3+Xf78rx00
qF4Lxl7xgbHzAxnVQWx8WpPavs5bG0lMJYXavj/kG+uHMsTSLCCkoLK8uqaMFH8Csm4+k0D0SZj1
fSVz61MxTVfy8Mt3jFPx10Cr04iWyUIEQ2yH63nRwsKJNWihe7Zd6b1E4ABuEChxfrz/dRcTClyX
DhQpOPTuBdb3ekLRNJ79IvXGZ6dNHUwSkv9Rdh47ciNZFP0iAvRmS6bPKpVMGUkbQjbobdDF18+h
ZtOZJVRCQC8G3QOwkibixXv3njuBsonzwGl3aY00G7MpveEbT/FPW+u/Sz8zKNwU69JvsOqhR7q8
KqdcZRSe1zxhA7OaUCo6gNs5KKge0iYr39ctTemjMDPz0CZGr+181Rr6sYJTE+xFYvXtSRkvntt0
L2Tleu/ttup3zLrVXTuZUSudqPBGQDmx6yVE2c7uou+X1so14m0cel9UiqC9BxQEySdI/fNBxqLt
IjfpKzcUTQbZkCma9d4i9346oHrtnkcw/wUhcMv0OQsSK/454Y5Q36psbn7W4+LfzSZO8QhdaNLD
HDL9/MZNe1X5rYM7KAurD54VlJ7t5U2zm9EjXMBtnjpHW73+IoMYYspljvcGp90ybBpHGzaZpcbv
s3TLZ61wJg9mpWPKQ7dU6Cb/7d1hWcOo666dRKzJQIMv/yC9aZLe82P5ZFTIOEA412TaxJXGhK9U
Kt+UfTfd+BhfVV3rNTlSIAOlOYYS/OrNEXMwtVNdj09TZQxTmC6AvqMM2FyFcERN9tYz8vFnQOCT
H7V+r98Lgj/nnWpGmxAhQ9UdgnFExOWNe3G9Sqx/l4OZkY+IpR5p3eW9mBsstVY8NU+eHMt7oYb4
wPFaqHVDW/61VuBiNDsDdlEUVhBkrjazjnkmqletf7LJbf8ex4P/wxbWJDa9xAsFkBxY1I2373px
4pKMcLnfaAcN0GBXu1hvSeRuXjs8EbSroi6o2meOvPquJwzzR8eKWJ8LCI3TDSjN+gpdLBSMZug+
sL9QIq4fwOVtLaFWu/Voa48WqPd+b0rXe7AGv/9ieBmue8j5tHzjyqvPBJfXtx6q/eqpsuRCRkf3
z4zodZewi8GGBcvoPcIphcHlzH4xf1GZWJyN07mefOotZDF+OTm8cnX8RDtFcw7LkkATNW2ZfyuF
lQb7yWaV3UPt6j/5Swb/MDd7o98qe0Q8LZfJrjbMtM2MiVyHWlz1g98d7LidtYmzA6SLeU+4VYrT
Dq0zqEkjN6ZhMzee7wMQ04Mnf1kNiCquOppSwsi2mj0m+T6veRNwdg7tsJ1EbBKeV6SavJ/nJJge
DEYwvzjG+c2vKVsW+9PCbLD54IAQ47pjt1KoQp1WaHfvxkQq/vzH1YP3l34zkUxrk4AC4vLRpvrg
tb4SwSNMNwhvHiDHR0Ri5bkx08bdMh2qbw1AXr3E6NXxm/E6cWzlVHG1lWN/r8HAtfXTXAEbC2WW
2A9yqYphWwoXCL0RW7P+0RBGHe/e/rHMCC7f5NXVsRafSKTYZYHHXC0QQ4UB3u0qdeqmIHvnzqTB
bbQJjHaI6hn1Wior6+QsqZNFsEuL+X2WCfG7H6w10zfLSW7rMLg9Vmbb/4LdOz1ZcyqKg5aZrhaa
Lua1u8Ark/QL/Ydi3sVBncZ3pSWWbT9CFLzDGlCK56S1k19zqufB1qvc6Znsx3HcxYvZHRaYfXgo
GqH9Tpp4NphIWkCYYCFlTftAI3a4o3fcqSqEQ1Nlm74fhv5xAcSY7+a2bbBnIJzRzb3O9mWEldCd
8ltZt8YWl5eWfG1Vu/TvajMYWlwry2hGJs2y98OMOuSplo7oQ20xBiG3pdU7+sG2qvpXQgXxYCRq
+FrNhluRmGOOTwLAEwo1lc6/5WQ0Gshuas1j7lo41wMsWGNo2zI9a23s2Nuh8KZdHTswUxT5FzvT
Svz4FARd593NhUG2cTgGY/FYU9BmD50h9elgIZx4R0dlZU96A0qgyVGStLkallKElNHTtmnX5uV9
V+Tx0UYfPodB5rbDh8VtZyMyarCFuFNhHiMG7Xuxab25ych9hE+wocU4PU0yLqsHmjWijupKCR06
9OieF8YNceQMA3ijIFXymDd9LcOlRtcmhUjHEA2b/5VRRe6RzdDO+SYDazdsRGlWXzBL2HqYTRLh
o+Ml8/eBrM8hTOED//IntBvvxtzqtFAWpvkxGJZOvKvMpVjuG3xEzM7GtvSiXM3ASMtFWmc3K4lL
Y+Xv+m0KI+0rnfT+w5SoXIax7S39XonUo6FR1wmCtMEKdt7EMWhvxDavCDEAC2I6v893MB5RqWIf
Ms0oZyfVd62luvIwla0utjgtSSQyqlb+HBfR/tD1xsm2I+DF4r3txU1+p/zYNvba6LTGfRC3FpyI
wfWf1eCo5hiM8EzZLafhQ6oKy7iDh1P88OZk0EPkGJDj9tnY9LxrNHU++YKws19DO4vm3MhAAn4e
rPIrDE9f/AZtmeQfnKn05t8OLK18W9FsidGONm58sETbyNAZ8goKJa3V/YQTGtf8bC3vBysrUzq5
rZDHJZgFWkKhQIGXfAPNBqtS32/imHoXhCIarONsjwCjQEvqxkc+XM36FM8FjE5vTMiALazJ/gHw
bCo2YrTB2uZpZZuhGgopn6Ddmi9+Ulfz+37K5LavC914TJMBoHBskMi3WTxWls/ZEk9Y+xcbai9B
wsr+abjcpBCkq95FXq7KD6tO+qksRJJvBqwAT/ok5/wJa5dePFW2N/dhAcOnP9YixRoxCq3oNEIV
68kgXAng8bjJJxVU3zgj9t/AtqivlZHpP/W0BCE4JvBVv8o+xxqld72/x7MVGJvcittxHxtTPMCf
HKgUZ6cLoHCrkf+jHUjRnYweNgR1ZK9/JJsSCbOcpXM36SVxMv08kAxL5Hlcndtuph6xR9FtfNVb
RpR5OlMYuvHDw9y3QJpavVPlFw0mGLMAUrP4PpyxlRHfQ9fcgbSJh63eerET6bMLC8SUSXIizQib
qoWe+hvzmEaEUIVcyd5aB2djsOduq+rJc3Zx1Tg1bPkpn7d1puLPfbpMXcRO09dg+4L688iIoY0w
EnWfl6Dho43x179YqQi+ZANSvHvPFMFGT9Bbn7QujvdBbWt6NIp+KA+0ZRCNhQVaq1OjzDTfgxHH
/Vg25J/PUUbVBNebANGPRlIt9qkmYS85mpikjq2jhvpDk+qyMUM0xomxgZed3gd2PiyngTnMSUPF
ZGwwLFTudg09eA4KoNsbxLCIPuPemDRW5Nr6kpRox/ZNQNW8pyGceRufWkaPknlNxHY5n8UiXAB3
YvgLxqr+FJRsby92WpjVe+QuXn/q6P0uzMbMpmTGsnTaoU4a8SvuHYMxDuv2aG9ladgzw1AJY36h
7COYzXNa/3MgzOCFJMRURfpSll4YdxxJNngb3HJTCFISjmQWcE5LE9tCPGJoEkhuNsCieFikjOt3
feaO05lTjMJQVXrUI0x806qXXyY9adLjxNj5rvCDPL8rx24+ldhF9I9jMNsn2lior9PW5GS1uLIx
cPeO7dEyyDPdwBswy2MzjjKLJuLwAg6WsftpFl3wZCPFtw9dvXjJS4xldXq/EoO/sIDU36WVaPeK
YUVxShamXp/RNQbTNkHdrRNNq5XGxkdMnD9ypDDa0+AjZG51ltqtnjnC+IaVWcPAYbb13ZrQcWQi
SbpbWVAqd6CjG9MB9MqcgH6vl6pmPw+NaviSZzuXdwppsvdOyWrqfg1u4v1Kirqud1A5bHnQlZQ/
Mf8AfUdI4dLTjzHSdFScZAxsJKRCyLU4nffKKbvuO+SWqdm4fmH/Cmr+lChY0EnvCAIw7M3sCsf4
0aC9rO4ChaWNcAXI+8ULOuwmO5LiZSS/4yE2bZT/cfUyF0TwHETK0Djyi3I8YFqw/aOlpc5zYcBK
oUxbdBgFEGmSs+css7Ptqk6zDovmtTbDSdsszk4npm+pl45ykzmarp2TljHw2R68QkSBSG3vLh59
fY/EAFN4XWGyetJnPdgvAMoQZOm1Xu5QZtTVd8E6IaKqbm2Auh4z9GiG2ujuC/ZTY7c+Thc9XRyk
IecubV/bs+MRqAGF4x0rlEg3uhD1NhkJBD6W2oLOIayTnjlzY2h6wwzQ54xucW742WiDHe/KymLD
b1tkonArzWljppWZ7D2FpHxHjThCnUaSnoWjgTz9vloA4kfaJLpha4hCDBtXSueFE/IiIgp9kK2d
0XrZdqqD4nu7tOvYLRihU8u08Ha+nYyUMX4dU6EFLWh2SwueTEHD+7uX1amWg5HWh99e7cEDrmVG
VNKop/BMxsT0s/vOVoYpQ7dU2X1eNYVzXDw/3RRxmTpbTc0WXgSrcpfQmLzeiaqmseItJfAC4tjL
XRu8uOalX1ORFdS6yTQ/5IbtEv3bNu6wSSt/9N/Bh+iTh9KrkNQv6Nr3pRMoSjpOS8Fek71Xwceu
xcLZrO19Ug/DJsiRg4Xgur33BLbkzX2XQnD4CNEie0ZWp6rDHHSYTagwzHYzIc/9rNVj5pGf4Bal
GY3IaZsD/pzR23Rp4WhbdL5ENLQOLOKxcuYxooWdzKEPC7ipwqJNtOmHmdZiCr2mtuwtLzckYt8s
F0ApsHUiFpzS/Zrndt5tyQyeclYq7Jeb2fSQJ7Q0GM9Car2I2snq71PL7d13uBdSZOc6TPjmXBPP
in9aA/4eJdRlQyS0zACpX9hYBfXJD6r7xumaDhBMrLVZVFMcl3cT5uCMd7bQgMwO+HmouIEOfSCJ
eXAoHu1W81awO1KXzC3LBVJ+1z9yBHXyjVEjP9qmnktktTVXw4OrMm35MSlUzBuyR6Zjq+cdSGVE
F8G9iAvFiNFiJzDfN8HUf1C6GPI7MjSCjvyIPugErb0UCcWdKo3kq6s5SXeMBw7XG7bx2vyo+TLH
ZMMBjC4kS5fY9nTVE1SqfqF5YVBjAYBNpRJrx4464AjKYDRtZF9UYlOJqcAajOjwPtFH57upzw2g
SBl4yZ5e2XhIrWBu8DbmeR5KMMT6Hc0izYoIdEi7jQEso9yVKfVaNIMZfuTSpRvJdlH1KWUaMe15
iVqHjJps1qO4D6z8YSl6pe2d3ighmDRJG5nIjIN345BSLtkJo5vnUq1g8GKpkvyUxB1D2zkf+n7b
65AoXFGk+hYZIwc8A/Q7+ck5hO2NU9c68hPQVFqchk4btDUrWRtU0ahlXkkpIvPpu69RkISFZJqy
FUFQ6Ej4hdOEDslEy5F6hJ6f8lvjvWoDt0NCqnlxaJawzUJ2KvTg65HR3PYp6RJObuT+fRUIW225
y2SlJXrHSUM2yn0scbgQXVRPrTj3S9m3RMq4BNgMckZ8XJRzymJVi+1U+Cp5xJET7wKqfFFthino
nr3YHLNTa9fpo5Eu3rItFmPBfiMzRhmh2QxZvZ3TCrPK2A1dcejHln9PleH5ZxpRWkmx05HdAEF9
cHCRzjkRB2XqOl9itQDzjk2l+dt2YE4XkujczBjbpJK4HNk3jCjJWSPqMCU7O7+bU9fr7zXXrO99
cy7Ng+h9n1E1qTTUuTB85cQUctZ5buWSR+PYxZ9dH5Bt6BIytEHRRIfcRYPY0mucK+8kkFF7W2xr
49dlsCW/wTLnfksFEnP38XS6z6TFNkDQ3WnMT2zp/hZXqqo2CD+DXx0rSB6HbCOy+yHzOvvSYk2a
n8uiJndJjwmRqqbU+kHYR7vcez3I8v1kVOIrqoZxOeml7y80tOtcfujjTp5KkqrrTTKV1nTIpWnu
jIbG1qZfkjY9lbUnCAtfclVl+1EFibMRzlKzkVnpANUTOonmP9KvGTvSrmEytEoYv5sU/VNY+HZn
762BZzuzkZXbYHZ0takGCxN62Fhp2yYM/HuyXqjPAQ2bPWFOoYDp/8Ew51zfgVwu1KmCeCN3nqob
ECX26EwRVNP6aSlbsMxQQt1gwZ2as5LqjrJfPKJ+5+0yxkazNUgXMDatlZrRoGPzesFIrIJdmZia
+8kEUN8/tRpj9k2qyLHfCOUk9m7xUt8L7dRRfoQD1VBf496d53dswpPcsHKXznFEZsHJ19EhbLc4
NWcWzMwzIcuqIj/Zkj8f1QKrmIhEBrtmn+eVy5wys5c4VLQNEztsy7yskG0LY6JIdJXcctDR65BC
0J7uB+aOH4RGWs7edSvT2a9hEvAhQHeGRlGSzeJkymj3ysCDBIUS1MR9zsfzrUtZKDZWEGf+LmvH
jD6ybNM83cZWUs7vAreV3jMbreE9Ye+l3A9B43bfjNjps/ct8FPjjpkcWwA5oK26J93GAPJPx5wQ
Mq8NvrOyso9V9Zw0RJ5STYZ6u8Dj73qiT7bFoLXpbs6E/tKj9dWZQyVQ8mMyh+FJL5P45YpM6pzj
XE2KEMdSrFU32v1X7d//o1B8ZNGmvho7rudEGRFJbU/wwRn/iPUSxIPxoNVzeeb8TNaZE2fzKfBo
pDn48m5MN68j7/9cm0mLg5CZrjeZtpf9yR4XoqEsmZ1pdtXFISdMBKOHIBeB3pZgClPgZudGdDNB
I41SR1SsWhzlQiODRU4j8c+dueyGhaAuMjvZ7svJPTSI8c8gwbNvY5/8a+YrUhzknQj6URHwP/yr
lmpnqJxPUu/OBrrI8SFzDcHe4hfkXJAx1uw7j/bNx5IP/R+JGdwsZpOoYRza5XhjruMQGVb2fpbX
xdmq9WqH75p1W9NQgodemsl9jxd2PCGEc60bc5frqRhXRmvG7AmiI77k4M/A6D8TYYkFsRAmVwbq
ScVLY6LQaBM2JkhDIXRSirzyu5hzQk1MnO+h25luNNCT+mmMorzBHvzrXwPDDV42k6B1cHH10niz
M9mM586lDz2T6kipEx3WoqZphCqnhZ4rz0vewRzrjfZr5iV0UKCPEi1lkExyo+l83XJmreUfDjKU
qA7Cyss/RpuXIglMKe7S0SmezUJlx96wrZBFv4Clkzd4J6RH2AiW6O3bl74aK2OrweWBsWQ1K60A
6atLE7fOkg5E9OTldfnZHLp4p9kWaSi2NZ4JJLuVq7zOgf4zJ1o/VrTcsPNwRoH2uJZ36CChJBLu
+NTrZruL48XYQFaqaVpaDPz61gOJFVR7vg76t6NMb/zcV+sU3x0CdmimECdIT7qSXRlJK1RlLflp
Sto6SqbJeXAwnt8rbhFv4No5nOQLS2dy64X725VX2z7TDKYK2N4un/Hs0sbo7KA49TOE/22++F32
wXKGZSYU7Q8EcxBe5C4QVSM/matkMy7UozuvIg590Tsie9xlWIJtl49V8FIlejXvIQhpKkqbJV/O
Qhde+RgT+nMLdHU1jVnfEYDWLBc+FAW8X1fvSKNihIyaKk4L5Y1LMTWZ7keSvXx9XUq9/kfJ2skg
vsBGckMN9LdLr+NMnRfUYoRwNUBt1JLHtRQFdMNSf8cDKtPIMmBUaBx4sgi0wG+hJ8uNt+T16sAv
Rq6O3ooVEuHl1fC6jAmz7PylpMGkL1aI7r/e+0uVfUzqqaL2ZLi/dzsvRaAgTf9dXo5s+eSEuz/c
DgrY25/oX/8a1ksT18wfAf2VbtIxQbP7yi1OstdWEsOaaD0OhfVoazjYQjJfzLW2D9Sznk/ZatFv
+iwiukxlD0gD5Q0c7t/eZKS7fybblCzXVii3mYZRL/XyhJf+V4ppc6uqjuq/jgkcHASaOM+kJ6gn
JmX627diXZUvVg8U2kRJICdAQ+oA4b/8iApyVfSOw/JJS5z24CZGDTdi8r4DyBFPb1/qFYqat/7/
o3sssn/835fXohyuhnHI61PvJeXRsgqUaEAi0g8Mjev6sZ+7+gtufM3/NIyufLI0q6YcBvK1DygN
7SlspCE+M7MB2pgteSEjMiYnMxysJDd2OvLP5dPbf/Lf7g5ePcjlxKzjl7yawRetkmOaE487cXR7
7FvxnC3dcI9jNL5Rc/31SpR5AP0pulgcLu8N85bW1yrRnICDmDvlCo92fNI127IRU35rJPv6obPw
rDx2vFzgN9f38T+FQ4BygTBGozmRc4gGiaP1NB/hnop3k9YZRmQyxNsFjrV8sVXpTzfe9r/8VOiU
NLDZIP/YgC6vToCpSgY3b06yLbOHAXfO+171QCT0yTq8/fxef1hcyDBRXK3QXGxll5fS6m60+6Ua
T4IMnk0uiXXCAOgcO8ss7jXNTe51qeBqiFvUz3UVvfisAAmwulAYothjd756nMB3dC+mY8lcw0/v
ysGDeY8Rzb5xK18t5uRlYJ90+Jo4IaKyvPx90k/d1NS74aS8wtjOkrzGSnRqr2uLFsmu6w+zaF/e
vqfrn37509g+VgMvg6TVuXK1kru9h1TCdZoTQ/mU7DJZtNuatvCjPhOYwpmq9t7XTecwwooFRXje
FfKGfuIvP5tqA33MH0Mt/cLLn93T40vocwVHHKQe8zlS40MD9/k581eabQ2APSyGarzxNr1+qC5l
DjQp9PZc+Vptr1d55kxU1qfamBmdG6OWf7AkE+63b/Dr3Yl3h5JVh44bmGteweXP09KGoQXRcack
gOD7hPWduDbFaKd+7hTQx3BJs5QRYZAa2jH3zUruJs4CIvRJjKrloRnm1Pj49h/1+qmvvG0w0GhI
QAu/0l01S0DCtzaeisGdkd45LaBLO5+PLDKVFZKPm/+Ks3jagvVtjpaEjPr2H/D65vMHYOeBGMxt
8fzrm4JF0hycYjoZurB+WotmDQB/bPXPX5S/+vcczlUW2Vz2VVGJJa5b+sYbT9BI5i+FVTzjzQJt
0M7NnY9e6bB2lo9v/zRsl6++KaCyq+De8Djrw/K6fOJpI+lFu+Z8Wnhr35N10DQRD0MfQqNdG2Ia
WOTH1JMWPRFJOO6RAEOyIh3DXTaIVIUZzryu6Tsn1ZJTNdrxQg5kMZOe60wZ9V3e996mNOZYj2jI
0hhC4RQjjiCwy6b26onZ8XCEftIJc66juZTGWa4ppCTZzP5YhomKi4eyG5PmUw67jkxCuukq8kY5
PIrAxWucUlQ3n5hodDRzpzS1H23GmMMDH5R/qNIlN74ayE6CX2o0+hyrPUP+7ZCOk3uHSSIwwm52
OwzFRsv8LXUTeES0ArHjN1otX9CoNs8kqwZQ45za+maaqFHpuEERM0PWB6PaoKFznahpyW3AfzoU
+2ZuZPVC4an9qhihBYc1eIReHbelDmNf0tsZy/l3Us/BHYA/5r68e9JnwOupYD/qA+cXpnjjXTCn
Zgf5KO6ebMqOx3xEgEdEWRyghxh7Z2Su3eXzviYh65GwUSaHNCL5PugKDlBsAW8nL8qcY3PPVC+b
f+UZUaPbedbHgsYaioQjdEvytHpnQmDQeZZ2z1xx/JTRrm6/pFMwvo+hQcabznaYaI+eEuqh8VdD
m2V23vTebBL0vWiN008xJ608Em5c5FvEVK1/JL+esI82gyG66dMpoYfjpGX3m5vE3KNtkKBFQ+av
6aql53+Ni2KobxQ3r9Zr8NAIGE1aqDxvDM+Xr7e99MlsoGI5xw5pNgOaeoyj3XTuHIdhBz2a8j2k
LU2/Uea8LjjxKPm8PMwkeYcc5+q6irGES13bnXxr0p8Tn6A8cmjpDIdZ2VufTcb2EDYycoHvrcKb
zThC8L6+182gP0BgE8i1YjnMhMQAPtyVkpt+zBKFKD50OT4xRAusRt1a/9ea+3KHXcFIOBc5TtPC
uA6rAYkkxkVP+5OHv2fjEh41kgWZ1QgHhuEpRrL+kcNuDa28K9/1RJcckEQYJ5l3/len1NTyr2cE
bmMA/3fd91D4Blfb7Yg2vZSm2zGN5/FBzqCXtGgTNhJh3AIoXJvrUMZTaa+pEvx+9j796kBCXCWK
Ba/qT6wqPCi2PQJra7sPfvB6je9LWKUEW0H79oq6/JjMbbKLC9R0N17ZdcW9egbIFVmp2W84H10f
kwMOqQNmaKId+sXdo3oZ78uuT7eFVf+jUxUaFWs+TQxaVVT/gAguvw6TJhmVzmSfys5sPxR5hc5j
FAsLUlEnrRGNTdJ8fnvHefVBIkLgNMNNtughvt7lGqzUU2u2J9tInA8kZddHCNTavVmX6pemCeQC
eXML+Pq6rnFJd7VBB2Fz5r5e60CzsTKhny32GRUishkG3+5XBbqI/r+byR/kgJIN76RO30XU1Mv3
CSBrAnBNaumq59JvbPXrVn7xiOHy40pCuO7y9WJPurzvqpA9xZznnHuhrKPimLSTha1tDHPQmJkQ
P/H2TX91GFlXQfpVtNXR8VPLXF1vdL3O7hL73I2Os2Ubmn5khdkZO5hcVr3V/T77IGCIZvekFOOn
ePvqf/m1/uqNRE/OSR8MyuXVnXa2/HHwzTOynCAqDT/tnqEZpT+KBGDtcwar5ePbV3xVMrocf/Bi
Gsh/V2jU1e9dEtKFtCA2znAazWe/cQjqRDex7xfP+kGmR4B6EM0hUyXb3Ns0KZsbNsu/3PDAs2CD
49FlIb0mhIupxwcNr/bc4ab8XM6D9UnrCm0DxVs75OWsHwtXtPfEyMn2xt1+tXwgkGWzw5NLV3SF
NFzebXOQ0NKpJ875Ipc+JC9GPZpdwBQS1s8tx+brNZOrkS6ByY/rwWi/utO4dSewC75x5qtZG91a
vc1bXZphQo27qVhgDlrQVL9ahvKfyBoxp+Nsztk/3+7Lv+LqN9tj2sdq0g2EibF4cWqXtYvgbQuB
XDyrLzT57agphQCXHlTiVnTf3+440nPscSu2iMyzyzu+lMz9q5k7DtvDi1q0BejdTE0/uBy1bvn8
X79ZWEZhiax6bg7B15YQUbql7raueU70KbfOg+4jn6pLcSSLwU1Rt9jyR6zlKr0v4nq4FWj1+lOm
UeeYNileHFWA11z+VCtLlppQFvesqRhJqmBOu2yWIV0evMZLAQ2Zzo2m8V+viPKLV5a2EUfTyyv6
KGeDmobp2arKZluQBteHul4ZH2BWuoiVzVussL88Tc73oIbYGteh3rqB/adDZQ9GrOO79s6tUQRn
i9CEcltqeayj1pTt4e2F6i9P02I/gtUIT4VQxPW//+dipBU4YAw885y7bvAwW7n7iRG4OpmjasNc
ryZsek6ebsBUejeOfq9+JzUOQHKMZKzK9BmvLj2NTNm7UuHhqYXd7/R81ilRc9XUG8/E2XdjWXr1
HGl388ayIGA614l1uPylOgJYagy95ZfmzarhTI8Ep+WwFKwEBN5c/eudhTPPMhgwbOAsys5zeT23
y/CBoYGGSpVpuwa0f0TouowSrJlbo86NlxwE55NRjNaHt5/p6xuLTobOH2i9NcDKvnqBoFA4o2Mu
3Vlm0vygu8p6yLUyjzI0Ns2Njf1VNcWv9FfGyHrS5C26ulZSsrIHqd2dmfv5R0fI/NRxtEHON1ah
MjgLhnDjbzVx//IsAzKm8Q9hzKVbcXVVMr3LshIzWYwlDpKon1LtsWud4NOItmOLLnS48fK83mZg
b+BXYsbHUgDE7mqJVUnqw4Q25FmLbeDyVhp3P1w98wxeWeDvBYrI1M6eY8cpvxCFknVHDG5xEtCX
SuubTsDXTxjCC3FauNoZf79a8BG88mkl/nLuzNojmXwVSIjlB/XTrfX2deFKagJTGXrJrLvc7KvX
uJblkHSeoc6CHkJ5NJXL4XzU43ZvThWdXYgg/rSZLeFtW+hE3aOuKGdQsNX2soTk2TTZ09uv96sl
i78Ia56BcJtaEr3i5YfVEMZuJ+iFz80shQ9KwOiLKE45q5yRJ2Otg1/hp5FIqlTuK47A/uPbf8Dr
d56FklWL2SWgQIi+l3/AAlZaMDGbzxB+xPPsW0MVMcQo3INqU9PepURuTV8d6Vu3mgl/6vL/1O1s
erjYwJ5wZPozwrMuL82CJR0Kd/GAFrZV5wKgWOKdUReibAg1rCJtFZVTLfJvZD3kw1YIVeMSQNgd
fJpUrI32ptXmDAUSP827GYSwvgz//fNYdGj+r7ZNLOX4Ra9259nIOh939UQ+0BLYPdmqoBv5QhI0
uwe/1nAf6hah1rTmZ+EaWxXT4C1C1XptfdRkIodQsmaoW5/v1SvD3eKVoUBixaBogBN8edtiVQUa
cx0cQjTylnCihd0fElBl3aZzvek8Ls5y7xgYynbNuBBg/fYLc/0RrdenufnnOE05DrTm8vo9I1WD
+2Letb7V7Et/CFw2AyLWf4yVJ/ZmM87FLlgKkGlhYQACJak00xfABvEcGVbzrwnagGnXACFORBTB
UHv/2Bb/s+0PhAqgVhyrJ+z4ExZeNGnUzMODVxk6pKYF+GAR3864Wj/N/7wfdKE46HP+WrenPzTF
y/vggQy3fGz5qyDWcHddbzgvRO54wamFE+ntUBlNI1kiigCFTNPPQEPpyQ68SsmJpdBNT4Ffo5zT
x1R+K/Em3KI+XH3a7NR02ClHcD1bFn/t1QscJ5kOYb7Wnobc7ewQO1XzDUJhV2/jxZ6/zc4Sf2qX
wNduvCFXC/r/rwvhDdYEGxtn5Msbk3QjpctciWfNiZsnEP/WhjfV/5COSb298TKuBevFQ1h/4xqR
iIaKZf06WWmZDFwmhqY9dXPTn2Uvm29jTM9ZS00OLUabWtvSLwMn6otRz45AS9yjdLz+1qn86qP8
85vp/DO6Y9liNb/6KHKbfZqYo/hpGVlDD4qUg89FX1Yo6ScI9fZqBYsqMSjzrkzx8N+oXK5qCC7P
EG3NAoKpzOz/euqsDD9vPILsn5kM6BnpnvoQjXU8vWQYF2qQlFp8486//sHrFXGUwwlANHe9CggT
U7QWJPlz3E7Dyc6dZjOV0/SuLHxtCDsLbIAuXHr7Eqnp/u2nvr64lw89AMDDXWYQzCTpuuGTYqCa
JGkpz60o9L3eT/pdXQwxdhCZObj0pnErM8t5ILug29LRqG4UUK9fcH436kTYH//j7Ex23caxMPxE
AjQPW3m6vmNucmNXshGSrirN80Tp6ftjehPLhoU0AtQiKISmSB4envMPwMIALF5u8DSaaDtMQ3qi
vDs+EYydg4WN4i7tTWWNv3/rO7O3aT+DtUEoYfFiax3AsoEWZycxV8V+iGRK5gChUPA6PmADPX8j
zcNbrsvSNXGc6/ghZehIT1SDYj8tw8tp9vWoyOZsepIIm31OFP+iRn29q+FGPc6tV58DBTTu/bW9
sZOpY1LWdJDClSbel4MKkQPabcH6mamGtzv8tSb3uXAQ4Y3jJBW+ZgptzWzzxkx5/bvkYbYsIC7z
QkUzpOxAmZ9gfNqPXT93H+yseTM5qB6ixWLYf3WzsqZcfWMbAaShaix7GiSji/gM2i+Ye2MuTnSa
HoF5h8ZmRPZpp4+YEK4c1xtHRpaxaHmT1ZCXLLcs2Sx1USs/lUEwfM8D4e00M1K2+BxVx8it9SeQ
csk3lK21l6xCNv3+qt4eXhYeaCOjmbNYVT5+qNSdzar2IheUdhq38N2yQV4u70vncz0NvR9RK7C2
UTf3W4peib0SI28tMnpLst2K+TPvu8ud1cUCGb0gLU4BgJwT/0e7TZ3G8zuhlvTgkyn0hVK2KxWX
G+cX8VgqEg4vHITRFotc5bHXjFVcnObJDh9sT6j2DvuA9lBWrR1uhCxZqoWHf2xNI/X+V791liQw
kRyAl94VzqGylCTlsBYnZ4KttxlBf8MzasU/gdt6GdaUExn2/SGX2SESH6QbuMKg8cqH1pdqJ9GA
wIATG8m5UvSpp4Xc4Fsej1206ywXjlsZZ9BIQ015FQOZwgFlD+vRafA4hmOmJtmK+Mryrfu/34NG
O3o2KlnrUuJQtyJsc7ooPk9BaEB0LcchOPDMAi7lmRh1YhXQxmJHmyR2dqrokmrb4H/Tb2Jq3u7K
glwdA6Ko9b9EBSwTSnmXW5BeYOAOuhGSJ9InmeCzPOM4AWG6T8QkDl0r9UwLSHDWprf1JDkWDsyg
+yt08zcgU8fLgQucetnlbzAmPM2gbMTnprXm7cjeoesYZz/SdPgxqrPzNTbyJPeLIJo3YZ1GK5Hg
6hTyCSjjc23LKh2kiMvhy7EaSytLwnMBKHfHeakToO5Bsx26zvumQdh41lELXElJl29N5soRgISh
8dTl/C+vlRJjgrlNGuUUNsgElHjIqYCD0ZfJdC/+mpvC2RVuPUk6VPdsQjh56KYUT4FQHd9GNuaK
yN2tRQDtDxCHTyAFly6/guBBgo6KE54NMWiDHxVIaoipnNW9UfCgNfLJeQ6DtHko6Q9vObfzyi64
Ckt8D74CD1wawdTzFjm6ZklTeHuOzqkdhx9wuLyT4hXmc+aY2VcbuK6+jeM6+4+YsQ+6vwGvohJD
A8EEkyP9E5yl/jzcbUybLHaAJtryoSvMlpWoUbmq4+nRGir3cH+8GztOvlk5/oAIaNnJ3/Pb89CY
Y22A3xOfybDGL72adTzFdHVjx5a6pW1pfopCdsP9QW9Mkr1Nj1S+DpFml9//t0FTN+2EGPXk7PWO
/UbdmLBSa/aXSW0xl1L+kDUjtzdaqRT0ySZAVS0rlxNPAxu2T3pOlNB9NlSwDzpySLiUR4O3sUP4
4CAlvZXgajGJizycUbnLJXKf4vfVra5UI37Cwk3PhYEWO4aYuK30s4pySooQ1P0PemsVaQKSiNIx
kW/ayw9q9rIDiGbEaXAwQxO63n+ptMnaDHPiwLi0Uh61avR+f9Abp0SWCmlSkxkCsl0MOke2YqhD
rpyUnr4b7a4kPRtj4WzDDLQQ2boxbAqYv09OYjsrJ/TGTUouCp6bEgt1Ob7w5YyLalT1xLKDU1gi
ru/rEMYaVG8aPdpUrRbAP7ZxOsisLPc98tduU2H4gT6cmJBe7bJx5RjJ4S4WG+kyxIJ537IIMkO/
/DkRieNUofpwsltFPdqTBec3bgfV3WYdisgry311fuRo7CseIHJfL5HNja6Hadur0clVYm8XDLl6
qIP0sS+KvvYjQIxf7q/02niLWzEAF9gJ6GynPkzjf2YnaEHS1cOYb6be/hnjQLmGIrg1IoAUXpK8
2MlMFsur5kkVNq0ZneK6+hECDNwPnZN+YC2uMsEi/uvPJ8hTGTiSlFEnB7lcPtRq8ZlMw+Skdm38
GS4wDA4nbPZKALwEZ1u4b8f7I15vGJ6PoDK44CRKxNIvR4ztcKQMVyUnGw9dv/YGDUaqSuljqHJ1
7WtehQdTvlUtPqfE4ID7vBzMxfBDg8efnNyEWKcg9BCAn3S6aiuafJq3rhMYR43Sbba/P8vrZWRg
gh/VWBkqjMVNrk16arW2FZ8iQXt+M1UewATFjFNthyJD+xWRobla+bJXYUlOlqI09kscEMjal5NF
wKJES6pPT13XleDIQBlDHPe8V0cR7kcwZ9PfgdHkGtTkKB1W4sB1Rk2VCylZCq2oz5A7LNa17ACF
KqmRnkhugu+QgdL3PI+M8KDkgfWzxCggwaZS6J8MJ+Lt3k6t2CEhUa/8jhvbCyQbVViZ2NOTXCSS
AQ4Sed86yQnFzHnYNYmVhjtYPhPqoYrzcX+Vr/I1OWfyVZlBYnK03F6QYKfWq5QUrRM1IN4Wov3Z
TNRtXULoPvYoGfgwEKvvRRGieIBmR3q6/wtu7DPezr8Sdkqr6rLAmMfR7KYzNadE73v9vZqr6JCG
aFZupmEM9+qcZdqfJqmynMkVBGaQc3WlB6qhtgi810pPc9037RbLW+rXtluVXxQw7A8Iqnn/QWql
64HDGvimAhuJVqAoN441eB9qiUCq4Zks09RMpJ4CEjI7wTp1Fb/SnOxlaJThPyplZW9Hf2l0zyiM
lSun+qq2z9T/h1JXgXnRl7w8YYh9kcA1QXbKzSRpd0kx6NND3Zv5yqremB99P14mlCOo3C73ld2j
r5DnYXHyYnCsdNnQgUKhEGPHwf3gc4RvAv25lbv1+jEEDpR9zPNPJWJSgrqcXa0JKxyDJD9hpyPC
H2lgVtlhCPWeApRihF9IJRtzq3Kt9z+BT4+QgFNUitBlG/pjK+pu3in1mKw9im6caGCFtNykNizs
40UMt0vkP3IvyE+agS3trkJbxqct4g5Pk1E0YiVDvzEaqEFpR0gVlwGXYcxEg7mvWFH0jPr6HdkB
x/GpeTrp3xZ6TvFKzL41HI9/MhnI7aA15U747UGAWGdTqg3MDwSOBrQEDd5YG+pd7b+KY9nf7geL
G9uX7wc3D4FxIFTLBr/W9qkCEa1EhsMy5kMU9IV4DJIi/Xp/nJuTwiSdxzwAJo7p5aQQ7iwTQkN5
mqq0+qZ5iNzERot8b6kNKxH4xp0H+Jf6DawOh5nJn/Lb92vHAuoE4qMn2537YWNq9fCEQJD2kM0Z
b/fW1j5GvUj22Wz0f4YvJejzWIUmRIeR+iUcrcuhCzj3RmRMxUmtc1v1Tbth/6eBc2iRM/vSd8ma
1dWNqEC0k7uE7Bf9u8WAYoKaCo69PDl46372QjvbtrzCHkLkPF6ioKrDHb0/PCbur+aNK0ZymBEi
4HlPRFp8Yq2ru3gy6uqEnma9wdk53lVGWm6NqUVzQJnXXhRX47GeUOuBe8M3h96/2D3ZhHZNPWXa
yUSz9qnUyxbVbRNJYFTekCVr0Qlb6xdebVhGkWedEhRFG/qGl0sJMZsyu13rp3AO0SPLpvYtjboc
hUvR4vJy/3teZ0rsHJo2AFvwuvGQPb8cLTO6Ev8ZTT8l2tR+cYp6/OSOqBjt8xxgxGZMK6i6g6ah
lZZhFqrZtXNExvhPTYXkBobcJElfEvOyVCk2aDsilqkZp4GX2wPiY+JsKahYEFmLo9taB3Vyk2Zt
8nJyF+9FOSqYJs4LTXm0FC4nX2RjOYUggsGU9Nk5iYbkAK7D+dRPrY6ujhD1T1UYwhcwN89F1SRb
AQvwxVVRsQzm2kYwtonEP/eX5HrLcfVJ3KNkJFApWfyoMgVIrPaWcVKKLP45tHEWbG2IOTrqc0GY
PzRxgyr1/TGv9xxjgn6Ei4bsPTzAyw/R8VhPSmEbp6pwnR9JWeavNVqbW4A/f8itAwvCUFTUKNoa
DuIQixOMTNUsL1DzNIjRhFUdhkW2bUZljRV7FaAYR9ZuCYkkh8CGLqcUur1q1lNonVTUNp9p65vf
w6Fo/DbU2r8tK0ozvzeMtSvg1uLZKtoJlB8AsC3TFluZRJnyi05dr6bw6a0B5am4RZWX/rrzl+g9
hJ3/fO3oMdtkZ8R+ytaXE226mjZG2Bgn/JHMZyV0zPqQjQJ11HLAyv7+YFe3toSUMDGyBIITo10O
Vna0znNMmU9NbOjKq4NOqrHrmla1/3N/oKu7lIEAZ7CCtGpMeylJBKIMwMxsWafYUEOEkDr5HvcA
5X6OiGX7wo10ezsa2E8Jx3Wy3f3RrzcPoxMXbSDu3HFL7CpVQ6hqvW2dqlgTh1apsodmrOsHFKSb
bYgAl+J79lTv7496vXkuR9UvP26W1nGW6QqjqtPwJULv91gC88QwSrf+TVDJO9wf79Y3Josl3JKm
owixWMwGjctRs0v7BDAq22WuHu0oJcYQLsP2BVnaGv6VxuvYi9eMCG/NlLlSHEAVgMtObrPfMqVk
CKtZ9LN9ClUr2zmZqcabqJjbZld6ffs5msJxTQbl9pCcELp+4GaXJfZBOB5KUZl9gvRpPiCqE+zM
vkDgtrMdG+OO1K5/3v+8tzYRTUaVjFDKkaiL178yQd1MsaA/dZXtnodG6PlexDX6kEkIqXmn5SVN
3a4dQr75/zM0w2LnoLH/5U/77fsKZlRbaJyfsAmKfKsImk9R2tA9bBqtPSoRax5iHuQ+3B9WhpqL
+xTnJcotstjkcnCXsL90mtwi6aL8PNSh+mCpAvq22pX/uLTUOj/L0IHDw8TZIlUbosdv/+l+xt2A
OjS0T7QeQGMvZt0PnYrsnFKd+xiW8mS23VmLtR72K3JEFWo7X7VmMp6cvIlWRpb/8mLiULswC6G1
wQdfQheMUlj4YY71OQmTAn1OzdzV41AeDNjJKPBW4WOcZ83KpX3ja4NsAhtks9AEycVNWleVixtg
25yR7hjPTRnWz0i1NQfEv92dl8XazjaiateIqf5sjp2yEq2uU0e657I7SK8SSBfLfrnJqiK0vAKd
+7M99zpAUkfx/rGxC5nfVGOazYNDspT7oW0pLalLXBQP4LlT+5hOgbISr+VUL78/HVtw6bIiD9/M
W0SySqQmC5C2Z6zc2h4UtOGb8xT/SLTRWrkBf9U7rsaiuQCsjLoesMXLaYdNglB9azbnLIkqbxOS
1n6ZRqfXdoXhoW9t1ubsV8D0U3/GK8ECKNLKylMUo4FpCgWD1dTOqNoT9rC7mpUsjH03UZxPRmQp
wT5th/Gx6NpG3aR9b2l+VUZBulHhg8PVRHAbTXXUG51NVKbzl6xFiOr+Kb7ezGThOr1vChyyWL2I
W3OGCGnXBu1ZzzprO5ewtVPba7ZxpDTHrq9eye6qFYGtq+jMXkLmgjYWzA0aaIskBmAkcEwn7M5m
hjWC1/diLwQdpXnGEkF1qz+vEMsBpZGQiaUSlIrF4QFh5DWBNXRnq9fNc9XSguQKUPaItyiPlA2B
vAx9ney0ZC7yTSQx54hWh5//+FMzY5qhsiUAwWDxKwZkXEuhVv0ZdFP0xi/91mdxeBjwjt2p0Gce
gk5fg3Rd3fqQE2EJyigNW8Vaon1EmEAzE2Z/zmoviDclJxskiYXIcD+p5uPo5O7B0FNIs1Se/ro/
319qjovDIxk6cK4lio0CwuXhEXrVoqM3ZGdq1NHXMVXzB1c0PSS6IiyQla7baV+GAl2GLo/GZ6F5
zfeoQ8BcadB/P/at1mPrNyjl36OIxVsSBNm+R8oX5h3OFkb1KSr3qqJ7D4k324e4x4lm5Wq9jrpU
rXi2uLxg5Pt8cTrSSYUJn8XZ2Uqn5FuHddxzh5w/ul1Ipe6UTMu2Wk97AcvSyK9nQz/e/4Q3TgrG
XHRWKEwAJ1+Ko4BQRy1LLfNz5RrRp3pUo9dI0epjrnfoWIeVs1JZ+kULWyyZjvCfw4Ih3KUvl6zP
UnD7qHCfaaU3z63upA/lUAzQcOZ58JXGLN88L4w+at3Jez9ATUDZFEh3v6e4ar5miG9/meZG9HgF
mLihzk59omA/b+Pa9raZZXdbYIvKO53MtPfLNutR7MBK+KEx9PyLgYHdxplmPGlyg1suRuviOU0j
3lP3P6sur4jlNGkC8ghG1Fwy5RY7U/Gw7qn0/OyBRrZ9ZE2ccVvZTVlAyGvH76AWvaPXp4gq060z
wl3ToTR/lMqAxn5KIrfb5EMV/2znSvnLmyOz2dsVIhq+qKh8SLjMFPsZx+wR0A7a4Y4e2S+VnhVr
3uVLJQpAohZVeiTngJQh6bq8DGs6PU2ZjSnJT9w0O1NPMOqoUDXb6JSOHybHKyekXD3rlY5GEvk9
LYsjFkbBR2iV03s7muMPQ6WFtrUDL8P4Jp/tva4q2QYl33/vf/Ybdw1hgNcrr0pub2eRQwy0SABi
NNXZzjTlr6nMh1fQIUicozyxi4I2faisIP8/Mhf5cUheXLb1VaNZ6CkNz8gqz5yv7ChqQ3kYkGd+
ks+hZ9Uo5lNKR+KhJv95FGGWb+IJ1eg/nvmvkE8EIWe+AhF3IscCgRh/blBu8em+0wYe3ewbBX/x
ahhTtwWcF/wp0hNuJLU+BxkCWXpZEvM1M6P0VBvteSjtZjfClWaNy+kYRfrXaOrno4VBsV/k05rM
73XUYkDiPeqhPIW46i5Pl4fwc6+15Xjm447HrjXCYyBUZYd+/I+8ctuVIHl9x5ETy/clSgJMdNlc
QGMNmaFCDGdMGsYHx0ZWsZ5cscVjwdiGRpa8t8jUvo9e727uL+s1JEbilxkcEAoqi1ePagTntEzE
3XSuAm947JHJ3jqK6UEGzbSvaqCm+ypLc66L2rL9RHGnbYsi54NQ/tgynTtWYtfIiNnj1NwWSXEk
5jov8Rk6B2LS/+lAnj1YRpOc2xox+vuz/gWJvIyekBZ5BpAugqbgar9c33SIFTuz2unsDcIrN0Y8
zwTzgeYvPleOi0dXhawN5Mwi9vzYquafPUVluM5QUdpjVHrR1wYiV77pgwQXNCxR1G1cYZXxmOZj
/t2yaB37ia4Vps+SduFm7APr6/1JyAi/nANFQ2ohHBJyw8UcUHmvTd7l4sw3hUE6YR9SYos9VQeK
/833+4NdHwhHYn3pcEqCIW3jyw8WDXU545ugnR0nDqhpNUG6m/MZD2EQITCCat0d10qi8pBdThCt
N+4FmIy/2O6LQ2iFyGPbRq+dc9xcNzqq8lsNYeLJVyfVfYqaSDsUNdCALtXncANbQ3z640lT2AZq
KL8wPblF2SeThBxAPPp5DEd9h6Ve+YwfhuqPlWr/i23F8MfpNXwrFxoOu5/+6fJVoQdNPUeUSM5K
5wY720nzTcugO1trvL0SVuHWjUC1/h+T/MVC541o06i6XFnMbcGDQbU/Y3nRHIJCy455n3ev1txV
u4LttHL2rrctfAmKDhCd2E3UPy7HA5KsZBgpGOcQPuNfqFt2rW+EvfY+iYHX4/3J3dpCVAslaBTW
KYI2l4OR8hlNkbbG2SkaLUL9z+sqf+Qt1fjE/aDald0w+qE5JvUOBLfzKY8VjOvu/4irpMFDxwjB
SzrH8NE5RZc/gkd5RXHUsM/oC2ixbwJWPUzo7yAbX6qT37c5b1Rr9Y16dakwrEtb5lddmtRhkSHm
CkgOCy3CczGjZ2drA+6IMSa12yRRrLNDjf/JafXp4OJ7+3B/xlfRwpOjwvYFOEZ1yVg8OjjRioIb
hXUGdJd8x1w0efSmwHk3K73YjTGsq/9jPDo0tCFBUoKCv/zC7iTciUvcOpuJWRC2pasiugJJ/OoO
ZXRosLNemeH1moJxkHh7uKoOCjqLXUzVEJlBzupZKMr4tahKxI+BRO8Vram3WVQMXxvkTtZyZXkW
f4uIAEyo7UvxdrJPsAFLcc8iS5UgUhLjOcOg6qGj/Tn5Ed5Da6oNi2PDOMQBeaswRdDsy6s467zJ
bjPeZk6m4HaGS5ZIfQDBjrPJiqyJd0NelPamiOcu93nt8C6vRUv17P6yLkLF/34GWQHRHyoXaMPL
Ze0Rma6NUnGfUwsLHD9X+NF+UwORBS4G3mZluMWB+d9wIB4pypHhkxNdDudlFvgkYbvPvamLvZtO
Wnk0lQAjyTJKN3UWC1Ijzd6qLZSclRhxa2xuVVrXgOHg6MkT9VsFPO7rvBJD5j4rNmKTxwJpN+Rh
g1E/UggPlYcEOSbPj+Kp+ALWB2bP/S+92M5y6ly0+GvSUUVrZZnvghBIhgmdqGelhYho0nncIiRg
7WdFazfNNCkPbRSvqXTcmDMXnQ2WH9QAbe1FAqOhw2Clauc9Az5NODVGgkMf+q7T1jbj5ClsRwxS
6Aq8G82o6SvX3q0ZQ0nCjoHKGoSNxeAhTiw89Jgx7Plq5wxe9jAlgfFiq9q5LaJhh7CluxKmfvU2
L84vCb5OZOQSkCTuJWIJ64tQzPM0vahpaCTbKTFb9yelJe2jtEx85LGW8yQ1cxjsj0JNp/Av0VQI
B9PGiD/lbmZ9wcMxyz5TyTDFJrPCyXL8SThFeO7sPmgqf1Znrd94ajUdEOef1/AsV4EB5DIyH4iU
mzgaUAi43KYimrPKVKgE9E6ihb5eaa3zgeCw1qsbJ4FM8NHlvMVRUuW51PvZGEEF3LSyc71SgV1u
Huq8EvolxYD5nmzfy19SegIvMVQiX6bO8fC59ZR53lalNg4EYWUaD1XtjO3DVOAK9B3raA8LqPtn
5hfc4vfVlM163MyhuCJvI5tmlz8BUHiBkWqtPnvwscNtr8ZVCE2d0rCf9LWjbINwTp+SSVXDI9Q1
7WszApFAotho6fOPJX5Kxib1kKF9bQIOSI1oa+nMGyhrXhD4XhSL/qEIar14wwrJFhsGtNuPKowi
e5dp+MxsED2LjPc8GGfrIMQg/rIqrRdHJ+hVdZO0TT8cQisvh11oRka06XQ1fGvRpYn21Jk7/iLz
wBO7xkxdHn7aoKu1Xym5u8V2q+h8OhiKiW8jDFN+Tis+KmSSyKBQwU3TrUIPA6u7gfJsuzPHMdPe
KTmLYxN6oXjTjFaHKg7My9yOuJ8535Jxnj/UCI8FX4tyupr312N5osklwRVwOVIN413nLEIo/npO
BL09esbpXNX2lj7UbyG1klfeRPrWyvO6fEABZU3KT/6zl7uAkyy3oEnrnWRAbtTfIrcxh2PeWpX3
7Br1vCmVtD22hWxCFJOw31Msxv5QfxOQCColcFhkeJKQ8cXWLzzQ2LCBvOe+sNxtgCbHe99Z4xaZ
lGqNNLKsD8jBLHi2KtkT1Ar6P5fTSwXiqm1TRS+gR2btIbViw/YpcauGP6PHOyEkp5butk6mTvrJ
OfjSOt2kptvYiqIneYqzlZN//cH5RfTh4XjLb7Bsm7aBi2YzDfeXwm2snxNm0F/RlUIfupUuK7wQ
14gQyzTk1ycg7IFvA1YHXObyE5ALiRjwRfhSWkb3pDPsHkHc+NEehbVyK10NBa2NBrwsOUmxwmVI
6aMhQBzI1p8b3Ddeez0Wr0rdxJuupk14/7hcDwVeRNLkWVqJ31vMqhlcpXQ7zXjGN7HcTV6iJRvD
a7wX4tikrAx2dTbhyUvBA5B5MAuuuPKqns96ASz8KcTcc6e1Cb5YWjk+2skwH0akfD/3g7UmNLm8
rOC0UR7XAG5QR6CqtsjRB3zMe3wG7KfMi2tl17W1txu6gDrWZBPAfKXqvCOCDGhrmJH45hWTs1JA
kN/wIjaQUkmdCTpUBAd72S8TY9NXdZP1L2rk2OU2aw0vew7rKZ9+3F/MZUFLij1JHp8HG1OSgK3F
atYheJAU62pUiuh2bNrZwMZ+jIxgW+WB8WkqoTRQU9SqCG0lQOEbKhq5smexkKb0Ae3ZyofW0wF4
yfVB422R9SPebmaJabCbWEhnYzBpe6cOGa3CB+NknILQMwZnJRG9OtzMA14/PD+qVmD8FvPQmqZH
MRE8D6Jl3WPfOtob7BftMYAW/2/fKGvwvhvjcX3LCq8kj9NIvjzb2tBqFPKi9qUf5nKTmUH+g7tY
n/zUyD/lVWmvXFJXpw6gJG0w6RQAmpDE93K8VkmsgXS0e3FnqNFtbAfcpnY6/+Dl13/c3xRXh06O
xYWI0QbRCwDc5VizcL0EElr3otaN/qIlQtl7bhI8aWGt79veEv/qkZhWFvBqUCiGtKVAxnIxSdDd
5aAjbuIjrqxwj515pjMOi9TWx/Sg9RW2FyjvO5shLdOV8uTVQZOjkpdSXoFWQ6vkctRgKnU8gDv1
pdJmjD4UK56+6WoTHe9/0avVo6ZB1sdugb5K838xuQrpWtNQLO3FaVxcLfXCzJ8Ieva7Pjra7v5Y
VzuTseSG5DTLotHydWSqZNAxZqUvIjaLR86Avk+kW6YVw9/xA7uoTvcHvDU5LgQSaprd9D3kD/ot
kanUGHm6ZMArF2KW6rN70RuiPBcdAeWPa/vkVzHzIjbypOeuI4nhA9FUWpx0oFeAQiYrfZ2D0HS3
SYNq41Z4SY8KswYKbK5rw0NDxGpOZWWnf6HLj9ZFCIzZ8ktPTQ5oSXjqRg9F99nAQKDa5DYtdhVQ
4uj3pBDKd+SpnJbWaFll/2lFzlacGicbvpOaBnmxz/oKz9Yh6/PTmI7u50YYZMFqPuHFhT1vXJ3x
qlHQGrv/nZeIHMpiuux4goHidFJfXsSAAAw2et+h9mKnttp6vJIadx43Ns+1aRcakRs/WaNnviGB
F+LAFobmp8SosKVOTF43CBe3ef8IPK/Sj2ksXBTgEssRfp6nLeBEGGMeEmm6np7KERZhsWsQtx6f
8wwEc7uZEKBowNjFetl/Lls+3zdyfS3eBm0nlJVoJ3PfyzUGVQfYCo4fpd4r7AaRAOZKRU4xpVH9
xUzsWvVTRdUeag9nvH1Wq2HzEDhSlLHhop5XvvT1jiZhRQhHyjFwgpbUBHww3LAPquDFtBGV83vF
KjHjlZYKPMMBjNxf1+vJ8hQkp4LmAUoVYd7L81NrjhTgL/WXqowLOM5ZtHPMKN97ShI/INRSHr0s
wz08S5sVjNcS2saOkuBxk8INAC9ZYrgc2oYAEPbRrL/YXZg8YT0aH/Uswqo68QzHj+ox31ZVp790
tWo82JPb+Shdt2vFARkgLldbAuv4Y/IcgmOjX/4KTAITs08G8zlAzPut7WlbBgB1dkFaThsdg5K1
6v7VXUOUQi4M2RUqRDqeBJcDDl7pDOXUxS9ens7/1E3ybZQ2ganogk2eYZ2dzMkaZvRqT/HoIGEA
gsXbmqxhMWbcuUoYtUHyMpZK/BT2wv4J4fB77HlrrqFXn5ORqAjCEpVM0SugPMJKJrpravoy4wGN
XaUGS2lrFONkc3rD/vukWt0fgvO5cbDKAiwItoHi/ZWMbV8NbRMGQfqSJV1xnMNeQfd/LGdMYZRw
JT259SWZGsVs8iHaa4svOURu20aJnb6IgLvUDTXth6GMxU+jiId0d/9s3hqLcEsFk2o2a7c4myWj
56GppZzNipDaWMY2cNX+mGhKsqLgcWvZ6OCRiBv01a+mhTc9/a8gz15QzZTbvldf4hHBJitB2H2X
hFq3ZiB5fQyINkQcxpTSfUtgK87aoQNROH3BMD05WXHinlzUByByqEnH6S9nWlxTxVv9/ke9Djvs
Fo4g0gcUkEHuyE/xW8YwQVXJDNdhBb0h+lFYqbkbshbDbJx7un01TQ6KGp4Wb/LEnL8XtSNOOhab
K2sr1+4i7MhfQaJkyroIBdZF8OszyxqmOeaD96r4pPLlraj+Ow3FoB4bBNF8TO9nY4vYfrihvrVW
xb5ab0q5si0j9TtQ5/IWw8+O8BQ3G6c3s8vK4YnCmNnt4DUntUWlT81CIv5gBe525eNfrTopIaUC
yp+UCWE7L0qxXRfXZkPP9g1Bvdq1/aJW0i+GUQOS2dSgD8sBF5EIbfgOqbLPmjRneSoDK882tpLb
2gbBxeRvTK3Kzh+GcvRQeaRLMD46uZVNz06AUrEPXqP/ufK75bG+WC5ajJJpJCspklK1+N2jU1H7
Hur+NcatDNkoqQtmR3hml0g2YYvb4tHktErwFHma8iVOS++QeHrVbcZarVVwxWX00QVduLKLfrnW
XPwuNjGvCErGpI3XWnazhXZgqQzD6xDjfOuLIsuiTdYp9ltYxV23G8yu+Up2FrWT7wosxqBJmO1W
tI2bbLS4qsR7ainyF8a6l7xpCNRqKxHzaqcDvSUw81olTwcQKzOQ385bDLumRMUvfVUnUbmbCErT
Hupd8pq3eFZuy2RszT126C5+sW7QtAcb0Nha3ehq3yGayRVIdQrbMNlivvwRrgXcOsma7tXO6T72
kR7/tBIw4zuclLWPCVTptjCd+Xx/21xPXfIkJECQ4i56+YsA3ll9A4zW7l7Lpu33og4G9HISYfsd
nUkn1jellSdbZarc98p2hpWYfmN0wAoSqC9TWWqul3MuA0p9ver1r6GnUm3s0ILd8wQe9UPM6zv8
QZO5+0TRtgLoM2RCoqcoh77f/wRXgYZcFrKAw6knnb6Shy1D3DS5AbpXXbERZlWi2mcbT3+7KBdt
al1pvv3xeFQNpPMeqBCAu4vo3jj9nNmGmbwB+lYRcpwa9HZhUFSftDwr/7GBhqSH+0P+IoteHkI0
ImzIvYD5SSOXQDhIsyUtsr54C0lzXX8qgylUfJJKyP1+0QdYd0ISQTlDVPBvd7lQ7H5P6ttUJeRF
3TpZeqgPz0baGzEGbmYdqWIlUFylEmg/0ieFe0rfUsruXe6FqcSXXa/H+E1vpzx/Fe0E369o+uCU
Alxb49hd7zzgK3xlLhb2H+XMy9EYPrHEWFdvnlNMuFoqY8R/rTO8neZL3bnfqEtjGR0N9uNUx6q6
8qb5JQp1uSAkTPLlJkHcCAXIr/FbyGmSvEGzfYzeSozd3tJBGMbGxggx/iTsoA5eImFO/SmCNFBs
nR7l09doSM3Mrwnu39oG7gxwRss9EdCacNPPON1jx2Ir5T5Tc14g7TRZ2nZwK7RJK5FUum85pS4O
bqqXn5h7QRY6AxHzW4S3zdeCff5C2SB5z71G0fw+jov3zp1171BbY99sHRHPYtvWaVHsgtLIcmgB
RotVVlahJW63gfIlKWM9eY9Cp/vpDXYQfeAZk89+GHrsnFmzZuJIneofmeIEJ+gfnvFoz2JK4P05
QfZP2Pdt9ZRqU2V8LWK1mzaekTXG1orMMNi2M22nx7wzs3GfpvLhI1Ujqv1E+UE8Ih3dmE81kItv
1BqqeGMJZ4bghuugcRwSDJTf2EKlthfDbOQ+eiyA8h0lbJ3P2ahW0Ron6sbu4rkqBRFgsciL73J1
uUyKJiqS+M3quvFxakrxoeMW9By4ac/pM9v6HyWFmUd1Rotztln2hypAGn0spLPAmvB85d5dKh+p
qdpzusliKL70nxsliz6iKP8vZ+e15DbOre0rYhVzOKWkVge31U4j2Scsz9hDgjmnq/8f9P73rhab
JZbn4HN9E2oggMDCwlpvaPe1o6YBCuPYvAhFNT+aogzuKKuoG2nU+xXgFNNDepWclwz26xVIa2em
Z6UHHwMrEvVdXHgzvF2AU+lORxyoHn2vnm3zErtd9dyh353uvcadk42b/VVr4/qc8eAixvI7CH1g
QBa/w7KnufB0cRL5PDs+hpBC/eLWRvNhGPrG9TU9yz5wLzuXHM+3RxTy0gs+TqH7eebytyF3lWX8
VQuywv5upfTAnuK0UaytPs77OwjW02v5mqyTWugiHAHFnXlf0FjVcHF4nPQ4qFF75WrylagnUnNt
Ff9s3AkyIVwsjWzzS9gpF8O7MUWGB4Ln9fmpb2ZtOCjqkH8VbpNDvu0z+s9pZGFi6idaI+Jvc+QZ
2U7PleF50OIKgy3UdxLr++3ftOQFSa4CT0kaWZJTp1MMvv5c1pzbujJk2ktd1Kn3sUQ5q32ZeMTr
H0I1boY9unee7ae56UWfJmu0lGcnKSdYh2rRR75ex1H6FdBlMezUtqfzpldKmxz6esqTv8AqDOWx
zabB+zqW3RQeCjpGH2ttUsfPoN6z8a4MjFDdSHKWlBI5KTRSNEPlXuOP5YVvVF3idrlpvGDFOj+o
Uzj/43ZFbnxx9CA8Gm3lxWdRVZxLL0Km8tHLrCZ9MNuuPRso46R71KbFB9tMTfNcp1H1wRkoVxwx
v+mUD1qe9Nk3zxJi+pw5va7s6tzJzmmgiy0v6qUYE6bDvFRgjKFHgYsEyjbXXyeyhxzf9rQ7qQ0I
RyAWEF73tloU4ed+QP7dz2Z09u8zYQ3YwabIH7Ypxg1zKNUBkgBJ9D0FQ4Tubu+ad7GG30ItH2E1
ejKy93r9s0QU912e9eMpR6VYuwchGX6cRVU8BsCjdkmeZt+rwBDAQJx+/DoPrthIXd6dXn4AY8O4
oSz7Psj0QVzQqPDGk9lh/+QDnDF/ZXYtrN2ghcUXtY2GjSm/LxFIqiAFF7AZUiZmCWk2Io+0EZTX
Sc2E8bc69I+TlImRMBI/5lnu+YidBtVOc4LipeGh+0zpZEtQcEkxYkPwK2wqhJQK6d94i5UfR70y
Wh4lJ5DicCu6qjLbvZKP+qMye2m465VcGx/Unhp7YU19/mSMbiyQVawy5FQSgrMG0HM24mf4X3jk
KEMjqr3mpfHgD6BgBt+atC1juffQC361FMmgrAt5j092vV+0JsBgF37aqWnQgtqnev8390c2H4pO
nz8G7fyPw49M9jD8nIPSKOO4wxb5k1LYcJ9ub933OwcIPgxMsu5XbdrFAprCDLsykQtYms5dFLu/
zKLVv6qYFX5M0qb0NvLOd7V0RJNeWyQ4YaCosazpzMJRR711pxPhHDvmqJlfYGKaRxjk4Zeomy1/
Hj3Oh9PV1uX2VN+9b2FKEgSRUQKCzVW8uIkp2deUsXv7NDd9+1cfJI2gaRJqziEQmvJiNOm/AtWH
v26PurLAMI1A/yMuQSq0fGFiFDZ6ZWM5J9fNMmiKIkrueseev2dtEz93lfj39njvXjGUD8jogfki
lyRhA9d7q3H6uhnwfz7Ns0UkrPTxa9fW3U4a0W7EgPdh73qoxeN5tpNacYvYOtl5BlDYjWpgOqqF
N09URcNd4DnimHhZekC6KD5hMrLl7Pc+uYI4TGmbuj3G9ZK2fT3ZsIDBFAeeehrxvEgezKwsm/s6
qOeERmFV38PyMaODjd34P16nld9bt47iY9pW5keou9rfxtzHnyoQhN0Ojzdxl2NXstU8eb/tpDQZ
CFwiswXOSG6QNw8tpdfKkRxUP5XKAJdOHbu9atfD1yGYxu5ZV+b0GISNXvwpmArcIbARCYPlmQeu
/HpYugFjHZOgnzBXVNGsdcpdAy73U0Gh9Z46Q/hwe9+9qjxcZXMSXU0l8VX9h//IYp4ezgBmWfbO
aSKsaseErMLwgyS1EQ5Qw9R5jFoVVhGCKOOD1g32dNeGjadwIYsW6IBRQUCNBc7Ix4Sr9sQjahw+
GDMGJwdzMtXfpS7c6ei0eXvfaeoU7EKnqBK/ckenyHaBrsb7QjdS7zDzlraOXauBmtRF0muUkUw3
8fUsn3Q/C3CS3zeo2ySfrM4yj0HtdtElV5XhC/XAOv8xaY3+l2nMCoGBNo7r96IcHqK2n4LHmub5
JRuq/JPomi74MPBKLvwaT1LYS/nQWr9vr+r70wwmAX8XqoP0HYBuXn9Fq2mKrqg159TSLov2QWYh
WZGDVtT8tOuCLRebV9rM8iOSylAFoQgtkXHX47WhoSh9o1onWOzAZozCJPlL6Ez4NWYNR6dymvmo
TaLLfF7/fXEw0PgQD2WMuXAkHL39MRQZGUhczFnuy9bvvgPmqvnCA2J8VzuJRlWvyUjbbi/U2i8n
t5WZLoBa7pXFSmVljWHHkLSnAHtrfmimR3t9bsyTQ8HU+hqa0t86hd34b5Z0ySGhe+W+aFWbV76d
Q746iAmToLqkVrBT1K7oE1+FM979VLyigK3l5ukXVhwtvI0b8X0UlfIWINZNwjZ2VIuAjYR2Z1dg
FU4ciRk7wyLy1dwxHpuiKP3aU7x9PlY/vB7CJlfIH3ZaeXgRP8leZY2AJ7u1OLVJNg8phuPKeRLO
Ny8Kg12had0+k1ApaebzO1PbZssUfbGr/2dQOMsEC2ptRO/rXQakOzX7SFfObtpnP8vWhoBpVOW3
vnecb7f3xSLf+P9D8WaQ8E6gZ4v8xk1UylNiUM6BLdSncojKozFG5qU2cGgaTBOYSNsDh0FKb0s6
dnVoKj40saQqzpL+XvRlp40iCi8G2n7T51Q05mfPysL5Z6oC/kawRbHuNC8jgOSDFlQb+0p+uTdH
Wc6cPUw1X2YdkuZ4vcgTtXx2Wx1dzLgs/nXzqXscR6f6NPHatGD9ulu+IasDYsjtSM05Wcy+HtCk
XTZ4pR5dxijMIr/X0dUYy/Y7YpG5r6ipdX/7067sIikVyUhAT7FXkxfvm4s1bWsjm0PDO0+lCBsI
u1yGO6XDXc3PTLhvG+u5Nhx4E5oEsof0rmBKQbEJJ8MJIJEYycGquHR9VQ/Ue70e0mojnK2spcwX
QUrKB8I7PlhaulOTBDM0EfR9tftu7M27tkWkc2ehKmLt7aasNi7wlfkxJIx82Eo0PJcS9GVilzCn
RXgprS4LDlSelS91WvD2CET16/anW5seUAT6ABTcWc/FqYygDhlOOUWXOvHKPYST5ISVbnJspza+
w0T+938YjnUkHSLI4n94vVOUgOLWRCvnUnVzjPJi3JqPely3dyFFYcWP5nGLcbY6QZCEEvHK9f1O
Ezs2ulqL0+iS6kXS7uowE/1jE+eOvq/nPE7wUknwrrk9zbUvSCdB8uwBetDzvJ5mH5nKnEBPOStx
qqjPFe6V+W4oxdTe8Siytrigi8RWBhiC26utKhL771heeFo3UeZl0YU7C8YJeZyS39VepxzneKzK
Z7SMnqnWFxs6MO9nKXEzwC84+69mYdez1DKyisbIxMWt9RKvBMSqdkU9WmdTm7aO4epYxG6cQanq
vAMR64WW4OlTiUuYR/oDLuzGnZ6TtaNHXWyc+PWhaJJRn5MP8kU0q1vXnIyyZloU9ov9WKj6AdsC
+5OnBs2fxzLWkFD9v4Mt0jx1KF0a2m50KeNhqHzQVlPrhzr9n3s3zreg0e83CqPx3qZqh+cmzabr
L0Y7p/MUg6mVXm9Ouy50kdLJzDT3o8QtPs41ftY54eLrnx6HV59oooykPoLouh5Wq8JI0nvEhbq2
uNfSzrtgN1oc1Egpkj8+eowlKf4OPXwp3XM9Vmm3uj3QMb90TOubVxqQ+ALHKEmEU3P3H+ZFJkPf
WqocLisKlU7LqR7m6DJlhvkBoyblOW0HfTdMzZaEwMqmpBbOrJCqlOCxReD0UJwuNUeJLnM00kmr
msZsfKsbmnDHxeBEG6v4PmpKLSuTpAVSiewDX69izL7sdDuJLzUvyBd7KL4NuApJSS3tqxi67vPt
hZT/uesM6Xq4xewmu4isMIx5/A0zXEze0BmXzzB4P9zGrk5eWKrF12YoLVdWCv8QBk74vBp92aBS
SPt1rwnji92LHiEKvfcDsqcXZah5BmhmtrFt1hZXtjRIuGGt8E66Xtw8CNzB5P67eLR9nxIvVr6E
rtPj5jdZP2u6mFsMs9UBpRw8vjZAz1+L+W/yM8qIRc71IS795AVfKPvlz4Udlju6uukDbvLdhv/F
2ufk+Q1K9VXYbUl19szOqHrIzRcTJSPDbzqYwM/dBEj2kHd6Pt97XaU6T4MY53gH02FLknhtvlQm
pAAyyuFQ7K8XuFecNgzgdF3c0hyggZTkT5NTnbNcLX6xGlsY7LXDiQa9NF3XGHYpFJamijAArIpL
WtY9beQOkQ0DfvWDDQR7S8h1dTD8l9i0IPs1e5GxwTjp6Uqq0aVQgqY71W1fPehFOZUfR+jdG+pQ
ywK5PBsWkuOg7rg0gHcv9ioeAtqASEB8yUD4B7B3ULrbjaOwIK56c+uPYZX+oJ5a7fRoaPi72SD8
TteSDyMPsY3EeOX6otEB5JO1Bh21xLXleZ72fVpycLTCtk5G6I3QFaLAu6OE5wW+1neRuEfThZbl
7QC17He9rgPQNUmD1imvLTmaQUtvJe3a5BLnehDvq6Cdvpk2rVm7STzTN4n7/KlN6Bo1oijPOZUp
cofW8j5Oc9c/YylVbIQR+aEXQVPqEHBwySCkstX1LjfKzClw4YwveWZl064HrqIhOWiHx9tzXzlN
tHTomZu8vSkVLMYJR5TmLVjpF90sRx7oKsLs89ykoQ+JY/7dVY3z6faIK/FD9klfxXNBAi31a/SE
6x099uyShlnwNE2QTmiBz3rmB/r8S1Se8rkJtMYXietsdGhXJisJ5wRnzrKkO10vamJHeTLOqFwa
fX6pGok90WwaUWGq5J+myN6MzStfEaAm+keoN5KvLFEJvdpDNUEa4aLHWTccispj81ZWgZPA7UVd
mZnEPyDGBYmByLwIimOqhTDZy+xSJiZYswTm+t6shaTEWxVunXajbWzQteBBp4e6FnAGeOPuIovo
aDTUaTVnl1oEOiVHmDUT6J3f1MvDx9bMxT14vHYHJ8e0dlIQjj7yHN+BGJ++3Z78SuRwEZcif+JV
DfVKBtU3N2Bf6eE88W0vUa17Cho9cbwTBWfLtxvnIlQHT0IjUQ+3R10uOZgKQ/ZFZUERVKO6ODlo
eXcOMj3Tmd5ec5z4dx5i0RE7y6H/7SReuFXBXBuQ0ivibsQoEqHFgHPdcxcxUwTdDPdpjMP2oRgk
wgahr+4D/S/xh5m9nCEveSncJd+Byyo1FN8ww09HPxuIWef3EY3W33qHvPO+SeYtSbnlzScHo8tN
9qcyqrEET6RUBmsM5NRzMCdpvKeQmjWfFc8Joz09i3TeiEJriyldj+QzDwTVMuXudLc1UgQHzuVU
t9ozRoRZ+sEcsVWY43A6VNNUb+RN8vO8jehygly11HyAV3CzLz5f1UeaN+btfHYFfJDIRk6LYn/+
NOBXGe2KmRe8qg3Zd6o287ETHhrStzfs8pi8/gAp9EyRUgohLWJEZZX0jcpYO9NtsTJf73Tjc2Yh
AqeEnvl3r3TxS2966Zfboy5D4P+MyrMUTBbl0eXhDOfO6ueW/r9aVaCMypynlg841NzfHmflg4Is
fn2Eks68K+VNGVIwohTqeXYGszlaCGr3+w51cnEUsa5+7fXB3gKXro4pi7DydCAvvagEKW2GGbNX
6GdkiU3zWIRFp2Q+dDWnecDKvq99qnKF8v32TJeYEIAYJKIAWtm+fKl37Vi6qQOFr8E4x81cvERA
GvZqUHY5eq3VwP+NEBMx489aP9GVrcdhfkr12t5IHlfOK1SR12q/TtBd7qbYaLQugaZBWdhJ613j
2sEDLVD0dKzU3upAL3MGOWOQay5YQ4koWNb4sQcaK7CPxjkJptl7VDWl2pej/tR6Sa0dRsujdNMY
TvGh8sCS3F7ulQ38Chwnc4Boy01+fbuIMvNKYC/muZ+MLtsj1hKbB68Ni4fb46xsJq5uKGuyT0Uu
Lv/5m1ssT/WKx4thIlJr1R4GAnF0xPI1MC/DNMff0WWrvPvbQ64u6yuGQdYDaItdD1knChqMImBq
wxBOxyYsobO3iFqYfmAYyocWcA/g4tEMLukwb0l2rQREoOBS3IFCHN2FRTyCQprTdBi5XozA/lka
plsfxzzTkzu084fHES7b9ND03vDZakPeAoCZvXbjEl+JiTZgERTSUauCTCM//ptFR2Wp7KHYa2eE
d+LkaVJ0SJZOOmnjxzqyEw2Z7UJ90upIFXe313519tTr4Lma1M2WGDsRoq9UhoN+LutITz4qwZjt
GxWr2IOR9oOzC4WYZRKcF9be4l+WukKRdrn9I9b2HM2P//sR+vX0FV0M0ayV+rlStfaEnG/2PaNE
crBzQCQ8/IyNPb623MDhacNiGULaKIPKm+WunIgOPtZWZ11BBpSbOe33dED1r3FLo/BQtulc7aBJ
hH8qISkDCJcKKTKFe2RhFoe4ndLW1frEOEfwX35GVqsDvc9URbkT0Nqzu2CK3R+61FH58wXmqudB
DxALvtZif4FzQ/mjNI0zdebmgPKgdxdAFk993Z7FYbbGLY+ftRUGkYTYLAmn1Pu/XmEUyWnT1Y15
dgut+ZB4Q/9cOEWMzFGVuLgQ53mEdgm1qy1ztdWBASqiRIB2xTvwa4LNb+7UhXFWBvD3AntHfxiS
+tlTB2hOpQgKzDonPUo37v3VccHUuWRzBM6lB3hmjr1mhrVxtguj+ThO3fi5z3qaPnpVqRIpHI2R
b8fIu23cC2sXINoD8hlJDEPU4nqlc2x3i7LSDIwBqrnfl1NvjXdpWA7wbVTU1/9DpAI0DQSTObLC
iw9rtWk4oLNinu0uSs9JqcwvCOG5UGf0ueSw1pFxKIDgF8c/38FcfWgqEiYlhvx6mrOeRAUq4ea5
xFD4qMRtHO5Mr+lsXwgvH/ZjSkFnd3vMtW8KgJGMiksdCXEZO9+ECVDf02jVmXlWhfmxLUP93Fad
ceRRackONwoXhjJ9vz3m2jUvkYuymUFJfPm6UlBCNiJS4vNU53F4hzpyehe0eBhsxP21bcNrFSgI
z0YpunI9N0eNsbbtHePsVIrzG2smPd3NQ49OuTmp7bgx2totwyMH4Av1B49WxvVoUNFFp9mNfUY8
KnjSy67I9sVYPFd1fVHKOD1qREX3UdNhbWRBUG4Mv/IhiUQIlXDFUQtfGi6iXotLkFPY52YaR/uo
9IEd+rNiYl+Uj3N9bys1SmdmJqYtyPLKxF95fhSYeKLzaL6eeBAPjo0cKCNb5rCblRbCeqyL1m/L
4F9SDTuGsKRT5hrGAsuHsRDmFjVmdfKg1VUuH9L1ZYEgLpu4MDPVORcIBh77TMMKUBlpcESeNUNL
Gs3mjl7qH0KN5euAdhVS+Ggk8UpecpI0l25fW7rOuRoMVRwqy0h6X6u8f5U47HS/tAdj4yuvrbXU
DpaBH6LaUnRtMmaVzyycc6cMsLt26RhHf5ddnEVAq7tAuTPyqVGOnjkX2BnXjv615u9sae7afNHF
+1q64VKn5z0GI2qx1Uddn9Spjp1zXGe1P7cDnJpqjGrfioPPmA5HW/qVa9/37YCL5AkXmlaB9mCf
1U4p4kMLcOSzGD21vw+AnOxdfGNyX4tDpTrcDlUrIYRnPN1CANagvJeM+VpvxjFFDQB5nags8aNu
tCdaTnm8M8O22wC4rsRFtCXoK8ttBYZkcZAMfUw72wxgTCa1Gfiw8YTp524//vl1ijwgSFlKmBJD
svh8OS+NmLyFJ56jVzM6tkbef4rGEpMdMRpTff7zNZQADkmIphy93C2mmiJhNBvWuZiirnsUkes0
u6C06X7GVe5uCMysPLRkwQUGKjcaKKrFIjpmGKuEeuts50gv7YQA2lThMvm5znDPs7xOPQHnzD/H
+rCF2FwdGlwrcFPKPu9YzzaSFs082OZ55LqFXm2ozYOZmHmMwk0x1o961edokEaT+KXw11uw7LW9
ar2K6/AHJs7yEL25yoVX903Sts4Z7mPi4+MT/1D7ytxNlVO/3P6k788jiCpEV9g+XDekhNdDgTpt
BlNoVGNQRRp2StGUvxD3BgGNyobVHVxVIK6pVjkt2dsjvw89CMwwPy5ZqqRUQ65HboK8zmzERM9K
F/0tdCUHDD+llf2pKYzyPqrtOtzq4b9fV4Z0SMoAd0oFXxmT36yrZmRVOFg9CvFV1n0IFVNku4qX
7E6F+rDVYn4fA1BJxeLc5ZlMVrbMjVRvRqslFfZZ7wvxj+YA3b4LU6/qNvK+tXVEFxkxaQlaI9G9
ntSot5oduoxjuXOdw/91xLyPJ0exjrZROPvEDsYtTemVXQPmRRIbQHLRO1jUQNzOsRsrqb0zbVej
umuqgs5UXEGnBq7TBE+l27u/kVGstgqW729NnsEUXXgPS+LCUpGBRZxo7AIcDYrC8naj2od3ghan
uHOb0PiZwZLdT4M2C3DSUWfus7FLtnquKwv+9jcs+1OV3qRmHobikltqcgqbVsSHpMSndO92XbEz
p7kN/jgUytc/shey+i7ZJNff2B3ctust4LpcOXP0hK18b+wq4SWGb2P+/dRkcQmwfcrav4K47TbC
/vtoKEcH4G+CX6cCIRfkzbEREy/nghLHRQ8sxDYoBAQ70gn7a93i4liNefxCilp8EWFmbDxUV04s
p/VVzU1Ss5b9baNq7DQ1beU8Uo55MhXkK7PEUb60gIKOfxyPGIpEiPsNQcclQjFFx27OxyS8IOdd
w4IfQqQAgmmPIMUXffSsr7eHWzlC8FBQIeA9gyTh0rsZMIya9VOinNM8wg51RkF7OmQsvjiYGI2P
oV9PANJCZ7Q3GrorgQkoCu0UtBUIhks2QtOFk+IgQXBBpW6y75J+gJTQOsL6DwuKdgi0Xl7BlFfk
73izbXoD5kUVWeKiYSt75JIZ/RkBg2Pqzn1zFJZCof32mq6dTK4UGmK0WFGPWByTOuuFF4+GuLRY
Zg13yKSY+REuKGQzqARO/QBRvfp0e8y17whvjwSepi7PlsXhyJIA/T0TuLDeon47zOq4y5RA3UE1
8z7ZHUp0jZltmfiuHQsqwFTHWF2a84tBFWhEsV654SXCg230Y6Lhgy6M7FNTIzR8e4KrY+Gbzjsf
lB3V9uvPGFOfU4AWAZ1Ph+oF7YRyFyA+7u2LblDzjT2ztjdJu/h6ED+Azi/rQ44GGwsN+gvyWdlP
VUuK8Nimosr3fz4poCLk6KweFITFBdZEc90YSeadU+H0d0lROMHOaKEYPVjT3GzpTawtIVvDoXDP
o4C6+fUSGhYqtJqieufeHVTnUDVxlPtmq+bi0MRG9Ov23NbWkMcsXXamBipE/vM3524MSidKyTTO
Fj3+jzCcwAGBjKq35O3WrgUu4lfUFWFzqWIMVr9EsSMNzvQ+rOzeQw/umXaJ+zxrYFlxlHDzHjgU
zi0/Q1549eH2NNdSAaojPFup2iIhsFhUVe1d2DGVck5mz6WBaDT9Ab3S4qloemwRR6+6Y4nFESPV
pDlkeZN/u/0D1k4+FAHwYEBCqX4ss8kwSkpo+8o56lD7RK5oek54s3zIrTml+2DTG6ozY+M0rvQx
dYB1SECwkoCvlqAVM9cwNg2Ed9ZCSGHPRVEHfoNPpnFMqdrofpAHWej6SJzr+hNdswyREZyYIRHO
ze/bC7AUTqJqQolMakUChiLzWGpvhpRd+9IrgjPsecJQzXLfY9lYBujbau2j2nvhMdSSFgfTyToq
AIOzHc9S7RDQO5t2qVMl+8rKt8g3a9cA0kGcNuRdAGgtggiEVWumExjAqyoyE7G0tBoeykQVSGRN
YXevwJ17uL0Uq0NyxHFmZifQGLw+c5mGyYpemM55bGecOBSjap/5eYN7MMzRIDWLMuuv20MutePk
6oPdecXfgWHlLXU9ZonmcJ4NnY21eOlq50j18AVmZygo+YBKbHyIFrrhF7GSoZeCUgrGSob6PZnH
4BO8ZNEeE9TvHrwqGPOLoXTDlq/ASoDgZ0l2G294uVeuf6BwCi8wrDCgj1PG6IZNWeftJt7R5xYp
DlQMSt3KDpaRutaLVTbG1it+5aNwNVLAlQKNJISLfTDOU+I2OIdfprGxnqm8d3u7dvOdGfN00Gxr
2sJEroSkV4k8th15HZI11xN2Gq1V9VENzh3gwexvMy/7C2orwX01Var3jFtFnH2GgGbZLxpVC29X
zeHWzbYSlWg58tyk6U8Wu4SO5LwT+2CelbOI5yDaV7mnkqNXQLh/DQnAXyQ/7CrwrSmsy42IvBab
wJIRl2T5GD+ARUjGhiHWewBQl3js+4PbhfGuVAPrDm92xbvHd8n5t4KX9LEx8/qo5m0UH2a73vK5
X12BN79ise36phmavoEMNxlFM9ynBqAH5MuMuf5kCzH+HmYzJkmLa3OL1rgYmQIcARlIHWtM9+cd
nR7/AzdPhq49TSRtnzQviH4UPJ4wnxPmcZ66+q+66fstrMXimMlRuQeRvOYlAfvo9au8ue+VNlVm
yKnFqRkxCt7DFAj2Tuka9+XYBPtR+rQ/wOfP7rOwwEbldhRanDE5OE0namSUOaTGzEK4ojALS7hW
Wp8ysBj3akVPYKe6AToryOZd8lBNft4ecGWNadIiqgCuBM345esFcHZhZ1Pcn4qKG38/4g0P4KDL
QqxQo2EX9WWItE2WbFz2K4uMTpfsc+GITGdG/qw3i9zSrpzdqBtOLsI+6YUfgHOW42AxtB/Cpmx+
1TTSred8tvLiixNM7cZduzq+PFhMUAIBFkerq5UckE/RnVw8cBOEy+du1xkTj7bJq4OUHWcDDlAm
8FzHQrHULaXStWWXkup8YaR3kYu4nr8xYLOVakl/ivGFrkheY+HemW4ffDJy2CFQ1BTUGkdF/HP7
c6/sLymKQmGLDIMil349LsKsXl9OHvOeucT1QdALizCF/lsPBPT/AfPtjR29wtan2kwhTepSAxp9
F0HtxKjYvcNpdB0xPuajkf8LOiM19oljJ80TPqXJr0RK3h611Av+GWqnV/Z1NfbBTld623wyBj1R
jkpeK3jchHZS+l7t2JkPM6/jPWO6MUaNvbAPt9fq9UJ9083hMMo6uYtEKhc7GLfFYRz0WC+KKZ9P
sSaGTzptMmNfAks/1LURlB/GMIlfohA5xd0MCTk6KDaCLPu579v6qYkiUZCnwCPwC1ynycxwUav8
yUPDeAcouvTuS6pcjY+cYGk85VqhJ5eys5NhV6Sj8686t9oZcAbnT6Cb6B2NYoDLNswhpo23J/p+
U1BYBY4p7aikxv4i8xlTRysNRwF8Y6jxfY2KwjfSbe05o1m551T0G9ndMtWSC0vBBLgyostSfmKx
sK2GByYvmP6kuVWSzn6XjzHSxXbV9L7hdln3QBg0E0xG3Nn8EXVieOIsRd7BgpwZ7/XcwkjNEpVx
hrbZiU+aPdt//+maSHsHSX3QybQgn14fFCXDeXRszPmke5Fm+B3ea5hQeOKxR8/pDkIvzjq3R3wf
EhhRwoBxyuS1vixC1GPpzYMyzKfWrGN/MFP9MRyVr4FbEqAKtVP/yYlEx9uDvv/09Cok4o/bFZ/m
ZW++cPvMrWkangq9mPZ5nph+MlIPdlP1fhid+uvt4WRYvT5R18Mtwg8u2hjzBIN66idkA6jOtj/g
9F6yeNK/3R5pkTuyxeQjiryJRwulzqWaSuKao5bWpXoqs6m5c/ohcO7QSrPSv5tG2k8nNDBRYTVM
KEXFnLjJTozJ6P1hR1H+DKB9bHUetrQWlwTOTmSeM0WBdXK0qZ59tKV1fCtC9dBgebJxrFa+pZSO
IbTzeCHkLu40M3KrIgf4dGr6dD4iAT5BGLJSLADrxn5I2irT7m4v8tqIXKAOWbrs8i+dmaOgNrFm
HLWTVik0Dp0kOnqjOaa7MOvC/Tw0W9nKyv6RUmoSpg9+jtLk9amsw0ZrgGTqp7yfx/lgZlbvvqip
6eEnruuB+Wd9Z/n1cFYjNZIwQUnsuB4OjxXd62tPOxWCAJMp4AOP2BfV+kYJ+X02It0vUOMkEaGD
t8RhKlEJMbpI9NPQFt1Oa0yES1NruMtwo9whA6Q+AJ2N9xieoXv4x5+QE0Jf1uH4QxOXP+1NItaH
hjFWSAmekrRKHiOQuA9GgFI6XrbdHiDsps2J7IAuQgDpJth65McxylUXn1BU/aRiG6Rj65ibuzGK
x2MBlOtDnobRBy2IvZ2HMeInvJn1Z9QcvJ2ou+kAeHxT5WMl4EoAKKpi9IAoj8oQ8mbqqEJVuREP
2okrOf0y11ryC8ve9N4k7A5+rmXmvNcU3VU2zunaJgakyNPuVfdjqYvXDeUkJBHhhEqxcfQGtxe+
IiOQbQTOxjW2OpZFQQ8eMDj5ZWEWwTQzobOnnqyi6n9UsVJ/wWgIA59es8KNC2x1LKn7jTiT9O9c
pBEF2J5IH5lXaWTjrz7AgHiHCFNv/iw6F9vA2xt37etJlpktlchovSz2kRab3lyD0z8Bq/TuEVSA
cRDnzZ3XqPP3zlZ4pdez+HZ70LUpSjK+FDJiCy9LYUVpdl1Xz9pJIDbwCS0T9THTqzTbUayenY2j
uTqYVN0E8UI5eLk/28Ytp0C19FORzHH5JClLB8NVIKQKJbU2lnMllEMiobiEHzpwsXcPz8HtgMrG
hHLbir19AmRY5aHt6T+qalD2HcT1P8RDv0ZX8k1CAOkHn3AReuYoi8xCSY2To7jVnvKWkdPvduO9
xCv5Wm04d2xpbaP3u7KqFNAgW3FB0n9ZttEmp+6GbjaJP6LUv3Ntp9pPCpjNPZecaW50s1ZWlaoR
lzFIS172S962y+vAgxaIIKCo04ch73+XDXXBNqX+z/5MjC0hqpVTwYBSMYIjQQK7OBWOm5ejQITt
ZBul2v3TS+rCPaJ5VndkTwfINer4he1bxBDmDW7Z2tDkHnA4SAZkHfU6nIrUigFpxcZJcZTyBbeB
LDk6xpS5R8cakh+8kAb6stnwX/IeGxArtB6KJrBB5Rd/E8ftMGnziBh+mhU72ddY2HcHTczB8xy6
1Unt0qLe/3EYIFuGJw7hSoLgFlOFqgbuszH0EzqHyotAKcrZV0UfJ3eJPWfJxsIuWa4cFNuRR1Ky
a2FJLyWURq2k2UB/+2WueQ26kZfZeydrKRvkyvxIgibuei0B695m7aNiOKH4GJVK+Eg9ZYtLsOxR
8FsgYoLp5H/8gXnW9WK7Rhom9NPTFxHafOuibw3TF/koPhf1PD5xq7QPTTyVqDHYA7gGa4RdUY71
L3w+EFlErajYAcvYkhF4n0EhL0VhQ4J8AT8tkXtajXmDY7X1S4B3WeL/P9LOazduq23bR0SAvexO
lTSWZNmxPfYO4SQOe1+sR/9fSwb+T8MhhpDfbCRIDOQZkqs85S6RX5JWoEbzgd5yC8+wVz4neAFs
ohHj1pV77/VsvExpWHxUs9Kijl03hzqg15CEKL4JFn35C2oxjlGhZX0AGekcQy3JPuV13u2FDmjR
boP6obfibuWgud58rg70AbKFxCJcMVfRl8NLMHeHjyQ0cbsdIjwbBtojL6CZYm/j6kzOmkrV19SF
rg841iPN2Vc1HEYCs4Iuhy3TxV7Zfxx9o/s1uZ64x8OuUb6grcAVbJmBE7z7pmKcTfeKpFx9FSe4
XIHmmCGxJUL3OQu0Y1gnur5pRFww+MjcT9lU+Ssd0usLQ5aRCN3BseAOeN2db46XcIp6ASfYQQhD
FL+6rrPoj9r+tx5zz8+3z5Xr3eXhFAKNQ8bTuGlnV6KZBVy2eVI/ocs23bfmkN+3VeEke6/P/Acz
9fvnLmzVfSgSo95W0KS+WIYICxj2WnQOjbH4J0q0QqyscJm5XSxw0EowlwyGpJKhNodo6bVfCfBU
9VPW6tUvhs8D3nyIbxZ3t5//ajVJabHXeQerGSD37FwVXpSbmt+OT7iQuf3RzEN2jCko0a0myH8F
k20f/reIsxfux7bAOnsYn1qcxZqt4prpnR+I5kOEfvsxivTj7XjzxSQlTmADSGNdriz6DZeLt7Ib
BRO+KHssczO551o2HgvDf9bC5N1Wlq+hYKsC7eNvtDEvQ6VVNuZBmWWPkeMjympmRY8lRVqcMX3B
O9QV9k8N2sG4TTSgfrcfc34cydiMToBn0OBGm1K7jN021qD3rZs+DgMiqhEwVGwrM3cT2Egzg6V2
jV85xOXvt6POl89rVHn8sUght88PoySvTA+CYvo4ikk96YX7TTObEGH46UOflcnKZl18RlRNEX+k
GrhiHCSxwhTZEtmjrfZ4OAZMi/TNiJuFvy+1ADZyGZgPON0a7Ur2cR2Yioc+OimBHMfPe/hV6KdR
Yg7ZY+yH40MQF1/atoKnqWe+dhclQ/SMx/Dwzq3J3qeFT84M7Zu1O2c/Zx0wBCsP8sfARZRlU6SG
1xzSyBz6XW75Bk5afVOsFEBLD8p1StosmbEAwi5XUVcFvh6rUf4IzlA7GGnj3akGFjYBNkYf8TBP
ARr3a0GvdygKJuBB4F9JKbR5xy4IuxGB6DJ/rEaj2XfRpJn7IGinx7jGj/GdByspK8kyqCI8VWB1
zxV2miryMceyvH2g5T0ao5jYxJs0U4f3tvgJhO4DkTi+uTSd2ausDM1Hf7fx9qHPbeKPpvkJX99u
Iw1znmFbryk3zrfiazzZUmLIJOvkWbw+1jWlLx1vHxelc2hyVmZeUL/2Rj9s6aO9TyiS8SWPJ8sO
nowmhzk7bzTGWm6o6N4+dcvqR6SICh6vHR1DUNQr2fj8LnwNhbIoPAJ4RlzUl4tSa4BW0PdEezyD
FV0EutjmgOtWkhx577y9ceWCgH9CNwV9Tw8n78soVtXHvpEP3n7ADHgTILq0N0P0yXUtzw62QqVR
eP10JEHQ97cP0evnIzLtMCBgFMesz8vIuEZ1XpP33t4MuvGp599RWe+74/8WZVZG6IEXtFUriDJk
Gk7Zmn0IbWS7b0e5XoXyWeT6k45/9PkunyXpNaPMjdpDFE6VxmW9uQ2KcDy4lmj3SIt6KwfW0ruj
HQUDA1giXfjZMiSpq2oT+6l9MznxIZpw99P7dM17fOmpgI6yzqGRQ8edRVF9tawFoLR9Pbn2XUI3
LtzUeu7sp8IY9zZTNP+9zwVYVXK8yEnhtNDbu3yPqjP57SC05DB1bvEo7LF6DBVEym5/rfnJKx1t
UJYHyyMlakDHXkYJEs0WRoKxTDXp1Va1uUMHeLB7d1zFq87V1uBASckotEukVBNV22z9KXapKI2O
P0cTVPGXFJ7sEQaUMm0zsGE/zKwVHzn/o73RuGG4EYXlPwsorL+CrGlx9qAtvCb1Ob/s5C8iJ2T8
yjtm4Dx7+nJKgUL4fXLwwia7z4wmfxjKMN9B6mTebU/aw8j8ceUwW3rlb4PKpfamtkmioKhL7HwP
dNrrg9Bqf+cr2LR2Mf637/+6NKEl8IBMguTlMpRV83aVkFBmWETkhJgI4nErxvyuQ4d2DTu19GAg
eMjMmBPR6JtFa/2kVYw2RUe/icKU7cFW2ZJPNfaBoX+11qK52pJ8PIv0SI7R8WSaz2479PtHkeXJ
ocJQ/EmlitmqE7Z30E+LQxY7/crBtvh4UvZZqklwxc6uhwA6aWfq3AKjWem0Tvthb0ROvqsCsrLb
3+3qJqLDhSgWfznoVkBRuvxuemjqQe51/t7MncD90mlUEncWhPz63kyZ78O0bXy9xXjYwkWjq3p8
fW7/goWHRR8Fsgw6fQx151UhqiBG4MStstf93vrXr+1Y2w2ZUX70rQiW0O1gC18SkQ4ek3QCBO5c
GVANpp57SSWTSIrBxqo9wr9COCUc3pgOuUchVU/le297JEgp0cAXsjlI6+XZ8GYb5mkiaHw36WHs
M2erZ5PYlb3eHiYGlB9Zs+1OBHW4nZIyWHnc+delGv29SyhImT3Ox+TCt7FdmYz2lAE8mY4S8fIj
8hCxiFy7g6xjTo23tfWsPsVJSEPn9suef1lZCyOnxMSIBi5Ob7O1BVE6cHxs905q5ro1DHmv+gfE
lbHvWs1Y2TLy//U2o3qNRYcQqiKF95VELXDVJsmasDsFDXYF+7rLTI0xx1jdp0aki51XJXH8ybWD
/l7g8u58IGUAb337geeHPD9CcltkB0CqVM/zVCNU0gQ53v7UqU5x53t68OLFo/sJnr73Mg2KOFiZ
7n26HXS+pIkEI536TS4ulzbl5eoS/JrJKZvhFFbqUP9qisRL1QNcZ0OgBqNN4mfOMRJ+/N+iyl/1
Zk27SWjoTJH6U1/HU/JVm5zU2vUjrYFvpt1wIlJW93/djnm9nph0ArKgoOKsoFC9jKkqhdVBJ0Ri
XGkmd58bUdftMBpKtI0bNf0auGPhxaJzTrbHJcPWmRdVXYmNNpnyeEIc0D52KER9SUzu7Q6JmXLb
jnG0liJdrx9Qk2j50NSxycbmh7GCLFnlhtF00iZOCsSLRF9uqkZo92qgKvZdx3XwhD65tzI0uxpB
SFYxHQeofJQ9cBFnawg8R2350difRKApX9zab9tNlEWOJj0OPupu5dxpHXixj37j2/GhNkPti69Y
TnofowewZu92fWqRuXFyaIx9paLIrEZBWl4UeRcOpypug+84DQUPSaH+avtC+cymcp6ZyMSfuK7W
EMnXh4hMGRnIsplAhsx1n6e4zZpKqfoTGP/hAEUs2AWg5b+WltA+5GEYv/QdXS/Tn5pnRbPRgLi9
wBcfnEkHwwaJ4pyzVfyu02rL4TPQ1+qALNgeFhdVFw+boKvtaRsGUfq1Mqr0lz02xdfbwRcWH8aL
aIiQoYMEnCsUh7TyWn/g4dNwUvaA45LH2ht05DTGTux61A5x1VLrldJ+MSpFnJzvYRE7z9QHJgHM
k5z+FKIstB9NZzw5gCV2uprA0XUNkR85M9fwyVczHRY8s0Q5d4P0RXtpdjUlmhpaAluyk+uDJxi9
Qd1ZVRwVEB1C72PmD9G+K4bgYCXWsyIzPw1fp+MfvHDmHFxZ1LFX4nTMXTg1mcuflNDvfnqx8SMM
1TDe2HWmfPLDqPoklNA73A4qU8fLe5IHR2dc1iESFSi/x5tzWx0jMWnCHbjwa9RyGAiWG6gF/r+3
wyx9VtJKBwIk8EpGZJdhIMLLoVjKxLAZak4vZ0w2rqrAhhz0yAm2RpNozyN+neVKHrBwR8h2oivP
M6YZ8y1sjungJ1HGKnbK8uBnwv/YV/VfeZPlKyt3abMSxzahllLRzce2lIhqqzfdcJLorr8a5Fy/
4BDj3ilBqvcHxxnb50CvPWovQKgrB/bCU3LXQ5rAHJKjcv4V/QnDOHq240lnXIwLDkeG3sVF/WBM
qC3d3f6WC6ci3VlJ0JE0EfbM5bdEVcOdgqgZ0SjsdGqQ0tiFptDvKbHbYxdl/+p0XP+zh/gv04jL
f24HX1hIr01whp7AcqAnXQa3KeKnTnOmk9n5o38gp2xzdROVlR9sUWLzwg95F7XqzumjaU3uZ+HB
4SUBAICKI6G7s1uxNeImdlHzPsEGaz9ro5djeYBVdXc0pzE6ucKlwVDHOLmqQgH8HUddvubm/Qrr
nG1Yzkb4QZTWr3z7yxfQmomPr5vCp/bcjki5Zym7wLC65jHXowlbIGVMi3BbwX/Lt8HkBOp9Pmlx
uaMLYeswd+Kw2ptyPP5DzSEHn5IoLXat3jtqt3J/LRwueJYyTITlCq5pnkZMleshc68PJ7Xux7Nr
+ubWUat4jTi2kJjhd4O5COI6HN9zFZYO83RLC7PxRH8hdvbapGZ702i9duPbWZwfB6tdM95eWgrM
2EjMwMPSDZilJLC0yjjWx+nk0RuCOVJ33dMUO+pTzuDtmeTRTjeD5tYugstG+BSX1ar68MJ5A2Ia
sjdMTdoQ82GCmeWeIqxYPRW9o4nNCM7YevQEwN+tGlvlR8S6zXDrFm66izo2xsrBupQjygNVEkU5
ciiyLhciyI4o9aNcPblG0B9D1ObPGJE3+cbTomEf2YWU24zHxr9z+66NDj08q3EDdkbdtDiTrNQf
Sx/EgTfI0Uv9Q11w+Wu484ZCy0L1FIPI2Ta1Zz402JBtUBrN9gNK7Vw0KO4rCDY/+0YVrFyjS8fS
q5EOTXTZfp6FD3snRGVP0060EZ1/snZyPjDbCR8w2dGKLTlyWOzsUSJ5bh+HS0ufZIGVTzvhulXr
KnqISFannezS6P1oU+RT2j7V3LXNIfNdRZhbvXQi/7/bYZfWnjSVdCkmbe662Sk8GJDvdYVdFSqJ
sdOM0Pjsjmq91ZTQ3gGqiNGAZj5opEP6bg1onfEZkB/yFRo2c0h46mf4MCWG8o02Zoa03GgaL00J
hBCsDzZz73rMV44wxGxZcshZ07wVZUWWWtVBH567qK7VT6qe6wrb2hv9HbCjgLScI/8XB0R/zMu8
WUMPzD7u7/Dk/lJlFJVId1bfOpNVAmargrNfY57nlVn8POV59T3x8voz0Kp8bTXNNtFrQEpNeuWM
2Dik5Hn+JhlE4dIL+sIJ8Ffo3X43URLtK8hqxk6AY4CEaSrOsOtid4y3tLDKZAuFRFkbuc2Smd+/
ggONcRvHCzOPy18xVWWrFVMZnB0EMu96w/N3xthYu8qmxXr7Ay+Hkq7aAGvBMs5udMVKiT9ZwVkb
+uRrrUtRFd0b7I0mOmcNrLkUjAQbQB0lFYt4tmkMDSK1LTBkxfdxeGQqaqaHMq1KdRdpkfXOlPD1
LbpAtCSbVo7TZ28RAE8/NW7lfwurWsOLOTGYhPVKE0z7hjXtHG6/yaW1yonAXYDUCeoZszepN2II
CinIY1WUwb2jJ7ukLN2PY9gHm8Af1zRil16mRCRKowjE7ebSRiDqgxSQgvLNBJy1KT0HnbW0C/K/
PDNM14xHFvYFjTTgO1KzHIyAfPg3+8Ks0XlUMNb7hr9xyExxnB40HNHv26m8a8bO+4vWk3MwEqWn
qimGbk0KYOFhmcVxEMm2Hv+YfcsS2hs2301wFtoY3zXtKE5tiGFwZVZge25/yPm9LhcOwSDAwCmi
nJhnuRZAbIClrQINv6jzJydQnH9hLuTRznW7ap/1cR3Rm1ahMbTTpBZbmeWl+xwH6W5XNeW77c3k
D0LOlIRfcuXgiF++fT8YsiFNNZZWqfXHtHYAjjNocTblINoHjXewxglf+t5yOgewl6Ph6n1nSaTU
TWhlZ1Pv/gucbMp2MCs8Y9tw9t05kxI9+46f7n3fIMEz1sIvfW6p0AaWgs8N+OfygQOdXnUa+Vj4
WDQBUrdHdzmczJ85B/9KXb4Yihk2A2YViMOc8mQ7QdsYXh2f24gR71ZF7gVsk4C0shnUtHrf4ON1
aXHwyfY/KSNom8sHM/UhHkSNLV86tUb9qSitTP1ox3bZf4G84Xjbyeu67B/yqOZYW+CuX26v7YVD
CpQPLSQ0KdEumqesIDl8P0jd+AxWa4QJjSbufwBMzb8co7G6Q2YP4Zo07uILlnbrkgAlQT+zRyaP
QYdJic9mbo/D1h5okm5LXvP07MeD9uP2Ay5Fk50zmrYQIkGWXkbzBW4yQ1QlOE0NfkbOW1EAPmeZ
m+l/R31vvq/t8Po9ORjREHIgFcElvgyXthmiAaoTnwsTe6tNzymZ70RTTHeVUzCH/ZOH+79os1PY
1z2/0IIoPhsiS6aXsZpq/xQVnvWvK8Jx//5gzFGkRRkZLunB5aNZcTSZnYIXbV4mvvg0xGnsbicE
N40XXXj+2tBzllC/vklghSi9yDPnSggCdH+hjPUYnbHj6LKNVaKuoudIFmwyA+T9MehdrzDA/HXN
v+jI9uIPdgZ8QJaMFN5AAuXycUuoukVQOsm5aWrnZ+OMzlGL+2RfKI3xQpGnrF0zSysV9L7UXwOo
wzTwMqAw7TbSKzc591qtTjsvUTJ7o6Oz028ztVrlPS6Gg9BDaSZ9Mud3SFeGnSiRMD7bodFjqVdr
E1Wi6mRb4fb1So0iX9abFo38mOD7JNwXCxmQ5LNEb/RFk4s0Ts9e27vViR7rZJz6vom2t9fownHm
gbWjGSQlqK/YxkyXGQNURnb2s8FOD4zqLUYDUV+PB6tSpumhcFJzTbdsMSijCOa4dDGAP1x+uN4I
naqTxoXt4OcoZQ0Q9TdKO/TNThSJYR80dFTXrAkXPh8TekZhzLJg4swLkwDNO0uv1OSsWHWIlZUG
6wE7iaryy2hnhXmsr5w1i08JJp1eKoKhiFlcPuWo10MwMTo9W9XYf/fy4W4MdKPc4r6QCXgtvVgr
9mQON180r3QbJppYhM2taTQR0LaNuuQM0DD/ZE6ctvA6JrvdWhWn7CM0WVs7qmrrvBN8+Lpc8ZXT
SGwBOjL5u3zWabCFiw5/eobPklUHqxTj3kmazHhMJ1zHt+GgG1G7CUpfdbe1knXu19vreOnrQkqW
5YMn5dzln79Jr9EX69Q0sLOzniXFv27nKY92Z9j+duir4fj+WPqrl53MQJiRX8bywLGJyK/xYgwq
60Ok5fkXSiPf38Sq+Hk71NIxgLOS1EiE4kQ6eRlKMQWpCBrp59wPtGGXjcIJ9ozC19rSS68P5ArN
QJJjOoGzo7Sobb03hZOfg9C1/oaw6mJC2Oa7Is7xTr39TIuxaHhKjipt3TlQNUuFjZGzl53dxkrv
YuT1P+IE7Dg0/Yw1P4XFWJyetJekSN68Xg5a5Nna3EzPVcJI/z5J+uYoco6II+ZI+V+3H2xp++nk
aRLPyTKc0yemSQu9wsLNMuliG5MI1WI+FaTPSZ+bjDyH4VdtGsP97aCLTwj4lvEq+T5op8sVwiR7
KtqUhV8njfkhFWn772jVAHEsgQjR7nawpSONypwBEXUd85vZNs+kUoOmsvLjNE+dY50b2biJmOHk
gNf0ALvoXG3bw+2gS09IkQ5ZjUY1jOPZHvCQ51UiE8dOV62LaDN4aNoAW3VPZeCscZoXY5FMgLHX
6AnM0Ta0/2zdn/zs7Fk93FPbxSGhsHociGhQrrEAl94mYjZofKA+zN6ePVhkOkCmUhvpPyAu2cHo
oIWj/1PXey2rQ/eBmvid5LvXc/ptyNlqcVFVKrHvys9Zo9jthyg1uh+YG9XV1q3U9hNAtvf7jer0
v8A5cihD0ZqzxONKdE2fiuJsq1g4NaE3PPlKpMWbDv/v+1GL88+3l8viW6VQ4hCj4EdH5XJDWFMz
lZqXFefQCbNjz+fc2Hakbtusbk5cT2uItLV4s6/YW0GWmkFenPuKa48n5CPSejR/kXvnP1OtdFcQ
uEt3ArM7uo1g+ZA1mZ3VY8NyCZq6ODtqVme72h70ctsUbrWSGi7tBTIEqU+NqDL/vHyR5cD0C+sV
XmTdVt/Bfil3TZAVL2L03iea8roqpeQOCQR+LNx3l5EmIaXt8q444yEX6/sUcvbPKg1XU8ClTyVh
8KBTmbCQJF3GgYsUx1idFOfYqYOXrKj8z/HUtOCQhk95VRsrrYq1cLMP1SPdg05MXJxrV5q1dUzb
GK5oSkH/Xw/Kne00f1ByIn/IGEeufjnivXxC8mZvanUzP9eUpebOiR3jYPtZXX22aj1xV66DpZVI
TwIBXqDM0qjjMlqI+1QShH2BjrnlfIyVNqo3SVVaK1fcQmFLak5yCSuQk2Re5/VDl/jNaOXnFrV0
/+Tqodoe09KujiWVywfB3Nrf1n5YqKj/lWt6v0tf8W302Z2nOo1MV1xSo8lQX4IiCRiLZVrhbRJH
Ynw8CfS9fYQtvVf5QqXCjFQQnR1heW2nahZr+Xlos7g/6orWV4ccAOgfxaHyw2gLntdc0rASGQ19
SoVzpuVK+Y8XaX350aP9s4Y4WHyHjBEAPEIFZMlcLpTYGcZiilp2QhVlyjHM6gdzKDA4yZ2nsCj8
Nde55XhSVgbxewQy5Z+/qQbqcvIVqsDibA5+V23S3i92Y5BOd3UlWnsbWt6avsPiGoXxDCoboRDG
dZcR88pIyqpRirOi9PWDW0zNNkec4T/QWMaR3dq84CyV3g86N9/txbKUdTIs/v+RZ1u+FtAA+zQp
zxPIkr0y9ONdqjQZZup5eJzwNvzmlb6ysvMXgzK7lVpX9Lbn50wR2GUQpk1xhouIlbcC0XFT9m4C
4p0pm8ox3m7d3ly7khY3BngJ6hSY/PS6Lt9ymfQlcroBB47L7OSotInj7qXQxcrVt/h4b+LMvqY3
qXQkYpukpa/2dtVF/+A0p7mb0US5dx8hZ/2YBEKsoL+WLlwUrLmfwGGRX8+iRubYItsh64cpU4Zj
PABLOlTGUBofIuAY48qxuhjOwIFCdu4pWWabkqqhaYfaS86mlejK3xgetcmj2lql3W3ktDj+fnuh
Ln08pPdBtYGvgLQ0uy2EOXD3hiJHKRDfoY2mpSSEVQ1R6Xg70NLuZz4gZRhpukJdvVwltlZZBW7H
6dlJiuhvUejBdFegG5ofSpQR0eK0jPbuD0LKyo9mL1PvOQdk0kdDHT2RnXFvysJnz0LQ6r+u0ETz
EAg8B7apFRn1Sn4x1354zZt4QhgCYLyvDSeZoVeOGjkK3nFTYP1sJqR6DmRTmfZLM7ti2mVmmurH
tkMg/DntU82Jt1otDCtl7NeH7cYpEGw81lUTRh9Gkr0vt9/K0gqjLkVxSXrX0gS//BCNsIMWaiEr
rAymzzlCpt1mjNPxPsg87/PtWEtbVqI6wP3StKS3eBmL6lfkkaGk5xYB1nqnhmHZf9aFGfsblU78
1kviH647ZfZK3KVVDeWVLcQDXgMsQkFTuDLYtF3dpt5XUP9CibYatIk1qY+lZS1TIODUUl923uLK
h1oocTlm58ZtUZnWI3/8D09e9SQSP/9hNdq4so+WHo2eMNZWYACoqGY3i5MWSAaNEYtaycTwEoqp
To914ebv5Ka9rmO5eQCDMi65woxwg1lTklOViiQ1wg2I9ai9c1WYH4cmHHt35cZcfJGWpH9DT7vm
Y2dlh3+4jaxFLobhGMEyOrkTDl6bSESOs43DYfD/5FVC8JXDd1pZc4+aOkF9XgU8dtZibLKg3fpM
Q0x0pn7d3gWLjybJFiR0rMl5by3JyiFPBcWvrYiI8U8bYtQZYU3db3UxAKyKEdFY81mT62DedpYv
kwmMK6XgZlsvS4wiGXuDdNXBacJS41yiJqdm50zuiCQvkhQf0OT377I4KT+iOlj+ffupl/Y+ZQjN
WIpVKtVZvowBD6c7E4OzivF4tPGFqpUI7ooA+cISuJXa2FW8w+rT/no78NLrhvbOg0Pm4Zib7ZB4
xFcYtgpXWqGoe5J1HfWZTniwABur+dKY8TCtJAmLz0rCBb1BEsPmObtalkbnCCU7i9zp40PiCcd7
UJSyrX8q8RTiM1ELzIg2Wdoma0nucmxOAoll40SYvecqLa1eCsCcof9V36GUZs4J8wqJznHT/Pvg
ho2x6QyQdCvTsKWLhKECM3/Un6+F4lSoKfaoNHTc477vMIxO4Ka5NgffJ8Ty4nCtRb0EYAHRBWsG
4JPk5c8+bNnAIXKTmL573WtfrSG8N3udrrvaDsGH0KmTH3XchQ+x6tRf9STH2MPSs89aO1ovt1fY
9Svn/qR79nvyzwVzea0Bgy2cCdDgWfGb6pAaigNGPItDpABjv96UYEqQ6fKG5uPtuNcrm7i0Jl+v
G+hbs2StA30RdY4bng2nK496avrxno1riW0atZP81GVyfzvknEDDNSBjQgZgMCiF4mbniAqbscPx
N6bSFomz6ZwpvdNpivZfPMWo6w2jJdt5GKBlQnv1k38pExov2OjxUK5JhV4fafwUCgBMoBkaQPu4
fO2Og8C11TrROa6obCbU6n6VsAGih6zC0GTvD/YgjgrO5lQISuZuLZGYznHlfcjnvTxX+RHwppBo
o0tM3/3yR0S0BnIrY6DvxGSwulIX4p/caK1NmTT23okiZIvw+45xQVDHc2T3/Mc0yOIdVUqDiNLt
n3OdDRik7tJ6AYQ0Zhdyj76pqUt9EnVRD+F5GlwbVXqz1LIDvTxcZP4gkOTeyrEpbcHZ3gPzDW5J
C8JzFaKtiw9gEvWH1EnrNVzN4hP9X6D5tVHrtQ1BqyKQ4VV3EU2KeO8gI1+ufMilvQRqx5VDYMlG
l3/+5s25taomiTtE5yYxKwRZpCoAdA/F6Q+Vjdr2U5Kq1ZpBqFwc88XDlUTrFo8qyMuzDVwxqlXy
QI/OASYA4Qn03fC3p6XB01DkQ3oEVREOG6OfumM+Vnay8g0XDlA5sqE7bUslU/inl8+sRxZ87KrC
CLBri6+OEfYfulAE1mEI6A9t0iY0zKegiO1pH9OtNTfa0PV2jtyYq/3KS1VUu9ur6voK4QeREUFv
kljA+WxcmGDrfa+Mz3Fv5V9TdaqZtWBftrcz9tHtWEsLCx4M1A6aTBxps60SNqXWaFOcnAU6gMMj
lgx6fj/V9eCtNX+WI9myS4/03zXQMur8RIQNTxWY9rgrQc6K/1KBGNVKmbP0+siV6d8BLeDvs7Mo
TvWmcpQEcI+ePqlDWHxXOvHPOI3On5wzeG8ywpcbgU7I5cpJfYX5G5bAZ35Gn+6N0GtxnWcu0Kwg
z5bOeAP1YrYIaB5UFC8DZTY4+NxhW0Zh6IyfvKJPo5+YyETxBv++MnpK3LDzkeNRKzhpigieRW/7
azJbSxf8218xu+BVo1N1IBPxWYhGRdgkdcdjRuK8E31tPlippcMn9dtue3uJLoWVh4ODrDi4wjlg
I2aIa7VlGJ+dsM+TXRAE5j0eGepf4KwwLptaNOQ/qEYzKYfbgZcWElRRMEfSJONqZhC1PYbilR6f
I/DxJ8CU5C+604/21hrIDP4kGn301xYEcNxZxuqFI9rU/RCfMQtK99U4eJ+9qBxp4Q3Ryg5ZWk6c
7mC2JD6f+dLlcio6tAStMokRSwx9AN76UIoNgk9xvA2awNK3jWMAwi2TJI02AdqziMuEpvvp/a8X
LpUsSChJwO1f/opaa9upQwXz7Po4n2zVIdLKlyKLemdjdMiprVQjS1ebRT7w24AEQ+/LcDq6kKJP
uUJLGj2/Okv92re68hhHwv4CpjteCbe0eN6Gk8fhm5s0qMxRm7IMJ1TbSOr9UAH4fSmnCXgFxW20
dostbZLXlpJEjcuc5zJc1ghXr7UiONutWaQfMl31m4SmmSqiYx17yg/Hr3prHyq1Xf7BwpUtCgAd
3B9XrTOuwXHAOw24vmX3n7quQBjMU8p05+aq+we5PiM8AM2MX7mzZh9RjD3Y25pYYaX1WzfQrFNV
tuoGmH64C53BefcAW9ItVLDbDh5JV7kBpu9jbidKcJ5MMx92YWYH3k6Z2mDlgF9aLSTvtNNpTHCf
zA54pxfg7ZU2PjeiQuGyhgNP00VJsmordL3VVx5raS/QegFZCAIXwNZs63lZl/ltRbo+MH8aN8Nk
Wj+VsTD2rtvHX6fBWL07Fh/wFdDociWTmV+uTyOhGWoDEjnnWdAd0i70yq2SFOI/WjIIt7//ZJFw
VDlV48KcE9lKPwwK3NbCc6gbdbbH7KwYNzq+AgK3KhxjbkebF4N0G+FgSiQOtCNOyfnbtNQM8mPf
TKfOUpxo26pJGzWo79Sa81fqJW2MwSqTqe8CiFf4IdAKztOE8RpgZ197twXJ719D6UPLhb7AHHNh
5maQZV0JbTuvcdRK8CGh7xFuRrXssbuvxaZXu/oIPN67b2NQGX5hqpvGCMOVrzBPrH+/FyBD4Bfg
7LJ/Lr856rtB7Fr8klzpqp9ja5c/h2RQtk0TRHfROBg7R7ELZeO2NVp1UzQWD55ArEjrg2GNmz07
H3//FiZHjB9gVF5deSH4g9jtdb4RwMQ7C/2rPSXQ1O8AoJdPeqIyosvzsFo5G2elzWtYykJuc3mE
XGeIoV3kaNiOp9FTGpWJRjF224R5erAvbDe3oBQ2WBq5/lDuYlNDm2tlcc723e8fgIsIpZwkFc2n
n4aCilwLIvsUjqp5KP2p2tQu7Ws3c7SVG2/xWRGfQqFISqrNk1SzGOou7BJI4tj7ncYmpu8Fa7bc
9JCSH/UGM7NNM8ZJxnzZMKrjH+xClHvZhuDTaMrM0n4lL8xGUTW+sNZF284crSdNS5Ji4wZl9DAo
RbWjDiqfrcyMX/oBBbuNVRU0pm7/jqUXLr3VUFUBechVdbnoU7WoNKuRi97U8NnJx2gXlKO+AZyq
rDyyPDPf1M2v35ZhGhqqsBC5O/TLUAZa9C1NGfWEpIn+Utlps9cjTXu5/UCzZPEqyuzKDaoa8WNB
FGGn2jcxpP45d3T3oNUu0HCtdT87uZ/eO3ZV7wxkub/dDj/fuAwhWKL8D18xZJCpLx8SqYXIGtxp
PCW17z26Tlqdk2qIv6ljFsVbvdS9fAOpy1y5IedPjcWFhVkpw2akN2CmzbLxDGXFWgf8fwJLOZEW
o4ftbYyoGo9JJsp2N9pRiZxZWX2uhNvVuzShcFmpzedLSf4Gqe9AvYdmzdWZ5Wl9442J5pxGN+6o
slAmNXdaHaOljEu5884UEnEHYC8umCVAC7Qf5oouqQdfjRaicwqQ1PiSZXG1zRo/O9mT17+MeLvR
x3PXuKazTOR3UEbsvGs+sz0vRQK3jUszz91Tgsr31ivd0doIIZzPhZnUT9ACnGb/3gXF5AXSEQkd
n5flfbmgqrLh04Wlexp9Jj5qK9qXcFDrk9UqTbSrlab4DJk4n1Zugut1TNjXXjFsEvzBZmGT1ios
Mw3dUxDr1r1mtBhrRp3pvbRhq++yfHS2o+8Ma8fR/Izgo0pJc0nvlOToOY6wMFIb6qrHGirtFsyL
E3reLrNN5PJvv9aFxUogRPjIzCEpz3m0Zt36IoBteMocZI7gbraHyrf0+4ypx8qRsBiKUQeHAloB
V5izpqjMyOtj92RNbfjY1JZOe6wqt70eFCuLZSnU/+PsOpbjxtntE7GKOWwZOqiVbNly2LAcxiBI
ggBIIj79Pf2vxrLKqrmb2dhjskEAXzoB8QzKM0BKlOjy/r5ZNvSYCrRdq4tQmbyLwtkcIDaefTK6
eMvk5ZWTgN+CfiomvZj1pi/iFzjmFZi2rLqogOiH1Rc4fuAAXkxPhsdN2Or89w/22s4ABAHYfwzp
r1rLv/80G3FATIs1uox02lF3+OlHHw/6jQV8bdvDrAAzOEBmgfd8ET3QNoCYM7K6S1lwmIo6tm3Q
cy727CwwS+iPSdYvR53Q8i1r8+uX+XdwvG78KxL4qur8PzGs339e0W+axGpKLiLeI1/DQsndpND6
Pm1ZEPUNZP7jI8tDd6tg1hk0fcaGty7UlwnR/14BzlhoWwFI9IewNF+wdyqSxxejZIpGVVrwdp35
fFiZ1QCd5bNAljDSufbxDBXHv3/f11YeiJs4hgxZjPLkxdY1uA5kmpLkUgwbnIKsWE96wQGhwbA+
ORqU9QYvwDdy/tc21fVmvf5oDANfnhcoXAeA9g3RJQFrtaUQx/xOdy6//P2n/VFxYWXh+oE5BcwW
oyus9/ePGy68HPKexpdlqcabBVKIXb5v8FQJ9riDkm0BAflA3EsCH9Z5d563G63e4nG9ssDwQwLs
/CogAHDa9e74V4cnzoCa9KyKLjZLdUo6OGhuaQP8BIsaZhM77Z2GSiSJGzTccEaavy/CK7sLJqFQ
XwM1Mcv/6PjQRCudb2F6UYaQO8rK6APhe3EYgJbbG+ct+ycplqAtS/WW9tsrVxXQY1cJvf/RS1+y
yhBP+OYmmV4oTTZ+AlpWZc2GEv9zstlMDJ3cTRi/5Sr+yl0MNAq+OahYYLWWL1KynsgqNIBJXSxQ
gl2f+e39FeWEOUySn/6+tq9cHqhjUMtc+85XibvfPy2muUQYIeJLkIwLP+xrbPJWr0SkMHKG1cTS
DCgosgeTBgt9kvCCPC9GVOK/nybAF/BxsdT40C/XGTz2FdlRFcMdsZqreqfp3JWFSP0bW+mV7wkf
NdCVYHwGnuvL41Q6E5dbSpPLTivyi0M0aq19JreObKWp1aDfmme8cnSQiqCnDtYwur8v7yZfAp7F
4yW5aBP6b7OZILa5+XdUi/IIDw9z68eK/bfW4TXTBD4dVAI4hODBLznf0LZQ8AUcksu8wVITIl0p
VL3hPBFlKu1QGL9ltfLaosLEC1O1K78H/Y/f9xBAncheNZgadExpW/SpbShGGQ14APMRCYw6/33P
vnIfoLmBaQUeB5mF6vo+/7qOJkSCEQot+WXuNZzd6z0ilf0yDK5UHXwnI0tO/VZBUhXc1yGwBwPg
/ltWCq9czJDVw9y4QlP/iqO8fvh/vQSwEFwM+5xfSpmWQjQRiwbx0TBVIMVYqQxvs3HUOu72alzG
D5BnBpC42WDPreq5t9Nb6e+fi4KyCQpE+PoYNfyBrrcVSP6Oy/yyQMJu7gjf1M00ZrohSTq9mwAC
e1duU/VcJsv/I/zj2dC7AMkYHZE/sL1WefBksbkuZvbaNoglAJ0TxaeiCUIu9K0pd6obtN8iUm9w
lPnn7xviz/sSmx0qHIhM0MhAh/73b+HjnUc06NML3E15WvuFmaNmPh9rGSbzG1fVnzfm9WFXqDsE
HYA4ehEM9zFGJEyX7FIs1HXlOCyHSQ7FKTHbExKQ/rmCuMvDkgzL0Ss9Lm/cYK8+HmuMdie8h9Fq
+/23UkVFBm2X9ILnuVvovge1ZFn/3gwRRs2uF/eDglhfa4pZ2DrdUAG/kW69utrgSF1XATf1y0F6
BeBiUfgC4Thj7IML5/dbbPiZWvvWQX/tSehtI/OBQDSy9xcHffV8lPlQppdADicQyfsfhKbhIdV2
+I8dPcDtr7rEwL+jd4kv++IKQ7iVC+BMGQShq008ggMEIN8B2rzMPrJBQSquhUNh9RlSDCG5eFCA
nv/7Fr5KhCD4QRHuD2UimkzjnAF4cpm8SS7rvNn34SBVPUjIyvz9UX9mrshoABiASTgSDDRAft9B
k5sSxXWVXQICCGaDMRMMUkieLJ/+/pw/wwJw9+jooC+OqP5HTPfgyYtUyOKCenk4RKV9B0qYHuqp
D5Oa9/6tRtZruwW9M3jm4vpDh+fFwSQCsVAqPK9PtbP1tiWohnazLKdcL+KNDfNnXMePw9Tz2gRA
EHo5xgqkKCTKnOICGc78GbMys14qiDqwn6606fotNqBN1mu/8/SN6PfasuKCAf4bEFcAlF9cACU0
nLJw6vPLGkKTti6zoGwEz7ImYPM41RGfvv/374hUCfcrtEhxRq6R51+Rbk1kXHJS5hfgpMR+Kudk
Xut0n8mDXlllOonE/Y0t+trqgl2I7YO0G/OyF59SS10m2gU5Mn4hH6Ve9AnqJPlDJtR88pSEWzOX
dPnvZexVlBEOPjBDBTzq5c2Ge3MCEhs7qFhTKADDewAF6zrNtyMVsLPOduc6AyjMk1Xhf+SdI2yj
IwIHAogGIHVDMP19lWMOgSA60PKy9IFqBj8HHWUD1FVlCPkuSKO9sY1eOS3gopYYil5JOX8k/ioO
+RaFeB6autkZMvjlLUBh7KtJyuiN7u4rOxa75wpQvq7sH93dwqKITaVDZy4XSQeJLKCyexgv+TnS
8PAq3rLvevV56DwiPQPUESOp35dy1HOfFz0akMuu5dmaoLr3ORPffei2ezbpt8xXXltK9JIBjEzg
e4Wh9u/Po4WGM2fgctgYLEu72R3ReIS9gk1c8Jae1B+jRqR3V7T1NbeHaR0od78/bFyY2OaKVBdw
KLPDzmjwgZUjtB8X6Q5jtq5NGiQTbtnC6TYC7YBAmjeLPqEpm7wxyv8z5cSrXCd+V2AYxi8vLoac
IsfGHKRCuAK7BhZfw6fFZZGG0dw+n/PIJc9pKgk/rP20fPv7pfSSZnVNc2GdBq8b8NMxbU9eRLF4
LQncoLfqMvs4BLl/WTaoU1bbty2kGhrNKdPntIKFeNDzQNUZLyBkllV7Orcu1eWnBVIjV8f6t84x
mE3X/fWvhhwAnkiGUZpczxZmVi/rISKFmGBaDUh8FEOBm2fTlDRoj+17M0wEDs4568O51c4V79YM
hX69r85ieqigygVQm1mXNgsq9RG6plnSqQHSKE2VKNRVycyztc0joNB6wAmyzgMZlzTWptADBRrO
tnB3cv75Ouc5RWIOgsZk/Zi4BqSI2O7NOFbAzTQsjecI/tLAsBFVG8+i0Td607S/H324TJ8w7Vr1
NxLGkh6WHDnCCS5R47DVYsyz/jlQ8brHdc+SwgKdMgeOQASkXFfzj+bXRT7lTpsgB+2DGfMhTVdC
7yzEZ9VhgPps+AWtBe4eBOULPSciDarPmRmK8tSHDkPEekMIiHRdSd1vRw4HPmjfxJ5U7EasswZH
biQ5OeehSCFfocs+esxKCV+JSSgtmoESm8O1Gu5nAoDlECvkp8n/o2joZlVHqR/F2a0xlCEqV670
uBEj2a0rhU4fBgJW7wWSrik9xuk2l2CpxQD/1TAUZScpqnA+L/B1tB+hb2NZs0Tz2ndx5fIUWOLV
TSdaotXbJeDfu3onKNcOwbr1ZQdmd8QajH+IhEAEibd3RkWx/wn8UpzcBSaDeizMNmeI+1QZ7LHv
AwsDu1rD4nd+VHk++J9ZsE70UEIxYbjbFWjbBzsF4f6uIMvsj1MOelgLw9yrZ1nEYNVzAQ1fE3uG
yYSvmnWebfkZgnDc/oOxto1A+MxRGd7MOQhIP8DPXrhozW4czToDV9O04RLalFsdJV7Oc10OCxlY
XSQyUXFjMWO7ErQ4nNE+xgqoWgjE9sHO76rZib6FbNFO93pOOAlGAKUArLv1+YLxWsDtbk4xrLnw
1/xMuaANJkL5QO96vxfrHQ1g9AY9xdwlc9RSuUT+ZDHPggLsCteF4J4k14F7U+3wkB0aJAtUfoJf
m2Q3ETA+wQHtciXnrpoDnR4LN8bgDIsELDLQANOq3E0dOWkGUwMaUYSyZSsOKauXrRf5zVIVsOz0
GJLwM/i3W/UYCZqMeRMp6Hfea1hmbz9J7yfa2HAct6gbcqa2rYEyL4S500rmE8hefYCLqTIGS9xg
LjGA7xXxAfO6VmU+Wrps9NZ3SwCtstqqoCq+BQBDXQ0AIn63ajfyuo+mvaqvpl7sedoCq7pdiE3c
Vahz0eBmq5ie0ZMpA7A3+10cvMRwL26SeMjj+wIjTt/2ekvjW5XlMju7skAp1c4cNItj7Homv/YM
Q4KbheWlfzKzlnZoArepqB6Nn8hPQVcFWE8Y9bRCPjvK0IdNHIT5doTJ7QJl8qDgEM/wUIztcVeV
iojTGMpCnaFbM8I5Otxi97hlbtsMPCVIX13sSjJfMz4W6c+Jx1AursPR6LGmSRVcTR90EfY/+5QF
7lsiuFifQTyw4mYFqnp6TyiR4dXwigDqh65Tir470Ie1rHxaPfZrqMKbAaBZfxmDfIvj88Bd0Yt6
4xgetDHZC7g5sCwHXgLcKZZ/HRIZkB9U6TUDQgijy26I1aiOkxChPMRKx+QGH3cVPwRUXdc7SH0G
kMDP0ynEWQAEazDfFVkmfwADqxznOlKZ1idiYPuMMFPu0Q/090NCamDNQ/c+6Ff8paSk/XSCADHg
tRO6deRBbFLp+2iQgT6HYmP2GRukyBtY7UrV5Gu6iaPOIytPQ6zD4eR2Ec0347Ja/d3xohj9Zd0J
Rk+5nqPxDJd7AxlNR4XGJSUCDIRistLomwaAYTuPpVzUwe5hb78tAgEF0gDEgtqR8/KKwE/IeuXJ
GVFu27OveAqWUQ/N8Og2JEMafoX5oshulsE5tx9mC6zbZ0DQYLJsSgSF6ICww9SxEnklNmj9wHWw
G2BrtBeN8OPIm7E3RpwQA6X8APtpvn2Gmn3oeJcrkKq+Woftg2Bht6VAkQP8kniIoabtzlMJCNp9
kQ/obeqJgcGIua9dqgZMhpyfWahocMazi/zJG2fox4HgVJ9DVKj2JIKYwsgly7ij9ZxW9Fbveb+j
Mt3K+VuWB7m5KMxBrnydfXLZMyYA0/zZzcLkMcQscWZOLANUgSNoTlt0nGTmlKkdetr5UQHys79H
jznlLTJ2jt7kKkDdFzVgaqhWKgkx/0eHvvbSLWMJ4EHNMsZLyB5yCq0WgSz6To6QJe4mXQbJXsMS
hNCWwdg0aJYA1CpV7xZpaK1g381Pg1MrgoWUu2vwbWMYXTOa5icCIQNfX4UYqgvUv/jQTQA9Dl+y
nFfuJsntmprOJqwwN1AeLasvatMBfU90FStwLza1Jqd1LfqqttsOMekazu8ilm2IcwrlaNDUP6oQ
lhy3yqd9cNR+oXToYMlBCwGYek79t2kzYv61rTLEG3J0uqtHqFJI/8zHIZ3GRqBi9o1LGYSnGgst
enMPCaXKPvi9StwBMgiYLn1P4C0h0wZx0vZPPYSkD1BhkDvgZZsdjgvc/+J7Qt3AL5idwUayhbNS
D155dF2RGSD7n7iVFtvtnM0t3INhfehiD9ra4v0sH0cZ4FM5A+G0BvAaaMMFosp+zcNEn4p1HTQi
N9RYbpTSG/IzYtVlsq7/IemGKXwA0S7ZuaEIRAMp1OxLNpYlvRdiKafjvJXrclTLhAQ8hNM03ERJ
LA8AiUNVTIk+Rj8U+o8V3lVFy71Z+6zA09awPDq+9VEt9K5/0lKBWlaWhH5dk548r4kLAWskhY4O
lKn5KUlInz3Y2ZuxAwhEwbt+2kNeHWEplU4H5Qqpbu3EVnKKAgXkpqQIozdsXsyTTZLePkpZBtWX
fpkiWsOZM38PAwQRvA8AZTc/JAM3P+KRThqkff2j8xk+p010Fl3CkKmfE6C3UzOnIn3adp48Qn/V
p3W1xJW8AMI8te5qt3UOeQj/a1HYfWxZtOfIhAHMR2oHfTrbOOIifsRtS7KTiDebQpMy2Z4EpgAU
QQHL9M/KU7k2RQRyS1vmvSItT8Xw1GtsyCYqAvZEuRQ/p7Lc+2NcKe6+elYk80/nQTJoXDHl2M2D
gAZAC/YBBEMGg8nlVySYqnoXTJKb5z3esh3uGtAlP3mY0wOpz4KR3SJPEuhkbxOSmRXBXCJf72Xx
DuGNhjcGw8m0rUqXqhpsojI8UGxXz+qEjMWvHtgtFGcVysMjAXZFHOWIbLkxjvcTMAE6VY/xihHi
rYqEMZ/TAGOrWnBllg7sd1KdJo6hAZIoT8hxVDlJYJjA4hzbJ0ts0cELpoBuj4M+SBXhGrzVWoX0
GKUkyCnSuyrntQIH4P08zfafMVyYbjO8yQd4bVR7hxCWxnVeau0efO+iClVUijQBos/eVbT1sBAW
TTZLCd1/p0GvxXiZDe0oI8jeBiUpxIlbllRfED5Z1o2IUsERwzTr+9qH4Rq0hsN2DbPqki3HKSm3
/n5Yp4R8moq1WDojwi05jiaF4Lwbsmw9gB5Dzd3mVoWJEtw3+Dd0TdTcBcWEEEcSXGdf5Oh5fL5i
AClcgIytTiQxCf+UpDo/Qjx2BfSHJU6xmk12GrrK5NQ8orIoTJvsUzkCqikjf44FFG1QLYKxNfWX
kJcjwbFOxuIGNwigrnW2lmvejJNUBzK6Sre5qZjAisY7Zt+xZX0LOQ9TNGnhBnn0sEPb67QkE/vE
V/CIDixMhG8LZZVrp5L3ENuA6kV4thCuyrt4XkEfGMUE079kyoj74M1ahBDVmrlrFg4iYogjhBSL
nFBXObt/8OiiAkgBhHZlAO3dop2pOhhzMtNL1tsiko9l75IC2WaeDmN6jhcb3vOUYq9C+p1XbZKj
WkON1UNusUlTW2W3FiDAvKaT9EOj+lUTXD/ToqFVoGNzR+Ey1N+vQAiQH2sk+dICKwiMq1JDsT8s
QUV8Y5O9gklCRciHqcgB4sNPKoJ2AubrWwknGxy+NUg+w9aF2nMk+xnTmngwyTkial9vRAw57GaA
NMFS03CrnvKCZh8hO+y+Zkhmw9pKDVD7opwooWMQubnDMU7WZsKPKb9Bsyocm0Bh6AJdp9mDyyim
5Jz4OX3HUHChU7JFlTy7JYBEkYyWJK/hz+3KVqx822tqA9Ad+rKyrA2ss2XDBdcPaoqAE4oGC2jD
PPbxfpl46nAhQNK3HtGgHFsXJetQ86uw6MnSiSTNwEX6GS2Pih44LfekIUwsspFwsBfd6AVAXEk5
FClEM6dhqZeS5Q5yYgxxzjPYUW7bEuZ1Gu/lr0pv5MsygM5YF+mQ/wrXinzHunrWmJGuD1D4FxH+
qHd3WXCFJoRzpgskHdUYdKJKyVzHgmSf4dOU/RqsZroZoBLgmrzS7OsEFemhERT3QAvUOEf5I8al
P/sxVNCe5IAQx8lMM0A+0VJp95Qi3Yc2dRrVCSyNv2c2MLKeMGW2tYSR9Id8RXVS09jmY2enuQgA
kSvmqTEQToC1pVGTaINg3wJcpoV6txi2Vk2PNsZtoC2aNJqpaOskJPzBzESWGdTJ5q5Ew9T1quHx
ymjNoNUeNRTVydAYvlZFPQd2eMAed2udS2X9UaMIecin4Yo57zOrD/CwhWwuEoP9Fmo7MLm0qfKf
4beJws/00qM9IC0IdgRu3B9UPHLemCKdfqA+4zDjDFa3nuz18N1qMPyjJpKUQo5JV1DlrtwWPZaJ
n+BCHFb6MUjTSbXUOQg8L8BL3RpoKd2BNzGjWsUNaXD7buJXvI152PWQpxEd3QN+3Bku6RZwqXFr
CnCPES0t2B31TFAX14GtMDr11QJOx5av8a+AQua1iTa4lTfYZfPaaHBM3qd4s6gD2IsM3R4669uB
ukS1E7oWRT1RxT6IJbamLq1AeBg2ZPQtyWn0gyWh1a3iUTS2IzqPeBcy5ojNQFI9qsRCrWfJg+Eb
j/dlaqJ8CoMaFS3g7pmaTYuUcicHj+rkDlgrtEFBr8lQ0VlQHjqiZK5xZ0zgjJTFnn8yHFX2XsLZ
DIVvvj9jUL5kdZL5JMb17BN7QGQFwNKMwAb2dourrtp2fOBxK5HhlH5AURAlo+qxxtcULgaDeWj5
nv8sgqsTJIsdbeKpkFAIcDg3YfQ8DVt5LW2z74KO0Vc7wQipWuGu1oT9Mt4rjW4LbpO+/CCJW+lh
TXJE3AGQH1lLAG/QBOE++bzj1pzBpcgE6nI0D044ZksCA1MZsXozm03qMZFp0S6xdwT/tmFdmMNV
Dv8gC3EK+D6YNvKEz1gdxIl6s1HUQ62Npbg/F5cjCS3AeL8i6nNT93LSsHskESTzCjHGpF0yzlgb
LWV4n9NtDxGdw1jWwExXcQNPgepnmnAq6wEX32caDxmt877Yl7pYNX+HBGgHXS6BumDtcmii1jHS
AfMO6MUeCAGH15I4ubJJ9mReWmgNBch6hJCmKehs04e8B6QXKxLFB7ah+qkjFmZ9m9GFfkfKEIN6
I1Xw0/Btyjo7r/nTgqjMGq4GgQI7LIdf4bjzvUP/yX1lMVe8ZQplW70PsI9rPLQXticglwl7QHix
2z0PE3lT6Jw+0XEtVc2HaLxTiNLLwZfA+d7Mu8RLLqqIOMYLqhcdWVgPmT+zjw2EKOYM2X2C0WOK
RP40oZtYNCB8+qmG7ypchrC3PG8YOhLDAXi2mR/A20YRggYiqhYO4ccaOoIegZ3rfkDIDKa9IRms
MjtkF+t4mdFopl2IkUr1IdS+R2MzNzMqRdDAnAko3LaswcomAg4XXazC8V1OgzQ8xzgxpoH/5KJ+
zEEIaDSf11TdRhI9/nOvQEI49dRDpLBCMiBaSG6uTyLxI/oua4wfQJZYoi2MMnlvpNsKFOkiTu8c
xulRbRdYKQNsDVb3kViotbROqwF/ZS9SckYyYsOmZIG3dZjAiLrBxBTDpmiBeMtJWKiQNCXNQNTZ
hxR/OiujBdROjGN3QeCXvdVIHiD1AYmd8BSOQAHSVeTTEVTMccQcBKCj5uoWWDUoyeEqhAn7sB2Z
VAvqr2o12eciGwt9KOBblTXzrkZWox+67z8EtRkmCgGKz2YkZcHapczmpKp9udASGyDk0bUf/L+s
SfkPHkXN9K70sXmOkelBzl/keNSyg4Z/N4xorx8XooKnHS3euJYrWylGUJoXvNE+iMDG4n3+K40F
AtwCk3VWS1qhBl6gtItzD2xP0BmURbbx8RafRbVLeVyAu3gmAF2yRpMNJpVxxv2hz9T6vE7VBOdG
7LSxnVHwwfgDMOi8Q6RHzzDh21B0acHg4AK9CRzgwezhYcpn3Ha47kVXVDSYGswW3PtYBuXnkATl
eFMSr6LHWEqG/CbmA+ng/7mtNaKKTO6ubVsJATLn/bkAIus9BWlja802ADM6MRxKODho0B1xpJVp
qgHF7xkslP5RhjuRnRJZ9B4xtyJtz8Ll82ZUJmuv4Y5+oVAgTDu0V1H7VCZJ3s9ol9JaQKH0+wQ3
N4haxbgEYFGqBPoRlOAPiRjipFF5Ks/Qe/OqISlTv/Dtg3+UgsNqPSEf+MVFgepm4aOf63BNLYYR
ktCqpimGCIdqnMnY7ZOuSAfRe142c7HNP3jixdYJGIsj/nqn7/meJd/Ta+VTbx71wxHVACOYFM/8
ZilRbLeuHOK+NUKrL5Tx/FuOgeCvPqL8G6mCcKj7PlijOvRpbDsEF2RV48bQDdsYfM9vJyi+dJAo
23g7oSGA34yyrhbZ5B5mva0wGxkhMoRvWzgc5nR5TuGTM8FYfCArxKd19sxQ7URNKbxKkb7mhWrw
bowfCLJsNA63EuGrhxf2UvPUD7ZTuKHvrqfyI8yH+rUpQTdjXY9Zhj/k6PQ8SVtczYgzOCxBxcS2
dGJenlxs1ROALMvQpuvuH+WGCNeVC1f+QtEVdh3qLHwuCp/kqmE6wCwohj4XwbLrdGxyGA6vzd7L
xDQCPZKlW6ElsteVApSszuw8oFYrJ491HpYcdmF76u+ZuuK9GHJfi486VhK9go0WbbHKsh1nDYmm
nJHygGZCTA5puNkfEWJ63hHHyFkbU03tYjEdwWRug/W86Qe0P8aUDweVLljBJTBopXFJhyfFczTV
sXeXzzyyFrmSyc0EaxmxinpXfHn0kkrZyjgYP2LWHtIGY27/T69RGbVkntesERMtnyyXsjhKL/uv
FQ/mGxOsu7olKJnONBu2HOl9ZD6OGQxBmhHQCovZ0r5Awb8qof6702E8T14W1aHsp8I3GUZHAUq7
fbhBs8XsdYbZ7Y1MARKv49WvptHhNlwAQ5rWZoaevWgnBJoblMMSnr7Fmuwtg0ylbFYHxEkjVzFc
224VD0EiQGMTPVTNMcudyFWkQHrycYN5guwyDJ6QjyETG9uJBPsT8mmuIfgFPb3aDFOsa5Uo/yvp
S/h4TjH3d/jhfrjLsmAwN9Rp1Poxy8i30sVDUK8aXejmKgt6B8HcEXc3JHu/CFeihV5SC+GlUc7q
s19d0NeOwYiwUWhOuAMBe+45tCB5hhjLfemHPPiYkrD/Bt7yViLvmdCsdh5FokH/dapBEebhzZoQ
Dhm8aMguCXJS3SSpWz76lfS/LG5gV6OKnh5SEEmTGo1/rmo7AgTZkDAKvow2mJZuqlACNsBR+7EL
oM6EAV/CbVwz2NjMDVPBFaE3xeg/TaIqZa1zbMTWaNAIu3T3FKmeE1le50rERc0rUtAWPq9qa8uk
xDRRerAJ8NjVYDQSZAurwXmSujVrhlogXAeX3GRKBlGj1YYWkUj18lhAxQeUW7tDWwiyk+znaGE2
g5qb2c+FFoYcXFYFukXDSPfngKxLfB8APTofSI5uL8I1LW5FREyMHg7cqiI1onWACMcZ2gWoE8Hv
lk4fonSOwO3KQ0RKoSOcjUI6ibzTWfopEdh+h2IYdgn1+2X4p5Sl9xh57RT/LCmGtA0wL8X/z2JT
nigqmvKgsgEtNBvR5Hi1XByOwYzpwnEVi9D3O+ikBQysDLqAGHxo1MkrMtkO1CFZNshmR4r6DXf0
AcCv3pz6aFcSeUgcfRhtMfgjmtdIZOG2aKa2gEW8faBgBOPkzAx92+tGfw+q07p0ejZrhCABRWNo
9w+QnUIrsPLG1CTPjTjSfYs7NqRyP3ChIGrsVCmmGh2EKjzl6Zx9wp2KzVmiEYDdNxvi6iRXWYAA
j6QEvPTVXcS07mhRmmB3dYCWFa13jPnQqCejHdud7GXVmDCnsonHAfljhWJ5rvuloknH0Zr+FOO0
9q1dY6gkcWjzjzW2Hv4rSTTdsHGrnjwPcJyBeUP7US/+yuBK7fjNYYaDrGYBbqEbiIuj0xitziOr
y/pvCau2vk7srHwbFsFwU8Dk/tM+DIAxw3sadQLgJdXcjbnZBdJ6YC4AdIMwDMYGmgYNRgvZM9i5
o24gcDn5Vqk4/bxIYuEhL5PyrhADEvcwMustBhicHDE1jNgNpDn76S5gbiMfQDOTwQloE4T8CJZp
mPyLyH2pqJIYijFTDJdM0nH/hB2xxfWa7fN8PyJzQHO+j80Ipe1cY+KXsGTs6CAKXPcF1eWBmB5T
riBL3leQh487a5cAf3u62kEsMeFI0OGsXdxdEXbu3qABw55xDAc21X1lYnc3L9HIngxi/nMPS0X3
lIJQNtYZ/DxYhxEv/56uycYOeC1IBP4fR+ex5DauheEnQhVz2FIUJXXOdveG1fa0mUGQBMHw9PfT
3cxmyrYCBZzzxy72c/eR1Fvb+WxWWw/3Obru+bQ45XSMDNP9uZcdV6La6W1MvNELvtbe1XVSAHHV
554YC/dsLUparx76hT3dKBacjlMUjBzKNLNvHIN6f7aqrtsILDMQR8lOk41/kgBXlHlKGJ27TYE8
JB4jqyb6ZeW/DdD3zlJOPKl/caDUw99tiCIFy1Js1ie1ar7QdYgcDWBa+/1rPZWiO+zGHepbopdi
N1NED8ZPuwmMyHTQG3XEGND1t2VElFbiOnCoZ3+XloFrdit96KW39Hdl1WJ7vX5Iy62Mdz94W2hh
WB9snrCCWQY2z3/d/Wmx/SPax3Goj17FYswwSc7LfbOq7a/cOu4tw7VzHiMn/1jAnfAemRUyzG3n
KEyGeRxNmjfF+Gc28H5HyLHma0chRBWvX7VxaoJNYjjWZftg/GDrLoWY5wNwkDkMVvnMQj1ypjWP
3DcfeRDlhzgYxz/tMo8XTjT/N9GhHhslGYBfO6Y78WAvHsvuhAWAX0z0TVSk+ggX/1dDlXbmN616
L0xU0ebCSu92MwdX6jW9PFVj0X7YevWCzFKtBioo168QYDTmrmrz+b/WtZuHwCKlGflGH8yJNwy7
uJnjKuoPCHNKk9TjWMhEGz/+2WcNV4GdvDoXgx+TqLYCXNFQGf4dXK/wMm7/2Hvpw005Wcm0RodU
XTRpXVlNkPimCpwz2UT7Cdbcvb12Ex4sr+9eHLSoGfhGJBNRleav58gum9BGcN54tT6OkapNtshe
r5lbxc7+WHe5R7C+7ZZHKH95tPyyP5B/vfhpxFYCkxPW/nctS2CAiObZPCmKLf8Dj62+o3p7RGke
y7QJvRjIe4wll6eDvy6ZhERihlE6PI6FBhydyD2e033R5kS+qjceAm11mohK7qikJLPRSnl04j7h
dB1bBklWC73uhib5yGNZWDo1P5t8mS5ThcWXpSluvhgQugekrhYrWDD655Fn0mUbm+lr06poIroK
qvJfvTECHkq2uU9S3GOb9Sza/vYFUs/DQo/cT1jypfh0gupnDKdhgn6uKWHfZvlQk2/VZiT5jO7v
YYvkz6LWBrDZ0iDTIe2TvzqXUP0k368AkG9b4q7p4jH+vSEBch9ozzW/y32cJUhjt4pz3s5tjTJn
jBeOFeQrye6LJUy7QfDrj7QDYTgiJz65+R7m2WCF1Xg/iHYJANxL/6eMeus/NLHFlACxW9bLxlSE
f8etlvp1ay28k11koh/i2Pjl5GvdHKVcp/LkLyHU68gQdoemqrlBZGUTeFIg5/D4rgRExjodtd/0
6oVHkAVQdWtjZ5a2puVQBfUwHheG3yHFldTrH63K2SDGcbhsBOe/fbYxMgFpDoBsqQtdYu62cR1s
/rkhRj/OBV2cqjoiKpqtRZfM6NKfstL2i+WAQkjG8tCiAWnSPLSbY97GKyP8uAe8qiBn+2tDdGfZ
HG8euzY7h7q6qqcp3ctGiYNd2+pX0KKiSZbKmwkYGfY6Ssxc5KgbYhd01CXpIma48bgMIlGGUzIi
9kcNtgRNdVOMdrwmq1L+j9BGTg+bMAx33p4bgxbFojlkkMFfool0f5i8cdWkHxXoZ5YI1Wq6Ufwo
knyr1XxDe97mZNfNAPDL4ikKFhD3hFvXy4964/ZK4jUk+KpQ+3CEdkD6Ees6RnPkzRWDowBIOcg5
QPJSIy9ikd4GqAxFAON4E/TlHpxDTH861f5YbJe2aKgvr3gzfmZWLzKwPr4sk0DW/n1Jg+mzKtfx
FwtNzsItLPlS5LZ/4a7RNKHs88AmussrVD+34jJ2e9ElWK1p0cqrUb5s8Lh/6nWLHzzlqoU5Zqz+
aUZKAGco2P5QzDD6AN27cc7h5jJ7oW97rK3N/FiiakxCnR+qxm6Iu9u6r/VlAGgkggWy6zqZ2oTE
dq3zw9LeoTx0ne6NDPOmTseBuoGkmYrWTpqgsMKDHen1sy279cJ9v98SMGhBbnpl0aacTs/FTnMb
4Vfegqda2FHaRu22n5yl5IMPcws9G82qi59Af2zxUUfeeOPU7fLhxeXkH/o879djtWwtRBjBazdB
N7beoYV68HE1DvWTUyyNuTXEtf2rJDrKBFt+CbkfdK5LuKo9fmxOH5B/PuXICZyQI0gyUZcJ+rCa
1UQMUwhk0uRtoveYYdxZK/XuR3X3w3mIAqQp2vKJQszyeL3q9zSa3Sj/idAEZlGUw7TWtt8iFxny
8SMnBgM2lsE4Ovk007Zp00nOAm7ykue8REHEj6b1uNDWjTti9cZlPuDFst9QYxRLZhDt38U7ofcp
aHU7Hego2qsjGg94Y9Eb3b40FNp8eh0IxWHx7M69NBZtdXdhX1B2BrKn1JZWpVNCoiGwPML96PY0
8T7RnGrf7xLQJikh8HmMj1R4Viptg8GDX6BiKTyteyn208AaIR90PFvLJQcsgiUlvHEYtvplWiOr
OeqyqNvXNm8wNNW8XGaHjreoBPMINxJ+rDPdjrrhi3Cq8IZymV4fSKf3wBcFMoW7qWBVSrn/Cvu0
O37Itu0vAs1CJx3wvkC01rlBdc/uvxFZc9AOeTmJpjBvTttQ6//WpilyXnREICEwP3rdmeXnT0Db
sZPCEfvlASmhax1aKw+/fbKn76cV5jpdiwG3fd/EZRYShHzXesv4l09V/FiKVrfjwBJqnV0Z0nwb
oqGEncoLhtCwdsYZiWHdT3/QWLOxoyB37smV3t8mfk79ocqFud2YxdejLWvrzxTMy91G4FZ5WoQV
vSy4TbzEadt5PAfzzjTrd7pxDvxQ6hbXbkfGodsZkrE0MlKQrCHvGRR6cppYEPLwY/c3YBvtGDc+
eypX+dNEZ1p12VB0BIfQM0tHbFXozsSXVb6TVUJZXAAzaYbpsPvhBm3extZpCwI4vtFup4edvKDh
0Nj5RBPTVZ7vJ7kVLtAFYxybk5cT4n9eHOoK+PAJwPVVxEDS1FHtXliC8LLN/Nr9A2flInCyA/9l
e1u7DxEuhv5kO6qyU2vaAVcBY+cwKfzVUszici1/lVUVia+dBao49YBi7YEntDd2AvsilwsXpG9S
RKrgeSvaozAl9BJJtkc4VZjRvmrJw7L4wXJeCPzpDkHj0IwRIZMreKYV10kfdNZ3jKr1p/a10/IS
8sk/2Swh4fVPcjfXGz/HV7hUmnZGkUf8yaHgpEZpY71URbCgUMYDVSeegFtZw6n7Tflfq+6jHFVd
5i5y/dU0eqwOS1UHbuaxm0HTkIk6n+Z5XDkC4pDKzElwX5+aqlqXOw/sS2TsXyHJltBZ4YkZCxSz
BsSzzphYhEgpYh1v3WvLkiVzzoEoavh4hRj+M20QzKeo0rnHBFI1OweO8Ma7YOXLO3RDZZ71tbcZ
XMgf3SQerzp7Aa0rMz/fyZTfW4j/NJhdb84C7ojwnxOq8ANPbL5mKxxmeFPH0fTH5XcN/tE5IHIq
yH2ZWAC219auArkK1cLdgeFpvLeVVd/W9uRljTDLfaxKm3QBroSHPqjtdzSSxGzvLZ4GVIHR5N7P
aB8W9mbXfVahtxeHcSAU/IYQSO/NH4f4sfOGraGlNeqWo218+YoL0O1uC/QfBmy5tODHolyc53gA
VgnW3rGOIZQjO41Xf9DAovf3rqar5rzzjh/whDYkuQUoYk6icdQdhiC0LoPBInEVitQD1zZWXS71
oAhSZJ5E8XuL9ph1d5/FOHQn/ObCI5sDaaLXwSTFuQZF8/btMNR58W/em3g7hZiOtrSO9/EvsljE
wCXYtoba8PZswYx9tKsyvxGoEtTR0A7/vk0Bz9qVzXzZtoK9HVL1qh8vSm0dtKmqz5UOqjgJuIdR
uuZfbTeFdxDV6zNalO0/TFEhRgNgbhAaVK7El5RN19+ZykP4IhfjHefKrz9mZQPDLNyEqYXqdksU
zM4LQpn572qQTrIY1OGTG1yDemVJRtkV01e3c7FGN1PZx289lPHDNJv2Z4pntqmJ7JSbmjbYp8ox
5rEf7fm3pdyYoSM2y+PAiwPoV377qx4Y6nftz2ui1ej9dDu/VHRbhL01hd/ddsNuMXfhw0upO1rv
h86CSuQu6fyQVMuRqpn9rz0DvCtzVedrn86GiO2HBhzmmhbKyykC6zBE3nq8AsfHag6GrFmlOu12
KH/U2roXnfvBZZot+T7Zk31beJOARvVYiXypyjTuofr8yblHQTkf2aOXZ7Sn/5USWY0seTGyJppI
0EJ5QE96VbJ0+X5uy/gbAx4ZH/WVf1LDyQqVfkQIF9Bk7KynxoHSEysve9m96izdQp8iGd0VCgDc
8TYvoZoKgtkf2k+UvPED3G8Wx+2zbCMHepO79tDHXlabbbqlGzOjFvYLhcJPNy9IEeR226NRTPi/
KzBWsN5Naurf8nGLu0OlUOIs75USrFd9u84HHSnTp0jlgveoQd5w9MPJPUh2zXu/DEJE4kqP/wXB
7gRZY7fh/U5B12WZgqkA+qXb1O6jHvFIZR4wrvN0gxkg944k/TJ7b/r5WNbNRpqNssNDEDX+b+3s
4nnHAfoxRrhCyr4YH3vi1P9bEIwzWhHj8B10nvVrZqH4EqPw3qTo7EfY7P7JmtruZigEbeZW2bhZ
wV1xZ/emO8YA0bew+kzJ8+Z0/3p0lght+rVMIk8FxxnlEPy7Ez9s2r8qjYw+grO2X3bjbFvSxnZ9
08IXnyJE0hBmTdR8BHKLvjW3/o0DXfov7lAchQ82PMmAmH8Gs2bOGTKUEus9sZXyvbA1U3w0DLdA
ZfjWu2JXrw6dKd8+1pMjYwDkrRnA6+Ld+RSjh1Z0b5zjPI3ee8Rv5dwspoLOMACZVfNacG8/0dvB
XyXG0PlTxVfXxeoXCP787YYzt4U9dOSE1j2u7AxyLfxAxtXdMSITIcrZFT7Zjdf+4nIOoe5y58YS
pH4igtjy/oBX0TqtS9TeWhJpNsIhIaFX7G7943qifF4DjDltVYuHUDbry16PDsH20+BkRjnVlzC5
+1kt47DiuBi3C8OaMHhHvPyV8IDucyXPB9Ww7VU/Y5m7/P1FXgGNDMb5AhDQLziSFGqVLeCZW/uW
v6eGIH9CAt6NgL1lEV/szhNgkTEOJo4RUmu2qMA3YIgvD4oeg4ySXXVc+sG9R02pKGxq11sHAUdC
5fb+uBIcVh7Q59ki9ReJEjIqOepa9sgjUGH/FKtmg9EHQXzPi6l6biC90ZZaYgVuLvria95yOWO4
QkKkd9H/V9IQm04BYSFJoP2YpcGvujCx63IbkAx6/n3MGPmwY7nQwLxm/xlscBPIFXSIrhft701c
93NqD85oqjS4+rFuEIdO5tvaV9jwZN6dcjgzjtjes6utyrlhDwMj2mMh5p++GxYrAV2zPtxymAIU
4wj6PnODDv7cDMXS/R1LJetHzi/XvWvarbNY9aJ8PLKx7P4hmkXzhgjSb5GlNNLujihMljodplbt
rFEysAkh2tVYlId1l43f87aWxrnB6dFsF7YMjYSvzNsKu8/aRwt3gtejpmfPpK/jZRy2Vr+LoERp
d4C7r/asCoc8fKLGPnLuqbmdOGb8Irpgh9n/G7EpdQe6MufyXLIF0FjeMS5kKILW1crK0e6i/aEX
wRCqbGLDqIvTRMcsZUTRYJTBhxerrXodBiS5hhtP79GnhHQIWI4g4LE1uGrbsCr4iJWnkzui5Kiw
zu07s+AG33BEHRshXdB7PmAVFsgnrDsKuvjQjrwZ0J1Db9XOpBB2QygNhxV53VqkLh0l9oOEXYrO
TjfpnE8SAmf4y8HmAKAu+2AbfXHyprd+ddNuxAn5WaXnJDIIeF2G9nwu+8yKpmibDqZmT7ayMKqW
4m0WIZdxNJM1+YAUZpzBMSbXajK3xTfwHtjtLC8Ge10IEcKsfeMhE4hZY9dlOXiFk1sX2SLGPJLi
XTR3pRfqPOV9V5MFc+ZE62++ixLtfbCs3zMuW+ttGzkdvyaaj1d2gq0G7ktIV++sz4hYJeJmdqbV
5jmYtT0+KFhc54J/undOxGaMyOO9EUKGZ6BRuKHWtqseAgWPhxBystyjB10Tnlr6SPW/IJDNBDuD
7PgVK0Muf/XubMM9L44DKuKu9AUnplJ29bB2WF8By2e8X4cK91F+2tdghVljMeO6cC2hGXY7FKdp
EZFxdGuh1sh3TB6RW2XCcSv3d0n3mLiH5dz4esdJTNtDDq0VvWFnwVVgybIn5Hbv4/qpRS8con2U
bn7GQhnmSQXWvV+6DVfe4xRXUw7DT9q8SXbBP1omfFpRcRbRvK2onqxJayc1rkKKDNzY+/Vj2XOR
Pu2RhY5CBsoH+HErbAmPojTgH0khaPqNDxqywvdPvMM4PNtW2KBPxo88txcM7DOUcTjCnyfB0heE
z5eszf5vq41m+9uriYo/NovGqXLET6xyeE4sUNfAoHyM51NfMPkcFS/RsdNWT54+uVtpRe6FAz1i
tKZcGIBIOsp1v5QleEbCqRGOOFx18ky8AsfWYEjMyhlacdf4611OpciS4G8VfZrzfYYzkr8rAnJw
hVSIMMDhc/ujtnp3eKITdqkfczuCDB9AJsZ/M4258oZhMxzxKJUIthEFeXVxY+vYNicYCi2+UZrk
4z/aSP3pIh1Q2iPS3jLnoS224TSH89Ldka8gYiD2OlZnPazS3ApJ80Fqh6hAD/FCB98XXlOvPrqB
tyxPNSImkU3AgDhZJebrZAsjcDE8yNDWpWQTBwIshv0oCkcFPKUOWTup1ZSLk9p1y8OfRcDcxS8G
RT1ISG+xutaNHw/VvGTcKQ6swViFlbilPdZEHAMucGNiN3bH2+fZR9XOpLMuLQudnMdbzzOxgmmd
dO2lQ+iJTQOR6M1+FSucA9QSm/hrsOMOQXFru+aeB1aXZ+6DYHlf1o6SZOwM/P8rJ4yYYB1xe90u
aIPMVYu81Qd+7FL+wwSo66zo7WtLpcDL2pNH59fBaRt6YOYiVyr0z7lPeu1rP/T/5xTWUt1AuHru
jhPCAvY/RkDBw6MO67r+UvSR8Vu1c2lhhQ4tZ1w98hnXXVgnsljMBjmKuagbTy0fyaY+Ag1I/2nh
WHE2kFl+90995E9t8O7kLq7mpJRtFaR2NUcVa1QxtNGNVIX8ZzhK4oOg/TbO/EIbbMso8q39lK9u
s9wRTI4BdmeNMk/h1nN5V6TRPIeLsdmC3KZbDwv9h1cFwOQ605/eLTnmEyBQNH5Z1edO9zjH/dh0
B2BQUVM61gjvM9x7u8k8dE8yk8q3xiVRfIilhUkd491lCLw4v+vCwAaIaK1i924EjmuqVTgwOWkR
M8a3G6h/f0GvMMNaD47s7weHqoqbkCsWBmeB4egTtANLzMO0L3YWSODYc+uum0YcHLpj8csVTdGf
ASZj4ZyNvSnXfh8NB+7fMnT78pdsyO+irWyt10AnkI2UJLt1Ps8yoXw2QBJU09d5WG1wjKNvABUc
dsdl0jeTG4NOHRfqUdSd1DY2G5KRmnA6TCSjVs8ygp2WSRutPUpjeMA22cRYxd8jUYFTASIvyqok
MpCk7Mwba29xCLAnwdM8Rv4s9wu+aiX/4IqA5eBduOJZKaDOOztCQV2mShQsad2yzvkLdm1dgt8A
VeQJDmFUzb0zFPlti5u7gSeiirXAIpqL9TQytv7n78GgbzydE0EhTDBDk4RDrF53q4zH36VAS+Bx
rjWxuoEF0gIcElasH/F8eDnLTcPnRA9DtMBxMusMwWEtoqY5saErCh1bv2v/tsSHlU8BURfUzpKE
UP5zlyqnHG2iDTZE1o6CbWNEq6wBu9bg49zEOeimwik6Hwy2MsUHxoa2vsxoU/vHABFC+dzauK2y
vfZCeVnoOmQG2sl9ai9uxSy1JiFeQoyd0e5b8Mbo676N1FxKBOxpZh6zTKqjl0DRW4pjXMebOZW+
ZRd9WhsIgjPmTZj4fJFLfGvNTSCPQzfaP5ts2+YZbb4/GYSp/PZuOkRcN7UDOsp8jgn4dz/HUf4X
afq8iKSdkVGnA1KwMEqDXIXqj7U2+b6dt6II5w+fzmgSrUuHOKekIKuEZBeIHND7yBSNT4CvH7Fk
rc4ahOnQFcZkCr51+OxGEHY8kZa9/kJnYSQOC+4f+81FV8PNRJVFP6bSQ3P2oJyNnl+12VZxsogE
QwLjqUUAINlNnnH7c7AaEHMoqmgQ8IpGQ3lmrVNf1WLwoi4surU6F9tZx/qUMzDN5z5kxq8ZAetG
fO7gG8hZcdfEv7y5J7aBzhwr12syh17d/sdcX6DWJXSWVcWHhM3vNleHA9kcIKwv8D6ze6gRbDNx
QZzKpwLV1fZRIPwiqUJwXad9JALvL/fLwNmIs4yA1bwCxTYlMQBV4g5+PmRVXDnDA2ZLUR0jvSnv
vzy0QjMdPKvzlqwms4vW3QrR8soLLILxG8RqkMAkk6KAWHjAQAl+Oxy4m986iLuLSpAiMEfQGMIy
mji5SRoVZGUuJ/86LhfqXYRmRWnvz1XdZXrUYflP5xxnyESLtV3eMF1H26lwiCJAoa7XgphxBkT7
6hzDzohCkJXEsZUr/2y7zBcrVa1hlphHww8k4B4I30i7X+o7FDZ4uWtzFQWMVF5056qfLYQnCll6
RFhP425vno6x+8NPBOoWMzH5DiKst3pliMS99UWiyDieBh/32VnHa9trnmQl1leCJaDtMrVNoDGb
b7AWnSRTT5kWAPX2lokFWfGpiQq2XL7qxT91/hwgoUS95Li4yaY1RxXfbwX2uiV3Wv+Oz33fHua1
dFXmaWPiPzhRObFSK9JaclxUzvam6q78RALmfSrPXrnFFIqi6q6efRDAI9pS8hh8Z7bLW9uRAtsX
z3k9IhrRAE/pRsTufqfL0Zl+MX5Owy9nwYS9HgauquWutQS2TwaxcEy3Gct4e+F5l1OUbkxVeGlN
yAUqWKGMjt6sBoNFdBpEMxdIRvN6p2CrlSSFR4oqy2xopk2/Om6nlwVF6VJKD8ZBIdm8YPKanek8
4farNWFF+9w/2iG/bAm2P+08wmokeuEV4b0on3Z25u2rQZYivn3y5dY/TRGV1aXnYK125KWWHX/z
sfbbaRsDRFBYJte6SK1O6RWN3UBZb2pRe7D/JbUMfxPDmvEcfqlhjDAcBqyshJv4WrP18xwORgwJ
yReeiKEckWZze3PhBsPdTnDxNB7BGMNeImqYTOCmnr9CV589RvH6nUaFHjk5Egd//S/ei3H7Cw5g
6b+wdYHzMuNbDf+Vc7M4P9Y6TKZJYEK91rlvkU8v0zG3pJGnwaomft/TEpsw4pIqFu2n9tqTI3EI
UXpiaWktXbWnFpCfMAYHJ/u5F0Zst6FqN+dXXxjb3BJsOuiXRqrIfxgHkcuXEV61/j306Lmyctlj
9WBBwQWJK7y6O66s9tW3D+KfX3w009wj3KJ2apoYrZ1Vem6R2vA+3vsO6B+8WBszK5knrrz+DRDb
d6vZIne86ia3rboduUJgOXvXeN1tXlh7+8unCy1+wciGa589uXFkaitO5HOc14F9HoC1vGPYcwLd
ap6L4UTkk4u8R1lEB0clrRTptuI0vyG/w1qu0QI7O4hfzWblUNoGz31CjLN758Am6Kk6E3ozz/o0
0mLFJTWLZce+429hdWN4wIIgxTkQdhe4qMHZSZ/2gHPmYq/EsYOx8TV3LhKyIaWzo0Tz1fuRGP+Q
EkMx72EpoIaZ6gfBKKoWW64i3SGv/r+qrZiQEfnWuC+TMdj9ekuQaLriZ3EZR1RSmCBfT2gnl+rB
H/DbZANuoTIrWmrGztq7upUJn2C3uJnWHWcX7vR+vmpSA+zX93xr1sZWbHcKHcBSDM4F/7X0MrlT
883w0e1Y/3tsa9E9M5i0nwxWuW08YsK3MAlwss73uh4CmZXDOvsK+UhsBd+M6iVpYnh/Wckm2vUO
8NoWprkdqZX4ZIHwV55oFEvrwfPQs08pesuCzO4K94ap7+K1rCTLuWy0+ykAqLznoeHAupQrvMat
RACMM5A7y5BP0th2OskgKgEQ60LWNxTzDjVJRTuH2ew1A8A2ITFDme38wfjZlME2niaCrqa3EdXI
9Xzr3TD46DbW9x/iEiL1PgeyxcGVO2uI507Cm37gorHILwkQ0H6YPnbHbKhk3H+iE6CCFtvxblV/
F2UZ9YzaUTDI4UvkZ4zkwjHPYiO/GPLMLvcUjWXbPUfdfNWt2IPN+D9GMzZJE7SLCJO4H/IhuCv7
FkX9WKDlyHZdm/m0Ee5SHT2iLnySGUZEF3dNEQLcxd66dq+956n4UTU7lOOiZ97rEjG92Wnk5fPy
eyn5eBWzj8/Ze+pqcKabFkC8Ofp89nF8aNYi9k5FGI2f0zUCAGNnvKEfMa69fEezJsPxBpgPlskH
b7JOzNOm6u5Chf3vK4+8CkAesZ9i5ncgG2i6IpNgYWJDMdsw2AfIOBGr5bgHEUgo8dmSaKrf4KO0
fIcohhRN+nkql3vkB8t+/YfBTfslxm7iSA2MXdmx3MZHuxyLJjxucW+DPOfapSAEDStGFiMtFyf7
4OjtgXuzh4kSGlMHGsu+mQw+47j02Anqxp86RMMu2oEaYKt6oD55EAdcoHr8XrdpV2fE2n11KKqA
2IOIcQd5UVUsxIDSODP7fpSsAPKwK0McreO9V7pt/L6qPkbK66nI8hKOL0rXyX4goScBG1t9DDDR
wEuOsJamFca36H2X+OvxV1Y5x9qxsmv6k0a/15jIe3o2cZX5hS33tLfyNqIo1XaYPC7Ux+4g/kPv
bOoJ4c1c+i8sVm5/zoOpDr23Orbc5bKOLbHTC5/vhCF4i0OAprpyM6LxLOe57WSln/0N2Ptdk5hg
/7YimM8sJ56kvcVATIqrsUwf5UlQ+nlAoEKooodl1k1301RTjy+0qLxoqk7l5lGOmYwuefs1utyt
RF7bV3q3IcSdumO192Vb668+nhUfRmnbN0sUi+oRG5xiFRx7RplU4gSRJ2EUrHCCIhFnXxoUJew/
dB31lHiZBNqYhMU+ZG3FS5CP+xHaF/g0QrjPHiaqwBuPJDmZ+BFQt6vOnDbQUAB+wok+e8XU+3sb
BwfYkE8PsT/uQyAxrL+29z6LjXE5oVQQPRchjODK8EChxUtm9aovBsepl9bcU0N9qAoJoBlSveS8
tDnyJH0IJQXNn5oADOLgaIbqESmg9M55tFxPzuYYDwhLUQOWte0ciQhCKtdZJpqedqgoQH+UKjG6
MzGTdhluBQpz8ija6uxUWnfl/TXsZjy2474hX5pYw+RjAyhgVZf5OpdVDBI4AWU6G90jTEKwGcxR
cRMsht3vQS0xHgVk9r6e/7EJY5E8QPVc5VYyqNv1dVxsgsCymENV3rL1b9bPPg3x4CZzPJaOyBxv
bWZqguaeT3TfIR5STLr59tyq0upeiHWJguUS7q6n2husJrp+wJVTZz3Ld/MDgA7CBFeF8k7jPSVC
xLHnN3sJZtZXpZe/K64w7stiX17AJaLwZPV99V9ZIEJN9tWf3RDY1ZpEl+wcX24m5nj/5fGj+C83
BDXRG0SoWMJK6d423jou/xjv7afCkxUs5lzGdurPeJRwPQ3O4zqBUWWtyMvmIoCcsq7dShd75jo9
G/uq5UCtbMIvG0y1J19kIUgGuRBqygWXcv06kjMoH0pu4eaPwcxp2WzlcWkAnZzJXd45Z8PITayg
D7aP0WxMGAmrkt1m/f84OpMlR5EtiH4RZhAQBGw1SznPmbXBMrOqmQIIZoKvf0dv19Zm1dWSGOJe
dz/Oau7qRRXjet8bQonEFNdu2nqd1zP4BNN1IkClGHYzISAstFmLY0ksBMsxW+OVP/S84gFiqLRX
T7x43B+tM2zfJH38yyxV1hyxODOYTwDBBNcoJaThdiwFsfeM4FfCsidHT/cru4odQl39bxI15HuF
N+oVt46PuwH4qfjsq4hyDd1gNjvJ0bTlpYhq34N5HldiX/d9Md7m2BfbJ0kRmv+B63YIPtIqGMVD
ErHMuHGEqrubHKcBbBgdVqL7YIUZyDNULH0xfbuwbw/rOMZwA9z1GCcZ+Fw+rFOeC50kA07UtAn9
H+x5deduuwIc3BkjjioOmb8S2Ao9N3bu+5zeQ2KElolng84bre9ZKav5DvcQJIj5/4x46NrZY4A/
tN1EeojXS1w54fDl8LaMBo6LLDXZqtQZfwetN96Izw3K1oTvBH0OTWFqU65A7pWn0mXXypqxGfK8
ZgkbV2rZ88MtcUUuAqsEml6jq7jcymAt8XwBYWNDijc3qacPn4VpgOUsYn/vlb0T3HCMCt2bFAPe
eOOQgQowh5ZNOX4EUrbOxY2x5rN+lzRI81Dop+4kWOJTLBm3QOCoTZDzeShLoqYmbsoHnKZLzYnL
V+Xekx0HBs41M0+VCA8XZBfQMSVG9zDmOZV7/JeZanAlF9USmH2k6yU8aLbUwYsAfUhysCDVanaY
Q4ZvhuZl3kVM4aRIi9m+LE5RDIdRzD6IpRR/5L1o57W5JjPCxy5epmmvqzSd9z26Y/E4J3Ps71ze
6Nm91faaQJiLPzkhnfsUPyIxPA/P8z7U0j63BcbqW98Bw3Wz8IhE1Co7cdEEmDgic+hgVb4qclJP
LOmIcMJpcv1jK4hL4zZnY/7Y+WVy1jzyyCONWOMfePfk/SbiQRadrp6XYANjwnhcCRFpsWAMQ1JN
kEyGBxyzpf87A5VIiYsGlPw42FltR5JranucxgDSshY8caBxlHSAAYdashMznHqpJemLzs57nbfU
EqQu4z5PxjkARbstOneYwFc4Tsz5uvH+43mqcSS1JOeq+pLmOFiDI+mxDOWVbdi67xebBqw1RfUT
LVaYfrtEbfMFyZP0cK7GKro2HA5OzEXKBoOIGOlWg5vRZNOF6kXNj56IPsYHKWsVwm9vMqc5rcBZ
7BPkDiJUzNa9fbMZvmJ4NHUR2IemKf3/Wt9v/hEEdeUxllF67yccMfdFPnKqcmtmFEZlRkI84f0K
4Ey1+fAp8a5Oh5TD1lmlOdzoIXE01Ik19/l/A6Vw3VlX4VAeEoTfZ7zwBYktosO3gAMbIuMYtb0D
n8N/Jt9Vf3ueKPNTwY9THXTXSXYKcBntRnFIcS78x5dD4ag1fzFy+X+Oi+PYJXEpYN7BOUDyZWjl
xmWvFCJWzNmvr8PpVfGE+3VEENnbvB1Udz80bvvGJ+qDr7Qq+/FHZqyAWGoPZX3y8qlrzpnuUEbb
xqTJHv0YKEoa94QRPEsCHlWkKfcGxAS+8yyvxieBj92eHFbT8Es8Xaa3XFr1zyS1Dg9rlyfPI6tA
f2cCTtd7WJ04Flt8oSPrAplFOyCo+KlTekWwsHS969bfthxkuuXi5lSUMxq2e0EJQ/lT1hqUFIut
pNekomspCrFzUZVxpseYKYmZtXoKTwCJU6gbUcGxkAiB4Uaye/rFGrNFiWmr3TKxI//j5IFZzqKF
E/Loumlir2woalXxbxutIDVQEQxQqMXFuincHgVuExO2K/ZjmTvYzoDByfsUhfEf+zpH/h3hmX52
vZcXL+jA2D8UcvM9+iC42GidxRmtjLd82rrWObHljP6yetKX2IHTRRQjyAzpdaWeUmbx4hD2M0QW
Qp8exGWgwBXUgJE1qO6A10FnIUGNeZaQxoNPtJU1YNLmEAfKFYWd96oR2wmVv30jMNodE5beliNW
CVMDNKFx7xNgOcW5iSWu4sRPV3lpY25/dHgvekjdqW62w4K+cmFjOGlOVAY439R4eBsNL5od2c7B
QCCw873AkjltG8BfHl6pSL3MjGPm0HHB/OeAUL3iBxrLjIoh1T3EZVIlx6yP3HNldBvcsrIkVNmX
V9YLo1X2WrLygfTHtCC2oFejIxXKeP17qT1i3w7FhXeU2bcP7lqVeksJWP135sJBk53KXIds8aiL
QGB3qCqpEG43Xl57IRuRwQy7slZlsyWS2asTJwGE0WkuXXxmyEc0Ws1r98zTAAfvmmf9sgNgtGKw
RHn246Md2vW+VtI8Dskc6GN4VcRDRBt1DBfTw2mNCQTkNw1FXYF/qPmhyhMySMqQzKzl7Vunl6q7
RIa1i/fuGUcO7Z5EYYYXgHhJ9WceQ6+4LXsyu0dObdVA7WqY/LUobDfJ6EXmOMwFjDuftMFnhhkc
oZSZ+T0E5sHox/GJZoyQ94RzWkAJD9+TJj9z5KS51ru0kDwKWcuTA0/LUHCLcXYOblLohe5+ZdFl
v+GfIOr/IEDW5KfdpMo0mEGTuJShksWNUkwSbXTj8idV9YryZnjTqJZHBtYQnuD5kzfaCjnTy3Iv
xUDUZMliLeblNK3edR+vp6b3xvRTu2sCTFFARZoOeWfrjngF9tzdOIdQKHrhef5G+FN8D1d3RE1q
sYkc8N6iGTmOA0so8rjfsF53dCgRMy1JSPP6WvHUL8P4mS+eXkADNUu588GExXt0f1i93Sxg5nCF
XFwymN1porHyPrK5WnaqshM1Mtk05t4zBSRT+Xdp2xYFIYkM5B4IM57/gXOK4oO9YDRqzqJT8KWG
uom/WpSXeM9Kji14ro0YT6YayIZHSTpeSJ/J6DeysB4+ecbb7BbSRLeDEWYj1JRxOed8lSxGqghK
NP6M/K8ow77Z8BaVFv2hnR+Y4Zf6VUOa+68fCf0RRjYa5oCgxXCT93VfVrs2nzESEwuy6W2A/5N1
TjHD+RAV/pyzACUP7CSvrD7OZbzIg206bV9yQU0oQmocmUsLzTTDICSS9hh1lSRea1jrbooVHy27
YKivJStJFI2TmbMFE1YEUSLFP18cMOwwbap50U+hU1qzywdRmsOSiREKii55d6ZRPI93iynMxXCt
EzBTq3OszLVCb6xb9ylpCyfaF74cb9d29TB/r9zZNxo7KTHpph3PhU/+fpeKscT1b3O8oEniIYFu
aPwyuAsH1d8uJM+ZoFanu63TluBcPXFge+0Q6LOjmBhkNsrKQv6pBmJWm5KF/19eselj1BO7P5IX
K56c2QmAH1zFIvbO3dJhZkKDdzbAO9CmZm+Rf1R4jalwrTC5Ey0EsdISL91Zr80eO6gE/PlpSj96
KuTmHWEKT/9hzz76G9yA6z0ooyHdsj1SmEzZ3AHj0hLfeKxEgJN3IFd08Ehhm21kJ+dP2DvDgrXC
Y4QbCzhuZO2Hn8VOpLSujAYcSSHNbfTGkSivcmZlj27At6VRA+QPz8drBbt4/hOyWc0fdOGmIzll
B6Qhj8yqGx6brhMk3QkbFcfMDTnHjs5EBoE6rxodYaVgpFt6sgNLDD6ajF2VH7vGN+Ndy0l3PLXl
nP5MBQ9hNqvu8praafb3o11hOOWod+2OhRBnGhjabrvV9MCcwIVPbOuzYnyN01yGh8qf5/EwF3P7
m8UctK9D8fBcF440REIdEnbMDz44HbyzMwHiNfjQOPv1viytX26WrOAiDjQv/g2T/PwZp0bVO13X
frGD9DChdRkRHeu1yUkBmvy2Sq1+G+BM4Iys6/IP7sJU3xgIuO+eAJ5zA7PIf0Ln1+9wdVbUPJH2
lyiaRmLlGHHwva12JkGZLKuv7/GnRf9QVFN1DmC9zRf8dU17H4eyPo+9wUgKJSJ+I20NSn3SZKlx
XhXG3gdVSq4+L5Hgsmkq/D2iwrjHUmgJhbWjZqVD9ZO5sroSHL3Qi+J/4TRVdj4EzPPToTAS5SER
ULgPhpqCZAt5Ir6UCUaWHeHEcj6Vkx+ewSIOx1pPA4mDOYuxa88cTu4JVFbuPm+sQ5Tb0GBBAg4n
usBje8xJjrPmwmvH5LfakmdPqdzwAI1sffOSQjh3WYNYdQWfdwQRwQNwAydAsuch/0J/dblkrZli
da/DInGekaZQj6JFdsPFDVu/Py9tqrtDjvvb2RROHP9Z2gT+hObEB3J3EWSwwn5J3RORSKbfuEYQ
eW3LSCK6O4uSnyTMi4i3R49hwi1hNe/6UXlJg2/c4mMKfavQDVdV19XOJPC0QY2nw/jliZhxY5P0
2fA20QTG7tcbut04OCp/1leH8GaoY6d9KDuao46DpqLwTA7UscehcBVssKnFuLO2JfNs37O72K4Y
7RgcabnqbscpquvfHszBwzwwdd8mHaDYpmZwYHObBcDBN0NfhPUtG35oYsDtphbXhMvDf7bEHnfN
uhZPZaD0b8JnfOkLhh2C/XyRLC2n6RUo6NCxcNQr+q+yoPYhnSMPGIkJ3De1YhWemrLe5WqNzCm0
eLZ4rJWxd+lUrC5Lb/13GeXVPaXF0HQ8LG3vmSvAcAVKwCdlibm8WI5PQF9Ilfd3uCbRzNMFBydJ
9NFrdl7m1Op7nenIuNA5GGXHvGcmZ8pkN7wzQOtIDjugEGGh8LgpBvIYWxFAdN0oGDhvaLf8wIWt
E54L2bQMB06XGtqlnHxwxo1TfPYynN+Al7NDNHDe3vFKJOUthXZO/xWmioo8d8q6AzsL7d6DXZZ3
tY/cgFKZF7/WTevbrNNd8a8XvtvRzMJamoN+BONUpRbRivMwxMppsgMK1xys7eccNQP5lYrf7YRf
v3gbqEoo34Zhbe8i1N/qO5KBbB/xQ83/DaD6iq32Vu8PpylTXyBTdxVeiLn8MdIpH6veLTHohQKc
nC3dGLe6N9j5TkiXABETDZuTIXa77inOJGKj4te+tVOR/45+4jo/LvlYUoqqs+rAZZEwyzB+6Z0n
FGEgJMLgtPSsAs4gbqbgaUUgbj+ZNJbmP9BMcrnRbiaiJ0VW3t/h4l/Ki9dUw9/Ji11zHOdYNze0
RGqUnFyiTtYztrNNG7XLxO7O9u5uFiHLpc0gnbV90Sao4kf8t2Lhb6zdf02Zx8FFyEi4/LXT+NwM
OpkvfV5NihiE5/VAXvHmPjKa6OTVkElIthNe9WXfwYR9XnADNigOY3+OC1buLw1UXgo2/FEey7oH
As7xHsoSkYQCY8QXLrVQ3kXgdvPNFOH3pEqMpoVTGWO8JG1XxOWhdyM8YTHqzDYADr2HNE4P55gH
jv/YzVQL3iZW4A+FBjguW0QwtorVHC9PmU1p8uLkPkxb6+fyq1w6r0m3TepV86YySYUzW8K6w6LS
ZqR7OBOAQewS/1/QsDG4czFefUDZK9xjgi6hIAeJ4VnOvKN2YdaIlUYRUwx/JUA0lL6YxQxAWr7s
fcXPjLemzz02K2vfyF1eoDLfZi17PSGrMfhUQzv6PxGHz3NPKwJbQKppyl8/sH6/5ZzTEC3ghsAN
kQzxhU2Dx1S/VuY2H+iZ3BGFS2CrNgxV24x2B1TNou++6sDLkOubTkrSw6r9icsaMES3Bl2OIDVg
+Ifhu/51Ep8BAhZ08HetSGjcpfNo0biiMkECaJho2n4UTGpMws2GGg9Oa+B3MQ1MnXYYWusJIh3o
TcW1pAPdP1Cwwr4G3TZVW1nOFnppT7ljh+28g45UUi7ClNVcQYN4oU64IRJ2YiOGCS+HuYfyZMJ+
S2Ft3bLA8cQbB/YQ/L5fQxMrS2gsfibHjeCt9J9nMZVDxO2aX1oCUpoqmCh4Eies6TbulAyPJD1H
Xt68HzNgkdH8OuMy+YXzDqEhzqfZMjm4MMFcf8LpLK1cTh5n4wXXJcDhbQur6anHvYpVUMNN2bQY
hvwdHMjxKytXOKIliyv6VYIqLO7yVYHLUMaBB+jIqflce/T2q7tIAZSaq2e92vHIFQOEB86B89Ri
mUk4rxXtxY9jlyildETNhnUM/vNjl62G4/v6kNvS+cFej8lLdnHxMC6GZ1wCvsuw/NXdO0YLoLCq
oICMVajot6W5row9Yg7XiAjM0F3sL+LdiMx96aupqffo0fivy7ES/BLTtPxlT1K9ScJ/EgwXSs1G
VP5I7Q6LE0BU0PYq0G+hJJparV9N2eqfNRQZBFE0GhryqoAkWzIMCYu7MgxZoLNa3Xh+VD1nM97V
jZ7x2/LRpvDXwlE98aOFdptB7mjJvuW5c3Cz0FAKbq9e26rMzGNbGZES6szZN+B0GygxsTHwXWpi
V731mM5exzpsH3lzaqCEkgc6GcaaNvsQ0/V75YLV5hDZrB9jFeIB5M6ssq2awugh9ybOCQzaI2FI
4Vi9GT2BRxS6ZgNjJyFYd0hIu0RbipwrjwGhYAGO99+8T71Yv+EGFIqQJubpFL0Qorycsv+u4zGc
+tVdXpQqJQg3vFac4vi+ObKlrD5tTbdH0IwO2TZLNtmlRuOhFWqBrwujN9pc3ZZHumbqmFxtR6C9
YBmSbwvu5zNMu6i9WI0avMlgWZCRzSLsrTMxl69ZlDMeeLCvT1MpkJV0nUS/mgAt3JKQsO9BmTB6
92zF3lxzhH1mxck/YmS9ttbkPTemM4xG7ddGwffoIe2texEl+ilPvezbjFfaYFgiq9W8drJtZ3qu
Lgg4yX3oVWSIOTygFfJF8DK2ScxZWqXx0myX/DqJVHXNIUmLsEn3zeT37PyKvMVLQWHYG+ZSxHYi
MNf4tY278+ThDNkN+Az+OauT/qP+pxMI+ZE4J2G1fkw8B8dt3Gv1uSxOl6E55fkbgeD5U1dSRES/
gvEhApDkbht/hrc3uby1NjmT7Evcewn723CEF4SCzczvFzjW2UPgQiRLVcpLofrmI7YstS4JX94v
LkLYIQDkmPDXMlMXhYs1P+gGIgIegGHc12OiHkJpnXHfyyq7FdXCI9lfkiKDzyHNw9TX0a/NuV0O
BDJiZ0Nxkqj2ACPRFydUCtbQiL90EISMoatZ0JxGucz+TsoOsCpalPfXy5SHoS9YZH/Kxz55Kisf
FMbkY7vcLfCKm23TDDMkqi53A72ZfSG4WNw5uJAyc75jtk8xR/ClvOe7RLbu6YE8o3zxCcj/pOOh
psKJEatfzE1TsO7eRbGP0/zac/3iJ2hp7QaFx+PICJ2fgDvhafIp7H8q79bPnAR4goGz9VFgjlKH
qIfQTxSIlUn3qDucsRtqlLh767UFNIHInEY3qcyjH+zteL79pmv/myeMB/SCNPNA2+cAzPN39aCh
BJvKM110fyUCYEbjsmrwvLGh9jHyY+ioxXGG5z1+aiIAHQFkahUWaEQYlyiVSfIT1mrDKgEPwzRQ
/+py0v1U0rKiP1iGSHkCkYqiiaAGcxghm1dOm0XLCbmZuFUzdfZU0IbA0VCVGY1dMTlsmfntd96F
XbSPMk8DVm7D7MfwYPpWoIOR7YcmzhiwM7Z2Sz2QUu1YT/6NYxOuybbKWjU0l7Xz/ejMHtiQsY1x
1fL1d7Ibg9uJF1H1j04ey1A79KK+9kB110kGdFvFRGHiMf6jPPxiO3ayqSRehiJzFKbObv0K1/H2
epgD068XgmiWDAApTt31xXbNWTmMOvPI+fvJ/I0kHeA88Ey93Fqg5jG4eEGhPF9uU824huC0Tu2z
JGTRhiR7FAUfOSd3wsspK5rzuHbdW+kW/Dk6KKx5yBf2IRulneg7TiBZcSojYrCpsVyXj3Na9tSw
lEn5o9i4xqdRDdGb00WzxW4Ykqbxq2b8r7UBGbEKYiQ/jAOOl2pohvo9bL6oO8Z927ziWuzkZuTY
C6qiVhUFOWm3qLeBWsPXGV43XgI/7u3JW3xY1ilNOvYYE6Y2e9nUbrUb1ODfI/mMA48C1q7RhrxW
2d7MXpcPPykqq/vPwa4ueEv0GsYOYe/j7C/hYzqzcP0w+YzqXPiumc9NGVWEwMGlNXrLLivX3yNy
59Dv6oyMMWcKmxLB3Xjk/ZxbZhtuLkzS6u80DmD/+CiOvs3r1Y+BsfQSNTkpWnnTRzgwaVLKk2Iz
BNLQJwXJqRcPFN5zDDRA/1cgnFmIEc4vywIHyDzbLapbBpALZ0i17I2rkw5Styj9+YFHS1b9k+jc
3Slgb0vbx8hSfwM5KK1fyLQ39tkrQvtscbCyqVqmiBu8CSEWcq3mMyT4tRAvK8v3jNd4PGVv8Jzj
5SPri6m5db1BiLuM/m8ed0URAFAgLpDcjFj56DSqiMPtVUg6icRx+X/9qegeWCQUUI5MUXY7Q383
R1WJwLJh1Z70D9HYWXtqddPd8HrnVUPebp7+shGj00hiP8JzYBP8ZWMturfUFrW6m0sZy5078n/8
oceiCT5JknrqScFz5dvGkczWFToW3iHqsMYHHuINR2sinnhD6btwD/M4pkdO47na6lmgs3P5jc2m
wsjbf2MJZw8K2wjLY2JndneAegBHpnqZ2jfCUsAv0qhLxnsUgUbum5EV+9e4co9ofjPYvQcsDTp/
gjGGQBKEo37HM9mGm6G180PWz1CN6nVacYjCcFUnX0uz3KDptuK96c067RzZhdSTIHuT454T1yv+
QytY/HNH5GJ47Gm9M++NH3KZsEph6yExZHPR/52RdbETqQo3xur1CoLoiNWebswZtw5DCbGjDQD6
gOQM6pG5YSBl7Kow+gRPNFJ00ZsPoIvMK06M5CsSYeY+wzOcQH4x5F4A0XTqfsSA0t9q1Nojq4+6
xoSPd+FMsgRwz+qxlPwBwCkRc/A9C+ecT05YvHJgxCcPjF937rStCnIsr5Hq6uCVDJgPQpA1HAk+
fJDOtgdaQWCQGLIL3xxuwGuOFSI8ctx3TzgjdPSK9kcRl4etMt+Z0IrHucoze5IAD27nOfVek7gk
gOgQFtiXY51fZO2yekOySEGq5BWHpXjg0qfBY9K3S3sNlIQj0tlT5SClXwbiN+R5SYsQNZgsRB5c
hYNzXrFEZqQYXXiED36fUhfpr/1s71GRcGpS6537f0oP0faLe6qQe3yeOD6YVCSv8FFj4fxDXTy+
S8VGgQI3rbqpoqnesrDgkKsIRWxUwLv5IthxtXd1g3jfGJMMd23sxBgCXcB7ikBaTDy1Q70ngABK
OouRgwe8Une+H7eveJzqb2ZYlXzHfMzvUfUsNEshSoSUfK3/I+bWRazLtEBCWpYly85Lk2ZPmLDX
dDeAPOi3I2hXiCWoB3csezt0OX6lXG9bUVwfR5Iw17Z1KrGTRdBWz4k1vXcI1oo5dViwroJMmVdL
6ZerHmRUyehQxjWLAhllCBH1tIDwSKo23gVoSlx1eT43u4n3sfMu2eiGn8PgvKUEbshSNM4xULwq
gppveEMZhIjuNIPdxObGb3itd+SLBEfW2DgFxS/LSsh4KHPUya5FUIusWm4HQTc1xzTw5RRvxNVo
VtILUXPXaLd7s21nrgi31XMfC5bFzl0HFj14hJZfBseRu707RpY77r0RHK82gwdjDtBcPJXHYpDx
V5ZF6l+Eg5gDwRpPf8sqrCh46EcDhgCI+0s3hBWNmxTu1Lhx6uWduRZLh80n7zaocUpR6zVnHEZa
klqnhAUmyWsqSrKzZyRAIQwSpEjXnMaFY04C41vhW7AvV66BfYjxnII3bdF095XN03wbYiwsjtpt
c/o9q/ZXx9ptmLMdg2/SiWf/lHJYa/YSj/9tG6Pq71isuzM7RSNmsKqkvbE5l/phsq1EQIKO4r5D
wYFEB6GaEXBSlVhvl7UA0Ov5sRlPVdib9mBddu54c1qht1S9es6pJLvNgO4XcLkgDwzhlj5Gl4Wg
IuS0S1DBniTnSCii8I77Hu/qmHMdWqe2H8H/G2aKdslJ2gq63u5w2C9nTkJBdidEYz6ZTKv+KLxQ
AkLoR6Dsqcj6HSktQygHatrBD+v54CiKQTYU6NrlUPVxl5+rHMs79BMvZuHJTcOSL5zVckyQl6p7
jxPCeiNlOMn9kChx7fbIp6I5CZkFj8k4BeZL5nRHUxhi+/GImKveE5rDILBp5E5S2REgNmDyVBTk
whlmxiUh3ppacaIKwjbkuB1naWieAuvpcxDq3AFt6/frwWM5Zh7Dae3/xdheUTCsjbzqpm9SuxvF
lX/NdmndTQ67+huWtagbTkO+4XECyU/ZDXmLRy0ikx88DhzX9pKmCD5bPPOEz5fc+fZ8l3gbQk9Q
7THjjX6+nQBO6BPqw/q8irSNl6MgjRRwwCaiL/g5Zh9h3l8d5wZHE/aQqko4aqahgwwLR4/UZ1cW
Bx4nziMGRuNtm4GkdUylXxlW+ygM1LStMxQFzNWdz2Q61uMf20fljVzwaW1jVu/xMRz9sIWYBM8n
5CipOOFubRV2vMFJA6gzw7S3YO0PeRHMNYhiFJEV7MCKnBlmMdbXOlxK5yPDgnjTjVot2xBGjj1Q
H0j7aetgG+BEyUkYmNE6fKxkgqoDTjywyMMIlgj7cPPEA859oRYkWZ+6VnHAQ9psas5KC5Ezba7c
ZSkrBxCCHj5pq8PT4WEjwhBbJ28JRrg/aImi4DdcWGDgjRL+qami6sFrg+a7qa/EkLWFk9zGsfVv
C6fn5T+sYoGlVDTuTWU8O/5Ubh6bJ5f84oEDs2GmtzKsXz1TyfSi0Ln1xWVRdgxyv8NRsdTCfTKo
h1g+vFB8B971SskjMVP218gG9okfkfK0AA/nfUgdScLJZPTYfXteanarSSF70w5JYRASgp+92GVK
gl2FG0LtFn6Fcn/lpwY84unvPDBB2Zo3/dAVz511J/cYjLRubiBgsGRBVgOhMQmXnA4r89FJjmjJ
IbphnyZKHpPJjFctpPfX5yDrlr+0W4T/Wo5Et5AgM/wJgsrqY9+paX3DS85pQ3pL8rcbTTrcdZ6T
PPLAgYqFb3kAJeaDa934A6f88/97QT7d2fKCxALfJeJ3UCmFz25LnmQPnZwnZ2Wy2vl2eoK9QnRl
9FBmuXwn69G4X2irdfQ81zwncVLyKnRpT16N3HrSXYcvf5lcB9Ho6nzYZVkbJZhBSC5vZiYADPJV
ZrpzDoxXvWLRCcBhoYk6X/0aEPmGH9UBDSw80lJxOUIeH6UPM93lX4BQlWR1IFfVl9lT6bwj6K9v
cfr16R0/kf4i0VlStNEbNVHx0PR3Yw/GE66tmaabwctokttkfpVyQ/OT198pe6HwMzB9Lxgc6pJa
LlauWNWZifhZRn5fTnhgtAKePRXl2xE4gVuyf6BiBnIsf0AdxBHPADeZzl0XLfVJK+y6hwA4Z3fJ
OOHJk+vL5E4zSa6PgVnxfPRqXVJKQjKRnpmCMWNvXHTK5NJeC7gfsRSs69HNpXEfRh/weAUgDScA
xTolYeZ25JRa82mJP5axkE+1X3aXa0Z23TdXgQBYhv8YAq/6Jyy7tN2ESQqzMGXiOwKA3oVUcIgG
10Rp2r+W09xPv4NT9fWA76tT9rmJMu3su3m5XuhChIwOnKReU1FSB72ZuZC+EeQc8XU1OPh7CIiJ
/+jN+RifY8OwdldVKrys1FnIW8yVbAUjbvHhgyXmqI+x9p1lm/XxAAfGdv0OdIoe9j1LC96m0TUF
u9VhEC7fNkl6mMRcvsuwbmO1zm8O8G7/QYLyQn2mVJp1/85Yhwz8dWa7w9TetffsEsP+0DBUYMLI
NIM7fsZy+R5sPbJY7Mz8W8wmsY9yWlqy28MUU5bD85Zkm5zl9MQmxfOw313tVbxysnu4l6piA8dC
DS2fIq2tkHaun2jp7PUxm9ATtzO9IRe3GkI6LuaBp2iZF6bZgexTD9dELuMSpYzBJly8ynms6SGz
G+n31KsMLczFgzuTBof6RQv8bpZO+kLvh/AuGHwVH2NMp+rQQRF4XVqg+luo6YrOlGXKUN+WSaXq
UOWec6E9CcuKKODx7FFCOU2ZIfLabUGfJyGcAmcTpRxF4VUWcnDqdrsVgE548Nm6/bhxYRPkiLi/
Zx109WZCoN2lhLFXvo0FRh+5D04gczaCBGNhUdUHFjAo7JDFr7QzQXnkVg3wxf3WLB3tM76Zdyx1
m8e0II69bZOeSQGDe0cXwrUW2HpA5rbR4Ewuqt4gf5WpxuZtIPgtHlB8XbFtw9TD+Qmk8A7bYXnT
QVhct2tBroxmtKqYL5TrFf88oEDpIQV3duOrLk/BHvjt8lYXrYO7eYidm4ImpfA2d/01vuS5bDSQ
rGD5Fwsz5h88yqanKs5Vc0GqJSq7UQhkT0XsLVc6sTuzSYwmLKQ+TZa0ly+G4WJGMWUR5XHM8caB
AC3l1cM+abLmkwziqh/4Nev6QoSOcjabg0A7oyGSKeAy9+3fgiMP74wx7KstsT5BO4Fghb3jRYM8
75hkppu7poaIA3WiJY0jJbZ2Q/w+2ngj0aoIWK6LxzZvLhqANAgftmEn1VI7AT+QZdZuxApV7lcE
0+cVY6A6oRKGy5seFBmUHnDDqQu6Mt3iZL8WT1J+0zwPKfadMJ4r5yVaSFbyeEPse2R9EPyPo/NY
jhzXgugXMQIEQbctryp5L20YUncPvScIkF//Tr3dxMT0tFRFAtdknnxyWuYCjymfEBnpWcKIR+Ff
PYZOgUa1Y+P109bkDG86M2ikBaGyR2ep8zvW9lIdC06QsxHWZChDAHDex8rXpKVwABce1lc/ah7w
zYpjQJINmMq2GcbDkqHnf2Fdmb6Sntp0p6aMnKOpJxJIRB8N5zJi3vhkWXcWP7jkNWy7KFjzv0Ph
kIIKC5QHnwWp13/MKDbOodMLgjItpvW5d9L61qyYcjd2KD3YxiG++m2E6bk7LxoiNluw2K8OoXYs
oJ2FyAb+jQGs4/J77hxyHZhKzGzTyFLx04cZ7J09Q/IBwp5B+PwP4KFGysRe75nvP+P3i8I83Jce
JALkBFOlP6oqabFTh+wMJcHETCDZtzR7rsNBHSduHYw5hDm5m2GpgI/itNC3dcOu6lEMmKCYXWAf
JgY1b/emL2ANsgBZKX9B95JkacZk3SfGgMv1GcmEtwqC6WM2k1u37bKs/JjqqPAOEVnzOZHqq/+w
NO6U7LEp9T5mxSt4e2WV84SGhgUHM10PNUThxt94kODdwBGZ+vuWoXi4QVbTfcOhy5g8JVe6YUEp
x2JsxkDjBFVBSF9Bi7fxFygJT7ERSAmlKLqnlqpMnGgU5Ic/apf1cBGZU462e320AnEWEjSk2Jip
V3EpOujbhGx0UfychXU07FdZDIyFJ/kfE1FDe8eT95eS2pzRiSJAFpzFkFHmQfx31T6TOkmUonfu
g04/ReCM/K3jGNQ/iNOwjS6EfV2J2D25RLqs/rpjjoB9S2UXHSC2qORVR2N2dsFaVv+wL3kw53C/
SoR85EADITRM5knp9qyYjxr8hH1XNLPib+J6fX6KkDsxFMS/DCbfbV7nxEc+s6o8xf6b9uR/7liX
zdMFHkYETR430X6FwI9ToVHLywgHhEorzpb4i/y/EMCOBAYI2KTJ7glWWHilFw/tUeaEMgdVaXPS
F3OkpJckyov/xjBAYhYAPoMqR3iRi0fhmq+Jd52iKJyH9MUO63xrFpbF25bY1mQrpnohJhGf2YPk
rhlf/SZK2s3YT01+bGZHQYSIbXrPSo1fXA6aQL3GbeUlnuAAboZkxTJgELByTqF1+aXC1il/sWLu
vhk0uYensAL2cdKj0x9bhUn/SDTBtTJ0WLTf9HVfnuyAwH+7VOGKpy91hwswWfuLuKeuCI2g0rpf
cq2SXTa2Ebxijfx9BwDRx40awDpAY09sw0kM0ZISQaAS8vjcukz+Y1zEkQEqRMc7OmbnB1k03WPW
CvCNiVK6fi+XZGXN5ONcf6GvB5fqhLSMWxQSSMdkEcoTsXl6OQRrG3RnU2V+e0upZ/kPpeP/B11v
Alg1yvCYxFEE3iuokd+muOn7GzIEMc0tsMYSRul8YO/RlHuvoNYjNsQBtiqwNKkEt1GgE1wxYQwn
phvd9JlGXRgGF48yeflqVjs4N5b4zbsxqHEiMWlU7wEilmCbj4p4LRAGKwBB47QjCsAg69AEkn8J
B0DEQ3Dk/cnU0cQl1L4Czc7rOBBJdgJ7nsGjGwotr3EGCgqsGBnosaijaZdzSWvoxrp08DpYfXUN
iWivhn55gCQkFeLYeLz2Xbip97LwkvkA4oBsGAT4sLjbWUTDhkBZOKRcuPqWCMsrzwpxLr3JYh0Y
TV6x7lgj6GEXm2X4mA05TtQw6NH2TLAwH0Sh1G/wcyeyJmkDvvTQskzu0BJzrENaE+j4iaraJLQz
MbnK4/QM0Yo8CnpSB9eakN15GE0w3Aqa4StccQrN0RVNf89rmq2XpZzVd+GUdO0kc4zrbVks4mck
jKjbJmsXvo2mbOjKsfKTRspJmm2xT9cLC37agT3IxuCN5jglO6HwnJ5UERHf21JM0d1YGS5oqBnu
W2b6+J5JdZlz52UVc/LGmNtGtgRCgU2ZD8MKGe2uNHn+YF0Tpdu+HcjXcwrdZGcunvKhpm0l/tEN
4+jOMmbFqe1N3n8F8I2jGy4lcv14pFNELBmcoWBaDguZZI9cZsJsWGQH7t6sORLMrIU1J1HC8Dj1
vfOJm1/+iaqeSE2Myv2RCKDqXyed9reZCExDhJQwiKeTLYoG0mzqPvpkVgIYUtJBiQlfj2ZYLkwp
tqM7IUNP3JG1buJNpLW2TG9vZwLc5JaXGgjU1K2o+TYhD++yS9fF19tOAe3ZucYpDy2DPG9bd7mn
ntiil3pviW+6ruDnIdmvK3hvxKpO3d1RNJD0t5lJMXzhgWlIO2R6SRflJdN7ULaUYqIgSgrHd4xo
1J15KfZNhCZ9B/wAo/iIyfefknP0VlLWksgMxuwXriRqEWnNou8608r+w2Pjtw+HSvuMDB0WJ3Db
pw9iPOAzBUgZH0SXIVonnxnFDmStj5r8p3iL8wJwRM5p77OpmqezX0dW7ErpsSApyW5+XBTD7tNY
THa6MWMePUM0YG6gmFrE/OialOGcz5yMJWg6G0Ip6PKbOCE3EUNoFp2i3g+R8khMlzfkg6NFhkEm
ifcjNvLdo4dwfpEYJ2C5zDDcWd+k6ZM3h0iqmdt9IvRB8OP7uCr3TJ4yluxppZrxw2+TeL2hW9Mz
ZNE2BqceJas4DXzSzL9JABRXaJJfPZO+sTwsOqRNyfCb3WBxS+tDR0pme8+qK7pA3/V56AI8OxAX
WljTK1k11aWGzOYek+H/THYbRYBJWwD4E7lY+3hN1HDMFVSPb0T68sFYisKdSwyG3soBcBfV1wJr
Y4sAJCOgxJourIZNB3CgPGITnPFB+o4rubyUW5E94K1Ps/RCpr+lGZ9q8G1MjCcfC9e7L8gC+Kkh
VASXGLYsLLE4TLXbPUaZQlK9429rFofrunQZXTDz9FiGciEaEEhRRdzxCmaABzufme27iGteICqY
9mCsiZ4oLFW7n1bbXLqxEvPOdxXW9XalIPmkLcrSI1uDmVF4Kcdz7AHN21FsePG+moLxrVk07UGX
CQN0aMn9Uxsyc97LQQZ/8QhrDkfN9bHpmkZ+FLOMLqAni8+oJdhiQyyLJiNvCPqfdhB01H1LxALx
tyhmNj4LMjocd/If0XImJOSF7Rjtp2FsWjyPbXnjIbLRp6VtrToyniEtiBKSxa0tEVofSWlov1Zy
O51PIRby1R2geBX9TDKfSCy1jzEeXwQWTl+2P46DSncbQz2ghg1apIQE7zmMPrKh9r6h2K7lzUSI
wN0IX8VuZLJM/wG1KILdqjzcsmuAoftE9oQJ9kzP2vo8m/XqXIC/hGqV5LeY9R4+drRu/vgndFP/
N+t6nN6RM1Ur7join7O5wSqBSbXKbrLGdZ4wtw940iIkF7dkMiTiQn2eoIReZG/8Y0twVnpDMG+1
gy+JXGML+CipT3EMj+RivAUKDTgChGyKgfaWjqbOLmxul6ck5yE94eZcuJuDjJTPwecKRdIHRudA
ZY88bg1N77/giiOqs0515u1xH+EiQKhqDGQMRfoSYDU6l3xkfg4F3dNZvg+nKiAxA0zRYq8tBPYS
KCXD+hnP2vg3jqjG/E9ZljgUnXqQBK6A4EfLt6F+XKns+XNg9g5sWMvB3RX4Obw90VBk7gWtoqGt
aedWOBC4A0mL4n+8w1eFYh8+xLSn2o//aWSkE+rjnkVQq2gXNj5tP3OcoUo/Uq9hpPkQsIZJXsiI
w2YJozHGt8lLghDmslRj5/2jClmLw8wF9a8l/+armwjOvomjHpiVYUGzImyQbE14Apv4jLtiOJNE
kCbnrh/dlykOal5LthXuocJOZc7kRdj/SGIWfxqmQNX1hamiPd6bgCXoFHXrbhBQudESOuM9tDbj
vMkZJ1Sy5EwZmDeWHo1ymiPZYjpW6tcavoy4S1Jm2X+7koiA44Ikkc8UipX65AHEe7EdAT0lp4wv
X/4OwSTcmyVHzcd8q7NOdQpDT5R4V6X6jya6R79v+YrOiQ1Ij905rprQRyqmcH8dv6AAj3j3CEhI
xkHcAMDCT+wg5U1O7sJDeU4wu+LokIhHOZEkBPrEF6oLSW9Fbb0NEka5eictsFjIKWBO2MR5js81
pj0uIZFkTnDXgWR2Ltx52bpPY4Dre6gbQfDsuj17Z9wuc34QMz/xPepoxFlm9IebwHEC72YN/YqZ
nApwas2Aujx6GcfvD2kfVvc8pwmpZjNTeqDHJfyZcKqDfQ4cS/GRsky2Z5EhwmNG7EfhW43FAU5c
NYQeC+JWf4q8kz892pn4dcScCAyfBeE5NqMmYTcowmfOeYdUs8UwagVN0NzOnSJ8s19rpPoAbOLT
yJKKLHt38i4abLA9UmLSbHdOFDFdxNZS7/zIKv+AxCCsPryC1cdNZijJX+MMgslGT2kW3BEvgQga
onSQoy4o6iB7YSTr07yXDAqC49RD7ma0W1+5FLEPnhVcesjuZremDj3rJuxJMn1BYKXq+xVMVX5g
kpb8Ni2MUiyLyNEO9UQu5rZ2DQspWiSy+2zY2U9nne1nFprAOXV+F6o7ZmpY+ZBSlrsBRsnfRncK
OWNQeOrNjK7rbGqs3QZtYcCgaUWrUG6WWWCZL7S2Zl8TdhOTZaW65qTaNY72IDoJaQHN1WEMn8lD
Oqe6jF6JrO3uGaixMImvavwdFPWxIhAIpTX3Tud9hQXR7RuK6AVQaOIjYFyxHxBPpgTBO5FI/G9K
Cs6ZsaE+O8qFMcYmQeaA4LYi2OhYx4rAeVyf8E/l5JtHFNlR9RYyzLuGCWt54ddaPM5LRCS7MonB
bnoe4N646pbqK8a9voAd6PLZeQ7GBvFLriGvYP1FxfEOxTeAL4idBx2+QTQQ7AddjPklId0Zaa6j
svKydEY1X2tAgt8PP9SQ/HS+7EP3pxnZqJ6wqKfxofVG736K6GrwgWeps51LSBdnbqEVJCWFIX+n
GzTOcwHAiqHN2vXr9GJa0ZZowjUYgrMGWhYctM9g7My+Qi8/mSznzyveFP6MWWemkUkidrAbMsUg
x63T7AZrdeiABe5CtKFTOouLM4gg2lpyCLvboJrJWIwZzDFWzlXaGGLQOFFhW4Cjy7ZuOUT3110M
WqYir8FNaihfG+S+4aWQSUqaOJgbxPDkiNMpI5GC+nrtadp5DYujjepC7cnB4ZUKRsgv4BTbYH5h
+hwBHFpiTnyYJo7Z2hQlGwrYWHG3tVOa/MHXMsdP3cB9fFvaNeDzCfiz8UMR6GV8JRVvKJ4CVDtX
zY52E2oJEnOwNLPivGmAYcHnA9eH4b5Y8gDMFU7lQ2hjSRMBubhD7JcnybENMrD9G9fyOV3Fg+uk
/R3n4MojE86T+qL9tU8i8BoXOm2OO4GxWXAWrJccWntHIZcPS/lCDvdKapepoHns8TPWPOwctths
8q496qDvwzcV5/SarCjXA95svA89IKAJMTj7G3ZSht1+HsrwjUMXjTh24oC3bAg1wYjgt77HOZR/
MxhzqI04QIGTxgyREF8I8ZExjiWcEh0hIeWi879tXpJfTYFCRjy9J5GTSUckD8ATLtFHtEFkenlu
4z30S+CTrQbSmSqyHUNOt02fgPXBiz4AgZBlnIv9gtjpGn8S+OK4Qm19Zf3MdqVBaV0eAwYdiMPS
/4cjQ/LDK6IHKc7KyriASR+Q0zzU1DesDSeySqfBqm+0KSBM2KNhPFwipvXgV3u/usT14B88RhcE
vPRVYHcUlJLzllQ69OZBYVnFaY38i1Opg9aOZ4KRNJd2sgW1kf7LJ9ETvdjO/RdBv95fnZPHl1ZJ
/ktnBOsCZeJfkLKkPLgYx2+8mgHahijywvnldEbgn4w8hHtKR0JAK8cNEZpVIAlv21YBqVOe7ptT
btHKIo2DXn6f0YR/10ywil04hMWr6NSD1TauHobCytsw1KXdLoPvkRazhLAd48UR3qkPrIL/wZKQ
STksiJwjAgXnC937FBzYuK45lHVN8VNVS0F9Wo9UXaD/VtPgyazpKkEXIQuEa9+UT2En5/xOy7X8
466tcvd1jeFB85s5NENbuvr1t1xQFh7r1evsFs0qIdypplM8uwwEx20TukW3ccqgRQjR1OJjmEvz
0bt92B/qyLjxfihcx7u0aZx88kzM/RG4qZ9+zJVHex46I2PzMFyCu3qh09hFqAAJjLZdSuBTn8iF
ezeRr3FkiKnr4mmd34fewOU0sS9uW7JO6h30EjJCGYd5dte6KntvFoEfyythZ2BAYusY72yMCm8r
7DjWdzhOWurcpkHLs7iLuIjFJ7a6w44KMSNKtUADV9RUhK8CO6B4njFm5Rei0rrmm2H6BCx6yDBQ
LTyJNqme6YfTT5h8jNwwaDHp0mGSqq2fCgeDYlqjAa53I+EDSO/aALjcdshaZ7pdm1B324VuKH+Z
/X7gELOhH+9ihGe4C2eGf7DOcKpYxMdDn1SKQ10LDHOjo/kZr8oTrCqMXeFD8YDP7pgem3bEEttV
dRcDUgfY1LHc6NOCiVrR4erpO8PIsskDjfzXOJGLaBxvHq1GNXpuK44Z0SZmvcOKnLGm7R08+MOj
7PLePdCPde370oiVDC/P66b4UObJiLk8yDAujwHG5+e6U5oPFtwcJAqkxxoLJivueDkPK+LGgyU4
p77royYIbot84ny8uKlqyVhBv030yK7lnFPAEDpfH1nWa/3Ldsr6nwl70+J9yGoUzoShAFDYuiPx
trti6NbmVjDCR2NWM9eFHRYlEwypPsQyPzNYr45uwx9/ySpcUHDXWGAg3+2075wLzfT6uIo6yx/7
CgXnhjFAz39UG5NBtksJEUAJPw+3k2sr+1WkrSSKzVkU4Q2iarZxp8YLqTRqfRHA57xzN1cQoxx3
mcMbTXtsNzmFKUGipFQweWiChSJY9bCZjoalwh+6IoNjoAxdpGeUluiruKQb0EApLCH6K5Ci54FF
q94m2pMrXTOc7Z0L9hM8QiBMs5talMW7WDq6ehYF6X/Dpg+I0b0bFi4uRGATFKc7lhKBfi6kNzZ3
CA6W8d039MRMPMs03fmOxUvoIc8FaBK0058EcnF6P2bJdNu4enhF/C3qk9dLkGEBFhHBGKEl2Gbx
qA+rRjIhat1GsB/K++m2sBo4cmUSiwKln6+YsBZ61FdToJnFHFRGvyXvl9lDGw0qIlooRDdTBl0M
gaqIwaLzxajw6PUxWu8cPm9wWuJ1ZAlHrVht0XERiwq/GY9SnMcEL3IPUrSxlTHdnW0lzXvTQ5gm
dNeiKCwJYYlvyknp6NNlmPvRogdGCYM05y6riny9d+ZZ1N9wR4b8kRgETgL2/mZFJD5Ucfii6d76
HQAG89OODoV861OZnFDJJ58ohrsbEGZo8VHLCV56mqzbue7RNk7XQo2AR+ZQr6wh+vACZRe3gUCS
6W5Nb1170qgN5L6v3Sl4zHh4sYlVYD/uHU3Qw85y7f1GAyL7owx8neGLZOS4GdwoKHZu01XxmSe6
f/TB/l1DG0z3xb6kGnZ+QIcAXmRczpbvW2yNz7j5tkdtgJYDIO10GbouXfXJ16tb/139aHHO/A1h
/ZK7vX0kA9aKW0cK/4PKUNUVOc62gMEJsgHFybYrxsj9sLWyS3nkuyhT1tOYCn3mjYSdfneZpxPC
bMLiPWfBSuBaycuHme9KVX9hjRlnLMXjZnpLijQd8N3LAWslfLzKPfhUaNUdS+kk+eblXT0Iuaz5
UTT0WSp29J1XM/9UG4KTcT0NYQ0bQBbFz1RC8byelfRFhS/lFYBS+qHcyahi3KerZERZqfNc9S+G
f6xuSp9TmDOUebR6bdfJnrO4gMvQc7eQeVO0+Ja7AJA85GD/+qiVRfBDc6bGjxq76ZknzKCtnyP8
WiRw0B6Sra5A/6aQiX9xZ/nqFEYFafUZuPvuo2Kf0pE9xbeOw39xkZ/1cAcPEu34h09w/D0CB0ID
AWCN5kDmmJyQXiSdZUAS1hODq0i9w40MCG+rZsd7Q7mv2qNBjuTelFcsEOUUmUbPgY/LR5tprk4V
RPRsX/huhxsUydzFZF0aE62E92LvufgBKV2c5EZ0FufRuBblLy/58G3wvoOYDYT3yVaJhLoFVGJ8
zAJJfDO7te6zCROXMNt5TN/XvtaPsKeYZ7d4IBC9ETGN76NVc/NLVRabf6Xjcb90PgGZu1QPuT1j
Oamfm1hH/2UwSQzp7NJESGQjcFlFNjXlFsG4Xd9Dq+TNSFKat3U8Or/txJy2Y7HDVXRkzZogEG40
6JS88dVLGw1LiQcLTNXgVteKqXNrj3XGNVwdJXphGSISOHoTTTNim7qb6/qQTzYYdobKjFBIMO1k
CyM/JvnXdiyTszhtEc4MORNNmJVIHKnN3IHYEi0PmsByZ1/6vn8nS0ejBFm94oHrhf38HEsJYH4I
fdb5rQ36cJs7nE4HolVsdExseAWG2zktpo+kvCKIqiFKB9Q8AnvmmJrxp3RzWGwRVCFswEQkzLgS
Rqap0qtfG+Q6vOcUcmpjsK+AksU0Lcdno2NEAhsU+Ku8mzEY/7fm8MO3g1FOua0XJjxgEgjIqUG9
pS8uCHdUeSJe3tn3UUEDBnSgRAJrB1qauy3C3tA4/8aizy+qbuPy3K5pl52cIG3umpIIbayA/TzL
jc1XjxRvxaxnN2Mz+7L45tJzHoDpe6dyKC5aDE1xNdbG7Z0hTkL8WXxJHhXu3QQOjyOHTx4bYN0p
1oV+y1TZh3kUFOm752K5Ofa1RH95A+27tl8zjgFErdaPq6NmnvYMNjD6OyPuQ50/1676Msmk7R3Z
P4R6opqF4gygvyUUbMKav4ky2bF/dJs/eC+iO0JzkTV4eD9eQiNJIkZJocRD5DAK62/cVaxsPaGy
6PvG9ScP9NlQu4/+anPv6HMbxQjEHVUO3UHPZWV6pOlEKWiIYsgKqeAbPxLLhWhoFuKbyg3VvAET
XTo0Kyz2WSL2IvqLVypS/BAkQZ9Q6cwhwccIdjd1PjJ+wOVoYOSIccFEnbsjdPtmCUBLKbolfHg1
HhgqT3sbd2R0H5QR0RncRPI7h3A2d7pyve6TOnIuSLfnrPiRkDPeYZtoskLS5l84zObYKOu9Y9QI
/2XcyORfuHQEOMfJ6yLy/D5GcWAY0ADIw64CRYH+el5OVhQw/DpSQd5RanPoY7PjNu4TwX4k7CVT
mswEfnKBHbx+o1VZfzBret+wjvllZMSyh7keRrtDiLDomq+DFS8n4WU9rZqSYYvLBENTTCn4SVi0
u/LJx7E9Ec+hr/5BmvMHpslF8IimqhGIX6i4+js/l8F6C8LQWXZ4CENc5uSqAAR0rzCuoaFL4t0O
oQUOqK3q374LzHjTQW2CeBB6RXVJgFw5UJrJSnn2BX+q2CRoNRkRo8Dn+OyQ295BdS0xG85D+Lx2
E9EbiPdzsqw1bjfeBrKRc67QN68Tzl/s8a53CoGWiSebTQm3NxoDklRwq7W7wavr4v6qeX/jLSFk
ZiyqZQsbp5AsaJfyJN2+hGNdJmR2/cHhgiR0SqQ6abJSWJsWyt4GcTGqm4J4TkBt1Pwg7jEiEbmS
xyzz23enKmoasZyumVRbbPJ7b65J4FF6lhMwtsx033aQQ7jzendaj6xzy+UcMddiIw+GufmLujjm
gyh4v9uvOoAueMRt4JnDNTFoefdLZ562RXkFgoK8IGKEZVefxM9ewXtO5aoCnGSY/iEvEa62HcqO
3NpNgYJlI1qnjx/SlHLqHMT12EPnRYmeHK7XOYSYingtqaar5tVz5WvDEi1jN7qMzdYjcl1uV6I6
55eKSj47ANcSz20Kj3Mjrt8y4856yo+YfsqYEUfLiVqlk0FfZGpxK0RUnwigJMCCFmntT9B8kA8U
lPZfxRJicYg5aU8z2ld+X0Rpj1BqguQXIFmOoyYNekqeZCAfkKXTcsdWgziLJPMdgJizD74r4sh9
M3JBiqeVyxbVBt4AvnFylr2QXu89Zsu8ctvg70cihKr6dcrkgj9xzfu7WXA9x7Iz8SFTLpMp1rTN
iv63UiTfogQZnuknBqy9uIv+RXXv9ReCBwwBBjbXt7z3dYhaV3SvyDWIAEflQf8yOKVJoBQuOtvr
1vcfCraHK1BNbKT50K+/Le97SnelgR0zrPddvJys/8CjALpNYCnghyW/IDzhxGEzDl0GEF9P+4cQ
y4tlcfQ4dZqbkS5s3g/glxt9YKWSyz3fq4sFPjMRG6dKe+u+Z74Tj7uhZf8SHNF6TJyPIodT6T7L
sqDL6wffcY5T6y3D0Zcjn4LM2TDwKKaoRgpnEW9a+aai2XLQJ3SCmdNO5HkS/rNr1SVEQxHlgfys
h6bXAMdGeWXsyCvGZLV6Rs64LPdFh+mKZxm2bavnjsuU+IQ7VqSagajmdDuCTfB/WH0wlLb01dOx
b+DQ3yCkRHeVl3AWtj7+jderPSzjfnZ6zBPNPN4VDgXuq2bUfBocKydmw+lE1ThVEgkgyQcp/iFU
DtPZOFwYO6wxHJ2EsDXpOSAJF4L9GKUPzNoBAxncO2YfRmq1b3MxEaRC2ZDBrEtJqfyMSlHdxSl0
A7KZ8dNg40YgPnlqy7CU4zxx+uhXITMBk9ej7N2NzMsZMTSZflrTkdgTJg/RmTgOMhm7MkkvbulE
8XsvtD5VBIOUmyCaEUwQD7agMYvJjqIfNMOqRHME5CnNLTvZLHyGiATWlyl9dF+7gvSqFsfavzWn
694hqzRqK67mhVNQZxbQkR/ThTsIWg1qK0+dumwB7ap9IggogJooOlC/aPPQEZW0r2jQw30KnsO7
HaN46PcD6SZqM2sgBYeykFRcc+6GxY2FlfavTy26O0yK0DcJC/xvWFNMtFkQwvqG40LMyomVVL7e
9LOBUpgXFOy8yYqIddhZQ3qc2Oew6A17ruj7DpVJ6PFtjN18Kstx/B4LO/nonEh+vuZ9A3ng3h70
mHe3OGr7aD4FRPSN51LIykXdw3X66fYdnoTaQCJCqNXXfDVGWvadPU7GLfJ3qI4DbcxPH3bljA5h
6ZcZuSbQl69EVO0Rxlgt3hUS8fIZqkcy3FvoWES0wu4HOwiIMbgGp+YJ5jvJQprZ4gp/ARUbTuJN
z6CteAnqEE1CSMJ2xDo/oyIuqN1xL5XpGNzjpCAciA3Aldyykji0bFs5smUoy3m8ulnqkqC7vGSg
2K8SssaYNM5Nn/OyMguqmJ0TbzeRf4N2l+OffXm1sLBN9qqKGtoonkqVFAeZEX0JtUXDIH4ua+HG
VyyLM9rnGOE+4ove7+ppUxJsuaQHGoxK9bt1aeNv36nKbNe7zjq+dcS5lbsKnfI9RjT7kjtJYTa4
YBn0WLr4aDuCM75rGEg+1wOFMhvL0Zy9yEO76WPnf06dNKebMcS1H4jSLG5CpNTLsQNfq74cuvWC
4BY0QcV2dooU5t+aV8Aqx3lcv1ZlkOduebkr6LpCGkQbygvi7xUulf6zltazN4tLes9LFIGrBgVh
4BQBrCmrhE0qatNl2tRJh9RFhDmkNpUxJ77XIcqTSwRfjmVhnSCd3HHh+epAZLcTkXNBWnl7zymY
KPSeqc9qEo89yC3E4/BRjopJW+SfYFbBCd3RxLVabiS7SJjuSNzy6k/kIVDjyORwRqJPChdotZJQ
R9SKFAOZc+v0Vi53ukn97i8TQcsIJ3FFgK+9lbl7bCAjIeCr8LrjnYcJvUbTHmV+mf60bhTLvbKZ
TS8SCosm89K1WbJ+Wu6svxlCOUstNYrqidgXrAq7DvGIpeIdK/e+yOOrrYoO+H2osfA9s5L01Gfn
TQ58D6lmN79txTr4e2shvexREpf6n6KRUAn71gxsxjBzA/v3rHT9Gpljm0C4pdzxsoeItHQXsVNe
DPjwqmUe7jF6zuWew7BqHmBHKWSGwO/S29xH1fE4uHTZv4kdQULt3VHZhL0yis8MGz2bmuCPT00h
r6rgpPr0uN6wf2hGWedYQGP+XHDtoY6vx07kLN9aFkbGsN/rdhI/d7yn0geLw/8REPFPbPUapK8K
5wObRfYseXhs2TrPv6OK3AHTbtY5B9MOgXuM+onCeQUYmAEpCknf2I2IxWJisaLECPzUNXXWVjqk
q7ACz8L2FoF4nBK7lq+KrQuClzm9Gd3BFyC9+sAsvy2JwuFxVgF7Uli9mJa/yoLiGU2mzNLdrNpu
QXdp4vrWlr1siVHPaKPnBDzIr2t8EDeGedSEJoKbIHkAB8IVgZ3PZZ8VZ8I5MQB27S6DPh6iS/R5
izkh5tk7dkWQR08ZDH4acpyjwSFA++k9LcLv0lOyThQoiS9TuSuFX+Mvm0XmOq9uY8roIEmoXDh3
UZnfTSxWYJyEoejG49JlinJhLOpVHd069ylfBliUTkieuKVPw26xyhzSIHIhVPsxtQ64XIgNB7CD
fVOeajAQqsWiwcFIvNocuvzIZAsVYrOwPe++ymmagtegR0pLINMQkFtkQmIxt21hMm/EbE53yy6Z
qVjc7cIC8wn/ks3Fb6OXstnixxvNxqaJUF9llA1FduH1CT2M0yXKfVwEDafrHx65mm57JYrmLhVD
AtYsYL2+iYo+gJI5KPIc2IxZCFAAjTAf0Dx3/C4Dd/inZQzi3bK6KMW/oEF6j1bXOuCNUVOriLCJ
ksEoVGMizgOBrh6sY6hOXpdqDw3iwnbhXAcMXU9GRfnVDik8DniiRMjEwl2DSG9i/L/10Xp8V5R0
818EEEwAiTiSkSYtpQejokC4jNx+xjjPEyEZNFjK8Ogrtw8CeNUe2mWG1pMIHiMPxI6GuQvxCato
m+ln4MVzH58ZbI+Q5LbYQnP4PA1+4Cq/D0EKmeIeeGFrokMLha3v9xiDZQ2CsRGhiLZg9TFSL2Qj
GOTtUbHOh7IpwuqLGXg8X6K1WKejaf5H2XksSY6cW/pVaFxf2EC4O4Brc2cRQKjUqlLUBpaZVQmt
hQN4+vnAVVfXWLUNF1ywSUYkAnD84pzvdGRXlLGf6gOdq0twElzM5NCYFgl9Ri/gGTHBwAmrrWUh
fWmjkJ6Z/A8TOuEEoWfXlzb8MO15A9ZgcGD7clTzuaDNQi7KRSrDEkEbsD6EC8zOsiJ9QErbMvKX
U07yUUsHESwYJZqwqij/Q0P7A1USowwat6QivQ5ptb3rnYWwXWY3cjm5LAHNkO2WibYiS/yTSejy
B2c988YyU+KqdgZCbtFdvLSFaY97s8wrjW+8x94lcJMwXpIRggLsCIxImzmZzkRIRT/72iFuuZGR
1/9EPyLlO12O1fCTIJELFDoXgnmBROp75HXE4oyzA36hzvrSPTDig5Gct70R1ESvsflzJmNir8e5
1IcNpj+NE4V45Y/c0/Ul4pEM4l6+0lBZFPDURoWccYHENm43D2QpjvI2Ty/7vqv9S6gMU43duUDo
FpNsb+/ZUlG1uXFMpImbpdxYrlFnyDvrWa4cjaAd0fp6yasx1Ol6KmE69tzbVhVdcgigoxomb/hM
WEA+mYU5s/3FkoaU3qopjSuBEoQxFSUD83F6t52Xe7XczfjpoE4simfAAIlK/JLPu9+CIiDvFoea
ZE+ho9Ci0KskF6TPuNMtWvIsPfe+HMxLdy4WuSc5IvnWT8LzkAfTDl7DN2+fMw/15buqYgZ0lYS3
FSKFceJDk1vG99iTxc8By3nFr2H130ZjXfBckQlYBhop2Ac0GRgA5PSyTWiiLZ9zUmb7gGe5tM8r
yW6fRayaGtYTBHIEf82akigYa5uNX6Yve+icP4cJkRi0Ut9f78nVSm5rkFDLMSpL2QYse7dwm9p0
671L2jMhNJ1bnZAhJyK0mtpvGYeigrwfbNZOh6Ejtup2HRjyP7K4IqWD65PUnLbEJ+3YHcgj3RI4
vaTPn2EsOF+yTrMTmmsw+Di70ifRjnF7kSkHNgY5PHDTlWeYN0s8YQ0merR8mEwx1YdSLZZHApMv
iNoDhdvuhEr7x7aac+bUHEaHDPVzdfTSOr71BFvu0+Qw+CKWp/DxrU5ESe6NvlXQpUQSmTvHZRZ9
m1SlVqDIR4H7oR88ZjNxZgTKSvEomMxb3TPjlvnsGhbKplG7go6hinH/kBHd3sDtJY7HUC6WVAsd
ESG2eGeIqfCVcay6iNSMHNFAziBaIHjCdchKmuBR4672ZqiFgG8yZ4dqLUa2iRVqO61xvR1axWP8
HsU43UI3MuQDEiSg9mOl4/u2NLMfwsjMq4qJOTO5/1C8DF+i68/XdTsQMeejWiyXAUb7kDFVA9db
XUk4FgjIht5knYkT3CcjCd5ZvlENh0tgBC56tH7lbaPyUn9aFuWwS9IBGA63Ts8TUQXbyAl7IFrB
SZDdZazlEJqqaZdLxO9xc4V6Dc/EnCVv1H6LIuSriZ9GzCDyQsuERCysD/lLZQzNR0a4/I8MDKd1
sSU9PxkdmsyAhWN10fInpWGC15zJjUUex1Nt9f5zzDn6IOe8KZCCcfiaiPQ786kEuducSeuZDqwA
ucpe5BJU6DRSBy7q9J4SB7DsDBw6+mCC5aDsAGNWHE2ZOfbJbL30czXN9YfHnolExnHNjj6EW2x7
RmF6Jwq+hY2lz19PgrUZ42Xl0fHpd03thiU6EKK/YtlfDZAGBYty7hRGKLUE7SlyxmckNK0Xepxc
AF0o8a9RXQ3xmV/QAepsIY4OK1Pm7Dwan+ZuNvIIiPdQ9NblgMkx3Y3OjPGKN291s3SpnvAvaAts
kW1VobOC37la1659Hr18fMUICW/HN7w837sx1WQwDtbWLKZx871lLgQUJWXe9lYZU/+jW02c+f6g
CUtCN5Ip77KwKzV9YM1jUgucWH3EeuGhHG3RsnhBqnlkQgDNVkHrO7BljMCLkVPDTbxGaDd3qori
TwtlTw7Ubu2dk5eSCr6rofNwsiKdtw/22HjV9dh6sjr0dHtO4Lit7B5FGbEfVz2x606XjOSBEPu6
PcDd8KRjkC17tqsbdxBtBWFKVPKkrQGLoQmuCLc4rh1qmEAPAndFnCT2m2JLLK96ksPmpwqrNQQc
JymJ+EXLhDPamGAAOZFhnb3RL4h+yTsKZTVEsrpEbUaeKHSK+jMzVobUKaX+o1eL/BXbWfwRAc3T
+2rhPY7Iw6dhHSYXG3wqutuooWAM4mSCsF4PXfxGuYFXCcaTYmNXRy0zopjd3s5l3BYhwFnHULoO
uVmEWhVlkAuQALVApEZTKwzxgCaIPaRKCW2eifL27kpLOT+gC0xA0UXnvBcJMpPTLDWNslOjASIY
bHH3iuij6tbBY5LzLk/N/MYycfXd6LSTGzIVWAKOKw8relhIbz1DaJ/hGZYzfEWz9BsnTGcLc0yj
816Edt+OcDSRHQ6ndqpnKGigN6yj5SMc5FuVBB0NcEvCBA+yucMK4o33uqMJ2nkdvtaLupfZqRrp
Gy6XNmmBiXcMBnYrLZHcJ8aYuQfO8eVMkyFQDhP7qowbLfBsuCczog3a40Z1phempYl5WzasF77w
4GDq3o9uA5n0MKG8TuPrIkY8IY/ptBb9sM9cDKhUHnJYNlCCvb5EfCvEKLMfjYQojNL5ZtQT0tZ0
zDqfai3F4jCRINxDEFfOYAVK4/Em11s45XubFOpyHLAZYENBXFCSFYUWOcwXMbbXSPOW/jDqpUZi
iEjGmENJQRZxo9sGbsk2Ypj3wNYX54SEqdvu8oVyFJaDa3cvKkfBccSt29Q3Cw5SA3tlBBc6ANVV
JXcEhKU2s/CVMQ46nAWRMatU/qiUL0VQgherIsgNsepLzfmYnlbOaZRfpAvGeJWRHZ1RlAx0lsKd
tjwC5XN2YI0rglWa87dk9TuBK7gvuwNCI6vcW2gUH2SMGS10S2KGGLAYxbeMIAH7OmoUNSzTCQSo
zPo78Y053fjT59mlZPbkRHLgrHg74xFSJvtB8m0DbpjtLeDWbXlUjZzcU2MxbGbPBermxLrHjn+Q
AoY8EqyhUIe6SRCEuxiBkxNBO4vDKl10ZnUpk3EYf/Cet9Nr4BFcrwxj3wbbqcWjvZXtD2gj4ugR
GtW2Y1xWAcSgWLijDxnO8uSgV5BgvOpizz4JGSPDpJgdX9wlWdJjHKNl3rX9jPmM9hxpO429yZQl
sehhFJUjBBtVeGWQeZS+QYVmyXqQdPhsG0oS17PbxMPIyosA1FS+QoCmNoIOCeTB86QHwKhZ7ih+
bI5OD3rUNRBI+bMH5LFcMdPw+qfJMsmGY0reIilyDfdc5sCU7nVKBfza4KxQJydmUoSoqtJY1JN1
2i2xNMaXJJFefVFrJLYBs9bGZH7Udv6tU8+9uWd0afKKIMWy/rItloQHBG0SFmpSJQxFHXifj+jg
p+I8JZohGsMZHzFUjNhT3DtIUt9GfGPOdUe48XCwIuoMWAs2z8yS83MdJgLeN6pEN+s2wASYELTd
dchQPlnJt3WwvdGvkQfOFkx5Eg8QqhpRkzw1pbe8U14s033rk/NMkpG25BFNnI21yGiEV+7QpFfN
dUz3nF0S6uBmN03NOij0AR2yxMYTUjHpQXLuYOzELgin33agsDIS9+A1odBqWp9EAVxt/VWNFmbo
7gE1rJQfCAIQNUptAlJZEFuVvGH8yLhLleV23RMNhyahNLbikp2UsQ7kVbQiGtRLg5FlBnYx4m3n
n3iO/zJ4/tL/yHy66ROGqVGeGNtZ6QtvO8u4Y4auowcRZ21/opohgFDProO33LF4m5SyF9XdjFo7
2W9bIOtkSrxxewJ4uydaaxbcbJ9MokoigS09KiU1KtVOTxotRAyjQ4YkDkyrNYW2TeaRd9HEGHP2
SqZ9+Qm4AP7FnLjpayt0fO6MxmBUoizbJvMjmr7ZinkHMrpWz2dryvCOiVirzyjr1z7oGFUTUpQb
vD9df7JvFE7EiMx27tVwe3mpbQ6rXnwbBBEjcHhSrARr8DUIh4B0Vr3VndbJHDeqVYvxyvQRgLLE
WfIG+IAHsrSrvPUicrE8MQCbYUu2k2e2gAQ1sT098o84yAckK13hzd+NKi3ul8RPEgxWiUTDiTgb
wjPsvJe54dWIdbKLv5kJbBjm9dq4NjBD4GjqeaACJHoU9cjYxLQl9abPKLCHr1Q36JMMRPnsmJtU
8j+BpMGI3UhBm1MH/sCgjVVZoi+O2CrjCQxlNGKZRBCOWJlaxHvJVZ7VYYsA/xWlP+u+VM2aOFr8
iG+obGxyhYhcOStJyt1+YlT+PKzb1qe3y+Wm4ya9hn3IlLPIa298AT9avK+r3W/oNR0ZQeKOzj1I
If2g7Wh4I9qy+rJ7kX9Eixtd2LYegT02SPV3M+9x7HCIjd6ZlKLF6pa2a/akUvnG3i+L7NUfK1B5
ForotxQ/26OBWj5B8IwgJdRYG2/KhFytnd/VKLKAvXWffU6hwubdzu+x3DrPvunYX3ma/ifUaRzd
YPXKDr32qFoTQqaVkyCIHpl9XlxZIbca5+KMGDUP2SuXlx5aTQhJpCG3OzSNsJc1WNOKQ6/F57iI
lpAjbJSsNrKIc43wFFZJpacwE9ki47xdswVjRZsgZ9t5vUljQNNnFDj/RP3ViaZXAaGb3U9KrDrd
27pyU2qXCrpnVtnu5YAM0cRxJdiNe3XD39qSgZPSXbh+caGcYsCAxHk1kimFlNUzUa2gYMyi6chh
UP7UUys+DM15u4HDS+NibFT76bL081H1lRUBsT7T+X1sQMjaj6tobwbH8h5558TqRGAfMQ8LSlqg
GRXXaTdyrtLEGanbnbths2bpKS4eu7Ynu9LmfU3wb80ad2+xhPkS/Wg8aTTCp7Vt7FvYyxuFB3xT
zxYtT5Cg8GoPtJ/Z5TGNYsxqS1J4l12x+t8qaBljMMJ7QO9Y1xhJUpsiBV0INmCfHeGdgYymPevS
sx+maUju28jiXYikcAGpsMTzDUuQCoAH4nJnlwAxu8T8t36YE4V5kDhEYu/UTDPOztXCeSumeX7W
5gJPk56UTShb7A69tlOJgD1reZbIn6Zg7ORwz6Ktfcripb7OKlK0dqhomJ/J3u3vC+iQTGtid/6y
8gw1CbsxdXTyoagPg0mM+cEgh5fD0WbexDBkXr9js2ofvW6KkZWYm4d4mKyqPFA3EXzOc19PgWlQ
Tu0rma460KkHBgt5nblj1JffZbmZfGCPchkV6VqmIV7H7MGnv3UDHrnyfXQM99PPhikLuROI0mro
zB58qEB8DQtnz56NQnvpb8aFYI1Lg4Hb2uTfOn9BuVIaWl7FjVXZB5/Kqd25fcYBGnfMk0gX4lzd
+UDMXrt5djEpK35/qoaIW4MXGpIhzgYY7mOTWndEJnJOAe6y3mMW2txUNZujfhmKVznaxSuAl+pt
GByklpa5iCu2D9lTVCmY0UPVyPI8lVl5LGaogOHMpvsNYQ7NUeS2iPv1iiyK2iGj7HXtGkKnjf48
OUGDYF3eY4OdzqKii/YiJOBgoBaWXh0PIxinpqEcIP8G2ZXFHP80TRPVP69s95PI904HUyy715Km
89FRBtnMWEI8DEIt+wL8Q/PewJv1vUiS6VZ7mPkor21J0TaVYt2kWQzDQM8V3wwT7dcOi6mJSjKO
fR0y9OmzvYksCGlnzzh414/+hmln9cJQp3atZ4/nlxW7qnIQ5Zqedxd38TgEzIimhk052oA9Ugq4
0MQf5y+SfDBzt+aa9PO86z3wc1NCgkTbR3RfMXgxcSg5Km88d40vkco0cwgnP4vfsj5xvlLET2qH
qqtnyl4M2DLKpH6n7SguzVRvIQHagmJM1xF7BLAs1Qt8YGu5ZWbbQQlBw3WdzLNdnq1shngC3KME
aWS3EECzdWnqU9VlmxQTVgV8qLYz470Bonm6BGnJZlF0aD6ZWVjyZmpL4+eIPPsot68O1zXWmOkI
Pv1US2mhh8fAhytjkpsINu9gF/pZ0z7mc+l++F2veYtyBuJnhRmyX0xbQF9iInolRgGOk94MpI8H
XK1g686aI7RKaDq7zrbLmYgEQHM7eAnaBC9tu+QSI5Olr1oRbgcjuzYoTJrync4sKesduIWhZ0lK
K7y3aIYIhLN7O8XCaMYXFQcRw2NSZb6MiZdeYMCBYe2hgAVhjakWgfApI4jOzmGK7kw6RCMAsdt8
G+APgiZjm37FnpitlmlOdHempauXghTdDA5/HT0j3scAGsWavdbAHpOfB+e5RYDhFq45e5sTu6J7
s5vyrSvKKrmkhBC33AEtSvEmSz4wK9ffgFgyh24iEZcXMSwOJvSGyXggZaXUH7rJqx8jsnQooPNY
XgucT4B6ZqXf4njgPc2yQ3RhYtmxu58Ugfc70y4btD6MrkPNxsujdcU1iXi/724dZU+4+KXRfvCs
k5yhVFR/zTiBCJ5FdoF4VYzZu+fjtXZGeslDZSYQo3DrDfc+wUTMHLO6OiNqbyYGUS75ZFvZyaTD
ne2XAhw9ixFWx5vrmcAawJZedS7iZNsD9DkawhE7MckGrGN5H7UJClzHmblP+UGrmxk092cM0YhY
nLVN2yAZ8vi5R2I68+hWw41Xl7PBNoPHdWfnI46WwukGshD86Ce3OLMcmMQVU/bMfORsLB/jteqq
UA798t3CjnHP5mGQAXP2Fig45Kwblo6bnIFwuxfXXfSZSFthBmvvmxu5KgKzYcVTHoMwmddXC/nz
dTnjCA3NEeQGl89k/ubKqUG7Tyq1Dlpqz2jHxaDfX2YLypfJnpWyJTdkHRa+4Vxb3I2kuqSld0lM
OPYlfk67Dp3OYYW4zA7l2EASpRkYurNZaVOfYA+yVl/vu9xQ3R7hNlefg8h9LkTK8DZB8MPQo22c
U29sf1pTWu2Lsj0auHKesp6A26K+X8rNPkV564UVIP5sm/JglW0pavESFYLGbMRIcOpw4hDtkk7T
N9IPq0da7+mDuMEcq1FPoI7BsKEJKoaX5S4he9wM4rW0jlC9iP3q7dhpqJWq/BkZe/fcw+jLeD1u
7obUYORCpZUkkBsykr+cKXW/OFY8N8SPkuEmLgb9nsDPelkb9rA75TDO3ZMrl6pT62E2O8ZUrbe9
N9J8oRjP0IPpIn12BI4GoJ0k2F8kvVE9oDVM0O9gpce7FVXzW9JQbQVJ1aDghuponTm7aOl7hClF
aKAe0CfsBfEN0x7WWw6zD/iNKS8eIsxKmQX4D5WPWz+NeQuw+QanHtf6oyxY/RxwS/V7i5AB1oUt
AhxmnV1nhCz1p+SBQXNMwdXURjjjjjRvhpmeN/SrAu3Z4rGvPQ9EkT7h8e1PoAVN9oQrEkj2tuxa
WWXb2bjPxjUC0sAt4YQwe5y30RggTHZEVQ7nxMP2fthuF8nl5Snas9WGzkELCtcSLWFHepfhqvZg
YIWmhSI3fIE6SDz5XLcUWIUnoEh4ghgEhEsExLJi7U1giX6tj56l2zGg/OTlgXW5fXBJNYsPraXm
7306b2yYzsZEzO5VIGhA/UHA1zDW7wxaBYADG2vKzkCC/C0DfQNPxiJsb9dWCDJDkedQe0wzRSvS
wd4GaJfW1vvQgKMO8O3btytkIlQzUpMyNaHjIrF1EBzenr8BaPsk1+vZmrO0P1SlKl68BcXBroHH
hR6DiqE4DX3jEzeNuy86kupFI8LoEKhpR3PzlY0Zvkh7QOF1Lg23h2tIMcPgUWgRnWKGJZjgZ4Ky
IRMV1+syCQMfXDxVT8olKCXEShH5Nxnn8/cx0QlLo7r1rLCtIk0DS/DvB6MBqCTj3DeMlVjqOfdQ
ZJouxIOZ3aV55+iAFr8h3ZskKp4L7CWEc3uUOaEjjeR1FSVK8Dh14rtiqpxhTw6UOE6uSfrSLPPx
mopvTo82TWW6E7yITJ7+Ee5OzwjjExRU9m6RbbolEhlV9wTR3bsvzZEVo17xqRzliFoULXNHe8cy
IYX0DauKKY/dZu9YUaufGM6tOijMCB8HGZXWujeESgxcXjg+ONZTg6kKnQpMPsq7hHjMKeSF2VHL
wAB7nXIPpB+6DfUu1Op1+GUcC3FmnGwx1mqcTtEoBeJIwu6qg0fN+9NhBBmHGdpySsxMWndYiHjh
ypr9Hcas4ac3l0h3WcO7YJdwykXHycSJD8BCls8IiNjhNf0g9oxUCiSNeUwrV8BkeGLi1ly1jOXw
XRVdpZ9K0IfuDn0OaxekOsQvI222GUxmbraB/ckojUuZnnoEKS53cbmAx2fgOv5YEVpl+75DaxFa
hbu85pzuPyqOo8cFWG0aVFKte4+mE5J+HctnZ8yqS7Mn8yQUtcM63ZH199J1UNVAm2ruQKAlt6vj
CcwHY7F8Maedf5pYXN4oKJsLj4lrFjbAAOFbiaHcF3BJnxN+4Ae2VQiH8pG5fprUIO5bvxLozMtt
1uY3Yz+zzSkJqMLgk9/whEE/otqddAMcngzo8QflF1NUHsomK+4RzyQK3apXTzbDCI7n0EqWkUPE
tOXkP/r406rDkEzK3dnWonM2QZ3pRozLIrOfRsywQGvuBfqDLqwbZ3LeSAzgMrk5y2ZG3H1qOucY
ov/I3qZeWoRIDJZZuFerzcwrsIySVXDK/bkFbgxOehwIFpxZei8mT0prxX4ueOuhjz1vQA+HePgW
0MiQ+858Z5Osir9CcoK1d5Ht2mxu4A0oktoyVYzxs60ss/SCkd8cV2ibSSICoGkBvHzMSI8Gp68b
d7wk5M4XBzEumTwqog+rT3yutgtDwm56Da2xqdUe2AM4xQvHh+FKBxBbI3j6pLAUzl7GnvNwnXij
21cnzyedSV3i4Wf7sE8TL+WCzE4Dm2ff5zgmxB5o4QxwJSHhbmcy4Te3/oEeH5/fTKnmG+tdAdG/
PCIDZ4cH7JNDshQDL3zeUGwnMpIGjWC2qpp8CkRPJLNivtqoYRqke0ZM+QpahwjhIEmwsYNhsDl+
cAQlLxnhjOMu69CqUlmklYWvVkmHDp1aLxRkm95I5PY1+380I+xRWjoddvLfO0ZuX0qI7hntbtcH
GfgBCqqSSJdgSCP5wnabrJ+xti0keZJ09DCtMdWEZuwVTjBNqvvaZMSkBWiRbYCUTuLNR95OKDp6
IRJv0krQkM3Ll6cwX5OYXc6sg5D6U/lgc8j3eLPMEwpDWzKEaLrrZjTksoML7n+4hV4OMOGZzxO+
MSg2jwNzNFc4iOT0OKRvM7L97zGReul+rpyKyRPtGtlkLMXkie/BEt4zhLmeMFFR5YMSpihr5hbY
e7zKUfDvhnctSowyzA6lixpoHXAhzopqNaC7ibo9bCSS5GtJ/kg6Vf4rs3V0LNhjS3Wh2OWjsOxz
9JD+UBoPphJMaKSTtV+JXTlLUK5Sjpde1tmP1HxIuGKfwni3mmSM7rVA/LKTEgSTME0nO5OSgsek
qVipBBgikSGltkfYuyMMt70YtlskzLDSGEdTz2sK9ahFXwOjBaqFJ4kOA8S5et8UPS2bVAQVNil7
k405DCkoqSNtTuy6XhCKzSyyqOFsxj5Ngymc44GkNNpgRN8QCioiRsak89Sp76rhIov6WIXpZOsp
8GTEOAIkC/9tCDxyl1V19IGkqH/xEYlSpGK8+Cmt1vkBSmziNlELd3ZjD2DlZwi3u3QAcxpidxMv
vsn891Axp75HOcaEib8tP43o7u+BMc0fsnKaa1uRfHtI2eJEe0JthL9HcOfwxnQ2CJLT4RoOhY0Z
OZConVlFRKorAvI3mKtBffXNnRQCjoE3RQub0iz7URUVe++qr4wb8E8FlDjX7C6qvILE7CqvPZYp
UY9nHxv+pTl0+aubcCCTJgpyMISBgBYRxTNCJmtQwt1FaIlfEHtYeP/Adn0kab4gCHRJwsWi4vY7
ucRpumM0TO8TR2xrdlwO3vw9U9FvKrH1m70O9V0k+aGYMFaMIioDwj1hYw5g3UWb71kpq590eOlD
bm0z1rR0lgkcu8f9Jkinw5I3M7eh28NYQPGKScCNdfZu1uBdrTyd8DEYwB3wQq3pi79YrgoTRIX+
oWE73ewoCNgVgF+WGPcsXtag0HUCPIIoLtzAWOrIeHP1J83fQp5yOw+X/I505ZkVpVvXxTxuN3IU
gb2EKuRtnAX3TfpisyqvJYQaeq8KXVwtxltarLkO8RjI8cRssmuDUVnyDrTP/I6nsXvP6Fg+/RLy
Hg3fOr8W+I0f2IAOrwC+u8cZmnmzY/QCcsdyFH8xuEguxH/hhkM3T6W/byGZNqfWdBNgG50PX/Aw
NqyCLlK0/gRZKbwF9v7f//pf/+d/f87/Hf+s7+piYcf+r2os7+q0Gvr/+bf497/YK2z/6fnH//zb
daRpCil85JUuI0+0qPzzz/eHtIr5L1v/lZhp0nd9IfaNUw7XE9D8Jkqmuz9/iPz9Q7CQeDZxK5aN
lM359UMmLh23myJySy1MOsnGWJ+Qig5Ie3zGWrv/70/zqOktT8J7cvjDfv00bgUMiJ6LBM6kntzj
wwIPv9j+eOGwcPj684f9fv0syX7Bc5WPSI+8x18/LAeZzyKdSDBUaB3eJSI/OaMM5/XPH/P7FZTE
s9om1ZstXCR9v35Mg7wKQJQvIJLhNLsG2qGSF404X50W4UXR458/ztr+//5yWwjfd12ivxyJkUva
UBt//byFeeJI9p66ryCg40WAvdVTysUjI8DdLPtWH1nOovUurWlqyX6wYYSG/hgVHwb7KXvvzjLJ
2bLFYppYwhCaDSOoiuGGTKLhYFZZ1kJZwP3Dm/r4D9/e+u3be8JXPH6YH1zC4Lcf7S839ULoKWqy
Vd0DiiyJMnCAAy0kRJZM75LrtVbld6iFW1BmxuuCd1cBgKTRr42ws/7iz1/m9yvJreZ7lklPqyTV
9K/fZVwoqVkJJA9V7PakWYlYUbDN1nfdJS58KqxHJoueyz9/qvrtCvh8Fv/iiSP5Um7301+uQJVB
5hz1NN17uop+EOBUPnGUshrZ/OMMhiahl6s/f6T1+1XnMz3bFpbDg2DJ7Z//9TPLLYp2NM37hd/G
PyP5XWCGktrN5ryKyDPSe3S66siLuWRa68+qaN4MknLXcPF13EF7G+B6/cNp4P9+JZRFYLPjOwqN
hTR//VbNiv54nnrIWiToDm4B9Yub46ztTMiAJW0Fz1BwEkH1rZxTsvAiDv7hwmw/8V8eJo5Yk4MB
xS+KFuFL5+9nhDtAmVki676ilaDVbaZUHemPV+PVISTwbh0qXTHfn6DQ98nSJ0QQmbq8YMPpm/mF
k+Q4DWnkZAk8huNIhH/+gvJv9yhfkIMCFAOvN9+3+KK/XqOu7iI3x2Z9H+vWWrMLNSo4UQw0EiJT
NaYn40p0yzSf18TDvMu+bXWtIOuUr+5NT/uQnzuZsyuogHrg8qgIcnykloz7S7zksNsZd+mvDtwz
samtwUY/6BddwhHMgAjRrI8ZoNWFpKpoJkq6Gx6JKk2GFsNEQzdIYJPhDaEdG9aJXBCpD7NFWXJL
rHGTH2hmCaZD1Dct9x48JA1aakiGPU70RO+zAk3KRR2laDHQVuonOQEv35MBys48SOivh5uRk1fc
N/l/lryFkWl1R+QuiMuKXnENwBSRjmajYDsaa24aD3yr4tViULQN4WPaG1nodDppnKLlxdjON6sB
lu0OgRu+3n+4nf/+lG2/lSVMX5iu6UvFy/vX34r4GrOCvGnda4iXV6CU2WRsKR7EuUKqCCpBaEeY
AyzXB0YeEUBN3bJOStyDTEE0PP351tnujF9vbZu7hret40tUGvJvJ+1QaxEDTGkfhjW61f2cnHw8
6IEuejHz0OdfnqgAgE5R/Q+nzf/zg6W0LQoLfztPfr0MhhYNtKOmewDSlZzMjOB7t+oZvDV2eZcB
pHllUMR/2CEmPv35b7a2I+NvfzSHq8vTbEnXw2D+62cjCeNemJfkoUHI5YdUxOTozg1+PvTOSDrQ
cBbOUzpZSBGIN3vQiL1fCj8r/+Fg+f0aOMI2Tdu2pJSm720vgb8cuAB2EM3WBkYWlztdRJa9s4py
uSrBmx4JB0jfM1MlARxm4/nPl+D3A0MoXivK59L7DCD+dqKBLFhBk9bGPd6+OTsAAk+WK1rpTIRC
2EtoKfbbuxrB/j8epv/5q369+vytyE9MC2wghvq/vWbMtJh7JK/FA62oSzzS5GBROszw26wCxA38
XpZBBe96dLPkIyW+qNbHeZZjtxsWjEVJiCwyQ7JmTLY6YfnT0b3NcTd/zR3pRtnPpQSNfb1MUWsf
dVbq5DjEts9WFKocgaPNmLD8T7Dl7lRDXB78n86y7ztkX5fsbolTLHqeQpYqqXlNdIlNR43RfSN5
rchKsDmS1cYcd+qwXiV4g/Cz1IA54w7KA3b4fOyfKMzqO1ya6/eIEzC6l3XbquM8WwxrJ2wZ/qEV
ZtYfe9ykrLUHRX+eqNF0P1d8sCULEqw2F1JJqBCgSjT/WyfJ1B0L0fKqyvRoHBd4Qej7IKYgq125
YMNFB8GMuCrwfmPoTo5H0nNvK0ZbpIO0j4nBrPiOHPuhvISsRh4OIxYvj3e1nCKSGPEypOlVP5dz
fnC72XsAHgFO1U2i7gVb1JzhdASj+yZVKb+DboNmwDaqJ4jcrdRxTFn8o3SF1AbmA+jMYbBNffJK
5EvPWizdCXVwhppU0Txjd6TE22G8WpK9yqwcPythgn1n4wntRfajY7FDrhjcY786xksr2u+ejl11
19nYge7crEd27dSJJC55AZa+76mIoMAiJwLa0OrKvGYv52btYUXaLcKOLB0vwC/EIz0zYhzeOmXp
+spFnHBpkb2ufuql9ACAlfrZrpeZ7bdk9BLGJJKR2lE2eo8Z1kYUhJftlM8uTVKAyDnpAzZ4ixGY
xepdJBisl6PUXv2dxAFUOBoP2YsyZQGe01CwOxXwCsKC1tjulqPStpm9wnvN/CPc1WbBS9yiU+5q
jxiJzJMJzJ5Fa/Y5qFb94rw4c2GemXlPH21RxgzFQJFjvxQwqL71Wq3O1Yjx3z0kNuJfEGDD5JaE
PGf2FnkppkvLLV3xOCwWnN6NmW6loSh9tdxyIxTle4/FObqJZrvWZwPBJpB23NvN0WV7hOHT0nl5
WeXpIJ+kiOPpam1N2e+mObE/V8gkPFz6/5J2Zrtx49C6fiIBmkXdVpVdHpPYTlJKboSk0615nvX0
+2PO2TguWSjBPt3o7osAzaJILi6u9Q+UPu4HPYPKvEcTo4LkGKI8IM0jy2PmAMf+qlSzMgfXNg/X
WyC0wDCuZVJDRpU56rdRKUWINrVdSv8X3yquY9HoY/YJ0dehVK4slAAMAKNJ8wT1NE6/6Nii4Fee
ZIr/+XKQfBueLQtWJfk3GCfqyYvMMxMq3ohg3p5Y2plqZCfGDlwnhWGDLnZkm8cQ5ET/yaCdV4SH
Bvx7+P6rynJ0zURLD40MsDuLq8puMmRYxyh6pjpGogBhPvncuPgXmVlFzx1y041lTOgmwH16Gl2l
uVJAjW+8xxaPEVIWtijFBRRyXW4qd5GyjJDGUlfD4Su1MsQAAFBGU3Bkt43iKhh4MtxSvbGdjdtx
bVRKxuQHPJlxqF9MHb9myLh4rT87qho+FfTj/2191E5sgJOfIZ5oxvtTM1t1hEpWoBFahbFIhvqy
xeXbyIvnBsOi/EaBHDbCDUBPrq6KwkHSOBTi01QN3+HfxccerCrUSHIbwMyYv75399mqsG0qIWw+
ShTyCn+VHMCJmd1S08rnoS7Snw0qwA+opVpI3s3lPeiCeYQ7yhkZRqXbSArfZgdcz7ZtWjyyDRix
y+zA4c5Kx6p4Nrom/tR3hnoYB6v7NToCMb7U4qUHaer58nxXBtVsWug8eRHL19XFoCNIrbyxo/bZ
p417aLpCXMVlqD5MahF+Q94iuaO9Ym7M9M0R54rjYYkIDYhJ4ZiLPZY4E2Z5peo/J6ndXeNCEH0V
sSj+QT8NC9WC21O7hy0Fa711KcNenvHK4LqpO8zV5DNbyyoHKrgFlKk+fgGIns4HEEXVDc1I66iV
eJU5blQ0O4e6hnpQcxzmLg++eFazp2QhiuDCNejIXPh8e9ELg3Q7lumLaYUDuHOVleV6f1DHFNU1
BH3BYSXGZwMMxZ0SxdrL5eH/1tXOskBdk/Ud/q1CjKNKdT4+hU1kYKBiPP+VAN4rcQqbohC99e/o
Yt1GscUEd6A6zTGu7Pwr+qDg7wXn99vk59muRYfr++Wf9GYDEmIQ3JNPaFtuw0VeCijUQbUQ7684
idJnI3OUG8QG8MzSK9O6iZPef+hn/Fcuj7qMcmAvKA8JG0qnpoK1N8+/g91YLUoJTugNKA08RqIp
H7ln4wNMM9ndUiM73whzayMKKkoABCyqPeri5aWpSjnF3Rh6sGjyz9bc/geSMKG2gXgh6NzwAxN8
Ndzfx9irOFbbttIVkRl69OOHAyZi8Q6+anJlo3n334zg5b/v/6CCHgInitox77vzD9qNUAIVAyRE
mDj2H2RtH62JPGefdzadGDhDGw9Zefm93shyAQUf03bZPyp1qvPxKttHJLlqQg/0JziFUqmmr03S
+u5RG3vj9vLkliHj72CYneskslSi3MUe1Qu3GWC1RB7UF/VKL3WMGiiP3tuh6tKOM5qCxECVEiC6
8uvy0GvbxmWmgnjBi9FcbJsCrjwQUCXxptb4kSqo/e3soEnuaYfqjy1YnNPl8ZbHUU6VdgYflvBE
rFiMlyQZZkvKmHgVQKR/hVDb/JAVuM7CcTNunDFyb6Dt6PPV5WHXlpNsk7+o9fFMWyxn4/CsMp0u
9apu1G9H4KOI09lK9JnyjJJtnI3VwXRE6+jRcse7iwyzhReNv2qYehm6QV5Ql5wQy+m7q9oxu/H6
AzOTPSIK67ZhWosPmqo0mDDMSj3kekmtWzd7go0X4TosK/2Xx1pdPEOne4NVskbj6PxQAFHN5r7W
Eo/kpJpvHJHMv2xInF9wWQEoPiVwghHSRBbj8rirm9SkWq8zP4MQcj4uD1YHSp+TeG1c1T/MgnSN
PtN8nCNj0LFjNIWzsV9WZ/pqxEW4mUVkCbTVE68p1OkLjXp37/KIe6p9Ye4pACB3hY1CeLw8z7U4
wC1FP44Oj0Nn6XyeoFp70eH959EGap9SGj0vhpErytWAoC8CiBPCFiK11SOwKoSHLw+++pEdA3tT
mbyQwpwPDtkabC49AC9u6ulByjGKJxBH/gP2h35+W9bQY+ONhV39zFRxeQwxJcORv+nVLaJlaR3a
rZp6Od6MYjcDjv8D3zD60c/oOE6hNlzng5ZsVWtXvrNGpuTaDmhxWhCL27lHjKG0qijx7Gp8znxY
F71IYLIDhoLeOgLXPCWapOojOZO6Gyma/J8vbhYGF0K++9BBNBbBftInOHh5k3ipXoHRKhCEu0Ol
KO1uLq/nyrfVVNOmHufoTHRZirVrkJgMwyQVO7tSlBDIA1gNMMdD334fXGU85viW/7g86krsI+HB
9kIGeBPNsvMVFVAxRz93Yo9NLr370DCd8N8uY6Q5irYMHy8Pt/oxOS5sWcI6dZHz4ZADs3gel0SG
OoAaqMXWKTRCrGIuD7NyNjTiuC3k+bCdZT291+ZmRAA+9fxiRB5VQ23GuW4hljkgMdAVqELdv748
5NryUUfF6olEhKa5/PNXR0ORCjQ17HwvGkydYrVIADopjDTxOKcy8VNUgdpjgwdudKM3uvZRNUMe
ENAHlLwWYShosHNGoYnZlhPNlBguRoVfZNB/YIe+HmdxdYk+mYUWWWipIUqxH9sqeEEKorrqyhk1
rjDCpLIIot+Xv+vq5MCB61TJTZ2L8/y7aqWYIVIYqedQyus/J0ml9092GDeHj4xj8OZ1bZIrffER
Eax0shGdXG8EmYh7bqPOwXNRoxGysVFWJ2TTfdLpeZDALSYEcdVuqy7PPER6rGOSW2NwhSugY23E
rdUN6ep0JIkpYB0Wq5Wmlg8SPcw9O3WCb2BrQu3KUA0X26q4cQA/WkajoS4RA+S6/CnXTh+yc/87
8rJiRwxDs4w0w8OBV/2sOakGa9SheUpvMhO/mxYI+OUR1+ZKrYL6HLAYnWNwvknwf4lnYnTu8aKa
dz5onMe2HrMnFXdQ+uEFTD/Q1MnGqGuxU2dLwoy1bQqDi1GjypzLoclzz09iF1UqdS5/W21Q8qQT
8T+XZ7j2TV+Ptdie8B4LkriI1YyM9rurtNKDpios9L4D56lHnvn5/2/AxfZxkZtSjT7OvUykNZNT
7Ci/Qn6vfNEa3fxR5QjAfmDfEL1M2nHkxpS9zleRanmq06hOvWJIzSO8Mqt9FLEbQrVMBV17HMrs
agPhsXYawRSYXLv0/8zlKUE+CbXYmocGTMmm2te+AS2NvFnZ+JyrO/T/jbM8E1YeV1osSPspLf2C
pjjtBygxT5FILPE1x6E4uvXRRt5K2Fa36KthF8GmRRo/7J0m9XpKNxrA4syHtE8ZNaFqPprRRmxb
G47rTwgXpAZLudg0YYsC/RxFGcoWqn+doCV4S2YY4NKaRV8v78+1D2ponHbLpt7EK/F8s3AdlgGq
sKS/ujn+I/W57nIDXu4uFRTFRXUDBLXbWMS1Q0h4sSjb0DOHOHw+pp3BbbGQxvQGiFLOHq+Q8hYl
QOd+gPkAtj6v6o2yxpsmOe9vTeLvHNn8cHWhnw854e5F39nkWhJt+MuBlFv3/a3SFzCWkRmQyGkk
XoFKjxDqFFG219aQd+oHIp0BSgIIG+mpWOKgZretrcwQsQdYDTEH1Oa7+8CB+rXnxQEd4QNLS5MQ
SBxsN9b2fM5WrDhgSMLY89HtuZ2zrkR0CjneZzsDHF+mlTiNrmpuRNi1SGC4GtceGDNqVosIayat
kEQFmQmHKoJbU9/QTNLC8XB5dmtnhESGDBgsJ4Ihi42bIooMCbtPPFPR2/tuBBVzPSZzpUHbrfyN
8LY+mCVxU7ou0+HzT9kXA57x7hR7dKbMX3ipKndqEdg4G6rd1eV5rR0O5JNVkKJUbd0lQq81JgQI
FINVA8QX71H0ivdjWE1fGqgm4xERzWpjxdZCAEhvwHlUD1RDXRzHKivUzEHI1uvamk5qWIzD76mh
pQTHFdndg1LXY30EqqxtZcJrn5XjgBA1LTGwI4uKkWjAFyh0IL0IMku7n6JSu5qpAMJ9Bt26kXZr
q6MBwkRSWhYbl2GHG9HPJ2QRPLRf6n0Jf+QrgB4k8Z3KOCoIDh4IAh3ayPY0vJhdZ2OaFtriS4OQ
5j2UOguDkMmJYH1Bg/ieKJV9e3np36CpZJQiz5S1QoqFpNDn22xqRJF2Pr8QpWkgIYid32RKPf+b
IOX8n5ZoCYo2lvHUu1MNlKTT2m5PZy3Ur0Ms5S//lrVjzPPZpYvE0w8Y3/lPaYdB1bABjr20aGCb
w+9Bx78Y1Cb8wF33eqDF7otifWySsuApm6nNzxn5IfAovaZpt12BLNPG6ZLRZ1mFcNi6DnxeCs/u
IjqpjYWAiaioQkCZKvaoyCgQ82n3wojCHgncehM8omAUfcK3o9kI/3L5loMLbiCuPPm8XcKm27FB
t4fW9klHBgcBv9al/ypS/Z8mVo3yC2bppvKCJ+UUH0UZhOZ31BMr/dvlhV05BaT4nAHqT/Sil43o
rhzCuuG3nSwdUxeMGtPOvgFymn8vC/S3Nqa88r25AuC+cttRGlm+qdMeNXTKaC46dV39gk8cbkVa
VbnztVWPqKKDksMUIg+G+kEB7wRt9/JsV2Kb7pBnkGxAYAT9cL6NdXDf2F+b7klDhkpIQgfhFX5L
5T5Nmgtn0kTm59nKoyrfuJ/Wwo1E4Ju2Q7sbDtjiMEvxhCqGGHSye/oB+77TNcIManxfygwVnmso
FUH+PCsNohzCHZQTGTSaYurQ+FeK7+Jza7T9MD4EmFwk+7mcOuNxGhH78i5/ovUfKmQE5qwT8eQ3
fFVyMWDSocWq+yd3RIHmSJUuTvaq1U9fAIqDaMPCPtlpPXVxAIXj3N36aFEMxzCKRoilZW/5xwAU
DDwb002cI7tBHLVUjTdyuLWNS0XI5QaGBSCWFf8aAc/BL1VxGhTUTU30Ch8ivNz/wW6gmz+wbUiH
WZG/cXhZX0swkQvULPNPRo9r6MEyZyh1ZTVo90qfBxVmfM0Qmvuy09xoA6ezEiTk6aQpxq3IY3ix
bXA9H3WyEPeE4BPq4x3ozbsh1Xj1mzkU8c9NbRX/oYoNiqLU0ucRq9745vKOWDs0EjYiwIfzorMX
ITmFq4eQsu+eEH+AwojDAhq8ZWF+6/yZvrXex+InVreJdXt53JXUh8yYnhxUGQ7NMmHVg7xD/lLz
T4jHDVCxuXdz6bqEXWwwJ9EREHaUb8x1LUBhzglwAkoV3YdFZjebCd4Ipe+fEpxIo7uyh4IWS6Te
Xlo8X6H4KZGaqMkFmBaF/Y/LM17b0y6i47CdqFRry/4cSI5cQ0RROcWZAlAVCcoUxRldVEZ805tt
PV1dHk+T01lcQZhe8JXBFREQxeKsDz27p0LajnJxozUQbYVzO/sg+r8H8ag+91UxvcTtJB2uI6CH
YtTjG6HkOIZllYW8IlRF9UoRvrpR0F5Lfch6KDODdDLeXsymg2lUXxrKyUKb/ntQz/1jwreBeYjj
WXzomz7D1aq18fDKgXMfYIW6X9IQy5NjlMrPdflDrWxFCed15AOGtu0SPOUDMbEB1iun1KdtwMPQ
is1/5zRCSoLKVA1UEZPvje2/shV5iWsGmA3aUOinnsfhjMaqaKPAPXWVY9wVua6We3TNfXFw7SoB
TD5gdQiABCFPdFGi1P9+ec4rKZ/kp8m2FFVEkEvn42upkpXwlZ2TAjLyx1S5JXq8U4+cwOVx1r4t
nQtLle0+noiL8KKBiKrQDnNPaZQhK5BPmvrghD1W9g0IVNyyC5hCl4dciWgGMYUKDuNS/15MbdR6
twgxAT8hNdDcx4MhYdSRnqAWERbYFtQxDMwiGIg6lwdenevf/gkK2EQXueav7larg+HtDoN7avBl
vctKv0I1QMfk0wGY8K3XAiS6PzAi5XfCmaFptljsoh5254T2u3/CLtQF7KQHP9CZpUFN4Rb7zk5q
vl4ecSWIcVPxDJe9Ly6NxXrWXYGmjd+6p4Rgeh3g03qf6NHXpB67b5dHWtuhZJJELo6kDq7x/GtC
X61aMjhxmmozOiDV187oBE2z/oFVQ8cV/B48BuhyiyjZIx2MCoMiTmbVtEcTKST8Sjs7fjYUrA2v
80LRfl6e2do35EDAGf7bmF1eufaodRHiWuwTaSaFGh59xL2CCgESj70Zte+vZwBJc/mM1BhlNer8
Q45hGMV+5FIAQvMBrZFihhYQDhgBqALNtstzW1s1bnQgmKBfoe8vBotxOMU6NnJPgs14ZdGokdx8
/Ns+sGqvx9HPJ2X01Wik/eye4FsOz6mLDMd1AdkSCdREaosLvc3+XJ7ayrLJjouQVEOu7zehbBI9
TA9DnBRd/2X6iXuajflUJ5W9EcDWCpiMBLEXio9Nqr1IC7N8RO4eZ9uTK8zkmLW1+jgPGKKAaa/z
IyYC/RU+cyjRFkokTtaA7JTelOm/l+e7Es4A9ZF9uoAdyVKXVQGecl0SjuybFgdnI7a1b8OAuy/j
ZZ+0Mh82pr3yfXkoUyylWgNoW18EsyLEs6PzXeWECTUJ+CyCp8QPNWwfIFC/f5vKvBOUvGqC2VUX
Y7lJ5We5bvonZc4xH/Zdf6rwapRV03d/RNhpAjqKhEhSizjfp1hetdYQa8rJFA3iNLrWIXlSZ5bS
3FiUqJpvWow60cazYiW5IGTI425IINjyS6KF5wd1Owc0hSAlvYR5IK40feydW2vA5PmgTb0ePpYh
BMKbbKy2Ns5afsf4DsgPGsNAwBf7d9Yqu65GP/DQg9P6a52N5O4GJA/QpUQK40mzAv2WskQElSPv
kMkZ0/wHKsE4saKbjCv6+9eAn0LzGA4ARe5FTLJBiOi5owQeqmxIamqS96yhAYQ4I9JSsTVrXy8P
+BcCvMi8LW5lEkdKQHAU5dF6lQmgDlHiuuKwAELBPJO6iOVlPIKqm2nQQgdvLjt3gy8onBg+Kutl
bHp92vfznZjzTL1WR8pCN0HRhkh2Q+CIPmEKiG/jQEesvnZtE5MTLTMDzLBnbv/hNHKDPsI2UbTP
opFqhNwsaoKySTqg2uKXpnMFKWUMHjDOaevfl2e7ttuAHQMFBw3sclOfTzbAJqaBSqGcCpgvToJg
SeWOnzNtyr+Ofe48ZVB3bsfUdh76IDOuLg++FjR43uAHBtqfDbfYarDG0PBx48DDObn57kcYW+hO
nje7hErnxljy/7VcVWIyqR0KBZyvxUSjDrxoZU3+CZV1nohIkaOY7vd6V+6CbHh02gDOrRUJrcFP
d1CHHQ7KZryxmVeyW7q8RC2il05JfhGVDb3p6qmVjzrMfHrgZKkRvPh5qD4TyNPh0Blp+zi11pj9
9/4vzZ0umzB8gDcg88CBSkg0808+bkhXdoPC7I7IDLsstObj5bHeYOwpi1uOCx6J4r1lQmg+31NV
ZaG+g6jcCeynhz5N9NnHmOA2KjP/QVXQGIGvF49ftAJ6+7UQLWBa00I5cBdhUOUgJlqP5UZJau05
bcFx529KqTwtZOrz6lDn8WRpYa/zfrdF9NCNpvlFL137KCYtw9NSyV8cvM1xo7exQMgs47udWtV1
UyszRxAvml00BoW7cb+sbQfJQaB6QK+ThPL8R3UuhYOuF/4J8jHesja6QOpNkQyI9OJIXmo7Fd8w
zCecLY7T+sCuRXGeXBYWyPnAgeNWWmm2yilKBSqXTjN2n9VQgDgIKOXvZwXk1VUxFI3YOIUraYkl
JDzXotkJjmQxcBgOVoCflnsyEpzQBP4dO7Vjg+QxvMrJGDaWfXU4HPrIx6TPxfIZAnEWOeA2ZNu7
dfZNEtoQp4wVfQ+Rcm7uuAGj/tPl3b8WZwikZNA0dAFxLY44cuRwEeOONe11JGoi3/Z3KhLqyaeS
thzCk5WZoZmYdOm32mzyazNsxcvln7AWVpmtagE3FBpH8Hx1C0Obmnq03VOEW/pNT7LUYv3n/Oni
sC8Ol8dauz/ktUGiQJ3AWpZfooSKuj0yXQsDgRvULpGv4zIc/2QqkBYtSgPlyZ5bnFxFCeLzeHn0
tWTbpvgDbQ7zF+SPFi+JSSmwB+64QYaaKk+Y4p9iBzYsanMSSNXZycDZaSffmwyBrgFaUddWAc7z
9vLvWPniFCbBf1CdhAu0jHiNBlihxtD31EoFxVEvnQo6bvsLXm0VbXzx1bEoOrgABKmFqovVzZIZ
Dxkct705q6PbBNMIHNrS1L62LHP4ALBddhvIQOjAUXVd5EJdr44d0uGR11cifpJwtN3kZ+ljj4Dk
QVeKrZ76yun521QFeYEI3Rv0B7KRMbKlVeR1RmKgBxxHIz6udVunD3Yw/XWcmuzfKhaqd4hlheH9
qHZh94EvLIsysnYBC/ENMnLA8gD7ejAEimyzg1cpvg6APz2zUY2NCPW3r7XIS+zXgy3ugLZHQQ/K
R+ThPOX+E4FPVo9ZrHXHesJxmpQbmfQdKQVK+xZv8Ze26PFb3kGOhfUfI19HFdqw7F9CKWYdEZRu
qjduqbUNJ9WcuKYAcAD/Pw8nRmIC8Q/5hQiZj/iR1KEwj5nR4rZLMRw5pMtnaSVm2zq4dyixsh25
FP2CvG0BunMZrs5s/TrV1Tq/HiHJ4awG6Cd8MO3u9+Uh1xcBJpxM+Ck6LnsLfhgGAYiUwMt1F5TV
DlFF+7lMpgn5bexci5texe/itsWP4yGHuB7vWtdJnHDXYXZ4q5K7UN6qEoBJCmDvP6IzB20D87y2
CtRk5MVJ8Y6C4fkqwMTsoCyCWw/RJ4/xrjExQser+0apcbHYWIPVwWQfGJSnRCUtljwIDSdrYB95
mvDb4HMzK217Pad91h5nvI/+u/z5ZcRaHgHZSIAPSzNJdxdJQdVbk4M9d+xlVR6mBwuOtfuMrRI+
yZcHWstMaUjy3uAtqYGhWYwEQt3CfyDDDa9S8KlLKHn/QtscmUV9LkS1B/2EOLoOgJaiczze+kZc
XoFtRZnGgiWL/3J/ffknre12CwA2NydVI57d58uatsiCGANyDOJnjJLTHdyz6pPmh5GP5pjZbMXz
1QuTOqn1f8dbEvsbswkM5NwjzzRjrb+d4qnLrjtjRBwZzZf7imqL/wVX+GBv263mIE4kBZuzsEJp
4PLM1/YYImMq5X5Qb6z/+czlXUIGhZOPnmcoDaloRR7mvDf+wExNN95da1+Zkq0JWZLAArXlfKy5
HdwZPdUYGo+FW3YzOoiGlB0Qv53aV465JzVTNzbbSmZEIZVbxKB4JEPL+Zij1iLQWWSRl/HGzR9d
f0zaowaL8hEvwSC5jqohmI5diTvcHk5K/hFSGhAlIFtSPcx9o2AGXaTTp4SgNtugJg6toSCjqob8
1quoDxDRa2jDbMmmra6qYLoUQKl+GvLPX72zFMXufJXj7BmF0n8fyum5z1OXiynrM+/9G4jaCwmm
Re4JEfZ8qJp0HhghDNgQpxzExzCouorMxLjO8qJTby4PtlYWAxUjpSh5sFFJXuT1A/o9cK+oBWY6
+SMVnILLITfU+S5sU2TGaUXQ88MvQ1GPNM1wKRdQN0EFWsjrxg2z2Mgc1vY0O9pALRdEnrnUM4qM
LncKfwpwwlKcu2AmL+oq04muyglV/AMdmOzL5W8gd+wyTlOo4fyQ6zL04hOUbY3xb10HXqYntYUf
KYJt+wkPqOKhVKxgXymiTw+IlA/VRqxYH5m24P8ZecnaV9G1qzVwzt4sRGcgfGha/TMKvy4A9lFx
HjM3Q0jfJQXKrz4wZ5QYSbRBR4FpOd9kppmgIae6gTdBY3oCb+jfiSYozF89f7RDkxL5HWdWq3/f
P+xfhKdMSXTHWdz2GrhFSpBtCDZXa697jHJ2EYH7JkQe/ntfDmOL4niMMuEHhqU5yIGCk6cvX3PY
QFrdGFBsLfDGfvEbU7w06VzdVSqWQddJlmAdF6RKs/WmWSvPEC2412WQBuC0CBvYfFjct5Fy6lRt
mO4Fdry3mgo9eR+orfM8l6hEpyKqnXsAtta+cZwDej5C7LW6m1HOVkv9WwuwOvhA1kUPhyY4+17n
jXm+/MZcktzVbLx2DOHRcbEiaJwHfuz1NUbeG2nX2pGmNGhI3rmMM4vRbNwN2Mdm4AXpoGEt1jtj
f6hq2ENOr3WHFC+Sjyy4yc6mUgDv3Jap2atwTaEL3pKaRp6TBMXzOAuab1E5/qdnSY/DJZWEg6ps
9hlX52lSjQVcKSP4YncjOR5h6BqGXjxHs0cvp1O/DG5lzIiwqEV9MBtts9sud9AyeJHRUgOiWMF1
uPi25mTirmn1kYf6fvOjjhtpxTaLcu8YGdZOHzhHFsk6zG6acMvBCj3LoxrqIBTasEH2vnTmJ14K
eKEXo1Gn16mToIxfRwUuL5dHXvu0EgpM9YfyAOXO8wU15rjlkcb9G+KE8atPQvGAdUuPybAe/qwm
GggbqdXad6XQy6UoMaos5/mAvpLq6Iwb6GzAcNL3uo+fwV3SWGV71fOKjjbgRytZFc1MfKV5GNI5
WHanKmGU0ruC5zJP8+ahMYaiJBwEE05A2dxMn1Ds0ZsbJ5U2IJGSTOX15Q+8Ml8HuKEkGNKSoh1+
Pl8DJ9NiRjrFw5xHP5R6yXuhtcSfCYTjy+WhVtaS9xBbSKK6YcMs7h5tgt2dmFnsjWY+jod5NrXy
TqH+gx+ZGIF+Di5KoxsbaOWqpZqAAqskZiPSuFhPu6sqqmhmxBOp1w6uW6NU6Qea8x9WSNZ9HaTp
0dfAuG5sIxloFseT5w9vM/rz5I5LMoqDI0WvWAA5ANW26Q4ocN0/4SY/JBsRfXV+HH9myBsIouj5
+k22r9tBPYJzNi1f36cpUpw8BIXjH4QU1sKXNaqqbyNhd6uutLaenEtJbaLMoIlFsDVDvcrUKQVe
EaABiD+Oed3HZYvrtakfWk2ZNqLQ2jcFOiJZNzwwOTTnU4WnhQTf3AIyQGgRzzArASDrlOmwgVFZ
K58gkAC4gvaSwVN2kYlji5MrLjZRJ7CIwy3SoiHOUspwOzkoFOJNkXzVM5xCjkFd4O45KH8o7+DD
ENitjZWUZWN4MzvI9had0W/sq7V4Ac9RKq2TYr9pOFTZ3HVj14gTSCFXvatSMw5udKcduq9IK9mK
lBXungFRGNXRpCMV3L7/DJM3UIGDaMV/F2vu9L2FIxVIWafKxDEPm+kwAde7nkbb2lez/wFiMIqB
hH+eBXCgllj2OtNCI2sYr4Fd/lstDVQld4ONT/khKmcl2tkYGg7346zP0dPlqa5tN/AKXOvy5gEy
eL7dfLxU6Upkysl3QGPtDaXqkHBvneafD4zDHQdxTSJAllBc33CKDJM8ekhzNN4kZe2ke6kmuYX+
WIv09HgRbaA25WjLomCB2yUaG0ARseZq9zjFZPeGilEZhMDo2+UprQ9F8ZFEkyfmsk+VZ62CKylD
GUqS3PSZ+jvx6+Fb2XCXfmAkMA1SAw3++DK8I9pqxzpyoacsCttDkhf9rkb27YE97G9c1WuTospG
9UEu1Rshgyqx+jmj1XzSInveTVmTTQfsN/DdDUp32Lgr18I6WQhIVd6m0GPlj3mVyGLe2hiYWSsn
OwzK6BCpwxztnLKf831ipsUtoqI81V1jLjaWTsa25cXlyniOSBXckSX9ykipwVqAgT0eJ/Uvzkf5
kjrq77LT3QctDn3ci+0Q74MIIcU2aeuNdGRl3gIpZyq1shbwpteu+PBhWwwVIGW5+YvSZOO0n3q3
vNetPv1pV270Urs4o22E1ZWrTLpK0FVlF3GVLkoBCc5dUyCS0Esdkf/IOilhPTSWv7OVxHwma4g3
gsvqgGxZGcJ5Ey/3bYuRb19aMXltMBffMYj1v4xN8KIhsIs5gp0GGxN8G8zAQEmOHyh3RlxCvCvp
OVn0cFgmyjjPGJJxX5GEGb8uH8c3ywdthJUDC8LTUSpynW9bI1YRKrbC0mvASby4uSbaXT86Zbhz
JqPFi8kQEQZy1ru1MhbjLlIDVDriUcNo3ZMy99HOdywcH4bimFHUucIkR8UFefLfexfKQangaEi6
AmVdPqbTkY0Zmkbp9azmgaefeUhqXCgHbIGe8X8r3hvrGI/npZRxg971BhyswYGkOoo8hQ2HvYcj
URrqrm3tUvkcATZK33sU5XCyNEhxTHDzLtJ1nOQLzICTCldhgRxNOBSHwpjyG2pl9bEoTXtvuq2z
cS7ebiCOP6934jN4T1BC5xtoQlU6M62x8GQB5XbU3fvEjzDltAcq3FkVK7s4HOoNiOKbyG4wKK9o
m2cf0dZa7NrBL5Db1p3C09xBdQ4hNarndIrV6VC1m6+g1cEA7LKUsDxosJ/PENvjCbWPtPQq8p3v
XVGUT05JVx9HXHV8b8YsJ/ZqrEW21keiHvQpLz3sPqzxCltfHCoBGmLjd/ncvwlnciAJWiBRk73V
xStSn8uYVtSAckpZiqchwagwmrEA8J1Axx9PdBsp+to2gYUuqOrxGAAAff4RR26DGrhi7rVQrm9b
NsctrsjTsCtTXnVO0ShPVdReXZ7km9ybSb4edLFN0IvMKerEhZfVxfzAzlC6vRONfXIlpjr/3lVp
8Dt0kavqM8vfCKxru0YaXmDzLhlUzuIDG+i1jeg1FAAJ8gYMVyr6w9hjLnugnT2eLk/0zWUhJ0q6
jfqfVMpYaor5IsXnIm4LD8fq6ikZlQmj4CLPg8PlcVY/KAx8mPgODKzlYdcVw1Hmpsu9eaIl6WZu
i8fe/G+t+r/HwlEn7AvRKd+pZZ5uhO43Wc7fGf7vyPTQzvdPNfd64Hd17mG8LL6XguKZPQN21bsA
n/mud7/ORjmWmBLm+K4BlFa+Xp762oHRYDzxjmL3oiZ5/gPMDmfiMjIKDyDEva6X5ie9Fg1u4LgQ
9KOe/7w83Mp5AVuDyxkxlabhssxUugRtzj5KR4XZ7kp1zGZ02ClKEjySrzjoiYcBv/Lry6OuTBJO
HS8AxoY6uywbJqiZ5G4ncg+ovnMfqYV/hFgnnYZqPQRobc9bcswrO1fS2EBWg7SQKsTnn7Uqh7qR
maOXl21yNYa1Xt3U2EK2776Kxdk4i/hToNEy4nmYe/iz+v1ecsyPfYfB2y5pKX5c/owrm5XHNuvG
YoAqXuaKXRaREERF5jVGWWnwud3uVuvq5h+JovaqJIaWvGvI+XD7S+pGPMfIyrrHyz9idS2RASb1
IL4DtTz/snVXaRHFX9YSz2FKS8l8DFpf3JCQoAvagpm/PN5KwAN7JjRQeIz5JtnpNAWmc2/kHn5E
FWr8RLldQ+f1Zp7dPN/IjlcnB54YRUO0qLHxOZ+cblWtb/lBQSCK8NENi/mZPrp6Wzeh9imZ0mDj
OK5OjheWxKBxQpaiQJoTjNh9Mbki6euHsTOVZld2Q5gflGh0jY1juHb40Z6kPEjrh76ynP2rt6Rd
6k6dNlHhcTrGHRZBCH/6jvqkia77wqU+X/lG4/z3/vVD9Q8EDFoeFG8W2WNgq3li43zmTaYmHpHg
h+KFqfTP3Mm2FEPWVg8+hQ6IHh8gAs35/LQCz1YcUDKvbbH+fciMOMLqauy06ZEcefR/qp1Cd3Fj
z6x+VRirYLooRvLP+ai4YlOuhrnjxaWqfgU9Joxjq47Jb63SxdfKTx4LNcQ99fJnXbkycTJAbF7y
VylSLnaq05rAJI0m81S/ib658YRFZ6eX4iCGSEv3fm65OPFMQi9uQgV33Y08b3XSMMGQCJDCTkt8
Kr2ewtcURLvSFItg3/fDXe9WvsBqrNauunDGBzbtMX69POu1FbYgzfylRBJ7FmEd0YI2LEMECdnB
GSgmMe+5I8ubuJLew2BkPjBNSaoAwkW44x17vraw2Yw8LAPE+jQ9/YGjO6aNcJO/zGrb31otKNI9
LmnlBtR6bW3Zw1L5gT4FXZnzUYWi+gboVKTCdB/L1wldINKg4KSpzXg9YlZ01Rlm+0/ShsnL5e+7
tqyk0fhpcksjC7DYy/lc2ynd8dSr+tZ5xM233Qf4c2e7siyng15n5cG1yi1ttJV7jegi8QCMStN2
eaX0KuIdUcB8SfbwX7GH5yEIAuzmYFMeoqa0h12Sd1xroetbz2HdO78vz3slXWAPkzBQ7EJme0nG
mpNeU/2KX5Drs4jv8F4KP9M/Ee/WDJcqthLfLLsW2huwjR6HZl05SA1VgSMw4Eunrrut5zopsDvE
svvm8rRWrhe2kSrLyVLaYAnCowajU463Yw/JC3ZSAXdLf7B905/hmRUpgn7vj0pnAy6CPeZQNu9l
1Ls7Iu2hwet63HWK25xKfOf2dd8UN/kY5b+Tapg3QDwroYGhgdLQRpVUoMVRdeoCKysHXSUjaIW5
s7tOJNcY2nffK3dw/ySYL29smpXDwogSSI2SHjD5xYiolI+t2ZiJV1d1+Fk1Qgec1likvyIqE//l
Sv8/nJ1Xb9RO3O9fkSX3cutt2WwIkH+AJDdWEsC9e8bl1Z+Pec45Yr2rWDwSXCE0O+Mpv/Itnp+V
toxW1vjaafl72MUaC1kXimZiHIBD2iuWcs6pMLs09e1S1q9V0JyAEn22ulbcFmpc1ruPt9TVZaYc
DaxidpNdIg7bYtQDHVO/p0lW4RN4w1Odh+Nrp5ojNHWn//f4mnQB4A4pGn+WOxjJ7hT/yTR7skX3
1jblSIgSak+K1Kw1qekrty7IPgr6iI0hzbVMUjQhgsKbzQMwZrgN6iq/NZpgEH6rhOIQY1laAhcN
3Nsq/HcM9Hwt/DX04pN6tYs9ZYvKtdYkUGmc2nN2nmJaPzrCwJUVvbZreSdBgwPj4MZbPKFg0On9
pyY+abmQ7SaZ9E7e6nUm232jON42VfQ68GWtWdPNx1vn2m1EoYs2HhwIsKPG+bNWiNDrMgWkN4jW
8TRYUNBcyADvpmjFSpxwdShiQIgrf0Bfi6ECVMGFFinJE7Dj5ujWU3uUJazPDDXxh//FrGijMiWo
WLxg57NSytFKxwTtwtjOUU2b6tgfUmHexw4Pyf9iKKykZo1EivhLwoIzsXExduPCmWopfZmO5t6O
TCH3UeaUw8o9c+08IPjy/0dbbBRMJQbkH5FG1KMqbTGUBdr1SQt6cxNneATUzpAHPhLCzqGy2mIl
BLrEc3MkgAciIoKyAftlsayTFyhqKBk9FwSEuCZiobptdb1HSwFqmAOuetDvKMNZ/+Vxa+NeD7L/
NkuVbI23cW0vIUrGlQcba/YDPv/Aei1GLamT/Cnv234vscE50ZhvdraVKms+H1fHgs9EjgYj/EKs
xU47GFaakvGkYPkQ5/gAb6q4BUhdd7SeP95O19YYHA7muXMDf25gnM8ss9pKGYsyeaJv2o2AfrW0
343qJHYya4R5MGxN4EysTfZ4q3Vaee/ZEZYNoL7qrx//lCuXEvkhdy8GGLgmLAGCoZdEQ5shLBeX
mXNXxL3hbRyl963gPcjT+Zvn+tr+vvKS0fyeXchd3jHqx+ezpxNmT2MFwKsGdfpmAc3T9k6Tx85z
nzQ1ogCxW6S7j+d5dUySJrJUDiqv+PmYnV6iujoN8ZMriuQ2mIZS0DzpB0z4dPU+lKryz1LcIHzm
1BR2KlLc6OGej4icgxoNNrhOZVQcH6Kwe2wxB/sCXdXd2NhNrw14JZQmHeVDEiIgm7GkBxh9V6qO
ZMBES+yN6PSh3KVar6krS3lty6BMTQJM0s2Dtti8rRbaQ6i5LCUmSl/xqa/qY16afXjqaXGGh7py
qS0G6EsM/zoyJ4bW1Ixfo0wEquF8SeMYtISuQespeo/EWlI3j5BuMqoMKG8aokWij1mzsbzC+fnx
9rmY87xveNZI0RB2RMzhfGSEh1Skhj3xFGq0xzeOlqDbgctIBI07tgdjoxVTtx+ltnZVXNxLDDxX
jQClAFGkunI+cFK4blwOeY8gftd8Kkt5Gwp0iP0RE9F/LYnNQeWsyEuTA6vQZYA5xGMToMLlPKVm
O/7IhTk8xGEQbTw5Ov7Hy3k5K4aiJcyNA8CBU3I+q7rprUFqifMkaH32u1IBD7AzIms45YWZbj8e
7OLoz9OiCkbUDO4G3NT5YFViEFElZvbswkzfhW04/TZ7e/wRtWr5bd5na/Hs5WZhcjpFNar90BuX
Eu5TZWRt06XFcx9Z+c5s2ibyJwgFp8yrphcEyIYjMpve/2Ka5PHA0nBRgga1uG+CoLOLAVL6c+01
9rYoVEX1oZ9kPqIE+U3VJvgQ//vCInyAXQpfCZHTRQun4iQmNMOz57yaen+A1/spd0T4CevqYl+V
br8y3kVcxIckbnZntY1ZQncxQ1x+q14Z3Px5gBK0G0Ws7DrVGr7RbRH7Jgpxw87TISFx8IJ/tDDi
wSCLh1ULHpl7/SLlzIsk0l0m9l+lNf5UTJtuzbxoyQcixCHmokTBswiZkKDnfJ8iJaIIuzW0V22o
x33ZVN0zpb4XfZxUSMlG9FwNrbJP3bT7Rt2hvUtE+xU4VPf48Vf9Iwf0F/6I3wHc748W4Qxw5L49
/x1F2YEUUaf6xdIzW6l8Q8kGeQoNSOInITxEpvwSTkG8Q/9ChSmRJqGBv2fQJv3nKTMn8yYUbine
uw4djm2O0vF3J7CbNycF2AXDZYCDcFTiEiAD2FZP3je93f4Cq2v9EEqntr5mzl7ElS3i95WpzffK
+dQwUwMZA4FuvuqW9w7u5D0m5lr8MvTAne9BOnQvyRhb+GB5Adj60VHDXYpKtHUTG7Vp7Gp7UDNj
V8RFNp1GFRvbL06sRJk/RU4fbcciCUfYnfFUHZSxTIN7DUh1eUxCih5HY0Bf51jleq59TVP+0bGl
Ya0gJxa3G289wAkO/Ewun9Uq56LFX62FCUBf4Dj1+ArUuHzQhRcL39OwVuh0D2/qYs0lkvBnuYiI
lgKcAOpHgZTgcXmfxn2hZJDxXqwsrqyD0o4kYj7A+Nq+1ZReN+8cADHap0ZAGvNQNhp3VlBqhT/X
afJ9k4TuixpFirYNvDFPfIBf0t3UMbZ6+0SJmuIhb1M19ftyCj9bAtbHneV2hgPQxuuLQ+TWWvGj
NYMgPJlmaJT157psR7X71OVjfjANuisPU4KU5E1aityieZ0oVe43ZjPIA32Y5lZNirzFgnrQ4i+T
FvafCrvRXd9RRPJmt1EMD9pspkezQHln2yqS05g5Wb1PxnGQN12upMGhTKTeboYsLDGOy+ok2YvK
G8Tt4E4NtbfeGAP7vsQx/D2lICZ9Rw+aeucYShG/juaIlHybZk6yyfLUCv0BBU4z2dtZH8T/wQDJ
nr2RJTsVtMidTW3lWfKpqlHpFpQJTJryfmfVlnIy6sB5cQiMop1Re9nnuplEh6BCkNgHC+E0/OS9
MTOPgxtr1bbTQUzuJtn01c5lS3d+lw3eA6KqeuWrvdV6BzB6aeCPFsT0zRC2RrNNK2Ps9rB5RHxs
FCo06BhMykPLMxbclOgM5D7AqyF69Oq+cneFZkfuthXgWu8KVa0yhLbt3JM7dDxUPBoRT3VOGJ7j
Xx/qaMpt6jpIIAbhVP/doEBqn5xR9+pH8iZT3FulVZh0/6f0VheoBvxXRZzWu6ZohnvVaoTwMyuK
PRRqpyY81lIfPJ6+prZ2plFq+UERnpN8UlM9te+ruLPB9SKqP920sZt4fudG4NfzqYCObw7KKRa0
4jZSTfriJUQPTWwGHvg3126dcVPbZfWFi3NetcQMh52JZvp4MlCSyO6dsp9+hlMXoZDdlU6V+gmi
KUg9YDUaOLpfybh3N7xW9ngIsY3J76deVbTMN1Ku1Wqr5AgGfDIJSYJHTG40cazr0NM+mWqjFMcg
L5uh3BiiLvLHMM+VcD+geBi9atLG+bZVnawrt22XBfquD/QKBSonj9Xke6BEItL9XmudUt/kfZxb
/6mADu1TXgKuOjp1GZa0i8gbNhw90T2qrqIX4V6fDKMKN32sONLvc9sMbvveHvApaeIwbeByy8xN
Oh8jEcQdm0BPo61ujwE1dSyVnqoxCtVvUdioDxNtwdBvJPjAY8ylrO0R+9d/BbiF4biKLsAWbvgo
d7psVONxipSxf9WMygCIIlWRfOsrad2bihHVd5bgVfK5m5BLdt1QbW7roPeGTWjpXbOVng0sp9fL
XH1I6jz5JQC5WveqSkY0UtOz/UFJ8mlTJol1mBB31ny1cew3eyqMHzXiFxrbO9KarT1OGBYHldFn
EECdtvVLNI3CjV6HE+rfToubNf8fIQkzrwagRlOsIZY7iXdXi8Z806ZK/qUFsuhiqV66w01Bm2X0
ZRsGg285RZnf1phRtXs16qLjZGSGtm26blR8b+zGDv07JRHqjnCqzLfo0rqfJUbAtd+a+PJuzcAq
o4NhJrqZ7jDSUVCThy2aHiWcpRYUAvaN1jMyJPl7IE3OdSayNtoiRSvNzzDxOnGbNajQ3qFDn8h8
n6iTad/GTRD9sLJkbLfZZFgREv26WWycOrQeIZ0n/VaZRke6PmqPsgz92iWD3uioZX8OzTTonjIP
zNKGBpGe4A2ozrMrK6ls6err1Z73H0muSnBFfS2lLm/UvtBJ1xpYJJt8iPLp1PZZID5DvkYeIYOd
+9TQNvrNw2aG38JiHPeDhpbVe4flsr6x2gmQF/r+WXuwqqn4onqpZ21Ku0msnTGYotqPNJvkprJr
c9grtDXBbqd4YPpjCubxJqM/Em2LwHR+FKA7xlPfzUxjN7NMcRSdNxugwkL2+6nrirsmBe21q+x4
sI+F1rOfIWvrtk8HsWwezLiIqwMoJmnvArUAjd5WjqLdSYm6kLZtEajS3sYcUap7FYopcn/WkGT6
XTiXUMEBhKynx5shNgF5TPVDJH1VxgdI6qbibLMqmvLNShxkXjzh4Dr/tFDAdUCPXVRg2iZ0LdoJ
yWsYdcpDAoWl+8SBL8utBvzc3VohdbdDYUnL+4yX/FTvarWr5a4JJ17S1EgAgkMBqo8BGOpHE/Cm
pCrXefJ30EduaW7hVov4e69EqrqHFpCrx9hr2p91YdsZm93Ny9MEJk3e8EAXxgo08TIkomsxa8jT
0JzR+4sygUwGu0X1x3qdDJ1onStYC7+ketScekU2sU9hsWxWShOLjJYwDMkoHseZ6DZrgy2C5kYU
7qhTn3udrxrhA2fv41uhkOn6pReKNcHSRSuKpu3sZQUUiXollcSlSQHAh0B4I17ESWi18qYMu+yx
Rh1cfA6MgFvaJRDQfOIFe9iXXWdUfl4Id41+djFpgAAq+h3UmnB3pTBzHnviUaHZamRrr4GRxayr
Vz9pnZcW0IPWREQvvilDUXehe8HGpRoy7+i/wlyIJ0kUdpX+yrtWPLVjF56cKG5eumoa5aHSnHTN
nGaRbbLENvVt4NwIaFKDWZZ8UqTNUpKS6M3LzMjyFafq7zWZa3edgqxdWOEE4ZQVzhdDp1UrB/Ry
YWepcgpNf/J5awmOLKyerl6jJG9dVw31Jh3t+DmnnLi1hyxbyfesZVLEOaMoMlf84b966F6cL23Y
IzI6RbH6OiR4oO2rSivEl0Fp++lkkcL0O6vRJvg8XATWttAz9wVchtQ3tGXgSY04bw+Zn8DlzP6L
aiT37AMc0qm516tCaDfZGNrew1QPXRX7yeyrXPiVYUTVr3isAovwXMJLGNDYxnPyW8VLFu4CRDjy
e8/N8nyjA1pMd7rQtWeUJXvNt826BjVZ0T8jvamS9rbMoyl6NJvKar6EhV6KAp75IMot+G413Ch2
oyjupjH6IDnmJnBSv4wDHatj6JrKztFTK5Gbzpaas0cDeJow3TJbB6Ucthql8V0uLTmUW1F2Be2z
IKlk+2BOPGE/vCDMizcnaqz2H6tW7PSZIkhip0KIoWq12PBoDydx3/TjM52CcBdPBV5FUezeO5Px
hrmjstLhWl4oNrw3UmNYXJRQdZpZ55uga6JB66NOfVZKcoW9PabhflRS/YuaWVl4UN1JbnU3MxI/
jYw69Fu7TM2VO3R5xvkN6PFywCl+0Ghbapn2oaqEmVfoz6EdGhus1tPHoi8jn9q9ScgBiW2lDHlR
cvkzIm8EQA2UA6gJnM86rTRh1UmrPzsmUUXcQdvPoibe92UQ+EpvTweUObRNEXfflVhJTpoww41b
Z2sy+ldmzsrzfiBWQYnpT8r91+2WW1HOW5EZz0EXx0cVztXOlM34FciVehKd6G8+DgCWslV0JDic
FLQAYbPc3DXnE29GR/RWb5vPY+K1P50us+898h77BJHGUf1YJK637bp0yg4YfymkuI3S7IQuq2kb
9CDT9qAsgpVSxqJu+j8/CiVZGAxUas0lpSDEeEdAcjOfAQBFGx1lpZ1b1kL1J1n0L3mJCsF+aoxA
/bGyGsuKxrwa9C4h2nDnXoqXtukIso2b8TmK3OA76JIm3yKlWd3UUWd4u6iMxmmbBkn0nHpl84O+
abKDcqtq/xi4/PkdjA9MiZo01cDzr2J6cZlY/WA9i1a6X5JGdzaBF9kdQWDtEHS6ZSoOH8/9yprj
80PNn1rOTKZdXP70IVVlQqP2uYrj30lvlifVLPGcyiFcbSnUdd/xH9L/DTE0f2ikQeASm+gHz/IZ
5/OUGiUJNRf2sxx69cZUI9w4+mkaHihtm75rpeEaDefK9YZk1byoyDwAaFmsrEeMncmqsJ6Lpp2a
XTE20wmXF2fyEeMO7kFmdenGSCzZb2AClRu1McaVxvoynpgnzVQpXdMSYLstquXCqDs1a5m0WnTZ
oQP2cUuEV24GkqytmkI6zGOj2I6DteZz9MeK4O+y5zw0iFGwWSBXcTyar5+/rhdhUGDDuNB9jocg
7T8lBTviIcpMCxxIaulih1pY2txD8kZ9yRausZNk8P0mQZ38vkTgLjrmSa/cSDsQ029s53UR+yr9
hnjfto42vA9m34kEf5xIe5ggVqCiE03hV7XvJ3f78Ya9vCqpPdKkQkWfvhHQ9PO51E2JOFWZsYwV
T3hiiS7xo8HMwEl4aXqvgSVaCcYu9w4jAmujg+TSfVjK59uhGWgd1eln2UM3mkylexqUbtx3UZ7f
ephW3bSGOh4qnrZDxkO6ciksY0HwbXQ9EW0iSJvPy+KNwouwM8mN7WdPRuKgu2W3DSNvQHt2mPYf
r+2V95DBOJIozgKRpNVxvrhRZU5jMFT2s90jsu0LtJuOnaeJyC9r2+y20hUZVSyhfcJKvvBuOo7b
TqejBeAursrwny8nfg7PFOB11Z376Oc/J+0CU2ajZj/Xoy6/RnZQ76JqzPZOVGn+BKf04GTmP4qT
cjn9z4JDwELYHWfk80EHV4F3WXX2MyGic7BLtX9LHAc4SAtz599arv93LNQ7KN3jh7TMwykRG22T
pPazVurJ9x7tRL9A6//YlmWx8m0vr595XkhqzC8+yPHFnVt7ALIUvvxzZktMrXiBEZjTm82YlsfY
CpVNOKHbqFthvLJ/rw+MAheQeRhtyzlGBjUhU1r2s9K33naIZXGDIwXeT4WHdLYod7JvXgNLy1fu
26WGCIuLnA6Dkr4RUyJwev4hLSliy4zq7MUc0Ch5BFnsab7hhhpNX6FmfmnR59mPudGb+zo3a2fL
3ko1LHGqPj+Zkdax4fuKKnIrjWRn4LOyZpF55cDRTSTCn9GzUJmXPb+47Mq0zAfjJaq6lyDI0r0l
k2hjZJm+TUOMB0FhmhuznSq/Dods0w6hd0go3a3cqpeXDAZV4C+x50DqwF4GoF2stiKKpPuMTFcE
5EgOX9paKq9jbylr1afLkAPsIzoRFGlM+vpLMB3Q8iq3ycCeUzoQp0AzmmMQWQlwe1X5Pmldippm
s3aq51N7/gTSJwLpTuWArjxBwPlmSKbQySZbxi+NbtC8oP3+LHCnaEmqTLGtGjH8/PguvTYg2nOz
OcJctFi6OlHh6qPQVJMX2VrjD6C77c5rdPUAlWF8Ep369vFwf4Lj5QSJLyClzB5uNKvPJwjr1qmE
44QvdexW9n9lnurVhmpMq56ySI19paI0irTWz3aIglNjYKjoj06nHSpi3p202xQMZR+LbG/1eNA/
VZBcV5bkyodH8NvjHicGgXa5iIBGbxiNOGjd56Axq21pEXglQ5dRS0n7dzMXrt9ECQ/MxytzZWsj
zwqzzCW3QhJhLn/8FfwobVZPGGszKuouAJVS/W7yButJVZI2WUkoL+869tYfSUmiTYKTRZipZFaS
RSimvahOnGzqtpSHvGkzvyB8P9mRKh5GTVSbMIVO8q+zZDQoFEDO8FC8IBxUWBK0vYiyF8TEHMMH
n1Rs+hYfED/NzTWh3SubjdHA0QHKhJyM+vFiTXHZEmPfpi+YZar6pujqAb9CE9ndL0qCneMuM3Lk
3LvBVIONUkoR/oakPXyu6MEGvqUH6m8VEUTnNFayHndoULrJY9q17NN/XBZyKVDVDtZHlCkvSsEx
Zph4lHTRWzzy6GxKTEa3RMljsEOGeg05cfH150gFSU9SWDJYYBznqzKleYO5kxe95XqQ3kk7zQ5u
ntMhZ3l8WSrGNxQe74xWNitP7MVdM5eJKCAQnyJMBRfjfOCoGKiUUdh7TXgfXinRTScpq+FrldXD
K6SQNbOP6+MB3yIOpzp1USwqHKM0h1R/Ddq8uNEzTLrkUGS7Aqm82g/RYF6pTl0bkAwGpXiaMzyV
iwk6QdbHcTCYr0Aw3NdJDvaXIqM7puJ2uDWkuWrgPF8KZ7cp1xNmTZzhP1mbs/yUmho1wtKVdzdv
hL0t+7oj49EjWuCBFxcno4ky+ZZpo2Mpxwiqc/kAFrrr/iuMsQ73eKmWXK1FqifBSu5MPL78bTP7
F5YEj6ijXcY1rRomTTfk8h1UQKTYW91rIyIpULyxs+mHwrWCO5fazSFU3Gz6bDb0EmgLtiR3SmJF
3n0V6vkW+ZnC2Q6alff3XSUQhSkcU21vmsLpi+OghEgMZVCskV4EDmXdTG1sxjcNhp1y36syV566
QAB8pFBpZDtXdNG7QawQ+cTOROe91OLiIc0QfY82cD+LMdnZldHUtV/QOf5G/1YZn7yoc54Ni8T4
k2bG5jOxeZK9T6YMxS7xiizaAFjI3qKuc2K/KhzM9ip8Qg9eWKOp38thjL7UekOpoqsM/uvGUklG
0N2jC9ofy9C24gcnScQDKpXBcKMUQf4fkBEUDZQZwbQdE4c2oJIO1WnUO/1x8tpOexnzCaOtMk3z
5LOkm3SyUYOM/YmOYjYbgNj5t9YcVPXoDi0oN39qQUxvW9tI7jzIru6tGbqG8J1QabBJyZoU3+S4
8rojTbeo/tXmVI42ba011PMnvXxIYCKbNOnjNLvDPchQ+Xxe8M1yBG4urVaOtm/ZqYlwUB8p27iE
FHBAplm5C/J88DZx75TNo12PkdrvhFlXabGzA/R4I5x/wsjdD4DZnyYlUc33NJJJv49zqrx7r1aM
32YcTGUOhcn1KJjbPWCofuUBvrgW53LWDPUmvoWxuizraV6oxnmlju9cEd0hynqxj80u3M9Ztd+A
vEN4FzVxNe7TlRTgYmQHehjwWfqolFx4Bs7vxdJGFCAfpfnT7tW8QVoCRtEW7Jz2lVZl+a0BnYPZ
BNXP0jt0mMXTOPj4+bkoHRB4IMeCxhSIwZkid/4DxnyIrTwvwt8d6nzhV8Pt3Cel1yYCsbz5DNs8
SU5THTS7JBL5N16ncSWuvwi5QNhSO6CRReZFt3kRkNC51QoSl/SN8F47xDjYhNuqGAvDR7nkXsFG
zqWZ7lVrcMnlhU01EVUYAm5C7jnoXuRemVt3Q9Wo9tuIfvu+nsb6WOludcjQHUUbscbv4uOVNheX
Ik1Q9CYQaKBvB/J26eAoshClYWfw3tBqcyYwRDLzlfmNXtFIX0aTM94djC2vEEoeNiXF8y+qKko1
8cp6b1SKYt8cWvlolWH+C9CN9Y+SaAg/IU0wx5NEL/rs/HQ+lj6awRjrffCm4gF1k7RTd9vGtYoi
LsIstVwVUf4TgP/96v0ZEFgStD8OC2HM+YDIYWdZ7JUeLU8r+upIT34OXOjHUu2744jdW+gHFTWD
vKnMo1FXr3pXKTcff8iLlPjPj4DNRRzFzqWzfP4jGqlVtEUz7y2vhd5sA3ty/ZgI71vUyfG2H11z
F9lJ+t4PYfBLj6b+c2YVau5bueruP/4ty/vjf34KpWr6Q9SMl/TorBDqMHXSe6s8V9hHT8qi8aXA
itT3evRrtoZWT7Qfy+SrJsbw68ejX25pPj8KKv9v9MVCIMFlWgKhz7e6L+Kt3bpjuDGidY/ey7PK
OC5hFeRzahBLmtVo6EPvdS0Lnunpf6YHG8eeOuvA09if7NibVto818YDuwLzGQMgwLiLO6mUrj16
3ui+Db1loOM6YHI+jv0GPxzzpaubeOX9uXZkoW0QGXNoAcbP6/xXAihnDO+Qh95bFjbWF31owuci
cofjZCbZGo3s2tzopFNqmGlGRI/nY6UNEWGD3/Eb9vTOcMA4OjuVRuxOvpIpHma9mWV8++dtAuxE
I7uhbIOM0WI5Ta3oXSUpgzcl0ES4aelehXs15SlfuWKvnIbZsoCPRqeSRu0i6atyChm4EwRvrVqV
m7IIPAA2lbKzsem90Zsx29Rl0DwmSdMePp7ilS84ZxkQ9yEZUJdefEG9Q3rTrBvvTcO83TtM6pTg
UWWa004dgN+tRA3LN5NTjxAlCTzyiWh9Lfnsdqx3SqaFyltmKmY7F2THzG91O3oPKiUjiuhyPzS8
4OnjSV7ZOlzySD9QGWOXXtSdsVGhwmyxvEETIjFRyhtSxeGoYGKws1KxZtxzbTxYKlBiSOEYc45d
/joWNAObTFNH5W3GR9wq8HG2soQ/tVPcOLkzWYW1dvu1zzgrYBEHzeQYffEZaTslXoB4yVuI2ma4
hU9LcUC3k2JTRMmabcyV25OxyJQ4+n/6X+fTy6w+aqtIBm+FWQmdRrIJOEkbJnXldrm2W4g7yPfp
3rNdFifek01tpJMTvDl5KI6T3o+7NEvjW/rWwZ1TT9mxGadg5ZG8NuhsO05RGwYemI3zyQ1lUHpp
K8J3hUxhY2ZNv8M9GjOPSKtvRCXMT5UeJyun8HJQlNIoZuo0UNHRWDIN+kCqcaDa4buII4ixOXLu
dIigo+3dIazvCr3xKh/+t7n9+GBcfknGnSMg6loQgJauPFSsmyGMHM5E2hmNX/MhCEkoGf3+eJzL
7ckFijoTywnehj7t+aLigWbnbSmi96F3vDtjzEc/6R37wdQVb/fvQ838CfAe5Ab84POh8jBOE2wG
Y4bq87tR0ZNHnCTBNiNi8c/Xyh+7RXgvvLkzrOZ8qLBuoxZCB7PyjOJTrrTKcRg1joKM7tyoLfcf
z+zKJkGVg8eBO3SWsVncKmZQObmIYe60amttY2fonjzFyI65l8TALw0d7dlyTZJ9mWaxiHRQUAin
dUGZbzlH8C1NYRZl/K7ScT4YFF22Bp6ofjymxj0V5g6G4aB/B+Qx7LxUtVcexmsbh9BiLoXNvK2l
Cn8Q16NTG0r8TnVOHnkmk43pFNmDM8n4+PHyXl7aZAVUshFF5yywW8+/plW60prsOn9vh8yod2oe
l+kXF7F8/RsVqu5rWEG3XpOcujYotTAOGskkoc3im+ZVmgJhL8t3rYfeq+Ja/JW6kHE3DkV0g7zG
sHK7XRmPOgGJM3adpHLLQKPw7KkB/lS+G41j+QBhY1RF+7bb9mNv/k4oE6+8+JcfcH4FaUihrkdR
c1nPBBiUFKEYsnd11Ke9W4bONxkbmAJpctL/ebNAr0OsmG4EGE+qxedfkDCijPq+St+VgE7B45g2
pP+BF+TKsYQu8PjxfrmY2ZzHaTMMei5+Xywl+pJh1Rtx9z4LPL10qB75GgEqj69iyP/FWGRmICTm
UgfFsPOZgR6rbHWKxbuhlhYoAQStdryJEDxaJV5rQVzcMyTh1Gbn3IiZkSeeDyZN2Mp1oA/v3tC2
d0YQ2xukJ63Pg0yO0kt2sV6kK2fv4h0CLQeuHHyazjHwlojMsnKDIgsT/V1NVcKXzilqdadTK1zJ
+y6/2Uznw1qcTj1VOmM+Hn8FZl4qW0mepr939Cjg1eIuchsNgew2meqtRYHzOp2l/HyvGWsH8xTl
ZXrA54NprQXnRXjZz8wSBuDHwvoGIzTZTEPmAACNiw1ENm8Xpnrx8+OteVFtQCAUcYVZ3xrlWRWE
0vnQxmAbuWhk85uSqf0aI3F2IrMaH+oEtlHWhP3PCtnAx8TUhlu8Jd3vej72K2u9tAmb8c6OgUop
hXTiGv6e/4i4UIagnKzul2FAE9hNdhI0vhWLsKYuNgqETWIV1SNk/s1viplHgOJGQ7vJe6tJqRnn
+muXQqQ4ZqpWqvuVFVruuBngz3OGRC1ZMtIVix9nxEiHdJml/0KmyHiQZmC8KiCtnqh4N7iXadDZ
BqpHu5pM9FQnhXQ2nqVoM6exnIMJU35vpnT4AYZfrGkxXEBI5x8HgHR2V2OnAh8+XzmtcbNOapP+
S20671NM5+lJs5Ss9vXWNT73cAR73+sQVPJ7yvW5T3ciirayqfqbzowgz0ZmHVkr33P5dMw/ikSY
SICsZuZpn/8oRxInytTWfk1jNvyyaq38bWVUVU2+2gMyZWtuZ1f2DweUGjUizYhToJxwPuAAsSiP
tMH5lZSNig9FX3ToITp559dRG34u26pQ75xoVH0zS4S7LXmqH4LClD78wPxnMRLP7CO9y5Ptx5vn
ciUo/c7JOgkQmO5lXuJmJYoSQgt+psJ6VVI7oN1fyP4ucFBtzJPm18fDLe9jKr301mHls9VISJa1
ysATLawaPfwV8gj4k4o7TKvUyqmp2u7YG4W8NXs32n086PLy+jMorl1U+MHtUvk9X3zochEcMwYt
JyCrnRGZB1peHoTAUvsiUDw9DKjLHNsQRu/HI19ZXe5o6toUumew8uKz91NUW5ZQwl8oFPXPVeeW
2yiJjZMphnQ7uNHNx8NdrC78E9RGuaV57VAfWUyUSEmN4yRJfnFw2tw3kNR6Hwwxtohz5L1PXQtt
XsuUa3nm8ilCBIRVnQsigAouC8IafjUCv4j0V5NxdGBvldvQawILZ1/evX/dsQxGaxNOOaHYrFp9
/jWrxtGlW4j0F9CKePw/1J1ZcxNbuqb/ClE3fZWcnIeOcypipyTbsjGDAQP7JkMYkfM8Z8f57+dZ
Au+yUi4LSnQX7YoaKLPXyjV/w/u9r1tS0yoBJCD6Af5eWkHZURU/aYwxPuL4FC5p4IKwJWZ3GEWS
EYnyLt0avp9dVJ5tX1EN7K2nEAjr00v4yFTSFQBcHhroa+YVWxNF3UUsF+k2SNRwlTqKdDYEqppR
lkiA4Mi4DranGBdaI8LDRBZjzkBCFDJSJKnKtqAXg0UYD9pFSzLqfBw76XWK2ty/0h8UNTZGJsDc
uVaO3IBqipQw34aR4cMFUeRls5bVwbjyqyyX3KLQtSPQyYOzL4bIaRDXDfjQ+dLFATl5KbbSrRlF
wxsvKotVlUemW7UxgBu5VpsXpW4IUeSiP2Y0PbKWPC8wILF3hOMnfv/AQhsNHAafUs9t0A455Uyk
+y/qso9CMt2p+frpjfPIWtIZbgn3OLb8vFQjy7QwTbQ6305ZrK1ytOpXQAqH8w4+xkVPFeeRu+bR
/ng5SZ0KLNl8YlNVbYMiHfJtW0XmBQGJGJ3AKn3Nw5Vd1DzzR9IBh5MJr5JCXBd8tJAdmk1mOaSW
36dKvJ2sXr4p/bZcEmAeXxPIL1ZPT+WhyYkRRW0TjvOO8Uye3aNKAb4TYynZ+nZZIL8zqQmcC7b5
wanV6A368NSMRXIJcqrTXpmUr57V3VQeSSEeTjAfQYKA1wMGEiJb+7uHqOQoR2PO4bSm6NyI8wi6
iUz7Yg1FfFE7+c+idegJdS7gsAQNCDXN49kwGndFI03Zth71Td2WzYWv8XAVk7UMcZXOnp7jw+UE
GkYmlrCkECqfE1ZRItTGmie1Wy3WvZehPEFZEznhWte67c/3BJIQs4PkPuntma0XOghkNlLVbb1e
LV5MqhOs+s4Pz5CWr86f7krsiwdeErAuyCxBxwJhUCAAmwvxjFMNVYeUql/9LNepNq3VVa3YPRrk
EgQvfm2uU9vwl0EfRu9lG9Tf093Pbe1v/QtwGTeehqktttSDC6cHstk3QaN8pfRB11eNXaq3jd60
55nfG8t6LOQXsu99kj3VvgDBDQjHnKYz3aqnV3KTHrv+Zlev+BqiJeSA8PaxD+YOKqlbINNKo35V
pc5aQmtACYaZedpNDC/4ee3pEB+ktae4UVx1R4wE8SLPVgLWMI4wmXGui3nk1BwQmVH9TPsaDCSc
/DafbtXIko4EhOZm/bchigFij1BJPofypQ1BzCxTtK8NmJ815Cyam9UOpDFqVQVn8mig1B7B6Ach
zHQd1dJLDerRdWg16yTvi7fgp6tjUi3zxDjftAv1897hr2K8zy5Ke2gHR0p17aup5ps6T72LAIT7
GW/kp9aK7MpVoPuflo7XhTflGFImErYAsSaMmqe34+yIf/sQXgjqI4hE4j/v78aizOAgVBP9KzDH
cFU7kbkOA7hQpU6XVk93Nb+xRV+AvhgtAQqqJOah3bZ3QiH8FfiupNmwaGDRXXV94/8J8069nuop
XBp17i1TSPCXg+QR0Ab18/npr5iZ3+Ij4HLDEdd0ICP8e3/Aim/nvQFix3f1qHYuW9t5U1Q9pD6l
0pZvo0qnyrhGN+7IXn9kF0J1xgxjZGBuUEGx3+/oIXwa6xCHuIMWvoRUwkuuW0phoCKRxq91Mtgr
tNb8zYA4EfUM0BCtjUHqFy2MrOUi7OTisq9Jth2x9h65jvgewYaIh03h+Bzm7MRGYDpJBeErmFT5
2h/aYA17me22sTUsgswbLgcITqAPScwzOHnQZLFq/WqcMnWlka6+fXp5Dvcj7JrUZfGqQ4rBhO1P
U6M6ndnIeeS7saEDlEF48hWLQrm5nh+rZjm4fwRbK5Ac0RchurkkaZHlvSTVVueTG4LrBXQ5jENd
kfrFkcU/2HN0REEQe46SL467+P2DK9/qy2GsOnnw4dtNp3jloA6gLpMGqrE3Gbez6YL+a/zLVoUt
5Mj1twMM792ydI7NKaKc5FS4aPc790oz6ItJY+N5lFqNZxMRT/UqSAr/dZhq0KUlttXI4NgBRi5H
qZSdS8WDQI2KqSlflJFvZm6Z5WPjqnGf4rEOCnZV5MIHEuqv8xT2twUMI43uguo1kfCFzyLcGFGb
S2/MqgiySyOSOhlSACT9XM2UR2x4ZYDYqXA96ljDYaFrvv0ZVqXsY5AGcEaak1Vp7cqbKlvLlwSs
JmqbKngpPj692R5ZF1iCSdpRtQMx+vzyI/pdasmgKb5r8h6ss9pLrzW9TBdBUGR/4rQOH2vbro5V
MRy8uVg6VJIIEAShAFye/RXpDEhx9DpVfTeg3Kle92U+Vgug+ZrzwigrO1xT19VfwTtXpKuShM2x
R39mtQqS4B0vssgiUkc7RwmZlKRRitRrgduAjhtdQLoNMXfqDuRF7mTtZ1P3jSO3/8Gg6RMCThg/
sPJEiHp/0KDaIf3p4H5ydSP/kiM49yqDRZ0kc+9cqsOgnxtUIpyZw2QeOQGPjBYPAUltnn5ROjK7
eXHlYsOJYXx0xyq8sBq/jC98VZ38mybUav1FjsWeHvELDnYW+XwCZ4KmlKIwCmT2R6v4ehu1BDUj
0MK67jbwJTYLpTKU1E17v1hIheRcV4BtvCNXzS4WuHfc8b7Aa4oqRFAvlCfv9wyxU+6kmkY5TCN3
TXY54PrW1aJoNSX50MBLABpab5Xmwka3MGwWlg3U6MVghll7bWU9psAZ3j98HBXslK/adpICV6lU
IPOplLbF0nYa/TzAsKbmsKhhucYhgJzOpezYt74EcWK2Sx1TXl5bGo41xFDkF70rp+E0q66UWUqI
qpdUTys9TeXwpRkTEFrCol0VywRA5k8Sj2NecuehVY+HBhsnSYf9+Yix9WV8NPVD77RLQ33vJIGb
jm9/7iKZdzKb9LjtG21SAvWD9hZqD8kdRjd85RzZU/N9PO9k5vA2ARrlhuSrH3AzXU1Z+NJlFa7t
YyzF860760ab3U6mRfl4Ie3G4l9YN/LbcX1sJHMXbN7FzNvLfcMo1IQ1gRQheKE0rjQuzTv/XfNe
vXl6Yea3zryn2a1TUu5uyRU9Ka/iSxjDjJVxHVwiGvN0N8fmbGZFq9Ql5NQIqh+862wZLeW3/Vp5
fVoXs1ss7PXGk7xQ/cBFvdCXnhuspLOnu9hprTy8O+azNTO+QoSStKJkGOWmfFmen4VUSLjt+46a
gi+h5IYfnbW/lNbQ2hnHordzXoP5OZ07omkolXHTM77IP6/0i9pbjOlruW7cSjIuFdWFu+alYa98
ba1okisZJeChtSRfTfUZ37zs4Rcx30EkV1MM/fS0zE3S+azMbhCZQoMoGdhDgfU57d/U2ae2OnJ/
PHogeC5ErJw8z7zAVA2w/OALYf/E7rv0UvnT+dNf+mf5xdMjeXSbPuhmdhryMQqdIKab/Gt8kd+N
H6X1eH5aF7OTIJlFo6WkVj+0K38ltuno/qw1vVuPB6OYnYRGo/R9SkQXl8UL/1Jdl+v42EkQN9DB
SXjQx+wkVIFeWJVOH8qrzHG7F+DH0IarPheV22qL+Iv8+bRpm9kLte/IUpOy+/Ov05V0q11m58cW
f15D/+2EPRjTbB9bsRIUEtTXH7w/ixfqef6n+brn3b7sqrPmNnivT27zMTgiIXNsx80exibOhyoI
6XMcF9IHs1xKxcJ5Z74/bfZmL2NW+AlslMxevxouvm06bf10F48+vgR4sZchGuOY7psR6ABNAApj
9YNVXebSW1t/a/STq/WfTutmtrfl3PeSaKKbIlg5xnkUXxbFItSPHNKD8BMOP6VRuD4mCgjglmYP
cGNRI18l8vTJqe0gc5VwaN94QDE7Stopoj/LsxwOPli7wgsJSZFsGcNK+DWMKx2zA8GGzc+NGvAI
GDEBuAWWQ5p7di+N/VBpUeMpn+w4QaROHrJXFRYy5lqpubihwxFLSsziw9MtwCrIDIEVAd8Eun92
umGF43NiJ/jTN1JHd70oTNCe9qxjZuH85cD6F7URTDNYfjK9M1OqHTzIw3XV+9TVql0GC3B5rXyJ
YzzZyoLEWv2TumKAf4D0YeOC6hd1+btH9kGgIQFaG/pVUvyplamx4Nxl8sKW0NyyjAmh4qgpjnFl
zg84fjNPlohkQ9ChoYGzfy4aolrgxLRwU6tSeDUFcfjKRHnxGvJl+9WUT/mLhOKCI0HLg/UTKmaK
zaRCokMaaHYYUy2RBwmSaLgqVRAzRB3OkS9QF0/vyoPVg7tfoAIAnROxA5m2PzSpsKGFT5VsU0ml
UyygC8/fOkL4+Rw4THrkxTkcElU7QgkUrCRu6px+0y6IHiLPk24KM2tfVIhLvslK49jEzc1hJotQ
r0ibQduBOzSbONmbwO+RHXkPGgCaW8k0rjsrVC6sURACheYI2tWHbSAh9PDu6dk8iP6KvklfQTJA
TAFmvNlOMeQkLqXAt9+XAU8CJbmDXW2sQQbgnuVBCwOvXYUhmPCJauN3kLBmquOavh9L2zjhrx2Z
8B0QdO8SIGkH6RTRT/JBYF1m38NT6EEgr/u3jQRHM5QlcW1l50bbdP6bFIoR66pqMl1Zkimv6oUP
YbPjyjo7720FK0SxRWW4Hb1FDctf3LgmheNm6TpJbdaXqVobxRJXt+nSxegT2LoY9TrSf1J8CUwQ
6RlqMkFusXeY0/0dWiYOwgt9rL8fO1N6CZoZ8uOOLPKHyk6V7gyynhyw1tPreHDgbZKPhKU4fqSw
AGjt91mxeQPbTO33hcKkEfD0XCg7rEu48LW1B575Ws+tcv10p2It9teK8w78idHixVM3sN+pOkB5
FlMX9b5Qu8lcVZFeJ2h91ppxkTm+Zp9pqa4k52HaydmZCQmefw7ruX0MHH54fEgbUoMMaIXTCJ5z
/zM64YLplIK/h2Aom256qXE0F410U1sHoOPK5VQRy1vlMvzaq7wsDO/N0/NwcCUJ9hORpSGSRrHI
PKwkR4VuhLKa307xGPakDqJhODNKbwzcrDX9Y5fSQXfMNbhANhdIJYC5syNi+5WFHogV3yZTkhDv
qTMq9aWI8nc3RpvgyA1xMLui8IbXEmop3mVgrPuz28fk2Yygld4jiDW+SVqtXRSJlp0Xsd+79kRc
aUyiYUmwzj6ypw/vpl1wEHUf8S8gh7NNTYTKgMcmqW61oJJeVqnjvNC7yHmZj62xYND6lRan6hvF
04OXuhJ8VZUmPWKTHZwrXjNR1ygKG/kf88pGx0hjXfJLLHEeGqLrRdKtvFaQtPa9kV3qpf8phGBt
9fSGms85JOTgCQBrYQShLz4HF4W2Z5TN1Bm3qjE5L2pysG/6tNe7N3CcT1971WrMJYjfunk51p5z
TFzpoHfwb8DERP/MOwH4/RWHwr2MO7sfbs3csl94CTHIz3WhOski1KKKlAGwo/Sct6k/z0fYe392
2Xexb95CMgD85wEcx+t84p5mON72eEbKIohU+zKL7Ta+1Dp0ctwckP3LrFaLt1FZm5dZN4aftdwb
jCPX29y5EN9BDQFVIAJySZx6fx4kQ+mdsS3l27JuvNHFQiiq815tkgrGPt8HAtWmxRGozmGfIKTh
M6Dbb9m2/T7bIUWOAk2BWwcNl2Wjd86rqXTgSImlJXCkYyTn8+0NgA0xIghY8Dhk2PFmV0lsNJNa
10V1G00wmwRd01/DQjKdSY7jq25ZqNj9AA2+PL2951aVRrkETxQ8sOwuHvvZufZjQyuA9hu3Wovy
teDjjD4Y+qgdexQf64fDA70hnZFMmm3ktO3tsIKgiIuyk8LLyZMSa5GCL9CPbNn5jcyAgI5yGWOk
cVHOAVZ1MzrwybXKrR8PtRsrXr7qIat3A9k7prJ4eDjpCpOeygUwueBi9zeI01LjiQ6Ucgupf/5C
myrrqu11j7wsW5SyiWjZBPn0OengYnp61Q63JqWBQioPpA5rNoc7K7VjQa6qyrfou1lnWVJZ8mWJ
yWG7ZWya77QWpaef7hGOAvLAbFEswjkco48zOa472b+1grg+80yrOXOUzFnZ8LC4FpWfP8eBRGkG
cBeRIxHVACiRzebWzyDdGbN2uo1yNTl36rqmNLgrL/xUNldF3n58engH2xNcs8A66OIpF3yg+0sp
O90EJiKbbrM4CF8OnaatiG4dI1p6tBcbxBjF8hTxzYuePR/e/hZBw1tHGZrlWCY6skjBcOSu5NP5
2ofGIKRYAveHVjAKjlTWzJwYo8umFjqP8L0nVRKkg9WInKqJdlT8eTDLsJbdIKaCw3ABy5VO5GpR
GGQfp6ozUsFaD8r7C2iMerww+8RGCqZJAjR4owxFnEUCMMxB3aywkMHSUOFJPmlO5HXlQgrMvnJc
QOGthCzKaA+Q0JieVvNPGlL2otbylsLnbKgb85y0d0uYK6JWRln0YxUY8dJDfHYcoAi2ivTKLzzE
Mlzy8sR9z+uaXRIsombSTGLtNuJGazRoqDpwqSJPbEAiVdqRjdcSveiMixahYuRExlwtFdMNwHLH
FnFJEERu11NO8sKJ0NJ5SbWJVvVLqI+GMl4ZZW3HVzCoBfnHMFLz/C1MdkEYrRGh06nb7k3ZQ/9p
zIbRD9xCUREccgNId0rJVdUiQUZH0fIOT0dqTLKBvVGWa+IaSvRhitQK7Gzgwa2hulNfBGaLr0S0
4iKVjXF61dSQNp3j19nxVwBnDiILug8n5SvPGFuCnsgqRmcVEl7hHdVfWbYK0bVRQH8AbKQl4PHd
Zc8T4p3hepvR13xoYvmshH+oXxjl1Jm3GjRPpasZsZqeDWE+ya9tXw+aF6qfGCF6O1rRxr6baAGE
diikIHnqWnrcJi8bxUsAvwwt+tMXFHtb0oXva013o4OJSWFZ5sJfOYOTGK/jCjWZT7JMmGVYKFEK
YciC+ipdq1xnyHJ/rahSvoXfuxAcu+oQrrxE60F1+WjRnDtOJsnLUa2H+m3RS3V2PmLsBucFUflx
HZgYfMti0Lxo2WWBXy8tW/L1Re/1SX/V+lqlnyMo4/SLqtQQiNK9rqgukcM07bexLbX2x9EbnWpa
RB1gl9UgJbm/CKs2MM6hmUkD6ihMuzvDIKO6wrBrhICTya46d6TtcNkpoFPihROizAEVDoBsa3RV
s7fjii2P2NcK6o0SAUHUGJvxtRRI0nRJPspvXvVdq4afOrXWjfPeA0vyfuqgDLwq/WTo3TSBEGvj
R+gArtD8aNMMq64WInOE3mr5HYVDAL0tUwtMe6VbBYyh8Kjq2plpDlZ6DSRUFyW4ZgfFjOvXRi1n
VN+MFLa7dgvhlaslXl294xPsfj3gtyYXUdk58qrVtSG9yQHLFtsSRz9GCggSltejrZSGvAjh7wJQ
p/aQkalsP+SBykkf80URW8aYLeREqWoY9Ys8S5csnRaiWTchEvKy0AMLneck9Drvz5JPQkJIQgTO
M5ZJrUMX0peApjZ6NwweRUSaD710mnERXEexl/prClFD21zkRRM1w6IbM2faypKl5IobZn40GS6V
si2PqpL5knLRdcDuv2SAJsLmAg46ZmKplnhDX6jnsMNVRpWU8/np92IXAH14xcJGhxWjE9YjxiAK
hfcfjDoNqTrzK/kWHq9OC88DWHng4s5sbtLXzO4wJGfNiDt0pumewxTC9p+OWz+zUiBDdZfUORTL
MmoiC6fMbP+C4EVm+ktkrZgNreiPsgrODSNR9Uf0EbojwZgJqGb/ix0U5H3Ny9SPAyRr5nlqlbF6
0RcONzc3enDMODrwGAV7Ny8dDzjwaFE3sN9fWAZpGY6G/DGNJl17SZhQHZaerdXFWTiUKTiP3q+k
9FxVpSZSXEsmSfHaL4xeO6sMC0W/p1fswGRi2N8EY/GdiWvPFoyNFyEcmEjvlKTObFeTwZYukqoa
rs0k5HGg+/AnbRgK4FW8FoAVgAe5ZmYzLllB3Yedmn7S/bHJ17balO2ZJvvW9DGBq7BZmYXB6/L0
OOdGqS5MeSB0+EngasCQ7k97FiG64VRx9SkKesdZtF5RBVtKYjL7Kq46Xgk1jqwu46hOTX0eqMag
fHr6Cw42Ggg1C1ogB+g2rAhzNBHlIkXBU5F8KJAE/OAEWvBlkO36jaqXSEX+dF871ijBBQpgfG5R
YX84/dhY0YcWRuCLvDAGdUkeoenAZJd2ecTsPphbFGOIf5Cm4OATG53tIVUfJVQB2/iD0uco8QFS
dG5QPW5e92GaniN2qX7CM4nVZWEl+YenR3qQkaLKgOAPvCCUjcA2MXeBQ90gmIZh/wGtAu9dYUaE
nM4oOQ100NoS5OpniZ/EzgJlVvUur0Z/oHSO2pbWWqiTPihvOsuThiN5hoMZASSMyQx0EoprcdD3
d9tQyqrf6Fb4sa49a6Uk8QBgjooAI1LqpToF3Zk3GeVikOLsSIZqfp6hft7JBlMnhAHMlbbf82SV
UljYafARvwyrs4ng4TkXwTEPjUJJ+9RRbp7+ZESAPrGoRbmHKcqh5i562vT1lGIFf7QmK15T/hau
zdqRbsKgidZmqyY/iWihP3jKFO4RdjbBj9nsZpJSNV4y1B+VJvdQZjK79LYJU69aNmWuVm49GRQJ
aqmnHwEEHhxhgfwW0gDiaQN+P4tF9GRyxe0xfDSAVUeXZeRI2XUQZlO0tDLYxY/M6yNvhbgr4eun
KB+S9DnnRkaOLO27vvrYR1GYvodjsEeKtrQzBFpGX48uiRPAApijFpIuAQI3wzKA1DJc2HkYHwtV
HO4sjrYIIhCGIZg8r3dL49QO4q4PPgqE6nI0TG9day8rS1v4RLYunj7WhzONi0HVIgFkHVL8eV35
4KkQktej89GG4eF9XvTK66gwoQWXIeu8ebqvXQJpz2gRfPAYsBQyQNhIScv+mfHMrHHMtpI+pk3m
41xB52vV4QK2XIdkaF4k6fgmx8BPX8DAJUuI1cKVcFuUZPReFJrk+w05IKHJgWpN1Xvv5agchD42
+rb2RdV0tXIdj0WQXKag1+B9R9PMeB8Mdv/26YEcTBo1ArwxxERhMiFRLVbwQRK38RHAtTJZ+UA+
xwou2RvlJxvPMIBSITal5c/2BvMGNKkwa+9SGrNZ09JKhtY3NT/oUmx8QH8XZJkpGauyKOwjB0Gc
q70FEiQf0LBR6SMIPufp8BHKORR0TUPAUBXhkvnLsJzqixRW9+Xk17obsaxrbvJo5U96fsRgOZxX
QnOCNx7pCqDA8+RnawAcisPS/uDhlIQXU+tkMa8K0i9Xvi870pHn9OCgUQ0oWJ2pqRL9zqsLWqha
CfzI0E4bbbPQu0lbRK3vXzIFNajuLDoCtZn3x64B40y6mjw8Id05hiwOUeB2eln93Knma9vu/Msq
Ntt3fZ5+wC06Jh1+0BsZChG3p7QbZh/gxvubtKj7JiazMNxRO0D6fapkZHut3AnPVasIi9UImfKx
uOA88ANixRSGn6ig4UadlyMmXVP1bTzJd47jZa+ptMiu2sgqjxyIR0ZGjFqwtYhnH1t6f2Sow4aZ
bufyndR63a3RGcMK5YVkmY9wTLqqVG5/7gAiIyWD1SYMT+QfBMesvxZ586EovPgOzXXZLZ0gWXXd
mLpdVE4/aVXQFZoxlPmJpwiDZn7WqZp3cIWbu2wwq3O5mPpz7NzrAt/sGgKo7ifN1x0AHkiPKHUQ
hXez7vAPo3I0pxFy0F4IgdjNma/7ycLMzWOyWPOzbWA3EqUWZ4CrE/bT/UUboliPmdzhrrbaHFn5
dFqHkEm8CFB1vn16vQ72BwuFWgJMbDyiWC3CaHxwPUOaa47aZLR3Y+MkH21oZWzfCgtkKpvgovLN
I8+asIIeXpqULnC8CHQSleYhnW96Q56AKVAkc+dbhfXRiGSDQNog9+hwt9aQraAFAfUq0Ef+T96X
5CJhUSA5xpETcj8zB0/vC3mc7Cy9c3JeORcrznMnHKvF0CFifWSvHM4q9wkpbRLO3F5szv1ZbVs4
FpPWGO/gLVYvrHAMCjeDYOWLk3XlTTJa6ZHRHQCOKYEh3yrYMECmgF+aDY9AV5BQ6CR9hpDHHj6b
wNymtWRFoacs7KTyMmrepjEu1NWE7Ee/LoYQYYysDPNgPXoGDIpuF7Ib3aK1m3TZdGGUNYiY9VnU
XGGvK6qryKEstagjaV6quC3ERxbQGmiZJZRSq5Y8CrQ5xTHurvlUCkwIXEw8AaSyqaab+Q5yraTp
aEJUPnrKeJMTx7xInLFcQT4VfzKUsT+ydPOzRxURbvBOaYiLjJjI/tLJbSF5allpf0K+FC3Ahwyu
BFXReUwS7IhDttsGD0+DIJji7RZYM64UCtr2+8pDDoFOmOkz1JSduS1kJ4IGzR/9VkqWLbpA+Zk/
lQST1cjgOVx0IUDIwfWhDS4gnkuQNN843QCC3AzsqIJDMYy0aFkD8dKRktGr1uUqJnxxZI4O/FsT
xhXQMsTTROkv6Kv9D+cVDbrEK5K7VneafquWaOQus7GLeyTGCe5KKy2o5Xjb+ZLWIEMMqf4bH51u
IpEx5qx/nvH0p8dslNnlgq8viIUoUeKgo240txkMT5c8r1Cam1yShqWqdc7ZmDTJGiaMdhHD8kQI
JThGmDn3h3a9UgFL6TcuAcV3s5OX+lXkmYnR3MBnlp3ZUR9cJJlTXuYqMcbK6LsrjInuTOcGX5hU
7b1CwfUYTn12SMQ3gF/CCAVJyGGZ8xK29lTlnu6UN0UfF9ECejbFXqTtaJ9bVW2/bCi8P1b298hk
EzQSBA4gtfDAZnsXWG9fDLlS3sTtqL3O+qE4lxDS+Rj4TrO0bW6fydPV86dfq0c7BSRJQg6IwwER
KqpYiNJHfXVjJp28DkhenMtKGV7DBuctqG3sXAjGjjFpzW6E3eTCdmawqQgkg5ba3+ylYRcEOZv6
Jo8zSs+iivtOA9FMaeUxivlZiOZbVybBKrJJaB3PTZokkiqyHmp1E+SSma0pbMtlVEly3bsi0TcZ
F4GnVpGr25LaUMem+OWRd2Q+VpBYArUsIIRcfTzT+2OdKHIbyInkN30badS82clF48ikUrwhPuJR
iDviweUH1Ym4X7EC+C9iznOyEeh/GrWXM+RpktC/lhylW7V5cMzKnnlpu14oBOeS5eHn5Z89H40S
ctOURXYz5GNw3eb13ZRKw9tG9gMIo4xqpUE7gtJYVF4Aofzz6e362GwSg9QFGwXFqXMYbCT5VtT5
engjTU70htdZWjj51F3C4pcfORmPzKZAEwoDAJcJEND+wpF+GhLJSPMbqYMt0a+H5hVKBfHm6QE9
MpsCFEJQAsQrim4zazFJYw9hI6m4iRUq9VBvqxaR55lLzQmsVdfq5UU36gYJ1rpOFoHVHSu7nd9z
grWFynNeH1C/wp/ZHyWgsjRB77W5SZXJey17BTlqWQvlZIlWQPGnpxXyET90zijABhLwUHx96OoE
A5i4kh4YyIA6ijgo1fYGjVVI42pUkZZqNiEnBOwn85eAi5WXmde0d07ZpJeAWJq71gnSOwXiwc8J
4/iuHPYfd8P/hg/u9bczUv/9P/nzXV5QxesHzeyPf39VbLO3TbXdNteb4j/FP/rXX93/B/9+Hd5V
eZ1/beZ/a+8fov3v/S83zWbvD6sMet7xTbutxptt3SbN07/99qUMRDT0Og+z5l1+0MQP/aXdQP5p
Q8+2u+96Nxbb//rbXd5mjfg+P8yzv33/1frLf/2N6X2ww//6pN1onmoh2TDo9gtNG85zrB0MC/JD
ux/2fJJn/vdfK/pzkTESubNvv+bI/MfeDP2zOXh6ePdT/W1T/PXhe3P51AC+zY6YArGj+aJZQz8x
A5JqPMeuEgFWspK7n/0p0PTnQv0AHK8Oj+/OAvrdpuDUOdDM5zgGOFiCjvmxKbCeQ/AJio0n4Pca
O5H6E9dfMZ6TgsUlwr69X9+HJ0BVnkPQS4nO954eXCT/7r2PS3zq4J/jlwmu0r9+9ve+rD2n4ozE
C5nc7/vi91p/UTh50vHXrefcbjs3b3/o+nNY4sgZo5txvy1+r6GffvfLz8njwjSDKbz74fF/sPP1
5+TdRO2EYIIXP5gjv9cMCCWMkxbfVJ8LFmrBOvFtiFykD2ZAcrgXwUvwABIJED/fLtrf6AoQUYCT
psDg+qPmkZKCfwzxwRTYz2GcA7op/Jffa/FFrP+0kSvPhWwTqBiyvOJnf/sr8nNCLVjj9/v/20z/
RmsvjPWTZsDUnlNdS+4YHvH77f1g7TGMUNYQvMfffvv7PYAC0HPSDOgccOFy7aoAHg79Odzq5ELu
b0YBA/i9tv8u93TS2DXnOZJQUNsK9WTxwxF/MAUUczyn0oasIanK3c+3yf6NDgAhyRPXH/cHjVRR
off9BHDIH8wBdwBBIIjc8Yp+r+UXxJgnrb6hPocuWlS6M3jxM3v6hMXvALfhdvz289tdf0CCTpwD
XcO7pY6EOO9fY3y4+upz9Az4uTeAfrspABh06hTwyuHZgFh89PmXmCGAOgKA9W2Gfr83gFDyiXNg
aHiAop7v3g3aj4FIGIkUymAqfzcSf8YK/IHb8q9o0SIIky+7YFK4rR9EpI7+hfvwx2EDD2NF6H4q
f9v7qyK69K3xf0Sb/r4XbNqFzR78UsRZHvxx7+/WB3/5++B3n/W9r4f/195Q9z7s/jf3/+dFuK02
1V0w7n4xfh/Vy01KBGuxyTZfNg+jYsIt+MdHHoTP/ro2n2r1nOBjlmyEts63pkSsSRjBpzZ8vR3C
u/y+nV0ES+BnT2327YZQ5LPXzFO1fcZnP7sOy3bLZXbf9C5cKP+Cnt4j+rD98uxts2m29V7rAg1z
6jgWNFBtkmd/pNsqvNtbVhJ/AiryT3vgY35oaRebKvz8ebvZmxquN/xAmzTfkfYf28B/BUQPD+B+
oPPnf//9c3artxv//ZF4eKieOJT/njPpbpNw2t7P5e7jf8XeyOtm8+xmti2EHNg/XbMf3BKr5Nnb
TdJtvuTVfWPio0UZ7alNn7eck3ST7G1l4U6c2vBFnn1pq83eEVR+xQF/yQRXG7/d+2LlyaP3g9P8
mqs63W9WpJufnol/34ETGIvTX8yH3/9/7RF0N0HFC3A/l2LzCtPw6Zn9ljN56hVcjEXV7u0wgb8/
tdXzzbTh/ajC4r6t3fcKs+rUptfV7FoXoKSTG62rzTa5b2f3rb9icvnWcq9REdA99Vsv8+rLbAqE
JNipzcIWsAmb+3Z2UyB4fU5t9sX28wZg4H1D39r9BTvsVTqbA6GJeerHviHju/c8IMp8eqtvN+2X
8Nkf1eZzuHczUrD4Cxonvb7fqvoLDtl3C1B887NVGlYHhqDQSzh1tj9s6+aZu8ni+6bE5sBZv//j
o5nxH7L/Pm3T7d6WQ6b89FZf5s/YdP+rfjZ3GsAand76eU6zz962n7+ENRfn3d5RhBrmV1zL79rs
87N1Lb5/78rHqABEJLjDTl3TPz63z67bem9Hfm/9F8zR/7lZvV3d3K6W//1MbJ5txYTN9z84Bwom
qbcQCo1Cn0kUzj09rIfv90qAMnDO/98Y/ARmYP/4EYOfz8oYxYGxv+8Y5Hc4PUf+zu/g0f/xde76
7ZD0+8v0fcg/aHn+kXF33zUz10EhrzVf/p9st57dr9Qan9biqq3yYs91QuZFSGydMvyXedUEj/rU
u6DQSW3/0XIjbZLZPOCrnjgRb/P28W+m6MA5sD1+btleiZOw/8XU7sFrQHUB4U7oO0VB32lz/hpz
wc/nvVCBTy0UcEnk4IFUy8ZBL+0/oF5cwz/0orFnNrONaFIuCpJY1F5RoEH93JPmxI925G7Qubl7
JPZjUQoiaOGEnqeBlsWOlWl/x/4L47re1nmRN5t0f6m4xA3UMlTykmSAALAIOoPTO9v4QbX9fN+S
MDeEnLr4FylikiEUgYjo98kd/RV/evZy2wQouM4fXIF0JxpNnYso/AUJKirKj3T773uloABwfuiR
erAB/r94hPyAO4KI056t+NRK/OBp/WPaVp83YbTf8C8wbP+oMGxnR+WJjfODn4sN7iebL9s6uG9r
Z4n/gom4HjdZuu9SCTK+f7rTf/SDg3a+aL/AH6FCL9uG918npkAog536rYtN+jn/sr9mQuXu1Hbf
VuGzFzhPe6a2SJSd2jBh52y/0V+wcQll+s+uxH+8/ePm/hvFFO/E7U/95HX2BU3X2fsIocR9R/+6
J0nL+0uHQt3prV5uiv2rAQ7w01u9GisfudTZyUDM8/Smv1mXV3m13dsZOy7IUxfvmxX4SNu/4Ehf
EYeMg8Mp+QXn+sUmr+8ndreRNXLKp87F9eZukx8cEcGTenLLnL18ZsJTs/8LGt4kX/6Hu6tZbuM4
wq+CW+yquBzS+rEuqSKWICmToBkCZKp0GwBjYIwlBtkf0uAplzxEzjnpkFuOufFN8iT5ehdDbQ9W
WHCnS5R5EyRVT+9MT0//fm1ueZ6wmDQdzDEyKiv/ThPmTyjhc71UPNZLTeOhVC9UosY6rg2v/ChC
f75hqgB8XYBx1CSY5RLhBSbP2y3hHR/qASDy1BJqw7FZGBZU0x663cOZMmRWO0oFYQnbYqgwgHBj
p/f3BY5wqMwd1/sAY3Af0P6NGubJnMxCX82hDTKc+NX9SNdsByHahR7htdEZsoWOUHGCEqruZ0Qr
7G3nfZYn+bLzfaeX2cRm+fpmVpejimiBD1kveJovVDozCZZ0fzR1i75FG67jov2pD5aIyserOn0D
R13C9umbySTWnZ5KM8cunVGZM/386UOL7BTSWO/aYGbmCAAssGuPfyxD1NVFEcZDHGAj3pR/iqTs
uGqfXhWFA0pM/L+//zOd06/jZIUCI3Bwokb2RrlTY/oQ4a43aKB2TLU/uKG5scl3ZxS/dsRoW6kv
q+juDb1WAw2nYO7EPf3+0CjMRcjwVX/JFxPFCpOAlIl5EgLSeGjnE4sNHKo53EjDSwBQYYqYUePh
PV+Ao4y/7hKGrwjc7yHCESP5yv0XAQE+gLeVJMwREHhoiiAz55U6v0JvA+qUpibnj4yAOd21KTa2
KMM70cm9ntpbz2umRkoB5pVXnbGZfKiI5I46sJvHU1TIsRMkpIZQdg81BXtYOlci7/o+0b6lR7Xx
odz20syP3RMSfyjZ6F6PZ3xv3wrs7ZHZqFWl1ohQbo9UYnWdDbE14L6jnB0lajFmjxx184SyfGxG
SEZ5hRoSjtAxEAIWqV45FulVbi5eay6xOtYJ6gY4WYl9QP0y313qYQnd3SixQA5gqgHNkeF0T3J4
ggnbBMAwhtN9D5/bcwPRyCBAN1Mx55Z6UUJ39yedeAIGsBoBsjCf+2rFa16ATRNO+UwBKI1Lg0Tw
+sxks9w3TQA9HM7wILa3au6zLLDHZwZ6PdMLmO1eFeYriX3Of9PIE+TJ1G0BaR8g8Lmf7f2Nvo0n
2BNHqKBL+KChsty3C+W1ORDsfjBZ0u2OTMGshLf8mTws4FndUu03GMHxO8V1hcTTDBwdX7FJVGhd
oFAkn3oBUIm2l0t4zp6zgYaz8O2lG+0nPZGRFiBcaM3ELJhLjFl/AqSXXql20cYXejUGtwoOXTJx
/NHtwNgL97O9BA/u9IQ/HgXsUDC/dyZDJtwXY6CYhbN8NadqeGZcohBGgG7Z+3SKwPXEcrdRIrl6
DeNqDLmLgEjlmC2OcWsByI72NjQyHig9TbhAS3g1AxQ08EcVk8rdB7QXPAT6dMf+AuOFlWAArUyi
pL3MWiKnppEe5tyjK1rCnjsFMNkt221gaWAQmoBh+/APujd1rhna+dG0/w6D0jF8lnCWm5d7xtAa
FWC+wMhabbXp6+bmrOc7CaqwfYEHEU/RRsoMRoH3+4CS5YyowI3GpLQU+T9GlvBJQ5/ZLqwjpj4l
cpVdJM9Q++K4ozdKIp0YzRQzXySe7Eu9zEcxilbxkKDashNRqUOV8VcC9sahvrFjZNywTPN6AhKI
sjGdWN441dzJ0ByMiiyyT7xy5bWABfnY1F0U9i8e96h6DBKdPZFa6s61TibM8ttaYr2j8XT4q4H/
nTGJfyPgZfSmq2VW3QaJEpbe39BzbKH34s5xDjOY6ZQ3AjqllxiAszKyEvZeL5sZu+TqWiL9OMS1
P0ahJadMo3pClesxMsJMuRKefjBR1B2zvW224Jpv9qYgAPEgnNfo4T+Z7kz+8P7WGl7HgyFF4eRP
9WLFtqKmvSZ/cpb/zIx8q2BPwn1D1t5ijLb77CI8JVETAH69XSBk6lAx66OoYapS9Po7WiXDAseG
aLPNeAEDJiu5Zdo7hFSeccd0MLDpRMh6RAVucR8P6diPgIrsLYpTMpOn7ruLU6PZGuECQZT9KN2e
xDPXt/ekf4FI49gsuRYQ43MDE59RlXgyCqr8vdiTSNSWavi7rklTlTOuN1vanq7YLh8+5gsPIhwA
l26d9hfvEp4Jx1gCJHA42YFejWc6jjUTZuCNC5Auuwc3OkmBZylAnOJoPEheTLcNvYEDgm9SnTON
fgXHJV0UjK5yP9uf4QAReK/EG7DWAnTzCY/PoWEtnOrQci8N87vCiQ4e/mU7Q3vz8LGozblIHv69
GBvebYsJE+ELoZXeeMXpiMQJ0FWLe19BA7UunPDVdOOCS2RyESeYo/Kpc6RSZhZhWnk4z4B/M55N
vy/Rs9BDHAb99MZxWNxAiQf2w4YPAuR1t0r7i/3B3IzU6I5rDAnAk7L3ZrBxvyXSol1UQg9hzLFW
C3Rdh2/HwWjF+/TeojwffU401BZxfSjqZn/q+eKwjzh0ocHY6ieQbG3DrGBr9dBKX2JcNHuVB0k+
4v6ZwPlhfYCPFRq6q5IRxM8RLW6i+9H+wiB+m5uYR3Aluk6IW0DIMWNGIo9E8QsAfAE6jZGW6AqM
1Ap5+bo8kkRxSeRJh4SzdmhvoJs5MqSEFnV066OTNA411LoDpKiPVCpRsgGAwQmAPnNuxki4EyeA
/GKvIKZEhW/DT5Bj7/wwUTecbl8l9Gr7PqZE/JpS5ymZ5ixUi3E54VxfoKw0swRqyQ0kCdCoEhP2
1GRZWmjTc31ruAaR6G8qVznLx9xdxgTD8N0Zov7GTNSkYH9oRwBUcUSLt0CiiJEa5Mr9iSCXNq1T
hvsShfXlRl0bVD0DqpfS95SPKrXCRn+lRISvS4GidNa5NsnU1Cp5oGG5/Wz/nF4Ntq4g4Ld1UUzo
hZcxMjec8wi4OWipdoQKkZKIHg0Ut4r2aYJs6POBbtms0wPYEpwTHv3bl4hMldIJEyabPXyM9c3K
cUy7gvmA7md7OSk+oK+wAq8mg2kukfUqP6B8BTrflN0F3zqu6SN+AJhOo39RNZs/WcJ1f1sBaK+1
n3f697VUlJJHjgkjtbbbYYd/Ep7fHT57LT6YRIUmCrh+sfF8ra+rJ425FvsA88bwadRb0QSv5rRc
3Ql/IZS/As7sBZ57MiWp5alMic7jLpAqvLYDiXrAbqLueThCIuQYAT+BRWYkEoKRja2fzpboje+N
4UtwCHSJ2QRHcHzGM6pF8BLbEoGkIxXPP1sL+c5phfav1nEOlCoWgdjbigK3Y0HJALk2wBsw0diT
aKsjpBGET9jzvfejhKeik9xtJ71Xe81KtTmAdJXkPrOYSOaWaX9q18jQ3GP+BTs4IOo1UX6+Z6AO
f/IFPgrlWA8g86obyw5HwsLsopfSDxdKGK6kbm2tAyUBnxVZ8jq/OdUYmrGYflvnf0p4g0W9O4Ei
w0QmRVy3jkTnV2Sts8lYsEGi/evI/GrcFSYdJAHNdITuFoIwdyNtio4Dmiq+gRm3dTrMjnp//RbS
GPRN+gIu7Zp+kbqhw6YwwyP4MUECTtihSDwMCECyVphN4Nz8ySVaJxqdTGsJLb6hPz5EECB2f8c+
AgAdTijavxinBlOB4Fo7SsUTJ5ELjmYJwJcQu69xVPYkgBXO9V0nUnFNG4tEb8+58Yp2JCo9r9UC
JarcnJCIkZwrFKazE5S4s7TBHzRqzzigGNps3FLtxe7CZGPEtmofF8A2Cyyglkim0SfUlIDSDN1P
oYV2k9IusDF8z98JXEc8UulMxfWIeZuo7U/XMGW46ETHSMr8sXOQIiibonSqjDTTjUVaDKhPUb6Y
MTsFaNrheza0c9imbNcwhlOCLnAUHJkiqPSDBLc5Wks9ZgUk8684XlNG3o/yDPBojHGJXOGGkbnf
jDPV7LNEBIhIWRt3aat8v0aQ8e1bwHe/Rq/fn4BsJdHsfVUduYfJfgubdH7Oge8Ge7HWjMNI51cY
VokZxoiC0fzOr9nxqYHED3V8qm4c6ebtxQ/V/91bVz/sFL1tGu5Xie7W4fF/2a8sBZviUY8zRh0D
20aAHWuL7BG7mxKApZd56hfISSSXhw//RcXZSlevJKYtuJ+fe6frJODLRH/rRgy4YynOai2+T8kB
VL/m65D+uvEQL/Ara+ZSvLyvrJtO8ZV9ZfUC1Cj09WswjuFk/vn/AAAA//8=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for Each Country</cx:v>
        </cx:txData>
      </cx:tx>
      <cx:txPr>
        <a:bodyPr spcFirstLastPara="1" vertOverflow="ellipsis" horzOverflow="overflow" wrap="square" lIns="0" tIns="0" rIns="0" bIns="0" anchor="ctr" anchorCtr="1"/>
        <a:lstStyle/>
        <a:p>
          <a:pPr algn="ctr" rtl="0">
            <a:defRPr/>
          </a:pPr>
          <a:r>
            <a:rPr lang="en-IN" b="1"/>
            <a:t>Total Sales for Each Country</a:t>
          </a:r>
        </a:p>
      </cx:txPr>
    </cx:title>
    <cx:plotArea>
      <cx:plotAreaRegion>
        <cx:series layoutId="regionMap" uniqueId="{8CFFDC04-0B83-431D-892B-973C835F5EAF}">
          <cx:tx>
            <cx:txData>
              <cx:f>_xlchart.v5.6</cx:f>
              <cx:v>SUM OF SALES</cx:v>
            </cx:txData>
          </cx:tx>
          <cx:dataId val="0"/>
          <cx:layoutPr>
            <cx:geography cultureLanguage="en-US" cultureRegion="IN" attribution="Powered by Bing">
              <cx:geoCache provider="{E9337A44-BEBE-4D9F-B70C-5C5E7DAFC167}">
                <cx:binary>7Hxrc9w20vVfSeXzS4W4E1ubrVqQw5nR3ZLvX1iyLJMgQPAK3n7927IsR5p1nGytq5IPj6oclcjB
ADhonD7dDeSft/M/bu3dTffTXFnX/+N2/vXnYhiaf/zyS39b3FU3/VGlb7u6rz8NR7d19Uv96ZO+
vfvlY3czaZf/gkNEf7ktbrrhbv75X/+Eb8vv6tP69mbQtXvh77rl6q73dui/8+6br366rb0b7pvn
8E2//pzcueqmMz//dOcGPSwvl+bu15+ffebnn345/Kb/6PUnCwMb/Edoy9iRxJxHiOHw8w/++Sdb
u/zL6+hIShRxKcljl+c3FTT7E+P4PIqbjx+7u77/6cvvJw2fDfrJc93X8cOc4/p+gMnJ5xn98hzT
f/3z4AHM8eDJE9gPAfmjV4eo/9v3Q3dj9c0jCP877gFmRwJHIY0Ikg8/z4BHhB5RGSJBCP28Luix
74cF+FND+vYSPGl6sAhP3hwuw79f/fXLcF53083yiMP/vgZMHklECAnD6MH2AeMnto/CI0EiyWX0
2OUD9H88jG/j/tjuAPTHx4eIn1/89Yh/NogfafZUHLFIhCKk4jnW9AjRUEYRYV+X4oHinpj79wfy
bdC/zuAA9a/PD2H/98u/HnZ1Z3Ptq0ez+wGWHh5xgJfxSDxwzXP06RHnCEcs+rIPwgO2/xPj+Tb6
XxseoP/1+SH6avPXo7+966ob9yN5Bh2FEslI8PBb6APPkAgoSDzCf0D1f2I830b/a8MD9L8+P0Q/
+RugH9+4m48/0NFyfMQEkREPvzDLc4ETSH7EwwiF0RMB9JR5/ng83wb/sd0B9o+PD6GP//3XG/7x
TXPjfhzpEECWUcSYwN9WOOJICs44Zo99PnD9Hw7j24B/aXaA95enh3AfX/71cKfa2Rv38XHy/zvL
c3KEKReA6Rcef27qoDglBiJi/MHFhgc88yfG823kvzY8wP7r80P00/3fAP3uxt3e/TjwKVg7plEo
8XPfio8oi4j46nmlfOzzwdrTPxzH74D+pd0h5l8e/wfkV3895Pvu7scaPMNHEWdIcgwa/v7nucEH
9wQjKQOWeXh9aPF/YkDfBv9rwwP0vz4/hH//N/Cs++HG/kBVQ8kRw4yxMHoIUO/BfRo94SP0GfZH
TXnANn84mt9B/mESh7g/PP0P1P8GWv6y0FY3jXZ3/ePG/9+ZHgGVU0FDIPsHyz7EHh1RjDiHBMJj
pw9s8ydH823snzU+WIFn7w7X4XL315PPNeTpbpq6+4GUj44IqBdOvqgb+PV8B4TkCHQ9DimnDx95
vhZ/akTfXoknTQ/W4cmbw1W43v4NVqG50T9QYlIIncDGETD/wz44cABAUYwSCG7hE59/DrbD9R8N
53fgf2h2CP3D00PYN9d/A9inu493PxB3yJxxQaXA7Iu0hxTZU+6n4BogoooE+6r8n8ZU1384nN/B
/Uu7Q+C/PD5E/vpv4HRfQfr6h+XqCbA+iQh+ZJznqAcQ6bKQQaLnS6R7L4eewv7K6eHu408nwIQf
6+9ml74N/2H7g2U4fH24HFv112+EV9f/fsTkf/fCRB6xkDBByRcvDGmzJ7sgkPIoRBEBB/GF/+lj
3w/O+Atg18PN8H1x8N3leGz+7dV4fHu4GK/+Bqz0p+f/35W0/m9ZntfK/ttq1+E+/j/6+lyI/DH0
9ftFyq9V2uRmuNl8Lu8+Wbnvv/1MEFByPmj6Pc/zsKr7j7/+jCj/TMwPVnP/Fc+8xuldXw9F/Uhd
X1vc3fTDrz9jCfkNyCgBzQnIcUsMPme6+/xGAPshiL6hpMMi+AXeytXdUPz6c4AjSMoiDAVOSL2K
SCDQZX3tP78jUKsQUUgkODMRIcgOPs7usrZLXruvUHz5+yfnq8tau6GHuUBJ9eefmocP3g81QhEj
mFEYJAEhSLC4f397cwVO8P7z/68XS9SGs8jU4McxaUvDYu86rfIpSgzx4XlTdVeIdhu6jPbUhnjY
DLU/Dkn7vq3GfcbHXdv3uWJh4bfMjCnuwkLVOPdxK+YitlomXsoXehiUkW+y9qbOmjifK9Xm5fHS
WGU9fzMOnVMNHc7HUL9chB4ugr5NxUDKWIqPUUtuxwqHqptsmlXDZaftfhzK9zmVa2Iy3CtL/fza
DU4qqKF1MSHd62ziSSG6QulMzsqN0wVxxUk7EJoUtD51Vm950F9yI6aYF2iMXbvunYDBj5gmDTVF
ktWoVIXv7xhZ3y/jvDFlVKheT2kbjJ/amU+ptU1c5euH0tgLbmBaQWPtMW2HhInyPcSgPuGkS0Xh
PgVrCcX92r/tuurSL5WLZdirjMlbpk8py/e6eD0H7fi+DFkbiyFqlWdrqZopx7FdYJjjsJQ2zvMm
eOlKC3Oa1Ty0k5qQuIoM13HTl23crK6JWbu+5XZIBjvTbShcYgmpEjIXJ6RHvSK+v3B6ekFHfEFo
FK94iHtUnxkpSlXV7t3aIatkMx9Lk4t4CN0ZqzMXo67Tmzmom01kcJgGU1ZuV1G9KMpmY43djlE3
q3x9QTN7RrrqPJDkuO8Kr0TQXHe+vMqXroiDPKhTPph4ooG4DebsMhD8eBZRnywtfDiypFNkWNpt
YGmVjJJIp9aqD05gryiPolCtvN71lT235Rwj0vhL15HrINLBtelkrlyWhwpN0m2xX18HND+hpr5u
u7U1qm0/aDuHMZsJ+hRkDVZ+4dNuFFLEPVmy1zpCeeJIkae11mSPl+nYl+W6sXORxZVtdbx0PYtL
NreJyemW8/6y67JPLSJn3DdvnHFd0tV0UjMzF1q3+JTQIsWjEKlc+iUNMjbHZSvPdLfsFi2rhA3i
uKg6pobFny8iHNTQjGFa5yh44dbxiuphTVsrAoXqEsbVFm9NDRjhKF+U0XRWQcFOje/edla+CgN7
JmyxpEUbdrAF8XxOXbW3K/PJ4st3k0cmybp23ISkeW28gd2I6/OpmUQc0Kza5FZ/IKU/Q7XIVSl4
udEk3MnyzNKxVZmm034o8yCufKtVRSeEFZ3rk6Bsq7jv+bKlRV0lGslKidmOqojs7YR0pZzuamWH
gCVD6U9Qp19xmY/JMFW7qrWwwYsiETmHZuV8K505HQffqyJjYdr0QYy76ljMrQqCuY2Rxh/ciLe4
1yZuvXVJpUkFfbGd1HOXGL+oIbebwl5obNtNAxukGF64LEilfF+idgZTKG/z6XT0RCZEd5cFHXxs
SzwqSjt36selosqXIr8meGx2xKD2lAe8j5lsqk23Tn2Kw7zYo8Luu2wc31veTOmCMvR2kt0188vp
ki9ZTGffKupydt4MksXLzBwI1lwr7zxPpoqUexrMa7w4o2Y5jZuoki5xor4g63xm1vy4RdG8o31r
jkfkNmAIzeUkg5OlGU96Kz+uYnxZltNrW7G4q4o6qebgTvNRbnQVZpswzy5y3sR0xcd0XE76WhvF
2eJjzsu4XiICHdXBrh9MqBY2Tdu+JtUZXkgsgsjHOtdxVU+7Ohgvi8ifl7UBLghzu/OTLlSeTyee
Rce9CXDSSMd3qwxPfRW8bfmAFW7H8K6MSKSiCPirwVH5wThcHYeuHhWa5yRau/k0tM5tfZUPqhdu
Ssp+ZilpRbqM7poJ+850V/VCdm4KsMpLD3ZE7WYY80mtxi4vM7tf6w7426NxeL1w3J8FOT5207pZ
vTsulqkPFRxp6VXA5lVNjE6p15iBf6hEPKG1uQ0N0OdiuDkzvLgImjmPRzi2pkJfFJvGDnMaivxi
qm6wcWHCal/GwizndqH8ZvTNR50P/bZDBYnpwHadRLuiDtJpCJM6q1fV9JMaCn485WsskD4PtH69
Ms03xVgdm8DsNQPyZV2TjEEP65MVKlqGu0VEc9Lm9oRnUbbH3LVqztcydmMTm9FtXAg+pvVneohe
dRy8gc9OuJk+hqiN11zGhg1xl0XFWZOHd11vXyGRrZuadiwtOjCmmtkq5cWMlC6cT/SYmXQZslS6
Rqu+J0i1c+t3RSF1Sjo/xoOfrugYvpv1mtbCFbGsuxsTBkPsEBDARAxP+8CaMynBA43r9E6LrGmU
6BHatr3mKhwiMPQo69KlW1laBn7ZuJ6HO+yC9e28rm8i7q0i0wDKoqnAXwV4BlXImt3M6jEu3Fwe
27ooP+gyH1O6Bg4+KAqWiDnLVZuZOi649h/CglT7dZnMrg+Hab+iuk00xctrtiz1u0W66kVo2EYu
o0g6dsHydGGsVUzOMfDvNQnom8qZ/mUZjlO8ijeuYcO+zlqaFgMdQSVZBy4dmDYwYtgwO1jVT9l7
2YtIiaahKg+nKqFtkfayPp7DsFauvZt6Tk4zFE3JGrA2GRd2U5ZyOzrB9hUKwus2H97ghYNDE1eZ
8NthGskbmtc6Zl1wRnLsVI5bdzyhwcWkRWPS9OAyrWmGPZymSJegU7Mp4qzOLwZXHhcy3PsZq7pC
cY2RUcy1O52xpBN9Ipo1NqI+rcpJlTpX1LLXQrenWcaVwzauWqmyqZfpkqE+taMmcR81u8Wgl5Wk
tfLVVKh2zVWTzdPFQPC2GO43Jc+TphLKLG0ctnxTlgIcZ30a+mAz50XsOOwImV1Ehb/OMXm/1EjJ
ZQYH2+0nHaaa0le9nWOCVh+vZZDIpVS8XGolR6G8tBtboHNkPDj7KWY2SErexRXFd7i32xqfujBK
tFzU4kfFTL6j7DJ3+tbi5mTtedJwX8XjDKIph90gqkQE+bbK/C7TzXHd4q2N+hi0V+o5Pw6GIdoi
2cGSu8CkeslFktH1yjh+TuqxVqaa2m0+r69qqPvASCYWk8L7Xeun1xHiOKELeLVh4RfewbxZ+CEX
/ASF4NT6Zf00jtOZbusyZdOqMtfvLMr3ROMLsGzQfbqO1zVQvJXpVPONrehu7LMz7bsPXX8VhNN1
Q3li+ixpyHVd23djk79xNdo2Q5SOstuvgT2t8mAv2vC8ZVUyB2WX1KXFyTzNUjWhTue+Jarqlk+1
id4yC/4KCMLw9l0tujsaZids8spn9Wmv7XbCfhtoui0MVkw3W8Omj+NUbTSfjkc6vlvbnQzzbd3m
IOm7lFTylJhzuU7vxwWf9vlpSK9yvr6oZ3niLYsp7dOoKFVXdKc8bGEHj0YVCNisnruTjoLAWXJ/
5o2+4SB4zWyquJMRCKfGfcAt3vE+SBpzNqxNFod5yxIZGZiXg69ZQv7JGTBskNT0dOEiGVZ51rb1
RU26F2PAUiCRM87hAya6ZHO1Wbsr0gezCqt5jLG9sHoZVNDis1AvydBhkkwBeJQ2rGMKrLOXy7sZ
1FrG7Rut7RkFtcp6dCKweK1p8apxVKs11/lmQUNsEXgu7S9rFL7TObPJWBMPfsHvFk8uxHI7kiKJ
ylKtc78kLgpUN8u9d/L1wEHBtIM/XrownTHptp4EL0aCXrXNWzHz05nLW7AknVSDucIQLKqRF5mC
iCTfTMX0wRWr3ESNSbGl9MwtDdm6ptqtMz4vy/By4uum6pdCdT3PVOYnoypxxzXTqvPLax3I+7Ci
iCPwZfm9WY7y3QyCqQR/Frrg1DoRr/MrKPdvm8AUwKK6jzkdr5wekyXsL9oZxTn2JwYcYRHMkaIj
+AE/s322Zgoqdu/G8ULa5nzJuzMSRNfSZ4npyFuaDQoB7YHj6LrY4+aVXz8YflOy4G4lJzpglyHf
8Dav72nvxbKwXb/6s7r15EVXlx/nWp/VIXtdwXmcmNFlY+gQTzC6IgvO2aQ3JhqOMR03i24+SVS/
mPNxUzdvcSnuCtLvqtKd5Dqcz3PEVDFlF00rjOpHcgyeG0K2VeFBF4kp4d+cpRr5PdJC6ZV/dG1t
4qKv90FNcDxZgeNg6s9sE2w1Xjd5W+y6rntvouBN1/DYLOWcsnAwm6jDOg7ANdhq2gdTfs460KVr
AGRDIFZXup9QXBYmijM3bYKwy2MzjZFiRfMpKAfV4KyDZQqvTBBFG4GAzbUYh0QME9mjKergzzom
NnqZNcW7pjKguEZ/miN83rTt63G1VTwTNx03Fc/ibGGvabUusTfjmhBSfhgael0HpN66wdwUGAQl
iep2C/L01TguQuGs3QfV0isfdG/HrH1XGWdBAwV53BdzFYupvK0gco27dQ6Ps7oW6eojr3TEP+RT
fRX2jiXIR5ddWbbwbaZRS91f4NCfrTk/NzR0qiwRV2vXwo7qV7bJMsJV2ctemTZ/F3CggaCn1U5E
xbQtKeNJ3c/rNowWm+qx7tXUVK0q5DzFkpfu2PZhCZDr7A1C+cuiFQ4Clmm+/zZ/YYCJc3BgwQ53
RQqLM6ouYJkKcdaoyJtcEepPbAYyPujyF7Yc4nnCVy5qVMHlJtN9oyybNrJu74hAl7Zb08zWKF5E
ZiENkpsm7abMnQmNIaJoS5KIqA2SeVyGtOC1jHmtxbUeabEBSGfgh/2CKwgkc1Arcz1fDpmBxA0f
s1NdV32lSBPgE+qdS5uqaVUpJxdr0aA9NiXIpba177NorvY80D3Eabd5AHs7LNOFgm0Y8bYOotMp
gGipx8ecVZ8i8LVkqd4XWRjt6qU2wNPlJNSMx/eVnl5npdsHlEP8npPjtQfXtkqqbEhO8QhmPjt8
AvrUKg5clXSVjk0zqiagp5wBwwlUv/SoCeVmsQxsfAqKPbiWKhAQfqAMnB/DoIfrKBUO6RtkZ7SZ
zWi3EgLsbT5AImYu/BSjplvkfiKg/DbhOtq4i9ZBhbD7gD2ykzLPzpaeENW1K49zG3Sg6/BrnxUf
vDQJmtHJKNw5BUuM+uImB1NzInipo14kqDGbrGxi27m0cF2uphVtWDGoLlsySMWAWy6rmiqTmS5m
md846hX2+Y6j6STvfK46uaQNCubE17qLa+ZOECLnJUi1CrvjbtJ3VJqNpuOx1GQ3VsUJbT9Ynr2a
++hynMaYYpb6CB+LzqvR27j3tFR67N9nUse9rT50ZjpvbXFil3e58HHtlheE5hfzYt4GrjltTLtj
INp4zeJK6mM4LPciqsuY6EX1XVAkLphOaV1ekspAOslf5uObsO6zuLb8pOxXtUIgmow9aEUcIQpw
TtlmLZscwi506QHr2Ge0SbIyvJdJ6/E63qvjKYwRXza+GErlIMoAE1mD1DaLiZHAH/oKQe4RnbcB
TW3Ez8aQ3ERDtekJ/ThMjfJtGwcYch66cimyq+rqCOJ00HwraaJ4jgoIM7w71xO4eWxEm9IMNrsT
yWI7D+lA2H+QSZNenrZl+6Joym09eakYMZscDGxa9EvZLicr5rXqB6IyyM0qWqJdE/qTaJQ7R4E6
izHfrlqnuiN6w61UFTJp1pjjkGYvukXfrUt1jeapSHy4fpI6u4oKfSNd99aIY0Nwp6RY0xBcOg7E
VYgrUiiMrgLZd6C27Gtct2pYW8hx2AZCAy9TM2JlckRA/RSfetPV+yyc5JmTzQK5opL4tDTRrtPm
Eo7fgcuNIJr2aV9Hr2m+vsISWHk01XKSrWJP8uIMMk8yDqqCg9MhYQ5haKm3OAQBhZvS+A3L832x
FhCBUnGdu/m61Pbt2IJcf1q9fJaKvq2bpdN58eV619c//3X2eGfs892k357fXxD77a+L5s5dD93d
3XB20xx+8r5e8PWjv11yus/Sf73xdJD1f7hq9pg0/29e/rl6AYdk/dc7Zvdf/6xccHAz7D4Hf9/g
oVoA55ZAf8CVGo6kYKEUcFbyoVoQHUGyHwrbFK4pICF59Fu1gIkjwTC8wxhOEtPPJYYvxQIGBw2Y
hDMIlEfwH0TRf1MsYM8qBXDJDc5pwllCTDAVnAoEQ3haKaidCeZSr1M81R1RspU6yYamBcnU1rsn
mHyjLgEng54UJT53BVfu4GCQgBoJIRFUTZ52ZSBdsFLfzzEmAeTjO4KBSnpzOovRnRZh3mynrrKv
yqaLto0ei/33uyffmGokCFRG4KywjAD15/37qVgySOoPsaYmLy4RLqINniMdpSUZIf0S0JKXiuST
P1tK1N3liLciLoocXQsyitu8FNkl1Hc6SCrYJawUlFUgiF5RB8yUmaBCKV7Lym1h+02f2qkVZeJ4
0RZxGwGsXWCrIi7HGoNM7lr3aYbskVUVqFGkhBjQdT7IKo872mYQRi7jm3Fk+BXEku5MjkswbCZn
i1ffBwUhsL7/WBUBIolQdr8q/B61J6WipQmzji8gayYtocbjQ4pv3MiEVkvDKqh8lJy+CS1GN7aH
M6mgXpCeFA2r/p0dGXvXlFlgVS05ucjZ0Nuk13lz26O5ERDSN1UWM1dGApRQzsqtrTy5RTNmaJsz
M7zMBgy8WpTWfmC+aG0a3NcadtHQ1G9nH5E61jxbrlhbdUZ1UTF7NfOgtBAIdsNt6Zf5ZW9EX20C
mMR0jhZfnI8Q8+LjnjYFuygyX5o0rETV78OWuRHmM1erqiQkCpKZ46HbmEnyRXUdLbqkqPQsYmnc
cBPasDLK8QXV+95jwc/WqBZBArmz6H2G2sjsalFMDeT5OrSC95gFaAlw2CJxqx+u4Z5Anl8SV844
ztqouBGdwHyHa8zm7STmaow5JGowJOPc2m7MkJEGhDTrhyRcNW3jotMhyHemI6pWujIO6ZiRelBr
TnoaQ+UqbCHonQw5HYNMipM+y/o2zii3V5pLHW7EHDiUgFSZfEIj24mdRrPEtzBhzk6WTPIwFlTk
+oXJIjGdZXkgs3TVUQPesByRTaHQF1axCSFjtM8IsTaBEL7Hm6HB0l2UqFwNpJ9KDIWxYrIksbBx
LiCZudYJsWKS8cR6xxXLILHxwa+00CkdiIAMLITBqyqDlrfJOkkKBQIjyaJCV0ECTZqyazbU2wlS
cNms03CJwjH5vu1/i4/gqiMUYwkPUciAsZ9afl+yxYyhH+K8FnILxUKa9LxvLwzCEPr5aZg36wgl
rTEsIRSwPvv0/f6h4ny48x4OtIaS319huN+ZT3begIJc28iOcVPmbjNAaekE915DxFqhbY1kefr9
/tA3CFAyFMEVXJANHGrEzzvkbYHqBlEfT26q1UA5ZJBn151A9Sa68e3c7TK80mRgcwkVuzHc27Yh
H+rJ1Es6LxCTVWVm05UF5IQEZS4ezj49lNi/4R/QvQP4rWp97yBoiCMqoQYuQ0zJQdUaV6GcIXwZ
4jbI6staLgxSISXdTCEEBCqfNUTG+Vzs3FgJCSkkjGIyUMhWV8Gw7X0Q/oHDuncIz8cD7jqE05QM
qvyChAe+0QW9CxFUy+O+oi2Ox3LKpRJLWT3Ipt+f+H9aAgOJQMElSUEjOF/+fGEgAGEThK9hnA06
wNu2lBB9VLQXd8FcL1rNJZxGUCGk0ZBaF9CpivKitgr5qVwglbJMb9vZZsHGhwOYkgio3VZBn1UQ
kFSs/4Phfmu0HMS1wARAAQnyfLQRE0yMGYy2GNfmAyJ1v83mrEo1FA2u9RrQhzO5vw/P89MMcM4M
bpNgjkM4eQlXBmGvPu8wEAaqagEO4xEKx6/bjEpIekDM6WOINwhUSSZXbCtk84tSGvN6mjpIGExt
H6Tf30DP7QFUy/2pW4JQBDIm5J+F3NMNW6ysQQ2CYhKNgumFjSKIPUezvPx+L+hb3cCpkvtbBp9v
0ByYHeEInKIpIDaCPOrV0lYWQba+4lfa2+XW0yZLh75bX1WNHU+z3GEcz6Er7yMbbgzQd2WqLRcs
2rTDjM++P7rnpHmPARxgAdFIMY7gsOv9/yPhKQZNVOKeZjC4bqqyfcsiSPtbVGydGV/l3pSbiI4o
yVpTnITL2F//973DOYAITnxyuAhADySk7nCfUw8lT7EOKN8MtoZUstHBqpYi75N1roMzCK6gOAMp
B7/pBKSmvz+C53LpYf4Y4xBMHzib8Xt8npA23PMuQN6BDYyudGs8NBmC8l/Zzpd1w63KSqt3eOnH
zfe7PeDG+34ZnKkH2c+AICnssOf9krbmuGsmKPaWpNabDM6Gv7J5C6poJLk5A5UmNkFfowtW8ZLF
bi6mOYUcr7EJVALXJoW7osWcfH9UcMoWuv2NIj8PC8HlOrAJjuDmRXQwLF973C+St3HfTJd5S6IX
OpghJeZC66FEA4oKgt5B4XUYwZ2fM19tpIH8fhlsowLy/TEvS3MCBV4GWU2IGUIFh3yA8cia8VYh
O/DbCtcDJEEKGtRJk5dEJIVBxdv/z913Nceto9v+It4CQBAEXhm6lSxLTrL8gnISwQwGMP36u+g9
9xyrpaOufR7vw+yaPa4xCBLh+1ZqYQJVpNWAYspqWx3xLrY7nqmHIiPZDdxRVKfASI2PkjYP70wF
Gi9CEeSeAqPMVxDzPUCL0eRbSgI7ZHE9EABAzWLXn57RnUnHWbLL2QX1kmz1OC2JLplO+kYEWOVy
tY+8mwn4ZCrrCL03JBQg5TJyXU5yq2OuKNhHYFP5e+bNBQRGlrJL0lo1XKKCsm3EEFIyR7K0wce5
VbOO3Qy0JOq5ZlncrOvkRSQUoIJRK4IVaHI6DlfruoyHOm9plaCYkk/AEr01kovovgjq1Bx1qOKX
JBvKZYiCset/M23COvaDOtgSW3n5VVMMqK0yr9mSanLjpyXw268VkMzfQPi6LV6CGhhtMPTFb0NR
EF7iTOYy8od1CqK1X+YfuMTzHqD10HwiPKuXg9hU1V/4lT/LqCC6zA6FZHqXtdD1feMq+tvJZfkh
qTG36JQm/5MCkfuQh+GKgjAf+Dvn0QY9UstMHuV5284oTZhfxzXwkjzSY12WMVt2BF2EbUMjm2FZ
A+nd8GQ4LDp5W1k//1pXQq0Joys+6EgM0OVRu75LFmbUcRNhk8ettSpZaLNusaaBf9n0VQjoaXWA
a2dU9b9WV25fuMYWi6Y50JdLN0Aw5s3rSIFtrlMfd4Gn8P2qofgi29V9L6ZR8dgvCHlkqFJ+oahc
u8TRenuCEC37akozNklJFgpwt1oDHzxJ43/qvRI8nJvJPdhbde9VM6kSsvrFVQ05kI3KBu88ZmpW
CxrJbbkdp60dYs/6a3iJeYU/IQQEXqXqsMQea7l/FZRS6CMqWLRyPRioPmU2yKbrDMx+l0DjItlx
WLwsO0yoi4ekNqXQyTSW5QSFSN6iDSmX5RKCOBtE1er5mIaTJL/yRdmXUBGUDmsTTPkYb9qgSaGi
7b6LuhyhnoEcYI7RHrItWmxLaDzZpXviEFh9l61vAZ4u4ALiNS/llNbEtTbKgEhRvEnXl2k5ZE6C
BRO8iruy9C5BKhovLk0Fihj83PBDe3xbonDrhL3CzO1y69Ygo8fSrLiLnU8CtOZ2KUgyaqh1omnz
0clFtKyK4cjtAMkB6jBL4nIUfEicJmtzzAesk6j0hsw/VKxVWNhjy76ifZuLWObavy2x85aoJ6Oo
L5iYyJj0YyEswEeiQQE3EsvZ1RA1hFmpblt8I5mgqyIWKJ0NLL5gPt50XlsOSSaayQe+ziX+wjpj
X7NcAt7voDzqUFkX4ss8VGxKxOiAG1SNLr5yv2pXKO2k8y5L+D6/2Xb0dFKolv5cxGjvvalDvpDz
VjB0Hug8fPNVN9f9lhlQt5kNP7QC2srYkw22UjX66pF5vnwaldJf66DZPrV15fb3uuzbzlfDp3Xd
GJ57s7JJ6eKpAHRwRsMDBBDeIw120dHolwr3nQn8u4zmW33oChOMF8yn7N2YcStTseHVpIGtgMTa
qUNLaSf+QQXVAkFHL4ctaVHuAystHZjuFdcLRJp0WFO+Fo5EjEEzA9XhVN/kOQ0sVuxoLPiOllz7
pNvuwPJXHwmZmxVcqK+rqBx7SOGWymQtVG1Ig4odYf6SysB6F/7YTCYeFkFvbVv4ywGYQHZBt33l
N0OR/Qooz6p4KUFb5VgRKoFkgfJ3dOWotNVYKxeHegJxIkeBu3eATinKymG792bW/CabXzzgb+BP
gweONSmWrnmUdT+rqNrKPE9ynYPayvzcmmSVvE2IEVkT+Yb4eTRXff6B5kps10IFLHHwwzTvJbMj
IPrOB25EeiU+LLpbvxTNMoUxmrzlYaraxV6tAxYLVGRuLdNg6oMpliPawGSwa1VdLHQT6M45bx2k
k/P2hJOT3qpCo5/rBjkD4p9Mlidb4Y995CwRl25ewDHQvtNtHZG22txhHtoSbECQ2ZK9dzN3840x
EEhWRkN0AQGOmOKhqAbw9/3SQd0KBvpbs23hjMObAJKI+7ZUOBFoz9dj3mW1/452jaIRLdoiSLKc
h17qs21a4tUEconlZLU+tMRNY8wtNTg3qBmusHOEn9RKTPdlG7gDLXPxpWOr92Fr6TZegt8s37Fl
wE1omCEA3HznoGrYyrSaW+8GMiqbX3BddkU89B9yLfwm6qasjrdueAd93vC7hvr3gXbzXT8J/Jkv
r2xWQ6Tzdu30spAOgEQKKMGDgMFOc9LsutZTeaXbMS7pUKUZ+BeUkRtuLRt610AFmpSNFQH5XJBb
0YzsTC/zvIn7U7hBvQ6VOtxVCr32SR1PV1YRjR4x7o1abzej7dFbe54I58gBioTiTC/9sm4OoBAI
pU+Q7kURhvS8frXLJudywJZsli77Ku3KIStzy0Fik39WfTHjNNXV/dvvmO6d4Ul5Cu+YQCuFEAjk
cuxv4a9qHchaPxUTlJ2Dyu1NpRbvoRjIdLUqqB+WHhf6rIci8YzTwJ0hT1SeFLFRtr99+0lemT6X
VDEf6ItQnOw9318P4jW5rHJt8CBtAW1QPYpUzfN0MfFgjUNDbUzWkly+Paj/yhoDqsDAEwSImQpP
Ea6ST2EVNtMAPcAw/WqwGnhMp16pZM5tMx5GbyxBjQP/0cdGLGMAhsys383ItB93OEGbZLOsb9Jl
3LJDR4M8iHXl3DvFGlHFLOxxqfNZzuOhBP/5SPwB1wqz1adttWWSmYLHbishzGiV/04FU0uTZgzH
BgqUvhVxMEyQivqNXKACqKH73BrWZJDJ2H6Jh24F25cBhh2OymsHYJoE6p2Z5ItO2zHU/hn86WXf
jdAcRgSgXEmwJU/6buiXw5qCaI3rumZPhJrMj/2h4NmZcfa/52RRhmhfQ4lGGgZd/6Rn8jDyWFgN
/e1IfXSukuMapoKmrm3vNZ9bG+MWhFuD9fO5Ob6y7bELd64JS4IzdboNRxQXvvJcrG3T7DswPziy
uC+84tt1TQpzpl2mp9gN+lYJNP9PQMsOG5wsfH8a3NCiEI1dheN/23IvAeNCD6XnBWmJyizyejl+
rG0o07nLlsuJ9d6/Az7/HHYSvBP6FIXJB38e8q/dNyMkrAq6foora+oLyOA1bAz+Li+nzSdXhf2O
Hv5wAyocDj9CZPIw+6zGjLzjK1VXQ92Wl0XPm+/BFMgzkAZ9uUkFkph8QhWwJR/Y1fOjoWpRpuV9
BbEjK+HOaMbWZqCue9vGQdCXPyEfdiJmsCq8L9hC6wi+HjSI6OfdiL0zgkSfBSrnqHRc4hoLjfvW
28oO0QjivUkCRfImHsha5BHw28qdAQFegSaAze2PDuqH+Nw/gecg/7J1tYglVh2cLziPi6Ndaxwy
ztLxFwm7jzwPIOw2tOwvATWTnzbgy6fcX0gWTaTxlzNXK0Z9scUAUOKUDXzJ4X46/eCjwZJsytLF
SqE6v4JYca+E5tb/LqQAH6NsrmxSMS//EhIJGbzty07GdM6LLzXxXR7Pkk73qmkJNOUZAYuCgk7I
CEhtLt9DPW1+B0yYOoEWeoIAwMh+BfjDpnUfcgXs4Xnm1zyKYkq1mXkTM8dQF2W+rX50vdL0amtU
N8d5EHoXjuB7RRP1vDGCykp/dDWdWlCya/ZJo+z5PhC9+MmYOf8J3A15rLYM4sNSda5Gl6ibNiYz
b5fEbHw0MddSlRD3YsVdbDM06dciq8XnKl+cgTbO7x8NaOWPPi3hK6ibqevBWOUNpLEZQ58/jmGX
clBu3rXfFnxLggyOpUgIiKEqKE6eQplb4O84pFG5oq8MEu7zGhppTcQNAQP+TU799n0q4GtK+7av
W4jEFfESWCUaG9WzN5WxrJpCJ8Gaj1OMHrg9BE0NW0ZNWp1WmesenOph2HFBaP0YyseJxM2gqm+Z
tzssdNBWKfJGJ3qU4VA+CfTr/KJyEz+MAA9QkkJCYiKYlXCa5kUJ/Wgl1vG92sLcQnQ0VzdoZSAF
7oi1QwJ5YVZEOC/tO+AUAYXE2iu9aFamVWdO/5cnsMAWkCIErC2FCE92C6T7LBCLAfnHDD2qYJnT
jBcytkquVx7UXGe25yvjcSgJOOBajliOUxKDTH278b4eY52p7Rbrr8tBJC/6/Yjya/d/rLl3Zoov
L1LwWQggEnBB4p9sP/H+Om5D1+J/tyMoZZjkYM6RINdRUYTdmXFeOTk5Agax0+muXPhzsv41DnXt
MPQcJXS4Dvkdqq7i4DJ0rBntva+uBkQToJO4xKUwpX7tFXdvl1cvsU9gALjYgMni1EBj+3yahGiz
kQl6gmmBHtvBbXRHnYXUHX6Ar28P9cpHDHBrgxRAy8AC/+SOIHLIKtTImGm4rR+Ny5iO2ixsU6nQ
tAWmHL78+wElSEJMDswL9CbP54ZaiHh9C12zLIPiIAH2X2jAH5+6UKw3nZiLM+Oxl3WCgEaGgWJB
XCcqoJOiCII2MQiCNdPX6Arjsmt8UGB13SQdk+GRDlRtx3J26ycrAg/W0E7xL15ZrHA9QP5exAIy
XXtQlXC3Boi0l4RFxvtYBov7UMCaViQEurQKalNlSTJnAz2H0b+yHBH9gaWPWi1U8nTZ184MdPWB
jGWAsK96t5Tv6zoHkNEFpI9CiLCultnz06Ep/MuKLVtwZj+8bDJQVsL1K5BRRUNUXs8/GlTnyjUQ
VcfhoA0EkrV/XMhqn6AgFcA/siUSBOqCt1fKK5sdtSwjgQ9lSMBOq2arwtUNvYIslmFRbmBjrnxT
bGdop9dGgXYooAJ7fS/kTqbWQh/DKowi2nC779GuxlA82H9ytP9HpnH/W55X5kJwLpBugasxQIX8
fJQeXbgjg57ipZftga71rniEbn9tYOGyTS/OfLBXTpAQDVrAsF4Yw6p5Pl4dWBLMvQR0wprgWo1e
/tDOY32gvAUu8/Z3oq/URKHywxCkIuI5JDs5rnBmhEC86jkGtvQNOH9/bYcODAUKgMvcjl3sUy+8
AzgPNmPs1rTIDbudmno9lETAfpVNVU/OPdQr2x4+GZxsKLOgQArY8zcwbb3q8nJx8Zh5MA3xxl7I
tWi/jNTuNkYyCzgbdE0iW+TFIxY4PBjMuXMF4z7MyYdHgwB6DZ0fpC/hSevXjJlv8qlGveg6HkYW
9OfnoazZx27NhhAtyuA9hmUuoQtvl+W37Ce13lW5oT8B0jCI2Uops/TtD/bKbpaggOlO+DG8opNX
M0yDrEN/gFrD098bnq2XPgxmV2RatlTlKNdmyBPOvIiXrekuCwGPB3AVkZp8X0N/3aiy8mQFF5eL
ebMVl5nOqoRyOG4A3MO7jnsOouCJ3JhpGn7+69kqisvN94ER4QlOtl624L4plJpQ9JbkzoANfe+x
tYYXT2QXa9CPP1Avtt/fHnSPqTz57lAEhhQzlfsdfnqstHmd7QAmjhXR9jL2AsfGW9RsuU0G1A46
GsrRbbHpFNg0DeTBpQUZNnrTsWZ8CBdWoHi13DTxSgzrD8B/JYfUylVLBOphLoA1W3oLhdh670rJ
f5sxwNHsU41OKQtghd06XnvRCjxFHM0MTzfu9WF9V296OFNDvDxsIEhAwUKgWcFWP+2JvKqStpUA
dj03Bceel1WKonGIlM7by7ff64uh/uCaUBUyFUKfuuta/15GpS7qwrQQjdds/LR13nLUPaxz1pjg
3y5YVCjo76BGIOC05OkmyWW91nRG7wm6JU9m2unLBg1YTDxqk2WgOul8O3zwWTMc3p7jS5kGFqtE
jggABT/geIbnk8TF4AdawySlREU+NjCLw0YBsqKXCDHY1k3cVQ3Eet4GnhUsl387FEN7T00H7/mY
hZdwJQ+3Q7sfH28/2Yu7UuDJQGxgD+8yYXFyVxJV+y2mvsXFIvQ7GLvFdZCV/tXbo7ATORneOrqX
PeYJ6uEQ5Myebv/3Vw5Kx+quZbtLBfI82KMUnCZjaCuWwo0kv45h1X4lS7ALqIKlh3SwKWbw2H4L
H+mKPnyF08IbqlgZ3MkRUlT6b2op5Y+2aOECMc3cyHcMsHCTziUhHz1Yst7Xchi7Q5ATeF1Q/XVb
olnRavTyhLcx7TxhLvncMRcBWBn72IPoGHQg2kGTLkPd9Qc6OflOFR1yL7YQFERESoMuvy48skRQ
ngQ8CfPSPcLWDHEmq3sIj3hYuz4C17v9dp3LRdyaypBrRGDw9irrSvAkc++G6Y/DYLicSzGJSKiq
WC+tgjo/qnDMw8o4+264gPO0Cz/Ucu11smVYC09+NwefVbdMvwK48JoLU9cFMk9C30IN2Pfw7uHo
sf4BiCiIzB7CYaQiTNP4Q1eafQPDN6ho8rIaFbNbwJcEU93djfUIqxi+kYYiGS7Y30GYrTsQ1MFN
EYiO/8w7ztpoHTv3WLaaP0EIwK5hG4Sm0+tLq1LYk4AS1mvVvAMxR4urrSibOtqjByG28bPxIwjZ
wKCyRhZ5zODKMHiOAl4hItbKh5hzQNMX5gLl+DL7IUbntv/YBFlPjraFPDgJphFi03lsti+Nbcjn
duQSlo5lF4EgWQVuQrBtaxNBC9rpxA2zfZ/xZf4pWbOQtFH9+m3cdM6irrP1Z891IkhNOUoPTvHS
76ISnWoNzyIjGnq1GS7dGTpccxFutCyPjmXNBYFWqL8AKi2rQ9lZShJekG4E5booiE06A6FIV65L
i5J6ZE8I7eiHWPcNEFzcxZ0Hc6Ine9wAtI+aJoBfQ82sfQf9XK0igbqGopEp4TIzdbPDd3Xr2ctu
tDZLoTWbV0h6nOOJNg3hEdVZ6B9NNS8/LFh4/8YwrQ7EiYGnbu274qb1BJzSRc6RCoID7q4VRrZx
ZZAVAG1Q81CYjn1yUE20KYzW2iXO25GbmfXqg6qZ+VSoRYl4Bibyg4Dm/TFs08yACynxtUaZJqK1
oxvU7ZCAAp3N51VFneyCIIENBcL9ZdBe0lPAMPueYZ+RF2rTHhksP9HXuMu6RCRNNNTrVCbGOPUT
VbSHxIGpGw8NR4hNNAYcL2YaRoi5+xluuIMBS49PvHptFTcozKEclxAtR03ZA+U3sKr/ClrRfa02
wE8w1focCiNG7TVdR/V7nacMx4AwE/byIEyZtE52MFLljQHtz4X1Eh9QeJOMMoChd8igqb5G4Et5
i64GHtTea6GhQz+ARJ63D8nXLokwZBQeC/zsDYSdJ2XNAPJiAsNM4tHwsDnA4h9+boQEWFYA4r0G
+VhsUSiW5QM2mf7QgeK+bLoSguyC2S6WPrZhbDx/HuJ1DE2XvP18r1zUaFQJIisl8GfcZ8+PcNRa
VQObwhyzuvB/IGgJ8hjeDI8IPzhTar28lHYYlkFQi/R7jtis5yPlY1lX+YxWh2fdlJTY5Ufr2e3c
pfyigAWuBteMArS2/+7E6Z00at1CWZRBxgCfM6yc2DjfKrpRhM148gq7arhjlZyuLbfrsTJt9wg1
DHZPW8F5RsCLbBvrLpYVki4GgdgRWodH23re5xYLsj9zUb8kR/C0KHYhL5bobMECPH8pkLe0laeH
OTbg4ROmd3v8UMriN9AeRAosqju2bpUx4NvsncmRxTPNcKO+vQZeNL14CEDloAdRxlDwEM8fIrCt
jwsT/ANYL+84rxp+zG559IOR307O0jNtzavDoecF403xoU7nvEzgt2QIlm0yk3+bkbr+sfCtvIRn
ACYkuOvOLYkXLSbmhw4bP2mEWg32nP3P/+pp8qmCinkBLieWWV5APWs/tZQDD9aIssARP15opcOL
WW/ywwB8OLVQwp+DZl6bNbpblEqM4feXTvnfFoFOM5z/8D7pfnr0+y38HhTFb0i0g69s0/Th7W/6
cl9jzijJgCtw5MQHJ3OWtCrDElVgDFxhuISD34OwsRYX4Wo+nhnplaEoZbjfkfjvI/tg//O/Xq9W
q2c4SJAYQEaexzlERUvkei4e51mF7jo00/AIyKHKjrwIAD4Lkuc3m9a42nHa8Q/WZO4h9wr2cfQy
qLXgC9nccQos/Sw8qhGLkwe38Cjp+z3RDplWZKmqtCtnBCF4myU/tsbnORIJMnWsgCB+bqwy3zVh
GVRzaJGv56lR77Z8kgjr4lMAodtY1HdSF+sUiWWAndTSbjsugarypKj8DMLpvmi+ryE1eVp7vv0R
DKhtQX4g2SxaOZRLo1fAFJJ7NYH7nyCl6xj62fQESH1eIzZssO2PyIrK3k1QVnX3sPyCmmvYVtEE
mGBt797+Cq8sL4qVJdDLMnyG014EbPYoAr9DG7RUj3Ut2M1SY17eNEMcB81Nc+bkemU8HBZAatHd
QdfwR3jw10eXvso3qMVQuig6winGtQepXGjr2MORliyGkzP3xyvdBmw6EKpITFDBwXJyTMFXFXgU
ewgc7rbdLjjAo8z67S20S8N3hDmWB9MONAkFXQ/AwfqUopGGqUh8tYqsF1ASynQqiJ8UXl30Zw61
VzYBghYDgehHtNhSnlzzXjdL1XC0Qh1d8gffgH4rxikEbCXEdqa5foFZoOtCVCRKE1yjOM9OLo1x
D+bx/BBjqQJ5EV3X3Vi3kWvofjv8a2uOGtFFZybIXvviaK99yEhwryKr8vk2d21hkMeBGU5GwbLU
rULo6waBWvxgOZsESnOd5YdwrtiD6Ty4G5W2COsbIU1NTJ5P6w324p7bUgDFivqsLn9aqf0K2pKi
e4BobvwYAHfb4n7g3XLY6k6+x9/JwxRgnEunoCi7o7VF+wSxNmQnzptGea5c2zG1ZzggunnGqMTv
DHDkZgYnPf2ELbtowHoxgqr6LzlgqAMQ6Rp5BrRRaaZ7BFxw34uzCVpCU/mAhUtv5PC/iOGm71R/
8fa+fqVqwvMgKxRZiPjFiVOLWE+tVpCzQzfX2DJH/QrCKQIXlp1p5uEZPp347rhCIQgaC3bkU1ay
hz1U2WGekbKz5heOknZMV0iX79ewmWkkGshqQecV5vsG2GdMKC7TDgL/OvteLICro0r75jLvdWAj
3or6A0FREV51HIU3OvEBoWUuXJd7wEXLQ14h1yTekMGBWKrBeMi/YkZnsQZrel1m5cZjrxHtL/S8
9HfJlhBtOAmaD3DYFjfhqsxdWUHcHQlvHPRBEgLVfDHr7oFuFgqKMoSyMAahL54q3VXbYTVdhq3B
kCtz5hz8A5o/WzDQWYJbxb0OFJ/DzP18W2RjKAskSwUx9OW0TYQH36q3aX8GOb1N0IKG9AGIHPsg
vUCNSP3Y/PpKN5l4QkpTdldOiA+811s58IMGbehuPL3sP9QGszKCj0KgEwpP79Jw6FT7MQyLLkxx
l+b9PxKZ/yTv3v3zyP+EyP7trAcz8l//+v+pc3/fM/+zc/+/fq7pv6OB9//DP859n+KHG1E94ryD
d1+w/Vj/T84vgQef7b+iSdERo7LExv1Pzm9I8MN3UBty/BjJTvPvrPT/c+6r/xOC5YQUj6Ps3zUz
/3vn/r5ocBHAs4/f2CPQcPL9xP7rDkZYT25UE5hULEgMi4JKzlejyMxn1frjmTvntK1CAQFiAJUr
Dzjewx9u6a+xiiCrynHM8xSqNv7DuXoQUVULjpBLGgJv8qBAgdh3yxFBh4TAv77If5bm33nGrw4O
TBNECBScYPufTxQOk7FoMmrSjnv5NYLa7BGskZ/wSbcInMHQo9T1FUjp5cz2fiFt+jNvSDbhNNv5
oReuq2HyoNsHdAhvyRoXHs3TtV+9Y9Ha+XaZbbhXkLy5HhD4dFzBAEMRHrJL1pYixj29nlM8vBC0
/nkghfMZrbREAbZfYH99CI/2pKSZNGnR6Omm4q0BJgfZPZYkcoe2rn2qFetRWRM3JIgDRShYUKp7
sF70nKju9G7Co4RwSyB8GlWZQoP1/FHQtPT11sKLNq5e8a5oGqHiHEzJpUBodIV8KFPfIRMLVbfH
u/YRa4b81sxCqOb6TJkoJCtS4QwlCl6GUp4rUV97VZBY7sC8AAOB2/P586G7y5lZlwIVvOHXPpqX
Iwd5lm573pXoZZD2Oz5UQWp53TdLcIR9vkV+oTwrkDu9XPc3pSilOBPwc5c4MZ4/iUR7YLSWRWp4
v7zvcssTf+ur29wNyO6rQMLCxQJPK/LRypvSlA7aZPhEvoeiksnbe+m0UP3zKD6uKjAEWD4ch9Pf
6wf9uIPEPSuRy1mwX33Fy8NShONxzHp9fHuo04rxZKjTHtRqXOkdDIgpgmiAjK+h565g7Nbfgnpd
7+AJCw//esD97eK8FuAjIAh6PjfwD4UH2WORov4miLOr3LEG+BW1ZBwSZem50+G0EMcEsW9ggoai
XSDx/WS8JgBeQkZSpN1sdTKWvsUZGKxI2gw5AMzge1jy8Mz3ewEo/jPoXvfvJxKQhOeTLLzVy5cM
q1rUyHfVq1we68obv/HOmUNgl+aAraBiJzcLESPUUBG4E9D6dcuOFK4lBCk5FXzekL/QnjktX66t
XTa9X4gBOkIiTt4HTixgqg66vKEd2bHprIQXJ5+Pfsf1maFeri3AqYjJ3wXF4P1OKS44RsYZeQn7
p4bdxbM5FIF4sE9ZV03JFiLO9+2l9drU9p4Adnfgi+GpQb9e2m2AF7jYEwbNoQHJcNTQTV+KPdjs
3w8VoLfD3HDlooR4/oFd2eM8bRFwjXyqMOVQ8iZ+YaoDEj3Dc+3Oa9PCNbKLQQAawGz+fKwSCQOw
OnXYoqVaIAXl3nrliLQsLmboL5B/l/m3tO3Xmxa976GFzOePYjC8zB1Xd12O4IEKXtYUdko1p/1I
tou338bLPYYtRuAwhp8ZIUWn+pBwhjGSaI2ANktb0EQiROhBVh1wtPkJESM5jA2bz7yX114Lft0B
phhEUeCLnxySW1lrCkFamcIeyp6WaZJzZNfQ3ILa8H68PcEzY5321Z1kG37Hy5WpUSO/zuV0X5lK
XHgb4LH/xUgM3wmstcLUThaWFIj21fhHmi1lm1QIp0k9iI0PHMzZmaFegDWI8cDJ+N9jnbzBObB5
T+Xu6UQDhkhVr4PyOcsvaEZoCoE4Qle6sHXxClPjgw005MX5stT4QQHEnV3Bfdfde0ujE8S52Ztg
XsO7t9/Fa+eHgDJcYY9B8HKKeU9hLtfJtGU6obC98N2SpXaU4qMzqn2YZ6bPLONXjm28EAjz/BD7
Gr/4zp7vtJbYUWwNLdMt6MIfI4whvxFOjY0GTU0AMg5+ta/jZJq7Zg7kvRy5Wy4NzfkaVarckDXJ
NPk+TxtiQETOg+HMtfLa+8CPlQBp2A8DlCnPHw+5JlhvyCtP4SmYP67b7HlR0HbeFxyv5TUykM4p
RF7Z1yhhoZ3FYYoG/bSmR7iOH87wtadFRpGnUlPcGDkLy4cxxH8bQVH2iMpq1P3b331fd3+361iX
4KZ9totSGP5zsi5LQ+m81ogghC9XR9JbddotrD0Q6P3eBzSX0cZohZ+egFYS+lp6Zhm8stkxPPqI
Pyca/BLPXzPrEOYBM0mdMtmYBJqKPqmtLePKR0L22zN9bSgAOlhxFJUJ7pLnQwUtauJqnHEZhy0y
q9ppuC5GSNlqO8Oo/PZYr31MgJG4QJAiJ+Erej5W6LRonYCeaJZhGIVVFR48xCHG6OgQ3Jnr5egc
5D9vD/rKBKFUw6UMcx8kr6eDTv6w6ckifdn0znwYdKiTfN7Wa1cimfrtofbPcrJqBEXiC4jnXbL/
Bzz7q+kqJTzmM8N5iTAx/xJw1xzpijlEXiGmp0KHk+RICb3cTPn07wdGeMGfSgdC7FP2GMt11jjP
vYSJbPmKmJXhawNX69FH2RMNzrG0kLL8vBe959qnV04EaF0ACOLHRqApPiWskCQNZX0OiYLHlXlf
ddnThoj/g1vhWS5a4Ftvz/S14TAaAA2cBqjgT9D9qXHd3M3UQ/gUCe8zuoYP5bbZL51pqg+dY+uP
/8V4gDyR6IPuHtf88yXbCa/zEcsBSc4yDjcNLqto4Kgns2kzKanHM/bPlysIHgFsDwilYYh44UMt
IP6eDHzW6aZhJkfnO16NJWy/W0XgTTb9HSRIHxsTdGdeK3t1YDjedn3xbvfzn88TUUDN4sAMpFDv
7LECyN97Xy5WLEf8FIu6b/2lgbsTqsUAv+LhIZC+HLy1vLaQJFyGBSo/SLeIuWZkyf4vZ2e2I7fN
tesrEqB5OK2Sami33Y4TJ3ZOBNtxNM+ipqv/H/oD9u5SCSV0DpIYMBAWKXJxca13AKwRq+0/eRW2
lT8aqfenkxrei4iWGnkC1BLoA0X9PB/iBgwHoBhL/TiPHj1PU8tLxU8iQ/2bgjZclwa9hkCrvcjc
iUQbiQfddFuF8kvPF3Sa3GevjmprCkunkZwgfaTmtIqmOtAchGvzCU2zzNXCI4SNAXMNlDaGGTFm
FLrROKzM/ISZjHZUpKxqrGg29Vs0hB9vuo2SBL+NPU47GuUkBDdvf52ejGkCpygJ6iXWj7216J8q
DXhcBvjuAuHUPgCRResiR01EH0dxnsWkHOmyeDsltfvgiRopsmbQc+jB0yG+/SGFoc2ox1hRYGuY
A0U0C499tUTXYqjNy86kt8aib2RTjAERST3mdqzO6/NeG1BrQj8G4gYUifZpMGrHT7LEwhxC79PP
VjepoIyaaPgBbw7mx0iv3qd35j7ZDdD0fCnU04Aq0imVVPydXXN/f1HcleqncESxaHNWhwQVszyu
+ygO8pTPgklE5g8xJfbaQsVCV6IYH4h2LxfYHFSuCmkysIQ1AT/q3EE1xzAKBFjNlHJZHV8yVUr7
tkuZfRld6Q6Bzt3Ol5d38e1dJgvZ/3/Y1V1tK+oIiCsjyKVjes1dA4hgW86nxx99a3KwssjtaA/D
6lnlWRG4wrhGVyVIKsO+WgvC2SKTBkjohRzprVvBNCGP8njQOziNqgNh8ugoAcml5rc+/PoS01+v
EFIf4H79ps9RfQGlC17RUpZP3pDwbJSpfVaaxIJqqkApus7edt9aYOIONSFgJbRpV2fcwy6lDOWP
AFxuvJjmFF0c4DwfsG3rf+PTDn85+GE9WUSaa59ExbVCF/15zErliY6k/j5Dovur6eiR/3h17lNf
qEmot0nCGkif9Q2rIZGktyAaApLxOuimtnyneM54SibEWeu07p9BRRTnHpBWICjL7gy/GfvgBqvE
PS5Cate3YUBomC8AheQmspvuNPC+PsERtp6HsRu/KkYHuS3S8vR7h77H+3LpnNaXCkMBYElj5zbe
ikhQiUgzEPO7b3ZqXt/AeW1R+IqS+QIeeDxNkfunGyEK8R8WnU35qx5pcC3dTpoHXmHM6sQ5yDLr
gr6G+XWgdHbuRjXF4W22YaWJ0bhowMc/hMOkf308/sb1T4PIw1HSY8J0tm/H11CbseOcvCM3KffN
TfjTKEvxx9SO4uLUcXrVUfoAudNG3x4PvLXEFpBrXpSoJfLiuR0Y5RhK+kXHErvQ3KCUlCcxlL8Z
oSiDxyNtTZFWnEv4pkkHceV2JLuiW+VqjCSADwdo7ICm66zW7/TIQLVo1g6zN1SB0ZbFDnBu60SB
mCM7ttlHXOy3IytLp8EZYuQl0ecnbYS82A2mBky8yuOD4nghviWibd6T8uRoEKf5HoBwa5VhG9oG
ZH/JX1mtsifyyuYJhByd01t+rMzqiz0m/5poxO0cma1V5tIw8dmk7Ey5+3auMTB6tDa7JDCXZfRd
1PlIWWdH+AONob+AXDpHXdHc3zrcDvcO0eYsZf5MUdRAXXR1PSeOW2aOlyWBm5YomhaV4VdVG18A
3Zo705TncX07IrD0/4Za3Y5lmSPLLIokUFxAH67dWsfB0LxjX6CWgjyEvRMVt+5JdG+liCoJCJi9
22Wl5qIkngYoLsxJi9vFdd/XoW4cwYwhU56p4QHw/Xh+fGK21lPCAx1gyVCJ1whMpNVK+lBlElRd
M/sRbHWsBRwcXYYhDx4PJddrvZ6EWWIs+BFArqv1zBDf9sii6BFScTvpEU3KGQ3HnVF+dXbuhoEp
RxZHsKMscLuMaNY1Pd6kyEG2Rn9JvLa/iGLCxFJJmvqCrMEzGs7tV7SY6k+OWWknr6n7f/sGnKHe
Nc2FnHD0jaE2UIzU6FLpYYKkQTEGjm7VOyF565PTDaRpDy6civZqNzsLSoZ93qTBgqzeUWmQWqxb
ywhaNXERzKuWs1nYxu+Pv8PG8QUkgPIQatcIdayfu/OEZmImTV4LZLufdV38ZfTJ8uccKtjaIHFy
VJQcCGNblm+fLb1qUAMoQGBv/CsrePUeU7o+j3pMVwM9KUVgqtPim1ObXDxDMaEWOslZXappZ9Ct
XINKDWBzer/Qan/R/l6N2hmVFcWoRwTCqvu/1DDiZTU4sXOkBgsIJx9QydXM4r3W98MHhCfBbC5N
kp4S2rR7ijsbp43fghU0pVUi2Pr5I0y9mIrIjILSjtSTqVXzizNEhm9AFtvpUsltvjoGtKbgStkS
Ygwm9/YYiLzwOqybooD6ttoERdjHX43CLrSgocdyLqM4+6nEefpUxyWiD9DI4dg+3mgbuxtUAG9L
8CL05ky5Gq9WfjLrCFpHFQe0nMx3paiM62iL5JpH2r+NYhkHUN9i57GxEbSpjTFv0m4wsGuQhjbx
SMYxC4MdLcnOBtaRVyUR7tVRbZxM6yz+8/EcNw4Tthu4eNP/lQ399QmeTMSTrJLxQDAE2DeWuB5r
EI787oeozek5W+CaPB5zYxdxRXCCKI7ZwC3kur9aV8/CpQOpdvoHHUCUxhytc25g72fgRfzb46Hu
lpNnC2RsaR1uAT5cDwUBqlp4y2dBqphCvtO6s1oRJEtTUXwlREb08Xj3p5W9yn2EgAdVXCDkqwxO
w1wCl+BMwcBbdFcqElYQGcAg8AEbvJck0+Zrj2J80KlleUF1Jv4rTr0iaIoi3zlAG1OngS21DGgO
0XFcpcvdaDWD2lOrQvYHpWW1KwMsKUZaVojYnB5P++5qlLOGZY0njCwIuauTkjaELYSFFB8n3wGg
rF3M9nGua8yD/stAQD3kQOjPyUm/2jpIzbVWPgp0t4g711CDJVXm2rxz8H9pFdwEH543bFC2pgcI
405ZDLnXXsy0an1TtPXZal24fbOpwxWPwr+bjsatktniijhS9Cd4sf7FjCfza6HW1inqBh37L/zc
URYnVfeKDjWrSql+DkMrdrb33emVv5PMR+qSUVhfRygvmnKQyciQhclUPiGEGn/vsij8yw1VLz3W
Vtt+reYSJ/S2UHbW6O4Qy6GxEYBr7mm8jlYb3SoaCIgujYrKSZ0L/o/256nXzKtQsu6PN390EIak
XlIwnL7e6qNPi5fZkBVkB3WOnoT0Uw811K7ePgpdrF89PGj7awTMEo6wxQxMXN1Qr67e0oh3okYD
+M2j0Fyi8aJDAGBnyWvv1QZeapEuijOHvmR3XmZePbBarfz69lF+Vat4rqPJt65PJB5YGTxQQt+L
evdSNgqyN0O5pwO5sQV4Q/EwhjdN8/lXvf7VXBShCGpXvexVJcUVey3jhKRcjmqx0HbO/d1QlMHB
LMruBqw7nuG3y2ajqFdQB0JbdZ7aYDKN5K8sXgBGp0X04/Ha3Z0pZGeo9RE4eVPQKlsNNZq12uXR
yFBtqj21sKuCNrNiMm/NRrm9i1/m0PqjGHt95+7YmCMyDLxkeONzqNd0v7YXWZ8ChfTHzE1eYFBG
vgnCMEgX3d3ZHxtD2eRU8PQkdpcE/nY5cdmOXESDPN9SJ/cIu6MiwPEEfie8FIXLNy8ofT0afhJU
bhE1bgcbbExPMdTxfIVKYwtX13XfYdI0/x6HZl7iL9/Vf8HpT4/CzBEtfjz41kypF8H0hRNKyrGa
aRYaiPdqGVL3vft3ElKsRDZm5owDTnk80sa+oTREhZhQBY9iHYsXPD1Vd5gBgKZKPBxgBM8+1bn4
kymWCEJmr7nvvDwu/iJyDl8ej701S57egD+oAvI+kX//6iQmFkR1b7A9Py/I+YvWgWgyUEVB2m8P
tHd31UuvClmcpqNPP37tmQFVPDbKPPT8bvS066QuwxOc7O7r4wnJkH5zAcvWEihT6DA8NTD0up2Q
O2nRWADy8D2vKJ/sfI6O02yUHwBo6Zdo6uy3bxO8oZia1OySumS341kgCdD2012/QNL64MQAL+mS
Kxevqq2de2ZraqDswcPRHb7HxGXoosSQc11fob781FdpcUlp0mI7hiYICuxjPySXx6t5J5cE7Ixn
umyaUhBy+fPt9ERJFUzCAX2Upxyej3OFbVg+51qAKuPwCcHW0Tqk+bxglWRgu4uYsvukeAvaZUZm
Bp5dGYHdqcnnx79rY9vyszwgSzwDaHKuDuegtAYSwoXLxR6Xf6tc8YMfRcN8Bgm67KCkNsai9y/X
nSKyzpi3S2BVZjhPZeTRqavAG1RYbxRlER5io9iTo96IBL+AfvAjwI/eaem1sRMiXxG6ftsNxSlO
NXEghmsVzrUlRstGO/zpiuW3ziuqn29eUEbm1oLt9SvW3k5SVHpauzOTXNJeQwk8bC743uF/ng3N
3p6SC7Y6opjXSAQA45EHrN4XWerCH4xsjiiO7M+N2WnX1ixGdO1M7Wq7TXGajSE8NybYS91J51Pk
meXb7zEIlEQi3jdUdNdQ1nTBg6MmsPrzDNxpWEbzKS81zccbz/zyeGm3PiqwGQpyvOxQ1lpNNxq9
scdH0vXxnlRehgQmu6DrfArNNPLVNLV4zeroPqRZ9mYsMmVNdH6h7GjymKzJMa3eAzDzWtePLPOf
DiHlU+SmxpkOy7LDg9g6JOTylFMBCIEWlcH/1T3SmDjMIuKC40ONH8Ji02Acsuq7Dft558vdR0G6
/xiRkevQ8LDX/pkjgLyJDpnrpwXAQVyj0fYdWxNrusp+7udhLyO+nxnj0WmUoYaEZ41WE3aVzXWr
OH4/dj/b0M0vg0hepsac3lqQliU62grYC8kG7lo4sWpKx+prfLw1EDAXGIiLX4LQ8Btn7yLZmhLh
k1YYh12lzn/7scrZM6Yx12yAMJqOzLNlXaIGs+2xbJX/MCnuLB75Dumit+63plqdzhoyDn485POV
pkIGrHEoEP3GSOLxOduaFQmpvBC4jynb3M4KIpYshda2b4TSqr4z4+OkKB0gBt0O3jwU9AFeYzrJ
MJ0veeRf7fZaaSgwL7ntW03aKgchQsyU9bJ6EbM1fn881sZ+l2U2OvlyWkDRbscSamghhlHafj04
X4DMTi9DpAkclPFGIEe3dqLzfZYGKhSMH/OSPUtrtTcQyo+aEi0x30M+E5m3wQtSJ0/eWmIi8POp
6D6DyOJkrSblFaYxU3W2KT/QqSy6UGJN2u4apn11gfAA9+fxKt5VZFcDrqZlIufCd2Qfahk6UpoJ
DZ4iB263/WLirI3ldeehuvh4UJkc3V50hF2uF8g43K3QIW8/3TIh79B6rKUoC/t9v3TuKW764exO
GIDmlE+PzTI5V0hH5rUo5/HPx8Nv7RzImdQ9SCXQg1nFZJ6BokEgyUbeYwnpbWiYTQzj9HvTlN+A
+mo7mBr5ze5mCzmeDgfFEIDvt7Mdq4GDZ8ycP7W1vqZhr9gHJAGsJ7dwq71y3uZgUhDShg0Bh2u1
gRrep5nRMbepzGnejNF0zZ1qvqihlu40uLe2DkcCijPQXslpvZ1X6YixiJfG9vFc6IMiN3SZL3S+
mrvtJ+7v9GPeVP/hlpM8G3nvcO1QH70dFB1QhC9TDkiDN/SF7lDvexNKDiDCocH36Z7k5dZ6gvoC
Nkh7kvrzaquaLqFZT5hk3Rd4DNkOXnaWqVw9tYp3nrv3lW7OIqUsRH9wXqENtzqLpYHMTpuwUWxT
8ZBS0ERuHtthCZ9M2vgfHKdRPqM6ZAUqcI3LpLV90Ca2eZ55YOzcGVvRjs3DzwHzhsDA6rXIczUL
h8Fg2vWc0pm1RqqSyI09PohbOwg11V9wR14ta3lGpelia2kHy8+dyPV5UGG0FRtIGJTzcLJDa8At
unR2bt77tFNCG+kC05sh91xjFczGbUH32zzl66k4O7OCVEai2JclpUnTz/XoR9kwXL0Y463H092K
O/IhgcYuEDTq7bd7FynKJW8bA/M8Ny5esrRE63GYE7y06SYP/cGmyJjtjLn1IXmh0t3lqYbu5irW
VaimFZ0xWz5Io+g065VydFBH2BGI2Dolr0dZRZ0QQHbSJgsVvhJfzVnphkM/eMsxwcDNf7yIW0NR
nQcwQJ4hRW1uF3E0GtVdMPzCO9EAA6aG6K9G4PzL2kqCx0PdIwZZL0jMPDqJb7hXyP37Kp1ZUBKK
3F61/NaOhepPU4YBQmSF7pfMSMr0Oqdm/q/eW+WnGaxfgp+bM351Jcfx8Q/Z+og0vmDYS2kAEoTb
35GUhqigprBxDIgSQ9877+PCXf56PMrWrSwTRJqlgKNJTG9HGfsJ8GxNRbiYnbE8dCi6/NN0hfHd
a0fkjbig9T7gbYaiTyKKMj22zvBfrmayAknjh1SP/83tb8hhGnrVnNlYePWoa1ulN0hl6aw5lLM7
YLOolFGxc0TkvNb3M1ig/ykYSN2i1ZhiKpoMQxycZ4oZs4lu+dIs2m/9lKfPka5+6gCMLztjboUC
wGiAiZFwJiasQkGJLmpiJ8L2sRCxP3aqoh7GiigemSIMcHmu9kg4W1tIYomhjlmEnjt5X2XA6DLp
bZ83bnqczaj6gG9kuOPns3U40aNGZx7tAS6PVbRJNciheI3a/qx6kT9E9nQaDcXBI8WxPj/erVsr
SLkSAVt8s8BprqoHhl4VxjASxu04hHhrKTp0WyU9uDWw/XbiSz4e717sgWDwekD9dptgParNUM4s
v2+y4Z3mNp5vCLM42sLFkLJpPNSuxuykap37vqmzv92xtQPbQ7jG7kVyfvuv4XamCg9yhlKkvTqs
dqu0JcrCOJk0ZfN3CoSsO8pYNh/RYSp+LqndERObtjOCxSk19ZQApH+ezSmcMfVQ2GXz0ndvRrPQ
3QHNQ0ovM1B0l1dr1BkCpzoS+xk+I9JNFEL71n5GHNV5e0i8GWl9gJwpVhPp5KLpQqf1J9mjaEjs
PMc29jOjkKHIZjAzWl022ow6sIF5kR/SJL+Y7Uy2mYej30XJXsa1ORTYQuQpYUHwWrhdusUqqwFz
PT5omfa49tTFU501fyzGVO9kXRsnhwBPYwUoDiFh/foasciEIU89wGnN/pSPunNSQbddHDdzAjwf
lbe/E4Df0OAg0NFYX6vGi1RxawOcgT86UG2SzjHwaizVS5y60sS0yrLP2GaDt398RDanCV8MHWQe
xv8zgXp1eWuj1zsTviG+VS3uM3CW+SPFCZ6W2RJ+MFtr2TmSG9cnzUYa97Keg73H6gOmzdwiw7/w
8tJQTEU2dAmsViC9w5Eoj24pinMbze77MTE7PASRn3g8X3niV9fYzfhyg72abzqIvkaql2U2zeWi
Z0qGwK/uPvUtMH4DCPnRQlxtZ5E3kmmaunApyE5oOqxzBleNptKccsdPq66+xMinHbNKBU3QePGl
C7v8io1UzaVa6jsBYGu65ESk8cQabgD596+mO6c1xszEFR9KeHzmKgoPGHMZx2Su2g9LhuWpKJo3
46yIb6QnlMvofvKxV/EN+EbGLc0hTV3KgrwVCr/HeOCZSLonV7IVDyiQSEwOlQpe87fzK+Y2N4aZ
qudiR/COB6s/zij2nAbVVXeWcuukvB5qFeXmwdYGK3dsv1pYSheX8Usu/ZHn2gQjr8Xe6fFOvae7
SxAAi/XrPqUGusrynChWOip3vC7DUPnZjLb55DahJ/xwiQu8LtsOHwL0N4d3laFA9MrmhGwCdfhA
Scz2rwQZ+A84B9ofjFFxvjz+cRuJEjtKNSgCS6/HNSbZNeYmR3TB8aMiFM9tEf4Yo6a5Ph5k4+Ny
o3B9/yo/Uay//bim2ojaGYXjh4jm4VampOcpq9ERTJw9dvLWYt+MtaqYJHM/eSJERcieW6c6eojL
alh9l/MPROm6n0kDyOhFSTSnCEDRZ1/tsTOjY41svTTXthX34NBXcIJiQpuprxV7T8XwfjGk3hBd
IArU3H3rGOJ4iipC4DC+nSr906hg7onfMQr/Y+PuvFPvPy4PCy4j+E3Uc8j4b9ddwW1UddPc8gfE
Kj+MKeqbtbf0bw6KlJdJGOQ7XyYpq9RUsXsjXhRsi0GY2ifcS6srotNUdDL88eA51uUf3Tgavk6r
YYehcL+WcmiZetGTpYe4OlltDxeFFp7lhz2XQKfpNcpD6GXOfZ75b93DDEWXjMjPg42Hxe1ahk2Y
G2mOu5/jlfn7LE5xEwxFceT18ud/GInXhCQpIV+7rptI7PWUdBVfzVN6gNJCyil1yqmeNGMny7+/
Vfj/kxqRLpCs3FEF1KoCMp6HeDzgRnGJuuQroaw/OVOaku1nI8Zi2R4/4T783oxprr5ZMyuIeCBl
6o+WMvi//CYHW2+O6FvGpyQbi505bh2CV3Ncb88FTeuRJg7jIV7H60BvTlFseJfHH21zVlzQssTO
m3MtRbe0zmKUIW4Z2jBmx9HDPzOvBxsvpGW6KLYbnf/DeFRpYLOR0sKpu92O45jbA8pLph+raf5J
m+kpuPpkHZqC2mVkdXtVg/vMh69GP5JyDOklwOvb8USPYD0VUnYKTLaTanVoTKEn9wKpPD7qusAu
SLHzs94a6c7lsbWykqtJukXr6+5RYrddOnapZ/pW1keXNp14gyp9CWJUba/arHx9vLAbVTDIqvTK
ua2JKLyDbmeKMa7egCa3fESSwys4m+optPoF/PWI+JSViyBE4PDA3a18d43yi5ape0W/rSmDVpWU
GESegfPf/gRu0rnVnIm3d+1kQWOlTnRI0Ey9dihOXGcl28P3bMVRqt5ke7TSeRus5qzM3jhU0HN8
RY+ad4Nwvmih0E5KglPm4+XdnBoLTCVI6g2tX0dNntiiqaljoB1WByquFHBR0PIS9pS/qzQ92tk9
G10GRuONjgw1oRuBi9u1NPQWp1t0U4jbEpMVYXmBJHhKFVXoB91L6muuRPZRm0fzBU2z7lx4sXo0
7MzbuUDkQLcPFn4ItS9ZLML8Yf1g0kGF4jBO0TgF9HzBIY1/9armD41E9jTQuC8wdZQ9R8Lt/SzL
ulKgnDx0tZnyTORZpAvLF23vUUJuO/3TaBn5tdeT4ochFOUfa0ZYIXcS86PuhOKML+OwV5Db3GHA
GiT5DYmFNffWTjpjWqLa8icvExcspOOveKf/HuWLdnq8wzZHkpUFMGuYvK7pTrBQKQSEpCNF7xqf
wll4z8JUuutCbWPnk24NRT4vTyilRtrkt3urUe1oVlSG0mdzviToBxwdkbanOcn3burNoWT0BR1K
or4m0ke1YnZjQlRKeYAdY7jUX5YsSzF6GZIfjxdw68KUyBNyDxAv6PrezirPe7ddLM30I89rv+ki
4X4x4z2y50YgQEdHGkziRUGBdrV27aL1mqAZ76dj3AYIjDtf3akdnhVb/9SLaN6Z1Mb6of8kIbyQ
z6jWrobTMTvBUdo0/XyuIX9ltgMDJHS/Kbgt7zW+NseC+QGSlyHvFKDMrhvNokzYFpA/UN7Xnafe
Mr8b3pJ9fvypNm5l7mOeb7zNJSRx9an6ks6h45BL5aI2zJOwjOg3W0Mz/JCLpTUQJHYT8Iqe8gR7
d9zZ/VuRBYsU3rUA3vlnnYN0VqbX3UxOMKpOehpTs33fJT0XdeTVv2MHKE69k3bYfBOXnsp0qAOv
QtTs8RJsLbY8FOwihJJQVbndrVOF6mc7kS33itmrx0ZP6qfUhV0C/qDes7nb2rRSU/V/hT1KpLeD
0ZLWRxWXEl/NsKaOUvoKh9Ea+1MLXTjzLfyv5p3X1eb8Xg25ejtP8Ty4/dxZvmcO/bXTiinotdh9
CbVkTwFzczdB5kO91SHZWwMyDZzr4rzhuThVJXqpPLea8wQ5KbAy18Hqo7ezz+HktH8q9qjtpF1b
Y0s/Bdkckhf2app0N8aqIWD4VZFozx75SBDpWnH07NYIKGuOgYiKb0lU52+/LiQVmKuJDiuFNe/2
k05LvwyUZk2/bB317CQYF9ZVYz1Ds6nOb9+q8Mfhg/1iHa9NO0oTmZPFphJtV/0/pZNZHws7784w
XqydSW3tU7xIVLDa8OlJnm8npWDFgORdRV+R4OoP3WB+HKYWwuKsSokd5/vjiW0lWUjP0uKHyS3d
b1ZfbwIznOYSG0NdK/6WE/aucZNa76ZQL7971Gn/mCHk+UoF0yxRRuu3YsaPJquSvQ7GRvkHoi3h
UFb75eRX4SDxBl3YLfmly2sB4z5lfsZazyHt0b7W9VJTlbeTd43ZRtcyBM3pqYXKJrNrypsZkmBR
Lo4Ine6BEjeSP0IkNATYR6Dq1gy0sLIsEY5c35mCvgr+FlgNq0hydBE5wzDBSkNzstupjmxc5DeD
rqJVnaNzGFLelSQdnFkdvTuHQM53roGtvSbxO4YGsAXkkPwVryrTBX5RyTgmtp/U+p/CSazz0nv5
0VLTZ4xdy98ebzV5HFdZtCwxySI4A1LeuR1tVvQRbpxm+2pYaRhBRvqhLezxQ6INxSVS6ymI0lE9
GDG1vzEsko+Ph9+KxpbFBgAtBMljjQK2MJlxQM6Ax8JOzw+7BKGIVo+OVhKX/yFa0OEga4HmAVpo
ta4L6ITOlOjcuoqnC6LpZcCLv3lJNXMvOd/8hNBJqDhhQUal8HZRrTCrsdik79eOCb2cMtJfGjFq
Psp8uW/X1R5KZ3MVX4232pjoNeKu0tGr8molPy3QTo484TByVnDgffzBNqdG11xqLNFsXL9+XHdO
po6Cnh91Y/iOOgVexGlT59EBr7/hvWUmb9YaRdeAYhoUPMIQXBk5+VfnwS4o2MU91X5o3M6xEAlu
nKG9HLw0fDNrejXU6rs1nZcIpgTKYRntQ6IJ4XdNOexUkbeOHAUmOu9UkamKrDZi1w1ai++74xuK
10k5eVccslDznvBsUc8W/pN+XnvhuypZ6m863tB76JHNHyBhkLLOi/To6jbDiWDuELG3MUrE1uOQ
ZqZxNIbB+1lUpoL3A+fdNgblpCjSodtN9jQAtrYr6qz0wbhKUd1Z3SmViRAyCZ6McKKcD15dF+PB
jV3j92lJ0vD4eMduzlZSjFhtlCvWhxHOaF5aIaPpHSL9TjiKlwUtTT/ukamyk6RAm1GJnp1as98v
1rTXq9lKxOgUUOqmZUVBaLWn6ARqpbAI55oXF+lBHcuvQk2V3zUr7E/6yMfNhro/tkXX7QS8zfcE
vU3SFhwigA6vwsLkdEJtJ1BCniaWH4M59ScK8dXFrQbv0iCZ9uwoVXuQpQ5QqXA9qKbUe90MuZvX
F4y0MOBL883tNSPIwILZC2f6ytSwXpo8RBAzCve9S7biEt1ORF6lfgW80tsokafIgqQqQHRL7f41
8047xdh5HabcxFV+UffI9puz+nWRAIykV7PewmXuJmE/W35ntulxmeg82cu8V3rZ2royA6DWBqOb
ZPB2UkrUedkkePg22A0aR6Vv5/dtjrDlCb/HFttbZMjqgIOOwCpPZC3yhZNP/wHHyPUM0J0mDak9
6h23PwMVYHdMNCptobZEX1RumsMwjuWTUjm5X0WTg6GIqE+qWxkHs8iri1GLcAcFv/V9X/+GddBU
Uxx1O3CbyUyTWVni9lnrCv2SCS07qEDhL4+jxtYHJkI5cNkgKN3RlG0x4fcZUTI2q2q8VFavXzwM
CX5/PMpWJKTUgHgv/BrGWZ3QMaZqKY19/RFDjR9h35jFAfveITl4QzjsQVq2QhHmc9TiodegYLRa
Q004/Vwu5K+KkeJBmuJb/VQnYx4fsYLGc6nXEggFpd3jft6jGL1Xsd2cLXkDeqQEA1QLb/eR2Y5D
rnQtpQVrdE910c2XBbgSRIZp3EFeyYVbRx22peQRkX+BJrsdKhtnHF/p3fiLpRbRQct67+goMybN
IDmDBClWP5uLPfbE5qi/OsM6/ZW7TYMecSqAExIVem+6Vnb2RwXd7KyixvBOGZEI7HtT3UnIthaV
IhyF4F/YknX7uzJ5jP4qjsXVJN63kbp81oakv0A13TWI2joUMqGl7G5o1OHWH1CH3xY5aIrlbVqd
qlrN3o8YYe4cva1tKl9swKCkmux6RkPemgIFYSQHaaH8a+GyOvotavPnOSlNH9pT8tSjrgZSKB93
sGabi+nx1pU4Ag7e6rI2RaTHFow3fxLxcO3iXD+ErMZT1GL6/PajL4FeYE/hnBNpbneopzVA9pAO
81GLK4LZ6b91UzgEKCLstYg2JsV7EnsoxPq5iddBph0nvKMysJ6OSMwjIjHh0zC6Vn4wbWGc3zwr
JNTpfkMBpni4DjFdpA2TUaW2388RjpKmpqDI6s7v44zX5eOhNm4EhgLexBahz7Ym4domVCgjpUYS
VUL5mWLvcDB0Pf5btI0DoLbYA6duFWXod8kAisIteZXct68eIo4bGWY5UjkEWVXap7FQ1D8asowv
fWqUz30UWvY1TercPU1ua8JZXBwc7rHs/dIXYbFXAdk4i7+MkCiKAxThMXb7a9w8MsibKQIJ004/
D55Ygg6q5s/Hi7y1d6jxQ/GkxkJ3YXX1twsPWR3fTX8uZu8ZTob3d56mP2qlGHdO/dZIcIWoQPBq
JpqtVjevvA7Pwcn0XS9uL4bb2B/LiBzHVncl3TaH4m5w6R/Sz1rXtGaVOvMEScx3hnoJIi+Mr5mA
zS2cKNlJWza+kuxYeKjFcyTAbN1+JdtuBYxS3IQGI5lOcZI75wT15Z1YspEnkpZxCdDLksI/qwed
KVzAJRIxxGO5D8a6coN5nHnsTBk+JMNY/PCU7rsZZtZVWOHboYaAXbA6oNYBxYTE4naOrevkYUXN
Fa2Trn7BMGk8l54YA10b9zKYreVEhET2uPDL0tb4JG6l3tIWuk5Jq2sXtxlE0ESZubOc26Pg5Q4K
F4TzepSwyfqa3q5JilCVF3IV/dmFTPf2Dc/7GwSqDGIQylYXQOb1mKw1NFoiHNaABgwLz/5BfT84
6bc3H2IbMgzRn3sbmfzV9ijVturRoaEk35nmB7Wc9cs0x8kxs2l9Ph5qayci6odSARrpvMZWQxVl
SZOnI8UstVw7GFFtHLRQiS9K7HwxlDw2DzirqJdWTMl5sDoS3cfjbxxtmoS0z3hwc32voaGFksLF
wm7RhxmsnmF1fq7MippmbCzzn4+H2toljIERK/LMlBVXlVM1LLOiQETAN6FJSNn5GbGJxtPznSlt
LenrcfTb45XV+tjAjeNwz5346vRGcl1mt4H0mOanxln681DUVhArVXiYxm7P5GNzReUjCNQyBel1
bOnT2h4xQiaTHsv8WcfR4ndHXeaDFWp/PF7QrZEw0pT5JYSUOwG7aVlopyQ6nTmRZRcMcb1Pccfz
Hb1ce2dNNxJ15oNwCEmmxATKb/vqKp+8CQPHjqscDYr8H0+Y6pPVq9m3CKTDE3pnxQdrMob/cODp
VtDY9aRZ17oz1oGfyFMkNf05zYxD3NMtGcqwv3hAEPzHS7k1P4lqp+SC+CNbdDU/Q6vbxYA82Sax
7hwTu4382HDCU9tb9Ud045V/PTXbK/VsZGQ4EyACzIDSqnE1aqvr9aDEMf3OTNfPBerhx9JZMty7
UStCX7PdSTblxbJ65IGQpeCDbBP/WZfWlMTuZ5uEHQy/bl0HZH4O+hS2fmlE3bmaZv1Q9WUbJHEv
gsfru3X24TrSGZGibejv3q7vAD2hWTh1PuM1R2+a4uKgemWzE7i3hiG/lfU7inB30l5NYaZJUcte
fFaY3yoMFs414po7OcrWZiF5kJKsdCyY0e1k2hheSRQiTraYzceqyKxz3RXK2amVEgS3VR/TUKl2
zsLmzLiJ2KIo99z5a/W10elmwszoFOb+qMNFHxbvn8dfaWti3EOIv6HsTo1u/ZUqJfboLiExo6u0
YaqxP6DY2R29fO4OSV7UB1ElYie0bMxM3nsSAQwN/06/F71rtVJnBTaEJcRwcFK1ftdOyfT2XiTD
SIgxuT8ow9XckjjCOzqnhu9qnfKznq38s1Y7y9v3ucRNgneXkQQcw+3WiAuDRkUGj9+pbeViR8qc
HhohzJ0duFWpRshbevZRagNjtppNATEykaJkPn6hn0o9yS+lpnwvxBS/95L4OQeq9dK3w9+gF5KL
VbTL9fFO2bh6UHmkySQV6xEnXM1Tq0FLFGEk5dgi713ZNejLmpk9HVptMp2dHbI5GJK8kuvFHbRu
uTYoVrdmIvs//8fZefXIjSxZ+BcRoDevNFXt1LKtGemFGI009N7z1++XvdhFF4soQhpc6D4IUFQm
MyPDnHOCnOqDHPZWoBoFfWR5qKs5+IOVsaN8Qui7RICXX3DsomgBfGn5VVP/wkM2nxlAypyDNTlK
A/YOPhRX1sO5BEG0sWRmUZqpk8NZ4eX+7JRZhTyBdtiw3pHO0/CGaGmIorjQYLhcUT7J1PQavpXc
ImFZL2r8NNZlFySLNd7lFZQ+P59WMi6LupiHep31MiLNf0qo2UdeO+UN/EgTIW//9k7vvEYW+lnA
t7iYwLg2blRB619aB5g/Ks/r96yNhwdnzEE299JkO+/EoCwU4DQ5SzwzK+rmIPLeeXzBwXBZX4u7
kN8vt6VKm2bKsxYEBinAu2IqBmBGteymLSzqdlIPQ+0d7wo+HyUV8JrUy7ahtpIY4aBR46CaG9v3
VV9J58UYWs/kxP2FfODsqVHS/cFxJmMX4DQC+Sv1DRlesiUVgA2zzly+qhNzbB0lH74X5DN/cE2p
U1OZsxniBoTqckNbwM85UtL4BBWBbjdUQ+u/TM2L8jw0rayfbp+evduDYi8cVzFKB5DCpbVRj5Y0
ijg9MaDt7ENu10hX6421/AF9g3wTeQaARZySrUMYEISRSKDgjq31e6tV7H8bBH/+u72avcOIIoKg
PL/WpTeriXrTacMQFydTI35EzV75EMIQ9OJEHZgZPidHSZL4GJtQEFFlWhKUH6jcbIWvmOEcOYAJ
EURwWvOkFcDr0qwfTkMZZgcXbdcUBR3iahqjlAcuvxQt61FhhgbgDrNW78tiLVEqiMJTZcdHNT5x
Z69W9cbU5k5rrY4vbXCpxO5Z0Jv0L8y5/9YzVhOJ59lxp1VZg1hve7dIrfqgh7J3JAHxIY4GThCH
u8nlqz41VIM2mK93uvExg4lywq30B5Hg3naSihEuUcfkEwo38zYVy0mhpxTMRbZE7d0SLkxcB7r4
hL74dLp9Kl+pJtv9hGcsyHWvGe3m06VRBZa+iUy/k5FZ9dRmCt87dHHnuyQMAQeUISwyNzYyQKGj
vYQqQ62AJc0RZeZnc42YocK4japxzcVUvoH8n89q2Uw/p16XqoMfu7f70N4BDcB/IqvafPsOslOu
aKI/oBf1y1KBBQEM/AfgGoZ6UFEDEiXSRe1y96O4Du1MgVw/tEoYWHr3TyU30l2krH/iTgV1kmAS
pBJV9EtLROmzMalAKBEoZrqFWbRoIOSywsTSjOrVgUjB7qmicqcoSG+RqYm/f3Oq1LGcayUTunRG
E393qBrepbmsfsnC3DyA8+y9g0IShUICGgVor16akuFfxH0h0DQwTgOVLNhnEE33cW7tD5M1zQ+S
GUsvt0+y+DevDjIvPcKWYgjgtkKpLGWsw7fharZ9/DQbteXiaevSbdC89utuPALP7RokQiGXekWS
bPYzZPiCXVQzmncMWUcjRHF+NBb8n7HTGJhRaUd9pN1NfVVG5mAIu5eb2o6t5CwyjbiIwYbPudYb
L4pUDKdx1XJkUZpE9npU8Y6AdLuX7o3ZjYMwIMD2DG/C4U6y6rVJXtMvq4+4f/ubyVMFKoaOx7Yp
UGimpMZC6qEk7SAJNRTm2hpoUHswYJLRI11EH/32idm7EEJNW3lN43AolxuatVk3Agaisxnr5nO3
FFoQTbr1Du335OCB3NtEIKOwB4ibaOFuTEUyI0dmWlO+MSRZ7BYycC8XNQX7D9rtgAho+IKNIXze
EnuXZpBKpYAG340VE0Aqs19PoTI1dTCrJY2P3LEDZ2j6v29v5d6rbAGVtcAwMI5kS4gagP5EGZmW
H8N4Oad23/+ztimQjTjRHg1NMk8m8ApPhYMDPVZ3DvzNbgJkEVYJ5VJKKNukHJE3syRXB/auToPh
wcOpPhjxKqcu09eV1je1wfwCpEhaXX2YwGdOIOgntx5svfTM0Uhal9kpA2huWS0OXvO9ewtsHc8k
wj9Gz10eM0S1+c65iMOqXHsCAR6dyKUz3+nlMnVXq1F8DXmqgy3ZtQrag/9whsBSL63Cyx+noSfc
TDVZ1Bsr7VeazekjYo/rc5VQnKud6UiFdK8fjPtVhCyeLKiQGx9Fi4qRU+jv+TEYsROKbp3XlW38
AakYy4tBG39zQPU9lTx7jIyQTaKGMPnL7hDrun0g9y6cICxxKABp6dtQQbVik8FClJzKMQ7PZBFI
N8naUYK5bwWyPnLDFFu33ChpzgH7DiHHblrTe02d8iczNaQDPyU87PZlE+o3nCE67KBALj/lnEqa
1orMwZnyjnKMaZ7TOZvPU6qu9/1gVW4VopJvprV8vr2LOwpdopMO7YqsBVDfNqG1BgXR2jqzsZoN
H1Rbkr0wL5avSMdPQyDBDx/OWaaptTsa9vTE9NMMTT/xwYvZ+KA3SnoE1N071yRRJNhEMFT5NqFF
FTYIQXSWRRQTLj+0WVYT4GE2w1zUGhXcB6AR8x3KpUdaRHt2SQ6pmVLepvu/ucVS2UYZI9nRyy+a
pHjfOMy1GyTLeE8SsEQuqiuD9YHSTH80ZHnXMAmHKlPcETMkL78+YVZidBMLnsLQMd7lemGdx1Q1
u0/q3KgfsqVvg85otINMZ+dxhBOAxwKnKzi94ui/iRb1ul1SaGggAOwof1YZnPtf10p/rcZYHlja
eTsYekCSyhgNRQgIX1pasiprEiXnjA2a+SFf2tCfoaF+N8NSW7xldPRHpG2UL04pRsiv0pEM9U7o
gZv8X1oCR3yr57nkbSSpuW6L/mxYu9KIyIGbzU7+fW0HR0RW9vrz4F6JPHFzpcnJwQgIHTTj6l61
xYI8S9tb/tzV8deuGdWzNWXRB7g65s8kGwp3Mfu6chND+qEtWu+j4K8euMgdt8JvALmD6C9Y8G0L
vDNThjDMC2VQq1zPZO4oEcBeuwtXiwneJkQ9uOtWccraIj3waHuHS4Ny8ar0AM13c6aHwjCBVWN6
KZLlU9PX9lda2Pa9sjr2fwdbLf6tq60GaU2vQ3RytiCaQqMQEiOF4o9OnT4TDTi/wlZMYihyaXXc
1rJ6/SWJ+DluKaddFSR0lzQv74oYr9aq9dG+i5tz/YP48NQPeCO33WNTGuJiyBLUeUNryRmE0xdP
VJC1g7Bjzww1M4EK4X9MMLi8Vo1RFXKVcMSUMI4rf0kqoHRNvuafb2/w3vVhc0F/gTAgt9wEGsZQ
pb2joVc2IXUUecqQNl/kTg3dnhQF0Zfo0217u+uC94K8A6OMeAUu16VoGbqlNqF0Yi/l3yAO5J+W
ORzhXXZXJbBQIJFZ01YUu6tLXV4sJJ6KdZ2e9Sql74Eyt99IVv9xqJ2jG7Hj5REu0LmG1DaATmxu
RGXT/EvT2fJrBgfmnp5TLT4ZuZnGXrwORXSuFJDtgS4n8V+393PXMsVqslhL/LF52MzaNhanI2Ow
pSz9suhh9IVXgYOp1iZPfKFQNqyk5cAD7Dl9ej1CV4aG4FXFcGwIvaUUiep6dLQBcNTavaszNXoP
uw9KrpJqUnNKEi3+FbeJE3v0YJc/KL+gVg30QMjzAnnb7Lm5KiX63xTO9U5paDjJZfSNHo2zuPrc
HFFu9g4UtStgQMBoGa2wuSadYwzEa0RSfR5nJ+ZuZm5oLs1TGYU/VtL4g/3d+6pIf1FtJkqiA7V5
VG1tmlS6uzYEWO1pDbX2rhzk98ZSNmdnAdHeDs0RGHTfJBkuWgGE/ltWi84/icI5w2diM1lHl6QT
qnxvL6g3ApG0e6f8EUX0Dn7/+ArJILAVbCt39dIdqLnNMLhYpsWkUZQopFgKJCPq76M1dX6YzDjx
mBZ1qPiy9zXfWN3GxSZawyid0ZqQlk7+4CAPdmrt0UahlhPgEelMqjsMKtULMzGfJXXQTw16jr7S
T6uJahPARzOWtRe2sfscpdXyzGyB/sPtrdnzlAhviflHDAnkib/cGk1aoq4CIe/Hc7SeK6cMn7th
rs+3rey95ch5i8ts89Rsc6B2CeXMoBHkMxgBeHNR6p6cmbJPyNafft8UVA3KivTYKI6Lr/ImJlUq
3L6+EJNma5+fqzVCuzFD8JRh5Ec5197egVUQaEeETq/maRQmMVmZ2dAW0jw7MaRKOuWqNf4+tp53
TOgN43yBEohf8WZBc5oxGVsTtbVi+QUoL7pT2/U7BeAjbMneRyJzJIhSiYAQ7Ls0VMvKUOcNiDWp
pXsWZtrk6SViT1lEXv7bH4nRRSyHvh1p0raZVq5Zmo8C7ljBGH1EKD8LVEDpHjzG9iCC3VkVIR3h
DVtIjrIVO9DVTIfgDrJ+TZIQufohO1XU03+syMr/gSmSb3BxdB7oDWy+VDQiKTDB8iXKseoz1fw4
sBIkD7pUOarz7hWzyPQESUeAWFDJufxYpD2xkqW15eepXJ0VtZG8hKGTwTJGg1tSWfbmzGqCjkGO
brhEcO0KpTnH61y6sTws911p5AfQmh1/R9eL2aZCG5wO8OY5Wewyb9WS5ctD0vg9FTN/qhTiY9VM
PGMajqRod+0B5YHAY8Kc3gavPNmMTWuAaMQT+vSurhhrsLSz9nXRQu0ujFv1IIrdO0oO5QSdqeZQ
uLdzM4ZOQxMRUTJfmurpV5pW0f1EJBAw4LE5QPa8tnU2CQD1Il2UghWR+G42M5vyEPQeT5akVKPp
VT1b+ywpbYdEFw32j2kmmf8latcOvoQ7Dd2VyBopGAStGsiE6Ty6i0F+6DNGBV7y1Fn1J2JhxQri
tS1ktzOc9UM9NXTG6lUdX1J4EaW7Rjn0d8g8cevmxPKxV+hS+ZzmQo5ElodedaOI6SE/K2WWDTfK
Ebk4xQT1EWzcZqR81zTtx3yth1/q3OaS29cmGmfLUsqNJ7d9tXha3GQfp7Ua6jM6e5ocpHWnSr7Z
Fu3nNFWNf9emMj/FReR8auOwXf0OLbKjTsJ1ZCkadwqpKaAI/hRhyhufqg8okxjKCEbBVuu/u2Zh
kE5i9OfGMMqzYyHaWTtEt30aKjyH8pfb3u/64ArrvE6EQEKFZfNEDQxCCutM3N0ujN7NTt13Ltmn
8c40xk73pli1f/6BRdBFjAZD1ZgX+HK92cK5USwYzTYO+dkECuItplZ9UKy4Drq6tw884XWYR0mV
RAVpWVZKDePSXuUYsbqM9PZ6pr4hcBL3J021e6+C5UcGrSynFFLVwbZeX0+M0hdCeRzuL1iNS6NO
lkaFhtfzzc7Mv/ZrolJ2HI3nEPTwwZssPPnl7cQU4kDUGKkbAwG9NBWlgzQtIfllzGX0ikQK30ep
bByU5/fOyVsr4le8OaXJos1JaVIor1fJesibcnhC1yn3GOuMfLGGONKffDY6T0D64N7wbF4aDG0l
lyY8PBls3weVuuYe4PL5nKctwE8osPcp8yl/OxZgLwUaUwDgRGfo0miJ8owBy4duVB93n0w9Cd0h
HIsPU3NIUNk7IeiEwbNAr5RqxCaZq5qh7ySDaz/oJVIm+th4Q5eaLtIxR5LHezeA+clCNQV4GU/1
5arILIQqBiivqGeScjkajkcrLnxBur1+Z66T4Zp2ccR73zswr5RziqQ0ArZhVbI2WruqbGWyrPV0
npWk/TjmthogJND0XqOViBXc9iy76xQSI7yKyHXZG08qI/bRdzaowqZJ1Hvmwo4+RMbmqVgg/mhM
5jgjWnAkYLVvlJRcsHcpjW6un97bCQJJYF+6XK5g9vffB4e4O5ak3pOWbPKyUjla6HZvoUQLcgyh
HTRw3Pbm7KBAU9lllq1BKFehbxpV7uthGXt1Uc++WjjrQWluW3l9tUfQCicA/0nsenmAyprUcrJj
XuPFFk4zW5cauZOleQA9aJ/rNJI/DqWme1k9L//c/qh7a2W5vIxCiufKk1r1EJeqOa9BZsXfrbSd
PybwzV1Tn+4LLZ5+3ba2fYzFSinwMCET3w2YeLOzNWnpGtNDCqJQ1Rnm3MQPaV3K5anuluazLNV9
oChL+y0c5vypn231+237u6ulKwzxFmoc0fvlTjMNUBrbblyDHH1kNCmMzNfjPn9nDoriSssQHbj1
K9T264IpbTOh2qbruH3/J2dmLJAOhTLrS+VunVbrp0jIzt3QKwG56+RLtaQGw9LIj7qSxZ9jQGsH
EcHWFfIbuDcWEAD0b8Ghbh7LmQZGx0deAz13Fn8COOGlRpp7KRyl4Pb+7priJJEbAMmiRH+5v+sU
FWpFfyRANGV41uNcPvWlXL+Mc3nEc9wxxVXhgpJb0ljewhnXPjHsrmMECLhG85OpFaQFU5Y+Fpl0
sH9bF8T+US1Bqop3BCTRdpDsGKUSgI1IDtTcjH1JXhEGnBfpR0RI/5yiQam5pV50B0dnb30mCTph
Kf/xZF5upUb1Uy0ZQRZYnWx5IfI0NBWb+L5JD0cR7p1SMETcC/AScBK3Kwx7lmgo0hqMjqB8zNa8
UBRIzbuCpse3Rcvyf1d7sVDpNdSTsta2jEoOUo2/+cCw0UIoVbB0QcVcETaYBjLYbS/JQZ9NX6VI
lx6Mknk26VQup3gda+Qg4WwdGN3ZZ2JXUUBCIRFSivj7N5HXWhi5KueREpCaKGcliqRTbMzJp5ms
93z7dux4PxIpegggA6j7bil1RUnVXTEzJQiVxg5s/jjbCmrUSaEuQYMizJNjo53IhI7SrwYmcNw2
f71SobgBa5AZ58IPbC6nJlWzLBmlErTMO/HnIor/jpy89ZdoPSKLXPtZwXYm4RLjJqhZiL9/s6lJ
0aYtw0WUoACA5FlFPjwMsro+1LVTu1rb9S+3l3a9s4rM5AKV4iYHeUdyrYVNiIJ6MEMGc1t5Gu86
q/9XG+rsg6FU9aPUOcqDzJd217rM/dvWdzZW6F4SaULNp9S9edXUMA+jSh+nAMn48lFK4v8Ko4k+
WF0mn25b2lknkQkyVVQ4mAO2latazGGxFxtXNLfqHFSOmn1ClX+5j4ySYvfSd49VxLBLSU0rX08n
56BU8UrQeJsM0fzC16LawkkFpLqFngwNTfiuHJfAzNRYO2tmmMku2Z6KmrkZxe86ChGOx+gu9V+7
VrrpJNqBqZfIffoxJ20q3rcM6EzdWEWv1+uNhBk/gm6yPPbE6fXjYBY99StUrJL7vEvD1m0amypX
Zg3hOS+msj74dNe+ncYEzWBaWKyNTsXlQaUR3ihRX3H7Q7s66609B0oti82jZpJHdYI3DCvz1+3P
uG+VG6gKncWrIUdFmyN2LWM1KQb1DNVuOvfLMD87S9n/186k7NC94oNIb+eUAi62hRgoEtsUJS6X
qhsxMrdw4INhYu+1xDHvLaOcA6NcquD2+nZNWbTRbPQIZaqWl6ZA9Gmt2VtykHS1fq6BPHv4YMlD
YLI4+IDXsTMdC3RbAF3B1mAqxaUpFJiLsoozOShMO2NV6XI2QztxZck23zuhIwVm0j5Su2//YI3E
c+DBgdMR1G6iqonJaksNvC+QZziFYODnR80ckfhSjOjg2u28z9w2HmjxRNG72Q5nqPHo4GRSIhBY
Nfeg6L4tq9OeihKp7Uyem7u+7duHWQMG75Zt2nggLPuD9e64dG48mTsgeHKiLaQysSITLmUrB4bM
2Ot0KIaHZEzjf1uQX09VYxbGwcO8Y1BoqgiFX7BAoOIvv6xmR5GqNc0SDPpcfYmqlOo2DcP7hOlw
gUT6eWDv+lIKZiPNJCIX+qTbIRyZSS2Orrsc2GYSPUqlPYBa00LkGGKzO1X5PH5ZOkv9cvuqXJ9f
gh0xQM8i7qFrKTz+m5dSH3rNjiu2dQBb5ImiFjPppfJrXLblI6ySH2UFyEwypINm4PUVxRfQYWJz
+Zyknpd2tYygbml5MVWjcz5mfUZzNkvyhyTL44MrurOxF6Y2VzSaBz3NKryBY6cFsDXkK/PIsN/L
rTad1rCuPUVb+/vb+7q7PhBFMpRtoTS2gYUYjAtulIGvOWlj+ALWuvhpGbwnZBTawaN8bYp8Eicn
BOMgNG+j56k2I6PvljYYiPu8hSLRu1WNP+m1Jf2BJSJVWH2irQ4++fKjIaCRmF27AvAL29wrkOw8
VZ2tu1YiSZ9u7991pCFgGPga7ryQtdi8FnWCViLENUxZ6nBfT2PvSlZbnJQZCErNeXSXkoF5COfA
gF9+f/oq0kOyjpgtVR8gMNDxLpc6DcVaMeW6C+Q1ae77cja/xqOluRSKlOdK7UuPIKm7K/N6+Mgj
up56mJT+yJiz3Itmuh0H3mHvI4NmV0RcK9DbG29ko/jchkinB0W9Tgi2FPILjRE6Xop9NK3t+r7Y
Cu8mKS1OgXLp5uiaoxkW2hqWQWRopYfC5c/JrJ2HdOy7oBq19VO89EdSa9duSNgkshTxq4gvL7db
zq2wyQnugkwKIz93JNU1pXF5t2T54CdiRGCzLOrJ6eKjMbPXbh4xDPT3+dpw22jeXlpegTNGRalW
QZXHBpGrotzXqT2fGaCruCuB0sfbB3tvd0kv8fWEDALNemkvT8uw6hW9CoxisoNEtjIPYbAksNdO
v0vb7C8qmUft9r01UlCEXC60MnG8lzYzgnZCPrkKwmpWvdRqYjBGMZdJnlMvqmzzt50fN+eNvY2f
mAyrc6pEqYJZrxNXbWrrXbX05Vm2a/MgNtldGlU9hjfwcJIbXC6tkrKuDrupCvRGZ5D4TGN2LGsJ
GHQkZIud36/gsTTSH9R6CUQgCF3aW6ouj8lR2Mo5i+7srPo1ZlV5nls0K9vBcA52cu9evCIKmBFB
3Lz1uJ1qtlpmD2WA7pnxNaLb7zlWkvgVQ8H8rlGsd0bXZl6WakVw+5yKhVymWjToEO9nMei90Va4
XKgO0TnPIekEcRh37yGnL09mMWYHVaYrcAF+9o0Z0CCXZqK61hZlMcqAln6CzHMf+Zredk92GH0M
7VJ/iK0iDmLw0F4bwcSKU3Zbn4bpiQFzPWH9rB/wEvdOFL0hQj/6bmjub75wa9fk2r2F9Py6TEGT
9k2wdkXhyc06ney4P6pZ7tpzCBFgRotS6eYEd4PJjFO4N0Gr2tnPQh6tv2tVnWRvXLoic+OkGv+9
/Wn3LZK08IKLwuLGBZlp15Om82nnptPdltpeMCRhc1L0JQJ1bh/x2XfeLpSGDFFWQzqENPfyG/eL
DvbX1MtAKWzVZzCy7dmrU97XddMfnKc97yrKpDwmNIqQQr40ZQ/VjBCJzcezY+edPi2T35SV9Tns
iukJ+S983jIAfLu9oTtW0d2iJYXkqhBz2mzoSDHSmketCpDP7e6reZTuirGPvIqA3xsqU/FSOlUH
RndcgxCyQLbwtTu11X1MQeamq5M3Qa9YIxUNPXyXlfpPY9QGn/kq00OGDt+nblLygwuys1qEnKg1
8ZCQzG9lLTvUiNZJQ8VMmcLBKxvYAZMTIZKujtkXy2wVL9HVo+GPV1QuHmjUZaj/aELX9mqPy5Ki
mqnVtg8+uDYDmiiw+vtmNH4QFuv3Ua+FS1AwTu59MQMXflzSPvzbqaKk9mdTkg6ene0eiF8jHCPy
UiD/VG1zpBedLmeRqbaYO7ncp90wBGvbpIHRt10wZSibhlXxuyBAjBJ2w2+naAMSYKsfgkKsZMRZ
HvpWHJdf2e3yr6U9ZIELx/7W8b9aAXcEUJfq6RU2Twkdyl9jEaJ9U2hPWt/N31Hn13y9jlaYTGN+
6rTacPskqR7L0T7wTVtfIaxTzBTlYV1oDoiNf5OPasNgMCled/xoqNenuNQetEgeH+qJOvXtS7tn
iWCIkg34A0F7ubQ0t5U2IUgB5JuEZ3KNkmqUa9tN800u1/IAxbFrDAiOYEq/spg2xhrHmNZVBdVu
rFnn6aHZehNN0dTT1HX5cntl4oXafkHBtf0/Y5unu9CcsdR7gORzmFnfsy5W7/plMc9/YEUkgvRF
iIi23YTSXDQlHAXQFv7MSU064y62e+vTbSu7GwcOhMY0TwTn/3LjrKlm5ipweR+Fw+JjOEUvwOCG
08KU3oP1XFW5xNETuphAesg9r7pQqFxYalprUFQBp1IL1fLvjV46Hu/H8Fi3seI1IUraCNJ2Z60d
7Q/ESL8LWn/9Da8wDiBNlEs3wcBUN0Vid8DykYpMHmY1U1xZacx7xK4XX4mk9UHq9eng0dzGAxgl
8ILnAW4dl75lS/dmqsdykuLMzHqAYTLJldvPRflSjEvzXiKbPfioewaJnkVfkZopigyXHxU2S5hk
KD7RfA6hOTWQR9lu1bdXU3pQ0sM5pDuHCGugp9AAJcraajGMUV6ng+5AHuyV6s6qi/Eh1hfzZBGw
H+zlrileKAo/uBamcV4urQzH3Ckn2/ZDdSp9Ratlt6ESfWp0uHy/fTUohQoRb8EmA6F5aaqbTRKA
fGRVaTPdx3X0o4YD8FHpyIFuW9p5EqAuo3KDkhTjUbbxTZ9Ko8I8GOQC2tz8uIxq+xet4MRzYqP8
QgZrPpbhGnlyNIWUu6fowPyOP2PKNLeSTgkadFsslTpGSVIqAJyaJUy/aNnSPU52dhTE7VmhvU7Z
g9eVKtzG08TMKrLmGX/mFLCXG11yvqmZUx88BHtHH/QZ9w3WrgAUXX602ixNo0V6xe/bqfjct0V8
n0Tp6OndYN8pdOy83/90AD9FcwLWNDIdl/YGBo5aq0G/Ne/G4VzYZv2zMWr1AwrwauyCdc5O5miX
70JzaP4qrS46GsNyleEJ7yK0MQWjlct3VWFOEJyjvuv4EOzl6DQZbeiFzZD/AE0uv7RxXZ5SJZo6
v69NfWbATdcHDD90PtPFLRDIdhLra+JE48Gh2ruoFhk1gwREGnQlgxDS1+vL1UHqddVOUGYW19ZC
476hEXhwUXeCRa4OUFgmxonBpZtvrkeynSI/4fhrg7IAXq52Pi7xYCuuERnDc512WjA0xvzj9qff
3XlQTkCbRccfIMflt8fHanYHo9rPqzh5SRs1vkOsqn7fxJF5JiGqJlebVTE7vZYjN5KN8iXpmd4O
0H9cqerKQ/VDNorwCDqzsx9cNGqZwIJ4ebZFjTzS82EIG8e3W4WXhn27WzsMxgv1zVrpq8RtmfJ6
ur0dOx8cv8zEEVHXFMWby90w6iaLSIlsHyLlSqagIcNuGCODhefVv21qx19SMwHUYTI3hvMvfsqb
IHYyAKgrBe/blEhtwNht4A5mV0OfznqvJ0W4N/PyRW+KPChWJCxvW99xZBwzmJP4MfLRbeOqiro+
NZ3Y8cEoanctM91JEaf4wLHsbSdDPZHyEDIy5ASXa9RHc9XCjDcVcvw/pVFGLxFn8JGxqcnBbu64
TLoiAh0o9G8J0i4tNUkTzWXBHo4A1ryqQaqmQlnVs9ZOzPZu0rvb+7dnDyo8jzdpJgzUzbsqJ03R
ylrnAFHpC9jo2Zeui5qz1FSlV+f5UQf5SvKMA8L4V9H4Q52fetNmfd0YZXyk1vGHEpJtEicjcsxW
5zWqWj8snbTexY09ui3jJV0x9tdNEMx9l2scW2fqzLvBMH8irKd6s0ntnFl8vzv34X9/IMAoytUM
+dsGGuoAHNVxcsdvh0TjOEfmx7bQcxe8Yhjc3vu9U4Wn+n9Tm73IeTW7osTUlMvFfapYBb06Lflg
qDDHb5vauSbE+YS7MAVp8269UBzFQzqh6+E3ehad9bWk07tK1cE12TlM5EcoRqIShyzXVi4jAuXb
1wwMRdxV4ruWqx25VtQpQa1PUJV62/zv9rK2ZSHhboA9vNbZZBAQm+SPhusamibiVCGTd18UmzKU
FebvpDpZ/l6o+j0jp9C75ZrkByvd+XREaFT3XoE5MIkurym6cYXqTAYrReiTcVVq4Tr00J/1qCkO
KlC7axTCShgUAwPFpr/xr/GyUDFVo9AfkdT5BecCWbVYkssGBekm/XsxIvXZaqXwvm369nR7f3eX
yYBhwYYDXLLlt4hhN5qFCggBfqp+bRbgRYtthLnrVOMRd2jPFn5PYC6QPAbCe7nOKrW0xZxNPINd
qC6TUe2HNMse7BVG0++viqKLyAJpJROqXVpiHsNMnlmH6J0ljRRo0QAicRiLavDibEyWgydqL9cG
6wAGGnwpFL4tQE82EgYT23HoT2OlRq5TGP03U00HJoDZsiutGSye0Py69k3OSJZC98qyqw8O7I4D
4DcIpAWsdFF/v1xzHEY63K+SNSuIPiH43Lw0XXvUuN0Jdijq0xWmcPdK57u0wsMpVWZlUbQbCzkN
7CKuINMZQqRb8XWkg4yTpHTK785JxQ1QMOGMUs4g4tyqK8pqlWWJLof+qrTGN0OezC/pFH357VNz
YWRzD500LtdawcisdSEsEy6bWsXRqWim6cCt7QWz2BK0WlTbUTjcuJesKyhmaUPoGwjuPmTR7LTu
YPX5i6pm6z+KZCYPizRn52bS0q+Rms4eyLo6fujstircXgYDP45LdXSIxBI3tTYCBSonFIGBgm97
G9IUa4O+KqE/xEp6pnw7nxiaV7lhEzZu3hypqOydJqEfRo4qGvTbrMVelNFgvADm1CgOM7eFZTS4
NeDd9r5vQuUXMjlh+ARyojuKU3acEbg9AnfuC1WbqyZyqc8OBA3Jt0MdPBKy95+TJm+Yn5Ut+kEI
tmdLtMeRDhdwk23VT5KsfJo0WPRSrlRelzUypeCkCSalSO5vn+G9D/jW1MYLKPDp7aqbJD8uC83P
Z2c4IUM6nhxp6L2SJO3A3v7S8OU8HSLa28TNitOEU2MsEgo4DQ3yUNF/qsn8V6EM5tfbK9u9MqKM
jpguz/4VtHy04qhXVL7Y4lTLP6uGEKirye0/Q4Mk8aya6meRtqPlm8euWUTWPTInutvIgGI7qkjU
IPXGv/2b9nZb4Fypw2kwU7fDxLWwl3JLkiW/sxxYW5ANx/cNQgpuiaTDPUzd4XdntQtHaAkoD9km
+f4W37HkdSPJSyX5bZ/1RNIWU7aGsQ4YgvW8OkbxBy6RagfCQxRwqSZtPm8yhDQTlJQ9t8viLi0G
xsjY0F4SMQ/79l7unSTLRMUengtA0G2vk5A8y6YUjwhPPHzJ0+pvcCvOSbGiPzmzQC/hRNCBI97a
+F7FSdciMWfJX2fV+nsZ44+t3k5+kqhHfGXxL23dKaAKMPSAgYCcijW/iewWK87qxeF8ZLPa+XWm
d24ozUc7t3cKKQPDSGLj7CvdeFLMlSoPd1A3l/Zsd9P0F6jA0JXyPjtFGRzp219qd1XUg2FegBW2
thm5JFvDMgkhxiGrZH+20ubjsKTg0G+buT4QJDKACEAyweG6qqvIK1qEJSpGgRGb1V95C27Yq0FX
f8zite4OoqcdY0RN8J94jPi/7ZmYe3VmDGcVBatSrJ7WO85ZZnCdN1rqdBDui+Dz8lCgSsboBTAZ
QtJ9ixGpURiAeKFzpybN+gFpLTqX9SR3LnMkh/sY+O6d0hiD4a6G7sxuqC3Twa2+/oD8AsGZgbry
Sma7PJZMOlHjqXEkX5mn/HHuC+UhLRHLv/39ro+lsCJYtYLOfkVl18Z+6dI2j4DcRGhOSUnxDdHQ
PA3ippa+SEqZqP5ti7sfkbgUnWMBBdkWqsKlZiRT1keUoVrnPl2TEPmHRg9i+hu//aSzuDemxOLf
3OxhiabK0dsoaKss93uj7P+Hsy9rjlNXu/5FVDEIhG6h6cFjbGe+oeLEkQAJAZKYfv272N/FF7dd
6cqpU7XPxc6OGo3PsIabrkTaFPKkfPz7V727Wgmk6rFpQsTAZ0UEWAuEaS0cL8ycwog6MObJ5+yS
ju57c4eu0nbXb0WRczqT6wlrEwEhV10N7CDi7idXfNxX8DT593MNGfGtxbrFvm8AF0MZrVE0lxw0
zYqfkqD0H9uuUjrzK5Rw/z53730VAP4bExevJt6w18sUpFXtz9bzdn3iu50Alu5oFjMXCQB9/9wq
g5jKlnRijaAAcC74SFTUicWzYiuFqOPKI34cgh5WU/F8CSvz3o7Agwws738FinPjFz+ZeKBdKAow
UW0BSEOwCdj1+7/P3bujoKy91fkBxj5nn+rUVikVgyhKlli4x039bTOk64VR3rklNuAoqssoL2/c
0NcrNM5MTIPtqmLFmbqxMNLZR95Ei14peQAOKfnwz18F6geKWOj9gX1xDs2tSzjpliIR2AJNcgzb
2j0J1166id6WdDY2ElwsQJ7boFtnRVcHaH7XzqyCu3LHczdEY57WntlVsy+KiZN2H9a8Kpo04Bdo
ie/M56uRz24L3qiej4JWRTJoDWBBO35ojXEnU0U9z9JuthcGfGebQD4ZfAu8Z+hFn5t2uCk0Ychx
rStjohzryU4QdLzkdfROiWVT2ts8O6BEh31/tk9qvUlNQGK78BraQzesgbA8HcpC4zrJk9oLT2Pb
8gP0qqrrgRGwW8JmKv6+d965TUD6RvJBIa26+Zq+3qvs/3njcUhutT7LE78bdl7jNQ8QamZf/30o
pNe4jPFAA8twtozSoP8GXkAN0QQ1nLrZq7I16NbcDGl64Z1+Z68i0d+KnWCXonW4/fs/njKQ+UKl
hYRDBhxIrijezgc4jjQHi+f0vve32sOoZYXpVvpfdRvxdRgbyCD8D45H56sKfVwa8Fg1hce9pIjW
WWcQkA/yqMcrHnbTJSHQ91bwz/G2gsQf39rzUi0xwXggCpu8S5M2Z95grqBYcAlQ9La2sSk7bxgU
QBoRz4Wvh0onZX0ZsboIV+H/mBU6/DOR9UNfEdpmEqXA70jv1OF/2DfIENEXxNXzhjzrcOjjGnIb
RR8DM4k/J49AiwRXrHfin1P/GNF5vOkUoeWMPOr1B/pmy0Z6hrWbqmlX8rr6HHpDfxigsHxhqPfm
EsEP2NaojgOktd1BfyybHpQcDNqNBSwdWjBke73nPrxPxDKS+3Vq9CEBSeFC3PXOTQqAwf8fdNtL
fwxKbRx58P7AuaB+d5VYHuRdJfWVdq66Skd7SfgGL9A2ZWepAc4B3lwEzpjZc8VCM06GN+UM8WIY
CYxRhpso4NnUwUQmMyJQkGsp/VLkZTQvJkeRgfU7x3tNdt5chzsOD4w5i+w6J1lfe/1TgPJEmdVJ
1OtsmiZyUp5L+rwFO6XLKPC8vwcvAduzXQh/XiiQxjllM1OZ0ayH4S+DKHnWEWrhRgZjqylfKvgT
QbRFVBinEvN0BK6x7bDbbPR9lE2vTvNYptMutC6yuevwJzFQA5U5oQBayqaha44+/I5Mrjoefq0g
3DnsrBXLHZilvD447rzv8RKzY5vwxmTBXFXpgeOri9BVwM1bPbswR3AqTEGYFbB6gPHWrvNqA4qE
GQJ0EDGFJ99orjLwnSGLNDEwpzMD7ZBbUwnyu4bu2pC3UId8oRPMcU+N0va+JHwiO0KW6CNVde2f
PLTU0PYZce9ni0YGcyiXVD6NPID+0Uz96npNq4DsSeiZn2izNls6YOWVqy0l112fViKbwmSc8pJ4
46npoj64S5fEv2kSf4quxbzyz7gOwodxraYfrarkN+hUDj/QTOvQXqvk8J17QaOuan8i1a5thfkV
eOgn5H4l2+tFluUIdTjcLybwl3uAqobu4FwvPtR94/EsMoo9d4Bl+Dtiq0TmYziqfjf2UKfMfFAh
RbaqwfvZe4iDsrE0w3LNwGPscg8CAx9shI7icV1LOeVWuogWc0Rb5P2wz4JuMZnR7DcQCkgz0Obt
50CY8i5YGlvtho7Yr7Xw5g3x0lCep/Mob3tcTi9hzcIlqzrgAo8jQB3PvptEk/d6jqLb0MHTMYMc
IxS64rRp3S6otPoyDqzU+cLW8Wow3HY7EBD1aYzahMBTpAQrp1td+0mOHCoapi9nm5e2x+xz2cOI
BO0S8kJ4K9EpBHFoyBLH5y8JbNfLK4XBfgI5G6kcQtBoL+KBLOMM/bbleYKWw3XT9skvaGkA8NKw
cu0KpWpEFg0kEpoiok5/MCzyaGZ8NvgZT6zYGyS3NKvL2P2uZA3c9hylh4quztuHvVu+DKFcq9zT
bWIwJ6WfdxpOKXvs1dJiWnm15LSTjEPk1qvMnotxHnaTUkG1X/yx1dAWDBuVQ89ELw9rVa9JISee
KGh76ORmkJNLM+J5/g8++S2q6gDVnKYobHQWdk3zEyrCAGIuSnnXIhr5M2jdy1NsQwRSpJ6XIG+C
md/WwTroHHSdivz0acXoh6WB1E+HzHvcEdpb8PZIN/f5Wq5R3cKCWXdivwCHJbAaeGfzlo9ofDmX
wB4S7TH2jXReQB7KcI6g920ssAGZpdMkT2MYdBDr8UwvbAZ8avxDOUvpvqOJ1L/RKASgZwCr1S86
HbJ7F9TObyHjLUqS40eU+grHZGiyilox3fEmgEIyemHTDR0aj0BLUQNYMHnDUH+NPYK2yhy07ZQP
1KMnkOiHMXOBb0xOcaDMx3Em0XLQA3dNNnlr/AI3L34L+Z1ERFBxDJYPvIECQt5PBmcs7aaZ9xmV
qvnBACMfMghHuvreQvE6HTLdUxE8Nine/3xN6upT5wKPZZRUYwMDn2B0GWqsPsQLOm8CLMLMVu8E
l1GUpYtYqgOLRvcljnmZZLThaXicV4/prOknKvZqqeZgv66g0u4XCNuGNwtI++plXANePkWDaM2j
LjV5WgFKg4IzI1bfxXUYVrc2bSb3S3pl0F6DzcjEHfVnGX6Fek2Y3qZj1wQ7hNXeY9eJTuJC4CQB
nMNEMo+SOYxysjR1dTDA3L0wSd1NPDWTPfYB7pg97SAWd2RU9+rQV0700KXo9Zq3SZ1gESvPRFmQ
TPYQiXKq9/ANBd1UldS9iKDyo9spUer3DLvmFaDaxPZ5U7YuvK3VKj913mzLq4SD2LTrkip9pM4P
VIEKmhr2sBnSvxNH2wRtV7F88qwbZe745FU3wlZzsmf4PdFudQyeMmQJOn7lJ+WYZrPsveooPQJd
Xbhy4LJcuTHXEali/mOxo653Qxuv645I2XWZb00TPpq+asUHbMC+yRMbSa/PlY/tdkebMYG6bEUB
LpWLDNkh6Zqkz+qBRBYkJU7pI7oZnt/niXEKZo628ubdCMk3KI6YZljMXuJj+tvOcOBg/Mo1VuUg
rU5RVg0uuUaONKojG1fK9pWvFlyb3uzAzfHwdtA9/Ai6+QE0UxzHao0HbLlwKdNCuzj6JKk/DTcQ
GoXIcxZGtf8l4f1a71qSQBQ+G5SaxhteekTr3OtXus6QKGBmRSySCrydtyPtlAecIYw2GYcAj5jZ
7yCSwr+XMvDHL0HpcVHUcgUPa0atMY72CYwr0/1gkkluyJRkKKDGBmKssZCDovtJBUv/1ecQ9fIy
gT5ks/eMN0LGoyUwmj3Yum66jABsV7/AtwB6Z3iV1+m5h1dOf0AlerIfE88fltx0vcDlCJmwYDfR
VgMiJ9YG7120OIaTH+hoX6eO9ujTD0OXaTRjp4yutPO/syqtdbZpVERQE507hrQd1LIcl1g7ZRBc
nLt8hv6xyWf4S9DcDxtcBNaH5QZ8x+DseAMMLGj5y1iKezcmaimEKxdxG86dvh48KetdNfTyJmCN
p44KWp5+HkySP481lhLSLmkjAaxDNzSvqz6sCiutg4+GV8bLTjjF5itLcNdla8inNZ/lbL4uoDHf
j+3CAJca6Fzmrq2cn5UAMJ9mvsU0pqks7rgxtF/cKJiDfHjCo6ye7XLfjjb2DiDphDxfcLN+ZtMA
Pwbo6Mt7qJzi5lVojopdgBuhyWJHwupD5Vvfx/UPY+es4bZicFUPXNzjKrMhyQcSrmpv4XnZ7Kw3
teF+KaWDCTJ0Q+Quipbl3sztEOUBQukq0yKZCcRNrRxz5JtJmMFEfeR3HDhZ8cuo2s4y12PZALCG
iLzNY5ki/A1q6GllOBdpvZd6jpcbmC0YcjJEROFRtrBAP8YmsN2Be6XFb0dfSS2Qyh4USz723ZL0
DcIfZ0oGhFpPeUbquGW3PdHS3na1IA6/rQOvJQvpupA0Wwj1+q8ITvvuC+07Xd6XinFchT6i9gn2
ZnHjuutxClekseFs7TEoE3XH0bfhO9o3wp5ImRo+7PAPr4I7Nlcxst7WjLsRMlJtkXgwPMrqOkVk
hjtCkYwPAarnIAKbKluYgnrPPLpUHyOUaL0dtHaj6RFGieRTgL9tPaxozPBs9sJhgFqUUN0+9Jf0
h07WrswCC+jGsTccmsQ2muGVHDFEkNcTYeYjXZHiFIROFBDalkPpuI6NHe47Kz0/mxP6H1TPQnue
4poQWS1jgwvJg0rn7VwJDzJEeGHGXTCU1c94pumC81LH38OpjPt8oow/GIQm4Q4tGHL0Eh8KJItk
MsqRzAgLlfEA9qdWEnOD/Vd6KOWAvpIxFCfuTcT0fGgN/l2bCtLsGgCmfkMLHfZUHQqljxWZ5m92
UvVdLyOkiFUD0txN00mCMKQveZxpNrn+KHzDgSTVoKSEpSjHXRI0kSigREJkwbox+BQ3gg6ZJQva
2WCHtfeQ5jZT7kkysBzoxfBDPwPemAFmzewBCVf/a12tumYuTbvjrOT01UMv87ZeWE1w5ABgQxAR
4L9IRraYY9XQvWki774lrcNFLKL05GA19quBWVv7kE4uvMfGjAbkDNx7QrODCkR6srlCv6P8RJSn
TNYgkXgsm5Ijrq8G/RGfRcQ1FS3HMFXq38/ewoK89QJ7y5LZDxH3mrW8TvRMvhgfwSw+pVzssV4S
He1MFIOgi1xt/QKFbJz4iLmFHJANDOWpT3tJs1lhfXapLof7eukHmjWu5qBL6hGz7ePJu/an0P/Z
Et7guYUG0zM8OMJfnuYQglosq29n2+OBS93oV5kccf0UOArkaw139LbowYqD1a2NY5lXTEPkdalq
d8Chs2sW8Co4pUPIdR5OKYfISSRNzmZ/DPOIWEeLJhqDG11hj0JqMy5VVhu5qnwYadke2URIC5Ih
1DKLOKy9K6QVHt8nekh+CuehybeOg6qQPa+ywQvT4Q1Zo5aZOwRkMI/mrYmDvcELAHIdChAvdtEz
nIVGiB8cmrgpn+3qaqQMro7iAmC9JMl0iD5lhKyWA+YrwiFji5csT5FJA4SdINhed6HB342Wty+h
d9i2SQ6dUnlYXTnBFrhSUf3oxsD/Cc+lxOW8p027VzE80vA6d7zG+a0Sg3chCX42lEm+03GAWL8p
kzZA+h6jlaJbzebcJjKUuxq+mU0WADk/ZWJuR5JLDZBRRg08HrJkmoBO81oCDG5vkh+jcMNc4Nnm
Bg+z7IMsYH5PDhoGzU3Rzn09Fi6m4DxX2rLca8dywQJDY+Uo6kTXWTAMLs0TwsVwN5eyu1PQxLAZ
+PEsvS2R5x5HqaIv6MiWLtOT0QYK6ix6qgWgTUXsVetOyO1tiFwImzLfHxDdhzWAx/nsqHtMiAHf
wyWC1Fdtj+JiBtYX+QgXJrMcTVezLyvCyJt64MF3iD638matoDiCN3Xtu3xqZfQQtnBF/VC3Sfej
Jp5s9yuC25d5xWOcS/zE3xpoWtwkMJy/nRSqTRmCRVsdl1A7zGfkVToDoim0mNs4RgARD+ttzOmK
XVoRhC3tmnxHE2DkV9K08G5KppSMOZD2MaplJFYUgg6zwV6FvyfescRIdufaaaGo4KDCcg/dtsZl
ABuah5Crct1P/qxfVDPDsDqNZ4aQai5jlIECIp637AQvHK7taY/Ud/yF1yCooHTUVtCWkQ6zkqRz
tY/7Geah8zKtO8W1x66JFeE94E/BU9sxX+T+uLgTSpoCGRSl9UNL4mXMuhD6JVkCwUiSpbE0n4KS
VM9hNJAXO1uG4nTZ6cNsIT6SI31DWk6QCcc4h6y/atJ1NJltU0hpVbqTJS71YHnBA5DqvBnc9D3S
viexAI6j6mub9F5tolJopgr1U5PJTgeimOlRAFmh6JvwJHwsVx0G2Tyvkco8DcHXQyQREGSY4+FH
59ety+oxcTPC21R/pKm2NzEggzprsR3uB13LLxU0WF4qEZdHhLPeBGk6VSMAMcmpmdb+6zQCKgow
GkPBoI16VWYcbmco3VLrKUSNTXBlK1lVh0iFHOW0YS0RAqhghn4G47jr6mmYqlMCd9Iu703Vi0Jb
H1mBr3R4ZxVdoPIv3Djgw0lwxGS0HJr9EekK/B3jEyxsYjyzKuqbHV8mja3PxDAjFrDdM4ov1EdA
wufHuuZhCy8ByBJk9ZT4v2LUtnkmulqmwCxL86yACU+ybhiQv87DnN4Nw6AhIqfq4Cny/OA7k2IK
8hlWCT+tZPqhxq5f87gPx6t04R3NPYsw5JQ4SBGiHBnrKxjTsDT3akv2YkGOm0Ehik5ZE6RzUtCu
nDxEaZNacEN11dcYDaIvPQuar6b2UYYw/sLjvS276dmMQj+yGk7PmWGJCXdxFyffSjHDCblH4WlF
ZTnynyvSRDcTGuFT7gsP3hgrHfmvdNIICh3yKFwGYex/SyLRoabFR474aerNTQLdFg9Je7PehCDK
iHxkKzqzIdPJx8DU5BQ2Y/O1jaHGUQgTJy+IuRacRq9PngwcxLud8JfmC6q29TMq0MbbY3vGp6mk
tsoVLJWBNYPfrAAk06HPC6dS/bwEwGhlDSZ6ykrUG+M9bAQiUIN6r+NH3ukAMVSpkMh1Zh4PqgxV
Bb2emBx7WnE/k41eUCBJnSd2TTls9zYc9O4DlrYwmoBd+q9Z9OZlBDjcZG2aQu09skMFZDyECh7B
Y6EyX0zf//QN7t4C+yp+WXA5fwZSTH/GR4QoRVQx4ojS07hGpey7IadV403FGgXwjNC0VhZH0/gp
KhLAikJJiI3ebmZJvz2IaXfqxgl3weSi6p55HCpWCbXTrhmhGZWPpMJTNCEtegksQikQO9r4pJyC
2x+SHfLZ1mjd3cUN0sMcz7alOB9WQTvVCjlDtg3aVCe/qubwAwtWuWxRYdjh+HXpgtZfikszcqJK
jwNKvEjydELEVYSSoyysqOVVF83juFe+Z1kWKD+ecwctwSBPIYndFN1MkjELTUJ/oP8yoCgCQ2NE
nvhREJBFXfnA6mCKcl6uM4j0jWiuJXxRvNuoRs6/GyPmdVlqI1RxGI9Jf6B1VVaQnR1jFMJN3T9N
o99UO6fJbDOrmBP3KNjz7zaEUCdQtI39YFUc2CxZ2+R+qlw8PVJvqn8FqSmrvTCoamccbz3k7wNN
hhxqwcHBGlfLol9G9TRYiizVzRRxfImAY0CDLmG3GoKXkA+zdrqrowSukxWasYh5ZIyOaeNFMCpG
YY4AaBFU62PYTp44MlPX3xAEIfnzyo5COZShIANOhzJPGjuTw1Ftpm5Xd7U+8TbS36qUlJ/cMk/J
VkHW3bVFFyLNpxoZTb4aE1/RtulGHA6wIgvWwhAtmxGgqcOs4nQ+aRTsvsEXgTxwjzZV3uO1Z/jc
LpY7fwoCBw/p0t3yaKaQvUANJshANkahrU1j79uM9OJerLH92I9L80E3HYKrNtXpRxworE6Xls21
xvHsMy6CtL6iKFwNuc88rzrBAS8CRMd27ZZdJCP+pDdeG44eyxJIsDWNJcgMCVKJekQst8TILXdl
OlKSwxuwq3Mm6/hA+BjC2qFtMJWKJvoB10f7QbdyrvEsAEO9G8o4KKK4byMUtcbgFkHciKMETHWc
3gwdCqY3AzI3qAFB0eMYT/P4EE/B8t21zlZXzBrcg9yZ8GhUImg+baLnuS7j9MXr4+Ce467BEe64
bQpJZ/YJPPsARdmqpd+WsgfYYGI2xf4qHX1qzNDW0J9OANJv1dDRrGKgq2cpfFTEoZpCF+z9FFUB
nK+eA3jRSlWiuBejNBQN1JktmE0PUqOWt5vrPvjoCJGfYu7IHUzoFvhpDBDNzDWfF3iTo0qYwS6h
7qAD5jEIazAhvg7WleYISAyHHj6TP5cKuMgMhSWkRYAT+mqfDqX0i6Rl8X1rHc6GmHGq8NSTGVVO
RJz+bkxE90DRCvtNwn6sM9RnEJlwjqJrlnLlWC5XHj9LYutn2NcA7bCCJ3/kcG5qbnTrkG+GeAOQ
wCR0vkIdDhqbA6ememijDeMet4P+d7DJRjMHaYGiJAV2yOsWog0DrUQPcymwe9ob5JD6Yx+p6gKg
8N3uKJAXQGJSMEDOoexEwP+jKYUsoOx5i9Id0EBOHADcSg4lRI1zzdJLCKT3eqNAt4CIu4FNgAN9
/WF15bRUdKoKB+pitXVVUHWCgzPPR7x3p3C9aIzzXuceehkb+xqikBCqeT0iupTcQ+MIBbHWuGIc
4PPuMWpvrIt//XsLHaotBIiWzduVnmF3vBothrr0qwIS2/Gxhr9tXs2RQ5PGM4f/YSiItQD4BCjm
G9GW0JVIUREaFhLP932MDtUp9uPluIzRJb7wW5gOQKfQoQGQaxM9SM5WzOFkGrvSuoCCRfsBWjn6
hlj0cv/+QW/3BWYtAhUA6htkI2m/XiVo0Y+l28QWUZ7aQTjc7ZMUB5Nr/7lfqujCaG+RtGCZwmAZ
uEXEIPD7fT2aCdaWVR2km2gr0GdYZbrvuHcfO6S0VIzTES+pRA/QloeIzJdYX2+PHc42mDtwE9sE
Wc8pPMJNygUzVCSbEg1DycblCvb0+okwlDrLpEdmptnw8PcJfnsM4F0XAicPQSM45Jyza9OmpqRN
mSmAmxzzpjEGpdvGw6sP/sE/DwXhOCAnMR60wM6NeOaSidFjoyogoOpGpKkctsPctGg+hQmtL0hQ
vUUhsY1w5ANVjt4ZMB5na7l18pOhgQ9fGfVXE7QqdsinkEtTNF5V2j6qMopOYLdf+Mr3xsXB28zC
IZiJ5Pv1uO0A3Vek27KIakVvR1/W91OyJjt0jJ6ECu2hrUN88IKt/O/Tm4KiGDKY8YABdjZw5Q/r
Zs4rCz4M0ykYm/UUUudqiDZJFNf/Pti7X5kCjU1hhgkM8RkOFsXePnFmloXB8wuKkwsMSj/K3zdu
uUcrsf/YMnRs0bS6JJjxzoYFEXwDZANVjzfqbF3JPIbg7HgIu2MfGDI1RocegfWpHXx1YQu9OxSU
3CAih/sLR+T1Uto6xi1amW1G0wj0OehMxt7A70nftReO4XvzCUUCFLTwrIOcfH7z9DUiQU9LIDih
qwrJUXPovFFDSTgMPo9RFx6WMHY7aMiNF/br2xsWEOPthsXAgM2eG4KXfj/00AfHfnUE5Rwm/H3n
mwAulSL+WHMzf/r7znkHeIkBCdwg0k2zE2pmr2fVSAspA3h6wJGzXe6i0sx5Y3qkRwb2XGXQoE+H
auVJSTPthDeyvVP1JaXm/xhyr4FR+BEAXG4w+E3K7ez1QvxsoRogFDDj5XC9Iux8csw2v6q1o7aA
SDuqU4JDcjsbV4GUFhW5nu9iSPpdQacFHeC/T8p7iwCRXaw+KpSQjz6bk3Vp04aPviokyt1HEGX1
ngKZsZeABO5M0l6SvXn7eOPlBrWf4HFF4et80QUgUL3krC2YHFnmRDddA+TgXzg/7zxoGxUVogR4
TGGxuH31H4A3rewapbNShW8GRP2Kyhe99sPHuExAP13hXzd4/fz096l859CCEulDfXCjBIAW93pQ
dKMnxD2pKlbRT7lO5+hImC73Ruj2Aorw3a383zXEMJHYRWcf6MH4bAVsvi2I4J87p8dDNI4mB5Cn
vYHpRnkMoZC4h8Cl+ayjdcilDPUl9dD3lvLP33C2k3no8WiyDN87QzEIBRTZ3ghPhv9+QWGbIBnY
6PZQTjkHZ1JYHy/ogRQYK8lQ+HM8i0v0wu06kmeAMVASqJtRfMOjeEkv+b3TgRneNPvg8AzV2ddL
CirkivuibotWEndT0R7AyUUMAA923XfrAUD29y307ngQ30kAloaoSrhd1n/s26oDI9+TAyRnfbkU
aNFPeew1yX6MAcZxmwbv38d7h4mKfC7GK4qXhuJq3Nb4jwHBy+T+Esu2KJXsxKlZMFKuw7i8Waak
vhvmyD4aA3hOCyMboMUnoMaixluTLCRjWnCt4ivlmvDL33/Xu1sLemYQ8gyx5OfCdw6yllUJZcli
NrT57jkQyT3oOl8IJd6dbbhpA7KNlw91+NcfL9xsUfUNERauqPtXzNP3TTABmYbK7i1s2i8p87xz
K8HWBfIYkHZCZ/gcCS+Svo9HQlUB91N2Cp2ze8CaYrTLELT5pY0fVjro8V+/EpEoSC/YwjFEk8Nz
cdK1bwKCclVbmLYrX2hcN59BhVruumBeTwsBDffCk/L2cvpvRDCpYX2EyP6cKyoUJACqReiCxraG
6m5MPhLJ0DNLV5pXAHbnrcT2XhaLfl1AAaFUgL3+fQe9CWu23wCN1ATpLxKbc5y1HUZS14uHje3T
BAJWa3rVkI3fNqLR3koe7lO/S/O6l+5fheQwMtg4mHKoO+AHnO0q4GciW9YGQuSw1z462/MCQFST
dcsEI6iRXNIDf7OLt/FA04L/PO6pN1ENntCFL6vSMLoJ6x+pSDq5oyiiPq9QWO3zcB0uWWi82ccY
cSMcb34ogG2fSyvMigH9gwoN6FQjzOdoYu5HAXBqBc+da0Ab6R3wk/TClfDmdd0GBfadQo0JifK5
8XblxjaFBJwuXJe2GWMo02hAlhDoS3H4+9557/u29xujbHjFtwrrXkgAj2iLivqyz2JP9eoIsbAg
zaLVtwfUCpvvLSb3wrj/HYxXsSG+ESLCKH/hoEIs6Gzr6BFAUsCBu8IDW+zRomaNPhiD9bespwjS
aFCo/Yz+Xl30HU+/oKDQotg/lvxGAH8NLAJH0VMgJ30SIijTTIZAOv0Ptwn4UVukiEIPKgav70zU
/KJRJKUu0k63Rw8NtAKFAzjdM7R7xLqM939fi/d2N3qoKJYhntue4dfjcdZbRaa+K7qpX/J4kWI/
e4JcQ6mugeJVfYkN+9/mPV8DvIYb1w2MHvzf6wG7RAECpWxXlBNBq9kv1w8ILvh8XcKt6p4uyWqL
YRHRN+uF9K72W/UhCcehzNSwkofOoGr171MObc1NZG1jY8I87/UvGm3Xj6YtuwJ2t6pgRndH1Xai
gBxXsKcDvNX/PuXvnLQA+h4MGhgwnY/OlRLQpoha7k+Y8jqqjm6wz/GS8CKFTs7+7yO9eeYRz4EN
jzQIcm6o5Z2FdispBeEhYBI1omWTJX4VvUAf75Ks4du3YNs/0N7Ckm71ibM9yyeYtMDoqy+atvP3
QPhCTjqKvKt0lRBajAHM7EsanZAyXNKkepvtbXVeZNe4ScAJg9jn67WD1TnTdIr6IgIECeltAzAm
pWJnoWI1Fp0jycnqyRWhQJxDLOvuRe/MV6RIlxx2364qnBAjVKTAi8ZJOlfVbiaU730AMSELkJZH
b57m3wzV9g+TjXt3Yce+OxbiSiTZaPJD1/H1VwNslKKAgbHS3reZnCPI7Ab1ms3L0hR/30LvDQUm
JYNreACm0bmqWuviTq9p3Bf+YsgOW0yewlJ9aoK+vnA7v92s2ymE1gHUgyFTeX4TAR4RgdvCsJRz
s5oMjWBQQoThHb8we29qwdgzUJEPMH2w/sJ78Hr2QBHrJ+Jq2EYNy2djk48eype7daxNEf8fc2fW
XLdyZem/4vBz4xbGBNBRdkTh4EycR5HUC0ISSczzkEj8+v4g22WRUl+W+qnDD44blAjhnERi595r
fUsQNL1YTJzcVXTYam3+wSP5q8+TW6Q1sUJ+eOG+vXhf65ZKFu5SaoW/61BlHFEhp4e8W5oPLvXz
a/Z7BCAR5Tz/1BLv7pO2odEgi+22buYMu6LRxZWictrqbtQgqOWM5CCv8bsPZky/fCZdtDL/uu67
Pp4p2kTPyVNFQM6eINspPpalZ+zMqul3FdGTIXjD7lhmvs8bZuhuF7vzvlQEVH+0s//iw+agRweH
mpBuyPsW+GLHYIbzqiPvYxQbjGf6iVs2Sdh2/kdjrl+sXpYsyxdSs+Crffdhl8QhJBzQu61CSBUy
5RtOa+ban3/7aVyZC6tblAvReHm7eiCPGrwf225LQFe1byaVbImpM4O5MuYP3lI/FwY4ijnRcHpj
BMQW+/ZSte4bsdeaPCVt0W29gkDOuLeql5mHKvBmuDgfPJa/vCB5zzr3wJjmPSsm8WYDIajbISwB
4iixUIdF7jwjI8Rk6OTFB0/Hr9YGmycsMaAx2JrevRuJXmboX9Y9ZITY2qSVo9P1KPSN4kP94In4
1dpwyGxlVMjbAfLv248Su5Q7Fz75GB2f9rUhifsKfQFf4IOv7FfXoarm3ACrRUAQe3sdwuCaJM9j
wLuD5239aLjA7/lRSNqvPrfvkZg8Vi4TwncXGTnQanEku61MfCCx6AN2sTsuoVPxnP/5av/FBkZu
15pSQWnBjb3bSHrDGaZuboh+s6014xfAXpT2iFundD6HNi82Yzr9NhCSZc9ggAYjthgOKev9/9Cx
IVcraaZM9luj5OTud7I74Ea9alRvfPDC+8UnyT6ge2tuMvXTe0aAwViwkn7Vb72MoA+Zk2eX4RXe
SK/96FTxi5XBxwgPyF2BBEwE394UQqgqp37qtwXxLVcIT9zAHpzpg3X+iyeY15pBYQK003feB3mK
CtTXvNis8yJX2yypk0PVmB3pCuh96CX/P5RBTHTpB8OSZTN8P0I2o94yCjUO2zrB5j2SBxu0FWVg
VpIJ+30p/se3+X/HL/XVPw4o/d//k//+VjeK6U8yvPvPv5+n37q6r1+H/1z/2n//sbd/6e+XzUt1
O3QvL8P5l+b9n3zzF/n9/7x++GX48uY/ttWQDup6fOnUzUtP4/H7RfiXrn/yf/rDv7x8/y13qnn5
21+/1WM1rL8tTuvqr//80fH5b381V5Tif/z4+//5w4svJX/vth6H5C//9dql37789NdevvTD3/5q
eX/QClo//5UminKQ/U2+rD8xxB/seJDTOGF6a7++qrsh+dtfNdP8g3OWSe8R3s56FmLB9uuV+Jkt
/vA91tDKZCWedf11//rXvfme/v29/aUay6s6rYaeS6J6YHH/+8SJgpgkTYC1nG7RWMOyWuvBH55o
m4AWz2G2iHDaKFFL6Qi0HRNuBiYxdxifTFR+Kpi0qnfPEktfcmJ8WxRz2GqcvrnAliFsIuBGRE1d
A4caJ4GtNAJsimS5sO1s9K5la/mxHzjLEEc3uW1301mV0dvYWnrjd4elFBn6fzuOT0wJ570IjGqE
U54KW6LeXXRKamI9EReBgTWXMYyHVvVfCtpg0gwKRMPQ2zG6xNfV2C9z6PidEqjV8wHbGSoNQqfy
bAbVFCxtpOZLZjaYyIKlsqNpKzu6f/fSbQTaSYTqyII9tRSXZQ0qYY9n2ctudRND0o3JjKz82oNm
vWbQIvRrZxS2dyLqtp9Da65d/PwGc1k24KatDwXSGu9uVNh9wNVMHhYuf0Iw/xVzdJMdBniAi429
n0CoI6yVyT+fanTDIWW+66pzCkgnW0LUzTQK8FQuMr4waEF5xGt0qlZPzuAT+yLndmheyOr1IW7i
rezTL0VS523oLyVG0QAGqU/CiKMqRHB50hr5dWMkWfc5cdy0v0iFhgHdEo3UjmVjZd6rN/bDeDDG
eulfVO4aNSYoa0XG4vqXlmaGhe4ZuCTwqaPl3qCjhl4QDmKpl0MW85W8znohnDCtFkPbRTUmQZDl
JSRKMhzWivuykgy5xUYhHBTc4ATILwk8/rEpH0RaROP657uivyxQ2VoXE8rH5VFjSplaWAbTcY6O
U8Fo6bM9G330SKbt3H7CRV3XV25bbWXht3tMXncIMezTXFr5p7jJh2MsSXMacveRhJfm2ajBQ2y0
aXrUvbhBGm0n3xfuNSVCvbHFHIdJLeUSQAHScCLH8cwHMc/FVRbXrvVgxXY0PrVmXshTx+wGHAxW
KvWwT3UMXN7Y2IDpXbqGaGbxI5R3xVxXGZ70rN6RorBcR9rQ7PhSmbdqiT7rgas5LGMMghAqnJx/
zmykmB38NBNPbWQZ2dFnDONXm9KXqX6Rz3mnX0nNj+JoE3tC60JdpCneBaOxFdMilab6PtXMeflK
6R8N0daZc8e8yOkJLJdI6RmbuJE3PhG4bG7JNUlHIG+qtPY1w9EdT1j0xB8191kzWg1GLhNrbhvz
v3NU7p04Qfxa+6ujZBputGYhqDpI8EAUGXLWnAd3yGtbe0yJK5yA8/m+fPbs3veOuig1h95dIdPz
VuFDf+10tOw7QyNt8ETINoNsp6txDBbUYsVw2fVNPcAE7csbXt5ZvhkUSFuWHu6uzQIbb2OPPVHV
RCTa88amUZRvRqXVT9qUEGma5VaDp25k67hoIp4ZCLqpHSw+H2ogPc2bQ4iZ3sGtFsfd+VgTtzgA
WkGi5lD7W3xXzsaESor1etSys1zpaIaNHO/ZaYRhbTkQHmSjM47qKgl0WqMmg6q6fJzKUfaBQnZ+
qlnddFWrUsO0mWViDJzGLvqgsJzqcTTL5QVnuTg1RLpspjGVz7XpTUy3pLgpE+9xwbJ6E/WkQh1T
btoI8iTSdtLs832ZQ/uJ9AUD19yyf/IP0Twk/Xp9dNvU2C/1JLepwFsdlByKnmZ/FgQFlFr6jSpV
e6jsKb4c+J1hLlb1nLLUjVN5xZ7j8KovGdVZZRblXZyV8hrzjWWeRG7/KnSxkkzSyt612tI8NYtf
32eu9HAYYcZ+nUwDLkrHuTPQCJ4OSKNz5bb0BuMutpbFQyI6xa/6YLmPbmHiECeLe9ikCstDN5QI
z0fRuZso9ZxPtpAzbszIaAGfrMJgk7772TCVtLEmM2ovE19zt0LCtNoaOuJXfCnW/DJ20/3QiYks
GzlVj3alt3fsAGicDVuLsHSWWn7EaWg/eygBLtLejslgwzdiVaY6B5ITfZZJshhnRT3I7TQWoA08
U2aXbpu513zM81GUfv65b0YjwQ7mjTvicibE1bFuU9OBbEg3My0jXJOG0Rzw/XQPkpd9HDYzPYC9
O9n2TaF5gl3RTR4r3Z3O48nT9jro3zuR9N3Td9kfg3Sxk7Ob3jS21W/bYtZx2WgnygP6kFjNnZ7P
7QXGUxldEgqRH7oM8ITVYDzfyM5Bh44Hm/8eDqk5rAiPqGsPo6r0E0vqzn1npF9XWc8JpIqzPKFs
DQrpgCBpGptVr9vnrj1ekhRc3DULnn1A0x0YtiUJ57omZzuNzobapHswDt31WIz1qb+spQDKnfIp
jXr3BMmmdiN7hYO5qutLHRloaMJUefLTqdu3JY3IVne014JZ97zxW1xcQQNi+HrWgQEcGzyC2HP4
FDZ4PNCq0kU8K5bxNU6zSzJvj1XbRk+RYV65Mu9vsbhr2wxo+wNy2mpjpc2FiwkZgOB4zBJ4CXic
Sv01yoHyY+M5tbFmbIzWTj6B+WCcEQOXqkr7SLAQ5ULfn0D31APSV9lYODjUm3YmlCPwFxndzX6N
90Ysz6YVpRO+jVoFTTnu/TyrTxtZ7Sr0NEBi+sLB5mGiyQvaRsc+ng6XWHDnU4oc78CG6p+VS6bt
S9oknyiDNPG5rdHlPs9CGX6gF1V7kxc6PIGmaDEWphr2FcC0w0NRVFDWO0FfMHTAVZfhpEVj04Ru
3DHxXEMF20MZU5XcGIsu3afCN6aviVeKJuyBYhzwhlahXL3IWmO8NvGYqh27XPmS886/8EbxgLsx
eyq7hP25bvHVozHfoEGP21OrmdJDNCDUwYmKJWJ2EjYYLLhB5erteTFr+cYRabNz/WGg+TrnZ2Wj
vEceDY3zj2Y5+9rClohtvYh3NbXmp7mYUu2IFIBtezRiSKqjkTKndjulvs2JRqSoP+GUvLTtqN3H
XdN+c+bKXFGbWE1xxHyeoqws4AiAVonEBICpw3Czy3q332YKQ1jUNJcmtnAM2p6LOj+p41BrC4W/
ijn1WTSk/HvibNjUcjlzcD5BrW+q6kxFzhz4JMXua3OCFi801wDQL6dtlGvAFyidmdXZPRsqJtBY
7ubFHEkjteSZFXkdwKu5IVM3zuUzlKXqtsrT6snD9PqotMl+nKNkuJl9pzYCjI/tbtKV9+CBdjlM
xHnu5rF+XkpXP7RwYEPGTt55Y1TleS1kv3MZJDyX0rSAN9j6IcklxgF/7NgprfKym/QkdEQ2hn3c
pzeTtKtNj/FrF8myvGcQtZw4HCIfEre5L1I8tEvr6fhTl+nFdLB4zoX7UrMa9pO/eoUdH45VgsUf
T98NdULP2zS1y01LkiUAjta7MqsoARnrxucdMCAquznmZauTQlv3L2nhZBp9icEPEXO2Nx3fpnXS
9yB3+nEsH/ASaGFd6cUeUl7yFU+vOCTK44nrTSO/752q2NskwVwwtbA/S6wid31WYjjhKIKVWJs1
dz/MDfWpW6nk0pbdGBQkBwLeB0OWb6ohR/DAoQ8f8zjDkwLh8lqlzngsFgqMoJ91dyvdEidQnrrY
WUhm4u2fy4IhSSPFsclpMgZVV1E0MKc9dlbZZVsAQuhA27iLGOt4C54NwFnjvmeGel9mSe6zOJsh
rMkWi3BHmvYjXAHn1RGq+Gq2ozxPsZmELp3ez8qEobmUPZimLtMF/mSEE18YPZQnRgW6QCzROG/U
YutbXJRN2EKKm65L/O9JiN42pqbrrwpT2hdTOXd7Q8/9bVmUw41LU/Fi0A3Wdl8pBzV3PVU4gvAx
j+bYLkEB7eJEmAsuzULvWImYVirCQodszM/bzBxXChm0iFmSTd9pkxagI8yd0DaLIozcZDmzV1/F
ec3aLsJKmR23pAgwD/TW4ijIipUX/khuEt5gti1NJVFzOjuZuwYZWTetpqtDW+c4kacuJRljcOz+
XjaQMgOZzQZWPMw0m9E1EmAnCWylh7FX551Z1RAZtLxIqLT15KBIh91SwzhXVjRp+xYjzTeH4Gxr
9QOOVx77MLyaPDvDih9/Rbzr9cdYj03c73VN4w6fbhLkSrBp5WltYqPP0P7gc+2WU6d20hYaWEoQ
gDvmT1rmUQUWoruL555HsaZwDBIkiK8Y7sutiKLsqLHLPcSjk4ImMfAnYol6pJNSXY42+5MhiBZB
koXjluaAdjkuY3zpscXbm8is/Qe6f2sJKxW9Vw4Il1o9RGGSuc42cxIA+QMt/ovUyt0LH4PvF4Oa
cqtaYX+b6jpF6pI5ehTAzuouCzbFYxe19hnyoOoO8Xv15HpgwjaNPUANnpuhgVHkMy1DIHOqQJN8
Fnncb6ssEkd9wICK526Jnu1maEOjjOStZ3XyWl8KG7u/76shnE0n5tl08LMMOjb3ZeSllbT+fQ72
ZwOMTx7swR0fbNp5O1ZE89nRRx0dUJR/U5WbnbWp550MfS33jaawReqVc9IKb1Gho9sPiWEQ3jNM
6lZFWvYihgyDJtrv07ZmOY76EH1zYtz8A+OGC1HO+Y3BxsjLJx1l4HNkuk5Mv2CRzf2X2iduL4UC
uDPn7zYA7+jANj4riDw4wT4F2cvjIyBhpmhvPbuMPg9DW56bTcepW45QkMqUl7mW5OrCYSVrpnMo
oipiE0ktUJ8ptJfPThSVp0Lrm7PMIjmntepb4D9pFqz0nJ1vZanYsYcrD8wgiCpZkO5qxGMB0CV1
OsrarvhkL6CKNjhkV2BIUYcu+LKcPbw0rmGm9A9V6/ZiI2olqeJHiFobI4oX/oYU/jWhXAg6Ms5n
uOExdxwzWihU1vTBghmBzWGgdKqCwXRIvHK7efrSdrX9iC1O3jfGUjobeyZIYhu3hvfJqBaM91U2
+0fcQo2Pq7BNs69LDc75kLUU+tIvc+to23k77xBnlf2eevmZjEk3jPReXhFAjMN/ar1Xsg+npz4t
9P50XjwwX7Xh0FTyqPZ1bKqqgPCUf+2dbp7vMviCzHFNsp6R2McPfqTEoZ/t/pbuRwQXa0ZtL81Y
d454BXNoQl2sDnLuHDuAKJRqmxJnWRmasRK0k1VXnWiOXVeBbH3i38eKAB6muH6+7xYLGFPUe2Fa
t84z8sR2H+V1JrdFQkm+camoGKFHBBFohf4iFrgURa2bWzJQSkk8xoSMmzPqIrddSSF/bISceCw8
U53R3RmaQIvb8q7mlVmAnZxwYyrUY8GkN+393NkpiRdDRevLx2Dvlmn5bRwM56RPpgHqjrhNo3Ei
bk1qWJLLhMOvRT9gsebbJEvtM6pUgFygVDZzaeoXWpZm10axVHtTrhS0rnLPR6htt+5Q5RfcKacx
rcyfBNs9oQqx6jZdX5Y8y4aVX8CUQuTB3HXLuzUDz4bGZrs4Sp23Q1vDXKDXiAgqSxHP1112I2p4
mswfCsaWyjZ1zJZVcUVve2U8RbWjnxtuRHswN0plURBAQDwZl2TRbzosPzTf2oF4dloehJLmqZlk
mMVGB26DCz30tmugUF7hrMXptWVlSQZsZo7a6MUuIRZ+BdiQYQ93unZAZed1kAw70S64tD22j8OY
5wlgRjytc/Q4OKMHYXBqBXAcs4TRAf+Mw3u8LzI3d656TuT2MXKhYW6ySXKaGXzpR6eJOall6+kp
V00Gxz1z5sZ7ldmQ+Z9nHMdOEegDm9O27i3RnU0Ex15xfLAzsqkl5G9bZWkP09nLvF0y1hEADw63
0bUTWVHNBJp+wXEh+CrbLQMA0DAFavRccWBuw8XLsMQyGVyC1KpKgmENl+PtHDSZjbtZOWZkbOFo
8XP8trp1DSS0KQ6ZMWnjlmsPO+EuvrGNx2k4tSUAN3AkvGpuWulOyy7NzTLaYz4dnPOpBxVz2uVr
eg9MFis50CQq3dOito1xT7ogbclgGck2utE8h4uTXap5oceNxnvahWo6xoT1DVcw3MEWWF6erHZW
V9d2eYJe6TD0pgYvJG38cg/dPbICoXqzPvg2QYVnhT5XFMqcpfR7gTiXbRekpkXJldlgEVCja1f+
slq6l2GhW/u/eleh85jBszIzUGeaXCoqZPsLSMDmBAGVv2xU4scL+UR9feYa0bxsymRS3k6YHLCI
uUEPgW26FFf9XMqzaBT0mRG/hUm7kj9pQR2QCu2pkdSCtXdOYW8gdh9N8yLOQIrU5NAWEbSQOm5u
6Cmnwdx7RAaNawGomr1bjIxtjWXpDwQjGqFee8NNkZbVjhX26C22DA285xsIYdPBW6zuqXKG8Uhj
WHwCBT5ufI7MMxzKjJYI7ZVdQR46jInqGT7n/eyVAy5O75Hl1wdeVvBcDEMUTALvnuNjpaEEKwLo
Qn6AcNAMltzMNslAfyspkoduofyYMszMWav1Gzlo3W6wkbsTBpvsk7nXDu4Eq2KwqccqMACAdvY9
w7Lt4LXlpnEWbrzUVWD4w7ilTW5cOXBDIRfkMHDKGXgdb0zlH51+wkhMMkxOn4XtXJExsPUqI/1C
/JC3c/jMQlx4hvI3OA4t/XzpluyQFO4pBN/4kFl1ubW1RO1as7jpPecLFFaUVCUb/nWMd2g/IZw7
Cmn3x0Q15t2Qi+ZVeSK56DmmgXlryuKqWBCNty1gL/SD4znUtPYJ9e6w0XuzOFL1E6XZcLnPkkne
IXFW2zlP2GmctvMrYZdAT5yex1ww191HjSG+Jtl0Ni1z8amYhvhhajQRcv5wv1lR5n7Vy5QuJp/u
o9tThUx9kt4qFaeBMRvThcF0bksYi76hhVaRPDvRfZomSHla3O1YJfZOb5IHAY0g2w9GC+6payWx
gqYf32ijIIFBpC92Xolj2qpLix5jkE/uvVElTWjkGht3CxQPVsUEmSF6tSeZHY2k9L7WjpdtSvrl
rVk+q8YStJ3tJlwW52EUFtAhZvVhIqnfNcLDTie3a67ccv5Cka8hnp7ogvAYBrWTx1epp7xQGHRo
Q9cdr6nIvpY8wkET+byL5uyqYKITULLInbEk1eNS5xgMCtsYoFc27S2QWwkcKJuLmwUIq4HplWPc
qG8XTTagLmLSeEDQBdBdjVAVKTAuKwdvVGpkqfldR54lPu086ZsvU67fLIN1owZ1r/L8AMCJAchQ
P2ro2k+zUhxSQ48Pbc66yiz5hCpkOU9HdRLN8FixwUWBnTT2HpDncAopFg945c0nhkMHSFLpHltT
4yTU8DAaqWPs/aWKL1I57OLWM15af6C4I2157Qp74MMwCh5dq/uWdky0WvpeJy5mEQC+9aEuVmn0
4Bc7vaX6ymx/PzFnC+PJAF0pYrmBqvHIjjo9jY08sYspOqZ5B/RohLaA5gSzdeBm/WHw6xOgmFro
gBal4VhaFX1ZwwEzbMIyJOU6t8PEGpySM5VdnXCWqyAQ8rzIfRFB+AfEIy4swbJtFjB/vlUqtF7F
A+Af3rBdZNzrhVEy/lNlyMSpOnHJRgR52zlB61T3XSwe446VCRdxDgurYjN3jYfSXOwNX9Z6hsuQ
VqaFokGW9l665Uz7YBTGt1oksDSgMmx6W5R7KoNyO6EzOYPmpj370awFhlmnm0a69WZJ6nugiflh
HpmArRE4VdAWvXkipgxCb9/GD0teUAnOY0/SCogYkHYwkhJBVA4jxS0Q4plPt/Q2Tcb8jaNk5lxb
fS/30EK7JbDiZn0tqPiZoymVh1mARMrZINkMG9YxW/uJpB0Ml7E6G/Oo/WR0cFDcmF52Fs08lF5b
HVzwMrwxXG3e6rEj2O7H/ZR2UBUS6C0hM0Mlt5VMz0bSeE/oF17OcIs2M0y5awJDnVO+w+rFXrKI
lkPFkUVPk3t7HPszSRzdXVJTehBmxKlgA3Tk29ouftUGauu6H+t7U+ELHTlZ0UVhmBSWsIg2i26R
V6cMTdrnXcOKPeJ0+jzTVT5qflN/T3nru+1Azuf55NftTjBJDGEvfU1MzV/CUevQxEWTxHM+5pre
BCbQwnovkbidzFk3kJCVNKe14qWZenAlGHWDTtFSwHZrWw2+tvQDK0m1LzQzKKa1fM/Rxzg3LTIa
gVCpHdhGlmubPnugMkIaVNdG5V8PWu6xEUWz2NgL2eNZu8Qh9gO62rntQ5hMAHF2MgfkM7ZmiJvi
W5oNWlAym4i2fSqwLS6c9ZughXRqbcymARerYrrDwkk2DmM1qtvSvJwYxNIMIrtwAoG5qWZrCoZa
CEbOXSN3CiX+DKMRFm+jlNoleqEfKttjrOcbxcu4VCcZ+iXa8Lo6TXtDu2SnFnuleC1TtJIv50X6
nbCB1bpKTh84Dd8P78muW+PjEeSsEAloYm+H922Ju9qqlAgwyB44qQFIGomPV7DPfpA1/FM48KNQ
4K2IGQsLSoVVVIeGV3egHryzhkUeQWVNWaXYrwpCZerJHeCHlX70NNWUdqHPvVIdYaO9M2LhTB+I
gd45xb5f36TVYVoonUjPey8Mla0HuFysOTCVRsR0RKfUDpwUcYGduFa18zTXbx7ROGTTuT4WxpW+
NDQC7NaJQobeWnIW+43unxvD2Du/JSzzEMehViVhBK01onWYAm+/hEgCbAZDlW06C8TuSSlScz5V
zgKd6vdlNnc1x8PyvXLmjeLmf6bE2b/Uq4alf/+r/j8U4Rjrcvu/i3DO6+VL+TVtx5cfJTjf/9I/
JDi2/gf6d8QtSP8wFOBw+ZcEx9L/MA3MRIScufwfQu5/q3AM/Q9eo6uL1xKYIhEl/FuFY4o/PKxl
KHR4+ggMJCHtN1Q4b59ifg2WXZ2kMMJiUWpxrbcLSEeBrMVODjhPN2CsabVzRq49CSeix2z0w0fz
iwf5rQrtH9dCRY6UkmcaaSc3/KPchwLRZyDVyMDzJySWEUZDZg6zlXzrIV2fclwDwffnl3wrr/t+
SbAe5F955F/xDbzbO2A/EQJhtjLQhBzAfikNo3nye4Gt/7jKKmHCpGMijPpuC/xBx1Sg7GsZlEPl
jP0qOboI8DZC95xxl5gQrwLpVFX1wZP/iy8Oi5a+OsLA3LAc3n6YCQBz1xnA9TEoB/tkK4BPyJ4y
3iDuGH+wB/7im+NiFJAEY/Mhrov4x28uA+dhmDkoPOw46K5oUT7btWwPBMg3JyPSEP+D7239Xv6t
DMNjgDEXcTNcDZYJz887ZRgLUp/qnPHrJJNTvVdf57VhP47OJ6onZpaVOAWft/29xbJelGbAil/i
mrQq3t5lMlAJihlu9pwZiu4djvm+qIsPtLPvl6TloEFHjIf8DaGd8d63MbVQ1xe9mIPWaKaL1G2Q
ovTu1z+/lferg4uAWRCC4QzWGwyZb29lBm6wNB1uicYxuntf5uoqN0V97I3x90IH168KVxwdcLzi
kIl+uh/UC1mSSUcFWZzry4YATonMg8DLR0sm4/LBd7SutLcLA2AD+9UKQMLf+l4yKOmNIg2vGBkh
DNsXGGmfUAWvXX1NXC4jHT4osvNH7Ib365979Ei4gFlFuiihlO9es/GAgZlseK5qiIHO/TKfZsww
zqwG6KJC0eB8sP5/sUiIYzIdvj5e7fZ7wficeYxCy5qWW9QiGE+t6OC5av7gsf71VVbMCvsjDLB3
j3VhIWJz82YJRr+FY5oZcSgZdn6wU/3iw8NLigGLSEpk/asI9cfNIypAxC06JZrszHZf5452EbUp
6ozUbV/J7Wuv/nzt/7x3YMOgYkPdyo395OzHcSxwkjJVdKzlwKeMegZbT1AP42NTGpeZ1w3h0Bm/
FR35/TEAIGpZiOGBSf0EMMA9YZaMZheoksrddqNToysQ/gHV13j/5zf409e27lEm/mrH9TAUvMdt
tKLRxsJiRAXxqT+XC4lLVdV+FN3701WI6sPljNgTaTqQmvXnP7zUFg3TnG2UFvPIVMHnLaHhNsNg
3P7mzay7FM4SVvmaD/ye3cToJvW9Ye3KCYSxQvoeb2jz9+KO+XZ8Cg8XsfP6gibr690DDMxjoB0B
uhSRjxaaJDts+poJ85/fy0+7Lk8sOX/6GusNfuX9VRiSmpPnAfyH76eddPmyXMGnI3dD9Nnuzy/1
07fz/VKr952CCnjaOweGPhMwJLO1Xe0k1kJXZNTto2pS1/xgw13ftG82XPTeFCzg0XTGHZSib5cB
QuKxHkxGeGMjIoM9XQ3ugRlSr4H1AkFNt0flaiNatE4BEx5w154k9fu371dQfLDuHUPnK3x/0OF5
tQjbdOkVz9Mcn6iIYfHetMqm/uB+f/4OgW7gfBdcDy/X+9Omhogn7hzfZehXQ2T2wSIzcQBBiazs
7ne/Q/ybwgYKtIaYcrx8+9GKxXDarpw95M1Lc+lqdnUg1OAj9sbPKwWdPdANMHBkpvrvLamqioW0
Csa8WE1IBs4teMOjTH7zY2OXAE1m0AXhLMqY5929VP7kLCoXGm12JkSRrBER04cNe137yP/2/hta
L2VAULJWxxal2rvacHIim/w0LuWjc2Js4AKv13s9qFrto8XA4PDd8vc4meGZ4XvSeUVy4bffEb0a
5EiujDcZvpR5W/BW7re6TNpn1xui7knr0wwJgttSdYdD2kQgz9uO2Id93OdJdSu63i135ty2vBQ0
TauDzpw1g+SKMtfP0rxcnl0H2BidWJV3L8RPI1awI4RGpCf0encbW0ywdxE1Bv67rEUhSJaCkXcn
+hwBAkaNYrVFetIzx2T0gkZSOczC64RO1QWvnlh59I4zP73OktmedrInFskKeUsj3XHmCPpqxo/t
7VJVo3HtuumwyrizcQrcJvf9TZs5yt2jmEexOGZ98wnpB5z2eiK8rOXuGiL3kME+JZ1UxTmjYXcJ
bNxVzmaaBLFouiJd4JCnvlFdLajM1HHu1ZJfa8Dn253REy93xilCIUKp0EU5QUW3h550JUta+UAB
IiqF3KldGoVm6tzU8LAT+MqDBzF7IQnsOi+xXINpi9pr8s5QLdq4JUx0zj0a+rynZAzIl2mc3ej0
ZvUIxjXWT2okWda9KYgVijfN3KUF5gWbSGEYGwysGQ6SuUQ/amQCC35jOHT25BJFSD4XmmJkdp/z
jByLTdrNZs6wyUjvdTqNy9Ej8tUMmbcio+/Mrk6vXJWIew91ujpg2C7kcepc63Xpp1mnbY1+GZ60
WxPHISfFUKFPywTtWzQm1/GY04FGbgwgW5BRXlFd89uvQbQRq6CVAsozBNxiYZ4m4FyLsSyGC0ad
wj/B31Vc0bK2xB0S1l4d+96uHAYcdolSglgUBpVxqPQiHsZQzujyvnpZN9rI2i197i+YeZbdqUw1
x9oC3pi657RUC6Iz5UUbqyl61M6CaXBg8wai6W2m4D13M0Lr7rYZ2jH9qjqnsSxELLrX+VsHHbDV
H3KBdg1EfoRyofo/7J3Hct1Il63f5Y47K+DN5A6A43gOvZFIThAUDYCES3jz9P1BVf1fifq7dGvY
ET2sUEkgYTJ37r3Wt2AZQytGbl7n/uhuwP1qw5tPkEB3bgFLa997RIeKeNes85d4Z82mfqnBkUyO
rYqTidmjoyMylUP7mmleae8jVLnXXqHVH6J1Wj0gIbwTJ8TX7kRERVsWzJ10AlVQPbSmObzS7pY8
1b4Rvjjzp8UZvmljYZT7uPfzbmP4NVNLkTGgDcpKwkb3ZUNKSKMtsRc2pSOmM2SEOekjSVrHN1Nu
Evyldz6OGtrrqt0TDlS9eXxUwz7p+IZfC0aOFmO2ujx1S6zN5znuoXw3emrwzkyUZdp25uMZN3li
D5fdCG75NPVel996OYj0HclUhrFNRF0bW92EzrFZkgZTwJqszCQUcbHaZpIdAcFPVnj7REYFGGfL
YV+eesVtIFWGaCMkE87VlI36lxkRybBnvFZbW6sVvPZQr5Js64F9rA6dkZpx2JlajzUFP3xEmNYA
VRp5dfa+dG5KWZ/kiCQV+UX6wV6dk092ZtXMQjnH+QdmHIV5Um0RW9e9jzDoK5D2RHCvfKSPBCt4
y75rgf1jDUgae+cz6f1a2116gUFLECWRy+pdw4AcXySqXuUbnUUvOCOrQq0p3GR51o2XLzCoK319
QP34Yg1+5wZFViX3FeMLPywb15cgD40S80rJDKPXvXQ+uHFlylBvQUgRsEob4zBmiW5vSkQvyH35
Gh8rV7TrPcuLm7ZvgAJmUy4uszmr71j4XSMkOVMQWc3IC6FA2eJNSAqV3ausZkhjxB5CyHiN+Ngt
nifV1RwZpIcnonPaXZs2dhGmpsATrGyp0rArp8bbWbqqm7BixBE9xtRqNCSqOtHPCSsSzaU++ukZ
akHXOqBbksx/XNRJT13cJ6hB+8VHVEM5EIKeHJ2Pup4x73v6Old024Q5LUlmBDjVvVeIc4fJLkFW
aO6c4zLqLdLMUYP1S2kyayhKyrrfWkbfzTttGHTyXKLOHULVmmJNk5mrKoi1qluOCV+LvmuE1NrQ
68upO8IWYPg0OcoGMja3pjyrNQ0vXUx6mvHQdQjgCaNGQHLUKFDmYBoLDvUTrS4qL2f2651Z0o7a
ZoZyv7Gs1dqFU7nxro9tqw75WOCZqDRCVwt/3XKfB4mXIpxEoWXHmQgSZJSJjihew/uPVAW1GGKU
uK+qDRalVIb2QC7h1gfz8Dhj8BgDYPiZFkY64yYG9tA0UGeMVUN/0kCpgYaWUlf5TvNeMZZqtlY6
E6jKC4XPBBngeJiGlhgCLOpGTRhOZse7jj3gOZ2b8Q7tJR6TQjh8inneiCtFYpEeGAqJD8kNLi4w
qiZfHvOM9OXN7AuiedFUNnKHIIER01BPDFNpoMoPA6lAESJ9H92Q0MH5m6fqdgglRmxvmzV1z9ru
xDjrRk1H1+ArHdQ2KD8jP2gF2BUKtIFT+KBaQjeMMSeGVxv8iBV5cL56XZmUZ+hDkO6sWcVEX5Zj
5IRulc7oF9GgI7RWKLUbQygPyqLMT11uC2KCnNb6QuIbXKai1Tlut3GuSUQFPerRgmS1ZeMyqL9J
liVz+XkS3B52Ju00qF0H3ZckhJDEVGiHJCeOGedojPTVo8HWxydfkuWEaKpxSS6xa/MtcZuSDXBE
7EjxXLZZ4LETGEFWDLUIm4XNgOGXLAmiWrLyZW5I5A2UWen3jNyIX6pyoz42WkPkhS4kYYZOKd2t
Gw+te2mCpPZ2dEwmjwIJ6xWtn5h4ud42ENspQpzkzphVVF/HgFzjqznJ8Xp2MWIYM2jkMIynuiRZ
bCtY39PQ1coqucgyNIRIWBET35GrN9hQMi1bXlrSWoZ9Bu5+OixY0eugSGZHP5F1h3dLUUt09yVh
u2hk4xR9z9EBAoliRiQt7HNkENGkLTs8VZ51hkei6uJzw5xT+7UZKRXYXw0y8ZiQsZE6wcBwzUJy
K4ineaZsMapNs7QtgZb1GEUbSxT9IWVDbPfoABz7kMaCZABFlEAXolG2VUC2waoDr8rVk8L59rEW
c9wfG8KPiOUtGp1ed+XON16f1igJe8aUgS+SNNs1kdMz3ifJucJFYjbE/04N484EdTe3v+YWbHky
NgJcZuN7PFn5jSYqKGtOYy9fq8SGIy3juq83sJat2waT0dHGCJeGGJV7gi6RPoboCJ0uNLG1s0NV
Lfl5Yweq7bGPDfNx5sTO64afjrCEqCPd19cw4DJ7nQnN4/9bDNJXuoAEBedtnUoSATbNWEJnzayv
Ews6Cy2lRikWQLbGADaxuNSalbJXQKnix6tmGv8DnZJ42+qpfIy0hBVECCILg96kSPwu31ZIUmT/
0rCpj2FfC0MGg1F0CNuRcn2tpWcxzRwNpCmIlB1MBkueb0sdWW5g5FnnBHmF/DekcG2G7Wx4zXCY
Cx3vY77U5b0tDJO0qEFAlqHsc68dLXa0wMzzKcaTlMhHgmMbSfoUik2UlXmJWEVFM1dn5BTU/eTd
6qMUxcbCDYf8T0PeGCRJPbznneHEQTwrPkNJbk2z6WWPHyM23e5L28/JKwIbGsELvD4NjoY9fpTe
rL46DLwPVhRRS2kgGYnM1cuqDWORtedkOfCt2o3AhoqCccLvKlG2B0NPOinhF3n1MorOPeGYngoi
GGTubKfcTq4BxxTqwSeI0wmnhAg0bJaYhjc1IDFC1lbNX5M4EEQ1IJNEopf2SJpUVRo4x4yaXS+b
5XLTlzLuAp/N9NwVAy7GRJbioXZiV3tQnhGNOLWy4WqpLfN6anvNDIkuFLcpyAuxdbSBKNqk789r
bbB6pN9zjb8wU9U3C2ro9dBzZKTEzshwag0koQiikmjm8ZNdtm4HEdI+eEcTJmwOGjd0csb3uC7L
j1wNNioK0bJ7pnYGqcEnTuplwotGmiQuP6JDymiY9SjMYrvjcO/OWEhZ45qSZZrXp5LtyWW18Z8E
iMTmJtNEvPAjJsDCd4TEa9kDYs6yKwJlzGRPhb7ZGN1VUoqcr1Iora3rkAKIP3G1yP1SNNPyMLp8
XlucX/aw6xUBfvi3bPsxbuVwj5uNXrjHKdTcwPTHHlD3csbM1E2et5uFPiC2pmgPXbReUcDXmvLS
acS/zdPWIMHsvUEFaAWq8paXqW77N1l3yUDwBbsO76lYPWgCRBgnnjVTniWjPNlOlBAtAmaAsPCy
QH2BfZIKeCkM80uVmtqXQbJ6s9jmWrH3kUMeJGb+7LuXkVBaMy94Dgr7sEul/oZFpvL3rpdkjyTZ
YH7oujLfZcrC/o3+1X+0p16oa+CLIxFmpmPa6lufcpC7zwtGf8/c21nfAvGoiYydKL2DbOqdh0Rh
xN1gEzAINK4JndpEZkG4UWwR+nwiP9a+txyjn/YTpWCJYJJugn8jaNLIU+kKz904LhHYW2NotT1t
5vpVn22Ltc2RFCuY14gusPRsGra00CjIq44AxLCpFSeFoZ3sgz0uOcYs6s02ECjP7jEc9c+x47cm
YTea/oj8xbkoZ/6RsE47top0dIYvY9po4L4arba3vHHUDjSFbfbaXoHT9106gwFNb9xFdSPjfF+3
ys0CJx/K1wI+Jisfs+cpILSGYLK+c9ujCRNp2qKJdVVIAVpggu6r/oW4nSY9HxFWEJ2OabfZM9SN
ooBSo79FF46ZRMcrfVnqbeFvjaoWPpt8Pd0uXapn+6UcEJyOgxDpnmamya/aey5CxGV0Dq472gO9
CNrp8Cw1vb6s0tSn7PZyxz0fCj1+LBsyMUE+rDId1y6Me1E5RckaSrGLLctZazfCjk5p0U8TVikh
v1DyzRSgCXtoSFAQHz9qZizzCN2KPLA7EquCzMNxFA691bwSEYQfmy41tifp6lm+n9ir1Yb3kuWw
mnwMGiImh3aT47DLwqxP8+d6ZJkJ2pkAZzTrS/4gam+5imQ8vTdFvfCVT+j7jqMahjfeS8I4we+6
6Qd9uLLGy2tn4hjpaacHfbckTN2HRs8PXtN35R7MBzsnxore3HHq1bTnokDrREaehAzWaN3ybapT
1p2+SPRrrCFjdQb8uHlCENRQNCEtQ2dIGtUsogt81pNR3CVzb/F91T2a0VFRkvSXSKNmY5PVi6Fv
qoWT6iuNA1k8a0gJ9ZBY3Lbbw5GjTYUJhbP6fUYZRzqZGnHuPubkNSV3jEpdSwbRXzZ/W8vb29yE
0o7Dc2KMVGdjqi489Owf45SJOZxLoqpCFm9Oy27GeSXFdH+eLV70btdD8UFx2z+pwU+MrwOi/vxD
TlTfqNQpofFEVYZ+NmM7qGCJxqreG7nXJfdOxwieLkAtv3Zxd1tiS244RHQ4sG1eDbNUFLtSlByL
7GQTKdsAgFs+t4V+DvnmqqysD79U2SZR7luZG9OT9D3wSV5MqLg7Htu15MQHu/eKidA2fTSs19gj
xe70H4pPidhkYiyTRuglnt5UXAsHJMmahIot1VEWPUMp2u6JtgQel9mlsbw32tG++g+vmqKm4fjH
Ab2MpyCupDYw/pL9ld+b+h0nMx2RYJ9Qns6j114rUnrZY+o+e/hn3W5Oa4x4GFehJABF+TkcxJ7M
qVvUuPrl0uwiZm/aWN08/cPpOldh+gJZbtXNoMP5NOhpHRvVbSJxZFluc+RkUp6joTF/c5VPoGd0
V0BZfU7NVMw0oQ39Uw/aHSjQOdaimFGpRaWRsRUE0WCV5Ni0uLLSzvIuR1ej0M/iWjwAjoo/ZDPK
v9iMf+GH/hLVfOIdffrP//v/J7r6n4Y/0lca23+vvDpPv7036U/ko+9/40/ZlXD/YMxHyNT6Knir
+ocp8Z/oI6Hrf1irigVz0zo4A771L+GV9wdeM95NBqxw92Gb8bf+oh9Zf5g2aT2M45FLMeSFjfwP
ZFcMKn4aLKBjhG/Jv4d+B0sTa8ungYk3w9XXuwXbk+mSPCHYjEMKRdxkDMfXzEGDllvAKWDgtLd6
QlghjewaF7Rit0/qztl55tjsKHqiYkdgE4bADscOmY1L1GqbbEEszmbFlKGMYaxyanP728QowLRA
5IHY5vfxIkJhps1+iKo02bUqdTBsiqzyNwO7hQNnyRPvUxQxYlHYnE5V0nCg6SECHcmFomQ3KWeI
rM11DJrU4FSABdrd08jH+TU3O/G16OhcHSzSju+9KC/enbJyzzxBqx8qiLYtRnhEk5lPMymDFm2E
rlvSDadreddoqrxnaecj43scn7osN45DRtMHhUevcmT57vDMqbiPMQrOWb+PoDZpW0YlDatdW/kf
YMiGhwlBsn2qIIvu+rHBR1MtTupgpDHahunp6onotNa7c9sqJXG1xCO9EYXZ3M6ZZr6Ura/OCDWV
2hFpa/WSTYZArZ3l4pyYX9UHCUDrrxM5x+We2BrCcOdUX7dGN7aYmUpzOMX0J+tNh9P5SRrxeMpq
OschceLeiiBy1fUyqrwkq2MZ+3AhgRrsjTsiF291thR7JCa3807x4nZPtW6qGmMYGKQARTvAgMjr
vDqo08UpA5Nd5wJjhH5Z+yjRYUb7MyStOW+uHHMhzGuUZncyMyJcXaPEzW/nnVsdB365u84qCNeq
O7MghXVW4Lf1JAf7bVgcdlFGt9NVzj/hAHZorXdn8l9KZkLI9zLZcUTgrBfTw8mJwsRbRYGrN+39
5PnLGziB6SbqPavfF5XtF6c0xuyLLbCIt44XQ/RSTUo8JHnS5m1E7O17SZDfGx3SEdgSiuq9ioaE
KYwzyyvhVHG/bfB3M78nPtc45FluHqIyl5TwbeRcmIvqSwbhojG2fc6oi13Nnr8C/GCB9lRKB0vT
i/Lr7MWUbgan7263Rno+QARuml0MHO2+4MhS7ZRNg4LRkJif9KXqlxCTjxJBpjUo4LAHkM1dVDxv
DavHlV1EKiNUtWY6aCeL9zwzkVxDtd1s3GZQUIcLRnM0FcvUxdKETmluaWj1NQYWTOHJzl3G8liO
Yz/sPMk/vHVrf8nDRKFmAoaiexnOgDXgkVMrUz+tdzG615CAYoRqLkAQUys+dE0yg0GGOteBFvfi
sSOkBHsqBgdsIG1Hz7GjjVVxHBv9R2A2SBWSuexJAdVHnfewbm+rZtYvmtJ3nyKjG4gx9/0oD7Ws
Ef0uitT00cS11m6KJV8gTxmFuG5pIvc4P/I+5OBhtyHQiprsGYFpkKgSnQGb3gnxIhPTAkljdMT/
ZhrJw4udOxcInSYKpgjx1QGfhSixzOUuFg9qSarWBbQbon+1w1xX3fszZ67tzCCCs0Sjyw+nJUpU
It6ywqKOOFD6/pRrt3DXkhcvoquCEW2x2ypIPG3hHMWODuJlyNL2duiosndd5an+GnaUdclwwXFv
PCdLm5VzBlAI7cbsbQerjXbdQpGFB7CpoZElBKOEtdc2j3BTmqPTjkA8alqlV3NfY4lvSjpPeFht
HAK+l36Di9I9DVi9+V57Hj9PrSJn1wFbEvTOqL16wwxJaJzoe9+mhpE1G5loy5c8H7RHujAsrkTy
+dUdcnLOZ2uzVMmrcezM+aoQOJZ3+cgQeEOTrmAKzQlj2bW0Uj2serl/BRoCmW9o4iTBUR97ZXpj
igqXrz+TbLxZWhcvO0ZpOZ9zNJ/BqbSNuqBB7HhhzEf23FbcKwxZktBoFyPGF6JgyjqMa1sNlK1m
y52paorI0KQixqOzNHoRGsQHiE3RurQ89HZytTM3HntrVwFY22Cd7CDs+Fn11JB/dRNh09FOZQov
d5NwUOVjjTzjfpaDUxwk69bFPLfxcl0u3tjsfcbPjFXIHAqk4jzPN5A18a6psunWmSZsP6U2GGDT
EtrX3knHvTpduXgTtTPNnVJ/CHuErFf2sjTjLslLS9v0XtZeCx5kHjoDS9qspIR2kMIG2Qu9+isC
7H/rtv+zCsX++7Jtz9mUreFHtfz6F/6s2nT7D81EbgEy3kPf9j0G4s+izUbzbiNRR/Wh4TZBbvqv
ms3mLyFTQ6ZBohqC+lUS+l81m/sHbWnXc1dkLFRx4x9J5X+u2FwqPwPdPd5QJCFwKT9H0y34LJRJ
eRJGcxTT9iQjjE0PdypzjhQDTHNBtTe90qhrf3Pc+FnR+P3K3BW0oFSeqOU+Y4rdsc2kiJM0bPHI
R/SqNKI4nS5y4bCouSea2/E7kGJd9t4WPbOCH57QX0eMHw04n0476/UJEsN/YyLxJQjQ/KQ179b1
lo2oAkvnVlqwyByZgOe01R41hv/QEbz8bhkz9BiRLXqYdkqvGOpC4fj7H2Q9vP0/Ldr3n4MKzsKp
wDEOx8InJakaGcINAuheVkTWQEGJ/xOfuBQXnWlwH5jpTb8Rk/6s//l+yVWk7QCGt2mffDYQDFqV
M0KFKYoOyD5pZpY8WmY/Hjkwi99xtn99wVC6r7QLkjJWBTzv+I+Ky3Yap67XVsgg8QwpJexkZ2d5
t6KksApOe3iXGkyxpdW+/f19/Xe/JOMMnjPxK6TGrX/+g9SThd6dDUXzT5RR41yigY/k0ZzI44IZ
wXDt76/2b35NvmO+H3T2XM5e3/Yfrqb6zvTmzCwYpTv2aYBws8V8ihYmlm+MkPyzbL3Vf3/N9dZ9
enOI+8JmY3mrbvxzHjBgj97B+IprXLO1b7Ze8fAk68VvLvPrh4o5G/EvDec/AzN//tWGeW0RZk3O
SS63T23Rvkmr7/od8dWBOejELLI14ugby9/l4v36CJk/sXZysOTHxuj685XpBpH9CIcqHEGZaGhW
kjaIUAO8LZBXmt88wV+iYpDfrep0BBwWay8mtJ+v5gqdFqNBAT1AFf3iDoUTh4Wu9fgr077dToo5
I6HzyEiInDXFHIxd13koFSaxpU6C6F6wM9e/+bF+vQdkT7FKcqjX2EDWc/2PL1bmaTGEorkK+6Q2
5xNygxnqlp/BuEoT/zdr0b+7mEnHloVhTZj+fLFl1gAxArIKfTXap44aeG9/F4211qie/unbu25u
aCs9VgZcWuxwP/5iDqud5EWqwpGRKqn3I29voRRN/r+/zq+vL51B03R8CiKd3ebTDYTHMwFzZtDa
0Ha4kLPI98s42hsGi/Qi8HXFr8g5i/siEsPvsnd+XduRmXNJmjUstNZnuntXtjH0An7HxDXY3fp0
Ieqdk3rM5IXGx8U6c/hdCsWvqwJYEgtZJ+uR9+tHQ/s7XtHoRZgYy3QtmLN+YeX1Nn9/V39Z7xzM
MSw+/ro2YMVZ//yH9a535SIBVaNsbHRx7VkyusDUYR2ztI9CRnrqTufj/U161CfXKhsXCxBCWRwQ
fKhc9VMjtFopaeYw9aGX+4l/iszYO+TFpFBEcj49iHyZ4/2QoUdcgyp4oebcid9SZoKHVhsW/0xq
bmYesh5N5W9es+/fxk+rMQ/aIbjG9EzD+rWeMavM75hQI6shw2aPxUEOe0agiHZWAX0A+k2euqlM
rqMi9kNOvOUZI8aYz3jJ3lPXr4fQnuyaKC6zT3/3Xf/yEWC8xKGFlW9d4wgr/PlxDVMK8cYsELbr
0vsK8at45hCnO1uIeenNwnxYu0hzwYtJnUgZqC9IQLd4tV0UEMr8artjeTB6F288JE/j6LoR8XdW
w6R80+bNNIM7UCzJAJGdaUsjfqjx34yMOHiMDvNiVWZvVcPLxKA6g5AzT1437ka0HCgPkG+CiiDz
oOWEj3F+dCbvnSlWOR1of0i5QyqWjzsFtC8KDHgdq9gmy4/x7HPajddvC9JIjKwjmfgh/L67nQCx
XmtmVO6MIs3gCI9T/upCCAm1cYQVRZxsQouNewLnRgzTdZUxPgySyfRORmwxrhnUQPXVceDMniQN
i8tUo9m//fvP6PNzYVWnjmeqSOOWfsfnLKspz6akGKoyFJcwohnpm/nW2lQQjf/+On+eGH6sFhhT
8O9jziPHEZG5Z31aB+XUN53fJGv3K3WSF0FLE3jvNCNaMLQU6cfStEkwQJDZLppk/ik78zpKmziA
6TZAYesa8xyOt33plLGCCeT4yfXSLrs8S85NOoiBRbQLndpRWiF7WnS7IASvNyYfHuLAYunChTni
2iQzAjeKlmY3dunzYjDiDIolUiGqZmdbKZRLwD21FzBuh2qq5aPWkDKysqbGu9QaSogQHuIAj7vZ
0ksyGGfO+iI32Nlu1iUx3dVVZB1o8KprhnTecJ6mmQyVVznNXnZaBDjdgxcVMBk3j6wH7iYpUR+A
tARZHeYpPk3i4jz3ZlSNfbFyEOHras6uT4QGH8UXtdqLTDn7hDH/jvi/Bn51ry9AzNMzBd9ieeGh
60hLmeds6mTK273AhYKunZ2n2Ym8GO41gi2CaEGJ06qMpirCuht9UAgCOn6KeavXQEQO/oLnRiuW
aiPBEd1E2qxugZVkdwYisner7ZHU+5hG3UDPbcK2YyWnfQTxsPdVbe7RMNF00NrW/2iUTlKnEsJ+
jIZymsMKRRj6VHNyUcK2Zg8jauqvNbx5N7o95GcO78l5iQX4KDpz5zS+t2vMycTRPGuXjNVhsIJQ
2jMRbU0av3bXbGkVWt0Bu8s7ipBnIZOZo2RPVw7xmrxNBN3Kqu9rhsOMXoN81Ind02r9gD9qIcUz
+mKXo3HdaDptxMV402Vcwh5G8onZDehQWM3DvPPBm2l4g13jYibo4FQUtn2rkA7CJOpjByyQpHfC
xZqPibAALwS46xh7LD96dplH6tVN4L7J1kMhbYzzfgBbacL1z5ecHDn9i4KBEe+j2DB2SirtxkBS
HkjNnjYiViaKtQUdGsie3pZx2A5IE1Rm9rdurlCRZLDyI59kxw1nqWpPe432Py9it2HVApSQ9dxB
idFj2wrRHbF4Q7UsoyyKwjRtXFgP8j4xSAs6cmjJz0DSI9gAE9HuDUYkUPVgun1t15kjGgc7Z8WI
Y7YREA6AZYFxFovQ9vkEOL/XreUi7p3pyDHb4eNOnwYzoSMvm7vIxNaEUAtJgQmAY/mC/vsL+mqN
hApUw42g2TxFE+hOTwUjC1dgJKPaOMDtdnnd6/Z2GXBLY7FYarhHnZ5vyGqarlTVDlGwJDHS11XE
FqPR2Kb5VIOPmRp6jrF1M0wgPWh1X1d5B9bViM1wsJOHkgS1M9eP7xQ0vJt+Bl+S0CU7K6v8XHbt
vZ/CMnEKg9fUfoEt80LXEnUYCPXhmWrnzQdbh1J2+NZMtfUoZ7xd6J+ss2kxMoQSBTDg+ErMVXnS
QPN/ldFyZU/uyCAzpRP+hvLygbH1WzKSbLV483HW4gsWqThw+2Hrdu2+XnRCIBwCEabWeopj2m25
bVzpeGXCzlY7WS4PSMYm0IjTKXamizKmxczk/SEWurm35+yjn+2N8ownH4UNvooH38ZU7DiVExb0
zMM2nl6wq/X0HdX8Sn13O5nLPaImbQeqn7EZTFYMIFgHKiwGgWzjc8U7lifAyRr9tmauFSZsvOcV
/sYGPm5gDNBemkqCXnP0q9yaeUILKsdExueUn2A/MOZsUuUYm7GaxWXRgYTri5HAEMszuYJmHycn
0TaGN5oBUaZ01ktBaIFZIVvxJQ4hxGSdiXaTtu1BlJlYxRaA4Z09pc5CgUCU38R3gvRDC3IV3xkm
35BXEs2MhNbvxoJKOH33ksQ6o3qzvU1TG1YbSN1+yyg8VCCxaL4hx+0eEaCU0PJzdW5ViwqtMtvp
KuVHn4RP/MFwBe1MoFQ0pjtLNF3IRORBm4fT4tK4bvz1kBGTyWDYdTCp5Yxq4gK/CsK9mnYdWuhN
PmIZyo3iNOjtY5lFxxbx4p7ubYnBpN92ZE2EtPrQaDD3R7GZYqwZvPYyd/MHFw1oEVq6xoMp3Psa
MRKK+/5BIiEXdnwDKU0GdCmmILfHm0x6rwjEB2SeaXyO/gh4l4AYYcTpZjBYEcuSHGW3iYuwRC+3
8Y0svpBKvRpJc6yTzDv6HVCmKS8/PAESlmunHxwPk9DKIw1tepW8ddFSnprcLnZ4YvM7y/7OB6p5
KAYTF8hqy5ZhJEEUAPc3WZztmKruqZr36FSw2DvGu1H4C28dJ/++ndMLFNTeGfb720S3DpC674gt
Pe96dVu2k3ycpvoGCqodisSdoQN56LlyrHlJThQnxDuaS7PcOmmEE4tEuShHFQk28RLhkXPb1MOt
Zldw4Mdp7yBNt6rpwqxrdCjKeiBa5CLycBR5dXwts+RYC/t8mYYbI6lZ6Prh0rCyy8xV9xGxioFN
v+RAYMZHtXRVQPzSeRLrrBtQxwejR8wbY+2xhMacxQcmsEJyTkAgK0pV5phVi0K2MIzQyMdzr433
WPOZvBqDexa1041Z8vZDXovqVbEaWkX3tCqsN+5k7QULTh2IMskutXgsAvgpgeGX5YPfFa+cbBJs
Re3ItM2o+k1DF453cUFlFbvzZd3Ox67xl63Z+08s4Hao0uU5whKFxCpmEzcdSZ0i4nMd5t+FNZEH
YeSr4nrpb8aCl5LWBfY6wkeCJI0A60EjISeiE+SuzBHCSrkbwP2ALNwn2DFNa+b/6dLbjEjGUNmj
FjaqQJbquwSYl29aKrqAboC/83rA99YaeGElTQCB/aqkjg5HgP1OWZ87uaQpA4YhKHz1Eo/6aYj9
6SqLsv5gx3DvpNnWsKkFMD8nvciL2YV7HV1Cdo4ImEj3eZGdafl95MaHaJw3M0pHq9ZPqZZcuJg/
8FmxG+PjC8cIblyd1dWmi8ztkNdv6ZC8OkQWxOu9TZzl3taYksPyds9Gu4HpW4AlrQt6VQ0Asg1R
awg4F4avSboXYy53dmNce6vaSburbSvaIdHcO6b4EnFqG2Uf6oZ1TaWx0/wFT1imNnQ03ox8OLZp
dVo0sW80XEIE2iNps8Uuzubd4HrXdJUftCJ6w8q8szt7S+doa/Wgqiv3brSLq2VlHi6QYt1m2dTm
+FCRQpT07LBtpW+twbJ2HfEGO9PLr+mf5vDq4U4ahTmGtYnoMSrRC+g9j8O30aCVsr2UcqRgh9BU
okZNzGg8gCisgrQ093iuZsSzzV0NXAS7ptp59NMCe1gLHlF90TrPCdxJO8+FdmvE7qVV0G5yJnHS
YWtvcy3rjs5sYo0biGWp8vgkLIQBWE24QZ3Au4nO4zml2wO7f27WrcDeTP58Pc/ytKBVYiY4XA5l
9erOtggR8MrzyqMip5r+6hX1teuNwLsXJznYpLljqGfrLpYAO0Z6MAFTP6ScSu5jz//m9Ip2kXs2
aPUtqpJ7OxJh19IgRM/4kbrewDF0NVW47rOGqy1A/lgEo0vES2+CJvQQ/hpsApTYwxO97pe+g7Ec
Na7CK+HdO6NuBIlu7MDgL4gZJ3n0CvM+i9cEbgEE2KpviBy7ceOputQMuwkJaXq2RlzxnYI36vQJ
3kf3ltQF6oY2irZFrK4F9PawjaDpS8c9o0jbzxLnlD+B/HMTmwQb271KI4i9beXAi/Ptm6qW37KG
CfYskqtK5dRb3YTjx2vrD0vPbzCjsPjTRwo0R31pUc+G9azeKnO8IREKSLI3mw84AgukNuD28yie
MYe103EYl6sOws4Gu+Kws0mhyYJ6LlyAevWLLPpzI1cXKRvYsV5EtDE59WzYr1II0iwcF7x3y2lK
hycUxE5YFjPrHOXIwhJ67vopetNCd8pDlFSvosumI5P6DvpoevWf3J3HkuNImnVfZWz2aINyiMVs
CAKUoWXGBhaRGQmtHMqBp/8Pq+rvycya6bTejllbLyoqikEScHzi3nOhSpPQkR3naRzR7OX+DtsM
T53F1ULNnovAkBCUDPykQVMYBB6Zqwxzy4m3uYQb7ufVcwfu1fUUxxkny0bHebxUWn0m/wBXjQXi
f6yfmkr7XAWZCXrSp1e61y3Hxu3MqMr4mlVjaGGJyfXKmjoE9PEBy9iOxZD2ZUJfHjiltvMrlzvI
m+NdXYLU9eCg9ctzMg3PjZ9Bc12Sg4uQl9Nsqw8+ph5lgaHu7whFLXE+dWdrjUNfoBAvllrw8KLI
Kar0fvTdxyZXdiBWedvp4nWp/YtUcT9WunGQHh8TfjmAjyPBk0n/ZK/ak5F1+qnzmjscufdYdO+r
cYELuWZfdLxOVs19twr7PJWNChrQjfj7j+uqQlR5V0qHwYhSOuJRHaHX54xq3Mge5W5WsBQtRTwD
Eloj6etrTyAODRyvXs6mFITHTD5mqfjOQO4fTK4qmJjEB7+tIquan4k+8LZJaYRkhe00VXh0ysb3
oVWXe7c1NinOkdAt3dYHK8NiDeSlqdOzNpMFfrA0i2bb5fPsIH2QcgwKMftPNIzDg6/HaRl0ulZU
W021KacKu2oUUVA21mtRUkDf42bkMb3A+exBKU8pjCGtuFNJ033vm4nDT0N4BqDQyqxrs5QN0yw0
iwiGFTOfIGmE+Y1JjnjWiHLYa3o6Xw+Wkww7Q7nqGXlWe9NiIogR02TYVzMxmrdw6GMe1sYEsr/B
bxIOJMR6W24p5E96T9Z3OxqPDcxr4zyKwX10WlK4TabKW2zqN6sZP/oeGFYm/B/s8O1t571z3rVB
vnxYcr2ZXWltMszsRydZAA6TJZdDMdX14YviA+IK663NBdVHx5tOd2hTxshlnqX1NAt5ehVryaOy
Ddxk/N3Eqd3HNM/E+dyaCbB6B0IXXr0xqHxxo9KS0cfS5FeY9QtCzuI+/hBpXtykeRs2oLox++AW
XHNvu3T2BwovN6ywixxKlsSc7c1s80urCHSNazcQkqeMnJPjCsUirB3V3DS1PE3j9IIUpdkgoRkf
pWt+qb32GQ8+Q7iyZhRO3MlHroRGzxGTjpTk64m4Dip9N31JCwHV2JD6tEdIjyuoF89gHsqHqk1e
TbIHuObaRmwK3pNNEMQWQAdWOgwRK96oesBjsxo0nkmXWtt0kvO2SuCI9tNBs1ChjNbNsDbZFmFw
fGK9/tEQLbSDOgLwvdWq6TyqsX6nL0s+EDh7sHaLLlKo6u8THCUBRFdCtQZNsEuY7xlQbpfEO6bE
hNzilGwCDUz+rhkdzrPcoJOCIXXGCSoeuMHfe6lugS32N7V/8TZ7flOEea20JxphJq4IHpeHZZDr
gcciGj4erI/EgyRkM635LSjg5eiu/suq10SiGO5tYuUvNt/DqbHrJkxdf33GismFQNHWh33v6U8Q
xvXNmBZpOKdD9eRDGqcAr8SDkSS8BceA/YTG9KAGfG1KOPMtvv30K3QWAj4mMT2PpSAnYLCfO/Iu
T2lWlTd5AsPbEyq/Kr14opRgiw5tWMc7pbB3uqyT5woEaysEyBSoEqnBEr9XX3HgXfG1sEGb5Ttr
5nIrRXtHSuH83qZMn7hjokr5YHzJ6juxHqlDzB7VYaphd3tNWe0zhO37phXTk6WWGDqk77yaxkDW
HkV0QCllRASAGEgJSAoqCE4IiVEIwaIjxOsWc29dpD+TWhyEMuzY9WV9cKYsDRrTKo6r3k8RN2Cx
yYB845igkJFe/zov8/ccHubiWfhwqBWDcsSBkqUWRPIG7O1ugXvfPCRSv+iCSCW7GlrkPBvLmvQn
m4znjWkCZt4kfv6FIQnaxdkhlwsxgHEyM6XvwHMxP9OWEYj4eItci8mYcMrDVJDbPIDmQeVGjkRE
pEG/X1pBgkw1G5LjvdQOcGLza0n81DFLbA31XrqAaHJwt6MFTB5cvRBX4N7PWmVWW2Rm5ZdyyNIv
dZ8Tv2Qg8WLl5urvZlrICAmx9YnO3WBJYClitZJMvnv4HNQNK/QyJUCiN762lyEzrVKXb5t4pEbh
tknsQBEwwLW4QBvbLJSBVIpqaR0rwgcxMTvyyP5D3qlsjbQ3Pauhp4821+IeOxZDCo2BNbf2LMYg
Af//jvB3cehL1tSn2CZRMj4aaSabAxr1tGZAzVj3aAxYkD+HYZ64cYdRoqGt1lq+EUghAbX5kseA
UQxW8uGbiLDO+jo42YHLs09CstDKZ6j6fywkcJiEY8+dBTbEa+GHTxRuwULBP1Bm68aOSDRLHHhM
OA3dj5NkD3plOx9JlTi3Hb1+snf/2CSQoNjnByrTxaaWqPv9qGetd0cKVzwdbWgmVhQPfTHvm6Ea
Xhqn5HqqC4d/AADIygcM20gLmIG4Wn5MTUWCBAYUy0IYaipbHZH6ltW11dnqliTiXEYW7r19CpQE
7xChKbRWjBwZZctq0T+qrsKmXOle8zmY2NBulsmxK3JuKluwJRN6su3g3apIqmbs9kzkqwnboaNr
IXvLyt/w0CJ8051QtB2tLB68MGeguiUCbEunvTNW7W6xEUzzLPyoXBdgwLzz5/Ye1/n82uRMnn3j
qwZiHbrdDejgaAJjxki45aTxgVxMTJfvViatWw9j9olv+0tKQZtO46c36GtYuPP6pUcDCDGq3Sy9
11D/MLaj2WLUEMKKmreDmp3tkjNrufTvaWQ3rUuX+SbhrSeB7mhsjJLeiGjgcepPuHuw6HzLCIqb
tPnNgIJ33eAV2hS+igA2dDf8iv3AtLx4tPxRPOtwY/ajUB/eYPPUTleXuBvywemeUrKwOtMFu6Kv
m7xwPb5iJpRhD7eWUV0x+T7pWjrw47u5LHG85f7EQaCks+x6e/LSTd0uilvE6SrrPGKq/kjsGfVw
kWeTfez6ubIYM1w2rRHmmXze531GL2+LApR8nQ60BGSn0pnQMo4XqEHp75rGW+xzRvxNE3YtISzk
erZZHVpz57hoETUYJxhG6yrigvH6CEK+0k8u6CtxQxiK6+yRAaPbJBvAp+9eRXFlTInunOZWt5oD
X2+27o3JNNdtrAb+btclQoaTn1XFHiEHUW1NN5jFHcWySh4vyTPWuVA6R4Ezafz/wgHkbXS98Yet
1fZ6Qu0Sn6VNgHykar+HgyPsVud08RLM4LJorHNlkMzyUGANME7+IHps/xl6/b1XYUztNn8eE5OH
cehtcpwuu7WxAFVXRcdGZ4uoH+fTxmoTcH2+U+nale+0Zrbnv0y6UCzT8mQMnmCQKbubxJY0V6Zb
LEfRVDwN7aK/4Rpeh0hOiP9D8IjJ/DySohtaUrXZxQve7zFcgs0omWzcFnor90jI5su657kbehTn
cdv7WwmyJUwoOa/XpM4OrOG+++76wtOU/ora+9RJtK+c28MpI760nrxyX6W+s0OpcBF9zIxxLDHs
KrNZwxSGe9BrknSizqcsqu35kEI62cjL3n1RrLTwko3WN8C3WsS6PH6NaxN8DBO19LVCIztH/Yxo
hwZfynzP9JmycpLDcq5lm1LP4TDbi97qTqBgmQFB4/Gv0dOrvZl5Pf2WDzRmFXUcxg224y3XMkU7
pnE08mxUohEc2auShc9lbnn1104jpX2UAld7UXyoxFjuNMCsd1i/ZpKavII0IOgCh1XXH0azRu4j
9CxCmYHRuyvdi0+8j4Ol8/tIS0bzmHFEdEeU7GTOjOVnmWj5tvDj7sGUOGSQOds272RZoQA38s3n
S3tI2Zy8ERQ4b/XS72Egkd2HLBs2vY6wew2XrKWQXZhsrVK392tvZceagJNbMGbzrct1F+DBebFr
wEABS1rzo2SAwM7MHaAjJfbyVLBjfU4Lq7krDPfVmpnpzEblhZWa4rsYybQKsVjdVjLWORmaMsCz
gM9Pks4qm8G7KfwRM9nCJHujLyXOOjAQhIz5Q7lDw+1/zOT37tppbs7GXPfXVqyPIK3MicZbmBsn
vZx2Xfps6LF1ctvxQxaACFAUHtwsVudFdc6WJ8ZwDUrGOqIsalkuyfbdzQqyBYBNLNA26st4FI9H
gwEH/2UpujjbCnDAH6OWJmOg+XVnhH1RcYWRjbi8X+gRM9h+zaTjz7Nbn53da2ovw+tcejwmLB3f
b2JdXaLNb0aLpRC1Rb0C+2IHvV3Yll3PVCFRr9XTN1t0/V29puiW5XjMDZeRkeHM7p5ZAgMrIS1m
REYuIFEVzWp9STsiAzCLE37eLPU15FZ9L10kABsPkeMaGGNOrG+uw2NAo4OxQF/TtzR2vEiD+RVv
BlbabF/blnPVG9FwtYoRcUq8iFaYJ/KUnJ3hOyYTksqcg7kVwNmRyBrcKp63xZHlPli4JbYQpBYS
RzGDhHUamzv4QbTrLqlWBIfVa0TAYHdFOrX8cJfcus6L6XPU6wtTpFsPtDMJPBLSMrcWDqIDTCd1
6BxqUFH44mRkjLHiVRc7G/8sUFPcEnfKdOcvbd+a/jaeuuWKcFlxXyczlYdsy3Bda++a2Y2Hij3e
A7Lb07plUa+PxabV1T1yEO1xcerhTrIQo3LNcFBkLcoIX88jhPfWS2+IS9MWC+uQCK5E8rob9z7O
WP57xPcdfDlhb8jHeD/mLsO5zN/mnt4cuWUPRZ2uXxDSMdBOGDvijZV3mh33hAARw7zBXV88jNZs
vM7CTK5FkU08m82UEY5j3hAg91w4l9GqUVX5bhRGRsoPsgKUeCngLKLHquSSv56t1i7G/X+LQaak
zCjxV7Pd+LTmuP9WFfUnnoYZ0/g4vk+56V53jd31m3ZEfOr2I6/DOo89twrALK2BN5uYNhACHxe3
j7zSgBlgiMjutL2K64k4u2RlUCqOpjlj8XEzGFQEx/fkn4ZoSJ6I+voqBhQmjYbTaGkB6tf6GX8Q
EKoJuxPbTkwPeucURMJg44i06lLfaKRYgwMAj8aI7kw4GjOoVaX3TMHrE+Hv90R3biavyhxyKegk
tJFNpIXi9tgonYtVLHTLSUX846mXXRb505SckHgMfBGciURt8QCuGF+V0/qw6nODd5mAvomLOCjn
HhWVTir3aD+6ev5RIRWLhAc0l11gSO1lPA0G0S9ulh8rf3nDv9WHADaMT63heZRZc2YHjrU8rV47
G5s2m2FtVf0KXDVTXnrU1sp/iau4YlbpLhm/YeSclVPV5wRI0RiMxICkG7JPtFOp0VE306w9qr4d
juY4L6eEx/NGpmOx9xmkMX9X/U3fecyS3FIGbIjTk1e4dZCi0bz2yMYJbSbOwOH0HeNEmhA6rqD2
LER//qQHeVe1j0TKo1TiUA3rshJRw1MwslczDxetcrctY5erBHNF1IBF3NSZQUZn7/qnoZY8BUUi
7mFH4CrBFvMkYvrXiiHlq+Zoh2XRjs0y6rCN8qY5M8AO9EG+ZaOobsF8+ycnr7KjCQ5030mtf4o9
2zjJTvfOTdJ135gb66dM6xK8HTVMKwsHkoZ1/gZxlxaHnGcsHNiQse9J6kAMebVvF/SD/sVxxmEI
mkqBgVjK2o9ME1YKKwsx3I4OSBd8dc0poed/bIEc3caITUOCaHiYJytJLRPAtHvdbN+B79ZnAOFa
E/ULqDT4Rk6Y2UseDGoZPvyBBX+JnnpDc8fxXJknR9F6XZFur+6TOWUpvFaEGwYTU96jhnOGnV6b
sfxpiPbF6kNuoQsUYuqNozuX2iaNeQc1RqxNPjPUjIqy74/YXXzyzpfFOzYEGl32283bwkmj9tzV
/gOemBJ6ZVupber2/cISU2v2izI4A7JyCBeUavsKN06ILIG7jexH+RJLSkzGHp4vt5M+gdtgaKef
lNTsY8I4xQyssXOf7MTUv6fe4u8HSU0G/MrWn1rh9HezbWtPdTaaWMnwYZOX9gLpt7pStFh3mBrl
sYqd5l6rFvyGuA2tg+N2o2SCbq4V8X1krFn1RFOvq+WKqX4ZChpDgvOY4DeHEmINvvcpMRhdQ8Gx
8SYlEgbVoI9BI9r6K+GE6Rj65ho/YZUtvltFTLjXDC0SGglLhmHQuWyAZpKXW2eN7sMdyfJHswWs
sUEQZ/6ZwkgNbPSnoe+LHQcaNVspVuRf9I0zal9imPthdRklrGg4HYbLRKA0t/i+Uu+xmjn9nAVR
XBBrlndDdpObo50xpPFsI6egeMqd5OjVdRzQkTvWnlwdeGVthcFLpQ3bDgB8Aufa1BpLYGBz/dTJ
b2Ul6qLQAj1xNK3a+LD6uTuCR+R8EJZigWGtZ8B5dJpwOK6aWYtfzHX9SFXtsYxn7V0IzrE5g4hQ
uOraUnoRua02t2wFL12y3Xyzvfkw6G286fz8Ctfwl4yLnEGiykikbdIJTZLwwk7ZZOPEbVtVAYKr
+kYglkpC9GecelTbeyPWuk1mQv5kpUQkUmLGzc5Iqg6C1FI1vCeSrFEfedAYHfcrE7wskl2964WY
Q7jg/VUJdhIuEVw2OgMmhZZ/cSoibMml8KN0kdXBpGkILOV99d0EfQM6yl3VGcNLrhnJwW9iQtXL
oZN7JlGk48ZoIGh24SN1Krnl80ZChBTvVFyo/249N1O04sEhLZAcXo0kzVpLwXSsLDC0k6+v1eNE
5Ey9darZM/hhfbXaBpBnHxgOe6VEW4+cq6xnXRbHVFDMu1iN2uyBNhUXnxcq6CqHPqmp0fmZHvYc
0uyOq05nWIY6hYYk2U+OZcmt0En4TtCUREz+tDGoZ/t+ZsMYYTFgNeTa6K+UeJuwrZNXRRUUFDDz
93RYw+taZ/PegNJJ4eDV86butfbVGgW7VIKX3FcpyHlDNLFUV0Ms8tOsXzxzFH1EI3Pp18kIJEKb
9Fs+bQ7nvsHpO9bNesiYvf5Wb4mg9gc18AUKgQCbHBvXwnmP/Juf/6CPbppxsCfZ/KWkXz25qGCu
HPKnmcmj54FLtuHMunSdgxsfoFQM7+zpXXbAQw9zb/DpgvcQzEquWFWjbeU0VLc+y0iqsVzVxWYd
rNHctiUpx5/VsLCXKcammv+UDv9bnj4Ccvjfr8E2/7czckwLjfT/bvl7HKf3cvzR8ffHL/wFakC7
+Q8U6sRtuIjBsVqh+/3T8wdcA2efbiIVv0Rm/MFeZmc8pP/1n5r4B+kZF8a/MLELOhCa/2n60wjP
cfHoWaxS+TXTt/4dUAMWwR+vTnBB2N0uJHysFyaeJfsXY03v2i2aNTE8jSUitWoZnZOyYvUgqtHe
Y3bxDmh6Kh4Psrk1J6s92m3cRuXCooObezoR/4q5NgUpm6Rp4DVdcfb9oXs08Ame3VrvQsdQyR65
C7sdg2CQbSv6+Nyl+8IcRCx/o73/+e14HuY5x7AZLuFQuujcf8G5gw6DmWVb9oMoxmSboFMKsU9/
1SG+/Vumxb9eCa22yeDMN2n2f76tx6r387kdxYNZsZVPU+UdECJlu1q01anzU+eqHdsF+FpprL85
Uv6HN8kr4k6C/4KE379IyX84UVISNpVX6fGDwOob1mufnMqYGUcinCX84VJGWLkkTf2jN/JvL8VF
RjiCznvEMUOQwc8vlXPdTP5UdY/a7Aw8kpz3ChVgoCnjd1FflvnTlcgHiq/MwAXEDUEete79YkzA
eekklbN0jyTRRjR1B88TkbcOKI91nsZVhHh+QwNaJ8g47Rf2w3cGGfJ5TmfwXrmfNnwNSul9Og/H
pbrVIbBOk32o7Cqqygcxpk8KHK1Vufuy7cmszE5Aoi/W+GwzmsZvfJWXP/a/D/3Lm7HxWHB74tvl
hX9V83uK6gckdvFoFLMWuTorQRpH4KHL0AQgderoX39PP7sHLq9HepEHHQWmv2tyZfz8PbWzYvIC
B/SR1C2mhCTx7n1Nlae5iutDq2b/rtBglpsMnH9zhfxsMvrzlZGwYzOCe2Rhlvv5ld08V44PpuRx
dJ05RAQCaxX6+2/uNuPvF6JnmnyoCCOB0+i/mkcNLLeIpZX5OMZGs8/Jht+TibPuCiK5F8Mrt6ag
jI8TH8avdFC32aZHZjqSX6+tyzsfxtQWCClRwzB3/nnY/w93yN8+efZzvssc0XCNC1bslwO0VV05
NnmcPGUxzrK4HMYb19DsIG4nTBW4IcLJSO81l23Xv35h82+fvO0SAYNx92LAcmzrF5cidB3w7o6Q
TwN4e1n3JJXS5mLPuUNC+CKt6TG/xES6aOJwP1kfA1uemcrLrYhjTcBCpLPVb0D6vcNq2xWj+ZkY
ZCkSlfLROOvWhlytWkS7+vSbi/UXwzXXjNABzHLFMlFhiORfjoIfDjCthWiUrNPy1EF0iZmrzeUF
Fudf9/58QipHR0twrWa/GOOf19G/VcP83+RJmRfE0j8v3O378P4fn6g2h+USRfhf//m0fnyitRje
658qlcsv/VmpuBZ5fVxRl+QuXdg8QP9/oQKBAGQBdKgLmIBngcPX9VehYot/CP7BpR4hWYxbgB/9
BSew3H8YnsGSF0e/xUnoev9OncKf9cN5yiMOOh0XCicMB5wtKHp+umKGPnXoOMp0X8UZumpt6HZK
6+YdgtkirHvTfJwTa/zNIX7xnf73IX55UYc3jW8TxhZFxa83mIU13QWCnu0JHuCGQA7FuI3NMdbN
xijA1JQAgK8Ky0zYfZcpcuEpLZWx/eF7+u0B8+dfQUWJc5VnI3zwX25za1Y0SMCm911aHbLGQmKr
sztcmUEPTvVGIPAjBcrXf/2il5zGv717l/TEywOMKkfgnf/5I8/kwkIFtsyO8dH8RLjEGWaMtdxP
wu5WvgdL3TmwOctT7EjxLWvaHkkTzPTANWDlbopcLV8lO1n7bZKt+ZLkbjvvM8jRzhMrqVyEBJKx
FDEcUUsCweEkU7SxSTkbaip3AwRIloJVfT35EhdkafkQXcjmvnUtgUa6oP1kdKXMbWOKZj7FWYFy
jg35C7STNkBvx4rYKBnw8N11OXN0nx42VzOCDMBgZHKTeHCBU+oDw08HOdoTLrb6s2gLTGkrB3jS
O4eVTcGhHufkk4P4Iiqwyr0G/Xybt5ANzbVgez3e+nP6UizEECNBYg9O/QwtLB4eJEr4w2KY7Y2+
kgDlOLX+nckmZ+5UP3hydh4Su9T2cQu019QNAA/46xA/5WbEzL7Yud1SRr1ab5xuxaacauMXBPMf
gIBewdiKkC4S2WJr6VvNpd814QMH3qB9L+eCXGzYZj0CWBNNZ4+m7yjQC38MzNGSivF8l/IWndWo
P1vQJBB62hZeoZr0ezQcL5Wby9DXrJMS7ZhHM7JeZn9Q2n2moE62H8mjrq5GeuYb22XkuAAm3xmd
tnyuXTv0h5lUUMVQDSbAdmHhVt6OSuvRDxaDeZOPk/jelIIIaqckMvzEvzzfzNYgjCBO4eZs0LLY
rypFaQPYiI3CES/M7N6kopKgyAuos/T5pNV+kcoois0Qj1V3b2YrymYSgnQFNmtKPkZf66errnOZ
CoraJ9K6gI0f2H49DeHAjQY/qF4qXD6KQn4vatO90hQemUBkzCBOhGQMj7HfgJUrcqK5DW2F/oQI
MD0YjQVTO6V5kxtlkuzA35mTq4HCFUla29XuvVmkDL1c0mHqg5oQS0XQ642vvnLHp3KtwasyqPdb
WibpGWRxT0KHOzqWM06JnHk/JmrDubFnD8z+xrLRxW28Kl3F1raLZfoYuxIhz8YiOyAci+6iIOhG
EcVmQUQDeYVYJ5e0ae8LtApiazp5/QaDhQBulbelFsZamxs7O0uX+9GJBw01cm20j9PArvHU/qGM
qspCurj0BlD03ZSYHsIqzyL3pkfTEuRe6tSRGvImCY0RtTqrkCJ9nH0NPQ8zWGn+oTcBe2E7iXkA
h4wMrrH8gmCJJE/Ipm6lFTW506EDHErcRmVVeuNxSJIKihGgtpbbN9FuYMtONn9AX03Mky2P6TcY
sCGcyDyDKU5htHzJx9Tpz1jx/CflFFb5oFYEF9sMDc9jV8fzM8IL6wFeoequ83pUKK2drrhYUjJs
mXMts+ILdzUS94QhU/IyWd0kowzNNb4ymXo+s2arvgIA56kgyc2FLUya984D26Up+8Yen1/Vq0W5
Rx6RFvEJpTlWTNTs/jCZGEIwdhD4sx2xUZdM13xjeoyluXzN5r5NTwDfNXrvriQiggrTZM6D/A8V
dOqvETSN+cQoPr0XqL1EpDmsV7bo/ZY0EvCwv64ltLUtok8LidCQgVEf5DI+IS2XbJtzc3ygH08I
BTAuRnNJSUwA91rl9Yk714rPYJDjIhS5Wu9tNcwM+gBQg0iWqRuD1p9Exky1mYwQeBby8snXxk/I
8kJuO5kaN3EnxLTDdijW7cIx9FVHgVLsmnT234w6X97dOs68x5a271pX7jQxA46LXev43V1XDiCb
B8ci93omZ+lVkDwzoB3zmCgqfWCmuYx9fHLc2FEYecjQ2BplcUGiL271lRQL/64xGPtvGKHgdmhp
FZnzuuqdGAoUW0tfpiGqezBpEzmiG4ACOAWM1bzVal0xe7bT9ESGboX0z8pXeI9icS+4wcuCTc39
Xp8wBrECN1PnKEgqkTvJxG28I+RCNVdGW8zrlYxjoJEgINNs33dZOwem02c3hMfV5Q4ediODeoEJ
G/QO9GE0y7ltXxeyZS8t8prgUlG2N9rQYORrWgatB3HpgnhHiME2puJCYqbb42rWkCc2uzEbZxUM
QnVzyOM4RrKry7OcGkkzy1ptDRvbznaSP+SNwzS5IfvSppru1nQvKj0lUm/oX/HNHeipyaFo2E6U
7MCG+rX1CtUivxy6kzNJxwEAnDWP+QXCtDFjLUfyM4rrDOPfTTaZk9wPpcH+f3X7lRSY0fDuh7Ht
kw3ckNvS0s80TfK60mU7vfi5qXBcSLxt0eA14xPOWu22VfqIQRHl1S1iB+T9Rpqyrptt8CnbzrkQ
lkCWsSU0tQu4zFrGsmSDs4zXPGSphhjxk42gp0OuRxeMkR3OCZv0nY3HtN9Obcw+MV7KbwI1vbst
QcbVO8GJowXAOJPsIEEGyRNpGn16VK1Y+OEwBQhQgDrrpeZdd8ai7v2OCOCT58mCWfU0WENkF3a5
HhtQvLtmsbs0yEtDyqumBAJNbhK59CfmKWV/6FEXUyzYbB3AiU5nL9dQzYzIf6YtLlJxxWN89sOu
H933tiBSabv0K8n2BkMj/Xoasvhz9Ca9Oo0ZI59t3xn4RRw56l1U5KQNcVwY82e+kHZ1LvWkZLg+
YQPcmiNV7WZJWdvzNALjgt+MNRlg98966hC/9eP0FfvHTdoa2qkZPRmaVuu9gfALzMV4GWwL8wK2
ZL118c6gqtn2vhyiwrnIAgyo3HGV7g3WFvmm6wog6G5JKm1vOTwndQ2A/qZM2/y8lr337nEL04pb
43cW8vGxmMlgaefG3k9Md471AFoafCnbbG0wCF8uhk/HrYiJQRP4pPll8YUVLDYaHooELXWx6cIU
mIqznZbGtyGtuqNm4W1uiTK80khzikxUJ28u8oynXLT3s7yoVKtCaVEVUzjMxnS/+v01VWoddW15
ji3r7ZJFE5awY0nSbiWC26HHTeib+5wBWpDb/XABxyc7lByI8SZ9TwSPu11ozDflNCz7VB+ykwtR
I2T5WwWur6ED8LTyuvSqG2ojjGo92ycIOPeSMFBk6LPBTDULPNO/6nxXbWOvOAqj3hVAuaNl6cTW
I7piZFo12eJkg13ajvb86lk2hrlsJo6kgZNgDxz3Nhv00FLSv6rmZYyMiY0nx8N3iIrFTrjyrWfd
OCR5vNdd/1nvkHMCG8W2MeG9jfsqNBSJYwlfzdLL9mtiFq8sofUAVo65K9ASeNC+ZUqgk1/hesL6
CiPkLpYTpZQm0Bv05I4wz443qZEfV0gcG3PQCd5piwxJQoVRwgU5OWbOMW5GGWRVfssWiZppaECb
pSR7d44BFWC1inrTmSK9ZN/AXdfXeF9bxFlxKynAApjhYMxE2dy2t1TzKt8ME24OwxwuXiJNvIMr
n09mVzuP6E+dd5536TXs/De2muLWSsvhPGLqCNvGLY+ard2a1qi2vYgfDYFcjoQguaHlC/TFfYUy
dSWlV+1pjYb3FgvMQVRwHiqgYY1oxBGxZbrNZm/9mIp116Vos/30izk6BhzaeOtIlHhoBBs4A6/o
BbiLWA6B+VnbXQtPOzDN4Qpf2cFIVfZST+k9ERAkpbTqECMb3AEDLK58/ZvHeBL1DRksWrpvjfGx
lQ4POv5bRzLtisC1q2vnolrtPeOFSmbRNuXM1VdXynkdpPucX1Z5QENR+8XtDmCHCkdyVXkMJRv0
z9QkMHMbJwUSVFrkqFTWvY2/+0Se8h3e+XsrFaBtVxNu2lx7H2JGo4vUy408rztxjY6PEF7PrBnO
jP7qMyGBAWrcq9pCX+wXEJMLHRN6Uojl0A+FcxDAq0JrSu5LjZSNYVoI6Zkj5MH42tOiA6dQJjPy
WblDtnevmcsORRDQHhbE8Ok69+vCTv3VY4f+mFjSoY78f+ydx3bjWLam36XHjbvgzbDpSZFSUBGS
QppgKYzgvcfT3w+qqpskAk2szJ72qqwaVGTm5jk4Zp+9f2OFkKgM+d41oMKum85Q710X7SEvzRHo
inTpHApGsBbsFpsG+sdLz0cC1ZSKeCsAJv0FusJ7jjxyK9HxzGMFX3YlWHQibUCbYR31a4yK0oPW
h4dE9Fmhil2d07wyDgBWvomWYO7AkBuvrQThUMccc5Ea+DmibF1uoHIc1MFlr1dC/n54hXdZmuUb
TS2/5G1lfSRAJd/7VPzaZQ01VLAHK1heEDs5+1FJ1aHNSM5j7YMFRJWZFFg2QoATqAvECl5DXWA/
+3J+hz6Xt+ki39AGSyt0V3WVSkHXlfqrI+s29HYLFX8z4j1GOXSheJZ3iqocVGWlbBs+DNQu7OgT
VxHXhl6tEqnLYMmCjpHAxq2gUkoPkmpx0EMEXciJABveCnClA7pfYCsGbUPq+vggdbYiLaJYqN+R
cCjPvpMqD7qHkgG3Jco+iuDcASHJNmXr3/EGBU7YtQJsbTRfeczE2g/DaM+WV1rvqjaAeRdx5Zj+
feOmZrb0SIPrVZVVe0nH45KtQ3oelvvWArwv5pn2YvCRTzWY+WVilPHJFdIK4rxhglhTnGgjdUK1
zcBPLjPNKbGeCo9NLCnLdjCfzCVMyPqaXKCnWvwI6zI+6JGONWWGUBJFdBr5FBMeFKXWd5HYId0E
Z4qNacd3ruu9lFlbfhQVyYMcVCKwXFB2nHHNUUkUvLsyrziB3PpZ6ZyUdYJcbKnuYlHZ9imyRiHv
xAUlY2uNURMcDqh4hzBmsRZt0vUrEell5M7RHIeOXEeB9dXVarBR6BeYSvuF4jBwnb1g2y5c11ZU
Cv0RU0YHmjcKGQAwt7zW8q5YQSDXhbUIMhgJ7AJsM8boXqYBmccgCsIVnekO28tFb3skz2v801wJ
9k6XZj9MC1D4QEQNNZw1WwwgdaDhvY5RmqhQU+QqL5LGVTZ+iWte9xPJZcf6ohbZUwlAtV4DldBa
ZAl7/i7z1IhiJZtrUavz6myluLbgFAfku+PV5CW18d1pfcxX3hHoirV416ZGoZd7K6xyk/QI9p8X
gZbXVKXd9r0GKW8LrCCiiY6QSYeqVOA0QAL3KPKlQQ8otq/FHp68WbaKsHFtKzdPPtg9fZNIYfLm
FMBBbHoGG8UddOnNEJ/CHljACuswbQmUFNlnO4fJIf/kyi2XFoYpX/PMr71FQk9grXoCvkNqC8TY
wupVs5KPJIUUhbMf0jBG9iTF2PZAsITzkzzklXDwaWCtfcHGNQmpHFCBvrqykqTnePHRUeYbvram
lNP5YmlmXoi5lJZVuxzmYYQoRi3BXVLQGERN4HukFdGBrYjAtxsYZw/kKL7pBS9IsJC7pBHRFXF0
wLGJCMi+0QT0S0r9Lu9Vr9z1kPP2bN4I3RjukVIvz/R9FYZTtOmL2ftJv7TL3FEGzo6+ttOMlxPS
Lf4D1kXBq4Sl9LK09WCDGlGCuUoGtB9dDc8Dbw8pywXh6frhSqCI2S8oLlGf6DKX13CvGUK7oAZJ
JiFZqbwHM+ZuNQ9C8irtDOXF9STbXzkaOg8ynxZWe+gsVAzVeU434RM4UGPhuXl7hB8BO7nv7hFk
CfaA0H5nWJr6nVwstbzeqJFagvM2127bZXslLpq1aeONZ0PaPqt9Y+/wUnMe0Nkpn4Shu5mHZBro
wd8HEm+OBcnqh4QTXLAoGrk4opkmHfE6fvQ8RUE82dJWBcfQpgndU2NG2GVICjxRMT6EbhhurZrE
FvZCaOAYp1HdAi5poHHRaABABQV/wqL7mimt/i4IDg9ehDz3BfScBQQQaYsJa4XGgPySKij1S1UD
LS3vnqA3nTqt0MFP93K+Ff3srDSYRGtVr8Buqj/KuIqBgTnJvjTUbB0UZrFX1Q5/KKk9Jw0CMR5b
/QFfV33vBdAGUp1u9VpIEl7ahqIIp6qo4Ls2lDW+2I1RQk9iVbxQsLHXEHGznRDFKAsi27kSfMNE
RgKZdjJFf6/rmMUuZQEz2lp+1FWxBl8YROcE+V3SHbs9hLYgCRsFnNVKwzRyJTh6tPEUNOcwM0CK
wA9L1vNgWEbR0zVOupvCrgC0ah/kVDW3oWo13VpF9nDb2JV3xDBLgGHva1+hwqFFIBY+46tzJCDi
pClXbl6/ipqRPvcB/4jmW9glIiKuIWbfBKeEzuiXqCIbzq06+0r7EeWCDg8my3Nx9nMlKHacB9Iq
ElN/q4L7pMAm4cImZ+g5ZJvcKssflagiA0r9dudXCU8DIepX+E83S4kH4i+fB8adD9QdzL3mbkuR
BwgKMXAySzvcCFbP4Q+47oX3uhaYCzeilY/zKZVedyVhuyrugkDS8+9e6yrsGBsOrpEW9x0P7KPF
7/9GZaNda7zv30qdOuVSc1oktAKUUoKq5IWUhc7GaVvuQqzu1kLptjuJ4nTdSPnB1jCFWFq6Izx3
Ytwzu0YC3lfIBi8zdVtg7n2Q7ChZlqpaPZUorx+UwJN+yX3+4RSkyBSQYw2WTlR/TcHEIpiUo/Eb
oODRGdXJBpu/b8pPRVpSCRTLKfJ1zsbDnmyN7idmDRAdgz7TATaR4ksUBcjiuIFNzza28MXlYwQQ
cWeDbVzJMQSLEgO2fR6K7SYytOqhdRQdJbgQdh4X6DOWF969kWu/K1ruXxRPDbcGCtsPOpn2z7Qu
602oYDRbh7hd+WLRr404bRca7VEIT2F3buzyO+a0OCMJq8oip9NM56CCA8WWoG5WdpzvWVvxIySQ
eA+YV5DWkkYCs8ibLt/w6LF59qCainxAmT2Wg/VfnhmoRXmgXiBLlAy2fMXntN1bkekeqZhCI4f6
uu/gMH0RKztY9pml9bhHGmjqRhVK9gbSCJpLFtgEGJfjaJQrP1DKFbZICiNRkiSoTsIsTYpfFKL6
n0Gg6YfcqGFVx+jnS+gfLwsXq1Rb14UHPxGgQeOEci9SvIq44Ev3G0UAJBJpPuD2nGp7sM+QraLo
jqpjsigj0EA4hVP9aU5ghy0g8i4wQKHbl1nRfvFtz93FCIe/mOQb/jrH+suFtCmlFPJ0fAc6O4tJ
SOEqUt0HJoO+yj7iHM1a+WvTANu2/fypcjJj48bMTiO398CnKwQ6sy16PbQlVO3cig0r2tX6TFlW
oVicXMlOf2QyDINFoEsuJgAQm4KNblj+hn9cfKN+UNRvXWP04ZYkJMUvTTTw6rWFHPYKfrW4PSbS
nUh9+KAnfuzsNcOR5O+B1ax6Q4PIjbPRLxKL7h3UNneWODSeLMj3a7vU12HVvtQ+4j9le6QEgoIf
spvOIvbTYwLFdm1qKFhFhUYi3CnJQOoMQ/HBTUiDN4blrjJNMnjgyKCkCwGCcI9+JcpP8caGlvO7
U6KCuzhpMchr4/tMdORvdmWpB6OyeTv5iucvGhSQznZh9ssAfPpgooOdcl1j5oAbYbBEXzDfByYb
U0sBByiK332NUzll2fTSOdGQsSwMgQsYyQ5lG2HhwY/ErvVRFVpAFY7X8GYt/XKHUiegfquhy9VK
1EhDUU2+tEKYvEjcbws5ZTcuoiwnSa9cZR0VtbMuQfVCVlPcb1Rfqk1IDrdsBMW+8zoeYEXkJi9Y
iBonekzWoQtl+RELce1xqBedqe7ArvCL7NBpIVJ+YaxXO8NTrG1oWuoZ7zr1W8K4oRjkfrAjXU0x
AzZSXr9++whe6w39+uBVN+UUuGUBgQ5RkWFaoryT3npAZFSKvZhrhV/EYwVzy7eyzvsXKUADB/lF
aTAByaOfne7RjqtNk/XB4xSRJTo5fqHseGFjTeMknnqoFEc4SmmYwVJS62PgK/YLMi/Y3SixCF8F
nDumPkH9rayMZGv5SLzbFDB3rEVr6USNyzGNDgPFYaPHB2IdQaNw3jUvOcHhHBjhebuOsZzlnRHo
VJhwNREshp7gdFtS7cS+ZeuhPdS8iCDKB/aL6NhL4K/uR9WWPG6WZNNU3kzRLOGRmCoCo0oaYOrR
y4J0N+gdL/wKkZHOyi1aEbTY9BjxU3S+1pWUp1+pwve70ILfkwNG3Ti5YvgbnTLKfddk8ZuSyjoN
R8ptmGsomfyQBeIPunFGvdLNRBkUbuR7SrWk/8AkKbAbQa68ZlnoPjdCDmyJTgy2IYIvAZEXjfrg
kNOUdoKDUpm25W8zxkPjMaDeuKJ62X+Dy0Ya6w+VdeBxq0aFO59kX2sRbHk4wI47997HizCtrce0
opNp+9bK7eNvXm68Wfk7MjXpqWyynenayIDZrPBV2ap3nI3LUAyDQwlWWWuxAo976r+0frcm1VDq
ev6hoRcB+Nw+dj4Nad3RePNWdwx4oYWyttJV95zLWbfxRfj3et+UywpdVVMfejuJioBN/EUTMEhq
gft3pXvvpMmmanuOSQQhd3UlP6INgh5jjmungC2PW0Cx0Av/NbKsGFMVrgoPLQatpyFJpWJnUvF3
4L4IdVptGivkz/mvlVLkpru8lxEVUQVpi0I4bw8B/aPIs5s1Qv/GV4NX4Np32wfMU5fIquGSyh5Z
1UG9UpsUldvqvraNnsumwN0v/tLzkljKZPNngeZxXld7WUP9oYan3nkZdXN3maVtsMs7EVWKBmOS
sKpXtpy+SmL4QzHNB62TqU/q91hlZSvTMT4UHyxDpZrqY+BFzhmu+gkqx8/QyZtlykkKs0hfpIqx
jdKqX2emZa1ML3YPIVfTuqdGhgIWL95S0r07D1uzJS93h9zdNVZ0id2TgyRqy5OqQx8SCoFiZyhl
UvRz+upIrdoDQ+EoP3uNwnsgnILYP0cK1Zc8J4O1aVEvPBJ6RERE/F4StNeiqHhhfnZd7d5JufKi
WIiYLBF7M+5yjpAtGR/M1MFp029b72Q2efPCRrAGT2AP1YOaFdqrLd2NUm9QyUBrDJ492rsQW02H
rdwpD7xfpZyic0fPhyKtJS9S2VCclRFI4r1KYkPFV4LRESU+AIsYFVypst+FNAJqRn1iQdf7rVIr
5WM4v5YV3jE/bfov+QF/J4v3VO/ryRfXd/PyZNMWaykrUpja5ypGStwnsq4+GGGXkL6ha/hVDUSr
I7mrdIhbyGj4xaGIsRI70iHykNLRavEDxS5p8b9L9C7RgK28nYuYefgqy3G9sbWsTL/fBqfIf0BT
QDpSUdSoe36iowe00AV+DA9PK09E19kpgOPPoRqWj42U8XgSeU60q9aMRWMh4eJJt6iqqEBngAJw
OS0t+zWuEvkB+IKKE52AOf22Ray9eYzpkxeIuVDHWJSOB0kUAF3rr+uoMWBKW5B9ACe06Dohqf6K
6C11pUqpAYzAS5PWKV9fXnwO8/9j1f6XBEzs/w5V+z8VAtLv4cj8kH/kPy461n9J1INJ2cE/gori
T/6NqJdksPYo8VkwLZB2HISt/4Oo558Bfa9hrSIhPYN4Kmvm30g1QVX+y8B4gP8f205JAvL8d6Bq
16gxYHCiQWxMI8AAm0jAj3BTvWOrgaHxaAlMaeGJawdXezI7VJbv8wzBPO1fywROhfM7mcCHXW+G
f8WjziWz92SGYI3wYamq+hR0OukoSurKD9/k6CfWYVuSzJlAIwju58DA84Eu1pglfYwxjozca+k0
yscYVgCN7qXJgY8S4sW3nhjORBQDgwSAbjr/IQO63tuUoBTUFhLQ7G3dfCs7ulwhtPoVbEBldzvU
CEA7DIhQtEgVcH58+1Eoo81J+MNcPWbNgG4xwn7Vqq59uh1l4vtAVpKBEFIWUXV9+BUXh1WdyKkk
Qb3AUDGD1F1r3yrYkes+NdNTV2MJfjvciNHxuR5wn7EMSVbAC+L+MIpnOhgp0705Unmp5KUQGdFT
0oD+oCbX0nIMMRcZuug5tUvaKOIhgNP2XuURLcYiQZp67TQaYr6C2qP3Whup8V7BdHA2klbSJeN1
539L0J2G8Sv6H26WN96KTmH96nikeF/qrrF2PlZ32jpo+cOZ4UkDnvovUOa/hqcDSGQlGnQcpGG6
L6azKhoR7HClHhV0QXliZPdq4A11IlPdiT3SjLbwEKnVW2qXsNUKoSCVMpXj7UkeI5iHpWNhl2TA
65J0na97/Sv01M6ACjDJsiJIK5knvmqVJ9+E6F90/kaA96KRBMSWuHfz3v8Hk4AnA1tk4AgNRKHr
8CosPbtUeu2IMFGyVJy0O8fSYwHJZq2WZXj0KCYD6xxkqv19IOTKg2a0+mFmEv78FBCQzMEihpOH
xTb6FaUp+xGAI+0o49v3Xa/iocNsvtY1DzJs/sCnwOc7AXrCYo4sYC3ZnoQcCmJVt3/IH/t4gMZa
ChkBi94wNPl6NqiMFkpjJsKdHnT6tqOd/rXXGnvmYPrzmxNGg3kASFpkM4+5MPASCqWQK+EuJxez
+0NrpL8sOAgLRReX5FODQDrSzlnunZyvf3+EmgShSeEYsQxlNNMIVgZoGPXCnSkdcsxRG/3tdoDh
ULjaVRrAagWQN0wSHc7aiMWQhMAhrMKC2l4rElqJ2leEszdeLvsrtBeDnUM5Z3075B/n4ijk6KsV
Zp5HRQCb3ngIs1dJfjKDp0J5uh3kj9tkFGSEG2+AU1AM0a07R3xr4ndN2jfhDA9jYhzkIbIsirBg
uE5G96+o6EWADC51POquPoV1S0b1zjnXyhxvYmKdX0UafaSmoHgv9657rCR7k2gmWLD25fZ8TayD
IanSuYFRbxM/M++L0zUza7mNMt89Nmnlbus+25uBM7hqQiK20+5UuCjA3g45NSquYRPzQWMAuI9G
VVMSLAENE9LJt1nXvOa6MQPknwsxWmo1YowZUlTukVoDRTADJ5NBlfD2OIY9ONpChsHP53TgdaKZ
oyAIgVd5CjgY2NvZduqDKWyRq1yULIPYujOzr6WpzBxJU0vP0AwyXRFcKWTA64OvErsM0AYhHRmh
AHlYdUJz9oDg3R7a5Pz9FWe8xFES9o1aa9yjHgDLaFBDccFNzwQZEakMcaCukfFZEuk7LLXRlSqi
JeFpNUGkBz0GxLiouvAB09atiQBsNpcmTX6ti2ijNCICOth7gC+OkRNt5So6oDT6K3JhdljKyoYP
nhewCMCl3p7Jzzvxj1VyEXeUnUloTlLpI27uPopZuS2sauVkB1TJXFn+XmcdAvwab1fwQhVircGd
G/52oL0geOUJb00OhOBnAyAanOzJaepFk6x9eq+RFWwLRdu2SbmKMXORhJ2Td//gpLv8QsMXvDgc
StFA4yIU3WOKup7Ebc8UrlqBYlT0fnuapo6hy0ijhd1opV5pHWvBrc45ppCAV385+YvjUSYUMMq5
HU0etuYfH8UwB2dWCNnm8Da8HFhtVQIdAsU9AnZeIF5XJB9W8Ybz1QJpl1elNr85vOLa7DsiOhH1
wvCMLe/CzamL4LpcxQe/Put+hxCQvTCNjUMP8/YvnLjGDFp4//MDRzNvA3AX0Ybm5E9CayOS+t2D
J6Xw1Hdz1/LUXscbT/skP/HaG20MT2x1CSFj9xgmIeQZmGLU59Q5PufUyXUZZTTjyE+6dqm1bAPv
vUA0phHeyk49DJSG2zM3ORwZX1fSwsE0brSSfGSDA56t7jEQv7lpgqfG32Rjf55bcFP/HYGXwfXi
8USfAl/NUEoBHDW9YzM//5M85pMuOZgAqyJ0sOsgVVLirOn17tGWzk6n7BIxWwpKOvMgnlpmpjYk
0TxXyQdHQ0nQ81LS0uYIZukL9XPavzXpzKthMoaObR/vBl0GHHE9Enq9ou5Bjj76UFx6ZRkUW1/L
Zi7GP1+JXCaf5oD/jjKaL0XpGWHmesd20A/EzUZeFbrj7nvbSdeeL590Jf2ORBVWO9qrVmC95Ch5
O/Mrpk6xyx8xWuSt5ii2KjPUvi0ECrwqEneth8h3h1aXKQzSs9Skb6/3yZhQl4yhpoBC7yibog8m
ZkHFJ9xHHUJqYPrMXl2q8kP3eDvQ5A6+CDScqReXgdbqVV7TwzxWNdpUyjsC9A6XVN81MyOaCzRK
4f3h1VK39MkT62uJamprVktNOZhpur49osmVCc9U/HxF8mi7HhF3m6WAU3CPsfAEW3ENzEbw5hKA
ydGYMGXhsPOBpNGaqOQMQLPge7gufRiIyAX+vUWjVQVfc3s0IxdKCiXDFjCpd8Jh5XkylEkvPxDy
5YKRFwgh1aAjIBStzGibNaf4R+BSmABStxRpEltACwF2g7ie+WwTs2lS76KBDWGXYskofICpime0
w0Bx0FaeXN5fc0fJ1Iv8KsZoaci5WMatRgxdFbZkwQaKVCAeN1ij7boMV4Lwl2DKM8tEZd5GyQK8
Zqjr4HNM6gGjo6Uy5IZE1fGOiNadfYD6uAm7i9sfb3LySIMJYw187NFStI2qhLwZeUfakxuexgJi
brmdzSyRyZFcRBmdFZUu+MAhY+/oAj2oaOpb1M9uD2QqBPUh4Lg6/+Xuul6ESVa7rWiV3rE3T1UM
PrHWZyJMbCgeqtS9dSq4lP1Ha8CCcu3grusdc/HZk0/0sB5d+aSI4UzJb+qTcDTICBcoEsz20WR5
CAS7YaaxnvXfavQoNE8lZKTbszXxKKFv8FeM0Z5JCloGmM97cFv66uAESkbzWE23FNsPqLO/+FYR
nEUzOzc+nJvbsefGN5rHsgeMWNXELswvVv3sa6+l9XE7hDT8O8Zb53J8o9XQm56EEJfuHYW7QtK3
2k7vFnS+bTStlN9RlwHK26oVasnp0ojmJndqoVwGHybg4sIqZTR43UZBGK4KF128Bi3uRUgmBj9v
j3IyDt0RTVK4/E1jFEePJcFVeoNrpLOatVZ4j3BB6D8PpA8PP+TlPwmHgBM1FPC043BGgH5YBlTj
aEBBKZxBNewQZvHKw4fmdqSJ1IKKt6WAbvos1YwOpZYud5UbnLY5PlnkobLfLIH2r9Q2h0kyYzU/
dX1dRRvtN4gEdlb5ROtRLHmJYCLk4RkpJRombnEH+GmRtk9NwqGFknbgwHVQZ2Z2cjfSFRIVmb+U
cUEnbtPAlgxOltbhlQ1OWV9WqLMtsCRRwfdayF9mSr/Ku6DZQsYqHm9P9+SGvAg/bKaL9WplgKel
Ybqh+i4qD3cq4Wm2ePmZBYy3pCqi9jFsDVXWRh+1j1xTECGCcKyhcyw8ZLXHKj350XePS8HKX4wn
KdmTS6zoD808BSYqPsiaigp6PiqdDG20UypRp5Tkgt99xnoYNBZ2FzVM3ODOQApfMf7B6+Yq3LBx
LyY08X0H9hbhxBb1aAMS7+/ef/77H+1ySKP0zgE2Z8gtMdL6kCTvXnXutJlZm8x6VNSG0ENhM2Ka
fT0O25ZqnHdZl4VbLUnwoPBiSiOu/Er4VbkpPjM98vD1HhTX/e3RTYeWWS+4vQ/3+Sg0hsyKlAwX
FCY8aJr2QELgBLcrT0rNrSHCT3LsLN9SrZKOSl40Wz2KnLnxDwv/jyWLEjHtdZpP5LjX4/eFED8s
/AKPhXxOdFBWYETh7Si/Ii8/Kcy9IvT7oQimpOIaK6+62XuxONPVndqdPBX+50eM6gpimeeIXrXe
MZNOFuw+EVHYuabM5P5QVd1AKok8flx2NTUU38MyIR2AmoRvowV7TscIucIedR+kFVTurrsTkfH/
efs7T530qJZJ6AHRENLGLWsdAnaCm5h3LIF1HqRa3frSoIod6/XKcIB7IQXS7W/HnEwOeC6gM4RS
oiJ+FukutidiebUfVhnHrQb5IHsCZSUr66QsN5KwsqiuVeazHahrTwrX1EjW9evtHzCVqqpoZZu0
cEhWAYFcHQ9NaYJxqoec27dPcLNWNFtmbpTJRXMRYrRoTN/T9bwh4RaT5z7Nlr14UvRs5pqeXDV/
BRkXcXLXFWXDJYgQpd/JtZBXR3MEFLJ3rr2fYTizVoYt/8du1CVTA+WvmJI8vkBsW82ReGFMEdzf
DhbXgdqpG83chpNLEpEpnFLBsdChuv46NRblGZLKrA5w+KC+lob2FmoxVLD5fTc5JEOmsU8fhyqY
fB1LgtvVhS2x/BYaCarAZfKRYoigNXNH2eSCMHjgyXwwjvRRQmyhe1amBUd5guFba/9yu41cbUzt
rg/t5d4yUW+27sDdL1R9aZP56CDqmu7X7YU/9yOGP7/YeHFpcJlIbDzff3dzPKy9Q+/9uB1jclFS
8xietCCjPuX9LmJEZjpQ5DmbLdImzdy1vrR0sy+OuzFSeLYz0aZH9Fe00WLBVgTvx5xXJ0TYLM9X
uGQuUvd8e0iT58XFkMZXfayG+Hny7ZApwdn9zcF+5naEuUkbnUiGAowmKZg0LG9L/dHBJtd1+01Y
t0vrOe+dmdNprLE4VIxMSjX/85FGx1PVovrUImhzrH17KbcPQTB4iz8k3n5obFTeAZNxfMfFR3yj
tppS4SdcLnAPbYI5aMnM3I4PFbgcje9FjNzFy8E38EsJZuZ2cokgegucAyAPVZbrRd/3guWCcuWU
9CpIu0aP1pf2PW7xM7/9EScPk4tAo92VNZnWhrjLHdvgXYpgZOCe4UIRtetiZkhzkUarXrJzFSwW
kbBq2mVycqARQdMeobP320Oa/DoXQxqtfDTdq1QpGw6MHgkST0d4MJ9b+3PfZ7T2OxXWUV4Rozee
IgglcfEDDuH69kDmgowWPOBNY+D7UsrjowT2B/3z2SRu+qtoFrVQ8go0a68Xmoh4SKS2LLRICrfY
vyyE6KMT2yOG5/9kMH8FGn1+xYldS4X1fDQy/S7Cv68z10JuziyyyXsY+z8ViKaqyZ9Z3MVBnpaN
kXQyyXfraMadzKt4ASQ3gZGsrXM8Qu5MB+uFfzKyv2KO9moSZsAUsYCi1fAuSt2aFZe26UyQycMW
NB1QWp0UY3wgpKLj8uLueVUkHwFKGHq9U73fGIWgMdHG4v7vD0mTufDBJOtoPI5WRVz6lW+1FpVr
NxbhOArqCtfZZlsESTgT6rOlMM7Q6AUgugr6Dkm6USUFRYK8UsHeAbDpdwV2BSaXVhCuCxf5onRr
lZvhEdkExTpAjcPoz5pRfS0r9VCIuBcL4qAv321vj39qV2iDND4YIyDL2mh749nYo07Db/I8ZA00
lMI+4lKAAzOzw6eOKg0ssQY6esDNjTZF43dpCZENdSTnsXM+aOncHsfUqrn894+OQt+1qQgJETbm
MTgVWKgSbn/OS4qHZ84FGQer2/EmX+BgiIEBSpJI3XsUEFdc1DfLYUBWA/U4C9QNpGYFukli7LCm
haMeWg6COkg1pk4bfe8ssKC3f8SwOMcLakBrAXSiHIhLyvWRphhBmUC08I+S8yw74pLGjqA/344x
9eEQ18RQC4g/x8zw5xfnTBD3VdnLiX/EmOep4LWPC1qW/oPDjCNZR3lcNj6l9K+CZF7WwXOJfQQE
EB2uRLdeimBbVohh/izSmsvaQmzn9sCmVgwNRp1MC0dda9w+ol4LPSrp/CNUJ6d4qrUQw55X+NXo
JZ46SFq3ww3fYvytjAEhLPOaUVF4vJ5HL7SouLuVj/SY8ZxCHq9efXnXxjuvtb9I6RfenzOrYzIi
ck+y+ikLPm7wJwqGjEKo+8e6WJPzJCZqQxjFLBPVoZRpLJys/Z5p5ub2OKU/51UVFRD2INvpzNGi
uR5ogex+6rYO2IWf+JuHqyyCfrasfti/qdCg/GMhE9Ft1WYJ4r3G5Vcvli5gDWe2TD5RUuWXQJPQ
TX7MAKi9/iWdK2aKIYPKCxqeBBi59Tsht78gbb8Xtaem/T04fDUwZRXBhuSsz3zxyYmgDyZhmTiY
RIyuliw19M7tC/fIXYDuEloG9H8HRhmip+orXayZeH9mBHBnuOc5XyXKuNpouBi8x3lcRe4xg97r
1W8FhNu6+RnqGxfHtttfeSqWBvXEGHqvXJ2j1RymAqRhOH1HpU7XcvS1/yYYPcDbRaT+7fqeSpMP
HCJcIeA2Y8CNVbmGGyRc0IL6EaAzYoUHKfBmzoI/twpiEpxutOcR7+csvV4pkYQqApqEPCE92grR
UwZ313rHZEGIf8svVjPzYp1YGYTTKG1x6w5dzOtweSS3WgGp74jPGd0EATrki2pv5ABXbTTh6l+3
P9bURriKJ1/HE8A/eHHBM1zSw01q4wSGrgDUzK0p1c8KKFWn/ejLN8RnYUXOVRwm6onD5P412tHk
ItvaIp5LWUNwhR3yGNhY2RtkM1BTOfiBfbIqbV2k5s5uyo0sJqu01pbk6DO7Y+LC5mcMjRU4K+j0
/0EyEm0zQU+YTM9q93IpL1UR/7LnLvS2BYIBivLaVTgpKXN325+XNJvSssAGU88k7xslCnYkIr+U
hO7R0pGLsBBkzLFGj+aW8ETRANA20LoB/k79b7yGKad6WofzEC54v8StK65St1ti3I40jLTA++9J
22NIUe+w1E6KmSbhxHHAMUtx3AAxzIIeFvxFkjAcELhSeVSVjJ8SDk+h/y3Pf1v+F9//ObOWh5Pl
+h7lG16EGuU8pgFJWWgIlTXvfvc7QQcVwTrdeTT6rYqwoblJkpeZmMP+uBFzXAVRe0NKaXawX4Ni
Udy72g7nPt/etj/K/BEe/oK/VIsK13Ym8NRgafFQFaEoySN4NK8wWpnulq3jhke1/i1m78HvQkSq
KKgQGP+GduomEuYe438+CcDCwZnkU8KUI1m//ph2IuVV1/J+bfP1UHiFkA5nsl/K8cwxONFavo40
yi3NoOhlZ6hzRWgFwWYTipc4l9c8iRQL7uQyQQKhE+9gdn+R5WjrWo921/5tOAm/YUDFwHtgn34e
GxdLty2QvBOH0aKeIeFbg/6pbQBHQCM4Wc58zqmjgDfD4OrAcQi543pmO7vA20/q0Elqk6WqlDsE
h5F/w00tQ0wcRa1nCUPzELln1CTXQxcP55qj6/frXLafbv+YiSuPcf/1W0Zzr8u1r6BoQpGKkl6K
VrhtvQdozKIRs+grlM1cbzlbfZ6bgOHPLybbggQ0PLc5g6XgyUpNJL/Rr2x+/4Oh4VwCCwjQFq+K
6ygFcnRQFiy2ay/tcnOrVMiulvrKVPPfvrnqVWXpV+LudtBhvsZnBM4bANF4iLF7Rg/cJK4rXGAk
aiMhoPw6hdYeKagx3o4ytTcvo4wuE/QeHTNrKI7IAtYMrryrMvTGKAzM9c8nA0kc3IObkUWz53oO
o1arUR0TWB4UutaAx9JtohkfKhtwIxWOOZPlTc4eVQEVRh9N7TH3qOw1E3MNFc5OB7KkP3dJtfoH
MzdQ60iPMdEaF3qCqgC3J3CGR5m1VLSTJCZrwTnMVv+m8gx56Fb9J9Bo5qpOQKtkCIQM0tGI3HXm
Yo7V1ohkZyupQLnR69uNaPk/KQu8/r8NcrQ8WkVzckQT2F/9zu+xjP6SorQjOd3MMpz8XLyrKBnR
p8Xm7Xp1mCnMNDyo3SP51BJqiII26+2RTKTIIPnhvQ2PJ51HzXUEJcybEGICOHs5XtHEtMmUdel7
WHqblHaw0c5ctVMnE8wBie/G/wCTvY7XoT3kw+jzjl356NeIETvhQu7m+MKTu+oiymjeFMynkeMD
FN58JAgQGsYZZH+fvt+eu+Hf8sdRdBFllDWkZKLQwhlLK2OqHGZIV+I8et9iEZr6M99pbkSj7xRZ
Md1UEMbHKi1Opt8dEvd3m73Ifv54e1CTgVCHoEQJ4Eb8fONcXB1VINRSibjuMRO7lZo9S51yKsRV
i8Td7UCTK+Ei0Oj2AJuUa/gVUn/G62zRScPzzNLe7DjTZq6Mye8EVREMkTWQBodddjGkPEolKw74
TpC3l51yCGixfSt9elJq4n7cHtXkfrqINYz6IpYEGrLt8do7GmrRP/w3aWfa47bRdO1fRID78pVa
R9LYHtvjOP5CeAv3feevfy/OjSeROA0RnjdIgAAGXOru6mJ11alz+syTD+lov28s5XdVW6glpuMP
U57ylWslPDW4PGyCBYXK5bVSajXVg5YOviU3+c7yGRvIM+9TphvMZweI4d5fpTAuOdQKLPSpiEuL
VdaTDMkjejaXxKJQaeQIBXRMc634vMhDKPvOakyQnvA/t3s5VR78ZkXyP/wad7jRntZD7JqRxcUK
UcPo7BmiEiunxoDr3Hk08zUSB9F+zRh6DSYWHsXL4i4UssC0HQoRNWxgn5SuLF1DivKV16Gg8YHI
35WZxbFEKNk3Y0bapzhOfsyiUgOolnxLqijdQzYcAZVFOcWvpnY3OC3Utmoso8EkBdvMNE0oeePU
7RNUfJQAztkomKCBNM3VKYa57LKMm9c/c3bmqzsyQND9PwQNmjm52dNyb3aDD5uAZhxtyOW8M7I5
G55izWoBShQKqHKZFuysCPEtyTSgKJS1cKJCQ7JwBj5n7yo928Fek1IaCd7rU7hyMYVpypzbIaiG
QCZf8tvF9iPtKH8kkzSKwtkVCB9v015G2Svr412sVjEEzkjaZzYPoqLJi78rI8/eEGpnJgWyJf3l
0t7+hiTqTcSoVT4eyjem3BwIxIL4x/2QIAp8VKIZpAPYatnGIsgiUqr2qhfT4LKgQT6VWg3L7T7N
vtGN9+uV1u9L5e6VC11ZW+yq4uSmnGmEhlCV95aHgsFIljk+0eDYdU2xl6pvqTaS0LQ7W60f7i9V
eJtRx9OoZDKFvkxxvW7EtSRCxuClWwS13SlcS/zmqPNqfVcmFldEGiZptHoCrF72+1gN96pyrsf2
GMmfc+2Lgbj5WmImvBlXFuc/v7qUjYFisIbO+CXSfyaDZLtOAHV+DEXOGPyOlP39LRRG3Stri9Ce
ysiS9xPeEgGcncrq/RxzW796Q9GBT6JuMmMPm8hS0s+D3U+OXhDt8fcy+hFFp/UpAaEvkp6DEp5r
j3wQb3eupbeeBDLVlSRqzw16gFH6eUI8WGlMN7F019Z6JsYD3sVhe0CrfK0iKdpLqke09DS+lEiq
3NpXzFIP854npKH+g/jGlsp9i+n7Bya43vzt7CFfY5o5yzCmaWkoZzlGqo4+jla7RXtIIm3LS3mb
B9DoZSuXTHADMGih8DsLXPPgv10VWILR8tDTuoCL2kRe9F6X+VKo0IuNzhfDCE+tfGqstV6eII8C
/sgQOChr1JmXH+pKMquyRT7xUjkUjKDH/FyH8WMjlR6CY1by53GZKALOGZQgFAnGoj+RI9uU6EP8
0qxP6IsVCnzqK8U/wb2+saEu9jHKQIZ7UXRp6IqNOqSo1ugGw2PffqlCe/sGL5mL41A1UYFftsa8
nhRI87vook8vzV2onyF8DPaqJyf7XO6/SyXyQjAz/b5vV3AF6O7wjmVyhbNbpr85ib3sQIR7cXr7
0feaMzXUblgBrwrCPmkobEhgtik+yYsvXG12rYwEVXSxVHAVv3NrbYJV5HzAwRm4Qxcccb5FIBmU
2mBAy4ou0IHYjIiHexPMXOZ9vL9ZIo+4NrP4ttRahqydTr86TKDPSPaq/aAewyrd6tHX+5ZEQePa
0uKbQiGm1KqRBVnjXoJBHBJl+euA6gbtWcjCd4n258NhOpxV/23hImpActkXsqxHF835bsCjH+66
MnAZjfj/W9gcvK4+lo41NjU5UHTxlQe9h7lFyi9zhSH+Epdw56Oodd+e0L//W9ayeB51mtFYnoZ/
T/TtLA/e7Zn9rU3/uW9H9C1j/2gtMWpCgWYJnZpiw4kzBC4uXQamxkr/VjX1Qe6rd1He/Cy7fSf/
rn5Dyw6/Yy6vEUsI3YVeN6hB6JheqWRXXld5tSaBLbKBZdVFtjWVjDHgKHELS92VExwyP+8veM3k
oggB0Q+aRykme0V5n7TBdkC2REFfzq2Rj0BdKfDzNwTkuaP/f6tchBGY/LKiU+P4EqN4UASmv69S
LYf4V5HcKkiOad/FKyaF7kMONL8O4dJYdpoKVOm0aoZ9qmin0niNqInV5kppWWjEohHAOAvEVktu
JuRuC0YLKMzr7XdQdkH7vNrIEp4Wj6l5YgXCFnNxu5EMiKDL5B0T9uomHhkHkn94BW8pgGjqUfVW
Ps/i23Blb3HNYykPsqzEXhFGT37ZuwgV2dOjEu47td7Jnuqm2kOc/F2svRqFe/mf4eUglCOVMoPk
GlVS5SHTmSoz7R3t4A/3nV9sBTDY/Mnkvi22025Srw4HEzQGRVgrP1VIvbX64b4R0VcTqjh5ni3h
02kt3B36MCtsUoxEhnKJq+Tc6d73+yZE65ghUFT4oF2AjPY2Gpsq0qs89SnhgGoes++68wwr2Bts
QOACCpxf/Kp9mRlp3hphSDranCRms9IR1WFKvvetiDIAEKL/WlFuV2L7HVwZpk+cr57QwtoNDcxW
6cmQjJUPystw1+KBOWNR/7W0SAvNIfH8FGmzixb4FdIYRuoOQIuOTRsMO7RUq62vNdaTLMHoVuqp
+QG58qe67/+2eoQMJX8aDrniI7ap2/k2GNGol6d2codAhnC1sv+yTZ+BZcRC0cj0nYcyCpnICpPg
YA1Ne2kAW0MdyCul8+s1lgehO5B8zsBmOsBLFIFXaFBhUPS8TFG0QaF8R1odwup+/6he8CSvdpCB
SMZHGEoFDXZ7Vpo38VjyAaYayR6A6snRxo2tpzNy39yNavSsJp9UfcapgvupngIz+qJE5aYzP2jZ
jzYKtlOfP9T9OxhTU/sJGPReVp99Sd0Y2a5J3knwLLk49f7+zxbVCLU5iYW+lOYpOcXtz04jZvXl
WarULM5Rnz6FHXjMKUemMNrK4wTLf/DYIJuHvDZidF0AwWqOhFxdu7kVbuFlP42huvPKUV6JtsJj
u/phi1sca2ZU1AYgW7MdZtFuNzzVune8v3xhNGLQE/DrzGWynD9DM7fkMCsSt+Fj5EQbWV6JRcIb
fGVgXuVVZhjUZY32MQb6ZAsvImevqp9i/8v9ZYg+hOqVlUViXSlo08FwE11U450lbQdAprD4VZJD
hfcXx3bfmqiGCayS+WfQG3jNctfayYbgu+RoyB80ddr0yF+FaCvl0se63kaVcubZ2klrWfZ8g17d
sCuzi73MEc3Kp54SQBXsbLjndLJAt5iGjRJYbq05G3NQ3FYp1yDEogfS9XLnM746w7AP7SSen+Wa
914GQMLCFOZ+DGdXkYbe31uhLQZJ51mFmVFtEfHHGkD9iBD7pbNOSRN7bqwwfJx0x9oLqS2ucXYK
L9mVuUXYRy4z7HRk/C6O/50OAPPUz3m68qkUpk3gveEjAyIHdfoiMjpVqhv5AARb9QZzoxToS9ob
ZfruMViaQiLhN4cilb7AdJlV0fNb9vNf28vgn01l2g09tvvkgzfWx0avNwAq3ML+7YRvqd9cLVRd
HF7QSVVeWEDbJZ4O5PIJauWgD5+yeErfAG+E8h6WlXmwg57YIm7ryJJWeU9p5VwY5UYtoAmVh5Wy
utAZr2wsQvDUQgmW9kp0qWX0MRt7M6bfzSra9rA805i5f1JCV7wyNv/51S3jOow57LfRJbWKvxQp
3HmG9Ut2zO19M+LgxZAn1BEMU8v24jabbek3QcXkTaEhxGgk7wvPOBfpqcvzByme3hXZqXA26Y8V
s/PZvwpe9szSNDPy0Xi+Xd7QypmVoip6Kb16i3DjJi2e9fJz030eCvRou9zV6AYdpnINuiT8xCEJ
RcmUxxhTM7eGJb760QRpPSTlKcrh4TA8INNXH+6vb83KYnmewjhnpc5WIJncSFYxbr2Y8HXfivBr
Ss9+5jakgbXsM+slAO50IOvWokCdK8HGZkpkPkBjsBkYi3iTOQhw6NZRSzTn+3HlknE7GIE28p2T
odXX/jEgGGo+R1n6hr2ba7LgeegLWvbihEZTt8K+JwgnzUQ39mEM9N39fRPdrWsLi9NR/UiLVbUm
N7V+5jVNXe99Wa6mBSIfALEGUAQYAEyjizgvhcihST3fyao+Mak4+Fs7ireOEm51cv8RedVHJT1K
crXP/I9p9g690ZUDEwUsRmDoE0C6B5HG/AuvDmxE6Ra1AQ5MhzsYvmZ4g1p915rGNgtN9Fbj5zfs
65W9RczSE6dxmhR7Umo/MNu60driUcrHlSxVBOVntEfTmWKEk4T2x+26Sj8Jk3RgGKztim1lPaL+
6RbliRLORrE6aMMC2015LWjZVhog4/3crjFtCz3o6hcsfDREpqrLRn6BnX1pK2M/pSggRmsMlEIP
UoCsMJJu8BxdnF+ndpIRNzxGbE/7EaDYuwkKZdq+5dD+M7I4tIiJ58ybh954uoelerKNn42XrRyZ
eL/+M7L4ysRGnWn9NCdWYXH0fHtbDMpxFS0qtPICIoGSjFnj+V1w5e92V0a5LZNw5GbJRD0Cavsa
WU93kqR0f3/XhFeLgdWZ4h3oqb1wwULJi9GPMBUo5s76Ko0o3eVHo/d3+pv2DjwG7jZrEi3JH5Mg
NyhATHOrT95k/rcZMlqnK+VJ0adkBn38n5GFQ2t6YxD4STccNUTvcOpRDOpHa6/paQbvjrYG2BPu
nzFrM/HQntG9t0cVWnaFpIuMa5uSQqmoiTag34O9pMTVNnN0itsIEq+8oUVDgRpTiP9aXYRkPUiL
qaloFEx1dVLraWMq8mFUoI3Js93UOQ/W2G3V73rn7IfQ+QWy+51l+Bcz+jDF0UmTnma0xMzWcN+Z
hH7L/BqVYeBpyrLSSEe1VCfHJtejThJbh0r3N/YqH8SalcXijaSuR6N0+BrIPDDoaTnP5rhWzxT6
Ee3aF0EuRtgWRno/k1PSq/iSq/YWxjNPhtbIGTdTt+Kw4tX8nyGEZ24dyMuZKhglKXqpasadfpIt
VLXT/C3R8d/10N2/NcPLRY7qjvUUzrBVfedo6vE2WSWjnN19mQ7PXe7/bRuDordm9DqSZvwAk8ee
uqd19oGRVCcKN23zOA/7gNdeecuItg/KNmapmQRmDG3xaSn6PignmaAS9J+C6ffYPbbhWg1QaINu
LVVngO60zW4XpeZFbENaSpqVRccg149MMEZGsHJCoq0DucVkHynpPNZ8a0WSrNpv4yi+hPXowie6
i+mkUhVWpAy13smNopWtE4UuY9YJm6fcLEOfl331ldGYo9Mmr4lB1rehm7Wj98ufQmtjl529KRwo
olVPeUu8BLwCr/wMdIdz9tYo6rGO3fVpfNH1r0W251N3kL4YwSasisP9YCTczytLC88w+qwaMr+K
L17X7+fprsDbV3bH4DYRySl7/yhrawFQbJOHBTMejL4u6R+6sldzberjS1sCeKTBlR+KRkseJidG
WyQe5B3vuV0YR+YKAkr4/IWw4V/Li3g15t5QZBDrXcZqZHhO8cEbjo9tqyDetAECE7gqihxV9ANY
5srXSHQ9SB3mshaUKIwT3h5pljB0puZGDFt1/NeQjeODPsZfw9H0V0KlcJFMtDhQDKCSaOrLRZaB
nScheaTWF7vcM/ZhsOnifG/8qDXz3BVf0t7Z1vav+44kuidXVpfD2ero2V2qk1jmymPQnLNCAof4
afBPCC6ubKXoq3NtahGlU+TB7TEivUxpvdfgdsrqsQ59mivP99f0goBdBuprS4tALbEmOZ5RLlXu
ouC6K0OAGkP6GxRP7FG0sLp9LCeujq556vVf2/QQDae8/z7l3bt+7arOV/HVjwGPwEAxTA60j289
qLX81ApyqnlmVWzRKRnSYn9/vSIfhTH+XwuLjQ1pMUCjgAXY9rZtbO3Y2NW0XeyfTNjQbiETfDWB
IHsWGV84kOEGxiFh1jOXmQQgI/S8bT91bq4Nqtu07Rl98RXPETrplenFJbQrBaXziTy+SvYK8dtH
hDetoDNuNr25SkoxH8jrA/tvoYtvlW2lBok2WW/gPAPS25h+uG/qGA0qVT7U+qEfoHJz5PdNJK2k
mEJXYYyJDpQGr9srFKQXWapvzBAZ/7vt/eP7KxdDeAOv/v5FiClC1AXiCmQROgZFVb23soMR5Dt4
UVcWIjY0S5LNiqokMLc+H42xMyQjRVhdzXdDMiE8pBymbC+BBr7v+0LXID+CK2XmSVr2zQ09Iu+b
UUwIGW/qJJz1TXdhbe9KzdhWawBx4U27srZwxECrY3pWbKDkPHo2HXTYnc1v91ck3DtSF7oO6D+8
komcVCerO1j9Lnr0qZG3mvYtgvtgxRPmk37l4/8aoaR8e0A2CglBIfGYwdMkCHjhAFVNJrh/0yQ6
SlrkJsNa8V80wQ1LF61JfIKpzeUgYORlQdVr4LLa4XNvfJC0ajuT8IJi3WuobcLGMCDPZBU7I9es
TYD0c1buCljeTkX654oeuCUUC2Ce4bFWljBFD9X6uKn5LSFsyM0UPuYvkQzqLPsttexrU4twUox9
G7cxL7pIDg61XLm1oqxkg8JLwJsUNiQepq9AZzC5Br058P7R6kc1sLcQOLulOW2SMHJXSZ6ExsBh
gaNmFIOc6NZ1HLvtpKbAWFUHX9AnbfRqL/mohcJIUqADcP82CG/cCyEGPskY/OJTrvGtbmJg/FQr
nzwr3lTZKUGA6L4RYdxFNgu4L+AykKu3S6r6oo4NK4wZrpO+GZE1fpAZxn1/34joXgP5At3OvAUU
zQs/YF60NGKtiC/ylLlR+kgRqQE6Au48a1dMiY4IuipgxMgxU/9avOl6Iy2kqC/ji6Vs5Uk7ZEmw
tZPxVFCUQuJlf39hoiOyqInAGgKwiPfW7e45ZdIZWUssGWTTTXOkVSNn02Vrzw9hAnJtZ+EKmTz6
Ep1lWg7JBYpVN4Dpzqr/KkHwwMS1V+zKHYrfdbwWuIQHxwucLgG02lAL3a6vS5IUpUtiRdad6h4G
qvKvIP2VTNH2DfvIeKgys4cT/RcOgmYnoNiQNzLcV0Vc7ZiBCJw1hR+ha1wZmf/86l3cBXkcqiWu
Hmc0u8BZJJ+U2KxB/576Zo1v/eV1tPzMQOD375IWjuilWd+34xwrxn0mob5nQNnpb5S/i/pg5upl
nOz3ifzJTKaN3z8FDUirunxgxmwK1G3of0urp7R9AKnhKHzcPzJy1s4VpKE0Pt7fe9H3EKg/+mIa
ZBvoctxuS5gpnlnr7H2WbBzpm2pKO6P5hcAg8goPPFD8t8BZrw0udsbuaz00WxC0cuVtG6fYznjW
bFzpTwtP+2pZC9elxWINoYyVpv2dQUIvxUfZ+WxE26RYU/wSxVA64bwLNGbwKTbf7qAGfk4aRsJb
Z3k/nfjY1cPP+2ckjDNXFhYfnsgblMYuqQL0Rb4rqjSCCqvYRI0R7u4bEl54ZqBMSLeosSyHoYK0
tsNapXbkRN886ntxf+o9SGfWXvzC07mys7jwch72viFRxKGiPHQ98g/nITxDbnEoqg4d7o2X/AjU
57bNNuNwdvri0Yr8J7jHj9k40MmoVzZ47fcsLkFVQh3bIIx8gd0ziI69YX3KZyn2sj34TbiGjBIe
J4kR5TJ6yKSFtw4TA5Q3pS7nyjlg48tT1U1uvzanK6pZzUhXqnKUVfhG3RpBGdHpp2GKaSL3X8tA
f9LCek9H0My3VLH2EbjelVxCRKCm2fAGU1dncXDK3Jqc4lnfjTHki29rm146dunJQ4TUorlbns08
3+o6hEzMxLQb0/r7zz2XNMamBcUL/dXbIe+dMZWSDNvSB2nqHpycqeSk3WTymtSP6I78Z+nVAwLt
tlqqZE5PmcpTkEl7eKt7x/hA5u/+/6wJ9P3tflIyaizTxJKTNAxVj+/BXj1KabuRw3iN51Pkk9er
WvikE8dpGEjwKIUTeu3St8r+MGTf37CelwIqs16geZY2FKpBKSLql6Y/6Hpw9uvHOC83yVSv5BNC
dK99ZWkRko1KknxZ7bjPo72hdOMAf9053lZiTkqpzV9+Pz4mQ3Vw0vTDGKmb1MqerCT/MJNIKZN8
rL/XbfIcR93e9xXK9tYh7v8O+uk4yrXjMvX3EEjN5IK35Aklr6Vd4osEy5ZhoViJ+sAiPPaZn8Am
z8/P+uk5MjTI7A/V+FOxg41tbGopPiN0+85I7XPgNy4jnyvxWejiFp1IMPlz+XcRDtu8LXq46LlM
qRcflMg2H7o81b5ok1K+q6Q3SFmSqc9C7ryqZEZGZ+e8Ss1QthgiJCdwPpqAW11uzX2TMX0IIal6
vO+DwlyaCSlG+WGgUi1r4YSdOdItlrCVex86qThMlp1v8qT4RCH8JNvjs+1XO9Pr9lpaf7hvW5Qo
XJteeGUTNEMxlkp8SZiARxGkA6fUqWtVV+FNti2KXfMblX293UwV8Bi5HnV7AzpXbjI9uvWOiMhD
eHGDcqH66vCBuTUyecj61blHeps1D5OVPQRxdYzbtnaBG60UukTbBoQBdhSkKSmjLLKfPNbq0sok
HsJq/Mmi/KrmdbQSakWbdm1j4YFqI2Vm0M/r8WGFHR6bKduu5qTCTZtTKxviHOZEF0bsEr1oI3GI
Ss2wT/xvBS2HIGz3EYStf+5pzpWlxfGMDkdheDaWtH/QP3Dl7p/7BoT7dWVg4WRFqXtxgHDJJZQP
lLPcGOzHagqztl+LfAJO28hjUpnvhfSoJRRZqsexg/w0279hMYAbQMgzIA/K5NaZjR7VJrlgMczt
5PTOgVWvNhGETnxlY5GOgSmKxyTAiVHr7WpUa1C1vb8K4W5ZAFa5IwrKQwsLXd0wuZPGyaWM811V
N4dGeyrjZuczRnvfkohElbcObM0vg2eveFiY2vHLzGkJMXXYu2pAQidJcb9VjA6+/lb143PnezIk
MJW01b3mqzZ6jy06RWeji8NtLsPGaRm9W9mS+eeOefPTFo5pScMQoQ/E67KrNv1wahLTXZ3KF2/A
jM6dq2bQyi9CkuR3aTu04CFgrd36QAci/7lHM1vz3dz7QqvWHE6S1bm6X2xCk/oCwzqyG7xBzJ0P
NKVyg0wDIJ6+yBBDS+lkK6fKYFXSvpF2TqxutPz5/nEL7vqNkcUXc8x8+6XXcJllD0MNQQs7dhtr
jRpS4L9MNDG6zDQFn2V9cXJJMITkCEAIpMjaouAIzcFWwpVhzfvzmwLhB/WOGZzJO2xxel5q1JUp
YYnfsSvhTwraYq9YZwMSn/tbN//mRRVId5inBbsO0Qy8xreRBc0RrZEa3tNUlBm/avSTlYEdn6T6
bypH+aYLC3/lcopO69rkIgw4hZk2hkI1AvinW3jjx0SPtn6kbO+vTHRa87gmxF4zEcwyjYorxc8m
ZeS0erV3O3Qxj2V3DNr3hpGsKZsKYifDXuSHM/ETz6j5t1ynh1mXtAZTrpckMDM3M1RjMzjV2vNV
sHE3Vhb+JycFMo30zElp9kM7uPEsYzWssXwJrbBpTINACY+U0+1a0Pkq0SaMkguKtEEzfaRhbTfl
SqI5u9XC7QzEdf81sliKmgRhaqMeeilzq98BXPkECYCxDaLGdkM9T3aN1NrbaIpWHnjixVEqnlmC
URBaJLhR0LagFClSy8oQbuWyRg+x77dW++fvE9b3n53FBU4kxw9N5BcvWREdnexLYPWukw8bqzve
93LB/cUQ6L151hLw1uIy9VUJp1hVJRf0C44ePCVbVX+nJuqxkxRYD+Pg4b494QYyWvAiWQpR+MKe
5rRVYFUZ3GmpuufdupVQ+0qsFfcQTZHCgaITTmdQGv9z64RM4k9qUrOsHtQ/nQXfRRx8Z8XyY8Do
6Nh673r7Rx9ZX/3G2zTTKTCBjcDjEH+G5RamgGc7W1u5IJ7c/KTFyg0nMDzKG8lMp93xYomR/OAz
00F7cH+LhUf639qXsB8l7+xx7Ork0nnPg6cflRpZaCvfZMM+bfMV/xG95GGCQS2Rod05XV5c90Ct
G7a2SC75KDVf2jSJHspeAd4E4GojpWn2ZBd2+zGDdmc3RXG0RbLyO5wk0VPZZc7X+0sXepcJUezM
+ExbZ3FtTOQC8mjCu2CB+yzJJd8HS0b0x1/5NohQSLzVIEbiNY+yiro4THtSm8mR2GNvSnqXWlVL
4DGyytWLJzi692BWD57eHjo4pj35oMf/pPQ4409x8jQEK84uWvTVb1mCkLSpi5NBxbGimkcXXfdg
yHerU5Mir7q2skjEZrw/yjycsxz/JeWurruo0GrG32tNYdE1ubaziLC6Vqe1ZnNz5ULbpdTL06je
lOkzrbqV1EXoujTWqR3PERD61dsg0USm40syG9eVT1a9pftHbJiMkxI9qPU2kD5J1i5WNlH36b6X
iio0pNb/GV7km4XW82kLe1qdgwfx0Klvd5Pm5sPebF5aZ+CH3K5MVpxW6CdXVhc7W7RV4gd2y02N
TFcCSzqLOK6+HIRWoHK0qGmBp9cWm+rX6Vh3U0kqAxWQX8PT16+zXQidkZYtQA8Z6N2SFZrRPqky
Y64fhJGBVh1i3gQ17CcIliVrwC3RuDCfRji1ZrSTQv/r1k1Ab6dSp2fpxdbbXaMqD+Axjv60b8xP
cCN4fbfzy51RfouaNxwYUEdePQy1A6+Zd+EqKwzJdH0rrNOLV7zrfZpUaN0na0ZEWzlbmCddZ+jC
wohRKalZW056qSzzV9vLn9HZ2g+p+rkAKTSgb3Hf9+cP703iRswEJwTTD50b2CkWn4txoCYrRf5w
hqyO5p4kK/uAVLRWzr6mH/x6WNlDkT2WRryfxdmgQLzdQztFmm3oh/6stk7+M7PCakNg97eoCUX7
LjO+0+ixj3nEKMr9hb52G1YKpzBPB8ZD4UdfrFQuTW+o5L4/Ny3jK6kRxB+H2Pwr1CfnmMXxe1kr
f7WNrF60LOouAUoRD46WqStB7tXx8iuIbcymztflFVqvz2DlbKRgOKetRuXyW5YZbuKUB6c4y7TE
76/5VezmpQnExuDRCTshkvS3m111Rlz4scXhDu/gUd/FuvEItOMYZuaKGwksUbunykhdgKrmq2+e
NA1phYbQeQTjNfb5xrHjnSrFbhqsoSpEpjg++O1pF7ORi3Mcp9puIfAbzwNQeKc8Ia0zEyFm8Zf7
mzdvzuJmMEEBOnzW7ZqhXrebZ6W5qYxRO57V6C+//AqF+v2/X+SQsHoBuZspK+RXccyhHZRqsT2e
8yrcS9aXSMk2YJY2UZ5d7AR2/YzUt7A2k/oV5O3hvnXR6gByzlkZVQleurer0+R2Qr/eGc68gKFZ
8FMggEm5xvstOCt4DylaUaBj/HCZ/zWDElZxQ0O9lo2d2chPVSg/5nUVuRXllvsrEkQW+COo5eAa
CpIVC79Q1Qkyh9pnO82i2zYdun1d0TM7l6vpj9AK5Qu8DjTa0vqPecfhZqOQS7YNJAss8/zLrr4L
wWSF45gaw7lAGSZQmtkdyz+mS5uNMP9N/KAkwWTirRFZk3IlUYPxLDM1X5fGBiOquvKcFp4X/Kk8
QfkswE97a2SEyV+L23A8t8nvOG5chYzd6Tf27v5RCYLgrCWCmPZL53xZXslVX69a9ALOifnTkvYG
nZwkOekOiOJuDfowO/LiGnO15reHbsEJsOz0GZrUeGETTmeK4Ye08D93U3oatX8iWd2o6kapnltz
eLq/vlc5F2elGUAPaYeB41hy0Q59JpX8lOHcmJHr6U+ZnWwpIKw4vGgXCbcM3M7DZK8I9BxwMkEe
WuO5ANQRS7ui1n4nY/GuLaxzn2QrZyYIGHMrDBakFzq9JcVcLutVFVfTdM7Ctvptp0nbuWDJ7I/3
t07kgRDbwDdFdOfUFulqPSRmHunGeA6DGslf0yFmaIb2vouJ9rnSqCsIcFHUmKl7+Y+qNmXtW4/X
Gr13PEubzkqWHuXirAXSz65yKyve1+W0h2F1JQ8R+CNf5blUBbcIq1yEqTpqHSROA/k8Gc0uUKZd
xjhjqX0x60Oq7gZ9S0dlxaRgTzEJNAeSWJMQtTDZtFEtweOFYFcZ7Bsn3UkDbF2/tXJlLwUOCT2f
wogwRFl81OZrcRUHx8mismO28tmrFdS6xkj/lsN6uy/MwD5IiZ68lyevPNx3GMEBzqV7oLCzWiy1
9YVR0wjrzFKnczg82XW795JzrBiu4xk84AKXYe379kSLvLanLuyNiV15uT6dO+PBSp76pt856sFM
HosmWVmaIIzQVZ/7BSB+LWo5t6Yyw7CyfEzHM7icg1SDUk27XdV7K+ObAvfgoUGkmmFUWFtcgWYo
m2zUi/E8Dkrkhl71xHhh1HbnpljrlYlMvQgbwL1hk5YuPCSN4yrM0ozvS7GJm/hZ0lF0M2p1azNU
fv+cRJt3bWrh9Lk1qlqrYCoxPiqx4hL1vWklWAl8AfwXbR2DU5pJKW4PyOCRIzfRMJ7NNncV/b3+
s+3or8MetVbgEkRfwi4V7pmUlU/Zwuvg10O1KiYswlboSiAW1en3/f16XQThYUXixOwzH5QZT3e7
GAnVMmXQFRbjF095+MHzjwy7FvJD1f+PFTm0TrH8+b5V0SkxpEJcmnWR5GUaik9C/B2ohHtDGl3E
Xo+aFoeu77d//klm3JO6OucFWc/yLkVapPm9xepwB98rIaHjveusDSWLN9HAxPzEw87iytpmX42m
xDmh77UdpX9i73u/D99nm/ahk96Na6gLQfCjRzCzclKim4nob8+s8SlbWVIynemYb30Z8GPqSvAl
ROqpGsdToEm7++cluMDzePwsssMMDLiSW4OenE9BUhfTWUcpF0XP/DkMaMB7TGPui0n9ed/aa14b
5pBBTNmojZETYPPWnKP6gdUO9XQuS70/aRaKegNtro0V9/2xYIQFhvqodEO0bM9xOGhHtLWz96aV
mJUbjk5zjtNpTRxFcBVp5ZKgAKOFMGA5JaMqSG2oTUMi1AYy+SOskF1ZrE31CdIEJr9nVi70ksjF
59Bz9S1tZNvX5bwnL/Ggv/AY9PhoJz8TK4acK5EB9jfxgzbkK9dRENBQBJ75kShAMeC3eBVKLXfd
tEbWZg6uV2fbboSIiVhdT9t2+rFyusI10n/nX+4lwed2jd5Qcuw1a6ys5lyo8pEhqGPpmZ/H9meS
vDe8ZwY/HhGGsaZtWZxLeacyZ1ym5DD+JjU+pnIgH0Mtdu//LpGPUxOzgLMRagkYtz8rmMyJocB2
OmvaR119jPrI1ad30Z8zviHSDVUTc2QMK8PouIjpvg3vimpwec3+WXc+WfRly+Qxr/4xlOZLFOob
23nvmSfJ+/MnEYZflGRhcqYatfAtH1XXmZ+TS1z/KBE+9snW7G5jGr+rb4HhBhCA3d/R1wfNuBxN
KT4sUM28AvmPMvTBEN1PZ0PO3hFWaLK1nGBxaVUQ7/1DVCj9NjHGlbz39cdlNguVM85lMp+1+KL1
DmSgVkP0MJO/JO3QOJ+mcCVCvQ7AmAD46MB7MZe/F1tZtQkjPgEmoMsZx3A79hqkCV8c1DLlLt97
fwy1xGfmdhrzX9Rs9GWu1lpJLRk6F1ROVPWY63T3SMiDb0oRrnS8X7dsX0zBP0GVEimcV6+GcdIH
ou90Ln5mZXZIpXbb6vWlaga3KYMtrPP72s+YcQnOQ/2ub8qndIK5Idnkrd/R0u03eqKsnKjIkXBY
m/sCDop/bq9mTG1EmSmLzkr6N7B/d9y39L3UY+1fGupmKynk60jPM40rChB4hjYs4xNF98qLdYUd
6P/qph/an+f3DEswtUDjiUmoV+xcsJybGYKd8hmE7h5GF+5F0H6RrHCl0vg6qmOHBQDVo+pAZnK7
a5ONao5WhvJZDVQ3Utq944RbJibOox9sPWfljES3DkAMw4k8OVX6JLfWqtFIjcaedy2Ltl5SbAt6
JMO4SrY/h8fbwg6rghqFJy14IL6Ut3aGwqj4QvLwk3B/M3R7rUWCbszgFC+3ffArc6pPylC872P/
oEmQYKzyGc77du8XLLwRP8y8/0faly3JCSvbfhERjAK9AkUNVM92t+0XwkNbzGIUw9efpb4R53RR
3CK893t3JZpSqcyVa+GyhFvr0kCJ27P0AJTR05QFCGJztXsFyUiQRD54kLPOG9UtBNvqXEMLHPMM
qIi2fIBEfWsOosMcqNW9g4Ist85Kt9HgumoD1JO4EpEgQa3ocp4tReRVJ/DgJcPPcn5GC8VmbnPt
WCMkxzhkSxtQa5cmVKnc1FURLiSi3ynx/JBH2TvaU18N/RBF4gvoy2wIDmykK9YGhpcbtioOh0xP
X1pNlVxkg5qpYZW1XtrcKfoD5Dc3TsPq0D4ZWQQToLZAAd1K1XAU9LVi/Y6PIkB3rVc5uudkOiii
7aDg2f72jbt2LyE0RZ3UBO4Lo7scWwIVwZgPNVI+zRdiPxKwxhrmA2Y2hdD21LzdtrY2k+hsQDYX
lQTUmxYHQc+rCaUUWKPd+K1VWKiM7RkqKcf/wIwMh1G2AJByWfidapOAFwl+zNKR2IkZhFfeKBzM
bSvX4Z9sS4cMACp0KI0sC7C0L+sWWFs1dJLDBNi/MB5spMFFtpF2WZs08AeAFQHvRYq+m8slaiKD
pU0r4P3TxjNjUHSx2NXSX/8+ms9WFkvTlEZR9/GghsNT375rkphxr28BwdcuGDhgpDPRnoHagRzq
p8eKgnWppslQ0SR0X+LXzb71RuZRMe22E/ort7IUjYQ0CE4u8pqLN2E56nh7jooIZ9C1hR14190U
DF0vt+ftup0aqUzIaIOpDW4JJaXFwcW3q006RSKsi7C2vw1lEHFQNp0d/buivTa1H6Wn6d18BC9k
UYYJurrz6ey8JMopPkDjzszcyDN/Gb3f5sHtT1t5FV9+2uKGTTNaRk6MT+vQLDrfDSx1De7bdFca
xxiUZN+H7Mk0DvFXbKjbpj+c/eLKu5iVhafOsCTGIGC64cdEPRrR3iqRrXF17WS1hyJ9M8E4+00B
3/4UBVHhJV+48lgF6OZvlNylzzNBgoKds8Ns7nT63un7hpyb+Y7hn7mrB/HX9LlibtnVh1Y5lQ76
52Y3KjeO+EdX8a1hLPaQYw+iMQQVYYvWw+QEVnkn0lx9+NppxM2QnLRtN8V7s4+DefBiiLfdtQUP
mPKcpPsMKMGUH53xm1XFRzO02DetfixL3zJLt6tMNCX4+Zx5Vg/Nsq+p8rcdmJugsTfduFs+Euq3
hrG4mkk82rQe2RCa5SNy3SM4ryDaR9hB9v/PrvD41/h34TZHO/JneJi+dLMHi3sEq1CHOUq+8SGx
7xUvY2+T44PusxOxn6WvXPVqEnYPydN4ZCd9Z4KkhvY7TJqLZWlOWvHCA/6ojJ4+PZhPDn0q0q+Z
cj+CSNMdXsbXWnOT7EHck8zlujui80I/q9EDLXwQDtB4YyJWSuk4ESjUg/4YOh3otbt0QNXkKO2I
J0cI0g9gSaai3ZGmno9FzUEcOpZ6mPK8cJlBHvKpGL4UbQ8yrXHa6vX76Ly/XBFdQzCtIY5B+RTk
+5cfouWi7sWQDOGM7QJwj6dZ4otAiqjpdW9uutB5ryHx2aAuyGttl1OyM9QjnX5ASM1NB2M3Wu6E
N1bnKuBXyiH5C5qUg0y/5DGUf1WQ8Slet+9Jc3BkMgytSk4Rdi05qFvcSJtjWUyq3nO9rmgMwIxy
An+6/c06KDgW/MEIWQYBZgfgrt04HkAHmEBQq4jB/YhsPj9m2kP6YNiuqRySXSL2PPMi3Rf8Dw/i
ExIMtvHEexdu3N2SKVpxjZh/oCkQHyBBiefB5fwnRoxYOS+GMEKzbA0m8ULfdw4wi9yTOTpFu6di
3nVT8b03zm3F7mYSb6VXPtoDrzYBQM4gGUdMixDs8iOctEnVok8H1DCnB0VVHsFqAr22+JFn1qkE
q2ilNwCuwdNwZNkm3VdrL4ryPdfpc+/ML7GYfuOJfRc3DiQQRXsn6uiAXOQzJJgw716iGT5Dh4cS
UJBGl/Ow64zAcEK7fx5KQOFs4jFl44hdR0WYWGAP0FyiU5SBF3dOpRqiyJ1yCKENDtRN6vNCIEO4
i5AovH3HfMSmV9P3ydTiDFWNZtYNawZcu+S5YSVam1Al5eQJvdNfDSvx81IB5g+y0cZ0J4b8m8gq
v3zu4ve87Vz05B+Eo7q98XNoTkZhero17vXisPGV12EIJkTWzRAfIN2/1K+OmHB4G89DCO51O5gU
EZSl1voFI8QvFQi0cCW6B14QbjkDxbwCfc7OFKmvtBN167zUvLlVTJyNvg9qlDADE82655iVaNEd
y3KX1I4LR1bg+TgTvBo6ErS62T3fHsY1ATT6aUDLBdkJ6UHRWXu5VwF6Rd8ybYeQg1rK1kEt1YON
TOHW0ZzFvrWOjrMfp5+m4tH4DlzJgUPdUgMPqjYdKwQbQ/ZTr7cY2K8fTeB2R5sPWt3Qig6Ew+VH
6QBkyakdwsGJnku67/iTxsygb4sDgFC1COO52wiqVpYTJtGOQ8DPKzm4L02ONbqyaKbCZNZ4c3oC
SdVG0LE6KCiAS+p6SGUuBVmqzh6ULgfyscQdHcf7Tr+39dxrxT5HJaU/8WkDk7dyK2IakfCRPabI
Zy9BeQ1VxiEfMSbNPqQ8PSA6ubPumXrf/m5eRR4FbEsQQ7rXxdEFdZMkCASUClWSxSz2zMxAVasN
oVNFbjH9oJESJMWzEYtjX/wQWwm0Fad0YW7haCfdnOpswgAF1NM49JfZH1s5g5NjY3NcP9Wk9N3/
DmsJBSzrkXLTngYkeg6iv29HGNyqOqzaQLcZMlpAKqF143IDKmNSQkgV2wNwuVPeYmNArKrcwpyv
7wmJglVlhwiaES/NdOiszNA7iKEgDBf6fOi/UYvv7DJ0Miiqq0BvVt/Bl+ANZrRxAD6wO8vdIZtX
gdmWKL1lcJTPXVt1kYV7sY6fzHzfkjc7F3uzPM/qgwVN0579akzXTNEJr0M1E7ogLOzb/dB8meTH
0e8qDZh5+HeCKAiUowEKGSXgMFGIWjjBKOEC9FA5AHzJczX8VeYf0/B629GuLS9QP2hdBG71WtZS
VUqbVRpMTOPPVr8f+d60n26bWHMwn00sltZC2zUunmwEeO/FpplLUmU/56hHkH2jHtvu8O/t8nLe
kOeV9Q8QcS/hna1RDHbaFQCRFgN6JeoHbfwVK+IevV7722NbnT5kyMG1AyYXgDwvt62eRmanZ7Bk
gcjsPlcsV6vKjcBDzs9yewKVhboKROuwExa7ICvnPCG0HMMBnHrDDgU7r6i/ZP3j7aFsmPmAEHxK
lhTqWPacwIxwDkrzIuaH2byfNt+Gtwfz0WvzycrEOJqb+xqDId/UcR/Hmps1I4hkNg61dLHXkyZJ
VAAZQV1qcVUXNvhpIjy+wpGmqBzea6TeWBb5C9cW8NsQ7QHGa6kFUTCFmI1VjaEDUAN5LdhL/Qj6
Fnczi7Xqn9B1hB5s4NjB1bIYC5jj9VoghYm6KF7SlJ1VwzfaY/owGqrnQOzWmZ5KemT5W0x+0Th2
aRZEwzHpfmesfGPl13QU991kHKYtnMfq0f70ZYtnTY2GPm5WPfZM82bqimvku9l29d9l8sSkHOe0
MefXrVjyZP+fweWNp0UmNMGgFxOm9TF/bCYG0NEbaQImvjTanzr/ITQBWvqnbjPFtLqhPllehBAd
dO6TaFDHkDlc82tlBJoqUoyN2Gj1EH6yYmDTfToeia7lkFwdRjRdHBrd1YRczJO55fVXr9vP8yhH
+8mONfEsYz22FMJ/cdTF90J96DWovEauURGZG+HKgwH58Ns+Zs1dAoAJhkDEswRl90uzRdTEKcTC
xpBP4NQe9wKKdcP0/B8YQTEfaCA0lsHSpZERaptl2hq40vQTrTSv7p50yAL/d0YWZzLm6J2wIn0M
c+OV9Y6rkmNXbgxkbctZnwayOF1pZUJVWIcNJ3qJ0l8KmHxvD+KajhnHSeIDgGFCRgAPqsupGhzH
GTpbA7Fg8hVtJUhYR6fOrr2+sHynRetP+44+tnJ6qeoGqXMVHexN707s+8Z3rPhSVJrlVyDWoYAn
Xn5HEzGzS20TS5YnEPsTllH9dJwkPqX6lEOpKbfI5CaDiqSulqvFSxRXJsDQqaaNx6yx6UEAWpf7
ilmrGfrtCudkWeV4hlRSz5CmrbZqj2vfi2eEDImxm68wCE7q5Eo3YGXMFsi2si+U37yu8z10Zyav
jKw4tGdD2d+epVWjcj+DWBMgg+WzadRHNQHpzRjW4qs+/KTtsa5M3G1/KvPltqWVYyqhjwj60Qsn
lfEul0OAni4fcljKRsP0zTomh1RvoCDb9XQj6lgZFGiGQBwDUgHAYpcrz4xK6U0VdSDQ36l1BjzV
fAYvaaTcTaT4cntYK69AFIGQKYJGLVA/S1DnRBszgk4CCqtCfUPQi1QnvZeQGIPfq+nsA5e9Efqu
uHOgKMCKLIHS0O3UFxOJ1xsQmZoalg1lQTFn1HfA73vs0dvXguJtY4esmpMTiVgesLVlcBWXTsmH
UkW9E73QBt6fSmfuM9V5Z3az5QBXFk7qc6H+bgB1edXZnjgFaGWHXAtNHoGgofHicfYgHxcQc/7S
dFsPxLW1Q2MOGGSwJeFbF069rmKbdCjBojVnDpLp0LUN9ZNU2TnMPrV2+a0m2vvt7bI2m7JfADOJ
Sig6vxeLZzNVjQpHDbO/RmH8LboajFu/oWX89z+wgyVDRkkDfHNZE++SxgYpfq+FBRiasunnHA6d
5rb/riePRJrsTMT+QCsEqhGX49H02iqzTqCDlsffbFoFw2z56Gvf2IQrWGOJ3gO8DTBjAxHrYql4
m7UE2UYt1JVqfrKsovMLRKWBNmrjzqHC3k1j1747NFVARSDYUVjOVjvvyu6UKgOyt8qSHQqLq7PX
s5Eliq6FDspDXSaC3KkCh7G7juq7OPtzewXXwqkLc4t7VDMhmgUGLy20UxX6yda+smvfHH/BhdI8
2xNcQARScWNJghhc6RvXuPz1xUsE1kF1hAoDCtBLfoJx0qK6RKN9yDXu2hGuvDnaD9RBufKuqva5
av7JlWoDhLZyIHFfoz1D4irASbgo4DsgYGgx+9i1ZfwFpPzlWymMo6J+4VYeGKTaAMWsLaiFogUw
1zBoLc+/o5VxRAUKZugT8ssUxd2oOid1FhQtA+e7FW1g09aGh9gLKDvJs6gu6Qn0bNZVTgo9ZLE3
q0gIIdfP6jvBwM7RnFMk9W5vodXxgUkO8RjIbq4e+d009YR3Qg/53LuS0YKerTw5FKiKFvpWr9eK
ZwOG5H+NLZ/6ZB5Gp7ZbPewF0CpCq8O0xHumSJL4sRNblNIrYSx6ygHTAqiQoLN+cQnGJNczGxLI
QCmgew1RMwrWIHzyb0/guhWAw7ErcckvvY6atVEPYRs9bIcOdZWE/CVlsqV4fE13J4sR4LGRFsAn
8UG3++ndBFDH3Hdmj2WC0lrlNl06P5ZqMz3iad7u8CrAy7uwdqyCEEEVgeBX4eB9SUew6cYjLuWY
1capUmfi4mrZYi6+Zpv5+DqwEUqeBrS7L7yek4xzU+uDHsbxjFZBHYSEdJ8RehygnFnkYWQVP/uk
D9vmSXX2ZW27bH5tij3Ie9EQtwHUXdvR6NiFBiJCSRADLnyioqhpoVhwECh19+1PWqC5mu8jqMyQ
bMPU2tqjsg1NVPAX6GBTuLzZYjZbLdcVLQQIuT9k2GtengFieXuHrdVPCfJ8OKAf76Vll1heNlUh
eoYtVoD4is+6eRiiWBysEdObOKX6POMZ43OHvfEI62wB37QH/PMIitAvxCT9sXeGMWgmW9tpXV0H
oz4zrxmE4Zn4ZTdtIqBkSjBFOl2uB9MQcb+NtHznOEDuQMuQHIRVWW5Z1prfDZAVNLLiGAstwrSq
39p+NIOsL+Ld7XGvuUIHtF4fVNXQPl2c39rmmRhmUw/rKI0PvaNGoVlV2W8zbr8PBbKFRGscf8wb
YyMwWjWMtKfEX6I2tXydxhk1eMeoHs4KCRqQm5RxGVQtNKvAFWGw6cRzbePls7aTUGcD/A2hC3J7
ixhJQQ/xGJu5EcaIeF2WnMYWEIPb87n26gYxu1SHRGwC/PbCSFua4wj4NfYR1L4BlEpBBDrsLPXN
SXdQwXY5xYvkNVUVN0//AhKzYX7N+1M4SLCrIJ2IwsflaRl5hNttiPRQUZwZEASzeYvy2p49E0x5
x4JXQyBUMu9mR0NBjil1UDObnzgzHd+i9UupgCaNaF22G5KyObebGLeV5ycYsIFPALYXlDNLN5ZQ
RSW6khqhVjnzMwcoZqcbnbXnxrCVv1/bYv9n6qoVI5umkho5M8LZ2BGILRLzSPUImDl+xL111rdU
atcSmJ/Ghij4cvKHbCKNnmFsvVmdplrcTYUaDEp9j3dFkOKNXemhZuSBQiYvHmpoHf28vfyrI/4A
NUt2PYgRXn4AwCkC6n6JgdSFw9Ex0X6rVNXX7flHRcCskM5sXyZbRcS1m0k+uSEUjSoJQPGLjAJR
o1FhKd5SiXHKRmcfWcwzJ/2ezn+6N/ZUd8hoj3fMrkLIM/kzPqS2h/0E1oVmi8ho7Q6HtA7uCVyT
6CpbptMjRqFCNuPlaksUg/UlapWwToiX7HJxP/Wqq1fqSa0eGDk0xTMpo0fm/FAjtuHdVu5HXNfo
aMMaoNHfXkxJbLM2N8xBCyN+j5V+FHG0m+YIMMT3DH0Qt1d9dQEkySb6juSFvETkl+NQD1UkH0QI
ly0NFH/ltHeq7G0gFgCGQExWftLlu1zvEU2Hts38smBPY9M+JmW3UzZTwWtvJhtECgR0FGgQBRr8
ciOKicQFV/BqadT6dda/xmbkRnnxQkWxsyZwT48Ocykbj53xppdbiIC12QcVhsxyoUSEnXBpvc8I
6SlSxaFQlKCYTlqb7UpokqLAqtHnjclfuVWQ/UFABpltWS1a3KAplsPJq0wPTUMgpz95aCB14z9P
aQMYauEOEJIl3eRNXeyhhbqOnia0K93+hrVPkHw+yImjJAompMvxUtKnmdlTbHrmdD443iOP2jkL
blv56E1YPEUBPUKwgMIrkB3LHCWwcwk6RBPE+iLaa+yXZltfDKSOSYNavhGf+NiEIvKh53ZU69KN
kMzs56Cqqr/xpO0pvEI+JF7C/vBSeONcHLUq3otaPaZsq0J47QiRuJK0vXg1g6Rk+WrOzQpMxRke
QV3TDwjWdzX7mnS71jiqEXSn7PfbU7NiDiEM2oLQbgh18mVXpYGqt9aMiM0rJmTRg9ZuYx0avO8S
ASmLTtayyLClarcCPISHQx0cOSxkspD9uVx3jcYl3I+mhzkDDpv8KiCXVFCfWim0k08E7E7z77z+
Y6JpoYBadNZtZWL+P19g4UWC7ivUsBc3HgDhVBnQmgxdoyH12pmjrTI692r0d3J+FdrfWElf2ADS
CqV9jxIdd2/piVHsb0//dY5EzgP6LYEUpKCKWZz3Mc5LhmS+HpKvhWXvYsDvpiLooXjSU+tQZ0/T
Vti84uAuTS4cfNlwVkBXWQekpQcUNTPqwJ5n41nv0mHnTHbhm6lZ/mnNvgia3Mi9rkgcV+mrf+/G
uvwQGRB+erRyqJYkcLR6SJVUCcY8rh8nOueB2Qj16fY0rzgA2EJVCb0JOP5Y8UtbREFGjxMMuonN
IDVNgJ/M5DWlfiksT2kfEvoE0koO9fcqAuCbAzPhzq8d8Uj0UIyBM/62UWACmSaQuBKkDbq221+4
chNefuFiNhiLs67pdGR2ePTHBDiYdYFBobUFzGs0nqr8RdfMIFHfIudYgO6Qe0y7T+js9trWp6xu
SqBWkUhHEKAu0SNxldMOMvJ6qBrt4A7DAzTV5+HcVI6bWtpRd/7UaXXQ+H60oBDZBY32ZUrqfRfb
CNyCCSCkzHPYRgn6A4t86cMNxGnIREHBTUpILZaw1quaKxXeQG0v8i/6lLS7konRV6f5Dt1BysNs
pRBMBXDzORUthTsp1R3rtCdQAuQuGEm+2303+DQijlfzOPcT6oAQnbY/8UchyCpVKETp37TOzlBs
zMsnnunFfd/lvT+iaOyZczEdRd9uKaSuzTaQ+JYMtmT7zOLdIy9gIoTy8Y4dhIskz/TENdp4jskV
jzvk0aDMLl2uatS1kZT2b++8tRsAPVUyHS2TR0umNBMck7oxwz4Rpl+jYAK8pVMlLhoglIm4DS22
EN8rKFqwpSHnD+AQLn2s5+I02ood1XFphAXp0fUh1OZlBD7Y75M8/m2V9nQ2TDGBXKcFy7TF1cyr
ZuPMMq056Hky+U3D6M+h6jSPJXX+TjnY8cq8js9KHRkbp0Geu8W2w0WMpzfoSWQD1eKeQMI+T2tN
GKHK5n1t6qCsq3vd78es93RAL/45ZwR6HOxuCEajOQxx6OXUlKPQ0h79o6iRfdPNBLXAf79xUI1F
dQ+QLfDwLBFIImGNyfLBDKOyRXdC7deO4xrkiSSRx/L+kGdu+3Z7h10HtSDkgDSQFMsCWHiJ1eQF
F3bVpWYIAWnrUBhqepf36I0xYkfz1D5Nd1VPtpTnV+o9wCQ54J6Sve+IMBYzSeDEOjNPrLCZ+TfC
zGNtxF+ihB7mvn8AKJqxcd/OyQnyJxuuauVE4SWHAiteUUgJLBMpIy1pbQnHDGmjo0fInONdyq1x
R8VIgiRTgPkSSvLelKzZWFzpAxebVV5yEIJFURJB3SKij2zSOxHedGEuKNolCuzV12bauEyvY3ao
SeDNIDG+OBdLGKNTaUjVIBkdZo2S7tiU2C5VamMjH7Q2iahzIG8OlD2qgwt3PxYKT9PJskK1E+EA
HnI7/jlGx5jFuwrNclU7v/zzLkVogDoH4JLgw1xS7cJBt33FCyJBJ2URqNk+AaR/YoVXZuNGznbl
RKACCVw+cuIWWkTk4D+FPvpYsx5JeYIeFH2fQNFVqzVwwCp7A9rENP52e2RrR+Ej8CGm5NwANPDS
XK+1NUruEFCBTpM5n8CkVyZ7zo3Y1bMn0TtnavpoqvZum71eQfDUYEaBpUeDMGhbLq02NZAy1hTZ
YRENO1ZqAgAaBNKUNK46Dj4xoGtOm3FL/Oh6e8KsBVk1RDBoclsSDrU0njkeck6oN9kUVBoQa1nK
jrfHtpKtubSyuMImBZgRbpZO2NfxN4OBeF1LnnEe/MjhgdFGgOLVj8ObwdC0FofAfIKs4o9Ik101
bpz5672EL4F7RfoExHdI4F5Os63UqaL2zAkrdGAWyR3ys9WEfjG0DcZsY0mvL8NLWzKW+bRvI9rW
gsBth2WcPs7OiPcpOvLyhwrC5xvnf2XTSlvIBSI2QfPykhsMrR9mbTWNA0onTKkikp9J1o6emlWZ
37MGpV3e6CdWkBGkHLZ9R+pseLu9ymtbyUBEhFQM8NoA6FwOd8w4OpqH1gFnhgCWrusGwBBNc2MB
V0cKplD06GO7gul1sZfQ72pCeL13Qpa+jFXlxgVIro2Hoi6BbSv2aVS7M4MczBYbz9pqIhsCwhY8
xC2APC6Hp9ugbaoYZpjXRX1E9XV8sph6Z8ejemeQQd04M2vmTAv+9YNd/0otNVNaWopsdj4uJ0V5
GJofSYx3hLaVXVhbts+GFrcgHQ0+1fXkhKKoPLwlU2cLZL1mAWslmyDAeINa0OXMJU4zFFNOnLDI
os4D1KjxKg0kw7e33/VtDgwWqnporUfZ54qrU3SkH5umtUNI0vFR9SYIYeZbvNpbRhZ3Q5VREKQl
nR2mYIlohSrZmP9rI8sVMfrSiaoeI8mZp1f3QMf4yVZld2UkSJriVSGJdHToXl4uCtXwHNQn8ANN
CTsMeYS+mcyrzca/vSor1xoic5wZpOg+uoIuzTT6MFiJUqghQccNZfyhQoO+6Te5+SbbR0g7bkBa
Vs4NOqSBrwcUFmdnqUo5lXMxw/UAH2jvifXF9rjRuDTdCFrXZg/dKeBWQvhzzUNUqmzsp2JWQ8Rj
4uAkuZ+hCSeIx38HW0P/D27g/yEQEUlezp8NzRK10zF/qcV/NKT2ypg+imbY8Kpr40GdTvIBwoNc
ZdYASyI6j2DGyLgb23dx+tJbX/99K8hGQZkjwV4wpZv4dB3GVaZWJm3VsKg7d2rA2yB2onoX5ZvT
uVs1QemNL2N70JhLqKEhE6eIry+NlQi0gY7BNmD3XXTX1dyvCQEr3GlLP3vFuYEyXdKnwu3gjS73
46dRpTqb1dTu1FAhv8zo78D/+YmLgXz6/cW102o6CJ0H/P483Tv853/2+wgYUKaV8efHdfvp+w3Q
8uakBlNMDwlcOE30Hma0Odxe+rXtJXFkkloNb+llaFBbRdxUKSC0GX/PjdobUTPXyt+3jawu+Scj
C98cQWsEdX4dIxEJ1LHFA/Yxs+KfhvqDgyTjtrE1N/N5RAsfrbeMZaIDShdQq72h/yzH3s1I5ltb
gPE1BwoXbeGK/mCYXewvYyJQq8TShSB94WiKfx3nZxMmSVBsvYdXt7LEsIKVD0dmScYVgfGVGi2F
r25R85ld8h+wX34wcGGfoW6LLvzFEpnWoM2kx2Yui+Kn3pnP6lSfID2Ts62u2rX1QcJG5sukCsay
RB8r1mzHKG2FxAgK07VqvKtcDh2k29tgbXWkd0YRFPRhKD1cnn4HoJq4QOQTWj11+/sOohrIO2qQ
wlbV2B3MjaBw7Ryh3imB6Hi7IG1yaa5KspgbeAuHdqQ8pKhF4m92PPt+e1Ar+IYPpB9uGzztUdVd
eOoiBXjDshNZV63vSuj3JGCHRl+JE3TWidDe7RLmak3/3HF2HtXcB4Xs7U9Ym1fw9FMpKol655K/
KkIPRtKAlzqcwFZi9q/ceZRC0+oESh+f50//nbXFtpxJRaCXXAB6VsRuY1a7lqmDi0yNwwIQ8u6A
bOAb0eqas0JuARLKMsUAANHlSqplljdaZyFMifYmeoKcQezBWSSZowUwx/8+PhAd42WI/QDkxiIA
hzReJtA8D56uCss40rBHMsFhkw96Y4CzXCvZQjOvDk9SP6BUjcze0iJJmaGNHBtVB2JQL6B8WNau
URyQyUSQuVUXX6nS4a4H6gWtPFL0Y4m+L+aEUytDYWJEWA4IDM6G6XXOl0HT/MnUXRPyi+1OJL+7
fmOjrg0ULhPvQogFYbiLRy+uu15vh0aTyaIZ3JCc/R6I4o3THrFgcHsZ106/5Li1wZohm1UXV4EW
C6OfGGyROtpFmfVa1pXXtcXG1lw3AxE0FHBAcrOMaKQeyJRpaGWg/Mno3RarN+TVhpE1/4yFkuzb
8J14xl/uf2S7agVRohYOrPaGbM/A0N44j/O4AQFfudNAlgQkoCTxvOaAL0kFIhQZqIMkeHZH1GcO
Om/13e2VWRmNPMMyJYG8BBoWLkczm9o08nIErV9fjDtmmO3OmDVXsBFUqJWy4a5WFggPD6SwAGT9
AIBfWuMDt4x4QKBjpi+pfTe3z9W8vz2gdRNgisDOBrHA8vqM8Jrpox7XZw6EjasycldC6c+L63Zj
fbYMLS7Q0WmzqsZgQ1L97ZOwip8mayOCXjWB1LtMTUFPYZmq7lDk1BM5lmku0WV9wuXillsTtrrP
0C8D+gAkqa/a0golUZJ4iLXQ0KLurpioeUSZ7O32qqxuM9kQYxpwA6q6mKwBqHQr0yotzM2h86vI
yjzFtKJDN6OBMKFAG962t+ZXZSgIihe0G12jhueWDhbvSy1U57o/Dooy+6ZVpx7yMCoSOUq8s5PC
2mtZjY0uUoChNb3yhTJsAVDWRi6zmqBMBoMr8ouXW76jCQISJUU8ABlwpt+1NHoVpU+U/vn2kOVJ
XbwbQa0lMTYoLKKmvwh9RuSMhT3UWggsjGtVh2jChQyFD7uqAtP8etvYSpQjq7rAcxlS8X4p3lux
YRrVFtPLC3TghIoD4CD5MfeV7xivvbPhNtbmEN4c3gmIPYmWWsxhl8JLFhia0FzF/lUVPwYLYsHl
f3DcPplZhm75QNHRN+Dqb503QRpPjX8WdGMoa6uEcAbEQ5ISFGxsl0OZqVML8JvhJjQq6Lu0c7kz
ofZ4RPjTeyWEuB5mKI7sbq+WnJ+LrQGEFSIZIO9Q+0fRZLE12iRV0Rnm0FCfZ1eP2HFg4lvXByOl
R2FWbjL/GbL49bbRK+eFFIb0KrgiAbgB7PZypGqTmKIRuhIqBX9Q6iPI356p1W7QxV4n1aUZIOlk
pVs+ZpbhaF4VCjUjJcyL2tfoF/LHrN0a4Hz0e7CgT+rjWG4k6lZGBk+GahdkEAGUX74Fy2wGTNlU
43MGyAQUlDsxQw5uY6NsGVmMC/zOulGA0ReSm61LkJ7Bpq82rrC1yUMFF6hotEchg7JUnBNJTtXS
xkiG8h75Vtd6o/b3fAzYeOr4X1ZMUJ77920hc6qAwUG3D52tctyfsjY1MSveFXN8lnKYCW1ctGV5
o9g4ylceA28/VDtAfCmTD7hCL60MLEaaviPxGSGWp6iZW0FOTIPCnfh7e5dfnedLQ8soWi0dorS6
EZ9FGuFh8lYk5wjEQoA5qluIjusdgVc6ukIkjBBjunLwoPvgpLGKc4JtV8/7Lgd/6j/7QPzwZyOL
5RGticfrDCNKHJ1UCgtKG0AU/PasrQ4FTZsyqoFkwxIOGU1WKkRqFufZ+WmOrVfmpzLeWJnr0q0c
yicji6GAszVDKscozjYDQKIYdqKw/abKvk2OuKNpoblD1Lh6b+7iCagjo+nBnlSfgUvyxqYCPH/r
abk2aiKfPx8id8itXG5Kc4YqT6zFyXmkPxqVevJ81WiX/fe5/WxFW1jJYgop0SQ5N+Sr1VZuob30
+pYOz9ZQFlGN1OutEmmEsudErTxt6nwrYRv+6YN+4fLiQvIQtVIU+bHxkVO5HEurJwlvCrU4twJa
jk58mKD6kpkuKqZOn92pfbXj0BhDq+VZ428JeTfyJhBtEWjAkmX5Oxb2oLbmUU8qd24G//ZMXzsZ
PJ1QrsMXIu+INt3Lr6NqPFQAcvBzZbaA8UHmL+g1AnbnDkS7k9En+9v2riJ11Ag/21usrA3VYi2z
Y36ugT8w59aP+v/SwmJZs7wHheSQ8fOYMY+Q92QrbryORC6HsLjVhBpNsWVhCKgDiV5yqMCO8q6R
p4YTH+mkHRk34uKtWVsGP1mGaL/K+dngFjio74StbszaymG4WJeFo6EDb3gfQWel1/bjTCFhebKy
ZANKtGoE1LkEijpICyzbICcriVk+Vvw8IRftoeD1TVTwIVHZvP/7LpN3M15POHCoRl7u6iz5H9LO
a0duZNnaT0SA3tyS5bqbrTaalrshRpoWvfd8+v+jfhyoisVThHT2xWADAjoqM4OZYVashXqIMZW5
mwbTzGIehuoH5ia20BArH4/B06wgIUPtAQaPSzN1A3N2SCzgItGaFuJLmYs/1foOZOdWe33FAdgz
Rj3g3qQquxy4ynoG2jo9y11ryvIHTw/kgxXWn27v2srxzA0cOCeoic6ciZfLEcFRF2qq5m4k+vXd
IFX+d2hGI7uh5rF1+a5t3bmtxdb16GNQT8NWOL2JZXWnaV8HXjIV8tzbi1qJD+dOEcUH7jgaoEt6
nKYb4czsdL4d9IgT3lFnittjUVWOoiS7TkydvPSfkkCHR/H5tu2Vm+LC9GJDycQRQJQt/H2W38Qr
5V1CABfk+yb5z4oqG4E/F03mrfr96kEivcjAIyEWNefLg/QUmYnmDvcXe3PnFW9tFMBkYXRbZfQ1
rySjpUzJ9Bf1ysX6QFehSNSOOEwTqPdKng+7cVtp/Do85QBhkJlxjmiaL31fNistVj2/IOSgCSGk
D4PRfqCM8CNkSsq2VHkjHVvdPdDMuAqkHPAUXO6ekrdqphicmhki/RWPU74Xkso85CIaS7cdZG0D
Ececi8r6TIq8jA3iVtMrJS5cq/SOtVwzReVpLQ3522bWVgSGge8a4BYg30UmQTU55RfkhVubzyPi
6QGhfY3g7G0rK4shm5xxJoAyyMbmczzLipowMSelbApXFY+yJGLhL4IVMmXiKHjWGCxfvh9Bg7BP
UHWlG4fFs5knD3kwvaty8K5lyh+/hwxPgwIn1IVUiFbR5WLaJI0zyQpTN4r+FfLPSDirxsvt/bo+
lUsTi8Nv0rZvuzxKXZoXQxfaoISl7O22jesbCBughKlywXF8xfkyBaHXoUiQuqgX3Hn6Qxm8lf2j
6b+ieCaijST+sacB7eQ7hYmJyhB7d7ltcsz/qBSmblFDJu7rD0n4qDIXe3tV1zvH264xiMsQyC9D
l1bMKPd1IRtSdxjU/TC+dmq22ywsXG8dRhAARsOWygIP76WRsuRSK3WyyL6cnHxA8wBVhqn7GQaD
wxRPfqzzLYau60fx0uTiPm1GuTHajpQy0gRH6j8ZQHU4qH6rFrm6fxYqSFBSgwlcvg+gC0J9EGXs
9Oo+BXpvMVC6CaRbWQ3tR7rIBHv0S7SFf48Fj0OsG6krF4mDDBgpRkp2Kn7cPKrrm4fb88zS4n4b
p1QsGg1LVvs5HB6tfovw4doAsAyFC4ehI1Q9l9Uy2RQkKhejh2LQCVH3wxhuYXSuN2sG188IMCqr
IMAWj06cBYpU1Ln1gFDrPhY+oeTJDF92n8nFxid6Pb03AzJAMDA2D7yeXObSscdJKipFKT3atf9l
zc4SP1EvPkyGZ8voNE/yqRPumaITzPF7QVpcNK5f3SlNuEds4U+/419al1RXoYOBI3Gx6CKy2knp
JshQRrN3C6OD+7annltZ4paow/XXDOsMNznk6DPcyppP+OxxCqoI/FvceNSsm2NhklXH0KcG2b9y
BoA4HVFrkF8q+fMfL5CNngvIaG0y07l4RXrIV2qSAeGhULqdrLih/5YhqXTbyPxHLgsMZDhMGxKq
8P7Szrhc2pBbitI3lO9K1TtY0CdzI/qjdRiDbyhl3LZ1fXMAiZ6r1HNvEgKsxaVoalWpFJ0furA4
fU+Mb5n0Emfap9tGVr42Lg2eLd4r5oKWtEeK7HO3W7HvWkVo7RKQBUx7EVDctrKybRbRJCAbMEqM
2i6WIidtOY1UPoHZPDJw/0GpP0Tqi5R29+r4/bap+aa7PCGSQ7pnyOhBp0uL8vKE5DSAl8ATqDSZ
3S4NYB2djp5SH1C6cZLi56bo4vUpYY8JzfmU+KqWZE5tQPg6BVboqt54UoPJ1QrhwWJG+vayljs4
lz7JrxkBnAUe+b+XywrVYTLCuKVKF6aIqdVCuVPMNDuIuUAcC5OYE7Ebf1hDYHiEygHQYjAF/PeX
tNHZh5xGfqKSrEVund0L0tvcUmh+3l7X0v8wMWsZzJx8tLiuuj61FxqZHIexGxitD6Wp/9HX0q2Z
v+vNQ09tppHA0dHeXPYQwt6MrHhsYtcDHmPSt/UMeT92/Y889JCL2kJ8LF1iXhPzTbC1AMQwWNbi
rDolEzVoc1yjpsYY2VTfQuPr7X1b3rG/bKCXM4sJ4erLhoXRmmFUWUPsZuiKj5D4g5jVh2cGY+2h
/Set7K769ucWmU3j/SDUJJFalOImeP3SwowTt6ikH1UbTs9RrvZPpp6Ju7KuorvA08fjUPb1MS7r
LQKU5Wc9r5enBLIOsnzGzxf+D9u/WFVilLiqxTB01JinotW+NGa/a/vhqEz3m4HO2g6DP4Kjkq8b
dq3FKzZUjRrKMLu45iTXO2bWFMfrm4MqloadCHHkaImS79NKRKKFwfKN7/0qcmDB5MSAErnGKHkt
YXNCK7TmoCWIerQmAWpYVkcNXTQkLilLGnVfHMWmKPexXLQnqbCiwfaHyLrLhqFV7EzPxj1U2t1r
3njJQ5hW+WuSiuHzbZdY+XgZ9jRmmOYvvMniru18zYtSRUrcITHifSKo1bdEE6qNGsEVJcevrZi1
XJiGB6e1nNiFISYzpdJMXO8tL35GT2Cp8qP+D7xX3mMsO8XgFO+KcLq9tpU7Y8bTAqgihuETW3zE
luKZ8iRx/IX0s+regw+ycJ9+jN5uW1lx6wsri6hMbY08pWGRuHH24Neooxa2ZPwD1UmpJba4xeCg
L97G/7+Rv9e0+IQ1pUE9JVISt0m1wenlyocIQRP3XqJAF1o3/u726lYuQhr5zJLz6cIgsAwuOj+O
AZ7IiTvmkGPx3t+n6kbjdu2YWBYkHvMQPn/t8q7Vkrit+YISN2+LwEEn2HokEQruMykxnnM5QSWu
ijaexbVDA0HAZUgoTZF4YZNqTtjEKf7Yes/j3rInW5p+BOXP6P329q3cQDCaU4MhS1GpJS3sjGZQ
ikZF6l13AtNkvq++olVQPxZeVu7HXtDuqEoGH8Zc+A4ib6u3s2p9Jt6b82TG1RfOIsTMV8KxkLrl
EB8gWB/tovxqlGA/q32H4spUB9+yeMNj1jyU4JpaoEXZCuz35XH2al+CkdOpNnjI0tO8g+Pcqz6a
+9s7u+aYvNDoEhPMw2o2//tZYJOFGjJiFWaS5r6G2UDxH4utfvIv7Ph5JDp/bchGg5+Z8wUQk5dG
ws5XeystMncsnsMQVUdfdCDLjOoXRbTFDIqj/JC2NJK/VR5ClcVTbkEkb+0r3bf7CBkYTwFY2RhO
NoRPdf9FCk5eF9wX01aWurYb5z90/sbOdqMt+PldVGeuApcgnVB7Ug5TnG7s+fXRkmRA7mHMowpw
2i+8WWzLsR9jwDVy9xa/KuS/k5ScIBHdei6ulzOTyfMqQJTGHP3y82zKFmBWIWbugBauBDGHIH0v
28gWp9yZp821HhBJE7xJ8UdTFMi5Y+BvyLy22iEQ/rvtaCvP+Mz/jKw8XkvctEzisp7pjFH3AGFU
hzbbex8SdPim/8L0nof7EDT9KZ3kmLHeB3P4r9DCl1KpnFH/2YeH27/k+tLihxD6sv1zKL8USSiH
KiqhO8vcMo6rQ6xMuJxpVI6UtO1R1CJlXwe6t8+yZiscXjl4LM/p8iwEDb/BpXspUxLpchRlbjwJ
CPsey9apErtu7m4vcM0MrBBgN2fsP/WuSzOpwAshDmXmilqSEARDKazmj1USOOFWZr62lzqBqAYk
D7S1NF+dZx+MNVL+two+mKGCBEgD1NV2ruI9wNACtqD8qm2JnK+EQEDveUhnRjwgsUtE42QmI3CQ
IHOT8k4Ty4PQvxssLPqGPISC5nJyTOCC811NOvUbA6BX0Fju4XPby+SdgRivAb2WITD9wwqOtUT9
0v+alM3OC+0yf2mHH3l38LcEvjbtLi4MbyqiOMqxa5n6weitXVo/58GddG/hR7niTC28UuO3HOLo
2560doGglkmnaG6wUCW8PN5IzqesGys+FaGKnCDOIlqXlA+kOt9qfax5El0zMIHQc7PNC08K1LFn
aAbpvlCDzA/ZAeHYMvIPLX4/HXKrifaRbrTQHGXlxudyJdM1H+uZ6aU2VZ+WUwLeNHN9XXOUWH2z
9G9Nf5AQJ+3U5k5qdBuo0wR/10dr3JFq9MN9KH8equTR06vj2DxTpz3Jz3pJwnH7AK7Gspa/bXH0
hhoqBrPnHL11Lxu7Wjr5AWjomZjk4I/PFnrJDuqYg+XcNjxv9+WTzZ6QsFO3nGGO2uIOaapGt4S4
56rKjm2YO/n4NKWHPMmOgV1Gll1N9YbFa1+blSc4CrBn1FmW7UIotQe5hfTFjZIJSefKf/AsEZmw
oDzdXtr19XhuiDrpwqkrpZbVuAEM1JkPXmx89mEBqVTTqcT9bUvXWeFsaQYeosYztyMuLcEU35O6
0qm22uA7KX3rdEkabASKKy5yaWXhInWrt0Gjd8BODIsXvoE+4N0qS4cw2hnzyQ60ai+1EPgKe6iD
a7vQ1I2CyOrRUWqcuVKB6i8nIjW1n4Rh3lHDeqM6VkmPovx2eyuvsxsWCQXn3EPQyNvmrT57aMZY
UcuoFTHRaDjfZyn6aNWtE1b3Jsxvt22tOsiZrXm5Z7YCrynNwsdWA3WBsh+lwPHL/V8kbJdLWgSb
pm9WaTpKuauHP80gop7xmlA2EPTNwfjrj/nS0uIaH9s4zYpEBpnR5sfWyB4jY6hsBMpsGZRflx28
UXoaFX8D7b11Zosrve4h3k90FlhN6mPiqScj6nZafyK1QbJ9A/G4vkauDQNFKoDz86GeHVotDT64
QQ1jw08v/E9DzRHtOPxDSkPHeB6kfsNL1lf32+Di+LKJVvRYsqmS9h31vdosnfrOU5/019veuP59
Q/H1PytbnJ7e8QwHMLa4Uei2nzTB/Gds9n30bay649SfLGI8K27vSCM6ZFU2jK9eYWfGF2cIR1wi
kSIULpDNzA6LOrYFLaYAWAFqsn19/GJIIzVOEE7GPootWJyUMvzs6Xq009MouzcbAW4rATbJjV82
X56XLxROPY92zWT89BMXN4KmpLUVjlw6gXkM1S+o/Sre4Ogf695pxK8ySvdmcfwrm6hRQwOszmMo
l05mJci81trAzXAYRW3vWV+68qNsHnXlVejf/Ol9KDfuvbX9h6kFmV+qAIwZLC73QpJqr0u5i6Yi
ew4s67GRxv3tVa19OZSyac3O5aOrEdNeTIa2z0z8yzg1fJp9+hC0vdOLz6mX2EHzrVQ3ykarLn1u
cvHtKBM0kVHqsY/tF7EZHKnyiPQkSOQtqKZTEd7IeqdacKeGr2b9Gozen3LUQEuBFMzvRS8+Kssv
wyZUBZCn6sFo7uNYC+ByqO3YSB8oV+ymLU6H+dFYuqsMapOEH54sbRneqCLlRd1jyWpyajvPCdIT
ddWNGGrt5WLgFU4wQNVUAhdR2zBlmTl04GkH7T90ND0UXFCs8bWt72D2uuVifi2ENJrR12WGKXZ+
MNFGIrDxk50pf7GcRModCRFlGNKP8vcu/9hA0HvbT1cqCGQhpK48zfRdGF66/PrEUS0qYVJz1/8k
CPf04lI7+keEFCPLdspxlAa7/M8LD2V5LEdnUHd1u3Ebzk6xXLY6l3AZ4J/LrIs3RmkHpUdisXAT
4u8meQpb1UZI10nDo6w8Fv6Wau6aPehASeKpVXCsi+NM+1rrBF8pXHNo3vLqTc3Dxyz5khUBGE7r
NNTNy+0tXnNSon4irV+F/iUeRCq0IrfyoHRlVJI+9PLY3iW9cZ9Uo3S6bekKIDt/gGi1zCkGLROG
qC4PU6qmODMhjgVc/jUXIsczv0TeY+QZqLgLh6LU7qOs4UXbuE9Xnejc7uLZqFVzmodoSlBcw0FN
d11qOoIFof0buypBy1yi2ON/8ZOD9Arhv54/VX7jtFuuNN9wC1ei2wulHRPk1sxWdLn8To9QN+35
GbHV7xjojtDSluCTUWZ9jXwjNlq7b2FgQrACxOevwfhLa/HYpWM9YE2lGETcTKU+/DppdEmN6U6M
4EOcHgWTad943I9acmpKY+MnrKx35kQF/sNrTaN28e3GapKlZp/Wbtu/zu6LPsh4F0hPEXSetz1r
5aOhScU3A6RpZoKSL9caqoE4oW5Uu735oRGGnZI81mLjZNN9NZya4O62tWs/nrmzQPuDa6NHSl3q
0hz6VUFcp0XgJv43Oel28ck0HQtK7EQ27BCR5qL44EkbXnz1ZM9GJZkYBKAF6fJiN0Mhziyt6QNX
jMV4P3Vy5gojAG+jq+LHLJVzh8m62GmV+qmOp3CjDnZ1llTe5oIJlGszL+ISWBIknj7lwzyImKSR
2zNJ6MRq6u2t0qju/d6fxTDbdCPeuwqEiIEQ9WPsgYAPPNXig4mGQjWTDLxRLotO6Ulfh7rbGg9Y
WRjA6xm1D+SbXvP872c5hBKb5mQWzD5yfh9DpbT18ZnOsVCqz9KWRvSa4wCdgudNIvAiaVlcgF0r
jqaWSexi9LlqddK/D0Z5TB78eJc8pM10Gor3DV+d/+TFpTPv4ZnJxd3ny53AZOy8h8XwyoQujZfG
CQdtp48NI5ik02FzaL3hRRzQtDCcSX1P4/h4+1fMB3X1I3jI50kBhKyWE4xdHU3FKLPJdTDaSTo5
ofEywdNx28r1lTev9czMwl/GuMkyCtecZX2U8wqq4ty2kHaWwpdw9yi1uyx/rSYb8p/bhq9CsIXd
xX2Qy2kvwKDP9LH8HpiIcQ2q04d2Wm1xaP8vK2RwGygUvOHaYoXWJPpNNjFJGJuogIQFXOjEQKFj
TflHKZJCBzD5V6kYf+RNmDpKbgGPCbJ/4JLSn/98zRRnDMhooZW8GueLq2DIxpI1g8G418K9aXZ7
q59sYcPO2h0AKSFsWIoxP56LvW0t1J7q3AxcLS7qY5vLn41eLTcumqv3gwM8N7K4BKI0lyJl1FhM
Fb/rvZP/KNQYKQkYMMJipxdt5PzF7lEiJMeb2QuVxYPV1rESDjKrssTnePxqGYVj6E4jf7xt5rqL
wMJ+se8wyMVLvAQOmZqvg/7qQzfvdoFxpKztRNF9JyLb8XEq7VF2hGeZiYDbZte2kwR2xjwy2cBQ
6uWd6qthlmlwWLuxeAqGA6Vk43vlOWJu9/mfks7S66Sv+tvWwj/6NvDiMMWWlBdOD7XtJhRqzQPP
LSycw/cGeRxGLFiMVgnMUiXtBoxj7Xqce8MzryRYg+W0SYKqgznOp8R8mjPo3zStcLL6Twu2vzbq
t5HFQyDKlSaIAssI/De1JV8SS5sZmP3to1/frN9WFkefeFaSjeoYulOs2WH7sllB3TKwOG9P1XOm
MiaIA2QfktSXGmn4/9sSFuetVE3DGlhCa/CFWEwlhhtN+vk3Lp9DmWCOy5PXkMDq8vsQJCmIZZOj
KCXDKeVxn0Xm3qq/lcXGaax+iHPmjNIucI/lbFGnwVBQpvO8t6neIQTzyVKeauWVW53sRnrs4vF0
e+9WPfnM4GJlvTgakU7K6krGmw+Ioqwee31rGPCKq2D+5okJRXRHwJhCz3u5f/D2p4Nc66GbjIf+
ZfqR7vTywfLup+JFS1R3VD7RX4+fhB9+UFB13t1e43z+y9M7t75w8TpI4POhQ+eK9b9KZzLALkJf
8Wj27+n4N7cbRRcCb+BAcNIsbFlBHmiZp87erlt2Hvfpjpk4fWNFa98UT/jM0aLjCfqixKkBtZG0
Qgld5J9OlhXdjwj/3t60NZdnrIWpQGBqc7Hq8siypm41xCRCNxRFW0VU+os+foJa/baVlRwJuIkC
aFGF1gnE/aWV3lRCufE9rKBLmdnEKAcEoB3aR2i72NPYOUqwSUo4787SH86NLpaGVJhWqDpG0/Eb
5cveE23Qqp916V33xwONujtvixZmNZGYKwg6CB/o7pYQrliD/T+vg8g1hoEw94gMmzGGMLkGNE9f
6BzYEdSd/VYF40qjaP7yGOtkzp0qBtno4m7M67pE+RzfV7gXQ5XOQJvKjoHiFTWM0v8wfhakp9Ir
7+VZF9GRv6d3XXmo3iP9H7qlGz61dtozEw9EYUwBXgFR5LquQ7Fk4+X+rZzlQhSTNqFTQf0HRTeA
UuhmN0yuXajzwCnfCvjHKzRP4UdxCJoncpF2uNfRozPaR/jJysA6+M/p99vevBq9Ma40z6HOy1xe
36HUtkLeJpHbKZB3prqj6c1P3+vsUUWYPC6f5+dcseJH3/sa1lvTPqvJBnVPaa4igcFcokuDuoiF
wa8jt2qGk9i/MM75I0RDI0f4rn9rKkfbvW3RbK9uMPsK7QtFV5oul18wU5hZ0UV95GraJ2vyTohV
Z5arqv8Kd121qcG+9lzNCG64FYhSqVJdWoNB3oICsYvcPE2cITiUkDo5ZXAKzb1+130alCPwyPxT
bTzKVERhDbh9wKsOfGZ+3oyz2kNsWN6kIbToyo/qiAQM45HZo2H8QyhQ6JpdbvnT2k11vtzF6xwN
Zi/F9ArcrFbeo8g4ZkV615jPXq47nnbnDR98xZaTrShkY5dN+XKZctcVU1ezTD8ObVH41nVPVbkR
3a76Da8LZaqZyGopXCmq+SxlOkZunB9T9WUCx2nVr0r/qI1PAKE30re1B3OecP8fa4uDm/pSzxKT
FXlq2u5jzai4B9utquaalRn7PDOOzf65OK66CGg9oLjpIgDnzJP0f0ySNV/ndDWgIEDpeaa2vTwZ
DWETVQ0trjP1vU2eleJnuhUtrT4Z5zaWT4ZSQQBbe5y+ifBQWzjokB9yLzk2/ngqvOleaOtT2Dcv
aMc9mVbwoesRskqGnTCNR0Uq975kvk3tk7AV56+5JcMbCsUFSBmvWM/quBZHIfVjZvyrXSUdUyN3
oq3B0yuBxl9b/NvKr5f87BtXO6/WoNSJXam6C6Of0hCcDPNk8b0PY/c8QLUU6JYjd4UTZWCFlP4U
SE7qjQiMFnYypf/0gmFnbXNUvPwwFQ15m3qKS2HvR9W+MZQnS6wevTL5aMWe3dXl/vYVtRK3MXvC
dB9xIUnEktOkkHpaQ2kDNVwxARaGN0UJHJnh0i0Gv7WQhmlheny857RKl6Fu2gzqMEDY5IpNecrN
5KmukIXbW1A8xG+tsqs7RFISY3d7fStOgP8zfc+sERNrV9/YmFSyntah61PRrrrgoOggOvJpo4q1
YWYZYY++Gtdt2pCxNPdBF+1mfFEDofqfL4a+BHkehDeI48wXypmvcZCtFAFzdmv8Z9+K75vZ94o7
0Pb4bWFe55mFUrDyRq3JjZMpe4Cf+D41h0NVjZ+mVjzcXszKjY5QITys1HQJdZcs2F41MTUrk+jL
yT7uwp05Sso+GaZdG+0HvU6OHYpbt02uZHaYJLWcZwoJtxZ5UNjDsidZ7F8/7DOQUlXc76MWbJaV
nSj+bDwiW9YWzyLdE7T1BDl0G2Majp5vWDshtUDop8N7qyEbiyLvVuq8EnHMc8jg9QhgZwLjy/Or
C7WQ/ZzMuazk16wPDpLvOUIjnIZJ2peFEM7lQWHYIutYdRsmQnlp5pm+Jd9TIqeVp9UaVaGo/zFo
09GSg10fJ7kT08u/fYhrnxoTwkyN4zxUVxY5oEjlUTVjMk0tEo9Rft9M8T4tN1qba7ExAx2/rSw+
tb7sgMpObGSgtkcmJQ/5v0F31E1XUr4l6TEzUArSA9uvR6f+U/0OnhSIFWaWFbRQeVoWbopQiKBr
JW04ZXqf/Jc/xx8t/v4iBjcUr266nr/vhz818dvmJTLvzSJh5qsG0AnMnNd3Sd/TmbVhjehnu3VR
/psGjK8OsrVFor/mcudGFiFao6VJrhXA50LpjpJqHKh8T89m+/O2t619xHRDYe+B1I4x+IWZEX3M
LGlZyxC5ejUeRV+wZQBVTPsJ0VbE8gvfdrVzZ9YWEWEQG61nxpTXoqCHI0by8mY3Br7EDGODtGkr
d/tUjJt/csasJqPqZmRD/6FtM23XS2m967P+zYxRE7+9CasH+vtnLSFy5lTlBlBBqn6hLzg9w5CH
uBKrDStrdxfIGHiZubnY7IVbdm02NE1bcqKF+jFP4oMweHYo97bewsus2oWs3jdbLJIr54vYA9NL
xInQ4S2n2aUmkOYSBDcXag9NFz/UdfHctoxDNDOkIfBPt7dy5fa6sLd4FAwzHcqyxB6nbAd0uw3/
cSz/4j6+sLK4IwMGGvNAwkphPaoDusM/YU9q9Y2cbHUtXFGgmeadW3KOqTC7xmJJ8RKZu1OiRXey
LZobTnE9GyRBaI0AEGzWItxw1mLDWpjD9VjlIq6jNjpkfnhXC4H/XDf5foxCyQ7jLD/kRv4z7uLY
jfSSSrHifx4rZbqrh3YLY/gLL7D4RPk98EFCH8YQwLKAoftaqKYJz49vJQ+ZXt6L/r9F7H0Ow/hg
BbqtF8oxVrI7Zu4Y77FJimwzOcAJczTieCb8/ypG+vfbTrXqxNRw0VHX5lnMxbWBVGbRiKPFY1Xk
910in8Sps8tAu5Ogb6+i/HjbnH59v/MqzXxZwFTm3sNlkCFFWuOhwEHkhvQ8czP9LlG+KN1GrXfl
0sEKcRqoMlAFS8nuslbVqJ0ogSLV3aJ2oxkOA5ZbNcaVKPTCyuJ+B5hiZqoMoUpl3Rtm76i1cvSm
51qMbA3uzSbcCCzWj+r3qhZHpRh1RIwdUqLRmodIL97i5FuRPIs6tM9BtRGB3lwco7qLQCKVKpXE
nGpmpMhM3sd2CK5c/NLmT7EcOJsp3i/WgKtvA/ALTz9yU1SiLh2jU80hr0rsWY0f7qPUKJFNCXJn
LGPBHrss+qeFOwQdqDjZlxHAdt8svwxK3SOlHaowetUePLtsvdqUP8eBiqcfQEwxhV3q4HSWMw39
v1pSI1wlZZ8CmJd2Rhp5D5SLTLsOFAiR4tGj0jaF4yerLTynk/zgaep9aYfwc+wUZQJ9ZdkxPGMN
uaMO+uBKAZhXFeL3veT3gp2plQ7WVFE2LrLVjwZUB0VPYDLwBlzuDR+T2VImiBjgfJF8VxlPidih
2PQ33+aZmYU/611T6fmIGT/y9pXyVvWG48vPQ/Tp9h2wevf/trMUGpB9ZVQ8GTsG2iFDiM7zY05N
7raR1Y+FmoTGxQbAcHnXqnXfNgz0UoarXq1ERFSjZVLBtI13fQtOuWrKYGZ+zqthO1ocTwIMUAiR
RHHhXFFAGmS1YacG0m/Ffan/zc1GqkQeysw4qLRLV5CnLvXUnrJ/2xK11rFqIO3svd3eu9UDOjOy
cASk6dPKEAnys+FDo71r+X0RBhv3y+qmock0y1qaDJQuNs0n0yYwIDJmQC2YKntKJJuRZDsX3X5L
222tfoTQFLBihE8ICLTFq+MXcMZM3C5M2Ecq/EbTB6MvxaOP7srOH9vQoRH+qJqjuhvbobAHUyr+
wufnWiKwHoqp1JMuz003gyKLK/olpd/ssli3jex7qWyc21rzm1kndhMZKhp/y+a3UoKqDSDJc4v+
IRGZ+SPbdZvmeWgTO5VL2HeZfcpVR2HD4/Qlas1DrzX2oD0b6M/9uRNx4dJ7Bpg6fxuXK27zSPeG
gN8iQf+4IywunTxJnrp6ixljzVsZogdPZDF3Ttp4aQi6Qk9mCjx0u0l+n7zM2iuh0O5Cvov97SWt
ZBk8TjMhhAVf2zXMNm+GoDCgGvPy+K0rWrcYnzLxLphkp66/5MGzMG0Jsa09w+zgLyHjmQR0sYva
0MZDVQ8kNrF/SE+VldmMBo6+7Hijb3tbIMK1l+bc3MJNg7TJ5UqSSDFC406y0n8QhaE6LZV2JYZ3
f7Gbv5e2JP3v5BxcXcfSzPwToDc76GGfsBBogwLjRQmmnbjVQFxrmgKuJcagAARQeemTWVOG0RSK
ZB3DQZNiZNxp3b2a0rA3rdROol2ARvVTGW7NBq7FowxOQyNIQ2HG2l26aCbJeocSCUF2Gfo/KRg0
ziyP9Bd3zLmVRRIMw8/Udz2rg7PkVCi7IogOU7NFGbfmIudWFklVmkDy0CKA7hry+E2ubUWe7hnR
cEJ1qz+y9mHT+WdEgUeVrGnx1tU4R6CKxLseMfGpTtPvgJZEB+rbvyhSMIlAfAXAhdd6SSIxlGba
eXPko09ms0+nONgldbk1vL/qBb+tLEvI8ugbgqKSlQjKO2RljqEJG3fuaoZJywL4L40S84o1vMm8
WFIaKltaubfMo98c8jdR+FD60EI8WM17O9yN/4GM08YvkZ85yeSk+Z1cP9/+stfedsjYuSRpNuDt
swuddQKUSWgboyxAQcV3Ye8fgvyuDD90+nhQgi180po7gvDghmR0CAjw4sYSjKpqiopWQOelx652
vqaJ74SdvrGzq0uCVZqJcyZMpSXnU1U2eoK6NEAeav2T6Bral7iiAqN9rbzT7d1bc3skJGG+gPlx
jl4vdy9F5SuIZ8RVNlSveqm9Bnlz0oT3v7BCHQIIB7AohtcurYwBf7UBFe6mDfwRJFb9R2PcUq5f
rcAw3UjX6RdhsbV4vto+FushoY8xVPuSkoZStjvN+ifWTSfNLDsZT1Z61IMj0Fc7U+4F0TjcXuaa
e8CCAgMp0BwTsuHLZcZiFcndyGYaVdQC+rIOSMyMOwbgK9sX/GBjxP3a3MxqRSgyY/Loyy92dWoF
Ly0sIudmKJ2uYYar7JGdfRS1YuP1XLXEPUyjwURmypi96Owbm1rL8MsKvEbXU0lJWrDHYljtB4Aw
3p8qjFAdEpExYRQGVBnjgMsr3xSKrNaI1eOennQkKdEpy1NI+fTQsk0jNo9/emiX9hYR3TTzeNdd
SxNDAERm/VSyn/j/JtT2+kObzUDkxvwAucGSUq2pSj/vVHAhrO9fOuzPWZ18EPxkC/K+0hCCrI4q
Me8YV4i6nCPyMjM1M5/1SElmy37gGKlo6wTCpR8RM0KNZEWnpAbEUf/bFndNYexvb+hK4MMvmFmZ
YH/WlSs2HTGrVcTV8JYk3DdVgQQq4Va088uUTzKwPTVwOiRq1HKvbTbv17YZKQYyvXmTr4SZNYPV
FkNDJakV9lp1Mr8WgOOo6gBf3QXjj2HclVrnMGStsBNtzFyFdx+l8ueNPZiDrMsKE1VgEk1wkfPc
4VIDVrTSvPcyTsHPGiBxqlNDUj3E+7kJqHv3bYc6desG00aiu3r6VDohbIDIF1TmItNFsB20pMDX
owqaLVY/IH/ZB8FwlK3h0Ab5Y9Rkz0l4kKUO48k3LRu3lDeuHy9WToo0YwXpXy8RoVXReWUUiCSf
Y/8BttiDbNXfedE+w5b8WHfq142dnm+5q52mPEEPFKJWRV5cuu0Eg5KFtqNbifkOfMV9KPS+PRbm
q/ZmRk4tfq6GO43xQDsWv9+2vbrUuQMKYo/vejkWaHCle54h8akFOxPVahhHEAO3hbB1yq024nU8
N7cVftuar+izKzjVJ8UfDZXB89b80ViqHUrC6+3lzDt1tZMgHWeaRDZzWVoas6ojjeXkJh5IpRH2
5nDMO6YnpPdQeDSF1s7zPw4/WBXbhzwWcyc47OWqFH0axWDSeVg0vg/9G/B1SW53t9e1ekxnRuZ/
P9u6qMr/H2lntiO30UTpJyLAfbkla+luVUvdWm3dEPJvifu+8+nnSwFjV1GJ4lhj+E5ARyUzMjIy
4sQ59WrWDqlw4VXH1LOj4+ip/tplqV87fey3zS4xkuzGpCeu/oSs6iDAb222KUJ3SmGll1n/XKqx
72afnflrRf/zv6+NQVzqPAase2SMt3YSxkNqvcX7Z1ZyoEE8XpbQGtGZG5NAn7K/gZZqOzYlFS7K
W9SGma8QN80v6UAYj0vhgTqckFf5Mi8vdgxGJYkCo/SCOX9ym9fC2RlNkn1QkwYnGkW4Cd55u1DY
38bRcPX0ArWDogRhSnFJeTGrPfEsmbNc29k4y5rZ0D1DlHgZ5/YvtfrQZfHZ+8Jw12lRQm8n0Rde
sD1xDKHSShaFHtvd7B5awvpcTkV2adavUxRCkjv7tfJhUJ70Pg6W+ft9Z5FdjtfmNt+w5k6kMV4C
AZwsv5peXcZEdqfUZFHk2sjmA3YeGjJ5K1qcowcY/yWc8oM2v1rzwXOPGZqe6i4GRnbZXpvcHLZS
6ee5LTEZVeeyfUijz0yF+iPlHaX90ndnzfojXc3X+x9T6pBXe7e5d2omzOaizzMeaQwdaO8dbnhN
e7cOe82FX1kjhEyyRxdXMCGS6W8KOkOnZ2G/VhkjK+fWZriiz/1o8hqfy/3doiTnxLKPM7q8bfaI
VONJK9Zj9cFiHmJVqzdqOOwkGTI3YjILjXYBivtFa2HW8t5SrDa7LOqzY34iYd5F/sg+7s/XPFVs
pNa2SzbRhk7m3MouvJ98bfwhRrWjzvZ1be/rytyVKjY1bAfFUuZ1buMKpOae0qx2dqly34wfo1F7
05cRstS535ZPxpp93KXwF39ye+rFILH4T0g7bF4co2MsameY2aU1Zj8lQ99tcErwOWJ+U9zlPAyJ
l5vA0rZeOCUN9Xg3emejbZoqzwLZOx0Qj1jfaHUfqAZVwU9AHo/ddBrsne6xdIlc7D9pGgRQ8/ar
NrEy10XEDZENbnmKa+VT6YV74HeZH/K++MfI5gSacbJEDAGR64flyWgzv3XmYH8Mc8fMz9vwKn2I
usbrXYNUPu/0x2h+pY7ysO+HUis08cVEPWC0bfJV197kaoXBYlZAXKXmQihUat8Ub9gb9pBdOjys
ATgz5Svwl7d7U3sDPQeX1KRW8mCCCDn2aEOZVsyTzNPOQxepflTHO7Rb0hMNVQAjhLgjRI23VqPE
ojqsivu7fVwUB+2U13Vgu5rfWp5g0WAUTmUwYlM/MNiuthTLA/LzkBrOAxM1VsrTIDFORbVAdbGX
D0m37sri5jyrQJ1RgyCJbbLl0WjOwwKvjbWT/0h3zeEFwICAoO7eXAJChSjsR/wjs/8AV9edrPBR
mz43NZdP+3L/apOeXlHUNaimuYTF273q47wtqLjSknWm/iUqdOVdVTTD8b4VqUeA/kJIBFf8hb9/
tOBbbWKX8pXeBBT2A4D3UEu9VHuy5YYsxjOii7AdpB9iiOV2PSoOv+ok5Be3m9w/eyWzDksIay0d
2fgpFCjjdI14r0brJW1SPWAYJfZNc7Df1KNypMRmH9S8MB+aWfsUK5rDdJSen1D7yB+1xWA0IKzX
A9or6Mz0s3VinkT13YRSS7Xm78einXwnG+KDGev1uzHld0TzoMHvUicPcz4lQWUDTFAreznSU87O
Y1XEbyL+sm+ktNw9hmV3bnBx2LY3kGB/4vHFrBkpxe0HYTC6cStrFdqi2YelNz/whrZf8wx12KaO
4j9jpd2T85WbFIICvBuAaG78Nym0TDVSlHLqQ+V1T7PzZ9R+V4zocbI+3fcrmffCF+CB6KXixiDH
7eIyCyh7V7E4s3ETWonZxzZsdj6g9AlE1+HnCAIDKdtyHlWOVhuUBeEfV3+Y+y+Z176odLe9+dx4
D0U5+Wre+EPy8f7aJDVuYvOV3c2dl/BXldEjd4grpfYnNfu0IkrzrrZgIC/mqHyNyiiFRXFaDpNr
KY+hrv1RRppxmJeifqTj9N8pZ/hBMK8AcKfaBrfg7ddWuk7rUd/Cp1NgqO1jXoAGL44Dq7+/dFm4
IN1GdlpFeJon062hJDaXzOuc7AI3kEoZUet73/kWf79vRZo5CZQIkz9CR2xLDZdbTpaO05hdRud/
7ZFCSG4Ofypl/4DuAyw+lHcW99kaIfyEKcHJ/bHcYw+SRXoe6tTzibGgrTaHczRG5l70kGiFCmfK
8FULL0rdfF4QruxsksVq58vK7i9uZR7WDMaTCG/CPaWFxNQKRJ20BK4MT03+Br36tsj2ntYSOxo3
MuoLtLXQmd3Y6czRKW1vzC9F/QOYDxMD9bRzS0qchBYTKHgMgPfdckNGSZa5ii3kgnLntIzPAuja
qd/3QT7iythEUNEARAMOITPauBtvpDoyGnFHRytNPznTkzEtwUpX34MJVo0PpX3Ik6CtjlOO7Oz/
fiPxvTEuPvRVRgovyJrWnPtLPoXn1jpOqn5219P9kyAJ2DdGNrs1D9Br2jVGrPojYbtQ3qvzF0i9
vZ13tKxdQPMRP+exYaFMuPmUcagOTq4wPV8DUDZ8mN7DDHxr/7nLj1Hj17nv2MW7wtkBhctc5drs
JinQbaXLrYQGuZM6p34GDZbN+kWzh2/2GO8RyEnONGuETFO84cWQ9+2O2WxYZFisMdPtx7Q7k2tr
ZXTKHzzr1Dnn/75z3LOk9hxq2AE2fUEzCUOrFgjODsX3FIkbXrjHrnpN1JmR5J0TJ13ZlbHN7hU5
dADhCG7CiJe3ltM9R8OftjMekrZBOSs7TeYes49046CtBLYv+gvbopkbkfnXJajEtKMZudRNfx5s
AH1la2p+Cjjr4f7nlNvjWYYSLjjyLQrSQ4Hb9EbwfJH2+PUxTQmR8544i+xep8pDt1OUU8mJN6dN
TeZI75yKR5n2Wa1rtB8QWUg+6M0fsfk4DY+RHvt5HpJIfm/Mh6L9cn+NstB8bX6TMy1lsqx5WMN2
gKiED2oP6Yv1Az3f9/ftSDJxlin0b3h8krhuDl2N7HgEFgBspPGnqVpvjLR/aAtYrL812kueFsex
/8/SDhoklVcmN0cvAt9AnwYwJICl7sCY33ezp+9Z2M3O2mQB89rQJipHRqGsWsEWLml7RsHiUCO2
1rvooRl24yvwGtz/luKHb6+ga3sbl1kTJQSVKfySWafEfD+4f983IHeKfzdr4xTqNHhaKAzUH60h
Durqg2ntBOE9fxDR5eoma1IwUmOD35UDBEl58moO3UFVXxj+NLIcCpkfRrxX8ZMui0cIL04b0gFr
4xBho2bhqomyUef8tYRjFoRa+DzPe0PQ0v0xyELEdKQAh9+uzWpyyy170YqdP9nDg2J9+I3tYXwB
zUf4kmAnvf37STxUJPu06ybG0AqLxg+NdnWsTvfNyMrPQAb/tbPJ8EN1yRR7ovKgaJgKT0XGeDBY
/R88MM6To9N1aswgb90/gR32ftm9WBn4EH2+FGJ0E1j3/R8ki8cUnUXZQEyebruuCmSSirXye1Lv
U1f/1ZPimdOLme3kJVI3uTKzOV5FZE89g1UUXMojmNgAzbQgz/e65XtWNmfMmc2ljCsWY0C+d0gU
+3VIytHfHQ+VHjRI/fAV3jQUn2+dBQ8N15WzBMFM6L1JF88NjALy1SZDoaIapvbcep37WOnNQdHa
vVXKkgTuNqqawB6hYt4kCWlMB8Mo6FLm+XJsnf4xsfpg6sZTUX/Uu3P13wf+RIXsX3uba8abmddx
FOw58BWZShZUlMns+st9RxTfbBuAr61sAklVd1oJhR6XmT3zDb3ntfPe2X3/NHr1Q5r996IcnXlm
GKCtFeDeTTgBu+ctKf9fWnNVg6qI5sCYtfVwf02ywgZ1IeYhYDn2EJ7amKmriqaWSlRprAqV3Qel
OrR60LrTebXLw5LnB+bqDwyH7YQZ2am+trs5bjUcMwpwAFCxxVtvPPdFd/IYcKWwdn+BsgN3bWcT
NRVvKvtRrE/vcj9VvqmRenQzzf8NKxCqCj57iLK3b5qphuR9thS6yF59ngAu24W532qVOuCVla2b
e5AzqCvEMZb22YaWp0fCcMrVY7V874xP91cktQWPKoRrDB4BkL4NIArQSnOhmHahLWjBFA/Ji5El
6gH12vRM2mORiWfd+b5R2WYxJSqCFjeQtoWyR2Wo4QjIkmvmd6pMQT4yC/c7gd4ktRd8gJDzb6Fa
IctFUZuu+Gxqb0dLfRv11tt58XbSQ+lagMQJeiOqV9tXWTQZ81D3Nb1+tRDIGhgq4frf6btJjcA9
z+ARdPAs6XaXjNGkY6lOrIXaVfM2LUq0PpLg/q785NrZBj740Ll8oU6AIGfjC+rSmZ1jJPlFbZE8
z8d1CtpV+1NbKrXz19AOSRAKSsl2Fx/ncHADENp1UJkgiNQ+fKILUweGs5Tn1JwUIIK250c8gA6j
scI6Mo9MTS3G+vH+r5bdQcwBgxNTuQaBp91+mn5M02hsSfsi+80wfGIc/J3ejb43Claj75PRHu/b
k20FQ85MUQq6eiLprb1Gjapq0GiBFugHHkYUWN4YgBR8r033JFHkphgPFuOsKrDZW1NrPg0ayHSu
VzTrusIJYjiSvD1spSxCwxf/jxURIa5y9dagP5KbWOn08uBmkG0veeAN31Z7+PAbn46dsvl4GNyC
pzpdgzlcsOH1yTcLgvbodbeAJ10MIwPU7mAxoVd+uxg7H5ol77lNrfTTAiWnA0un7b3uZiKyvAsO
wX/sbA6k6XWZoq9ca8VgHK06CUylCRoFMpbZDeJFDTwImOZ45wNKb3HmWIBQMJkhNDRvl7ckkdUt
E7fcAoNznL+boBWL6mAepwe7TOBw+58eOQG0P3v0quIP/xIaSPGAn5Keo411a7iu9BSdGiJ2nqYo
JfxA0OU3rlahEPN/LYjDcOWGoJ7NNu7IZOfwEzP9Ico70/D5vgPKLjsQLrSrAXYCMdisoqP+vyQK
iMGsdk9rNfmz+S6Mzo4JmhVF+PvGpJ8MHA21D2YwALHeLii2GQKPFu4fN1JRpC7Kl6rKd0YFfjIr
bPeFP01KR6uVqLQx4sx2O/VtSpvGevXQYYRCskueTrP7TdGPffXZ/JCagZp/CdtjuvhWR+8Rd5kP
NewumV6e7i9Z9n0Z0sRBoYNHVWNz+galX5c5B/c2quWxLF71sTosXua7xeu0qyYqi47wuRmgAxG8
oCN4+32rEFIV6FlxyUd01P3Ge2asZmcPZcdcHDYhlQR72zY5XzSvDmfG2S9DjzhUCtC9yI91q/rZ
qLUsKz8YBe1gS5l3DMucB/iS0GfjO1L1vV1cb2e91tBYvahT+aFkz6Y5e/yNzboysQlh2QCbmxLy
EFbdAELaD5r1nBrtqURAenaM4P/P2ObkFS5DXooFesPIT9lUX9rIN9rkFJnzBdaGHWOylOD6421C
iTLMWpeGAirCbK2Vrwcbcod8Ko5O+LbLy2Ou68f7y/vpCL+cQ4ry1JJ/ztRvspCi8lpQAB39lI5n
nF8uRTUEnVKQH6mxrnwp7bJN/dxFVsxXBw2QX6p1/aFaKv0vs+ghgk+gQawZ6IiH/zE4370US5ak
TFIsyalembGrwnb6HnltkfhOF6of49lJQjHqEL4MueaGHO6xTZ6VLJ93XqjSg4bWO6hn0Nz2Ng0B
spRlA2rRlwhBeZ5UUf8waXulBKkRE7Iumvugq7fM2mG0RuqyEDqUMPP1FYB646vmt/vbJD1VgJtF
9Y5c+meT+OqOKZS8tK0MQKk+hcmbxFmXYzVb/50gDnico2LGZRgUYaHbs5u6Xpag3MnzzfuUpW+d
uPX7eOcmk67kysYm+KmoDJplwqujmwqIdatS8ZvE7Q73v5csnguWO0REAAL8wq8wL0u82Dkgyjwp
FgTQhy7InXJ9VMa1eqNM6kW3mJS/b1PmCNc2xb9f7ZE2qGXa9SAhmnI6rWr9XFBb6tr5t5bGCDfT
/jQStk1rLem6dpqAHcSmcQjd9NCk5kFXyxdvUBHW2SF+lC2KygvS8qBRYRPZLMqZyyjKe15WTfUC
Cp0ChXVU0up4/9PJtgumGdrwIKK4gDdW6sQorWJU+HQW04kMyyBmWHpvRrW41NWeoLF0SSDWaJ0J
8PIv1++a8F5YAYiECPBq6JhPjj/Yv7OiKyOba1Cx7ZAnqc79W81BOiKNkpxWg+nE0D0Yw+v9zydf
Ee0rMIZi5kK8La48r1qYRWhiXGJUWwGjn5PWH+ffeMkzxfaPEbGHV0bSyssmuH4gBYZOI13DczJa
B0tNdtx7by2b+2gs1qWLWoDWk5UGNcM+btGdk73hDVkUulrMr6yzFgLJDYtxrS4Yhw52/J1GknQd
gqOGw6PqHNXbz2VNoVWFjnDpFLoT7680zWA+2UvzpFZsZqMYMBaImc2bXiubHhkv1mGpP8r2OWLQ
i3x9J6XbM7LZkjrJ4VbMXeD+AvtuPQsxj90pDeGj2zwEnDGTemCc9F916JHycLsCkFERfzGGH6Vx
RtCv2dNm37OyuX20xU3ieIoJZ9pzeWhTjczmZRx3zqPcCsNWwHCogGznoNuRxwRaCPmls8oHPX7K
eu9k5Gev+nb/3IsP/+s3+9fOxsciN4EorM7yi1Bz071ArVF2mKDNc5CgMP7KoYvYvb9lA52C1YCL
RxN3q7pJEvoCklWEUfNLub6sAmsIQ5rSPeZ98HOAVfU783u9fmwg2WkM83h/xdI6Ag9t4EwAdAFt
Cl+9ikJ2pmqdl1L1rc0Qum01P5vJ8tYZu2MBsml5N1iRDxSDnLLcCUySTaVlijIRVxSwmW0FfY21
eJnnJr+kk/XAO98cmlOePZTp+f4S5XZcGsFQf8BXvVlhsyp12mhtfnFN5dNsdt/GyXksl+ipIs/d
OdmSe5c1/WtrE9P1JrOWysHW2BAHi6Qffd1IX9o8e81msEDNHqGPJO6CEBDz4KLqTEPsdvsKw2i6
ymT71PjL6gy+m57ufz3JkbgxsFlR7uadMfdc7ivk8MMRCalzVDy6L6AuTnbbnc09FXT5iijyMH5E
5W5L2Vu3vaXlurivIvu7olsvDGB+vL8mqQnmpwESIt5Dv/L2o82dGjaKyjEv5+JhdK1TPO9gpvYs
iH+/OlVoJ3phA8XhxaV3TYGzD+sdT5PcIYTCf9ew8eo4sY0CRE9+sfXXhnZh3v5NxX7HiGzzqZ0C
bKOKKuD1t8tQW3U0KeWD51RHMUCC3vfiPQjpWSEBZE6v2qJ+sPT44f7+yE7stdmNz81Ln08lALBL
HD6r3XfFpJ4DpVu0V8qUBT/S1n/Xt7ntZ8o9qa2zvlTQqIalDvFuzzTjaCUvufUuX7R3S+J9LSfT
puERFjtvAUl14sb8Jg+ItHEw9RrzbfhuzT+O0+Sv/rDUiCQjsRvuWJN/VQpkvN8EFczG65Oxi/Pa
wJoJOdba+bp5UPKn0tqDccs8k4COdBNgYx5Um1XlsdM5kYjrzFcQkDLni0PxxS33AoXUjpjqE7O1
rGfrnDVNbChL8kvvfnIj9zB4j1O9NwYgO8hCgh7xZaZKGE2+PQHaorSh0rMYQ1HKQ9FQrVJSa0+2
RnZtwCtLvol8CcX8zWFe+lKvNBhBL51mH8LpNVRfGu2pLcaDvoetlC2IwEGRzVERY9kS9BbKVDpF
r+UXr67aA/h2+KWrbNmpu8n2BoAG2sPAijhhG19TVt0akxCUdprks2+Ef656csg9xuTvRwrZhwPJ
b/ys5KBxuMmdFiO3415nNYX2VLfpA4BwOzprqhN42d6bWvblGLYE/MA+kadt/dpIsma1xuLSNdGJ
9q6oRtxfjdQC73W+ma4zF7BZTa4rZKAxMV0Q1Sj14pd73WNZDEAY+R8Lm3S9qMfZMrKCvm73rcuK
p3L4oeafIiffieCy/b+2s9n/dDC8qRW3k1iJ6OG08AXsPAhlawFBCkoMTW0cbfO13GxYhoxJ6Yse
GmelRRa8i09r/zWs9gYOpZYg+gTATs3T/Cm8c3WbN0XVOoNGpDHUz1Xz4pGXJ0bie4Wz486yzwZI
Hoj8Ty7zbUc59voQDc85vzj9U5cYj+xNths3ZV52bWTjx1XbZ3XaczYj2yK1f+r6PXYz6TIM+NP4
D/HoLXtEag7hOIxYmGB16pn/7Kzvu+OSe0Y24d+INMXWC76VmaBUOfwQ58WbpsP9I7lnZZOKTOYY
ZR2D6pe6jKpDPrpOMLtNBztF6u3ETFksY/rJErqHggdG/JQrL8vV0FPKNS0uXrvaaEq2099dVLt+
HKvK61KW30Z70HccTurZ4BdgbBNUp9s6ITTTjL7lWUGcRjSZad02g4KxHA/29P3+h5RZguxOxytQ
d/pFiSNRYqWpSmbHNAsxjhI2yVcIXaBv2JlCFt67ecKDfRQDiCByhZ7P5iuOy1zWVlGIB9E8vcm+
VdMbUCHBYAjN1GC3zCI7TWDd6f9DTAch0iaiwsSwlIbbFLjh4q+26Q97rWpZlkjnkbhDU4m7bhPn
9A7C1qhlRVkT+kPWHEv7j+RPaJdcVMT2Z7ikSTE9M9G9giSTQ3z7BYuVnKAuKuyF3UtXxK8VJZ1I
hSM+tRV/zv+Kyh9TctLgpv/vLnJtePMp25FRxqLDcBe3ZyTZ/CUZT2Hxmu/hXGSHGnoGgSyGOoFv
ulmhWq9zBwwS6DIrSYJleBqjH/cXI7chej6UOAzs3NowrDR2gdkWzEFE60nICAat4fywFi063rck
83jBmYOHUEiBR+TWEsSbtVaOWHLnfgITpo1kjha4D6+dVSh0ov55CO3mYW167es66nuVeelKBaMB
LkNCufWXPlJyl4oq2+bWgQtHSbUG5h4AShY+GGP+x8jGNxR3ImYiWXJJoukcRfNhGl8TV3/ZnS+U
RWEb1SpGV+D31rawoTyDcK+xQmZcY8R12+fOhUZYVfzjzsUis0PMEOVMqPTsLX7H6u2udEeTOKVH
h7j8FDY/zHw89R0cQeNONiYh8tZ1+LdEK8MBILEFQI5FMiZoZYjB3eHijDbME20VuCUaIX18XMAQ
AWGYz5P3PeuyUzzpT/1g/eHpc9Bke8Qh0oXDTuFy6TDobG0OhhqO06CncXkZ1KcpNk4DSgtO+aa3
PoST+Xj/aEhskYZQV4Ulmb7UtsubWPPiNir8tUrt2e+aRYX1LCoKNGVBNTpdUcGiVeU751GTWgWD
I4Inw+nW5s1oFU6fGFGbXEC4BeHnyjoVtj97fqO/Y5bt6BnJi5Y+58rIBPnXeeLJr33RquHYMwtT
7ukoSw6OQWUQ5SDYHhin2xwce/KUwRohz9W9/lSerC72beWcNHsjxnI7ophLBCK2bm6N0rJitdQh
M5/DtDkBvet89D7nI7jJ6QGsaLNzfiT3LtwVzPjASswLc3srKko3rR4f+rIMIP/XLCwPw2zpO1Yk
se3GyubrMZ2YOEywIX28fJgQE42TU2nnO14qNQIjteifAerdVtmm2ulis51Q52vLs6O/FDVT/Xus
odL9uTIinPYqu6yLkjzfHalyAUpOP4bGd8QRjP/+JKPmI/hdgbnBarzxfPjw1lpzWMmoG0+Zevy+
LoHbZjuFrJ851SbHuzGzCSHJYqHWGEL1HmVxkGlPmf0uMZVzbS3B1Jsf4MSBFvVVKz8t6qPHQL3X
zYew6Q6m/hZ2Tr89ejMzwd9QnkcftTUeOMsXJeseqykFjPPOegTscBxq5Rh2z+6evIdst6GCE7I0
wKvhl7jdiKLSo7E3oRBWhjOXepBl5Iy9+d8fE4aYDYa4AVTcL4WRudCobwsrpRGE+ZO3wq71EvZf
TOfjfw+xBHJwoFRVaJgIv7vyK212YOceqJ5a1gqiwY3+bvtEP6xhoZwtaFIOrpDSuW9T+gmvbG58
eY2VKe8GFkcwD+zi26w9Jb/BXcMAK5SfgnXcAvV3uy6rnyddz5l6pszo98Uzk4SVc45O91cii2Ig
FwnNvJQpZYjc/+rrjQu0g4nDiHpShn7e/RUb5/sGZN1F49rCJjtU5rHL9VBMb9vZmWrqyZ57f1Q/
5npznAuDhtFTa72a48FxKr8c/3sfBOvuzzECAGPbyklktqOa5kzMOk3EHEFe1ocYQpcdf5AIP4s/
zpuP6Ak0zduEaTssG+6IloFB5WSlX2FGOzLX91APfuabXYLglONTUy2XAzQA783pgTKunY0nkMXI
Oh2W3fqXLAW4/kEb7/GKOeyiCCS9Aw9ACzJq1oJZdwITSah13rk/5MsXsy34EMyu9uYMWnFcqPFQ
ssdogNZhdliZJc/CP2IXocZn47n8a9ahMxlPUDaf5mftvbqcIk3QMOXIWd13OOnKr37L5mw26aKg
+sqO2/bBWf83KQzwVw+V7dfZXndKxuQCshceF4rmUI5sh4dygxK3NTGAEaqvZeqCrev9THtWmqdw
cU5hlKBocnC8j3VynOuHRQzcT+NOvUEWi65/w2anY7pSZiG445aoOAh+W8sOdmVYxSHdXni87kB2
U3/2gHTchgkvaZdmXhmXgH2HbEfXn7ryaSr+Uo3LOH6zw70mgfh7v9gjZybGikfdlqDGWuvSKy0+
LHXIJqFMnCN3icIEkw33vUVWbIAKD+EAUd8gFzRuVxaldajQ8mU8PBuRnXvfaE4garlhUgfeCLKL
YMXL4P2OWREQflkg5AS8/XkVkEfemi2MLHWQNhKkut6pWfMAodKw/Xtqfe2Spd6zt37SyvUp3cmP
ZCQQcJRB/mCLFICq261dTY1rI5/gyPP0/6XIPidGdbQspAurN2UcHdrYpMO6+H0EK9G6+nbSPZBY
7zwHpbt79SM23jSHZZJ2FqMjqvOFNnIwMaACsPgx3eOJl91uVMSAuAlqFLg3N6udbQgThHJxmFjf
q7qdglhJnR0XkpTHqJ5QadZ4aQkOuFsjTlq5qRulBAFHfVxMUdL259do1pj4Gf2w2/l4svMOwb8j
gIE40DZ9c9wkFe0zjuJkJEHZhM9env8I23AvqMsCKczykF9SE+bUb+60xY4iL1OZX+qN9sHSxkNR
vFkhQmkCLX6TL5eoKf3Efqt7n+EraadTrtoP3Yj42cdI22vnyTYS/RWq0vwiIu3GbedqUltIbxh2
Ners0XX69JhEnbaT18uiHG6CfBvM9mChNn5ZVqux1LMJO/kYnuNcOZYJiKC4O6CT7vflU9eMr6lT
/0YABx2HlBpjoGRhG/9htA5IFuW6Szy6AZMqTp3B9He+H3BkH/DaiPj3qzxP0ypTm0ACXdb2tV4/
m/EepdhPjpptRLu2sNmicOXtZ1V8vNh7V9nDIWTIwCqqJ5WBmNJZ/SIS74AC4um4eJdmzwqZCFxg
SF+e66KfwGuaPs8S+KySJ6ty3qbTMcrXk2mcO4h3tPah109Osof1lzn59a/ebHm2tArgdbHlcA1X
x2h2/TD/muRBn/1Gb43nCZRJMEuA+tnCEhhwsbLKI/QyxXAQuYFCdSLXTr+x0eCKqFVytwDLut3o
ldmPMQt/kqC6YHKSQMl2quSyAASn5j8WNhutdNo6zz2frNJAV0x24MaXCvmZ++uQW4FamKejSOA3
6xgiMy+GjlPhzM5hZOpcPIfnZedYyGI3tNf/WNmspUjCJvYsjkWxPuuhdfCm75SnR0QWdP1QqtF/
5xVBaA/sPc116PecjbdV0zKbhcecU1K+pTRQzNnzAAECzfjodz4frVoqYbBh0mO4dYOkDbOyC2GG
ERwEC3eeN33aZxQWv/eXM39lZbMelrpWjiDdiIf6mA/LqzuKev/T2u3BomWhWVQrKB0L2l1TnOOr
+OXYWds7IRuVw05e0ndqrMDK/wDVVpvZURuPFFvuO6A0MlxZFK5zZTEpnUiJEw5SV42HUNdPi4fs
mDtGD1Uff2nDvaqt1BURh0N4VWh7/rJjVVY0meCcycrW8+e4tR5mu3ssy6z2mzxKDhP+dM7ndC8F
lp60K8ObTYyhQJiTknveFtMMw7Nufgcu+jv+CCkzfIlCrmeLtU1oxIdrCJFJ6BlnQB8Zr+POfv2N
LWMSmaYJ0e8XZZoojDsQr8QMehv+YKSP8xdvXLlVqrOX7VHUy3oa8CRT+YXf1hRg/VsHMctw7HqF
OOjWyNdr6wOcCx75+0h7KPfRw4uf1afCh6c0Pzv20dkjA5McPtAnoJtYKe+ynxQKVw4aR4aiWTnq
AKmS87iO6j+auIFCC5XjMKp2khSpMSBbgFWpsiH+c7tYZ2jnPFMYV5vUpTzMbT4GVV8YB5dBbNSt
UQa7v5VSezA2gq0V+7lN+JLMtSZr6pm2mQ1g56P2VCxdoK7lUU/i/923JTkAgKmQ3Psp5O7+bKdc
fciicfVa5fDRCQNYF+Uz5QImPQ5mHaY7b4U9U5ug0i1VGiuM/V20kHdlMvjanPqtlh3vr0i43iYu
I5oisg2mywUn5O1uKfkyFoMDKLudxoVim3tq4unP+zYkEZnIz0CU6fEcQQfg1kY8RaVTW8CkzQZp
Fuay3qhRdlyro9Fpxyop/mQ6tFd+3Dcq+350LCGxh1iemZLNmVtQika83CVdA6qatV9zaomK8njf
iCQSC+kZ8S6npAfs6nZlhd06ac8749JHXZB5+kmN3ltPMZzAyqd1r0ApuWbAVYgzxYAm7Libz1gs
g62oK8aq8nMBVWfy1UhDf0qLAODB/XVJPx44UsBqgqHkl0Huum5VBr5YV1oZfhQq6pmufhHU7bIc
7puSrurK1OZNo6w5T4EaP09ow6n912l6v7jv2sHxm3rv/pI5OxBMIUgGnQK17NvtGsZ6yIuJZXnR
+9EGkQK15P3VyIpERHhBsuGi4s0M/K2JNJtiZzIItYwM+JHXkBoudLCXIMsVP+nWc1L8bVH789Q9
lL0sDiI2DYUIrvGrDhK9rBg1KcZeuyX/mA8z+ljVU5J6x+Q32kJ0af+1JH7JVRQckboYUpth16hv
60BLbJQRw1kPXCtXd7xD5ojXpjbhyVjddK4qZtya+Edd/ED9xDWf7m+Z/LtxO3OwqFtuyShau/Dy
ymE1qpkGFWSCTvVUVtEpGXaChcz7GK4WVEgwxSJmcPvZWiMb0qyEvXiEFQu+CyUtzveX8hMXv43m
kPvwavQo+ZA+3Zrw6kmBq1sMpOR+Z3RH/VhVARiX6MFZP0zJj7V8TOmnIMkzIcBSf+nhmVmDJv+K
gpafPqXRI4T4MbDxnR8m20bIc0BxAxakS73ZxmVR+rZz+V2OC4OH8n3+f2Dbln1e6rKUgpmdInBt
vHJqjNkZHY9AUi5U8DWAPXslUVm4vzaxWUYY6Wi2IZN56Yv0IdKfl3QKbKSkyuJdmEZPoRGqvgZm
Y24+9q3rNx+y6mAtzrnSsoMRv7eSN2291/yT/ibCDbtOR4kE73bLF6MeM5TygMg61bNuf4iXv7W0
eaOXxtvWMB/h79sDcYlV/uJkNAFFriUws5sPnaurPjLEzzhP9aJpzal2/h5EFax4Yxef7ju0rG1i
CqgYzkwxmmv8dnWzUmh2lDF+Gur4q5k+kC4ESA48JKp7zpbu0NcUfobneTEDN0ley25+cXv3C5ig
0/2fIgsTLBdENdMV0KpsTq8ZZrU+K4TXwXi14snX5y9jDefP+/tmZATkJvU9qj88XQl94ihdBVet
NdFVcShED435wbPav72of2PmqDmsyUfXPGTZsYz8JGydg9baD/ety84p2S1JhhhfJ4bcGu8GpdAb
KDoumXEOVydo+vg0V8XOJSlzoJ+M2eSdFq90/dZKZCyGBdku0Its9O20UcA2lGDUgczVo/m/uFN2
qrXSZcEIAe8O+0eQvzWo6VMEBYpJE55Kopj4bryvurvjIPeNWNv2kKdkIZHHSugmvlGLp8l++D+k
ndly3MiyZb8IZpiHVyAnkkmKlESVxBeYShIxzzO+vlfo9rknE0InrKqt3opm8oyAh4eH+/a9FXuj
nrYW4kAK/991sHXX65DMuRtSASaQ+nvEJ9xteanVT3NhYeF9c+iHlDPwPhMxCY2Jb2iQfibdPby7
G06wtZZFLI1lH3UZ+hLn2X4soDCfwo1ovfbquNis32iDi4Ok9yFoT5+lzJ1LrbaIDo3h9rt8etfs
T2G3YW3j6y+LqWMo6WOkik8j7aqwPKBes6/MDYjCaiEB/KyAK1FI+IO+og7z0AxizqcsUX0eVdeZ
VZR8rWPvUCKvJ0idviIAGKbZS9RZNLXTIzqPR9vMerdNtpr5q5/w4tcszrE9qmE72Xi8FfVIw4/W
R73UtjrnW0YWHlkMieKMMksucmU/Va9TJu1vB70tC4v7rNONtsocLDj5WzY8FPJWRXI9pl9s1MLX
gRWFxtBhQdK+xJ2+9+O7Ke7grt5Ta42GeyXsd0UWeza847fX9v/wmN+9OdHYXJ6COkIW3REC3IOa
tLKXd4apelGXdJFXjlmu7Gy5mAyicDINLozPw0us2HAUV7M1Q+9UaOWpU5U8Ovo5JPV7p40oRDu5
tjUdt3a9AhugAM3zhZGfxUVvKrNqagL7Uye+BxDH9aeDP1S7Xvq1sSPCK5fpy6WlxUUu95FmB1NA
S7lJvdgEXeM8xtLn8WMLxu5Vd1zF5LDAO6cpn26bXl0jhNcIGoMEpRhyHb6NxkmlXBM05GrmRrGm
uL3tIMCt3bP9wUb9aC0vNC+Mib9fhD8Ntc2+GwG3hNH8Ng2Bdmflo3iGhrJX9bB4TFD9Heyp3sr1
V+MuvLtw5FLu0Y2FYdQWaiPM6Dq3/t8OiW80fJjUczAc6uBDTHGaGuftbV1d6YXBxZM7NRQJDWAM
Ts1whAKA8vfTyHRLqPCeM4xdOG+8GFdjvQ0WhNoxcKzld5wrOIuoFHOm3mMtv5+U5oupABu6vazV
UgIEx2InAWfDs339BQf6QpNVYCYHBI8QTaj+KKLjJKWuUj+DmHSLipbpVu9xzUkZhea7AciksrU4
iH6t+lni4KRMZdTtS1neK0XgdsOXjdWJd8nyGF7aWbxb4hlZ9jrGzpR/qakOP+peGbpRCgWUFz3l
O9n6G254k3vttuHV9QHiEY8Xg2fFYledOZJja2ZXnfoFDJQzvsFObXUbN7U4yn+sDoy0DjcoILcl
KmkCghD4WUtLyEA5s/NMiBid3RwgcblRqluN8MBJABQCAmVNi6hSMKGWZxr9O+2TBQeBfRjoSdvR
l1FRDr2terye3I6uqNXpDBN4fvJoZN8zYMa393X1qWYxLUe9EGyCYou4exFwYjkzx9hnyQps+uXP
wDxU5b7vvPxrJL/VzEuY8+g6qKpkxnnW7rdKsWvoUejx6K5AzY3UyB9vlyxKbWMUfaNS97rkhz6N
rs4YXT6chvcsPgwQHA53yng/Oj83lr76tRnDEZAeytvLcWvZDhEBCunvqHbv4sxj8S1CFA6UgKSf
ik4+tNkR4IyAU3LQvVZ/kdvKnafSFewrW5RNawEYjJpg/2R4Grju9YfIHS01ylSgRJLcdtMaCe/C
+RS1kKo5STLs4xRxvIG+DHM0ybeNrRC35x+Of2F8cbsmbVnXUkkvFL6rXVgrn3XtWx+c6T7fzbH+
1HSVG2bBvngPt7gcVg82EwlIkgInZ/7wetnkV0HRdnTMoZZp7cfIRh/kw7g1K7e2uaK1jCQf5V2e
k9dW8iKqTeR0CI91/xBE+b1adqys+lyFKhdP+32ula+Slv24va9rHnZpdhEt/Wam8z9jVj22tAyD
MttLfu76VvXYTt3GUV6732in4cmwdwv0xvUaJ1OTynZmJ5PyHUa5Am5LK9qI/2uXNsMNTKGKM6su
s4RGT8NQItXGMwKv0L5x1ehFvkvi/QRFe1JsaSCsCccwFA/mGBiumGRbhElZrYr/aZqXRuVFzfeg
grGiahDqenFOXSodypAnb7WH1txtpuhUqTyv2nlvl/b3MpQ3XvKrW0yPG7g7VB2Ula63uJPkVJdC
vqem166kvCYaWDlrCxmz+vBgMADNH9B/RMdFajRMcamiQciZiOhy33Vt4sqJBWKp3/XxHpi7XnpR
jvb2xiW7ujwQ7mLQmNbYkr8FdRcjC1vIV7PeFiQhxmjuBn/DTVdXB8IYBWfm17CyWJ2qtGqqlR0N
sSgqHuwcFfFEg+Xf8eX4rp3V9sDLS3uYSv5XYX/Thgqyfd7En26fzbUhOmqUtA9EgZvWnIhMFzdf
W/exI/GmOvfTc5Ds6mhAT69CluJkWfti3huS9ggRVTU3uyAPv6n6ydcfJeh8C8GQ2wan279nbfMv
f87C02HcNWpa4dBgWfGpA2Y/j6+5tOVba4GQkVDApUCEQbMuAv3cSvkwVNwyWWPtLedtGuuHwgK2
ZzKp2QRPllq5VfEvBszFIOr/Wl2E3zQ10ymBHfJcWu+Z2ns26IL5izVqbpbNHhHSu72Xa5cK2CRK
blABcK0s7tKpGe02UOFed5JXprMPSIHZVeh19kYWt/rNYGoBs/obwrb4ZkHU+IE9EQ8k/T2UIAiC
xa9Vtyodq1YoKwNchYKN9PfaUQMKbm3f0v8smvTR6H5RSjoE86/bW7Z2VSF2+r9GxI+4OA1TlVVV
J9rUutV4U/Uuww+lP8/ZLh/qjQiw6oMXpha7ljdJ1MlxgQrvoP2lMASdmd1+rPU7K0VoQNbvbH/c
R/FmXF31igu7iwsScnVEnYBbnYPG/9lSiDWi8edsSg+zTBy/vZ2rF9f/6D1aMC4BALjez5qBLCsQ
ijB9u9fDF3n0ZPM5zw52/yEPvtuwx9vzo2WFqAE/BvLXgFJfQZ4/plsP+1Xv4VkIzvL3D1mceKN0
1EEX3fMyij1FfVXNxC3n4+3lChdc5o8cAQbZeNMYPK+vV+skoJKCHu9RgmDH3AO1THPDa1a/3oWJ
xdeb5n4ypR6vCZrwqTaNnVU3h9DSfwpB49urWd2yC1OLG8qvCn3oxWqi5l0uQSCGv8qtyYV1G4z6
w2PGZONyutgogWvLAv9Uy7lnS79qu3C50//NQv5rZPHtU6fNyo7zdrbnF8F1LveP/bQ1HrEaOcz/
GlkE9yGbJj1Co+RMmxWRtGMpfVboX8/oLBXBt3+zIPixeLRRYVkC+FW5n0Av4AS1Amisfi0t3a2T
DU9b/TQ2XCiCDgWEmnD2i1DYR9nQhyJBgft+cJlS6k/2WPgHhJec/09T4qdcmBqKVFH8gr3z8y95
l+2G6mUCM39708Tv/eNw0l0HQ2MC5FqOBE11lHe+NgAxqa3XYbZ/SZvzsqvlDEd0en/zrTLIcb2Q
zApNPWsQr8isgJnIsH9S9OwhR7QiaLtDlLXPLceU6cBHqaRM3e9N9MGBU4S7RAvOg+lvVHJWv+HF
71l8Q5DQvR+aoDYa0V4ZXuCHKpMvt/d1JSLRT9d4r6OfRrFvEfTqvGedHX6Sd91plO34CNNjsQtT
a3IHeYvKcW2y68rcIgCWqlP0wchnzMrhkNeEi+FvZZZfbXn4Swg+hOldYt1JDbIrWbaH3XIXKRvx
RJhYeBITB4ywMJZkgohZfGVp9HUznxC2L2LUOWF8N6TOq+V5jzjjczy+hOM/v1euDC4+Y2KG8gRZ
FYg2+LoBaFjTXvdze8PKSgS7srI4hQ1CK3qus6ypeIedvzwoiJLSYii3YJtr1a4rS8KlLs47eUYX
tzTH4JT4GJovZTTsOu1xPiXGM5x5O71AVOexBX/b9RtB4P9hGvySeLlCxLz4dpBw2XLSQLMbmZ8S
buegZNqGd+UxUaK9DbEB5OeP9vRxNNWnrNqC+66cRxZuMmsGBNL5Y6gtH2NgxQnk+nOf7ZL2PgHp
JqUfbx/IlcSSBj7AcCC+EEtpi3vbLlPA1DZds+gdPpT6xdcfUgPN6/msku1l5q/b5n7jRP84Dv+1
py9yPHiRg1ruGZoNs8OQ34Xn5BS+dOmuGz7IdeIiB29Rp1Y/TwwMKswegbtvfirGBz/1cmMXDG45
7pUP0lHZmnNbifjADDiooiUnCgnXbjYCb0WTbuK9pb9TLS/sjZWvHhjmNOg0qOio/CGfG3d861CU
gUblIRy+RJBQh7vAeAeqvIFLXxs9Zy2krsB3GKtyFn5bqgEFg4i3o6KAQftryHaK/kVtZ3eqIZLL
PsPdskt162wXgdebh3z8EBqHqu52Etm2ab5tKdSs/yCDOWnB30THZfGDIn5oODr8IOiFUBk1y13y
xOjpIVDfuvxjmj5UlkOLcAetYqS/qruye5v1UwjDuZP9C90vegfocPAlHCY5xYe6iCeWHCbzFDGf
M4KLNYxvzlbBb/VIXRhYXDpzrSm5M+JJfvOls6fjUI13mn1vVD9q3f42al9SJiJuH6vVUHFhcnGK
lRg/KHtM5umrHt0HcU9/SdvdNrLWpuNoIHZl0XagyS9+xcXOEaIKJc4Amucl2igphdN94jjWQZWR
0JGdtj2AC5rdQB7pheqSf+yVqN+4d1Y3F15EqKro8cNnc/0bMnOoBuqpxKvyu/YXXrTnmZjLIIS0
2bOtl9tLXr28OUe0WlCU/YN3rJc1P8hQnzkzwvwhMbodkjtuM5yMPr9Pnke57TY+5GoUujC4OCi+
XIS1NlId6dvHQGgLKFvuv7qBoqDPlAwVvGWhNIlKxUhslAIFCWycfs86T2m8/G8z2ft56SECtrGk
dYMGKHRKS2AoFxE/LmPeJWKU1zJQki31czzOez1O90EmebGx0+V9qG9hAtYqpijNq9RkGflkEmhx
yqs2Drs4CNEPEtThVaZEnjWW5q5TU/+YdRB/tbM2w7VtHWvDiU+qNdUfJyeINvx19dAAUoc/Fqwu
98sifbHktKELxX5zq5pHpZD3ivbeG8Mhq1/q7k3xz2G6kWSvOREc/eIlRmkByu/rMzL4TquPEIie
ofl2w+pdNb/dPhZrHVAoGv5jAXaXawvtJHe13TDKUPZurOff1WE/Pshd/y0v+rux/aDSuBm/BPlr
wKjDLAMCNzdO5mpuxsgoVXEQ4FRPFj9BrxpikdD1NdvyV9LnpWtNyoFRGE9qxw+plSK8uTNCZn2D
UxOo92qunjZ2QcSaZS4DdpXpdFTXqIcvfGyK07EMGkqmkhJ+yVEfBNyy92fJy0z1pNayJ0MmYeTQ
nMKAM0KCcNv+2sG6NL/4zOiesAE2sQIuFjhsSsY/K1f9qUBXQX9ArneaFW9cAWv3zKVJ8ZMubgAl
jo1qLEX07b7nkbUTDbNgEzC5ujBOLhgulKsA6V5bifK2kCfFBz00p24rM8ca7uvhqxa8ycU5M6oD
raSNt+/qMdUYMBXzCrDwL1GNSeIkRtjIHFOr4S752o4OLbqvUeZD+jt7PDH8YX7J+sG7/RHXzqoY
pxJIaGbTlnatsFeryWLsI0hMwfYY6VvPiLUnN1xggsuK7EteVs36QZkQwyUalM6jJsVuFn3pxsrd
7BcLb1+ehks7y5s5VNtQCiia5vq4S1s/8rRUI8NSu3k/EYpJPJOt7tva/XxpU732lHZmessuqW3N
ycGuvow/7eKtQxt9cNO++RdfinsE9QTmnXjOLwIOZL+aPMQ0m7riXfIr19waulg7XCTI/IeqB2OK
i8U441hL1kx5c/4UN48SwtxR22zEjDUNcUB5IDhALigoNy2CRiyjdOekPCrbqFVPkW9Puykq2l3u
9BKCmJpyAkEHqUAeOZ7Wp93OGlpIco3KcFW7Lt/SHtEcx94Vge97DICJa3Wq92NR256PoKbnpMGW
OOnaxnB5kjzwq+nULzYm6bQwjmRExhip9WAEtG3X7LdAaGsHkduEA8KcOWNtC/eNOh+QUxil55Qy
qdK/58XWuPeas/IW45gzs4P/LK6LsWlKPZTRk+CB7UlkkFkTeI35SCwVqKVN0tzVbbuwt/jUes4r
xOYdDQjzpc70Q18M3mZBb21R5G/QS1KVhyJmcSpCozdy1WrQlFBNd0o47wptYHncO3J96Ir4pDfF
6Z+HzEuTiy9l9FJToDUI+3vwneLeTobe+LaF1eTi0sTC4xyZKZTaH1JGU3rraNYDSGI5HB6cqgqO
Ofk5fMrtfCxlJuikqOQJreEuWZgqL0jVyVsT0mu+eflzFq+CdE6lzjJYcUjOLlBuw7/oyooWFCQE
DpOTf5DVQULqp1mPDI3RP6jqi9LByia93t7VtYsIIgKQczRNUSERq7xIHpLQqGtfEZtaOF6fD24M
TkNx0LreuMzX8gewNrCdMujN02Lx9bpaK6c+19HTQHJkHuejLr/FxluYG/d+WOzqydqHyda7atVn
CKzMw3PTwmeyWB4QYUmCZxXlC9hF5MF4KfLBi1IdRbPPQz/vtemvzEo8C4mCIhx2vgNu7vYGr93A
DmBWh5ohdItLPgICd+8rsy/WDZWRKHwz85jHXjva95OV76VNtbiV02/C0ybUmmykge1FiJn1oSjU
EVXgWhLDlQ9Wuev1D9OceCaEQVsX5Mr6YMtgABDILmRtywl+P++Y2E/5rqF6VpO/8vFH/b0snuat
JsWaHUsgLxSKVSZQhYWj5olFQ8tEKSN/0P1zYhofpqZ5NTq431Tl++2PtvZS5SoGOyS0/v6k8Uqc
yLZ6Ya2xMtWde6XclQ1yU0kdOzTqnM+pk/X3Q2q1XgEKF71qfTgmgB2Pt3/IyvGEZwUYLxAqkRgs
Vl2VSi0rHYoGUl15fflj7nY2+Vu3NRO3cjpB61NkFZxPlNYXb4gWYaN8HMvsXOvUj4bWbey76k5z
PGWGnPpXnvyLBBiIKCKlBDjRg1mEgzKOsjES4hOxSRIqf5LKaKc4YvJhi+9r7TjYFOqFMptFiFts
Ieong5X3Rnou/L0kx4ckVnPXMMPDUDhIKFYZVTJ1y39E8F/k3b95rSgugEQBhH3trWouhYHtozRg
KUP8hIzeN8VneNN3/NBxh7SA/r9MsoMPZvipC+byqNpj/jomeQjl9DDvS03hFXfbl1ZSD2YiBP8L
+FGhNXX9m/QB1TbbR8EkD/rsMGdp50Uh59Tq1a1+/dphJaH6HRPo1S5hFHWCwhR0AKjzzL/Merrv
IbDf8So49tJW53kNoEJoFYpDBsAQR18sq1S0SOmjHLmUuh6e+tDy9z4AcbA/YbA3VCU6FXlh7yNa
ft6kDDR1CZ77cRBEUEPd7JUBEZcwlYeHcc7Hg9xsEr6v7gYoQSY/HUFAIv5+cce2Wp4h015ntFeK
4pgUpXY08tA5JIWZ7mdDj55138/vbn/ttcgB0EoAZgAn/vF2biDWn1vQUMDwuqfA0p6n6WttyoUr
+1uE9iuZkMkVB2segGRBP3G9PiWNkJrIcfayvjfMl7TYOsIra0G6DqTlbxlKcohrA7kW2O0c8IlL
42MffZSgHVEUr9JPt7ds5TtZVK9MHYpDum5LqFMbMbGZKBPfKeSasZ9Se3aNUXIntb2rxh+3ja1s
Ggx7JDu0nWAkkBduq+SZE5ihwmnMP8TtY5ZvCayuGUDOgBca9x+RdrFpY5MnqRKzmqYo7X2iKZLb
Nq11vL2MlaBiaZAE/pbcgWp+4dsTX36CTy07d03iauPsKeMrxaON0LW6Ftqh9Iggn6EdeO0AzIsx
1pYzoO3otJ9q2oV7SsPqhpU1N0PBnFoTLSjGABeXYJONXUEPqmA0z//u+M9+aB2GxD4F6b8QZKS1
S+WHBA1K1uUUEDylkVbNSJpIZWU91HrTuFaoZ6dID7T97Q+0sijaapgQwE6KaYtnSlXbY5hLDpo3
UrpjgBUaEw3SO6hMbttZS7XpYIDEpeoqiIoX/mZkeWlBUpCdRY3ko6R/6cy/6/mcG7I7SA+2N0Of
2z5L7W7DrnjMLq5aZo+E0LnA15O8XPtGOPriAtOQhyna0xQme73/6OTDw6AwWzkGj4VR86B/sExp
w/LazgoBLfr0CPpAzHFtOOgcn3I7TineFq0OUVHxbYRgSn29vcKVI0bmB4suAGAEypdhKWjA3ZVd
lJ9T9b0aHhkZU8J/PlKICTpqDlyyxh+qmt1MriJbWX4epbfcegtp+m9Oiq2cYSD5gkIaltg/ey5h
NtphbBa/l2HQi2i22DpWv8eFgUUoKkp5rKFzyM+18wh8b0a/oqofN0uqa2Z48KAMi4qZCSjh+rND
qNTXphLnZ6V/KG20fZO/++BrVHy9/dVXzVAoosRGXQrMwLUZaVLluuq6HC1u7Zjtm4DVqK3nbM0t
rY0PME30v4Z+F+EvspPJSpJaKnq+fee4mt3uMYi6ePTCVd70DyIbjYbKTY3PcbqLDnNgnu3GuZ8h
NOt/yc7nf7xs2rq/kxb62VyP18s2ZqWc2pDCeJ6/6f033/womc/RlkbWypG6srJ4EwRlNxRKTp8q
dYZ7Z28kaA2UW+RRa+0LhvIAlHKZCCXRRegFb69Glk5xmi5jMVnucGQvK1kW9MKGcZwj01W1/Hx7
A1eXRk3WoFpKd3w5lRJnpVLFMOueI/kYlpUbS89KuxHrV3wTakxI2bnJYVlc8s7RjbGsvAMkqevT
rh8CbyqKQwLO3U/CjSAr3HwR3a9MLU6bU4MKrGxMTfKjGfcPUdpy/9/xQPek/FfY5Kdgi9JfuNgt
k2L1FwfC13K5GVsgl/b4CoFa8WBZptsY805hYvL2x9pa3cLbw3qWVcnCVGns/S9TVTzH5kPevdXm
c5V8851yYzfX6hqQzwFvJdF1HFAj12vjUPj1pIBDnJuXWFbdWmJOFKWtWdd2Uxi6uiDY91QroCVV
2RukwmuueWl8cR54OWSKWvItVcQEVcVVtBez+3l7R/WVj3dpY+EvvCCCacixofTFDsK9XWBWG8tY
N8FtTG6tAc5bJBwxbM/loPOaF6xiT03gN3tfkay72wtZcw2BpUEQBlIx5u+vvxTFNi2vOwMuNSFI
4gxeENpQLlElUb827V3SfcynrYfclk3x9wvPl+SprpsKmwVtAojyaea7dXxopu7E9G4n/3K2xqbX
zhpwa16N8Gzx8FocADUio5R0B8CA+k0pHtEuOMHiRe6Rxs//Yj8vLC3WRubR4xI+nh+N3jCU3mg8
zM1DkLyquQJaVTRK/vmzhQce/XKDxIckbTllmqtBZEsG7auGjsVBUYaXoZajf36mhRUerJB6iEbZ
wh/NKa1GLUVBuq5GxDCkQ9x7lWYc1V5xm+DH1IH9H6OH/otv3N3e0z/vASxTW/j9wqTYvOgzmU0Z
cdPQoNDVxyFNRbrVaK9MF942swLKv7azWGE6RnI6qzTN0ko+FcHXGKIaHSayBDxF3f6lVq8KKThS
ZdNnSA373KKNoSBjI5UbTF5/Hn1+CM9DSuvo5TBtf31AbKnWzDpjwWb2pLWhZ8yvt5e6YWCJxNUy
p0bcvqAdY1Wun7/FW0D0laSEJYhhQoFtENXt6yUkttZltcVeqqF+ShrjUDbPufzY58/x1CHAdJ+O
MIdOWyREIlxdX6qYFcgn2rjEs2U4mwzU5XoFdWg13ZOc1D9V6TmLsn0r27vNpv3qLqIbIzo/4mQs
/GWMFTRyRmEstFxLeibN3Li4/7zKWI4oFgHlJdlaThjHvqGGc4iFJEQoE7BNBzC7KLaS8y0zYqEX
AZlHH/gGYSajfSkmuJr8cTK6f7UYAdkQlLu8Z6+txLWiGp0//48IOTMm4Luhxr/t2CtTH5Ar4XKG
eCrTwVlc/nFKmVaXoW3MnvTMnTiuDQnVU9wddfXNaDQv8FsvnBIGJgMwWhvnajWEXJpf7GQC4iby
Mw6WPXlkr0+Z+UlFz9iWH6VUcbN+J5XMb3ZvdmzsW7U6WfCQZhKM9ubmjOGfd56gmaL8w9sOmtQl
f4/dFLaf6ZxA/VjVP4KoZr7lV8yoy/am/1kbuTa1SCLGIDWkuGLVMXqZfnUIg6cpSg7IO3hZtCvs
zFUGL/9x+1Ovnb7L9S0iTOmbbT9NWSqKCZb+WvRb16r4B5axhD4O8D5SBq7XxaqqWi5keabzLst8
QWtfRR+D4DXQT+ZxfJWkjdOxFrmY7ifeo2XEYOhiOeksl7k+YS0K+vCglIwD+pOEWqfVJHdmZ0Hb
0DExZFnp7vY+bhhegimtWssNO8BwJopnp2DYpcqP0TgayacQhMVtY2tX+cUqlzinOAVE0WTgYPrC
dg39NTACd8pzmAQOtw2tBwKVfrh4pMImuEj5LMZdLXns0/PE+3do37OgfSrDx+ZHId2r2g9JQ+vT
38uomvUwk23hVNYiKl0KXq6UX2HJXsQBtbLiUivBO4zZGxMlUfOYh++3V7hqglIrFw+NBPz0OpzK
Mww32qSmZ824i9sneTjI1afbJlZdg56BmJSgIL5MLM1YDtSg0rh+YDwIH7XhvWaqLD9p1U/a1t5t
Y6vruTC2OADzWNuzL5Abxhi4rY8aQOgNW3q460aYIICVxEAHfrFpug85nd1hxApfBSmJKX1p6n7L
98Tz9o/IAa3tf6wsfA9yZCWKVeAgFkpyUbfr/JOmnwfjW2+9adauam2PCfok/Si0Lm/voljAH6aR
nYRoCQQDYxLXXqEVaMlJPp8sUrrxGMya7k52reyUrIaCqbK1rQ77Ch6c4E9Blzz190lbuDrMy+0Q
5TZZsz7vID5Sehd6s25naI8Dep/cCx7yQY7xkgQUHBKK5VvSuqtuevELxEe/SF8U5qkDqeMXyN5g
/FUngRvnx/SeGr0Vb4Xp9f3972oXDuSY4cAd7/MKmpmvCn+NySfJZ34p/nL7O65dPgwpwYEKwJxc
ZnkaLIMuYRtnZ+NrWN0V1q6x/sqj6dkIPqhtu1cr6XDb4O9G3dJzoADhYwKCFAO617s4qgYjlWlI
n8Gp9ftm0DK31YSuXN8PTB4nGaOk5nwg+Y7uuqkI9+BJpZPTNt2HISk1Tyn68n5ofelz4fjfcyvr
KPFSTDAqhEpyoM5uzlDKXghxHM28s++TsIbhWh+dR1uJnAca4sHd7TWtfSwonkXxxOJNvmxppEEh
NTSj07NkNwdLA2fZRl4rJ/va/udTWPDqw/r4G0RH/ilCwoUP9kY0JCa8LWejGV21hnWociV54xut
vqoYIBQ86LDR0BW4tiLriMoFAs4yB6rvzcMU7Eq7/6bnc+Q5xfA9Trr0oNSpp+sZRA/9tL+9oes/
gEY/Y0qAiNGXuP4BkW6WTTVIuH+9Y654fmizQ6o/htqL/VeSu/232/bWcliBK/iPuUUgjcc0AnTA
aaNm+bNOXxUfMSG13JtZvGvbjdFJsXl/HAAYORRgijIUfwtjYwurm2MBXNEkb84P0o+0GZ9i+86w
4w9T5v81Flts66vLA3dMlY1WD3f59W5OEJv1Tdhn5yRrd0H1IFQCHXBK+U4Kk39xvUJUJcgamQqS
f79cLhy07hJ1UhKAGkVVHyqp3MuFc1+UW9fB+pL+a2bhINbMUySLO2EGdFcRHntGnWi07FR/vo9m
e0uvcKXUTLdZ4BtoKFqiuHe9h3LowzhhASlTiy9je4qhUajz+qQHgCpkr86LI2W+sPraNlsqKGvX
zqXlxbWjpiGFU7PIzn2wa4x0J2c7IxiPbSPd43YIzL3cPgxruQujvSqFWu5adamrqqRSrFY6+B6l
eclNpE6jx6jYIuJZ+36XRhbbaY7UpSwfN0mtUwg/XRwXu6HznOTYZf8cnsCnIzLr4CyBwywhVYpZ
F3oXGmAGzEz3emXKvVmChAGyx61lre6dCc3fbzKGP6airblRrK4fcEutNx9iZZ52hWzfqbmxlfyt
3TlgbQR6lPQPms5rfyw0GIen0gcnYJeu1I27LvwiM5mblBuxeM39cHrWgi8QtRbuFydyz2A/yJ7I
OEhzshv6j7LuVq+2n+/trv982/lWl3VhbXGuQ5iwIJUDSkJ2Pu7nSAMc2lneWFrhQbfIcW+bW1kc
+6dQZQbQjMjQwpwZD0Ye68TiBi2taUZn4G8oCtT2Pq+esmTjYK2sjQoJbWBagLzzlzOTTtEV5dCJ
g1ydpuYMBj40oee2Nz7Yig9S9uLWpE37+xRfe0YC8CjIaU6dZRDghu1V3b2xqd+9cn5BoBINSUFY
0VINWZuMeXIS3I/qZxjoe2l8M+FS7sw3sAQbH2kFEynqI4BPkYDC4LJC0kkVw0F1kp8zlWKu9tm2
i0PW6QR+qzg7jX7WmncJTK9MDTvQ7fdE1o/h0aeUESoPWj5t/Z6VdxfDU7RAmKYTioeLJKzNpzbX
AVpSh9qHY+jaNo1VqX4U3M5h8Kynnubsuv5r4EAqmiq/bvvs7/mpRQKBeTrVtOOBUxv69QfWpXYa
gwaIQ55Ex9K/H4a7SnqoQ4lSX/9C4DkEzcTrr/HqsZM9I38d5Aoas8fRZCbiwZB++dahS45D95TT
5R6U+177lfNkktSHSD1m7Z29Ndi2MhPGNIZoMoDghAR1qUNZZ7LUhXOTnytrl0bUZMzglDq6B0os
9KyfmeGWwbSXlBkd097lV/UyIhNPyfAolPqa2TqSDH8Ymq18WuzVH3uJAASQfx1xtiWcWh7Nnowa
2IKkFsF+JE86lnrVbpWLV+IM9RmRrxNk6G2J43SRFXWK3+hGzRCD8ykc7vvwh5V/Q1vZLbTYQ+ar
HuaHsQk+ON/j+leb/Qqj/lOn1i7hFTXBU1/7G1naSigS9SIgzfTZwOwtfs/AJ7IAPQjCrsRr0+69
m9XjHFsfh3LrSlwzBd8jeFpKZILV83rpvR/NfiXIzrIo2dnhnWrEbjHGnpNvdTF+y8EtPibz/ySd
oL6IFMvWIeVOKR86BCUj1d6lvuNJ6d+SnXtGYDxZ48/mGBs8Wab+YGvtp9BvdqF/arX+EFChYatp
aEpo9D3fPq5r6/+NWKU6J8BPi62OJdusyxmCn7n+qvgHBCrM8tu4hRtcCfocLHDRZKbgVpf1mIkh
OarIzPhSCLTn0qVr6Pofb69k1QYBGBpazWbMQbv+kmYN2gKqRmo+6mdjPmdBBnXyRmxd2y0Biv2P
jUVsm+Q086saGxQrXJ10LU4OeLEbTVtI+5WTbwNA5Oqnd0gHb/FdOAJ9aYb06qPiSY9g9IUJ+vZ+
rR36Swvi7xeH3ncAb2QZFqb5JI+07pwDs3ya7AJOQUnhXxijeUcVgsoKDCrXxqycJNHqRCP0TaJP
7ppINBvyZ9n62GwF85UHLKEcokzRFqFbvvhGhZoH9pyDq8jT5oOlN5+cQH5KTYpwdmx+VpC3BAoO
8iYb32+vccU5rgwLB73YUOR2yzQqOUpqMO4aXaXI0yAwYri6XG8EyLU1km1AQIz2rsCSXpsK9BkZ
6h7ehZmrfVbunOFn+QESMuVVkxsvNdXD7aWt0BcxSvFfg8uEildPl6QtN4RfVMqzYbXBATmM5CkY
W0j+6y4+1Knaul2iSN6EtIun0XTwnBExzIhxS3foo/4w+U34ORvSyARZaeTFQWV4/QCH7LiBHFh7
Dl/93MXzQ4MUAuEXiCHsTDuHzmtYRc+x7+w1/yGC8psCXpwFu26cXNv452k0JMKkXeBV8eklaiEB
UpmoITtlJPm+VdAgU/62ZWrsprQR8FQR0RYXimCb5Ia0YYkAUHztBX6eV1apcndBhH0Yq70dt+5o
2DtIHE5a86BlDwHUwhSGvcbOjwgBKNYhr37k0an1nZ1cHh3TK/4Paee1JLeRtO0rQgS8OQXazAx7
SA6dRJ4gSGkI7z2u/n+KX6w4XcTfCFGxitUBd5ldhTJZma+ZKfSgsrP0furVfxrDHsxpA6rO0vnn
V/6iGtAvXZSHFYKHXXEcu8+8bf1leTMaw0lBvAMIzR/xtP5Ztvfd+NoYsp37beOUAw2EAQ9oOzRo
5L6evtZKE2fAQnPBz3yyQxTQ8THF/zgKjQOog/8YT1p5eT1lyjrxTfrkEua6b2CGEXn3dV/4IxVg
5bfC0SxF4ociwo+3yYszJ1FifB0cJhfpBF9xPypG59sgchRE4hT9wxB1Owf5DwPnXxbdDx6NgOJz
GV4vuprDrLQWxAitidL/mIGlTDE6N/qHVrEPNaRmo7xbyo9t2t7lk3pKQidwm/VjsYT3ofauWC/4
hiHWkr7pq1PlnSLD/XT7sNo6h4WtFLenEACS+3Wu3UROm5icw+NIk07BHVd3+lOtL0d7NZYdgOLW
UczUi+knu6NDeD0fce0MeoXe1yWrqqOZG0i/stmL58KI3jY4wnSd/ryW9t3tMW4kO+Kbgx8RCjF8
h+uofV9C7gPAAQ/vg+KUuI3cOeuft2NsziN4YwGKBLokv2srtQHi35C0OenXvrcF4EyoNCR7EmNb
ccg9Id6KZiEioddjCYuo/T9xCz19qPEAUo0I77KTHe291LfOgpeBpPNS0TujjGyyty7GkK2JPszu
ExJ8o9mf5zY8Gl10vj2DIkmT9wqcVMzYqAuAj5LWBh3Oaux/gDPCj3NkPpbmozoGtes8FLiC/UYs
BCig1AmvI1lGp1KnMeo10HJuYqI9NQ3HCqWG2nvdZ8kdSq97Oiqbdyy9/X8CSkuwDft8KWzgLrhc
r8opj82PmvoNybFDNQSY/mIBcwjZ5qik3B7pFqgBUzV6/vhlUaySH1Kot1hdagLUah0vuhsVASjq
mhULxMGkRusq59IO81dl1kSvbLuZj6k7PsVahDFOo1uPGnyLnVNxazvijWAKtg3yOHLJpXPG2Gvy
CZRRBzrN++7iNxXtJX2bM07NW5QD+BdI3uuN0vSOPQ6GRofXnF5PaEtXs3OwxuJBi2z+3Z/1xDt0
ivlgDU9Zv55+Z9pFmwHkGgedKT1JytUonXlyyOGjHBHfUB8PzZLkRxXLFN+cmjHgVOoDMyvDQzrM
LmjRuQx6m4fYONTKRXgJ7yyFzXkHFk41wEZ7W34lqcVc5Ykl+vxD7mepg8/Sl2zYE8bZ2sZ8WczW
We3oNksvCtcru6GahOpC1xxW+o1HNa09P0yG9NwMxeuu2MkhtwJSjmAdCR0LLtnrD+3ZSKiMIyDj
LrUfi+mzpj5QHzPX9sFOsvvbn1X8ePmMehlLWlSrZ4fzKiCqXSw0/vVQOUaL6ezcV5tr11HpQCOt
gpCwTFisTDefIo89m3pNfYKelh7j2A1PsH8R5V+m+c5Sh+VozFp5tPPV0/yyDNvL4hb2+faAt24B
ASZFcowSNN/zenKNql3sMQfpZa41QiTCkytCruc0Rtkc5Ebco3rmfZiSftw5JLbuOTI0eKhA7x0e
CNeBy6jBNixkpkfje0vJ0zMfuyE9uP/eAZm7BnEZITCuCYfn6zi4AHWzGTLAsV/JP1wzu6PS2hz6
Jdp7a28OCf4pNkvoovKoug61jKikdjWXjmUkvtX2jxlmoXH2nZf5zumztdMpnUGDEtKnnPrXkcza
DKduYP0U7TuoIH6CgqxeLL9xniAKaiB9wsqgKngdBTZGVzYjDZeKBPqRTP5jb8TO3epF4c51vTVz
pG9UHfUfkAlpi+tV7EWWS7clFcd54zvV6zn/y4p3XsKb0/YijLS7l7UcscqDzE87R0++R5Ple3to
482hiHot5XPhIiZ9mrkysv4HvgSXxTisD6Z776BZHBdfb2/czbH8jCM/5Wh3lK1bcv0lXSs8SWL0
Auts53TYOg55TdM8EjpQlkwW52CqMy4SjkPNgH5ZHEIW2+1xbM/XzxDiz1+82aZFKZW+BCRTh+cy
dA+m/hYItvobID9y9p9hpLXskpq1estI8vC+1D4O3n0bPt8eyd5kSUfp3LZDFYHFvWix6ytNE0Sq
s3Nobn/0n6OQFleYx4NiNkIbSHOqIGnjgwtMF+Gs3zlgPJIbrlwck2icXX8V0IFe5IQEGszsZOhf
jay+19zvtyds69PT9YS6j7ACFQkxoS8+fWXHZZRN4ArYjp7zpbMUP57rw5z2O8tYTIt8qwsmM+9S
DySbfFwmdr2EqwdP3yYzzJ+S8avm0WMrglj5o52jozb/65QFnB6wAtAn/EPqcj2yJqPl60xszmy2
753l7ep2vorpXKNn91P7+d9OI5waZM1+KEdQ15G+VTY3cPVKOq5diYj696W61NOXCP7t7TC/TiLi
PWTaIEhRpPzFEEytnMLzWlrIk3lKbBX77OLUjjV3zxI4kR1wuONlsdzdjrqRKgnNILQOEPrANVcm
FVvGtExFTAEb/ZA0OVvGd2MKUx/wRqDAgczMzJ+TKsjW5aLu+ez9ut2ITbmODYd+DlSU68+Y5Cq1
k5ymAPfefW2g1TPN4OH3luev++A6jHQEmlXSm24NPxARYz8t8EylbKW9s93T7bkUZ9z1NriOI52B
ttVo5Qqz5OJOxTFrgJdNj5PRB/PyYVL31OG3546+HrAXzLtkNxutWdNUmWKSofJNnr/Ruh5q178m
nIsB4bQNzFI8A6XjcFHbtXa1iLsjVd8Zjee7ffOoT3tVvu2h/BPGlrKTZlTCQlUJY/OuyrvHWnuy
nb9vf5utNcBxi6CpCe6E7PF6qQ22o04xwlgXNb1Tv3ZfvCGCuP/834JI89V3kznmBkEKY/Tt6Z1W
IMxnZsFuv27rrLDh6FPxpyWDdPP1aBqGU4+CSziJpZzdz4AIxudJsx4cBdpfoQd5UezcjVszCN6P
B7kO1OMX0SGttZ15FZKVTqr63PK1G52SMT2gqHp7FreWw8tA0jYy7Emf9KKjttTlQcZjNPmbpsTO
aDaD0B52kMknK5Y9pT1rhSwngugxKvnFc6+fd1PVjRg4LlFAcflvAbu7/kqdgc+L2qkoxZkprZAH
QEJ+wSPp9nRtfBeNnrpQEVS5gmUdzBZTbiiYoMTKSXmy5+rgdi5wvs+7/FKRLkjHG4GEdQ34EDjd
0qILR3coFQcsVT/MYji0g3byiI0DVMCaILHynkTEQNo/KNW06VQDrwNtmcHjJvcK8uSx8aJTtydu
ufVx/oklpu7648yLnY2pyscpc+84pcfeNPeVUbeDCBMa0SBEVeY6SJTH2hjWJEad7fQXRGvzk9KO
KoW7Mdq5fDZDcVIDVqGEAyz+OlRawgzQx7wU4iB9XxzIwJN27zGxFQTINJx+0QSCgXsdJIGuZPQl
AjlR8tQ36Db3vY8U2r9+F9NPQXZMCPHgXyMXsnsnNZdMqP2gqWLSrMsf3OH77U2zORCqFYhZYePC
C/x6IFmqqGptECKp10DBzqQQSp/Wzkm2tTUtUYLiegZUKfc00lIrwpySD88JXIoTA1DZEw44Tprs
zNjWxkGbC0AR+0dIVl0Pxxm7xswzvbx40TsYfh0SAUKCRoW9jEju8fbcbY1KDImMnw/kyQdO7vB6
cVoPVaGkvE/NNGCpaThsx+serndjWLpgx1BvZVigoK+HBdcbifAa5sOa4wI83Gvl3aomd0VuIQKw
U7vYGNVVLGlFqIvtKrFCrOnBXJJDrwYd0uR7H2orCgccVVYObOQUpRG1eqdUSJGDR+3LyG+UKPH7
5q+VvPzgqEW486U2kIZol70IJw1qXdI4cwRcXv3SxfgsdO+6oj2Z1Jf69mw2H6z5b/qHxuIX6cmN
YC2jpNZNF4+eGDvkoC53yt4MbOy8q58kJWJFVKVF6jED8fgKCax1ehPvtSs3LipCIAhLh4/LRO5c
rHlreKsr6AlL4WfRO639eHsHbI/hZwDpJqxy/GRiEcDBvAJV7bJ9O3mn/xZDDPLF472BI7x0CsyD
wX0/Rh8nN/S7Yud82uARivXxcyBioC+CaIM5pvAVmSnLHgIEVfv3CIAJ2YY5CmboJG+MOkL/ycYR
ZM2zCpFyVTslZp/d97OX+2msW8GAyeS724Pf+4LSNomKyHUyMcGu+75c/lbGb//t75f2RaL2ixni
MHGh+H/0rO7VgHPRb4SgWkC6RJKpyvX3EaBEpGRCS45+lR4/zN3eTtqcpBcRpEkajaR0wgXxwGpo
4fyrOEOcb49hc52ThgGWFPmrnL4YazREtrKiZZl+TeYHtfyCKNftEOJHSkkljkk/Q0iDWIwZt86W
EEONLlUdDPpJfb9QzrkdZmuuqOHA66TQ4f2i7mKq3Zg2gyBuDF/V/ku3S8ndmqoXAWR1lyUcJk1N
yMI9sz4r0/BY2OpjGmXfb49jL4z8pLCzKJ2wsb2Yo+P3zqMWK8FeEXRnrkz9+lBYJtNQ5lVnKNjk
au4H3f379iC2vjkKdoKBpAsTHmn3leNgqaOYq3LS7xAye7aV17UDeaxf9yC0m2OhfwzwEYLhL3YZ
Wmk6cawylq7+NONhUll70tvivpIXsGDv/i+C9EWU2vJmIfB6Cdfme4niog8FoWq6D47555w9rk68
F3FvTNL3aYtxHRxdjCnHLjv/mA9714L4zb+OyRByPiZVfU/alEORao0xOYJll4+HVoufPb09rJnw
7bUDXIWQYzmkq/UnvlH3avgbdTRYCICqwSRjJyeDS8qlXpcZSiNpXz35YRw/NKP54JSf1sk8typt
/tvrcXtCf8aTbkE02kndbW7B0fqY1s/j+HT779/ctELjn0cz7ngylMEaUJClGIB8rnKykBVd1Ff5
rtuN2DS/fDPx8EP/SRjqSKvCiEj4KyeCF7Sk35p89Vc4Y3Z3l+vmYa+YtgHQNdHsBncKX4zSoFw0
1rIhmvqEx+aUj5CLzCUCbxitd6u7jIFmKWGgQr167/bwG2KjSk9p1zzVafp5dJU+gAIA9TCKImwB
Uu8uA9sDM6tGs8cb5r03xObk8yJ2xS/mopHyzTmvTKctSu7hKMTyQPTgLX/ekw64FQXEgUzpQXDa
VKKYKM3wbak/ju3rof2NyxiOLwLMFN+A30oHjVlWVerGbXkJ3fA1nLME+Ss1RuthD7i2eTx7ZM6g
Z+HEyI9JkKrNqpTk5pPZnrQ58ctYA1AcHkHv3t4YG2VMXbyDBLGd57F8EahpDyOhZxk5PUDZ6ORO
Bzf8W1n+mtz0jo7u4ux1HLa2+suI0mrI3WVa6w41ZFdV/Mz7FO46AuyNSa5hjfXUFgoRFFAm7fi2
QXyqtx8aV/e79mL2xyz9fHsWt8YkejdQqmim8B/pvi4KdCtXs7zUzrORwhZLj7cDbC1uHuBooXEo
257crOwGzU6dmqMFufHis5M3bWA7RXxJRxxabofaEDsA4gfcDvul/1N5ux6MY/Rhr6xsJGuFlV89
daV6itLkqOqXWtWeVqERaz0X7l4yvTVGBkc/lpoTsofiz1+8hJq0cuouhsboNMuxTuPAS57TdYf6
thEEGipcETSnSEZk8y4nTqdZj0HvOlZuv2/raD4ZszE/1P0Y7t3hG3kJFzj4H1ESwtRReqPWSTtM
kVDXrZLw1MTJGyMGdaT3h7U5z85DWM0c1OqE3shHHS6k441P4P388tFFh7rPtMLXvYQeSTjsSD5s
HC9XP0ws5xczbU8jaiAefU5N8z7H+MIktFLtJL1LnZ3jZQO6CUzjxRxIH7VfSie2BvDq2bCccGFo
YuQQPg4uYtjGG824C+uLPecHOznOWfqwrntAze2hgiJC45sNJOthVdao5iEvwUtWdv4SfdcziJzW
vZ7/eXvXbK4ravz/iyOdahSyFzQY6eEW0xK+6aeiuLeS5QO02D3ph81IiFnAEhcGaTKczbVWxZpq
RIYN8NIWHl84UVezfbo9ng2SMx/uRRjpSBsbELW1jmuivQYQ/BIcXlV/LcPTqo3fstHkDGiO4IAe
x8h8rVbTyfH6s6nPtV+o69GNhkCd9lR7NxIskG6A3wXVBiiftKHwhKsW+iNsKNVN7tC7OOTW/NFu
m6dCHT7N7rwnMr4ZEKQ/l72oUMv+bXM4NbGtwPCKIK1U1kFd/erzkE2HbI9LtnlWvIgk7RPMoqle
N0Ralg+69kFJM1/DudR2qQQuJ2X6sPN5N24sAMUoWAFKobQgjyzNvDRuUhrlU6qugdoU6dGqp/iQ
G2oU9HMe+nOT9QctDmcfdZ3xvhyj5s6sUfNd4+xbWPfzIW5rd+fy2VzcULUEvQUCtCwg5076PFrC
97IrH8Dm+s3a+vrw/vbgN84EYNtsHRyNkEeS9ZEQ7RrrVIPnkC6tdzCXp0G8sqP6KaZaf7wda2Oe
fxgyUAkVBjsyYLkMCT/XnAtWaXxp2/4uHrodStCGxwBPDnqlEIqp4xDm+jhPq3FUnRJwRb829/i4
+OFIum+jAZoFpU4Dt/lUZZ/WovLBVX3WpzSI5vngUDyctCooF0rO/d5v2viQV79JegsBu6fI7row
zDPjzzVZ73I6YWaRoJ3sT/P7Qrf8UhsPY/+6bTvWmvo11asvJudMZiY7F/HGLr76LdKx0YepvqgR
4IYozs17sMCOr2ZL/eAMdejnq1Kc5mKddt4Kmx8eAzaB2eDwcKWPUiZxPfUTH6Wx0i6o445kV1PX
+9vLaytZw1DpZxhpbFPSeblbM7Zi+ohRlK+TVKjtdzf6Hqpu0MJAix3jTml2ORnb43PBf5JMqTB8
rxddXcXNuprI2iqJpdNVm/tjnicgj+tew8li1FZMYbz2jxQD4ft6mJXXvEezo6I0UaApYRq4aTf4
VRqGOynH5srTf/4waUbsoVtC9jcwE7XEWKA5LPPzb1CY2HIvgojZeZFBTWZmdK3LtA9RdIwixx+W
710M1taN//2JeBVJHGYvIvVdNkGxQeV8Hh4a+O12eO/meypZmzuElBuPQqBMPHGvg2RDQ/VFwH/6
NAys4cQmTbtvXv5QVl9vL9jNZfMzkiy/oBf9ynfhgNec6WEd3qWJvbMlxG+VqjAUYP4Zi9x6ioox
TfuUsWhgnzPtocB0tHDepuoHcZkIbQWor7cHtT198IHgZoP/kAs/doVze7yAZFlhgJ/XLoyeuiI8
R17oF8OUkBYN6cfbITdXucWzgpqZxy0mbb9Kb0u+F+lZY37OUBG0U5CJe1iDDcIxy/xFFOkUX213
mYvZ5rU0xRdzDqr0MJW5P5sqxJEZFqLZ+cravR9IGia3jf0p63y8LhF8mOsHr+iOiEX5kxUFZjsf
DDrUvXUoh5DH6/De0co97vFGFsXvFf0eMP2wsaVZGedRtHf5vUkd+zaqM1P8l2E85Oqf/aPt7L0t
Nr+BTQKBGYzA/kiHQNKnDGUQOZTbPqrlMJ37Qcc4b/J2GuN7gcSfvzgDRmdW+6LiMqXXFFjOk9OT
HUbLzirewqGaYFC5rjBV0BjYdRi8cl0vbQnTlA9aUwZaeZ+VQ4AADJunTOxD1B/fO+Vekr15JPDo
/0HfBXckdteL0VV5UXdkC9B39SfTiR6d0du5EjaXxYsI0uMsd6CxmfAiLoNX+bPh+HqifkmiV/jD
5b4bX2ZzL/0RC+2XQ+hFROlAXcowqRcB28xj5Q5dDxhx4xE9DPKxyO9i786e7lNNPaxx/kfXhB9u
Hw63ZxTxt+sZTU09VzOH8bZ2ea/3xV3V7JRRNlPof8aHHfJ1BNilpARCe6WZDH9Yo7eQUN/0pu2b
6R5McHtZgg9EzZo65S8OHGOiVNOaEatqhqBNx/NY2Yd4We8RwsAZzJgCytfvW294H7fxJR72YGqb
s4keG7UY5GwcWXvDnRRH0QTSs1vyztfBX74rm3b+dvubbQFFqHvRNUKQSSjASbvPQ0PCyFPYYlRM
gpUexVxoh9UiY470oKpf0frvMY4wH8zpQ9Kvx2xUcbiN7/rM8Gl0nxatuW9TDV2I5DLF9tfbP29r
El7+OikNqfuySJOZX6fiBRJ1LkScT7cjbN3bGiYFAobukm5Ix4AxoFRbN4Bbi/w+wjk2TZrTOMEO
v+MS5C0z3pVmergdc+vifhlTOhgy2y0r2PTMefQ1Hc0gyoagqD+ETGfWfb8da3Mdw4MDvEcLAY64
lJiOZt6mDlYqF8f4VAB8KBrvvormz9loIbxqP5rjUWsR/YqtL0lW7eUoG2pUQMVehBdf+MUx61Zp
XLjRgnD66CPck51pyoC/bs5joz72/btIiQ+zDeCofdVQWS6nePRbHk4oOR7ioT0BPjl5pBhruAZm
qewc0ZsPGfQ64JcL6waAjdc/L8tso6083hNVkwd5GAdj906zqqCI1HedqwVtGB7RgQuRY9v5LmLe
5bP6ZWTpLNPyDmazrkIzm1Y/gc8dT6/L/nmun5v52TBWXy3pizevFHIbLTSP3d7W//+MHTA5eq7I
0sliO6oeoRsADeMyqHXgNE+VWwqYTzAua7DqIOG84iHqX7XJeHd77Jvrn7epUGKgOy8X1PrCmsYx
moR7t34prPJsYhUyVK3vuN25gVx+O9xWHiOewv8LJy3BXIOhlgjDlTx6ByvqrMRP3u8AMWkv/Qwi
naNr0toaAqs8TA1kbhrvsdW+asVD4UHvQs379og2JxDI7w/BB8AU0p52q6kBlM3a0VsvSKZja6VB
qn6pKTGsyc4NsRdLmj2Iy27Zihd3Uh7TjkdF921R/IEU3DabPe+8rQseX+N/BibNYp3NnPgiWFyM
J8V5cDX9BEgpyNkLt6dw+1x8EUq6WoxkVCNV0Xl8onbaVq8y/VVoQUpPq2BxvpGejSkIvOZS1+NO
FrO5HqFN8+gVtqyy3OqqoCHnlRyJmhsHPTYPSRNM9U6QzXuNJwKgYPIHuhDXB5ube5XWD8wknMmz
Gz10aXHIRo7a8NSPHwa99XtNDW7P6ebXexFTLKUXZ71j11gOTMT02vtC/4K9hA8p5gwH7d1vBGLq
6BQ63C4/TrYXgUCJu0hANFyg+bycq2UcSVLqFUWqyPP7odrJqzc/GF66+NyKppIs+Rf3Udv0E1do
jsYEjOAxQXpnT57mR6b1y4UA5IaM0yTjlLXrbDUdq164mExefujdbrgPHZosVq0FxeCiJpYjdoTX
+/pX2uUorsT+qJ1QALtbkUJZ3L2a+ObH9Lga8YIjbfhR/n0xx22v5sPgsUrb4XXTFavvVoNvmuvR
SLmib3/PrQlGYpuigtCrpBd7vXAiC+GuUBdGIfp3k1Dj+HHc3fHioJLn92UQaXUiudF3yWxBNovr
A55oBeCG28PYOipfRpDyOm1KJ72P4fZOVR7ow9/aeLZjw+9pEOkA8m8H2/o+CMAJvxsaFsCLruds
8XhNRiRXtJSroCnRNJqX+y5G24zdcDvU5ueBdW8geAkuS9evQ9U0hkkCXEi3dhq0+qHs3AMCXP8t
iHSnFQ4KRrHN5Fnex3Ls/CQ55tD7/1sQ6TIzQ21yEsOB1zg+uIoW2OWj0u7tHPGZf1lo4OeEjxyJ
laxMvA5pankrhILRbj5QhAvaNfs4DObDrKvnrqr/imJvZ1ybKw+A2Q/NHIxMpMUw6qOSGTzlLknS
XCybjrZxn9Q0HYBnUQq7PYmbGwk2NJJT9Mw476XlYJhh0/WoV2hqz2WpOtPZTY165zLZXHQo2ArN
HWDU8qIbC6OMlbmALpB5ZSDE+APTHjQuzKk83x7Q5laCSyuEdwT/SCqbzErqWa0KM8GDgV2bn9o4
Os1D5jvpjojb9pj+CSS3AHuwVU5YgW6vseVux/noTR+zXR2hneHI7EMkr3nUrLD/LSdEf9T91rpv
47w5FnZ0vD1xWysBMWOQLZTRUOSQX09LlXcmwkuXqF8BOtjmkP1V2cregtta3SZ37w9FGxC3Uph8
NMxhsLkepmV8tSjcgXVUP8eD9s7EIgv2zPvbw9qaQI5UJA0gb4GHkxY4JO4oalTIM03bBqX7nOJs
HyndqZyebgfaomEwqJ+RpPOocMBOTmqHPItbuYG+IBjreJ311Jku+uWqmwX10vb3ZpSNgEe958EO
o2AwVCVA5eiSKo0ddCgA/sZ+ePmrpNNESdIEp032Q218cty/NfUrPZm4GH5jh+MWJ2SqoS7inH59
juhTWeDv1HOOYNdg9w/iuJ/6aOe02jqNoSwKs14b6xc5EbZzFxsuHZ6BXiEI7GIePVRfnL556HTl
mA4URpM9s/Gt9cOeAA6KVBirSHrat1bUl+4CTrsaVsOPx7e64QbakKv+POwdk3ux9OtJBCrSu5ZA
odOo/7NMjkOeHiJe7GG4Hm4v1q1dSJUMMh69fh3Fp+tIpDaVqiwYiBj6fEkt7RKmyhH1gXOe26c6
z3ba51sPGFAiiMWDPTR1OR02tdasix7s4VJ4hW8P9utuRjfWexVbws3gzP/rwZvtnRN6Q0YWrLaw
NQC0jSil/LQ249yelRj2jhVT9on7pzDp3pS84gvXOBsWBc+1DIoqfVSb6ZW9hn4ydb9x/Hj4UuI+
A4UPCcLridaXNFl0B3qPtzQPU+P8UaRGUGfjndPstSg2Vw+FX7CCfFrQItehWJNZpVngcEtUPmZv
eu0A+xkX69HdTY43Qgn/HhPNSHQYsP+4DlUiReR5uE9e3PKT265Bi1tLUzo0fT/eXqebgXiqgbRE
8gHo/XUgXastBIv5go32iA/D27L4Xi4Piu38+1chuhJgFamao8kqo6Wtzs2oW4H3NRX1PgKwVKjd
+XeYWFdRpF3XmHPcuWMFxpe6Uuo8JXh4ptWequfGIXkVRTpFjLWP61iAb8dReTOCtrKV97rSiy5V
2SeH0Ol3zv6tfUZEeED4d4g7QPpK9TJNVlILrLljDz5ebihqPtnWpwWxG7U+Vm3lV9HoN+of0RT5
QMnvb6+SjVTMYnFQEYdgzH6XVn7llco4VSr73Jz9uvjOS8CsdmowezGk92Bn01jQB2IUJjL0zpPh
mr717+XKhHYQ7QSe6dw5MgogyXMaYjUM8FT/7pTUCtqnFNG627O1tad0FPU5kLGeBLZ/vaeGtVHH
psqry5qY1XlY7NoPC+O5Vps3KCy0OzfNZjTs2CFP0oAjnBQN0VULfVUg2dF636L3HjXN+8GID2U5
7Axs6xPpXC9UOSi9eDIwu1H1urZDpbzYTXUsw/6BuupjNhrvbs+fWM3SkxBG088w0v7S3W4uLSOt
LtOY49n5fWj2RKS2B4IChNAV5NUk5vRFuWboYnSkhqxiIJ8IYHsf1fH77UFs3MiClvVPCGkROHPv
rgm0mosG0wgvirH1vX6lr3zMkvmVM5sHpalfKYX96XbcrSyZQiZwdmwdwH3JOKG6JKHqHQu+a9Ua
Z6/GG61OjMFPwr7k1HU5rkhOzvOsW58mw4FrVDtBVqYGUvWOeU+3TRitLwj/3P5hW+sUzhW6sPwo
Qf65nvO6neLJoxR50ZvljEg/Cfx6WozHat0r9myBLdGjREdEpEJca+Lzv/i8szZ2JNGsUy217he3
Oa3ZvdG4R2fyArcPVLp3U+LdQYoPordeb51CZzosVfJ2cudAb9/b5h4MZWtJwxHE6pPhUx6ULqZ2
gcgZJVV1KRur8d3WjILYDP+98i5vyxdRpI3TTpNejQZrbp67ljOntQIduxLfDZf6dPtrbl5J3Enw
XQwc3KluXM+xUVV6oq1lRQHlu9NowQSAp05E521SIfu/qrW7WX+1lOAqPeceweedY29rC/NOQbsV
mjIpkjSjy1Q2RT80zGinHJL8vLbhIZ530uq9INKEWnMBw9Jpq0sFqId8wl0aH7Hq21O5GYTHM/5D
yBJRPb6eSU8NOyN3ZoLET7xxg6Z9LMd/727OdSf4CFzfwjReSii9qVgrrvD6Ukdd5Tv5Yz2mz7oF
sSX/nesP2AnyszwWkYcVB8GL3del0WD3fVNjdYZ9Uql8W/S/tCJ5xca6PXFiiUn3BKe3CWuQ8wSF
Q+M60JKqidJlPX5uJqbcXq2clD56cB1S5XQ6WMUft8NtfKercGKPvxiX04cFdZ2uurjD4ofVVy2j
sbHrcrkVBXM80dlwSVRk0GA4Fw3GoSrrGiRk2Xfn6C6xsh1y0RblB9N03jB8HxNCjPgVL8YSqjEr
eq7rS6e458kz38bRx3pIHm1YUGtXH6rqKwDCoExbvwuLM1gCPMH7nYW/cSgyyh8uanBOQRRc/whQ
y2WeDF19cav6vmrbh3JPBXdjhUBFUYVNPBVYml/XESiTD/mQ5vWlxfShCV/H5jlC/9IoYj/EZ+b2
+tgYDsVXrnwaMwa2wNJwHLwRXCdfap76mrEeWP3NFyuOeYLcjrM1KNq4GGpBVQCDJB1KkzmE67ro
nBden2OZoJf39lSmpxGDQT+sYaS4a7xnZL4xOHJLWhqMDmFAV9rUBY2maURr5GLl9TETmv5dqv8G
g5Kpw+nbFEQeuO3Xn6vXXEvxZq8Gse25575Wsock9pQHs5q7nR2wMYniK6EBRc7sWLIOWNmqA0VK
6v8J/4PTbI3Gg9kMiW+vtnEqSwyJnKo3dh7BW5NIQKpCSHmizy1N4tx7g1KEZYP6b/tViQUw1wvP
t1fHxvkB1BjeJJUnODoytDoJLbWdY7NBF//RhfTcejWc4d8QjIDniqIsFiG6hxug9KXGRe/cKWm5
TtI7d22fi/R3SHRIG8BccPlSovl/HcPoNasdjLq9JKN9jhzloDXRcRjCu9sTJib9+hZhEGh+0xAi
X0ZI7TpMWbUdorwRrzU7urTmFxuPxbbo/THZE1zaiyRPWlrnXItxBVL7vZN+LkKoIPabTPl8e0C/
rjIGxAbi0/ACYb9eD6hGNiAauOsvSoYThXMoM/twO8Kva4wcFjFJ7nZOPBTHriPQnl362iZCG54d
DEv7/pMb72zQzRgUvoSJMB9HRq+qTUmVLXK43NsnN/mEeBp63LeHsTVRAEb/CSEtMEtvu6iZbb68
u/jlKLyQbwf49YOjqMBuF0uL01peWmapxktuatUl63CCim11wDyzpsVZ12kwK9O6Uyfaiyd9+ags
zVmlF3Oxq9AIXLMJ7+dC+VyqoOKMtmh3Kja/PnHF8CCWQkDAQkIX8/siiShCJS4HY2UZKMZ0KDEW
8U3uBG1qj/r4d2P0h1mrFD9cpp0t++vhLQILkX6uWjwOxNp5EXgM18QxQjJmMAMFxhVlhEHsI0Z2
QZI93f6EW2MUtVGhgAiFQNYmhDyRDqXOZes57aVAjgQ7xhCdUrc46eg/V67j23sX/K/rUoidC6cI
EmjQzNK8VlllcOGp3cUwnnvzsdvzH9iYvqu/X5q+Uk8d/Gv5+6c54YH4OvTT6E2V+Jm7M3kb65Gz
m2njNgKoIhNYhaqRZ6x6R4L395S/Zi3g6IK2617mtTkgEQa9QO48Wee3KDrLWeewu8S2dVc7UK0/
DEoVrM34kFs7PQ8xOdfXBR+HyiHanvim/IKBrZABX3U16bkuEr+CKW/GZJY7R/hmEDR3RX1K0Mel
VLKtlDVyTYJEzFeVfhqHU959+tcrGyeCnzGk3FjRkKnAwLSHo64Gbp4+NCDrcI48LIl6jOtnY0LS
vNeTnex1c3HjjIj85o88RVp87WiG9rIUPZzpd2X5NE17tb3NRcfLxuCvpxYiO83lbgVbper6i9q8
zeeQ9/p84ESadf14ewI3RkLvy6HlJCo6CL9dn0Jt2agGHjnDJYHZejTwWrrv+sTbOdM3nmq0egTe
nq4e6A75EumVPg69wRwuS7kG/4+z89qNHFm26BcRoDevZBkZSmqp7fQL0Zbee379XakLnFGxCkVo
DubMwzTQUZmMjIyM2HtH5mRfysh+GBTlMKYdM+3Gl7nPX/SluDPio5neKfYXc/h+faXnQRBICdAF
IeDFG2Ad6Lmu6NqY2gDjOyj2EV3TQyKpVO/UMXAbNc32UUjbERnfW2Oa89vr1s8/KNZB0DA0UKGu
sD7dXUWm09X24MNo8QZncTP5yG3rVuZGen4B401zj/uEBgeqa6SDp1+0jYPGbs1h9LsxqVPkCLP6
TtYKe18gAebFS+ccHCcPPBCpjVtNoXKQ5LY8Xl+uMHIaYPgRIOx5k5D30qo4/RGxkptJh2P5+RLs
phDebjK5UqNvnMMLu0rpjGYS/kufYl2/m4KgmI0RrSJ73Ccf2lBQhPyoKjbMnLuOeF6hK4U+LWm2
IX7Gm6u6pfScWWkj+4pRy/eV1i8PkQQ7QRuyH52FvqA5y+2Nns0fAadqG3nChbmYNp5DH1WUnDVr
vchqGRZ7Ki3FN1BBmHX02JdPVfaQ/R6TXXrvLC+zmrhM/wv6g5HedS/8Rcc5+DT8LfSPaXArm7G3
pbZyvu+2oO85fFiuRQ726YbkamHApItUP57aaj83cmM9O0Uy1J4RGSVUmoqC+EakuuDYyOggOyBA
1HzqdUdq6NVs6LIFRW1rcDXIIrnTQ0iyXeS4XL12dmVm7ecl2Tfm+6MkMEjUiSELUauAV3O63lBJ
srLNFMXXconJCKlp+G3c1Z+uH5oLuwr+APAISbYYtbg6uXXWDGBiQ3a1iJVbeTAbyS0h0Li9xpNu
hCO7ESvOTylXy2smQKOPFYqU5I1f18ky2VY1qz58KBVxHhNhjp9ZYzT5QzKVsb3hya+VqtOoQPPA
eRUfoal41j0pG0rPSdkqvmzu8trTLQYKuJW2QwiUGQPOYw40f3p34D21ucoQ5CQwmtEulVeWdjV+
6HelUXuoKV7/dhdCBBJqeCXwH9jttnq6lWlNrk8xRvGtXB8abzE6Jfeysil4TmRpXXpABFEotqtu
2YXRAi0llxBpuv4jzlNIUmLltewKOZlW6umPQDvfliZp4EdIinqkmmHvJgRUDkrSWLfGEh/GXo83
juUlmyI1RuGFlzoU7lObSH4uk0ZTwJ9m25/N6GGmgeKWmtMgKiz7jMreWOSlnaZB7JBIgNg5G32a
MYhY71At8oti/BVFEJjQlVJzUF0ITN0USepJZevWabPhvRcOC7cAx5/blc77GiKoNJHaxBMxD2CS
tLensftRqrnjdUk7zBv50oVIALNcDL5TBNJ7rSLp5Dn5H7qsvi6HL90A8TSt972JvAQpw3WfOU8A
udV0MMvU0MVVuvKZdJSqZkC+Bk1TPfpRm81wUKVG3ti8y1ao5YEj49yvoUChEZeLQgTygXLGbj5X
/U1ajVvg1EufiEc1fxFuQe9GbOubeDaOXTlmVqL5dsY0aFnr/+pR2Hk14K2NqHLZkqAPgvajer3a
tYqTliZppjGJ2/g5jcbH2egepWFrDNpFM9z6JB9kzii8nC6IjiEdroxJ8+2ioiwxhc5RFDFuqlpe
NkpV4gpbxWbWIqaCkh1zsa/KYUskG1IbmqpvDNkdWAxPq7/WjezlwwdNko78c93vLiyNpglRQ4HJ
wFDE1dJqy1KjHpay30//FEvmOhBe1C09g3O3o1GIxwH6osJn2Ssjss4MV9QzTeQSmb3mVPM/iTml
GwHpohHQJNTCheSrvbphyrjBn6cQI3rby7u6LunMjHZlx//FEMqZHHKDgv8ahe/0aVUWRm0Kpa7a
U4ucvCdciu73e78Mn5+WFqLNhHW4QKdOJy+NnjBnxmQmT5vL+9axhvpmmEmB3L6oleTl/ebwO5l2
CTV43run5vouaNoyiiw/s5reHazhox7ZN+b7yfXAFv4/+RAMMm1lZunrEbnJ2PIjqfaFFXR13l1V
cYCXUfBCd1yM4lt5m5OJodVSaDEeNf7MoyWgEWP9rjN7i51zfj0IQ0hLvtYOCdqnW6YzRXIO7NSi
7/O9TaVPJWLtOZPklK13+yVDBi1HbgbmxtnrIT3N2MtBFSHWaJaOF45o8YVQXWU0HLc+z3VLZ9Nm
RlBhci/zedBz2avdd82udmOPdpe9dbeeJywkKv9b09mM76irHR6kWNKCB6VsHtEgqaT2UQlrHqkb
eiqXV0VQYKgHwpzrt/hYc4yXmv1TkzjyilCNDk0Vfyjzsrgv7Hbj4F4IRGBzxDwggHuUlFcHt0ei
tc/lkawhonnqSkr4xQJc+ev6eb1oRfRkyDPJwNZMzDhVjaBQaxVFjqSq3UJTm6NC8vfnuhlxWE7v
I8bavyJF2T5yy5WP15XShVWOFGxnZdkucWAKZJKsebWpTPvrpi6uCNQ5YglAz4H3nh6nMlaVYmw7
Mjs9HjwEBwc0ASx7o9Fw2YqYP0Z4IICLP3+TnCASuNh2NEB/T3LnBfmR5GAWkb27vpYz70ZnkKCN
kjNjZvn/qugqjShEhciU+H0euk2gv7Q0zlqN69zSP2plu7F1Zw6OOR6siPiCiSZLEV/xzaKMcumm
Oeh6P0VjOSP+OIXj5Uyd2Tq1Z7sHZlcoKTrA4V55iaeGggkwXKKoPQPJhi9o3eYUsaStYVSv8ezE
6YQVkaOiDkFSvHa6Xp2rMuzbxW+EqqBnanMWwkQf9J8ZIqXdzkikQnucJHvI7pMk6V8cLbKdYzqY
mfVQBqVuAIvT7MUl34n6XatP5m+tq4xqHxhW/N1GfPNTGcgKI7onAaSc2l5/1MYx7Xe1pNQveVOk
KPJWpfOlnCLtbzmX9S+jU5enLLHTT0WqNs9ZN0v7LAzyhAe0Vn0cULKk7sW8sXJXLf34klBLfRrz
ZOlAjztSvx8o6/5SizL9mc9B/CkJoqxwjaIqn4N00TOvWgzzQQPZG+1BeEacMcQTvkWpSqAPhlGm
FxGN80Fd2sE5gqPLjEM+lGn8SS+LqHS1zJkfGr2R9EMUqxKcR0P7aQaJ3LkR8AP5Qanj7HnIkXp+
LGKJd/Eizyg8RXVAYyDLR+lTKMfpt8Uayu+j1Vq3iVzP3/DyNHNlOlelpzGf+UeRZFDa2rwclJ0U
lBls0aHvP4aULuTDZGuJsssNpU68rit4ZGRR1+Zu3avm53bRpn7fFkkZuBx/50cUMxzipp/mxKFs
tkjPg5zUudvHdVfunDZSkO6uE1TVFqb//BMXYbnc9uydyejFUetu5ynMlY033+ujbuV8NKIpMJq8
awW94NTFYzWJWnWcRp9ZZgWKzfPAO1YvzTE6yIszZrsgseSXvkFfxc0zJ/7YlZ0VsyFaobtDX/Ip
lNoZWk+blfxHUGUT+I80UcGqJmy6oRRNwq5QXtupTEEY9plsG9DNzDi3XCW1ugdSCjkH5gsHwgs0
0j4PxUD5gfJkvkfIv/4FaKepd46ydH8kRMLTXTHYaEHaI0CYvZKq0f1YOcFHK85z6QaqSd4frHZo
pmPnNP2800CuFy54FutlakdZ3kEuCrP9MC1zGbpGy3QGt681K/aKhlrRRnp2IVbxlKJEIVDFItc8
3d9kHqqoMKlJj2YFp/RoatFhqP9I2Zao/nm3A0ApTAdIIvRuaOatXoe2VAwTSnWUpZNQeUH9YXId
RJsPc1LJ+yJHQyPupy5x68Jmko9EpOgDSzqUFshMnpzhftTrZEuX50IEtUX/gcuBxxB4gdPloz2e
mp2eTz6Ph5nrQEL9xjT/vvf6gdTH9jKTgqbcWaV86vu27GN98XnSHiCxIAra3fWtmYsBrA5iO+83
Rx2RRwOVYaGKf7qmZTEHvVxC2S8BCj71oqdtVThvDlaZLGuxPC2e5HffeVxBMLWgFtJdsdaXRGa3
1thO0oL2X+Ls0RzPb9qm7O+MVi8pLhpbGgPiDj2NC8Ien4wsnJfLGiE6tFPJR41kP0piywtDvXpw
BmnYGfMgbeQoZ0UAGAu0OZhpQamGG32do4wadTs1kX3ZCOZbwyx+qJ09HqfY4bIBsPdYmErnZYpU
H65/yAtHRiBgKZ5ywwPyXVOrZKmIw1LVFlDftefU6l62h5uxd557oc6CHpc6fRq6lInRt3HZTm4s
RgZUQfJ8/Xe8frzVZgM8IpFBoBBW4NqjwMG0ztAViq+TZnlDSeHctUZzcJOpqPcRPdR9XzWmR6ic
vHmJK89JhvaQxz0jp5mk5ubj8KeOLd3rla64z3tZepDlZfmMmsh4gK/f7Oj4ZoyRm5yboo6qj8Vc
d+5czMEB5bP60Q7L7uP1RZ2ffA0GD8ktxFQqfab46m+SNLmK1aqFleRr0/xYqfXXrtK2OnEXnBQ+
L2BcmW8H7GN1EquZGQRkNJO/QNx4UNUp2OHP8U9L7Z2NWuK5KTH3xuBVykhPmourQMa85biMtEr1
y7TWXcfo5hvESnJPn7pp4zyIv+rUG1gPlzEAFu48NK9Pd46yVcSaHc1v5Li+V7t23suDYb4Uudbe
c12bgqXaecZkhp6zzMOWJu85QYFbhNDFKGb+ASG+ukkah26MFmiar0w09xCpCxyUUdOfEhNsnXnf
2tVRX1q3ksfDEAqJ7dvrrnP5BzhUtTieLHdNMrLhwDo5tSJAhcyZncJ92k9eJteIpi9fFPlzjRhg
YWkQ0+0neWwBHG49MS58btHJxnnpJ4tJRKffoO6xPw8KManMh8+NAmeP+oete1EQgHK8vt4LH1xc
3bzUhS/Txzk1BpUISV+9k/1cRiWO/HlBBWfQ9YOVtuOXUYqDfasO6aGwktzTFqfcX7d/nqNQOBLz
95ghjNOtyWl2NEkB3iT7Q6s498YcD3uzTFoSTjP7XhRSuREazgM+9gwh9sPwEN6cq5woUCR5qekN
0HJMzBuEcou7MLAzBoSqw4csDfJHKRj1J7tELO76Ss/buSr7yz7T8YTfdJYqqFlgj/bAUjM18oLS
eZ6T+UuJ7l/Sj56ROM9RGX1qEyQL9S10zYVVY1ooTdvitllfc3GoR5MtsepaLsSN7QXDP2Xi62bq
Vlblxe3xP631X4PCx99EYC0OKA/1GHTq0ZXqf1I7PUAkfrIrCSHTFoB4fFfUdeGOlrJh+8LxATMA
foB1cq+vp1UtNCmYLEG5xsztfKemoeKl+UAncjDSDVPnyqJQrwFFURgSXRg86nSZkHvNiSez6k8l
GqKVWyAlbiM4uQTZbzluHxnSspPS+raq45dxifbqz3EcviZOu0eXbR8wMSVi8MWS/IVdtw/HLWjM
hcMFIoXSCEgKMWJ4FUlsamFVAhrMNzRUH83Si+vvSUFzrdkKI1uWxJ+/+d70uEy5NqjEpQiwycND
Z3aHwKDFvTW/8aIhGlDER6EbsL4LoRs77RQ0KgQy53FsviddxWQtwzXePTKZT8v1g1YOhExmJ60C
o5FMk8BHqH6WZLvC/FFW5o2mjXvg2Rs5/Xm2giU6QwR90VXWViHJCSxrMPRQ842kK25CK//MLbyl
R3nhXqNZzXos9o3lrLsOSiqZqCanIDoQUUdSvB9vAXgwlxLwCNMCYmPZm+bU3jQAJG5pV/b7mQzr
YbSd7jP92mGjUHy+aOiuIg6KeSRC4/HUYbpI0oeoSWW/bVXE0NqlPar1kO6ux6HzWMAwGyAmgvxC
GXJ9u6WAZTSND+kjXX+7mAFqrP1taG4kTefRldyMQKPBfeHBvUYhIOolpXK0KH6qtnvkxA91ZQhg
1v0sTz+CWn3WtmbXnp8CmpY0qgSXiKxyTQTLdWd0BohTvg7e/lmp2mGXFoF5Z5vAwaTRnN7tojwQ
SHwEtk1Mr1ylhRK1DLtcGpKiTi3uo9JsEf6KUDO9/rnOnQJGIAA66j30Y8/eIoA2Sj2WJ90vc93Y
dXraHscyfP95o7tPkmuIM+fgF6eul0lNOkQtVpCUMZg3RLGi7HN7Y8vOXQ8rDjYE2J5cdlXcWqy8
CKZO0317CmrkZyXlJ2ffea7bVttf3zaRE58m7bgx1qheoVtzRuxoc2WJkywxfKnqkqNR5dwlciEz
Sl7VjnMyzF8iqd+6+y6tT+MBS5ikgIxu5OkuToEV5EXZGX7c6EOOjnGSAIOjeKq7eluGW/pY564B
/g0wHDGfIMnT4NRcWcx9tYy14S95bXg2U2IPfdtJh+s7eWlRVO6EHhZPYcDIp1YcFGiWGlFOVBkK
t1yenDS8URJ1Iypd+l48TEGJc5Rgfa3aVihldAba8aYf2zHY2EHPbs1MG2/soIxunI46N7jZd0NF
OLXsG5kvzUAo2Kullbo5DQCSDQQOq2FnR9F0z/uqcmfF6Tb88UKmK2wBdGB1gtG2+ljabKSNHjiG
X0OtPJb5LN1n8JluIGn1fm814W2RRf3NLJmap49qcp9Ps7Ile3HhxqM5iHakQosaduIaoRZPQygP
QQF6QC7Iqae7Tg/3evEP+osm8i9ox7qhSVEeYulHazPlvuBKFB4ohVKBFUgJ8edvMqKqceQwWGQD
bT8rZuZLNO30aI5cMtdqY78vmuKlSmsKLBwZ/qmpcEJGv+9t8AtmZMv3hgab/0Myx5nqOtIwaRuC
4udH0SaVBD3FEDvEadfAmTzLohpVINOXyiD41GRW+6eaAnkjtz5flLBCdiA0xgRJ5HRR7WJKRFfZ
RP/Zbn6og6MdMo1Ojhunbb9xIC+uiDwPrgvitxQsT22VlmRkmZRZvtNFY+NSEhvLw1hCyN+4FC4a
ooksRBh5o1irQ6jUtlG0A1+Ky7r4kgVWfiNLcrXB0D4HUAsshih5C7I4R3C1njahl1FCCveN0Cm/
ISYChDdppadmbIa7fjTk+3BalLtikuZ9Ajn6kCZyfmzzvH+plexWT5KMGcdBtreSOjja0qB/l7u0
+5pUc/VkRaO5G5ou/W3RNdvIAC58dRSC0AvkUwgCuAidb06NNTY8nOM2AFXKROMypFJo5sZHI5s3
PvmFGMXhxLsEYd/gVb7KuntrorloqIHfcX0priJH0TeTuzrbU3WIf9WlEDaN+nrYaeYQFQc7Hcsv
Q2ooW0s+F0VWbRJU0mE8gm7vuk9RZqgHyklkM/s4SXZVIk+fGilyup0dpgewFMHNwFivXZqT1jWj
1Oy7OXiMc6d5QpslfchS+4veoN2REfg/vPc+ZFwNVTjqjkIhea0KLSv94HR9aCOeYM6fzJCOW5mH
1fNCqWLjaJxfirzmAGGBVRGDHNa84a4XNaKiSh9GJ/fM/JeGSmKDQGlZOdDj3x1cQJnyYkd1lbyd
f5+62ayFbW+UVv5Q2o+CFaIsiF1/f+/eiWo6tTUKxMSpdSmVpdA4StX0YSloOuaT8ltXhsUzw81h
UmevAfSnaL2hEMK5OZeW1hCP1aKwzB4CLtOnLI1F4TKymPVgJHccna2p42c1Q16pNIPE81vI466Z
jpFs5WVP4/ihyGX940wBZDfoPbr80fhnCTrDG3VA30qkOS8qA+03cjQRI0+yXayTuFMmJj5QeF9d
DH0ddFrTDeXDkIb6Q1Isy56JWdOxjbo/qcQs4DKSGw8BHeXj9Q965qHCsBBIJ5vgrli3pbQeFdIl
d8qHqRZ8Jk0LK+SggiBU3FmlFXLIl675k1TTu1kLGCZAUaflrScUW0+9NZYAXBdKVD30C4rhUOLk
Pe4Uu3Y2dhsH4zwsClsgqcBbEoEhz57aSowCJVgtrx6Megx2RVM5MBRI05RSUT6AmY3+2kOi3wXd
lGSuFcbqB8WZipvrO/36Ll9/Yy53CiIoc8AtWJ3P0Q4juvRV9bAojfkRGhuCecYkGvOWxgZAR0rG
uTjIctl/zI0eQZw4S+fnuewyd3FS866TDOvQBc5PFbzoYXHmwwS5xAvSrvpx/bee3VhiwwTDj7YF
xbZ19K7iwXCYR109pEGi7zPVfizIso9VYWs/r1s6Sx6wJAjNXIyaGIi3KjbSNEkVhIfLh8VR4l3N
tE30cqd8Iw6fBxNxugTv3TZU0eE6dYDYboM6NmuN5l7Qpbt6KFRqp42ZP3etnIzIiXfGFmXlfA+B
3mogPElgRVlj9VbmLT5nnGqTkXtLuHws6nSKXOQ8pPqpmspki1h1bg4SFwguUlfdtp01BdTotXFB
Ysb2GQAJhsiiIWk/yA4gZDeWo7B9NxBBIKs4UfwNDrfYutZV6U1bS7Nt+aGaarHL+NBkOCAVGoUb
mfmlhdG2Epw96r1ngA9cZmnSIrb9CfSah3AvWsugoNKPYxAx7uq97gi+840x4a5vUjUqeJHB6GLb
74GuuLyoStecEvvd0Z6nG/g0SkIAS1BhO7Vig5Re8kEC+VsP6lFbGkSi8SK4W3qUuONokSwYnV66
jWamG/iZ84BPGkrFizaGAAms4c1twBTj0YgclCamXTUE9/EU0/huPy2DcqylT+/eTwYdmuAlgR6j
A7J6G4TdXI4JGaLf19lsubMhZ5LX2WbqvDfHZpoObxykxsEXipLR6Zbqdq3wBqlKSGnpTWxxX6u9
Iu0ddavrdOaOK0Orm9qsbS0oDOTzMnPYqcXfcny2qnjjrjiLihjhhQibW0gG4ianqwmCuY1ioSpR
mh0E57L8VMh9vlHhvWjkFUlE4ZyBACtfbyIpkwIbWZN+iMHoGWEfP8oIdxTvPVNiMQi98W2ETs9Z
ZHIySkaOjRRgGAe3Y87QZrqy7YaVtV9zq+PTpDHglWSaVqtwG3W53fQ8je7N2auU1Ov7xA1gkVrz
cQpvr3v12gewBQINLsrr7D2oZKefZzRny6iMwLjP5A92N3n1zuq63XUbZ+nCqxG43/TrKYCAkDg1
MsPdoFLhmPdyYkrAM6Pky6JbxZeBJ9FdPTvht4636t0C/OwYakvs2VDqvsq9GT6bU5Mde4mxYKg7
tndFlUHjy/VfZeloqP0nerg17+81bLxNbvi11J/JGBA5Y2fWr/NKW+bGzjP7nhwz94bcCQ9ZXSsH
gMDlEaGpaVfMTb3vptreJXacPpptOx2lzixCqnV9cFeqdr0PrDJ6tNo2eLCkuPzUyWX34jCm9QbL
8u2yREGyQylH3nUdRE0I273R7nULVLEbKeBIN4LKOm1gUfBcBRsUpCElzdVZB9KbL9Ni2veQwnmz
HRW1vZX67ymlh+sfe8vQKjWs5BnAAmD1+2G5p2fvaaPm5vFTOnz5D3a44QTuX1zaK8dd1KLrYibq
3VvGzCRec+8U8fdKr/fTYh2um7pwHnm5/WtqFZBnsy/lPLLte5TGPgRoy1r1oZsfOkN2VXXcCGWX
9s/hGoHWSX5Ncef0rKhZH2twm5z7bEDlfUTc+7aFp3xjz/2jbs3KxjaKbVo5Owx2MYCPXSQnWZmT
By0KlBJzY+NMbmoW/a5R4y29glcuwYkZKvYCSazA6cYH15iZlEpR4lh15I9qXNUeCuJBtR+ibvja
hoPFbBVrVH+0cB6IQHMWTd7Uzn3vyZPazV5aOv2n3paLaNegxB26VKM1pBXmMtU1Vwvn5edg5tmz
WciKti9SXWXMshFqyi+5ajQg23PfjPaOVgmPwFgN661e0pk6MPcaUvk87sVAaiF9dfrRlLmPA0uZ
Qt9JgEwM9jNo6Bu9MSImKEpMOfs+1AzI0phh2uZfF/5TgtPq/bCfpS3c25mznv4Ua/UKyakHKGU8
hn4n3eVyQu5QHzP1aI22i3bv8Z0n49UYgj0GAFvnDO4KvXU2om4O/Tj7GmvSfpj/DtEnJsbeD9O3
66bOLiphSnRG4GaiQrzuj0sMewXKu4SoD9c7NbibwIjPW/JoZ4cPQRSe1QRJHlgiZzn9jo5RMg6z
tGK/ye2HPvgSKOlxZISx3m+krmfIFDwGS4Jnyi0Cvl78kjfZ+eA4QRDlExgfRbo3rHLcaySyXa2V
H8dam4/pVE77TGHYgxkq6YcpstvDHCG9MEb2cITLoD7LI5DfUiF3q7kaPwTkjU99ob2Ug2O9AO5E
s/76Jzjr2PCjBWdRZL9CI2zN5ZljQLG1liR+nfyOwprxTvNOXfQjhKmDhVRNPd+jZrkrvnIYM2vZ
KHZeNE9PDmwxTRgadCvXriEUNLNsJIh/M8i1hjvEyIO7zhhcyA+wACfiivHBMP4Jm699q++iBFjR
9S24cLqgof77E1YOUippaqSGyVjG+UeYwGbr3EDaDZ3saVsAF/GeWIVMMlmB9qS9Il5Xpx4STZaO
ujerDeabsf47BYsbDt9zxpSq4WeDcb3XV3bu+pA32VlReOXqWTP8x0JDs1jtI1+JfTogXmPHu8Ix
9kb+87qh84NMBYEWLnVJGuLUkk/XBb1ftktdi3jdqwJY7ebS57zdgK9cWo2IF+JZSr1CFt/xzfFK
sqLrhyyM/br8I0le+Fw4913z4/0rAS1og7jgcmN04KmRtJ4NNenbmEPYelm1yxiVqMxb1ZALlwsg
U1JSzhx8eChUp2YkK9SswDRi0NJfLS3/IIflsbSiF7tJD9XC8FXUwBv9mxNWk2t3zdMyS38FJVbq
N55ylzaVz2bzZKC5yI86/SHLNFeOADIgWHVXqa8zSpu6d8dpS7vkkovgHYRGkhJyVXE03ny9LK4j
SMpj4ptS4hVj7PbG5IbJhsDApeWAB4L/COYTmuX6gOmlFC26nvih3LsS0RKymsszZNA3gv1ZjkWH
GXAT6H1aWZRAV0FDVgY1CgPwnG3SfSiVfHRFhN1dd8ZLq3lrRD3dM0DwirlMTeILaWSz6p4qrXRT
5zls7P+yHDGm3CHnEarnp5ZUvZ4cJ+0TP7HyxG2k5EmWxq2a3FmhG8oFjA9gTQriShRdVlamuqya
JsMHZnWYjk2kjPvJWYxdA5yLYpL9a5Y0mQq3ke27YnL2wegk7w72XHYAMoRuspALXN03pJETioVy
4luxEe0kx75v4MPtI1n7O7eVsZt0LurrX/GS5zNNk/o+HRRi4+qIIXnSTEEqfDJxjjwSlhsyydRL
mIa2sbgL/kL8pSkF+gJS2LppYVZyX49FmCIh9rdk/wiQWtp4gtHz7iWdGFp9yDDq+0pPpMQ31GwP
ovAuGA0fZu7+upl10wt/EYkbSF/UVgQX49QrQ+iCQx6nKbPMnXpfBUU4uvPi/DSTvPUoHUduYgeK
y1S0MYRuOG42rC98upMfsPp0ixQzs7EuU79V5G/MMD/2svGUzdJNIJujO9n6Y2JqX+uwvpl7psBR
kAbtkjDyPU+QDpuyXHZR09F217fl0q/ibUfYoSkBiWj1q4oS5AQ009SPGsO1pmSfLS9WZbz30crm
UxylR0CZQTXWgKI60aIexIFYe/tQ1z8i7UlR4xuHV8/7l/M6/gUiPm+tNR0hrlozlp2M5WjNXtHh
KVk/2/rdBTixHF41uNOrlXXA7jVrDNo89fu9SccqKj4r7Z8Sstfn66sRPnma4jF9ivAGCAqoLZyD
U58dtcFJxoZh1ZLKfNFmqEoy2XF/3cglD2DkGSmKEE0+m3Sfh43WtkZFuG6/qdmXRL1pkr/XTVyK
JUL/CpYVOAnqfKfrUOo8gHlaYyJ8zIOXKb3tg525pVh5abeAFHEZ0KKB5b/6KnWPcNpkELG0cqn+
ANJvPWYdmOVGYDxj/olI8tbO6iZt2qpEtSBK/epblhauxFQDpYB3Hrgy2k1NLR+DPLvLqtplYF1m
RY+Fom+cp/NnBj+B3EQIYdFbWSdAbVzGrTEmqV9K/hznT1PWeWZ7M6YRGrJb0PMLDsL7nexfCO9R
B15lW33DEB0rUVI/nxa3M/+GbeFmlrHhhhd8BIgy6CB6GuLxuPKRQaqjMWhmdtX+KWedK4UHKORs
6xZe5+JyqEWAfqcjb66VvZLQ7ut2UrnY+sZVy9Bblru5eC8UGichzHFuddyRzVstZ6yLuE0si0Bk
m/hH6Mlt8x92jE9PTZ7eJFPqVn6Yjcx8YY5uygjYX/HyPAwxF1rtps3Hd59eQTyAVIWrkeqsildm
EujgnhyWQuaojREU/9DTsiMqGxtH69Kn4egKbAqVWQZfnMYJSnLNBFyJ+do50k36VweSvfVeiRvx
ZUR3lX8LjvIaw5cO9RDkQ4sRpKRDe++ET0r0UGdb3bMLCQfocdGpFk0CEESrxYCandocO23KBM44
3TdNfJua9a4DfF+Gd1Fv3wH0PF7/WOdVgVdkD6kxH4qTtDqsqbHIeT7Mmb8oH9LJZd5XReP/8Fuv
vl43dOm8Es95PIP3O1cXLOSqlnjFs41DCN7rJ9MP3EFuvc2n+iWnEMrVwLYF7H/dmRjkJuqdOcv9
tkt+l0A62wWMrNm+P3PgPv/XzOrASq08RbPELO+qNW6KIrpdsvm7pSdb18el5XAVvkKgyIbW7kcD
NdCKhcnkI9watwe0eUjHUNRRjH6jyHHhQkSBj6o9iBN8fT2UhIYHbTVFzAzXEtNTAugfprVV8brg
BwC5yBxBJ/CAXcftKWwcZ1xwuLaNvciwXKlVPeqhdFo3osOlQgf8EgFZRu1GTNs4PVGWXdtZb0+Z
n/R3DBN0UTBUs681wx4rOhO/5OFujn/m4Q/qzbVieHO3FdQvrlUQq3l0Cm7zKsNIgqbUplHL/FK+
sUguKwRKg9gL/8MVhfgfdB2HfInilPiwb+obilIazoAWIGKN+bFEW4ASmBRtlEuFQ6+SS+ikuhCi
EEtZE6V7swJo1wWZn2rIny7HJVO8Rnvugi/S1tifC0GJexYSI6OZqVOtgRhdTWvHSHHEAq6uO+Rh
grxIkh/zWZ9uq56UMwf0/hADeX//qRbgV1QaqKyQra/CIe8tVc35n2/pzI390/vJ8P6GCvheAEKI
PAn5qnW5QxuCsorCKPL77mcF7kk2wJ73dzlcAWdTvupC9KCoQiOFrqbA866OAHoIrSktc+wvUeUV
DAgPkbibn98d2rmuXpU1QReQ7Z66H4JBuZoaeozE/nO+9DvZ+Gsyb+Y/dFMEsPZfO2Kxb9w8tqJ5
GXUKl5bxYgbWrpd+JOULKJqNwHHB0wl/VEhF1MAHVwkMwpRTgwRWjOJvsrfJYHaxoVCUV1J3ztPv
y1C9d7o6OcYbi4A0Tlemt4pWgb2KkfHMPJ0Xgpq8MDnRNeVsY20XHeJ/azuT0IuyKimUIqD42wa0
FkeZBZo/pt7auEu27KinK3J6Rvaws7GfIw09awmD/shrt5iYF24s7nhecDr8Ld7YK88DMBykhl3Q
PmmM6ego6c2gMUXiuntfNkJTG3QkDe31x0nH1pBRAkxEvXwxw79WOv++buFCvGMZ/1pY3RNDGKZ9
pmAhldt9pv9ADcxrZOtGUh4giu3INb3rBi8tidScPsPrm2PNSOudBM6FiUGq8k8FVDR5br5cN3Hu
ABozhxQgWgIHwOadOgAk62BScmK4VNleGaVu1/2ctsqb5xsnjKBkweMMdzrL9dr/4+zKmuPksfYv
okrscAv0ZnfbcezYjm+oJE4ESCCJRRL8+u8h38XEbZe7Zi5mK9c7p4W2o3OeJYbJHUpdRyHLLU/D
m8b/VkfBdWXtbdWO4MfG+8+H9f5KB5YKFwRardiyOFPfDqsvnSAFMqc9ghWTaVxE9gtNHvQlj71L
Yc7O7VqWY9V3EjdgtOE8rLN6QHmgVTzr09+fj+j9aYcRrVVblMZjEC3PdqqXOjxpiGnRpbsta/k4
guYr7XCzSAAjqkumZB/NGFhXqE4h+1spZW+/X0kmB1U4pH9Vg1ZMjXe0Yx9VAA3rfvwD6Ofl99u7
hbjuK9SjkYKteO1zLVnI1Y6WLHI6BrzpiwFgggKiBWLvT/YSbfqDULjVQWJDo2m1iD17E8Tod4q5
cvWR1WVwai1/tg31tkscTrvPJ+3dBkYnA32sle24ojrPixJ9GXmOUlof0a8onFgWFT98HuHdc/Rt
hL/9lH8u27bk0dBLjAX7yMmmiUwbROy3S8fGPRrqTe6Q3tsG4ZAWlln32+fh363KNTz8F4GZQKMJ
Bee360SrsgJI3NOQy9pSmDHH3gMtev8GzumfB3q309ZA0I3Dwxtlfmhpvw0kZAPhnwTjHKJrDkWc
Eh6kTQzlq1+fx/lwbfwT52xAy6iYW7kY0EgemX8K6CP3L/AAL4U421uirMlcNwGmzP+i7U+TnIT/
8vkoPlp3UKwAYWAVaMYSfPu1INDW+FCW0UdS24zAGtH68sKEXAqxniD/LDzoNHZD5SPE2Lx4422j
v34+hI++0j9DOBdi4yOdhzqm5sg7VQhX5QIN4S660NR8d85hWYHOimMH+IcYfL+3owBdz/BhZObY
vaLvkDfhw9DutN709S64hKP5YERgDCI3AYIGh+f5CZ5MsQF+DSOS/V3XPHBYVDQPn3+0D4bzJsTZ
fSSElDGDKsjRc78L/op5UeJ2AFD+iysuzM8HG/JNqHV9/DP/3iQBz4XM57HlAxLUH37y3UJF0r2U
O3wcB1VD1PT+6hy+jQNSRWO0X+Or+XlqkrxL8ACDOmiQLsXnH++Dswwj+k+ksxW9UkXcOcZaGEWT
M2i2wqh5w/zcKWGsdOHrfbB7IE0EV0LI1K6Wj97bUVEye3MiuTnWAB90wZIZvFo+H86HHw76rX/T
HxD/z06yELbJI4T6ITNKrlpFt9AWyIJoH9h2/3mgj74bCg0gSKz0JFwGb8eSKBuagE8W6Pgpq+2B
y6ek+76+i9zpwm330WdLgR76qyGIMuhZKK8R1JBgsEfI3YFI6TdVPvXdf538gG2+El7xL5QOIeny
dkAmaWPhWAyo8tl19Op4tKjnJ49uXHcHGMR/yQ5CLe9NtLM9O+PVlVqmLSquTdEKWDqWd/oSlf6D
NAFBkFmh+o41fg4m6l2Uc4ext8dZXcOYDQatUMtV33uoLJSv0FkLpkvFrg+mCmUTlDRA5YUQ13nF
GkIE2nFqa4/GPwm04ftLVsMfDOlNgPXv/xxAvkg4CSaDtcDsxrAmR7mwhC4gNH64F2dNJi8aNX9w
gv8b8jzZskYtbHIQ0lU4jMJThdwY7+XPt9N7CMwqoAAHQJTfUdt4Z0HQQI8mkch6j6w56Jlmix8h
7R42eooy1hQEuyyG5xuJHi8E/njK/hP4bN0DKtWASIvdlQxHPhSQ/vBMvWbhL2p69muxITbMRPoz
YGE26yRLvMywS6oZ73kYZ8M/2+Ol6HovibD7qBcAn5WcAuYV8HMa8XMaJx/Aalviomy/Qibctw/g
kQ4yQ1eWpznhhZp2Wm2FLg8Bk+gB7pJlO6Y3g2v/p2kCOwBVY2AgIIr5dv0lLp0CAHLtsUab2HKZ
9ShMcxQj2zCPbabLm2bcTvA+/3yWPjjWgaj/T9izZY/Kxhy21YzTltynVGT8iQYl2qoXDvV38gc4
lv6JAyrX2+FVULEgfYA4fvoj4Tv+xdG7+Ru8j9dJqL5r+jIUUvvZMnr4zzo3F8b54fZeJVxRcQNe
6Tz/82RIGx7h8yY1BGNrZ2PkH1hVbRdnyL1abx37zSkPn3/b9xiAddD/BD0rG/DJQGmEIyjYtXcJ
XG9DcBIacQU2QRheU50n3mMQ8wPBkqtg3rmIC/W49wDx9Rdgg0N/OF7rWGer310SZbzFxeYP227n
jw+TzzZjOby4ahsQvZni+aCMyqhfVGyEPrm8BqNeVw68h8WB0et+eYnT08TLq5ZeOiDW4b/pLZz9
uLOUwvQNnOV8/DgahduwbIsx/VJOO98WZX+CaFH11Z0PsryEWVt30ruwUOFYERH4Oufchq4VbbmY
NSwk8ha6G/2ct/TUO+mPxYabJHEuvAr+vo8+i3g2C/BSYDDFRkTZhSBtTXuqcj/0svAYNbuqOg2B
iz89+gRSt0jcqJP17KAXshv6/xrJtX5zNOEw+rXrF5wtSTj3OEJSDz9l2nn6FHoP0r8w3PdbDeA5
NOih643/Arm8t1t9mQe/nqU7r/JaD06fD3jLtwuovBt4SCE7/e5J/fr5Tnt/iiHSCsCFLBpEhM5l
XtJSDV3Eo/kIgbcS2Q6Yc25TDBchxe+Xzts4ZxPJQClf+iCcj80DibKu3zlAkT715G4CkPnzIb1P
Dt6GWof8Tz6iWCqY2ybz3zQYpr5lNMDf/H8KAhQuDim8Vv3zIFZznxoEiYIthE3VvOCjXSRurmf7
2+W/DuU/UdaM/5+hpItQMnIQJWieOpBKdh2sVHDucv8FXnkp6JG+DS+M7P0rAuQOyMOik4OuM4TC
38aEVdCsPRiqHGO2bdJfptnF442EkUvrX7hZPpgoUJPBHQduc1WGPLvZRjeZUzaw5QhNHwxmuoWY
xlKrzefL4Z3JKCz50D2EOh427orYOLuoJzmO1izNcozFrfjaH2XJslaingk1g1ubZCOMXTj+1+dh
3y94RIUDMZq/KKVC5uztZ4xasRgZYnBDAAK5uO5APrN56D9QFHLHev95tA8uzLfhzgYJyhbKTyPC
LWxbVqeg55npH7S5Kr8yEHhjZxP4GyeY93Nl8ej4+Xn492vmTfRzyu6o0C4VkNo8dtC/D8izip7m
Z/RYc2P+/C+R0CQJAGXDG/ds38FQj+MkcWagy+4b5xspX6r+j1/+xnPt80Aff1GAYgARCDGD572y
JNUT+FXVAjREXKimhgFMneFsdvDqGPQWbTpZQtgHAEHXuZMvGrCjz3/B+9sAH3XVDwIqEAXd8yPG
a8lIUoopnaEqH2WTt3OXbRCgMcRzFV95Xz8P98Fz5228s8PGa6ex7RPsk5mcnOV++AGbnWefFFGd
gJpxsCATfx5xnau3pxsC4jEMXfXVE+Wclh7PwCEyglUzLqCkQmFwWPoMDbbqomj9+5PmbSTv7Wb0
0mh0Q4FIAdkFqCJE7VKEy5aRB8Gfu/JBVuGm1zuP0FxK94ACez4Ph3G6sE3WS+6zAftvf0Y/wOLN
pmI5puX3Ov3J7IUp/HAb/vNBzy7ZZPGbsarUAtx0K78mJUrmt54qWFDtPp+591RAnKnogkFsYVXc
wRPk7Ujk0PGZDws8VSk/wfi7zUd/SPYOIRxqU4tzas00ZD7E/HIRyQ2PhTq0/dTg5Ur97ec/5qOv
CiTcSrABWBfn/NvfMhLtzqr2YL+ifsXVbXeps/P+JAdvCH5z0AMJ8CSIzvZFUrllKb2oPNKWFYmD
u/5L6HxpGCySMvPfGouj1oWtjhQWehAoTZ+n2Gm1sFgwWh6rTmXBCJOp/3qNrKprACRBXgHC5+cK
gomRoL0mOLasB16Xumk3PrsLoHJxSSrrfDGuspRrtTOCVCHQs+edX7eNtFXSd44O6iS0fu2kzjis
4AGHz4W6sCA/CgbkEzIx9PbQnjpLWkqUcSOxNPQ0DofuC1bgvoV0d4KORbVcwIafL4d1XP+GOjtL
xrnvPckZPflleahtAu6acrZqQDJGaZs1kOsm4L58vsbfHc7/HxWNYEA0UWo/X4QRfOGaaXIcYA1t
NtGHaNkZs6en+mDlH7q4wMq9fh7y/Pr5GxGqhqumGhZMeLbFZ+GV8eDgk7rjzgsLZUlGnlH3zeLy
63yI6wsP7r/K9P8ejn/jYcGjyID1jx33dhsL0FH5wvBdl5rfcytWaa3MHShypoP/rWrvvfobLUHk
uUYrpVkJzjIf9E53VVbNmZa/veUSIvL8gsJPQp8fxXQflWGccuu18k/6LQIs4MkE9ES7XTvdDtWd
Lb+gN3Fhcs8PsL9hALtci+ngG5z7kKGlW3c4ZLB4E/29rPsDhXfQ55P5t5V+9nWRywOchRcL2PXR
2arlXaKmyJ3wYu4fdfKC5yBEvYtx/tV/T9S3eSjCCuKZG6d/HY4MSGOV1e238KLq7web583POLsB
k7SGGounqxMvyywFpTr17wKnYNOVz3bNJbz7u9QfXxbKJABrBDiJ/OC8dmVgiwuzC1OfUnvvwTvW
vzG0z2P0Yqs9u0VacwovSRS9E9tZY6IFA4w9CHHAIZ8N0bUgsNt0rk/tcIy3yoos3vbxVQM73jso
AfrpNlBFVD7w+pVu2wy6pqQsRHJhTb1LX89/xlku4PAWsOdoqU8+/WHAj4YVB3r1ty0EVJ6NvZ7k
gycL2W2iYMqd8Onz5fbB2QEWwNpxAHBl5dG83TgWTDwmQWo5segpqeKsDOE2WGbsRcRNVrvlpoNy
wechz1M83P2QhMJLEuR26HedE0IWCUrshJr5ScuHGj7YskfNcP95jHcbdY2xSqyjc7PKBp8Ni1eV
Bo9Y29MUy8yApsOaS8/Gd18OIaBGsWoErb4a52SQpCeeNjOdT/NuGR5CpyC/bDdkA3wx40PaXXob
Xwh3LmCrq6huUoNwY3+AXhxsQOc/02/nVzRtRJt1Ve4dls1wHdzy+s6RGSm654vt+Pdn09sxn/ct
hySpXTRG55OQXwgq3Ns481gGv8O0gi7TQ/XqlNcCmK7BuaaoHeF5CVrYJC/c6+83LjhyQAWsRudI
Wd45EpRapzPkKvmp9VBdOQzDt0F0hXqpuycXdoUDmoLkSKHKMJ9MCb4RWhxDNg4ZOjQpxD4/X2of
/BqwpyBDhowWytsgyL/dQsgpusHtKqC2O4ECt1D0hOXNilJCSjz1ynHjhVTt3NmOm7Ffxl9B56WH
LhXtDVsNkvncVdsu8Wowi+d2ZwYB37k4opulJuTCvni/9/BbA7AC1xQZbg5nZ431giUWXjOcpPg+
+UOh2/vGXiKFQhf//f5bTUqQAkGIYU32z1IEKzyh/N6xD34cV0HGUVBcsqmsvbtgou4PGujm11JZ
TnLwHPSpdJzx9zwnEd+NbQBpdDO33bE3YP8Xdd+6Lz3c62/m2an/CM6iMEOTPr1afHjDbrm0NaSW
RXm7mDF+7DsDeB8zIfMy4KzkN25Kpa9KXoudQV/a7lyIzz5Ukw9/qiaqrJ+pkqMIExI27eYFM5xB
hM9xDzzU4FRok3QFBx0LtGgTjK8KypCPvVCVf5Cd40+5O+oaHocxXx6JGoaB5bFqxSyPoRysollX
u6T5U0GZgqKBnJRprDPbDGbZwnO4E4caLmnztmYJ7AMyUMCbn/PkQGeZ+RAHLppQL2gd1rMDXiMd
IbiWzZDe7JFGsWDI3KgCj4oPdRPeBCIR7WFIO7RzXVlLlpX+NJkiCvlSAvbVoFTM9OATuArjXMt9
xZJ25y3RVO/xU1APcmBg+DpSpO6ozweC52E5uGiMEBQUwSnowkw30fgkktI2BQvHOroOIK0D9eTB
rQ4VrG+/Ks56uPGKUB4rHo26AKR8uLMtoU9L044/AUnzCIBJfXjyGpaOqHAtyT2cKlK1a6CCCyvq
ORhNAQvdsAgF0yyncmiGnZUJo3kzmf63dUF5LSAF1PMiSYjCaejPTbOda59BXRxs8oMcW++3CtPS
2XXApFyFTeewTS0Su8AAbp1u608xLJ95O1b5MDkj3UG4qX0oY4Im6DSGYDNHjES7uOvdtBjreIDB
kM9MkI9pR9rN2hQ78SFNKMp3TN6CKMXv8U8JntGg9iGv2QPqCuIr7++AX3Ob66UKegxMVuOuNrJ0
c+EQb97HKh2vjSWzm1t0SH+zSNTOwRdli0cLXGqGLZy6sTRmQcLXRsBZJhuN4OnGc3zuZ70l/l3v
m7LJKw1k8n7qpxjqHGogLnwcWfVLtMn0K/W1gZiWM4xq1QhBF1R0yQiCi6ubzEYLJo3ScSI5jby+
Ru6+6HbDZTUtRRToFA/BgPXfGAN0OFNge86F0w61X/RpRHVmNF4Z0GF253yedQ336lVfOUSnH3TP
foaIcAP/zdx3YoGQBOW5pMaUbCHxISDxXUPAN/MXd5qvDMwonVMM9EVyGpwQ5k1uV4t+O4ZLABGc
ONI/LATYHmDTEN0ZfMa7iYzpjmOW5rxrtH3VQME1mVfjBZq7sO9EGgMra8go1s23Fqra32gYVWXm
WTixZpOmGL8osc6y2E7RE2lNjBl1Y/Xbn6vOZE3vL1e0qbH/R1Q6WeaPaDWjeTUOPF9KIcYMb48U
EtIA4KLVaw17dCcGCrydaf/TdtYeXKedwbBsw+q6i6tVdCHRNM2BMI/2pukaBEQXFT6UdUnyvoF9
dzYlMn4O4cgc773RSJ61XZc4m6Vsqw1R/XrNidABHA5WpRljrfomZdhOgDp7HF+L1Q7OtdRrX/lo
VA1hzAk/tF4inuRj2Lp17sBalOaBIOmMunpSPkDYQ5EsKNE7Ayg2RGIWw1XoNexLMxSdqVIMOoJ4
XAZysvstBrhhLpC2Rz/7GHYk2TIItuQV3MAfurq1P6RRrMqTevbDfTA3iTpBn4PcwH1RDnBahVf5
ushwKqTe2F85ZQ9UF+sinFqjx8Nus8QL8fcN6dnPycoUbDpaknDjuwpaRWhVDFeEzWW5r5D8mcwQ
n7l5EMyYCG1SEwF41Mxhgaq/gfhlsIwyJ2XrP0fuKAKwuyahsxQaWZDzsNTrQUsdEhjWdshqGkan
QxdBerNqVezs4qlrnyBM7/SHJB3EbiF2krs2VMLNmnJx2JaLNk1OVQXNnzvgfqlXOEO7epEtjbm2
E4XU3TyjA5/1POKnYYElw26xzngPmx7nBiVlxu+N5wzN0SGTcFG/DvwdGt4U6Agc/c/gLsI/1Id3
989hiuFyg2Jt/cOib3E/w2LSzzydhHfTFI8qT7q4f1hGzprMlxYGiakMfLSd45boXYLMadnwdFr8
bU3t1B6CYIUF24TKbufUkLfNGlDFHqA+4pO9G01OtBvCuby1Lq6bPAK83M2coI1/2gHi1rdLqPSY
QwLU9+9J2KPiEfilkic7yOQkwcNA71BB37OAx73HYNamxqnwTEjna2c0VVVUxNVRNsx+1206OqYu
tP7x63MX61PmEYqk+Ixw8Si/TDBqekC2YdyM48BYrttKzYjXB8kM+NJIZe56KAHkld8P39Gyir9C
3a/63rTGNLilXQhWh2lt++OAjGDas9axdwytg2araoLKOQ9TEWUwNHc2hEwjJKPWYEVfJYBmW5aE
B4+O0uQ+XJbTxwXyq062mm3SIuz6SWeJMy4vFGrdNivxoSH07hgwXrR0fEAwY/9Uadl626qrAg9E
eFLaQ6j6VOeovtU10tRppvdS0pQVLUidJtcVhEpwLImIX9GZ0fhO1ylWkWxJPOZaEj1kdO2jFTjP
w3Il1lQdQBZY3HmZDvIxoRGRwGXC8XrrcgpLrWCUQbchtKd/bMis3LRNGN9CW2h9JkHLgxXcONAc
GCKjsEFrFKSLEn3BvnCM8CYOk02HjDn1EWU3UQVVN89BXmP7vhqvMBfk1omaubwe3Kmt9uGEv+5s
mepop10xPsQ1OE25LuVAtipqmbqmde1cOyWVr10T8q9zqGdbjBVH1TaicqrBSh9Ngpe4CIZDChUq
UGIgQQ78He3iFCvSolwgfE+7W2pdfceDUdN74TPVw6NzqOhDOI7et3YUSZrBpt4drqPRmzVu8xmK
aABHKFI/dmBSiMwEJUpVSD9w3EC0djZFAHO/BvzZZRwzMsrpSRiX/Fk0l10+o1dv9ugJ1TRDTp26
23JUHAkf8lAU02F2DOl3OMzp7cTcGup7pEs3cGNNJLR1RhPuqecp+nXpUq8qEgmdhKJjk8vvSwuZ
hILMZfNtJBA8LCgpeXCMdbw0xTJMku6WqhfhAcpgXXrAWwPPLheAyO6HQ9OY3pfYQ23mOAD2FWZK
DEGaxZBEIVtIYjPfCwb1xpsOv0oUOrb+04jV8eKVkSu35YJ/M9VI2ztR450F5PBInn3XsVXuAwLw
dXDo8iscSVJt3DJp71pUH6+ETvCM0DVn9xReHerQTy35CkA9aqzrpYvcEoYCr3jCVi9Txeb5a1uy
hMI3myqkDyC5VVtSdYvMq8mt6jyUgjbQa9OqygQyhlNKif0VcJ0kmQFjKC3YWJfDxol6zGGPS8zP
YCgT4K8ebV+h1ApIG7w9+j8tF+U3FWt32CgcjRy28mEyZn4CuApKhT2tN2Ub+1Wmoc5+9OZOt1sc
ZODv101Mb5raG5C4EOV9wR0S8Ywlc/ddzEhzMtiNa7qfa4N9ZNmyzFlL8ZWzxNRVijcI1/Nvd4yb
O5eVC7AuY/sLBguy3KhB42CsG1UBB4667pPXhRGSAAeisug9+/MprYfKg4qAv7Qbr8FtIMcKhuo2
bh+ldcsd6zx+SuErtWMLSZ6oAxq9djp9R3pSljkPSjfY+Lp3X9KKoFYA+58G0zEmQUGaMGD7xK9i
TKiYomoXU6JG2IdNtrvyJiL1pg5NSTKQi4BxRRkdjtVDMPbmBp8ISXid9ChF8bR3+FWqpHNFQ7xZ
N6Fl6rH0JhSOqgS5fgYedRpCFcYamw2jl1goQbM03rBeAFhtVKs9JCNlUBchdINFgRfN0iF/X1DT
RBEKuBNoxsgqd5o4Vb9nE+Ob+wNkspAj1W2z01C2GXFs4fo54Q0m+l3fhO0hpH3N9uBZBF7hkV4O
d/GglhYbE3cWB0nBAWoYMD29HWLu8xwq682t0AHqCYSumYbnc+RoxELEP497FM3gsJbYOsPdGT1P
XRc++WODV4cMDJTmnaRRLOtGbW6cqYe2p4kgfYm6Gbpd6EJr2+ezoAnPBJXLJsRJ7eZej6J9FsF2
gOTMKIhcQY1ouqYhgHJt2GJUaWDE0ZvAtkBm5SZXqp5snafRwPtsSRy5ZIykFnXoOn6mXg0FuwHG
ghb8trl18zDo0lvri0BmXNEIVmNTyKJVU5exPOG1B3h+MM2/ShpzkkFciTdFNUZaALknuzsYLTiv
BOwLVHVS3c5gCPe8y6co6VIsSt4JpKp1dW/DPrgb4N2SbIKhj4dMOdTC7KiF3Sp8n2DUMAcoLmbA
2qGmqMYamagZqPnTo9wJBGqgg2uFvy050SG/BUwHT/fWZ+1v7Rl247KKdptE9tiSTdQldc6RNdGc
18yPC+rFITr7TYffFAZ6/kJI1fRb4uGgwYmi4gesvOpeQwZWZPgbdQo35aJC6czrb60VtIfEV6Vs
YaEDi/d/IMyXlkLFbkMVq/GE0klz5S8eg4VYJGE2HJmpu5kiVBKp28CpBYnbQvGWtTrMKvhFQocB
nfmn0efNV9imRSgBQe3kgQhGIIcOPQ8vqyRRc+ZhN8A9I4AOctZ6kv1u2t4lYJxRHIOVTmAPn0ZL
9QvyZ8vXsTbBXPglyhz4R5rmGl+2h/yMG4kbKGU4I7567NzPHui1rvAF2ZC+iYAMc5kfFR60FWjm
agrL9zKxbcFoA5pbCcZ5VCR42X1PeBmQjWmi9ratFwt5cIdX32e8VpMsmsIxzBQU8MaMVzyBYubQ
AUgKWweIq/ZOnX41MCERu6BmFS8A0ACZzkxhvYEkoKv3LYr+aN73grsZ5EHpdzcIdHeFx4RwkRJO
KN7ViYPnagfvXA/vMK7EBtLd1N1QH54O0jRzvDGGV78U1+0XgQpotfcU89VetYOS9zKlHJf1RAaR
G92hEcVV29IH4XZ9DQLHMgZFImCbfRjdtn+2TCS4GYcwfaRtK5d8vULjLFiIxDOYSDxZKFwt3f3C
rWI7UYajv3Ur5LtJbV0OHzc9wTAJpe0wHxzXvY1og5PbdmS47T1XILlmjod93+KOzUrheNVR9G4/
XYf9hAcjzCxQIA6qMEWuHwR0H5mxnHPDoNeFk9IDrk9WQYckdmx9mUVYgiju2qbE5/IC2F3CfTFI
8r7GO6BAgfQR/3d2B+gJyk4VDaenJRHC5qPqBR5jDsr7t61DYKqr4eaLu9xWi7zyQxf2H4Ea+6SA
/iyQ1zVWgpe7MA5ws4EB+pDFcTNAYw3PZ4UTaoBXbtR4JSkEMfzGT9tUZngc4bRbSBf4UF+nQZP7
MfXmjA1UxJtSLPD7GNtOARZZzpOLo6/2N8ZtGHxxjEAu2U2+HbLZLx2VDzxC1TqgM3pMCZ4nv8ki
nO+LCkd3GyG7HnFprhrmJdY6AJbRNKa3EJtIS5SXWXwrIXeeolRo3Q7ZJZzSkRJWAJKLnnrJnvth
+5K6ann0HG8GqEQ79o8HmX+8ZfzJZUUQ2CRPyrn8mioHK954DPdf7FNc4xOaX09Ok2i8LyDdEWYp
6lYKO7mbtzLBEZ2lgN7j1FuAiNviPS3rPOLBEJ0mUEjK3TTzmGeOV+OMnRhmdMOh8Yi+1hxPQ24a
S5K8KQHbzisbjd/9obNiUzW0D2ApDzhGVplp+ZGYyX/tZj9C+aYLvXut5sFk1YDcKI+7AJsZQrcC
Su+RYLhDU7/9pRm0KiBIhAwfFcK+xQE+0NX3uxdTl8NMobs2POU4x0yNx1MJmSYH7y69Gp16TNyW
Zk6WTUKspAVvWh9KhRZGwDnDcfCbS5aSTAdEnETf+agP1mJ48tyQ+7uOLOMpSZSoi1mgTpPV1UC6
U8pYVO2jWA/u1puN720bR6P5U7G2wyaDKo/eortgACEP/RFwbq8ntHC06zd7jbP9Sxo23Cm8OkKB
CaWkuM7VEor6Npydpr42fgNbicF1AXzvjZBexuakDvJZTeMvvxpdWYSStJC58sRocum2dbLRKvB+
QhMyxtwsTOm8RrbjbRbY6vW57j3zlOhY37Sz0LgFPCkmaEqr/sWZHJhddPDemwrd8RAJQNVw3G6u
jJ5NuNYhLYAGB5E6whykIJXKJbT4xcbppnCfxnDkKVogc9ysgyT3Pp7wANmkKW/rXTe3bZKtrEic
pdRJbtTowPdCVciqRKYtjoYiBugHAMIZF7Yzoz4z0Z5/VS3jqBsbEcW7ZoRKOsiZE/qVek4s9JYZ
JHu2MyG1gDoatkTutpSgwtxqYbap6lEeVniXVQWncGRkKnRYAaxEi5peXwXXQ6Difk9hBQv5cmax
xUBkTspiQUGzQnm47cfcVTZWxdR59qXBKhO55pwh6ZWQyHZlWsnCaK+5cqaodQCWdnwUYfAR2dXA
cAMizQrktdAMpRyLYulNQALT5ylebfsedjJDwYQlECtlrTiO1UTwE8IJ3UOAtMGqWET9K6kSnIF0
Jo8o6rC5cMXsI2HqAEVEKqME5HYAAhxzDw6VCpWiMfnj1mkErr7QA9l5Epa+WTNXRBfAsJNuj0Sk
FTk0DrGfMF3ICuagincxKGjV8+T35Q9kZHOVV42tIX8vlfSGvYCnXY3CLmmdq8btlNkuGv+RocmD
RlTiTwrUeVwT6UpTSFAWmqc5Lnw81fotbFWje6ZcdmUoh09mCKeOkKMijdOLasvkncM1dUlmFlJ7
cENNIapmGfBBytp5RjdpKq+bBVWVHPUVP8wIF3opelZaWcQoET/PtUWGJERjvtKoLZ/Dagl/qbJZ
umdYbk32y4ArJHzwcGnPh6UEufsLfqWtioUMIa62MpXeNQlLr3wxol8wYZ2SR1eaVuddyqnIsb80
qE9+rFhBrU+/98RNsBiCLnlQJgEaqyS6RXJCbNndz/L/KDqPJVlxLAw/ERF4swXSlfd1qzZEXdNY
gRACBE/fXy5npmcmKxOkc37brhxrQkxgrO60lfGadXoQ7UnG0zVVlJoxf3hcfTMNl9LVg0PQKKWm
/SuZsQ6/hVxCalOaprFymuVCfmk11C9dN9Q+c55TLH8JdtUxADmMAWs+nC6V1crrKbkoKmLijjQM
WEnGvbei3p8XWpFudGNFLgd2X1m5xbS63ix6d95Bx/X9GLHAnVqmiOpQqqUJ7onvUb/LLlYbiuHe
1w9eZyM096pNgGCzLbJ6J0McZRP/S+Ii2mUZzzo0psvnKTLLzQJjxTFtOV3N5ObM92JSm/yYtrCr
QR6GsMqvCLyfR5P0z52ZbXGmOrKyLNLL+8qli2QFiBeeZfFPyhmxE4oyUd3IdudHmxfL/mLiDRvC
fVtaJf1YBFBDOF6vn8znRzNJGcqsA46GDxFhdAtsN02HYm72LS/b2EL1CbI6nZN4752s1UsoXxSb
UneoY07T3CvbYjwGjVMWJ0R43rsfMavw5cW1ldeaELkKAymT5CyLYjnsqC/0yVmXrrnoZPL7W+NQ
zkoXQUR5bNhqUX+uOwfjpSkYcgqQvo2cAYBwTwf/PPIst1t7d8KLLn0dkjB1tVMDA/0S1iS3v7Uu
o+IPeJ2JnrlkPVaRrb9KaZRgVKqc8Wb3hyGCxqo7ZtkevIYBv7LOk+8PwF2qGijQKAC44AZQ12wG
iExhoT5zXik725N+2P5Ty7CLWyuoxHqsZNQ/TrUzIiixdo9ZTU37fCcr5XZZPcp+f2mZRj6shjEv
28Kwe0OYAaGTtdawWTdJnSzxp+zc/dSNOxPFjqupuxDNDKgpY1vIvJzo3DiFYh2Cx2R1akx9sp1+
O7VHW9S6rV2bSse3w3M8d/oxIhczTLdJOwfqn/b7groal8BnBr+DN4j91gy2CtOySNDz+L1q/rpV
a0f3yzDONogUcBijamjCjGNnqm48b1HqJRhcA9sxCLs61k3LyFu2wgeYNrEA59RxxULiSoaDXuwX
d4ybtwr2DGmpFaJXomxAv4ykibwszNj1BXYfkKHnhgxTKQf2oqqw3Q++zPiJPcPct3oNv5eEHysd
/Go5RfVe0NASiulrDxJNZ1JADP6xGkOv5CmIRhdlcK2BSVcVPjugmQLUIIy2tBjH2KRAAduQOmto
vbUA71ZaDoa4h6YvuBFWsH+TJnKLBNB07Ss+DVUWWcRNzVs0utsh4sx+WzfZ/yhAvKdm0UxjJIYM
mb/vwaXuQKAOcmPfy5xW85lqv1NjLvzF/q8XjqdTX47Or66yhh9qFK05lYsRLz5jlp/PrN7mMLlK
Pa/YOIoUT/D+OXf0s2kZ98Fhr7bRZMN1zITFCNuPKtxZzUVYQfiEblV8tN0UIEW4wvWa9ftgUCXU
TLRjs+aVWeo1X9ouTHgffPWaQEeDVOl6C7MJOKXPpkomv7YKTdKlYwV42FHzvpb1ApNXOCONv8W6
bI+dpQCina1afsoiYuiv6q43qQN+djP1TRseV6dvLsW0bhBrMENYGQA0+R1Z53lGyRo6QwQFjDWN
CJ82kIAPrgjvD/oS+CHKxQeYNkLe36yGO569aZYfHl8kHUWCmz21lLA2gPfa/QnnKX6YulHCYzjj
2GZWrBdOWs9VHzqxi2fHxxsQ6z152+KitSF4ls1KnVoB93dzB25nakc9ox0OSEVrubUB8srgc3bX
qj6NkalOFQ10dapgo+7MSmhlarVbfeOZRMPRDH6zqCxkDryYxCewdYej+VtGMCEpEKh4p5imBw4D
OnzBptCvB+wvU0Jb02bjSXSqycuCjlGaTWIp+KWrzbuJ8Os16Wjq5U9l99onUmgGrnWCdVzPTJKL
D1QPq50hyxdQZ9I3zVFOhf00FiMts6sB7criwfD7zr5Nv66SA0CFrhHemtWlkGBbOvPeLkXz3yqT
sc/KXkdwSY0O33qrH7y7SXjDB8T/3qfJyiac9VMXDyf+avehrPx650aok1PjMTfARBT6OIm6flHj
Tmfa2GoeKr/eWITFWHfXl3wbznJsOgiOrWhfq3HaBe3K1O4eghlzW2Z7W/xnbzxU1bMo1he0Au2T
4GM+zmWw8kRMV26D1Vj/Giw93AEPlH+3pZpYIJndfmgF2u9F6wLkxFt4I5yrCnbRSfDqVVVgp1bf
hf/1ZneTw9LMYf9qPAg3nsFNXmbNY6WQmX6yYVyB8yVC27SU/XA7zhWJHXvsTkxFtnupuq2IDpMX
bCigwrb6STqjn1sJupBqdubtCEppioyETPNj+bQrHinWkr8QTDD7xGVQhznDpRUgEpinm9Xd8EPT
QrSMgJH1OF5asa3y2DD4vkaVt49fVYUoBEV2MBC24lnI5jIRWePRInV0vJ2nBL459LbrU9aMyw6s
4Fb+GdbCrSDNCcK9zHKhZ9iExvNOlbZ299x0ifhseNV88FoVeL9BZLXz3kWrp76YMEuEFiuuKxBm
/pt70zZUjkFPfgHD9+FJm6m2D91AtVXK8hDSaUVuE/IKEaGzmmcHiwjiQR082agDGArrQo43wc48
m7uzbL7CHoI8Lzij7EPftT7CCUh+RJjsIPWZ7axYs9isRXLcd43FzW8BqU5J43QjIu5tBKqI1uFf
nEBDgb81+iNiNYt52kO+yAXBXJvxQug/XRwLgaxyRxidzKvl0KRY2eroiRkoPBXN2L/3JVTNn5j/
OLqVtW3VmZJewsWJjmCGlCiFl++qlhbR0hAgUa4I3sJUsRV+ciuLqXnvZlB0zpMiegq20P9vHje7
OOjYkU5abnX0HffOBCJhzzacMHz8MQwaaz03FUJiFJCspciabBIMtslfWohTPQAcxFVrTYdgNRyy
xgKkPFLREE4HHjuwARhrX6fIgnpCIxeLF7UnuvfJG9q6fpyCAYQ0BENBD+EjtLlhevVn6NOBfJal
9hETFVy5IuvIuOwzT7kb8+sYB6+2k+wL1PHGQhlMY2vddyIaV1a+pAJQ8+y2OyKG6fx081EfwX1G
PYTdHDvvretc2Y4O/9fFbGsRpUO8hA7ndhLorKsSVqCZuT5OrQigdE1gejNA+fg377FBOiJnDS9p
9ET7BB6M7d1tFTd+LFZtHVBRyeZG1XYTp9VeQY4tiCnCwxKyu2YcqNF8hPTbvJx8DjbdeWvEkLfC
9cxjuU4OPK+CpdsPljs1+2GWpJM+GVWG5VFP8FBPgYcyr+I8XaL5aQVTW3OaX/fqZpCLaB9VaFf2
afE7d70kagW0F1NjW0+oq0x1rsMuiVg6TX9P32+pndS3kqV5B8ZrKY61pRpePLWRZgXv48v6zSmC
NrnEQwT1MndWEPANAzZ/0hrujKfeESD1yW6vbx5L2rXvUm3X5IRq6nKzJet2SoohAsVrrI6/3pLm
L7IxQDHba6LlmFRjbZ3ALL3h2LY7xWjFBuU6+Nv6e/GseT46VtEPeT/Em8msXRVVtvoDUr2NzwXN
wo73JKplLkmftBPup34tzC0SPC0y1HqgRhURLMDrAFHgl2Ltk2ymL4LModYnfKoTbk06i97BZWOt
pHwpRQVez0W77genDVAcj3VylRfZa0iX2xjrL3ad8jky5bX6I6rJUJ5QM4zgH7g0D7rtl3sF278f
hTWWJW4mBotfzRLpNfVrGRdHfmQ0cX0HB5wKxM06l6scErQV7p4cUakVI+2DVd2mPhGozaGmmDvm
Q3oGfZkaB/OrQ7RIMJtyp+Vj568cnqcCkd5hDoRXvSwzHPqvMrZaHz1aQchH4AwdMzdxjcujQit8
P1qi1p+OS6BqPqDQ421buHwzCslx/pfORA6BLMear6LYZFO/CgFPkxW+tXbEdUDxAm1Ve3G/9YMP
aUR8Pt4JMgv7C6pJ49/0U2DtB2Dr2hzlnOAqWWRinCMTahwegHL6Ja34yYvLVpfq0YLKGs7UTdvN
65wAaX3Ysazcm56rp/o791Gsb50NbxABcXZgztvahnfOEOnqRHGc2LO+2hys+iFylPvCdBiR0Ffi
o5z3HYyusuKdrRtqoX6n4d6b7lxkasmDTqx4/vKlx81h+eXq3uzMOWEO56fIAeWPFfmu1wZSEtnI
jFeyc7i12iKK7+jvipLTbGAZz12nkxbENGSay/TE+3OCD57mlHhe3zmSHkaz+kguZ8JTpiNkGcHk
VzcU2PBUrkitzGkc7LD/54w2nbl74SF30zJJBMzYNBjrPfZbERya2SqaE1oN0+ZWsDjykVO5e5LC
4RocnEiuTx1/XnLulemKj362zPJikwHDR+e6Ku7btWC8NWIp/zgW5qe7a+YbQD1ItXULh0jeTgfq
u7KhV07zdzWhS7jQNFDRUprBh0MFjS8udBhxg7XTbuClOLhNd9jN2jlHm7NZv1kQO/pK3sD6MW/G
KBOBqovqMpdu+Qc8YqU3E+mNt+W92grSPGHyussMHwCnnAjCDa0+sdZjYAdEwGxuE5c3oTVo9xTs
zv4WkaK7n62tcSuC3WDB00n5xZ82pCf6MGPt6uBKuLaHFEQGeBfhC8sG+zE9pMDzcs7hx1GBW4sO
uT4SLmskasq9CkqmSJ+tYbbULa85coZ4F377u+/Yx6hDJ6z8sCaLG+b+Qq/z2+i4MsTSa/rmNhyi
5ZbqFFbATVv4P7W/E5q9mMYBwha+VR+trUU24gWD72fuFIw9z2TFtWrLjbVAFczSIwWr8WlAhWxS
wdCjUnuJtZUjryOxZC7oH4P4tyLIDGRafsoNhBCy6cew+WoHbX/3/riMYA6q2HPUF4lK1RpFX/DE
fnQK4sF5ZT8KGK7Hxufoa6axfoA6EevJ9BA+l6b3ru+ytg3vfiNMCHkVGq5p5YdjNrZKBbfWbtua
xQ0v2Y1VWi4PwR4AcbtB2+wpHVHsV2p2vQ31Su/Elx4t/Ha29qGBmBUlA5nlB951gpjYRa9ZGUne
F4gnWAO7WF7ceSctm4qg6T8xuPt/Zdg04UHAsDzvQwhak8y9PR4YZfYPTo7w0R/ZQ5+9BEr0NBaT
eV+tChddMvTTC7C+fEzisaZKdpm21xqP5nqqx17tx47lfkdTOHr/ep6mIAXmYbKpHW/zIU5pWcYv
TYNMXiSx/i+wps0/l+Hs8McHUdGCDhH7yDoVWD9QKbpGeyfDl2mDb8uI+lUiK3qNrkyV9nJvuGq3
i8+E4pydLUlooNHbRg2I0dWnXSfuF9uZfFgIAFXpvCZ2my0Ij52zcuaAyDK/kUjIQ6EyewvaMod9
pThHRs14PzhbabKYkEiKq6EP3iPkgMM52lAK/VaA3jMCQao2cqTkor4BpvBHkgrEYqezGWK0ZSXP
/AHlGPVvbBA8cC31OKALU2j+RUu3j9hgJmkddbmgrTDV5OwUZe/23cLb0+b0S66MsNcU2DQJPIZX
NdXuicCGBIFAHwv30Htga/mMcJd7xve2mjqtgdjP2m91f+qHWlc5ryvmuIh+eSCduKJd24st7s3I
6xY8kRSp2/a1mFfJsiu4C7i00BmYim7VuSHscXEZOnjBpl4etO0iSjQhNC4r1lVFGLokFmfrgHoJ
bmF1NoK3KIajuWZj4WE2ss15Es3yUCEa74HimCBSt2uwmyoA5vXAaNycLdJ15T1EevKWoALoDpE/
W0jmJxEG2Wx1u3dpEKWaG/gD3gZrR1x9EPT4lrCQY4+atQEWysK6HAVDfGTe45D9KAPldMrTGnYw
+e2UqPqgQuE7mb0vNlyfmMcX1dgMGkFEFt8aBhJh7bYU4dmdYz6zIjnY0238Lxga6xVhTvS0FArF
gSRF27vhw4B/mcbtukyG64LwfIwxVbMGbH80qf/9L6OkLdOo39wpbcOmDJ6gLLxqyGthkTOfE2Hv
uJcOpo7HDorZQZCP4vig7CnY36sY+DYFgapp8daeV2WtL+fuOIV78ODw6yTZEKh6vLsqan4AxgWF
aftYT5nXD+VL0SgmesGTdQNdwrPvBeyUR8p5pteKtDk/DTYoxZPWJUjvNtnFL877PT4ygu5FLgoJ
NKcm3vAsIinXvu8jbzt7+1SiuN10z6hda+Bl/vLW+hVFu2LzbGtcLcvq+cW3hg86XxPAAuQaPMLb
KbDFhNxftebVsnzaq5cYyOO7155iX5EjTn9yRyyH6CROYqCMdnsWxdaj9AoV4WGRxGFypJZFmRvB
EfcGGxP/UQEax0sXT/P3iJKiysfA5+1yURmv51pFAnNhNG3L80Denrlzq22qPiN/rdYj3y2h1AyC
1scyjVF4aErO4WzsdGBu1qEsVITCw/fuVowdC5Is5eH0qml8TkER9uUYtUUSHpe6Ha6wTJt8R9KJ
f/ezayRa4N57s4SafvmjZeNWgp5qDn1YzFs213v8PMm24b7lpFHHLmwcC8dlKSumZI/US7ij1ise
kGXWU66XeCEhoZmD8RVOJezyaGAQzaI1JFfJlhJEm/JH+3v2l+qpmSqP0l9vA2rsOta1BzfZpcpl
WRs0Mas1qjzpdezmV9PHCIJh1Ie79u6YoRIp3ta1gDtVVV2XXAkcZAc2Y3ErIh1zqfklKDRzFV4M
4OTukzoc/Zf5uTX3Q6vAbKJ1meODpdyhutT8Cv90INv227dxhoBJcfLky7yCVnhKcYUm0tpNPgVl
pQ9hNZXtDz8gdbE1G+qcG8yjhKRwG4s89Pz2R3I9Ptqrbb5R4rZBFu8BKqbRWYIp2yc7/JmNNwZH
zclZsxiGo/XutFfDGAQ0t3Q/FMn228PJ8NhKFGe/lWqMdZnQRts5qr16vG0WjpnXvYTQzOqwAVWA
6wUPPuCnEd0FNLmY/jIG+fZRx6Fxb1pjevloOUpxrpl99VKi++FHAqU8B72DU7Terd6CqciRCc4h
JnS9+C+BNL51aRoOgfPOvUByWrnWKPKku1QntU9re6z8aezOwVSK6GbhirYuYMTQoM4wwsbTRaud
nNuxso+lG8CSlyxjYB5xqV/qKWFbtwN//FgrGW6pDGN4Xwfl1GuY6JoaCMZvgkRcDKEILCpIUS3i
kcN9D+WD3CwU5SEM1HJEiO3wqYsNcTwRagaZ3e5xaECJL/1pVNbg3/E4RuXBaPb4rHQAwlOCby3/
xDm4z5lwSuoeE9tBy6fRhvH1tnLOSoq6v3Edj6+d0mp+TqbO8w/Dahe/wwndSd0FXZGvfVH9LY1f
eGmpvbq+N9FmAcjgzqruXJJzfoNsJL+XIWIFbo0dxC8d2z6FEz26tvbUQpohNIYvnF8LrFAIMiox
MX4GgeFd3KPCPk613qrLGiAC5pyyqzW3lTduR6rG4uLOtguXm2uNXflEtl1V57OiWxESIYym+Nu3
2BV4SLvtc6UL0Tk5jkL2Hhcyce6WcIf9Mf2+efeFjwzm6ETuzqBBYsYSyUOP1WKc0fl0yNxAwXoj
q1NQb4FE1jA4EjyAWOY5YxLc+H+ykBr3IvGte8cBli15e52APh7oaPkmIB77owAQ2LNxKlzOhkS0
f2uetyqL4ZzlhwqiOsxIdyf+sbGb1fuJWo8g3zLxVixsAahKDk5b7SDPTGHruqjfEgbsX7L5fdhy
fSNRs8zWU/0jrbgDwJCbemsbEnEYvy3XGm613bYcTl0pPxXON2ijxR6+dmmWN2Vvs/eSmJIQSljL
/perxOxni9CrnQZ974S/yEKTKEdr1LypWxnBo7evIyBiwxjlZqsJtvjoxZjH8epE+3A022RuXZ8k
+RSZ2l49rmBUDstyDTYzk8kz/PHlDmSs40FTdoZ7wxOHaY33j61K4ieBWUkxKbtNdG8DVIqbwi90
eUc3cRMfUHHV7b1vq758NvRXeYrBKakFSgYGqw0B5WDi5w2J8/IOMe58TTbc0AHfu9UdKo3WhQO6
irhiQRbWtOznHWTcCao30kba5bw4qKwheIwRj17hXv02GO9WVj+y6A5FZ3FfFF3V/IFYtwH2EA3M
yVOobEkWQ0xmS8YzyM2CvDr+0lMj3toIdgcnjRAAsmyuznFqk5DnqKg0BVXYUu+GNWJvnQZfPKB/
vpp5Df29NK9uwZeK7F08wXwyNxlih8o8cibxDWLlcX/BQqL9mYMB54QD5L6EDe3CwV6HeCb6q8DZ
rp01vkOPAMnWzRHdWCHrV5eVbd0m3MgS7r8I+E//A/gty0sIfjQc6xCpEvMGQnvOL+2MOeZPR9wX
Tlc5h5pZFxFM3C2IIjvbE+tjyaxYX9ao2eeTbffqu5Fs8Hm4e9vCxu9QwhU11fjPBCb8ruxRckD0
TpM1S9w+DcUa/3KwgnxHVqMQIpYODkMniqcg7+cBj6hyhvZbrbPl3FKZg08CKXu9HNwymS7tqoM4
LdDKBXeeXuv5V6OCuUh5eSMnRb5ZqDyijXXIZ99C/SsTj+y0pu88WPDRxJ8M1FRThJgSqhQrBL40
FP/oIZNiM/xC0VyYq2eDHiW+eiatpdXBmOGB1jbjeaC2XE7CWb/myQMY7MRgynPsSx/jaHJ13kEj
McpnFuRRhQlyEy7+uFg9B2rx7sEp9Ay62uk/vYkj/DYBGChAEzaa/R+Tkvkw0GzzsZSSQfRYRuhn
eyKXuzV3w6ojRIXNjrXbb82M4asgwW8ah97Ni0phs+j9SrwOSVhJpCMiVJlemtE+DM5iDeg1iv4Z
8yYPW+Iu9g0jehHnNhWYr2TR+dbt7gpH5Y2Zi+1hCivB1Ktk4ucJ8H7J8BVyVvFSIO5QytGfJKBO
YTZHcH0F8Q4L3FxsPot6rtbP3ezA0MoN6xlp1/UxXcvW/wdQw+/Q4L8szvY8j0zdvNb8Smb33Aza
MOCX9BdyEH2UWXk0+lacmvUKbRT7dUgaSw+77pTAZyKor+3brU4Kkbqi9t8oMR4L7EAuQpywLCeQ
tNKy5nzb5/kNyrdHk9PhQQD5r4sij1y13mokyACifJOP7OXtY6gLLEVgUIPIAjSz8yHeG3tJ5+nq
lA4sGzK3xu5J/9UQuregIvP30jrLmpql2e4F6x41AG1RmFO/XCWb8M/2s7H5Uh4WDVdxgVBbJBk8
U/8H8bxkQacu9oEvsDHgc2hbIUBqTx2dpB1gGBbfwWCErBGPxLCrp8maZZeX3cCubyV8iEPgq/jH
82bsBoCgqNCF784M4SX5T4RP7/i+eR3EiC7hKu1cLRpFMjvubTy8iAQzAM3kM6TC+ndvNwP/Gjz7
U3e2Td8cw3I2wDd9lAXDcuav+4B1YC7a5wkTm5PGqBbBd4HlUuTkICtcSmh+JQDzH05fYt1R0mMZ
5Ccx3tHUhXHSwOs23vcyIW2MOWmO7uvd1k9lbW1Plev0dg45LcZTKBLzH71P1pQ2gYY5JAx9fofB
kO9YkLimYq9rg7MzocK/VXCWf0Rb4FrYW28JDlVYtS+kVi0s+6M3PwQSgv4qBJihO6ZRvPpGde6B
iBuUk+VuGlzr84ojr7fbSxfKIGLtd7yi7zmCa5nccwZbiL+KwEXuA6ley28fPRJxF7h8puanRhGJ
YJEnQtw4vjWuuQqCBONISQrgs22zgT/5Yx+rG86u5T8CAYhqZ8Waq9Mogv6TjhcrQN/VDNNbI/3B
OtZ9Fz/UIJPcrbXND8sfgqhusQFF0n3wECHIxofKY0HV/q2DJ3LE7tQZfz2IHgzzYxdB+bQaKD1q
6Eb7pbXjTt02CWVuB+1Jr35YoylQt0XvXYXZc+JUh84wt2NEavc/2IhhjthwGGlYAKGcoYjLr3hi
auKfKIL/vAhEN7XsDrMB3aAtxUIa0eFZ7WucZH3nFo/kwtTzYTHJ9LxaxvEuATyx86tQhffm62b6
2X1nHVEozZICgE6yrCJVSHSEdEK0lJjNbUJ8dBQV4XZRdmfvt7hhhvgZf/X26vUtUgjTjHjvryOZ
vplkRJYjBz42P9we8Gima2Irb6QaEVDWq1ccXFtwWSChKs6QBMu7dnvvE9ClaVI0UKT2oyiOYxoW
S/W9U4eMyHuxNzvF9FH/qD3RX0nfWryAxseOYhCf/nWZkCAQJxCcDHm0WT5Xq50h8WZOxSOcj+dT
Q27YiPEUaVpD7A6LXFJyHLG+t3myDcanGFYgmV6AIAbuhB1ycKbSE9dEL6vw6NtM+M/JuibJU4Rr
CJVftJYvFnjh8mjCNSGgwWOp6cHbLQS3GDoLnRmrR04jMKnqzB4H5Z19r0KD1rJNRPkGpZdko19O
b30bLPjnZmxCcL5RcVh8z/Yv4zRIyJoqUl9SWdN0WkSHl7Wa5y53VB2GnN5FP6LOJwaaccv+kkQN
w0T3cgBqbTxxdkB6rzY2JQ5gEsHE+2N2kS2NywY3+251XqlRKW/wwxfo2+vWWn8x7QgPCGDt64cW
6Yz+xwLXJ3vaFYKkItDRLuJer7YHiYvgY3U14tleM0uknuuu4+tGAhJ6vh1NKR83DroPZtK5voyy
Xf62FQalFKnSyPkgI+8r6K3tobU3HsKhHmR7XMZZvpvGiNeo7nbAiHXcvmcu678LApXwapSan/qq
tmROpcrmou63UfVGsQleg2JDQxio2PvsKnk9CraoEBmmu77j92DUy1aJtjKtR012i/YRhOUJnzNK
N86ij4DACbRWqi4/dFG19auHkgvmn3O1ex1dU723IjYbWkU9P4ELK8mjuGOmmUs7Xs5QQUDwQalF
cLQd7LqpBHr8F23Mmfnk7c2D3gocujjOJrQuWOPeOnKbCjS6LqkqJMRvmGyoxfzWu4wxXK4WclWu
xh+b11vliEj77wjknfgdvIhLjpmDHIN+taMMcnr9JFVp8/EiNs2j6IuE7OnYtuyTZsS8RxVRfaJD
QlEfyL0hoo38jk8sXos6ksBXjqcCvVOJUHxqx5+de5wZzG69VzbMuMqE16Ptt+tJPaM6MfUNiqWS
fztcTX8JyX0Z7vZOzOdxV4qnBDKp5tn1Q4TQUAKf24RyKIsmvTy0++B/KxfRaRpRWkBGnVoBua0E
Qw9SohC9FKDw9Oaznv/B6SH0SRTK+Y/wDrpRDSm9xMbCzhN2vpTXX2N2axT2ZBjtM9yevQeYRaSE
2h2lO3hZ1MqtOrL/9NZDpPbhA2gM0qcs1v6TQ7d/MMwEdgZCGzMtTTU94ZFf1X84AWYnxRRmkruN
1AqoYrdJbkCKcfsjhRXti08qwMKfOYADqlnHjIlJu95HProsjjy5MmWMjFRp3XYcOEsXTOH74rh+
9YNtpaxOfbg0dwinvARkkXgfHlpUGRKo0pyBVcbxPFUzsQpBg3wyC92mgHTx7cjNdhmteAOCPvl7
1VbdL/AH9mmf4jVgYB83dXtFkX9qAitaxAmR994GbgJqbtYqfhycdRpf4KnwmIn4Gm1g1a2jHjqv
1+1hjvrgl27KrUkxOjePBZwTszySp1/S2TC1LG6/Q5db9dZTrrCxIidLu4D9D2XXgxldVRvg7zwI
vAoUvnT2opj3o3FzHvppLx9trDd3sxPiw0454FT7KrDtJQ9htPYOU5pucH5ntm9bjv1AEgtrxHFo
xqCIEfXOwfR7FySIqxzcFqFsKmI/Ws2RmP7Fmp+R4zuj8xRvM/6qk1O5tcDTgx9QlC/JRsLCeBt7
aILZFNm3vPIQ4qgPIgwquMPrC/njsUVjROB0FnOqqsafUIa7zQaI3ilv6/9JO68dt7VgTT8RAeZw
qyx1i1JHu31D7HZgzplPPx89wDktSiNi77mxDRjQ4sq1qv7QZBDTE91wNr6DmmyySgtZTn1Ax0Tf
4TJvxORPVro5mEzq1W17FFI89V7AqA/mWk7blshL9JFRUNLKcBa1IvW/FQRc0sPgEHBQXFCz5LX1
nTg7eJyE2qqOzOSHha6SeC6p5I9sbQ5585fQxK17lo3eomZjyqGFqlvnR/U+FGJj2GINWSVIWesN
KZfWxSt56PUi3vdZ6ym7imyne7RaWdQPkeVxZsrl4MWrVgyM7qViT+MfkRi6DjcDRYT3vJaD4aE0
Q805wjCCbyXzQIXFRTUUGITE7q/kBVA8aFmLhN2lEbdCIVmT+SiEZ5InUHe6kNLtQUCWDgMyNGDY
PQMaBWgZRcBy3Mrq+VmK6M2Cl3c7pvhy9ObbOAEMh13lue7NEGR93UkDVGKLAgGIi+BNawr9HxkS
DfdF1lrPUjYk+FDIJDt7SouQhaI4ILLh3kl4iFuOtggNpz+rjqY2J0pT3GHsSPWtVEwk7l32uN0I
TYPgAdNtHQStsH52Xu5+hgzAsPaAhIskGsjsrOtCL3/GXkv42Ko+KVAD9zBkiVp+03eGFuacKg8f
2eAKzk4OM6HYUb7r3pvEaDeJrsvltiqdrrGTrkB6xQRP8NJYpPiATcAE3nVOBusUCaCWtWKEKAY2
rEB7SLlhHzwD6A+wSU4HVIMCZ02hu9gN8VDl67TK0+e+/3vfKVL3lisU4cDQe1QxIdAk+tKjXWPp
tZbUkSPXQrgmea12OycNvW+Ijvi8GurYeoTOiuIJbk4p/qaSZixAWoBS9TVg6AtSt3W643jPOLPU
BvWfwfOeSHZJxYJnO4m6UuQFNiauJGVdwsR8oYRPaVrJI+HUex4p28KNoa47jVX/aVu94nnKBsrW
AXgKnupkilPSg/DSbBeKqIPwQ4qHVEcO5cEcKkDTHe4wGBSg4SM/1EpmArN2S7ATIqXZnA0Vd8Ha
U7KSrrlONTzKBmlQyOmF0yzbkqw06iLSwIOkVGXpHBVK52/N0vRGmlaei49yA6+A0oFA3i4ruqZb
iTEvriXvXxHsRB+AxTLSEkKJ2yC0QEUuWLilrKQrOXTb30Dnefs5AE6theQZtbpNS8OFSMJ9vU3R
ERzWKIRpz16OZsJq1PJ6EluTEnftODycwOexziLwbm+Vk6sUi62yXBkquWagc2LxhACMTz4LrYbi
0UBs7L1P286xU1wdvpmYw65CWa6bj16h5E0evbcC4l7q9exv6rTQZdH/A99YNNaCso6YLFEFROBF
CkhFrsGcgHFVkBgAcMHTTIKxWWjfsvHZs3I0I3f5Yj2L95Y6OG+FaMB6pnCrvRiZ2K+gljenvCmi
zQDQ1QVHr1e/IPGD3YEfQv4dsToeGwNpX3HNK148ITdjjXxl6qQLMpAhjHUo3NJagOWEdAc4ZDCE
YCYgl2YDhXY5LqJvYdxGzoMZRUIHxjsSV3GgIxdgSSb/tjINqbNWa4djzqP9ZwrNAKq60AbP3lBo
MlQ6yDELEMi1Qp0SbPEmQElfYZ1Z5UMqSo6ckWUqkudMdcmjJGJS/kmkJvtMSQ3zBUVi8kgnY9B/
NlpcGGvTyrtTTGqrXfiJo1i/dVGghKRQm9+6UmjFS7BG1QsiEnoGc9yMeRVVWYJltJ4rh04tqKGU
iea5+1QvzWFlUYLK1mYtI21tgrp/kEahoXWfes2Jg7UJ1xSaQKFJHAfCVolTQ7GzuO7bB5gAECZa
FEikfe7DELN4VIMDFMvyUzcMC+uvRLT0M/lrS4UdC6XD6CwEpRoB49oQrqEnBDs9rqGC+arh/QNj
IAARXFptdfLcTi+Zng6oV1DW+qbKIOWeKupq7VFsnI6CCVQWP9yAYzBZuG0IMVCCA/zTJwf8DwZn
2RncEGhvAorGQCbIgvHIv+X0aEBtEPa8WhoZdnCVRuucKlSKIgQUGpISPhi1hUMsJSwtZMzDTRHx
cGJn+VQFl36hCPhDRY7pHDjl0I7UFGEEESGwhxpNM7T1GUA+Grcs/MxE0sQdQPxVS81Xa+XklkIC
hAU+sd9yqXlwM4qlxGEdP5MDGmBoom6ubdoKr6WdpYXQEym21cpmQA1Sfehbim5jJlhmdLh+VzxN
B2/pR1L1q61z5RyraMFGS6smy3Pskd1HiirRRSzYkA2q8gdANrH6XUJQgiKwJgjtEykqryAfhIcn
kJHM7MxVANwFNIxMeZDcILoqybtvNPrPiIMG9IdCjcIYGpV6T6ujywikzYhWbQEMHTQ4hddNnIWV
s49avTG2aPUU5dZqCVi4EMFw4JsVFGEG1lm3kJXsiqA+pEkMJ9lrCuXYda7oWmSpPUn5HBK1eJQT
svvfDQBd0rkCeojM19BX5nOQVbnzaEGVJHuRCQKSvgPNbHNot8J3SS2bFEsUfu0lMsj376y8oJgP
+0UGfgdJPFTjley4+VMlVIm8r8ktmEgwyfJLIPuutRpEmeA6D1uQPcJIiMwltxIPAhibcN/B2XY3
HMgAA6pC4plpFRVaA7Fhej94YXblFknL+tzIRl6u/VavG3DKleDuoRa74jJr0h46FywESXgwyd6j
2uVYnvPkhJn8M8gEN99nZo5Ltq5YPENg+Oo/OFMqBIYqqnXIOblmE5JtMBST6lkJJib/ng7cgBk0
utgLD54XiNUPUyTgJjkAEX6d+n2u2BrydN4uDYAioHKNfNRCI5OHyUoUuOE3lFpadwTpauJzmpdZ
esJHBZ3qQlHL8lxaOXi3gTkT9xCFXIJ2WdCU/FWtM50adV2S9WjawO9Wcemp8Zm8edcdFB3cj9Ao
OlQAQ00deGx1oxIq4uV4RGJ2+KWajeaDy62CzxmJ0VtymsC6UbcW8QPX5IloetjEkgn0qToCHK79
FzmK1zEgPBoE3SQuBsF9dYdoU6fS3txVyyUzNac/O6qYXshSSzJZJRm5e1S/oQ5OlEMF2mgiw62P
bZT366ZA07wAEEV1ts12vMnJBRLKK9uwy+uNoBsfCQSyvdh48smFMODMqK5eCX5LMj69cNkoYI9K
pqPM/BfBb61G28ZL0/pIMWLd9Lsg/m253xHNmhn5K7n6v+1gegOyCiUeczLyeGjVMkyh+mg+ddVr
uuy7vXHUhHW1NKRXPzkWK8XdxogjLFPsG07xnNb6zfZJ7I2O4jJfMG3f8A0oJ1V9hDy9HGp7QEmC
B4ArbmHlW1weWgbK/g9PMVKx62yE4Vb7Xvkjt8ImS8OZVXAtH0tSShTHQcco58oHpKggPTaoeR2p
eJzcfENZ6Rjkz/fH/GYjEiLgrDJDl6ZTS91S6SJA/UdJjZ/Atz0o9XOgvvyHRni+kRonWpHViUBt
mLhKpatOc0Tl9d3Spd/wuZ9MT5mRKp72hcXJtQxFzrDItWlTwWRdsErR1DL0hfxvhfQsG29mPtPE
dCfQhCQCuNAlSSOOkiYrhGhPq0wCiFOQPVXhc+j8ka3Poj79u/GatjIeD1/2m4+W9hAVUnAqi0/Z
/2Vap2HOruHGWF10ZHLCZELneJ2vBCfDf3M021F/qemM/PHcWI2f8KUXiHl1qtXQi9Y5a67NWInB
c1/+y7U1HavxK7604jUKNB2RVtCiW0ZSil7Md1V/+v+bkMkB6IM05/bWgpMCeSEUfiNDB3VvZtan
987/7QmhiTLaSYrSpCdUmDMhE/XgNKpZLSi9HMQKKuf9ntycFJNyrsZBroOTuhwungIgYpGhP3nZ
yUSTNEC0UvJ/Fe2c/7o0PUzH7sga21ExeIorymQRG00iiV4fRie/euR97JePZo0qMAi0IfvoNfI+
VErQWdwM8skxvofoRCu47XXk9j3QexZyUve7PsrQf71Upx+kXHa9qwa1Fxw+yBvkdYSMlq/JFAvd
VSFAxUdiKvx2v8FbY/11BCZ7TGhSRy9JK5waayv/k6BQGJtUxmZHemqHN+3YZKMNRk7aLXejU4gO
ZgzqFa4W+BJkw6wtsmwW5L2w2xig5+/37++KnI6oqRjcEYoEUHi6YmszlESYBdHJSoQT1DswWWdE
2sCSIwAnvITPxidvjeYxPuiPMbI/JFLnpPpvjbGpmlR1xgBF1SdjHCieVvegv07ZyqvXnqAtYOEh
9T3X1fFgv+qqJukyGHUNR5LJGPeS6QBbq6JTXj2TNFyguhUR5ksfzsJ4UjcIMwEGi5YzAzz1ITBk
/DK4/HWRcESX9cmREAISKkhR9GcZiwyRl1CJroC6yoLmWW9fpfSB1FLAk782tqb82eXReZwLIBQ9
MlPZjnfzRmvima+62tiTj5ochpXv9x3SYf25hrrXd68+VHoLiaqa96+Ubu4PwdWhODZGPKgg0GLJ
WBBcbtoMFUktdhgBw30md7Aoit//vgGd3x8NORDyUSc3OkkvQCpa1p9b6kCKgtSz8HG/hSuTonEW
vzYx6YPQdJrJ264/Z+S1dPPRU3/RZ1sN1y3yzxRW94hINLk1M0//j3Z5PRiGRrhiTfYGWUM09JKm
P4eJ3WQfyOqthJH4ZZ0EEzmdz65GtjCf2SlXG5LOMowGBkH4RRDwXU5YCRkipyo8nAVEiasYcD17
EuzDUZ1zcL/VEv5mEi8klfyZODnPzdxxitbNxbPqIuGNNJET7NGfBmpzvD+Bcw1Nx9FKulB1I/Fc
w0+30YsVSHihwMrGjfZVb5mr/9CeIZPh/Rv6m5M7ukdmn1dcJ57lMlxE1YtF/ITKeh7v77dzdSHK
mOpquirLJNgMWZ5MleaCbgE5IUKhNk6VFm6r/NXNC6R5VBL88rlJxZf7LcrXZwdNGsQ2iC4Qok8P
tBh2dKm2vXg2UvQ5I1X4LB3dfIsHigUxulEPmqqkh5LCz0EtB+kX+aIcRXPqZmiOlnYcUBQZyDoh
9+cG8UNXgZNGBUw7oEWxqKvsRwVnAnKvVu0apA0WFcnzpdAKdmxqwR5tSO8DkrI3s9NuDaQyuh9L
Jite1iYrEThGCoVBFs9S+5J8BCHn4HJoVlVhZzNL8cae5iWI1iC5AY5DaWoHRv5ISMvMYnuhPh1m
0ibT9bU/HBSzW2bos3SwPNoBZaChX9+fu+upG48RC4VrDkmDwO5yY6dlKOP+0A1nQxc28OfRjxA2
TXzwQECVyo/7jf19SF3ctzKtqYqJ8Z/GH/K4J7+E9SHSMqAsjeHslgjgwE958HS07YP4uxRTP0Mx
F5Wt6jOFbQrvZlUpw/f/8gUWuSpmVlZ4VF5+QSdrIIrRbjiXpcDyKt5Jfe2dbtUG2h6y7w+opuCZ
dTNc1ER29xu/Ndbc+bgDavhJElxdtl377hCUVE7PSlK+mofSWFpJ8hIPf8xs+//V0tQKzKNyCfhf
/zur6UKFd0xN8xAP0V5oYYmYyfv99q7P0jHNQFRMekrjgpjMa6IAHbFCVzzTw0OtOxvkdOHVZ89m
M9PSza2ik8Zj1WJbxGvnchDJ23mDKsbsylOup4DnfwblK25OAYQhwcGcOhLXeWrM7dCbPfzS7GTd
oNKmxGFBs4JRbopm61fFUtCzYxQ4r44jg8tde255dLMCtd0VSkm10B58K1xnJDiLOYfEMS6d7iPO
WzJahobAlT5ZSZ2cNilKl+I5aSN/azXdH3xb2l0XQrK+P7O31ixvAE20JBxhtOlKiuVEAxFIv1Vq
GOGA1O0O8FnWvmkwQO839dcCd9qrr21Ngrah6LJcjULx3Go1nBncOZaU8HaqkLxRmLZbWRGWgdo9
DnnxRGHgIR7UlzjCsxhFoCVavcG6jAGUagiVLwwLxaNEUiDEiCcXwV1vqJ5cX0IJTiiGVUrGCX0A
ctuO9Mszta0MRGyZy85ab1qArXI5d/Rdh7yUu1AOAC8pky2zJp0zMFUGwldwLcsa2rBKZddh/U3U
hmAZRwl+OUryiajsPs3VH9RXjr7pHaIilWFhKjuwrcPM7XbzexRN00muaRZfdbmPCL7ImDq1eK64
TRetJqNZh3bMTCvX28bkhtQwEMHzmBzs5IFVwEwWFMWVz2YBKjyTH2PDHnCPAo8q7u4vn5tNaXjX
yiIhliVOmgJ4Ofg1WT5WD68WVNs8dBopaAL5v9/Q9eajTwQ6nHYWufxpXIB4STToPQ0NdYkuhJwP
2woXna2bKu5MLHezKV2kQGchzKDLY4jy5b4UpD7OasLkc0Gd7Q/UFH/p+m3yU/f1n/c7db3P6dQY
NAIpki3RnJxvCvK3muXSUkLhl9LwMmoOlG1jtHrSaCbdKo2R0+VGpzGsf028lPGNn74mwkgNS+wR
ZIqzGdKjoHuMN0xsdqrxWhk/YoqVvv8Ozwphx10Ik0zxZhxCrxc/kDSdWJUjzaT4MVkriQdTKW8x
JDB7ILOEAfEKQyr9PywUYn1D5bqXwIhNWkFESaIC1spnQj+RCrwKbklOlvLz/am7tfC/NjP+/5dF
ohZQfvGDlM9pxEFxEPwndCPBnNxv5UbsxpiN1zw9Yt1Pq1dZOWSCg+jVOVB+92CwhPC1QrIxiXdh
9BtgxEKNv1UJWNKn+w3f2gNf252MYp+RpVWMXj67lKbUWH0w2p2UVZv7rUjyjTX5tZnJKCp6prRD
LMnnJIU7bTrKKsXzaF0W5IhH9BnOAVWzJ1YubESD/QMSd/ExNEL/sYcEPfM1Y2OTDWJy/Koq5zNn
59QAWa0SiMWta5x7EAK8SHkfoeOxcAtDWSN1Wq/vd34MFybNWQYvOIszmpmdNueQbNdDFZmxJvih
oF5MRmXpdk9yxoqtYBC49YOXlzN78LpRS4TSq6mmThKIUPxy2QLZb6DLhMbZz6WdkCyGl0g5t730
GAbPpn6w9Jn2bswwnHjVIlzC5NjEufGyQcUJOrBbrXWWpXqdozFQ+k95uEcwGtGrYpE3VLfrN1WR
lgbcQg6PmVH+GytdDjNgSBPq13jyEbuNS/DLRrWA6puB2ntPcf2PZp2gxi1U0BZAb8JuWTc7r0Pn
jSFHTV2In8BJDf3RgJ2B5EyOPFGtxxjg/bK0fCYzcWtkDJPI3VJwLRxNmS8/LIWhCWJAcs4h0H4g
G2JJjHUAANsAwPWwcSR9AKnxu77xZ41Ix1GfDAqzMRbdNKJ505hccc2gVCD8XPepreX3rNhnmLPX
G9JQqG0fjbpbW0hAFgIyN9awTeOj5p8lYef65cyWu3EpUZom0OUBg6cKD9XLQQDlDxlDCt0nuFkr
RXsXB97exUv6U6YqfQQoKKbuEjWPVZt9GO7M9Tv2cjoKXxufjEKWaPDXffiwYWJu8h45ZWjdlvoD
cellBrpIctKZSb817pQ8FYX7SbQwEb7srt+LoO80xX1CJAaCkw96BsE6a4csw1w2/8ZOH4MLth0I
JtWYZvPxCRp6ozfcJ/2IfJ3q75PONlprEenhOs0/BHNuo10FMwr1dYAN5Bh4JorTFBgwHllH/CB4
Gnrb3UXqvnePavCnYUzD4LVWKY8iiZ1tet21o5bc31LqfgYrBFmEpSxsLeGhRAnVQTwxz4Rl3m4h
CXnIGEeBPxMfXwUil1/690n05Uho8XDERKwNnsr2Q8H0tv59/2S/ukgmvz85clB3Mkrd4ffVBta/
mS/h6+X+P0398e/bMWWdVJnO9aFMIzqzKaqkH/rgqWq/qUVpmxk7Ntb7J99thZkxuzW7pspyIq7i
2hInL5ck19pKCB36ZMTJVuzSCA3AnGfUkKW7sq+bPfSrmSBEup4oKkREqhalIktTtclAViXXfVWG
0jGOAY96PLX1Jy1Yud+H9klzD2X8JJM3U16x/sDdUVgYgj7T7RtfIEvi+BG6QZw+PaRLP6xkq8tl
+B+1HefFG04F2387i/wu/tREARY7Rxw/4ctqrHFuqGupkI+BjuMjiiPihxH/0Y25ututrsgixz4n
ggIYanL2KNCrBRjsMhrLgM7DTanNLPu/v3BxnoLP+9rC5EaDiewaakgLAhi/EWc/ynw/iA6U33Sd
NHbZbIvss06EfaZ9M/MVLpHGTLxxs5Oc6SOU1xCVKW5FVgXDj31NPmpI2g4i3sLB6v50XefCxl6S
U8AsVtQlECqX86VE4AtTLVCOceBsGu+RG9tqEvznUsjdvyzfNjGnULJ45qq8Os/HZrkhKT/JGNBP
SzQl/mjmoMSwguJl4CdAuH9D+q3Mfe49CsFDnn6738+ry5GnGkAmnVSXyBGjTTa81w4hxpKmdcR8
bRmE0NOibC1n2LQjmJKjxZHPdPA6FlB0y1RVlfosztzG37fQl40Q5kFmShT6jxpcfqHAOcdBIk5C
ErqvVwlOGUZygGqyENDKkwoqSALaCqq/uN/vcRtcLuLLr5icORyhtYs2vnM05N89TkrJKTdmdvxc
E8rlChJkA2JVHzlH6JqbINpb7aFFPO0/9GNUxGL+yJtMy0NE/z0pm8Y5lm6JyOa5yh9rawbld70m
DWncDNr4pJAA2lx2RMXARoqGwbPN8KB9l06ZshaDX6V1ihK8UYt/vbcvW5u8XXo8O8Z0qWe7+Bst
6xjOvFAC4b4/btL1wh9DYyJyRdHp0jRH57VeHGSGD7FzSPZx+uJjA+8sscfu8x7m83uM0wqE+DX0
2WLYtwqWSkY2sgFPENzWgd6snd6c+ajriOLymyZdz+VMqMLWDexAtQ4YiCittXejpwb58pnej2vv
cvmbsCrpt2pwTRA7Xk5phLK0qbZhYJt+tcqNbxmeed7CObneynoiILNRU+t+W9r5frvKjR5KBgBv
0Bk8M3gKXLY7WEGFVVUT2RFSnx4CcwucNxY6ShhJ/dBIn1KYLJNfirYNMCNBnw4tzYUQ7dAfkgX0
yRfhD2haZv0gCOsWKbzgW0SRx4PuAmnnhI1BkJ8g4kY/lIKK09IUv1kIgNzvw/XdA3ZmzIEqiK2T
YZvshoAMhZwXemTnUfrLBL6hwrm738T1yXHZxGQd4MJnqRW2XLYLSCZt9p2+6ouZROFcG+MK+XIM
K42v9XJPGxpij+JD6a9leQaed53W4mYGO29Ag8KGUp0eHCKih5pT4tIgFPmmNM5S8aLyIIKtDn9z
FWl7uCWLtgy33hwe9DqOvWx5MoJO29XKkFZYEJovP5SUwlGExeuuhBFyf6puxAmXLU1WdEkhNsnc
OrUhwBvSyjXXWG/6lJTNbXVER9ubuT9v9oxnpWkSpo776HLeMiWOAwvinB2rH0JVLBr0hOXsI4ef
5iNhe793N7arSnzwP41NjgmxU+PR8YLOwa2ATqzU/xjpFnD9XLQ1jtLkPKIhqAOqRObqCraFiOlQ
hDXz5bV4JUh73TtA6TYqQHHBEQG2Tj9jf0ABP23s+128PYHkRsBLEVHCIrgcUNwjaikV8tRGFr7w
kNp9w3O0SGF2vhniuXAeu2DmFLx195AIARJNPZdoyBrn+MveE0sfdbPAyOy+/kf9HeNt6Dl48JXr
Ungc0p3erp2fMm7Y5rE99aGFPvuy6z6MZq3r7vp+929cg3yETr1e5m43xEnvAwxwRCNJMjvNYA9o
zTLs3SXYx0DeyW62cJV+ZkndbFBXDYAfxCuGNmmw7SvXI2GZ2aX2HQT/UmyPgeOuAt0u0xYs5kxz
N1Yw0F1iTR614CKm1JTcGAQEY+QMjzwPQDUu8qS8UCoK6jnw2I17QWP16ujbjfW4aaIX/W7K5Hmc
27CaEUgLlm05Ex7caoH4i3wSi5Vs6/j/X5aNnNUwypUkt0s/lh46aFBrFDXmDpjbrZCu5MgmplQn
e360BMwS5JDszCwLVHEy6QzveA4bc7MV4BrjEiCloUz6AkYzjsqwz9GUQLwzfhgF1O+v7Fsbm7Qn
aVdLGyt84mSX+ci9l57l5zZuPQsFWN0JdUax2lrbxD1K3Kwm5qH327y6VBH9ohyrkYhjc/Ouupwh
bMHrrExYAzBl0mWBWtlOx4VlXahGs7rflDxe0BdH5qStyUbCQxwpZDfM7bh7jYNfv/Evgye3EqqH
HltQUz2VMPyzJydZ4XWtVafgB3/3n6jRNm/uvkQs0pVnun+dGph80/iS+LJCWzSlpNzkm3Tle+ei
ULf3pBfB+8AtgGT3AlWTcAuZ30UzpN8OLSSlzf1RuQ45Lr6AR9HlFyiW0gG05Auq9o+zc5w/o8RN
fhoUZFyGjWa8p8O7lFszp+jVpTxGsxqrjfhd5mSbzLuSiRUWVHVtm228zvSnRjrIRrKMutFw59f9
Ll6tMQotBucMSCBqLiRALnvoG0qd57pe2Hkcfc9Cd5NkeFDU9fv9Zq4OzrGeY/0FHUHXJDNw2UwC
bVCjFl/YOB6uU+XF17Jtmx5bPD3vN3SrP18bmpw3YcnQxjUNgZN4xd8blrR1HNR0Zthu9Ecj48Cj
A6Ycb/9JRIiwSwa/26c/qMXi5Gh6b0a2SVEB/dfdYSFwcnJ58SyfXqgZ2tomphiFbVBkKoOzvx54
Jd9v43qVa6w2OCnWmIHnCSJfTk4VIPqlScA7JV3oj2mTK9T4pAKiSI+jR4DWUlg62As1ITqMaMqM
IEeI5sh7bu5/yY2FDxKc6hb1a/6YgqXEGKZlBjnVFo1mgU3PVvR/hmqydAx/pVpzz9brM49+w8BR
R34fyaPpbY754+gQ4FImzj4G92eaw9XwVopMamw5PCptuhOyMybqb122sX60lbvFjBblGk/caXKz
JPuiG/UCCHnUnCy8YGfm5boK+ff7eByOaF0qbpNFFhYhsseUAuy6sHYVrnj6Tw/fBkX5IR0QTQxf
M2OBfosgHqIQ+29ln3XH0oOKgPqHeiyshRe935+g8R69uCXGL0I9QlKB1FBCmKyUGtvgCtlMbvM+
/wbrZQkneyY9dGMDA72GeKmrIIS4bC8XI0wXr0vavLIzacD++NChzxXqM9v3xkIbSQEgaRWd7PbV
ZV6XRj6EZWWn4UEa/uSWtQoCayl7o7nIHIjmxllx0djkao1Q29MTvahs9MiWcg3z62eT/fb1Gdza
VSisKcwJF4YC3cvi7rgcOHJKXYOPZ23r1aeAG5AJ30gCmU9eWxbfNJJP99eCPE72ZDGYkNh4zink
YFgQlw0qrZspqt7WtmdulSpY81xF9Kb8XqH+o1h2uU9QhjHW/c/0VXwI9+mr1bxZ4YGVausPpbq7
/znX62asTBNhQqYFwqONS/dLsBDF+ONGqk/BJTlX+m8zfgwQn/r3bfCmlFgy6PJelZY8NY0E5MNq
u8AGyndPSRotq2Ymz3G9x1TwuewA8kJgvP4O+5eOeEqrZiS2artWEAetpO4k42cx05O/+O3LyVNl
Xqkmpz16olSRLofLN6y0qBXsKSI1PraveksEV2HylS89/y32noY6+y52SESVzgEDsd7BCUnFfkEF
/rh2X71s3SJgFx1TnNTyFxT7HrHm3OCaJTjP9wf9xnjwpdTy4F9x8kzXNepdEsFp3tiOWQr7Kmow
WSj73/cb+VuTux6P/21lctZmRYFhBVpWdjwcaxR5VMzbuAXUf7yzGmNMjZ8antZWeu7E5D37o3sb
DNVcOZpZxTc6C4uB1TUmkqGDTz6jSXUH59OytwMZl98GzaOZjt7YJhgdEUoo41WvTVOmgoc6hlDK
vV3iH6+jMAyJLSqr1f3hvD7ysAjViflQXuR4/XvzflnDOirj6dChYiwl3Q4FyoXWGssk+SZnMw39
vaMv542rG7EAcgCwMVgel+t4MAcDy/FUtnHfC5eJ4S8c4VuAfan6WxPXMR5NwL8Np11Ez6n8XpQb
JPo2YdKefAfoMc9EFN12DZqF/VqeQ2Rfn8hUpkb9AHIGBInT2lThxb4OWEe1ByT4lukgqasBEWkM
rTPMEtRYRzpCBK0SoE53f/xvt8w9ahB2cy1MXhCGmfJGLmm5IPPekh3HNGchIoe4T8vvPma995u7
XrWk/RVQBVRAiA+syWFiGmIgDEGg2n4BcETINpXgz5yKN24bAE9AfuCacjZy111OtIRJMTkuS7Ur
b52dA2if1X7AKHEb/47s+DGzEfwP5UX7CEJUUTcV6nDSWdr4K2mJxPj9/t44LS4/ZrLqAsdK0Do2
Vbt/EtHE1h8kdUntHdCv3+1LrF82cf46vMOc6audvLHq/cwHXAcwI/wLeBqQY14F04RHauZtDzhK
tRHopoy7VKQn/8ExkrcskBd6fYi8o1wfQvOgScjbmshCbwLtM6if28/7X6KMYcVkA/IlHJwytnXQ
r8YD58tWF7TcyHXE4G3jpxlRwl6oFc7fJ2HpnzX/hM9cLWzj/Jg/yAfvoNrBk34qDtHz8BsehryQ
v0nGjoKUBdVlmbFHZs6HceVNv463DdlRiyOV2v7l14VFKadZwNf11c8adf3KeoqVP3/UZlUgspxm
32ZGQ77V3kh6QcMEWKg2Ob9dOHQyxhuarZzaUY14UZ27YeM+++tQ2yByFm2RLGq7Z2qRuFW5D/m7
JW3kY/MxoOd6FDaDuparzWA8afouQcIsc4c1xrdbX53jcFxfBCMn9n+/dOzJl3mrwgLfaD3WqGk0
Cx2VZiQuNHUuNz3292r8ycmpOgUb6jeT9ILsSZ1rlC0CF0gaFYiOqUQ0z76MezW2E1BSVbVaYKq2
0df3Z+IaKTlyfokbTFArKtnoScsWLgN9LDSa7ec/tQfBWSXSCinIBn/0flf5px6R2Vp8HvyZLt8c
1y/tjmfll3HVekeqtbLSOI/eC/81Ycaz/zR3JgggukdC/e+e/NJGUbUIsaaDZuNCZQ9GuGvMaovC
+8xT7NYhQ5L7f5qZLGaSqJhQdp1ma5G21dpIXxp99rMg0RGNPoHoi2YzF8mNe2u8PshDMXcyONfL
wZOQ3Iso6Wh2lH2ExYOPx3ao4VTmoPHpg7oVZlbJrR7qsDXIAPCSAbF12V6qh3imuLpmI14MePqb
JrfbwHkZ/dg7pIjvL8lbt+QIDuDxTEh0zb31i84X4RTZJlklrNwsY50msBjvt3Ijq0EBnnQBOWrO
PaL8yz55tTDai8uqrSO+nZjtUguf4+hdRTJFVNc6CwWkrrjo1i0Chgbut59hssmtfTX6WWws5QOx
t0Ulaos6XpvFzJK6eY3/BcpTbLSUqxHXMDSo5VBX7SSIDrgvLxxgeuj6txgxeLq8QDt+qTnC0nFQ
Vx/+icDT1+U2lpaK8upaOzBglrpwXvCzaOpHzGlmFsR1zpljA/aTQWbP4Gad8k2KfqgUpPNVWwJo
rik4ay7aotw5KzQG/3FWwDhq7dk/t4K56sU3dNzuz97NBfml+cmC7FSe2ix3QsYuxpzM69u1H+Q5
bnl+vGA0c17WvTLT6VsLE5SMAQbX4oyeAruRWjNao+fScmTU5Sl+BSs8paLNv+8aSEUuY54GIwLo
cl2C52+qEq9wIDJo4gdvRv/QGvmmkU6SH8wM4zUIlGn82tjk9HdidyjNXlVtpPnXWXGg1isbb2qy
kT4xklfVdfymHMzHIHtw0JC839HxkJreeV/bntwA5DeVEuNT2o4+VLRb22JV/5e4Bk0yZo16F+ph
4zd8uQFCpCkx3+CgdPsfabdrxosGO6zh5JcPorYpUBC936lba4R0HGBCjq8Rq33ZYF6ZOarw1FVz
B6+q8OB6M+mr6ycj+V5qxyTliFtJTFw2gCc34sjN2ID20NuoJhNN/6AkNXM83pocC2giTEogulf8
5yH3zMRHHt9ucFSr+0Oj/B/Ozms3bixY109EgDnckh0VuiVZtizfEI7MOfPp90efved0U0QTMxcz
A4wBV3PFWlV/OGTYWd0erMVvuQgyO4IFrS4tX670U8+6M+kSSyZKhraRfb8dZ3FSLuLMstvKoDKC
A4F+wuA3RYSmAvhURMPKvbU8ZMYE7sJ7myft9cyIpYnrQ9vrJ0XDpUl9QIBQUtaeVEs3P0wb0bK4
u3TwnNdB8IhoPdwZ9NOAgmn2BWhP/tno8XDjKZf9uD1si9NzEWt2OMjQpNUSB4STZ92PP0XoBLBm
pGotmVl6e8DR/FvEnziFsz0qtQ3CtX6hn/Ic2VDlWFUiFNdi0/fPXHJ4fduW9XL7yxauD+aJZwfn
K6zNebfdzNPQww9TP1n4m96bkl/gJSftx1x/rHhTw6MOViIuLEFow7guYTbABp4DMDDGMxJPYNsq
pfQmhbyH2+r19kctTNdViFl1wQgyORWbWD9JkWqjmCegvqmOuyT510QblHOA7ZCcIWQog4q7XoPx
iFdgJBGoKH7Ra/MLKLX9Ch51YTNdxZgtirEWDc8oiVFH3/iWxjhI/YoCwuJ4UfpR4a4xqXPoiKUP
bYwhKqdPrKcYWg6vus7TSxWq2I5AQ92enaUlB3gRkIKmGyIp3fWgyV6aZNXY6ScBz9NtO2n7SyOi
HG7li3stCfw9MlUrG3gxJiBAqK3AbWknX8dMsAhJQdQzUVb9Wge96URmg8ssFUbVGuxWgw55+yuX
po1P/CeifB0R0WpdAkipn0xwtOVLiHNxsAIdWwzBzoUtwxJkOK9DdGmfoKAp6Sd1PHfepxHgX2eu
bKWl3Urf+p8Y09K5SBssryqFoFY5ksbuZy/VPxGz2d4eqaW5wbVwelRhrwUM7zpEW+GxOGQGI6V5
6k72Yn3vJdnXHOc1uZGTsw5EbnM75NKCp5KBUhvNeNhks5CkSZHUGbFx0ozPQ3wk68vC0JGz6N9f
hFAbYE0hiAMqY17mTAZ01EspMLhuwUmJKar+cUtHpMNsZWW9LY7iP6EooV+PYpxqZaFpAouhKj+F
avtF7eU3I5BqjPUGDYe6vt3dHsSl5cfVC+GVWs1H6F6Kv0Efq6VxsgQUs59F8bfFzXg7xuJX0dia
CIbc83NZHcGItKH1MuNU+IhpUE9+qrKGB5VGJUh5GsP97XCLn2ROLS4FESHqJNeDSJtllAO3Rukt
waVzwEfJ/F6Pn28HWeikgc+j+olOkAJsQZ8dRsbgq/jfNMapdAfb7+4xvW851Yc/ff2EDW9r7iwT
BKr4VGCPU2MK3Dg4FKRjZaeHQHjp28guOgxF0VIY3O7RwzrSjTdV8ySugXA+Yti44ACrkPrINNg/
ELm7vi6rsh6Mk+sngKaUnV/fo6GCDynmD3h16tUAXla2/sM8GEyCimoWwiLzKkvZKSa8IMU4Sd1k
TGrUz4KQJnuXEsFKl2BpxqHKwr8ALyejW3g94xSUUi2G/XMKRv2Vy+dVL40CqyNZXFnJfzOp2SPv
r2Qb+nfgID6I30kFhnC5ZxmnGHdptdlYX4fsl9DttXrvpvd6cgp9DDJ1XroWKMEfggSoKrPL6jhk
W7WTnXbsd0Fl2lIBpEe4t5QjmJdNrt8P1UEJ782QhwP86hqrUUgy/l2C92sTnatmVwmI+pDnIzZg
i6dAp4aaVJtOd21ETbR8cDDTvr3El26NSZ7u/751+vOLW0MI+7ofe4MV3kp2GMAiW2sgLZ3gtBDo
Y0zZKyWC6whVFOWsV888Gf1TjRdsHLyaSupkzcoht/DKQNtH4oCjNKwr+uzB1BZybSgYG58U77s4
fJ8s6DBDKtLvUPW3qplsbw/cR4IKG+4y3ix1DYu+UOqceIb5Q/QeXSi98UGvupPhg9LOC1ssnKTD
dXFj3Qdhh3/Fzk2PPh4kEHJrGdeNskdUeasM2Dbm9+T3jgsxIPlUFZtYeh+QuXM9J8GPpXiJ2y9m
+ylyscmJDhEyDbe/ZfHwmMZtAr3RhZvLIvVNl3mFlpin+Gj278j/2T6FxKN6aKP7UT31K3X0pRKO
cRlvlnL5RqRbfkG8tq6dMUveNOtNbHxHP6Mw61nPuVnYGTyFMdjq0TNuNK62Rs75eyHNd/nlb5jf
ID6cgQkjBvH8LPoY93wyZOyCMIaTkFzdg8mT1WfuOUdBRhkvl67fGuJ3MShfSv+Q+64trcK2F16V
9DRA6dFUAfVvTFvpYjPWiBqVQcSS6pj/k1Lwisx+5rmjY97lHSBXr0z7tPU+DAHh6DaSFVAxuY6H
oQSGZF5unhIN2PNWe9LGE1z9/h1L8aSykTqsspUnxUdSJ9tm4qj/b8z5m2LQ8WCvvMw8af2urvT7
Fo0cPWkdYLd6tfeHyqkrpMCBk9+jr1xla8DrpTzlMv5s6TW9F9ZaR/zCyu8U4SsOQIZ4FDEm1vw1
jarF+SQ/wfGA2iuVr+vxDVUfS3e3ZFsNkg2L0LGqTUzeEBr3gv4kK4UTrRUPl7fyRczZgR4ruVIq
AE1OirJV952ROAaDS5GdrhKWCm/5Z8n9c3sdLd3M9DVInWG5gRabfSbqn4UimB1+upq4qdOvIp3O
LHq9HWRx3qi3oNmGdgwNpOuxhBMvqVlpGqcwTJxAPrhdvMFGtVYrR/BWGG+L80Yey1OHcB8ydF/A
ry3tOJ40P8WZkHUxRPdRsyED20VD/y0q8aVMv97+wKX7i8K2TMtvAvBo0wBcbH5Ryhoq+AQ1KwWX
68RG23vfWBBbM8wPpc+3oy3O2UW02W1Z1GUUFhrLRGej5/IPVf41kKneDrKYP3NLAnLG44TVMVsZ
g5VEqSz4HGjCl6TBYEj/0VbHpnv1vK9xfcA+pwEgIAacsY9hekqkQ4/xXCKiDmD8CK3HYaJ8NCNs
hHxbKvlb7dX7Mtjn5j7vDrd/6+LGmRr7EDUlXrhz5TpPGmt0RlrzJHlbX9tm2T55QfhY433hgzaS
Xqq183dpxi8jzo57I1G9MEQE7RQEpOzeKLx7KVosGPIExs8y6r523Dm3v3It5GyRNW7WhPFAyCGK
tmj2I6f12sfnDNi+F3dbVdBWttJawOnPL1Y1lonmWLX9FPDOvUuq4CFyfxXeixHomzRoD7c/b2nj
UpYl06RvMmkHXEfTGlmpUOcC+KDzBirvJfPQCbYOBCGzJXS510RQphmaXaAmr0OLUEC54UFdx5O8
drBkiYIIi2dreD/kvDrUhompb7WylRaOv6tIs3GMhRwzuIJIsfutFkt7SjCxSNvEEQ9TYWUYFz8L
4I8F2pgT/W/6djFpXotbW9j6BlatNIT8cKfKmFrpaPSJa8WQJZCfOZ0NvFgn2QBrOqguYkX4WXtF
QeGFblcQHsGzjcZRz36Om1Z4j/pt5Oeb6HMj2PUPVMmCCgNR2ZHru+ao9K+DvpejtVLx0knAT6JX
zGOTXPjvT774SUWEC6CQoJGZ4O2rjp9L6UU1Mb3/lgvJ0cieFC/7oihvt5fu4gRfBJ3lJRHFNL1P
CYrJLobTv2n1b+rsdwPckcLyymqa9sGHdct5TCWcC4eizfWgi7iap0FDMDFIZCeOabkLcbFGPFtc
RhdRZrujGQM8gcecF7t0h4QmwueB2UL46CI7wAj29vgtBuNjJoMiWllzM4NRKsI4DStqXOG7WXOU
qT+q6k0W1vp/S0Onc0XTY5yA+B/yEESrlDahztKbr8F4Mutft79jaR1MIBFSHbRf1TkNozRatwZ2
Z5yQPrG14r1XY9tKv2Aijzzs99uxpkNjvgwAcE7DBcbzAx+jULowDEWZQoe6HeXSzuRP8SjY7XNF
LSdeuXr+9q1vRJvLIVAcjGUgQAbu0OZRyR7FTHLU8L0UjlL63Vd2keuUGmeNH9+Hsb/JS2kbi+Nd
H5db9KBwk3nrq84Rq6PpfzH6xHats9s9+9m2dR18EIIeE97gPiruJPE4oerH6g7S0xFpHBO9+OwF
xD2kMTsVgCSmD2jGNIMtJC8GvoLysLk9sgsXEUiPf0Z2XjhEacUNYF4ZJ1zIX7p6b+qCA6oLiO49
WNLuWEtr9deldWlCwJ+Ia3Sh5lXlzsLQNqJwf0qM0AlT8dEU8uPtj1raYixJkNiTDwXC19enBjrF
zQAx3jhFmYqxYCxbjoGqsC0mPJxzzzNWrqGP7HdKinBQKL1S7qP6OjumfKRXlE52KfL2W6WxEadP
9PvIP+jNURyPbR853amuULO5E2nGj+iBAY+gjzjY9Rpha2lbTsrb4LsmAvzc2ylSldHvBrJzrxps
vX9X3RdIbFhaP5X4Ud8e5yUIMj0ImBsTyhFu8PxOtIwhYz55N1I3pBhTHHx/PxqHgY/DeB0oPHdC
tIka7HXtfuR/okoavmrd68oPmQLNt+zlD5lNgGXinC6ZhXkSioNeBweh2Op8+PCSoVxh7XnApuEf
V3FKUvvfcOaGtbbMUrngaihmd0gh9X2Mx6l58uNvmbGrqubY4lgtaDtDs9vueQJKjr9z7G+T7Niv
9e2WHjAT1g6IP/UYlv5sJswmboWsrU1UbiA+lfKuScZPKs3QOv4UKmfZfZSxOw5/1skfTcEb/Dj8
HJFX0ijyh+9iMDh9bktKZZeyRiegsiX5V/2efOqNlcN1aclQGAe/Qy1XBB4125uNiqulV1TmybW+
8oTyEnfTgpY30TDXBvyE1QgT5nusb/0nxUqd3D0M4waw6UZaG7OFgwhxdZJe/gW8VJ+9+VpPSoK8
k3jz4eGIQle8JkS2wGn9K98++RZNd+TfSbvIz3xPyXK90sxTbe4bY2MdhPpZ0h4n2mTxnOuqXVT3
wRq6cWErTJrx/wSdLcSuCarCTVXzZKWvmvVjqsnXym5lv01jM9tvkzIuLxTQevBeprG9+DJWSZub
mcApI4bFRk+QlEJrudjpZfY5rV3Daf0+3PVgrWi19OEB3YXyUQwb81lH6tCWcus/lMs4gcFUMaF4
zc21zyu5SBOpZjZr4VEq9u6ToN3H1ESTl9ufvpCKUNgBZ4K0NQ3yOWuzqotQLSKGN6IeIZLzy9E9
uuPUgL3Ro/W2crItzeZluOnnXAz0gIu3W5UKxZbgsZa/5wGKttHKMb72SbMtaQlR3owDnxQ2lFMz
28x3WG/bcrE1HsL/kGvDkWKa8DXi5TsXjTTxIo4aNbNOCYyYSHpVGt3Oha+NvLYglsD3V5FmR6IK
izuL0hQSqJy/xQBmh9hOS3VfuTujw0ndso3ie9XwjNvUa0iyxWMOiWLEo7HdoKU0ayZJmVJZTVBY
J3mvjvsoeoqNlxTfLUU+R5JFq+SoNS+1dZcrrwJSMeFnBa5Qs5KXLORBf1/1FCJRtwTRfr141EFV
gkqrrFMLLa2GUTjiiWeWnlOZK9WThayDzhwInIk6r4P7vo6UZnJQh6Nggd5NN5r3MCSNXYdHKXg2
uy+3N+DSjvj/oT7IYaTIrfVW67mnRMRLHY4drCd6mLeDLGR0nGsyGQ3kBuhNcwRJ5gbhIIQsniD+
VGibNHa05qtU8fQIHr3uGNM0DY5d8s0Q6JQXqE4f3GYP2KMWDmvKoB9nkfKGRGrJf7hI5kWOGFRJ
3ersmDgX3zOp+CqECjKTRreLlWrtwb1QU4CkBFmG4iIaSgCyr2dSLCSwOZ3ETEqaA4k6L6eETuMx
YAa5M8Q70Vbz7e3R/jilxATWy1sV419Zl69jdhFl5r4O3VNNOuzVu0b2nW6lK7/8YRdBZtd9VcuD
iEuKe6riP2H4Yu3S1EaxRT+W409BETfpuPYC/3iuohOHXCXkR+rlCOZffxZcsEF0qd6ffAWwlvue
Bfqp9NR96/+K0wda6P9+FKdZg7eNPB1+eNfhWjX34S2G1kmE1DCMd8VkP7BCnVgcxcsgs0O1UiDy
lYpvnVSt2UrKAyYSlWHZci3v0/C5t95099cg5Ct7fiGTYii5L0Bn4x3H2/H621Lu4yoa2QNdesrk
8M61ig16f3Z5bCZEg7HrfCR6vQDR6pULeIGMcR16NqxWktWWKZTWqaQv1Uefn3vsmw49TqO2G+7T
jfnLQu/RbHdGthW0tegfO59TdHhrdFr57vk5ZKjoqsX+NN5S2thp9zsEfPGoyId05DYbKXQ6iud9
rlateJYWL1VVStOTgPUHTZ6wSJTWS7k79M9ap265PGR921JnlOT3VZfoBUYODpVoZ6H/R0OZtPJ6
ftHnbzLdrFm7JkpxAe+PQNsX4tfOtXZl6TtmuXNVzgbJdEqXp+Vg98qj0Y+8prTKGYKN2PwSy50R
UxRCRKXaG2uUummarzPe6RcigQUVDX07cTqlLxIxU1IiT/dH65Tq+pMv+J5dlt5KbvnxFiUGEvvI
O8Bi/iDQnElxXWFpYZ0s9PoquKFh/1JlrV3wlFwVtlqcYIoEUwsCDq8xy1Ago2UmYpas60pxIunI
A8wDNmaamV3JqR3CNVKEsxjtA8xaBLl3TH2PXyOw8Whbmdh8mK/esCalt3DXgbxXLIj08DwAa12P
shqXvmoELrePstO1e5eKmSQfg6peOSvX4syO5kYuq7EQyVeERn2sgvQAVeJO5aUUrgBqF5fNxQfN
EqNAypLcqrh19Db6bvoRGrSoMN4++JeWDYINEw4Z++MPpKZY7dUJFOOeDM23U/ICaB5K+iZWsu23
K7jupav6MtbsIIY8JQltknJVd3tD/VYkz4W2EmJpYU7yEAa5AHWseUkyqNzYtWo+x+9BumysEC+T
/t5VjpJypxu722M3jf98W4PaJRJAdbzNZvOjFymQ6rFyT9iLPnBxOUB4N4Iv/NYpx5am/CB3P8tu
JVteCTpXE6mDOsh1nIpOzZACvqNOaN2XIq8CpLvqMU7swbAcX/bXEpLFyUPtGiV2tNYQ7b/eXY2a
5kko8rFe+iePXk31VyH8lwRhUtT+vxizHZy4lSeoYemeNEwBkjv5WG5VHEmHb2H0iFpJ5mlrqfqU
HX6YwouIs72sKDU6MjIRdbc/tzXWHYYtmpiC9Y9e9pJTA0T5R5ce+i7ZlbJ/uL2AFgp/vBIQyJOR
J5va8bMVlCV6Pg4J4U16FLakb4fkRy59xyrFyj9JycGqFVtU7Di6iwZlk/6HK+Mi+t987eJaGsep
S57XLsAFyS7AI2i9cTC6TfLIu2bl0FxctjC9AO9bOiIbMzz4wO7RGo29H3BfO0ZdbfpAM5ysdfdt
u+2/1pPpurRfGd+lo1qb/moAtfzm+ZVQdYVl5onE9Aa1kyV7ymaRcOjHTYy8q1p8rc0dXoyB9y0A
l74LM6co3hppVVx96SC//BmzVSaKGVjAjp8RNQpqq9grfRrzrbcddtq+36B+4dK5R/6jYFSElUle
OhGxUgP6CuZxuquv921lBl6fBZyIQ3ioo3dUaEHB2TmWmpXkZNoazXJxSf9VSjWmbIciynU8zMhR
pROZaPrgTq8nn1v1iDO56upOlj7UdYDtL7m3iF0pxW1RPaZrbtuLXwyVS4a8gfzUXFwgzYdQFEZO
SCgXjhTurHwPLNktNrL8YK6ZSi0dixNv7P+CzTIhE0OpTpOmYOPnCYlePiLo+19Oqcsg0yl2sVHN
eBy8RODs5Y52y3ITyd9iBREv6S1wE0fqvEMCt8duunGHRXvax2v7aJq0+THJ4mE8RYNUYX7TuY1S
xX5iuKeQYlCsOqAZNqB0gYBQwUju63bXxD/M/DENrIMc7Azhy+2NvHR6XMSfX3roC8H4iHUX5fRt
XPGc6OOXwhnEXa61n0ReU8EqWnhpz9KZZusAfAHVOJvYQQxDoZUt9k2n75PopMk/x/KtdO/FLN67
asfRZWyi2JHqH4UXbpHredSt1VLg0hOOIgD3LQRMStOzG1GuxTpHxUzg2ASrPHzym6NZIHmA5IlX
IzfTt7YBK65QwlOWSZ9uj/rSg93kMqYkB2Wap8VsDPymq8pIVoVp3elxtPGDXaK+tNvobEU2jg/y
GmR6ugVm64yAKD5BfsC1bv5i7V0jiaNYFk6VITp1IWyBBzQD5i8VNol7I/8jWp2jrC7vhVG+Cjud
KBf7S0okNWf4hFMWf+rRd8YnKDKwfUd/MEbjqnfItqpN6a+J2C0PMDAcuq1493woz0l+4Ctj3rj4
P+BMGthA6ZNxW5tAMe36vlGRQloT8Vi4ElHlnSzRkedDM3R2lgSs9d4sCTkIyMEpTugjyOlp95Ac
j7eXz8I5bJLVQAREn0+HmXo9qnXWdHoocOu1mXk0eQiawX2SmAdTDxxJeTMQErodcAHtjsYoDGwo
sAgpYvd0HTEP+6oYVJlzUqCwS6kc9Qkw7L1+DMwEpsEz1jAOKotbKUMGw0BXDZSOyiOZvHMTyl9T
75PsfVbWruCFbgK/C9sAlIoZjA/sEN/TAllJQ+HUxog/C1st5Z+HUOHk4KUipTZWYnuv2stJh6H4
v+/qX0efzYMmeV5TNb5wMtwxsasKaIZ20rEvbzW0HdaAZYuzDkOTegf4HiQPr+cgiEsZxdecaKjm
+yHLOmkOg4ITXwPcN86RGpZWK4sLhzUsBzRdqZVONYnZ4yStG6FhPgU62ANAFxnnpLNV7zL3nOLT
DuYYJStKEz4CStm9XJzT5D7rV+6oxQ/XJ20c/LGo+s+GGVP0uBGCVDj1+t4s6p1RBBuDJhi7uVR+
oX+9stoXMg/kcZC+R4kHdV119naodET5eoxycdrQxY2VU5IOBCndtEa2Rh5ePKckBhePF/YxRZbr
Sa170fUiryIWL2yHtXwQfLE/tn5E9z3OHj0L8l8UZ9pdl/mD40v62k24OLpUb3k70Dul5H/9C4TB
j4fGF4WTy8q1Yt66PkX4+wa2dFi/+/HbylGydBMRDYc6RPlB/c+OktHqht5NmM0quXfDaFP9UXVH
q7UzIpqGFtk8UMW1/smUis9vv8uYsxmNUCloFImYSWnrY27n2wbkS/zDdW5/3NJYYuwxqcrRAlPn
39aVbVsLmiWcSt19T4tsl8co5sCwj78B/1Zrb0UyYCke7T2a3jz+uOxmb78skuQmiZi7xnDCOtgL
52ovNbIjFq99crj9bUsnwWWs2TqJgkB0s2mddP1oBw344bXjdOkCvYww2+cFNsVpnQ/C6Ytfy1sd
a19hO5mz3f6OhYzXnMxhJz1gkq+5rL1e6rWUWKReeqE/9ubB619N95gXiEJKBRfI1n++HXDxs8DV
QFmieExZ93qDaXgGVlMb9pSOaEkLFua8aOsq4l5cc9RYOrhoEQIkR/tAQbr8OlLRSLmcJiR5ufal
0x9S46u/RtZZvHEvY8y2UhGzGkvKjScX+Tp3W30ZzYOBA5Z7TG1jEyi/rd+mubs9givfZcyWeW/W
sTu2xLTkP3Hzx7TOeft+O8TiQXzxXfNjUFcEKhk6y1vhDBLjewn9M+UkugeqnOVv720s18SgljYU
rC5AlyBkoD3N6gdW0dVBY4re2Yg7cTMq2mCPabrm27e0+qj6IePPg13+wLAuKjd3JYWWOcZNiKVt
W+tHW0pILVory3ypJWdC4wZsSeUWzMHse8zcr00z0OlNWc0mgjURjN+LOyj9aQccOMdr8dG3diNH
/iBRxXUf9PA9GV9W5nHpqL/8FbM9oGW+NQq+AcQj+d3Aq72rv5bWZx4DoHd7G21CEWld3F9PfeC4
8gO/RGgexmgNUbc07JPyDULKugwAarZNYhGRv07u3RPiAHYeATMLH4vRstuoXjnPlupClEn+CTW/
BHRvNJPYHGmhY6Bhqja2yOZdqocHGFrnzmqpzrxEKbJ+pvSoqS/lmgXa0jpGQ3Wi8E/C1POnZRXm
lZamvEYq8XEQfLi/K3tzYUrZJhOKZcKwcN1dH2utbmSGOabeubLQ7gg8tic3UPTNL3hgVWsp2TQz
V7kCXhqTJOxkZ48Sxbxy7A1xqBSt4eNMSjtzM7U7VTzesbYJHnJjV3Qrd/hKvL8H08UTuRjGtKsz
4klBijPDN1/GoWs4W9UXBP03ZXpXrtmCfRhPvtCg5sT3WTgRq7Mt0ki1l3Wu6p3bKt4WqXoou30c
PReW+tkVNrf344d9MMUCHzA5Ff2FPl/PXVLk/xsLtAUt8X2BqkdtCPvVZvVaoNlDxeyTxgsj0zs3
7lPRKYgMYYmTyHaxxiRdDMQjRGZtTGKu80DUbUryaO/ct8omhHVgqk/haB0z+cftofu4saexs5gg
jm0R9Pi08S5WRhyK6J51vn9GM6LscFEIhw1P/42aZHe9EtzHMRgW7C0hB7BGxOzb6rcurc3LXzD7
1olomjV95J9p/PZudBTau0oPjqaabKIqcto42Uje79ufvTS+iGYYEg8viurzfoah5FWsWIl/Fnly
QQdWMerT3eNqT2w5joHkJMAc9sL05xej21aQGbU+989qfBC93xNjHdax/69115hEHq3/hJkdXmEB
HU6vCdN6wzYPkO2PNLuLKqcqxHWa88c0Zgo3wQppO1NhnfOL8gLzId4mhKsHR+IMew+DznYxuTXb
rfZ5EL5GobSyx6fzYn5impOtOlRnJJaM2Tot8rrtfanzkV8DIP7gsTgf3eCzIO/9tcUx/VUfQk3T
BV98QsNNC/Zi0iJlDJQ26/2z54XcdHqjc617a1fAR3udaRTBUAN9I3Ennb4Og86NXkYoOZ0lLbT1
7HuLLbQfAS4ZfmKpM6qBIyf9HnteaiJFd6jH0kF8yRGj11J/SdE+7oQMeoGyAdKwv709FkcAiSQe
E3hbA++8/mm60MdBKI3+OUJLJophcq5kUEsBIESpImoraKPPKz5NF6ltl1nMZqyxxQuWrD/geHv7
M5aGGKT2VJ9FkpikYf6cdAPKEbXpnyfC0egniGFKW6M+U++0jcPv3Hg1pY0efBGSGEE8u1c3+WBH
+VGU/vhxzPH+H8BEdFEvf9JsaNu60Qpz4MvbNlHPZq5JR8Xtvt3+8KUdSgmVQirfB2HTmkXx27QN
qNFzpkY+aG5Exw/YiYTKM8Y8kU2aukZt/MhCmb7rIuI04xebBgp1HfmK65+V6EE0e1IoWLIUQKY6
dRHroOQe1SHcxDhWGY15Lyn+vq8BH90L5q8ae0Ft+JHL77732vVQVvZtuGk0VCj8wGGFs3uebo/Q
wnFy9XNnl06YdF3r6QIro0DWRtyEAGcaOMtW/JbFBby9bHs74EI+dBVwdhNEiVeJicr40Bp48i13
U4n3lutvhGxl7heuUwJhQESlGn7wXDBF6So58JsIhXnxvWhrW003ijSwljeJgoK69q6NX29/2kep
nGnuWWiTGvAEAp89nVW9TMMyi4OzUn6VTE4lqcZg15f3spA5gmsdUd7YWkJ/1IPPqiA4Tf00ynT0
uzWBhIVjBcA7bhAIZ0/o7dkirIJSrDKPb+8NyUehaECNKMn/Nc99+tyLKLO1U6fikNYoYp/b8Ju6
D7V943+p0y1KebfHdWkmoe8SDUQv5P1ZCh00ZG011rrnegTvfsq8O7dN0WRqf6SJb1swbxwyw9sx
l/bFZczZ3efqbiAkAjGtQ/cM/Werbr3mMfM1B83Qfx8KPBk0LHwEIIXNkha9GAJy6Cw8S7XTTvZP
25quhvrk1o/C6gP2L7d6dqkDKYMSCleRbs78Um/bVoIcWhMtEbcCzg9tOPUUulch37ue9Bi0GKlg
i6M/C/6uiPZmCUbcCl77kCHvulPR/u4E5WfyQ33Av73sv2PXUwRvDQ2Knos7rI6+fjBg/9fHUP4W
qmsiBEvnBwaZjBc5EMnV7PwI9LEZhbAIz8FY7ymgg0DRk4dEQgZprfO3tIsQFsCcDjlVGBCziXHr
IIoFKw7PcvCLwlS4Vt5bWtc6rR4wNX8f9LO/vyqCQbMipsIiqRLa8RiOj0X8gDS2DZioqzsw5f/a
soJdxIMb2iF9LTKB2YUYGhW6Iuh7n1Md8LTS2mF4RwlnZfcsjtxFlFlKp5KfUkvuGDk9tOykNn9R
4VvzCFgcvosgs0OOQUt1yWrCs5j96ZNHzdpI6RfRPPg6pnvZe7jGQ1t4w6C8Jf5tA0/WprOPkjpl
II9i6CRv40cPsYiVuYr+Q7omd7a0xC8DzT6s7rUKfwoCycYnUau2ksH9fw6Mapeqm9tnz2Ioytck
LFOxZw4ygi/VB8JYsZvqciO3L1ZDg0hwrPJLKKw8NT8SGKhJUJBn4CaDMAp115mRGFkGRh/k+bKn
PSVDejBL0Z6kqt1o2EbuuFE0NPMcU/gcBGsIyYW5I/YknkhOMKlfXcdWY7WLBZnYrfKS54cUpVOO
9DW7r4XRvIoyO5t0rxcsao7+uTGlzM6BjOnhg4L7VD/qL5F6vD13H2vAE22Xz5nEYuENWLNwgxyo
mC36wbkJZfHejeJiI8bG4OD03Ww9MY63WteN+14qcrvMDffeqILw0dcNdwfqPaU9kmVfho5XU200
wcrKWtidaHhTpuSMnh4es4Om0j3JJRUm/bK8fQXlF52OX7Wa2H0CKU5xN1JVf8Mb7fvtQZkmcna9
yX/lMbi86cvMoZK6gDmZ2nOZdn3+GkXJpxRZHEVZy2KXHhYK77YJoU0rWZkXEjW58urQiOIz9nvD
fkiswm7GEKsS74RrrSrXHglfZiPK3ZB55muGOQufidkEe+j/yZvMb8EWJ/mkSNr4XCJQGvWO/j7i
c3V7KBdWMzHg3kBKQURh/i4PxTRwXbDY57I0oy1TJz5WpmQBfEn9r4ZUFU+emqzpKcyDUk4BQzRp
KtJC5qqaHRK+LrpJAB333MktcLi94Z00oCSFbuxDZQ2oPZ3Yl4tlCgZMG7VqSH4TQOz6VFAEXx9r
hWCe+J43/U6UBFvOMYuDdW+eLWPTSu9NuekS0XYNyYn0FULefBan+BpCwFjsTma+c1e0XnetPi3d
+Ky4sU31rafZG2n/JcjECmcaUQ2dt2ATirVWBPDyXGqVrWtvfVnbwqrTy+KnXESZ3VnemHBTR0Fy
Hqg3d4xfNnGKUYi8vSY/PLGmIeMfEJzTU4Dpu56yXu2qsKul+BxF0q4ycabwMduLXlX3IN0Z0l7U
0qOUmDtVqG3fqtD8wU/qX26M6TdM4rWkbRMpdd4DojHiJWbMtGW1/4LqDcUrVoq7k+JtJq510D8U
pv9Gmy5O0KH0+ebNLSOSfVEpmb9kRHY437SkHZSJpjZXzGO9ivpjYPV2Qa4+omqb+38SRPhuD/vS
rqRMNe0VBUWV+VsaLWe3KBGrPoucrY7Zcd14pA3bwYAu5eaVa8dZHxxuB/1AIOfL8ezkQUTxETLU
vLwKV3R0O5OoGnxtwf2WjQe5z95j2bE62L8IrXYb9L4U64eoJRssHkOoKxz22kol4cPXT40wwAST
k4fJ22P684uSjthkbuyD/Xo2FUHciq7o6Bi9OOMwehRuNGSysqTa3/74ab9cHU3ExN+YSjboRtqN
s2RT0HyhjxQreM7qwd9UviyBU5XH7e0oHxfXFAYdIO4RXL4/tMXVcpLswNL9GWp33f2u88JRBmmX
1sFOz61N170V9b0ftCh1YeB3quN65XT6UJpEM+fqF8wO/B6EiNbVZvCsx3DZ440w3LfRg6bm79TR
m1ayaUzEfYIc+s9+K/DeT++aHDkU3a7lR8E9gBdX1n7Th3vh73OcO4+8BefWOU48H4XWSBomvEuk
7BhkYbePYkm6U1yIa4VXKvYYVhIgMXwAok7TH6M8qzd1Fcg7EUObJ9U3J8bW/3B2XrtxI90WfiIC
zOGWHSW5KUtyGPuGcBgXc85Pfz7qAD/UFNGEZ2AMZixAxaraVbXD2ms1TX8/NQpqi7Gf7KQCLROZ
Z3RfpM2XwNB/Si1ia6i3R4cgIEl0e2uXHu/cws73U5ng0oCyb2G0aPiUyWgmzQXZ5vaQ6bKJ5qI9
nKIhEvsU6Z8tb3R1QAAWyJCDrcdurk+JMQWBJDVlcwmEp2fps908qyUiINVzVw2u1X2veuVOyvqT
/7W+64OH1vjJ9TUF1sYT8ZoveXt05pnTKexQsaV2wd1x/SHC6VDby+vmArPxnVDum/4rHOaIf5XB
TojwoJeQ/vgPTme5pQSldfdRBAf/Y9L+FEZ3LMQl081zXn2jmSbgLwTA9K5+HL+YknLqt8jHXg/y
u69FsoWPwYOHbeD6a4eQXFaTDM2FVMf9kLtOq0OsaLljgg5g80nELZJI/5qAuEmb3mvZdKgbYw/d
cmre9cV9Ws20p15QG7sMhjvDeTHGYeZX2yicv0aCy+8E+/sKscDhXdKOy1XVwD6XtJfESovJrXqj
eMqUWUtJnYIWFISQQ32fVGbiuK2wggd1TELfLQd03eSQGplNkxbERjpSyJ/KAliia7a6fR+V/pAd
2rRSvChuaVoq/SgD1yDZ6a8pEsBBC9FGv8rS6AUsmlVxGXC0vwdxJZPUVKto2OtZY0/HTIs1aotT
ukXXMt9A72ZOHojXHow7TUHXO6TrIcQUBtm4Gia1wg/3RvcnU74jCkj/8wf7b5HHvDW89UAF4Lcl
vliyw5jKAIdkkEsXEfqXNPExjOreMqaHWLrocYO77ytf//KuYEiqQwoumqVBIrp4bIJJaBUFNOli
RveU1u765jIQ1YT6578dhzQDLQqodHAnERher2Q7OLCijrj00oQEr12dq/IeJvtDV4wbvsPSHZ3f
lLcjLQpeadFnVZ2YwkOYfKdKk+xKffNbauyN8sl8i17ZxmKcxelN6rITFCAYR28/4Kfti0w8GCKl
NSz6lVR/m5VmWrMPNrPp4BxBcXG9gJ2Wa23QsoBB4t/3z1p58NtLnH7Ha+FF3LCKd3a/GGwRHUlK
bumUqJhbFt7bsDvD/uoWqUHnG8iIenKh7rptHyur+XZ6y2yUKdoJChJG1NOXMCYbbvv7iSZSOqQC
8ef2WO+eq+vZLRujOrOV9LhwhCdTQA77nd59yPCeR3MjD7JiiVdzWljIENZWpyeMM+XfKMHCLKke
leJ4ezLvgKILw1ieYPzDQc9iRumlr6Fpf+389Evmqw/qp+Sp1PeSCJ/VjD4JY2qRKNno5V76qsvB
F7HflBeOVik+Vml9dvp/x/Qv/e/X3z/D0Wg+wRt7JSp643+bue/36SQJL3Horx0UI3xpTbXfCaUq
jl1Z5F7ZDlsZw7V9o/OT0jHgI9i6FndVl0rT2IdN4PWJ3LsReMv71Boznhl5a6hlqmyeH8H57LAQ
n1PZuD7VqMKFOLp14DV6GUkHGojx0PI6BQVHgPAxqVNRwapU5sOpnMr24Mui22LOWTkOcwSARhfN
ETr9kdffkCZcLWIMY0/0ffiPFjqgSFu/PyhDI+3Goqo3il7vEmhMGi0oJEBRl6BTblmZz63EmQan
ib2hQ71D9WE8Io2FzIqo+kM8xeg/+7vWDD0V7pON0zLv3eLWhtkKPiJyCYi8LUkAynrUjclQYg9W
v+RL5OTyadRKRCwcLd4NSaHQ0KtIh9KR/mmUvt+XZS42HqiVyxXXlFwXGVK4u5d1mMYqIlUatNjL
na5Mj8M0GS91VwG2sJ0gL4+BqcvJTsvKLNz7YRxsobzXxuftgjWbz6D7ZrHfjeVnkplNkSePGtIT
UZmcjLbuPsuqKHYxMeeDHEjNCWV6dQuKvWJqIKSp381epI4BXJtaOcmjErdtCh2sIh5ziFROTlMh
DJ/bx64q9dPt3V4bjkiOw0UDKrSbi9M1Rq1aW1WZeWLKYB4hRMvTdoeQ7g4M+paA0rv8FGZNnw2S
RuzP3HIzr/ubuyrrZLvqgyn31MbeW6J1+8S888PwHKsXxJB3kDOgWe22irlLFelRp65Yp9pDi5j7
7WmvbDDU1Ab/UCPA71+sclwHTaCbZeGVZE0Ki8bTID85sX1fVEO7i6L2WZXCw+0x35V4mP1rqzEt
+jOx6TIzFs3Rbq22pVfl9rkTP6TyqUy/Wv6jg+4W1WEjas7h+CLULe7ZldsadKhFNlVlp985RvaY
05qoZKWn6NmfxhKHyOjpPoq2xLPXxqFqPufD4bsAXHG9vX3sx51vO4UXx9yQepKarvnFTwxzY/fm
37O4oYig58ZtjohG+9b1OBHFRSSr8tIb6/CQVnQbkmsy+vCoJ5804+PtbVt5v22idvrhEP2iODyf
oDc2K8LWl+i5I72DQuSTImXZSUBEteEIrU2JlBaiuHPVAvf/epQczKdvOWHlFdqO2/lsj8qpjMSl
qz/38hYMa+UcYoGz8hzP6fyML0bDUCWnR57UQ/QPMROJ1sn7sSV4ah6NU3owi+/+9CFDQSq1vkfO
ljm+nythFI2yFDDmo7AEE8tyn4+mFhVe0tFnJ77LmiCvdsdjsHdCzf3b7bsebLbZN9vXxrk0xkVc
eFkDs3oF4HWLHWJerGtr1GAkI9mt02BBXLq4QmPb7OFTtmNPkZPDAOFGTE9AVPsfUqvYaGx5f8Cu
h1qEoi1yPjPJduwVsDKHqPg8x8kWhGRrjIW/KlWRVEGxldArk9EA2RVhAqVsau/NvGm+3N6cFUu4
WrrF5lAn6NNCdmIvFaU75XdlgiXYD7KW7yZ7gzVqa6yFzZPLNbLQYpvkp9w8GsOX5ifiXbsk3eq3
WQk3rndp/pI3JmdQzy6ilJFofMmn3UDzvZOQvBq14CUIqn0hvaTRhz5BQBdcUK9seS+rM+V5A9cH
wk3TFjvoNH4bkFfGIPtsl4nqa1T3R3kM3ET4yAd8vr2H7/1zEjI8K9gdwTc9RNezbaxxMgc5Tryk
RPno0hYnPd43xlmKL379pMu/bw+38opejacvnm51qhOnimk4aMRBzh/SAAlT1KXGHcSHooKTrm5c
h4RgMWwpTK6tK7knEELzqtIJcT3TuBptbdIAAVeDtA9doXu2TZYr+xVvdU++Ay/Q8TOnuf431MJY
g7i09CpnqGH6igjtpPiuqnZHP0eA8ZzH40mz9mLqod1DZRxludA/mvXg1kiy3V7u1d198yGL3YVt
vRRoeSWeLv5RHvTpH/hh4MpoP6W/5GwjUt4aa/75m3PjJ7gNvV0kniVOGQKzpBB16ViWbvobWjej
22rFfldCe13lGVdPgZt2gSX1ydwX7itWm3iTdJyONaob0s8UwFI6nZXpWWp/a/fddAlNFL/S/VQd
xvZobiWtVkI9TijHB2J+ThGGdT3rSpLi1GqSFPbeSlNcosJBuFkEy+5ORJ0yZySssqFE0OZ/UlK+
CBTIMtC+EtHY/3AdgwPHv5hjr3d9KHU0DI1c5oln6PVRTs8q5j0mD2n+OCTDhmGtPTNvx1pckqUc
mcLinfXIlIv6cyJ9lJyNrPx7J5+VhUGekiyvInHk9crGmlm0bc3N5MT9Hq094tR9YMO7As3L8M2O
tjIVa+NBfcb6wVoOKdXCETAbWZ+yrkw8f7qIWZHoX9O8E93DaH7vnfPtc7n6yMCGbEGFqYFXXUYw
YRDa+ShLDFZ/GSM3RWUPLpSoG2B2VFxZcjNh7qTSOKjTr3Erp7U2UyiTNAoeCIyTP71e2VyrsjDo
4tST0BtN0+AiiWNqoevTxjvJPqBxd3u2a+PNUQX1Xp41Y5mOrISmhYMy0HsWyveG9KBU0s73n4W+
tzKa2FsoAG4PuHYVQWUwnwOWFnrm6wnqSSeXbaqnXuwWZuQ2/tO/Y8B/fxH1J6FtAQjWpmfPvMXY
DoHGsmtpsNqJ5msn5R7yXUH3vynoUs52RkhInL3kgb8R07yrK7N3JMpQhYRxit6iZRu7lQhFqWop
86aJ2jKZrDbXvLH8rLUPjfapc/qnxPYv9C4WhnYAyL5TPwgqgYCciqmjX8zYT+EvKbxvv95e93fs
Pq8fRkqYE0RLFZ131wvviAKtYD/JPTuL7sLOeKia8qfmFL8NEJEwVPUYnEELoF7Lp1JSdxURS+CK
APcKVc2jX5k7uZo+StGJZOjGt628/zrCwlCT8HWzQPz1t2lm1WvmIOWeZf47+OPjpEauDZ9wPu2F
9JzRTV49mVO8b7vAHfyzbrc7iTSl1N1N/uBOJEpvf9A83iLwoJWVhAoh1Iw7WXxPlFa6L/Ui9Xzb
3xk6vV66lV3CPlL3hXi5Pdbq3N+Mtbiuqy6TTX/S57d5L7Unyli7koWvk31qbdFIbs1rcfhSESY2
eS+eBi04aHS2qS+S3ByzfiOaWnt6MX+6YGycLR7ghcMRkVywc4drrOphJ4/1gipyjhwQtACxvGtj
eR8k2nGi/8ZKt3p3V94/xkYVCpwWeeVlSpmm0zFKuzD1BNKceWjdxWP12dmkGHmHYZkP1CxaSqIe
wmTul2ujVeJOsmq/Tj0NdGtVDwc57D+04qW1fibC2TemO5n6vvfDs6j7H7r+OdlUXpnP7NJOoaGR
Z0AoXXxLEaiyrbRp8rPUy2Ql3LVD0OzGJv4PVzZu1EzRCLDBpBZ/PdEurIGXNUw0mMzfslK+1GOD
TNCnEUm0cJQvhlC/aZlxvH0u1myVV5CXEACU/o7MTi06Qy+TMqXvJttZDegESOcF3QO1GDcu7TWL
wVBh75/79ShEXE9QzTR2qG9mOIOsuHbrSNAkOupB8VFYvz2r1aFenwbU+8hpLArENTh1k/aweajs
MAgNN7CuP4REsv9poHnbEHSDp24xJyK5sgmtPvVCTYfs8HPYg4uMN6opa7MBvg9EjSZVyLQWEaNG
H0+aO3gPEqxlh85Sf/dVLrtmY27hVdYsfS5XkQQFfwly9nqL/DQv5MLHbaikngzGUx4OGwu24pgY
81GmV1VGH0JfWLnRdbYzlHnmVVOXI0M7NGTpfVL7p0IaG/8ukDRiRckfnWgvUV868TrJ6eGvzYM8
Jcls2P/nEtHiIyCiHKug6TIwKeiJOkdQ3A6adbcHWUtSQiVFURM5d5vDtdg2p7BTPUrL3Ivrag+7
LDTYA3zyY14fquiucXZDB5XJwdfPRfylCu8l2Advf8KKX2aoMIzrKthGVV7Os8sT2gu0OPOA05hH
Kwz8QwV+HgZH2iNsrThWJsoSk1ZsZUjXbm04oeismlH6YDwX5yINh1wN+JfHy1H8KOWmR0l20Hew
DPd3YWPPm6tEp2IMUXtPS3PXO5R8QyVKn2j7kXaJltUbN93aYlAQQ2oCYUZQMPNN+CY6HxCVSQqI
tL1Siu2HKneUQ41fcq8WpXwvSkccqr4Y94YeyM+3t2Hl/IKsncWJyb6zH/PP34wsB2MHpWRWeJIx
Hf2iO2fRbizl0+1RVjwc0vszYoUFJ3pbmJvsBNPQTHnutf6hLH+o3flrb/zZTJetDQNMGQUL7jyS
Doudpbw28FBVLGMRs4tJhOs2yHf9pD3m3WTsSQJsdaKu3Bkk+/Ey5vCCU7twc6Y0GNIszgso+bV7
JaO3ET6SxLrkmrI3knN3kqGVv72Ya4f37ZhLWFhWaA1cDBTYmv7FFpdQ/t7Zz20i36XZgHU+6mjc
1erHCVRcmn2qRH4qtvKwK5fxXOOY2wcgQ+U2vjYbR/Glima+grhm2knD9zrf8h/ne27h2EC5TZcv
lUSe/uV1L4N9iLOyp4oYn5XoIAMJLgjaDl33pU++KGPriuRTEh+2pIpWnA5wqzzLZI24hpetTd1o
Dr6vEb21iVofUr35oUE6voutUHbTwi72tzdzzX4gYZg7T0h64oBcL6QsxXmbjmOOj9NOpWuGcuEK
CPielI76QOfclci13lVdVKLXJskbbs/KvYPTiIsFCBfaz2UbSk6O1YpCiWqRAzK1DnbIBMTJsdLO
vZTNV/EGvnnFbGgvxCUBzo4c0rIAr/lj3GlFRcGo/aq0jRttiTusTIhsozK3zoIsB7FzvZxRAmqg
AxbkRZpencUIW2puDOPHWktiz8lV4C2SKqAXFdZGCWTlIp0zRQjH2FSq3oGQe23oa7uaCg+GH/JF
TvOha8dzNP2Hmht3zUw2hidEP+MiWATK2yr9GFOfnYZdIExXaIfbJrmW/qKeDdiPksNcRly8RnS4
p7nqUEsXmXSPSvZLNzW70trbfuWKLn8OrBoOC0Rn+9J2/SY5NumWjuaaoahEVwgV0rJJj/L1Po6m
LlDwo6ruxyFllk91++/tSW4NsFjGrrYnGkCS0quzh0H+OuT+xi298hYhWYRnDBKenO+yZzcLyjQK
R1F66UwDGcgXCx5U/ZBrkNId/34uNFDM7RrsGt749WKlUyHbRV6XXm6hhp3Xk7wTSbhRQFibD46C
At+QTqy73BFTjtW8LvTS04tq107qXoYC2qwjF+6UJ7ijNnzxlWuYeBYkrY4AF9fiwmOAB2uwxy6v
EIxDW0MM91arnzSuSzfYmNjawWXtCCjmnCtPzmL10kDG248rL47s8qA75WMft/k5Czcsbm0BZyGN
GeswNwnMD94bT2uCfneoW73C00qOvRR4SnGii4mabPG8SRG6Yt4Q+uPag0uZ9T4X5m0WVRBHZlIj
y5J/mZwBBeZyowKwNgQuD0AHWEdIHC88nzjtx54CFoibuqOh3/KjQ9cmW3n/FTuw8TGYBVkW3IDF
ReD4XEaJAhxFreyHzopcaYLExEz3XXi6fYpWRsJzRJmHxpvXzP/1/khmniQa3TQepAF7Pfzd5F9k
yKc2CcnerxsInpljG4ANOZslwEaV0iLTO6Cj5iTbj4Nh99+RZE72t2fz3q9gFGpvgCfIUHEvXM9G
DtWoVwR+RRZ0H/Q+y+ix95W9Jhrnzo/oER4Gu0DirJYOdjM6h9ujv19LXBocRGCdXBhAWa9Hp9Gz
yHm+cq/uC8jZk8h40n0r2fv5MNwjkhNszHalcD2D3sg1UpYnvbf02gYVotNALwpP6wUgyklqlA+1
HNluokjWh6HOosep5l22qxRwp1n75j9mVyCOkNFNcrw9+fcHnc3lxueLMCS24XryoZn2gekTUoXK
+AXurQ+a/A0VhLYud5a1dS2vRLOMBpcHJIUzm+USZNjUcdDDGD/jwtQ83dd1UX7jhjF6V+8S9WnI
cxK9UlZCUpFJof4PRDC6+qGnkxKZz7iCv0zrpBIhjMkq/voJxKWcOb/gpZ2zpIuFiCphRF3q4xLV
tXkeRe6fDD9UDkkcGXvJD19gU1E33LA1y5szeBwuoMT2MjbqRjmL9Aj3qKmCoyxJ6SzRc2+VUbEr
zfrH7Z1+723O6UIKy7gp+LPLfi8lbYw8Uxmszkd3Tts7sHpN4270kROOnQOJ2Y1nce1Y49XS+U+A
wpW4eBZzvExeZ67DOn5R5e+Fcgise024zX2t/47Mrdv3/dvIBN8Mt9jBvq0dGdaW0uuj5iPyAOfB
/AYOZEvGY+3EQJgy0/3ZoMCX2Vc9EkVpZYQF/PjUJ+JYD+Nl6HCj1QSYcPQf7NLkJSYK4QZ+l3pq
Bylsi1EuPDtWTmEANnZy2n8nzf4pj78CuvBvW8naIlIMnNPzFANBcF7fB3HcSnVX6wUYNroRa+C3
9IU74xab4Zrlw+YDPwsXPmu58C8C4ZeO1Y64zOgLZbVc7EdDfBsm/UXSzS+3p7SC7qAjjy5PMNTg
9ukduJ6TUlt+IMUqg5E/RJrhHPT5cVB3tDuFGkrXhCbFUR2/WM6LHOvoZeDn9I+ydRnD/3Dbcszp
Y5xlht7lS7NmyLWktEuvHA+q6dXhQ119ssTZkDcGWqloMWdSpSTL6FWDPfh6zmEzxQVPXulNCHMp
ZA3h6bpLqv5O9g03cRSKWcPnqEg+T8VWWLuCWSIVjBYIkdCMKl1mQ6oUxqEkmkqvA6yEQww2vyov
TfUttXQ3jy6J8myoP2TaIxv/Ic6h7kulj+g9/LWvzImZUd0zgdNc3b5eAgiapyTwpdJrVctr5NAN
1Qd0rT7dtq55Ia9TP9ejLA7MmJeTGtJ54kVJcm+aOwjaXKLqQ5NtbOnKyXwNMHmqKRbyel5Ppxd5
aBhhWXl21x5kO6G/W71rtOH37fmsDmOZ8PPNPcoAWa+HkVpRDv7EfBJJc+iWU4GxlklzCkiNb9w1
K+/D7FT+b6iF3y/J6HnBvld5Qde7dnwxIrELIuklbOAELJ3IjUsIMvytysnqjoGzInMNMxoF3+sZ
Gn6Oh1UGc2wTuUCQDzmOjh45hzjfsMC1kShlIbxBsMahn9f6TRTVlnU9jlFVeYKKcpiYey2+p0vw
WDb/3t60teOOGjquJMhxoADLypZTIyg4iL7ylFxpn+J8rI5KMU4/M0NtTlWRR26h6A9daE3HSVbv
mzDfItxdeRbnXhWUFmYRczyN67lGEM5VNAFVHmw/ezNFLW74JKRjKOnHsj3enu7aulIGQF6EkeiP
WbweUg5Lkx9PlZfFn0UCb/d3IGO+8vn2KCsOE71XAD1U2vRhqVz4E6ZTS2YT80ZBgJM+BnzHt1TK
7+WI/yvt0D4kDeLLKDj9fS8klRWyulQo6dOgveF6KUVXS4PZ02iQtIfC+WYET3a9kUtdO3pvh1hY
ZtUlbRYYcunFCcnaDD4QmSJSNj7rTnOQ5Y+JfFDL0+31XLOQOWmBb22Re1yG+W1NopCflR4G2Bnd
vkMU2HGnrt3pldhokV09EHB64sPgflJQXpij3IlQ6Wyz8qpC/SGFsnLsLFvsKt0o9wD1lSMq3bNI
qMj2tQAn0ya9s+Fwr80X3TVKwIR61MsWn+CknYBEghxKU98XofMBh/JFhOFJEcpjY24kOOYNWz5D
dPaQGYKVHdNZHImIHG/VhWGDwFhy4CqFASTxlY0Le+3cvR1kcXOKOgNvpwaN16DA2Eenyfko9W4x
/YdrE/VJKjYkxalxL4aR6BwK/LbAX3MG+aIq6S4drfs6cvR9kGvR/rZZrk3KAXBnzozoqF3O2/jm
kvabDNw0UnIeZlDSjw4HbqNU/T4xyrNvNs3GcCsbRbFmLie8VsyX+U85sijBJX7tVU2D7Zl2uSOD
HQO8CbZ0DtbCbWqLDj12GAXqf0vHV/NjJ6jaxrOCogA//SdDK9UNha7txwGB+gbA/tGeJP2ctLJ2
rNU0e+yRdD0GaWADnyu6jZ1dmTwpWVgNQAyw1Et+wTK0x9oaoppHAuCKsF2ta/emtnHRrB1+Utl0
F86RLv7vIvB01KFsgypoPfPklPe+fQjLh8aqqQfc5Xl+VK2Qk39324xWpkZ6RCbEQGcGz3tx2jM/
HbgD6u7VmWmN50LR3KiVd7dHWTHWq1EWxlonotSqqeq8fnKL8Uvb7HPlY0/17fYwa5PBN5rhYkRM
LOH1mVCHyE+aLOw9M//dB/eBstOaX7eHWJkJ2S+qDbMp4KMvLiwa4XOZFGnvpdMlCj8XQCX9WD04
cDLeHujVyhdXI1k9KvpkGOdQYOE416M8wLNa914bAakdg+JDVX4lvwdhlNandOQApCfbpjnnPFWe
K4v+5m+d2LUqrPk/e/P7ZD7mWeSWbGilE0N+TLJHs/tshuYu7EGeNPHZjMqn21+9tjygesiGo4cC
S/bio8OUdujJV3rPCqN95uwhgXdr43Nohhv30fpAGC0UjXPaa+HljGNSJKbV9l5dpCeoELpSexZh
/nEUSMDentNsNe82gkAMHi3SXVByXlvVMMnDEMda740nEd31pnEi5RSZvVttNvu9992QJ+EcGrSm
U5dZ+hphlwyDHNGAanbU3rnMm4doHwa/SuVPIf25PS393bToHoZled4qCmjLZlcNCcaJFDYRoDG4
AxfssNV5+v44opQFZsMmD0TOaWkM1VSaok7n1B16m3sSHG6vo6ik6H+r+4Ot0QWDwgLUVJRsl29h
VE8mnllEHTAxG1cOEOJt7ZMcQvQUI6mayF7/2MXJhrO2soAkChA9BnrLfbNMg/qDldTTSECm6OUF
aqTvipNtXAIrOXdKxLNikzav4rtG/kGubTMO8QdbOAT2yaSgRm+lj2YTJHunhBIPOQ2ktisS7mpg
o8w+pTuffumNI7A21Ve8HE3fvE/O4li3RVLYuUwQj0ziIZayg+7/vG2N82+4PmSUn+hzIWOI7YMs
uj5kZJn9Lqit0iuKwk1DDf35uEt3auVfCl1p9sLW//gqODG53Hib3h9v/Gzy+/PEABUs2fSlzjBI
/VgV6tXJ2SCkN4OLmAExsfig6S+3p/n+2gLPQ8M+JGpUbWjquZ6mqgN4pB2tQ7B70u4KDcpn1Q6i
fdA0452l5fLGxq1MjuUENgVuCr/CWLhScCLnStrljJc3Z3AoXwsfxgcJCQFXH7t7PdaPtyf4/gZj
gm8GXFhKFY+pKNSy8zLHOqv0YQTl3gKxMWGhsa+e6BA53R5xsaQ89uBqiDaJdlHOeRdCKLrQ+gHl
3EsZKRCrmUN2Z/SJvdOVaHpIGmOr7ra41V7HIzkI5l3h+Qerfb2FqPPYhi/nxcWia0enBhSSfC2t
77dntQSIvA4DHRn9WLD0kmmep/3Gv7f02k6osjBMlLOEnJx7qP4gko2KYjdZvfarGZP4ueth9FLG
0XrwFX3Yq1nf34+hn27EaQs7mr8GzANILVQF8HqWSUmnoLgTqmp9kfSxPipT+Dmzok+mQee9I1L9
TvLhdbm9AivrzHNLcZPyAeu8TCdkaS1QKNLqi4YF01AoBXD9BT1uzhRsmNCya+d1eryA5CfhJuYd
WSy2nqcatJMqkgyBEltHiPt98HwtTWlOHEp44KEJ3t+oq+prkMedfZAUWLjdXJPELx8Vqn/aupOe
4nasbDdtpwr2O1T2NKhck7w6VBC/DC5kd3Lg0jVYbCRFloWC169HJEObhbF4b9/5pD3vhlXa9aVS
kqJ3YxGVZ2FN6T7PLfR+6q6XSFmL7Fi3Zn6KpUH+AYyqUd2gLaWjVEbwHslSex+FKOXpPvybXeFX
G9u5jG5ev3JOrc+UOKRTlvsZx1MwBplVXyx6yWm2jqqnWhJgXIZk2gk7KY9S3SY7wwwcMv9oMwtk
jDY2+vXUvHlm+Ig5giXZ8NoZR8/39anKR7+wBJmqy+THiCKlqm+IvTpMc9Ofbw0wVuZh/YXz7bfH
AABTe6zAmzVuNg7iZ9/5GjiZvinxzJSufLTT0dhVhhHdQwSQCTL19lgQIA7wGtpBYGY/w3Homl0G
wy5xQie0TwbsTJIra/40HZKh9WvIYgb5098enVlbHgImDdW3GfJ4PcsqnEYz7sfmkqtKfsiqWqHV
kNChM5zNFO7saC9XlHcF/5gbmLz7YkXb0rIiyo2MBa3q3heJqu2aOkLyx/HtfS58//Ng5f5el4Lx
XGktB0GdviFLF20Y2DzQ8kO4LSANmBlR4SC5nrTIq7CQDOwrtwYHbvzwk28m8RnFVPIwEQJnUf13
j+urMZHNpX9tVolDIu56RKvWjSrWp+ZiTgXUnhZuVzPp0BS3pjhgZ/0JRE9zd3tvF47S/w8KXIvg
wJxZxReOUtgJdLUipbmgfVU9AQsJodLI8r1VtuMBb7A+tUqgn4JxDHb+ZGb/ZXjcbc7x3HO2LCPL
0Hakbct2m4VZ7XQj7b/BHq3Axq3/jtM6vTN1qd7FXaXuSJxuleaXNbp59pQK8NV4EWeE6yLsM2RK
kbYvdRdTrsOXxKzRPtBlyAptBO1D6LQO2hCOh6HN253Aez/WTSntcHOeNVASu6ZUy32e9eKr1TVb
daGF6/P6bUTqgOlAHqnv1LDldqDdQ+mLixBkHuwGZHinIyZeT4pbklV7sjvL/1gkjrbhwb5/KXkj
ydbSKkdbyzvaIuokRUdRqrp0qPgMbiVqerkcyWzlE9KkurVhAu8dLnoMYBUjS0XGma24NvvJaoM+
Apt+ySlOPyU6fSS6WY872yhAjMeFEX69bfLzL1ycbKDb3IyvfOGwyV0PGIooiKbQqS6SGk1HaTY8
EtNblaDVac3JI3ItJFWXDY1UVPra6UR9aQffTFF17rQq3pG2KqSPoZ9MeHqSr/XTRhS5MizFXvhn
Z7ITGBsWq2mGE1CmeXLq+F0xwOyAYU2lDlLHZiPEWrFP3Chjtk5QU+Qzr5fRKhSnIpqsLyVqME1i
7CyzOZio1bWAWworP9XZVofviheLU0KGgQoJjS8kT67HLPoqi7u27S7cTM5XYSRfBzPJD0WSGvvA
QBnGGbRk1+G2ujGCJTvyYRT9Qt1Ab6rzt3i3VgwJgnd6EAmlua+XHVlDlBd+DQfphW49/TkYxHRM
unorVb5yQ5MahJgNTUKAXstGzoLsfxmGaneJ9fSxdfxjbMn7UYIBZLrLK2hsLO1TrwcbHvqKHZE1
ohERoBqrvbyYBwXBc6uvuksl2s4N8h55uvS7XAfnUj/fPo8r7jKw9ZkrB8kJ3tolAVaaE4XXvtFd
ZKUJXzRfas1zKkWds4saP3o0ozZ7jn27cNxA457ey0UN/K2pyvS3JvT42Mu55cY8Y4+iCIePVPy+
lXGtnPFx67sqlpSPnYYW2+2vXlsgxLhIqaI2MKOsr01RgN1ph0L0lwakfW84HXiH7oc2lMWuqJLT
7cFWzhqZzpnwG598TuddD1aYvZZW2fxODVW3G6vJcpMk+d0I9XvQNfu6AMGmN1t+39qos94vjbzs
ChH/9ahRa7ZWW4T9pTKNlzr9MJW/uuQU+/ghzWFWsr09yRVD586aU26vXUTLoNDuo0Iamry/1J15
HoQFr9yXDFK+Ij44WnbKfvv9uJHhX9aG5keWQsXre0eFlLTf9RTtkS6CWE76izXZ8Fmko33XJSY8
7jAlnhpd7k4wEeZnEY7xPjXsf/Azm4NCrtNNneBkjPZWm+eKWc2PINfc/OcdCFgRli+itO4vaFlE
D5DjNaeRzPRJ5WK4k5JpqxFhbTzY/AAscP54E2cbeJMXmNpBkVqe+YuiT/scsK/LyfshtPwffNHm
788MyDO8GVJyZCHkhUGljdOY6B4NFwTBv5WkcJzpT2GMn4VZbmBKX8llFo88uTeawShCEfEvSb8i
HqFIdsL2Mprq+AkOt89tHX2Ty67Yy9E0PQg1cfZBpVmfgNvnu6Svq0dUSuKDJYchOpGhEaXuWGT/
ImQ8lkCvneKlZmJHnwyuG0S+6kZ5PJxgRFCPPVmHjRO/rNdgmbxx4DpmgDRRyNJ/qHPJsqs67i+R
bkU0FEttckfoYL8IoR3jrovOIm2qpyS0xTmwYOdUVCC6/8fZme24jWTd+okIkAyOtyQ15CBl2k6P
N4Sr7OI8z3z689H/xUlRggh3o1GVQAO9FcGIHXtYe63ByMl0o8zcl6EYoVgzhNfSNTnUVWzvO1tv
j0WfTwjCKC2yN4bvyKn1McxiyQvtjjwHVmU3wwt5SZk+Rn0PMrBvt8bcb3wdxEbptVhEX4Ah1vjK
kbEUu87a4VQliNQAmok+xX0TvEX03HbD0NeZEzbiM+OKk9vOYtjn5jTu1KmOvb4b5l03+Z0zNn37
CH+q/2jhoNyaBtfB1gPjkE+67+RyhMKOQMo77gpt4yBfv/z8/oW1dZmhx2ctIfS7W1PLatL5uj6c
/Ln0GYmTSphX0A677xCv7yZWCCB59HGLUCBfWrGYU5WTHF+gtVLr5YkyPwdqMexTU+49c+zUjVVd
+3vK8aBPlhoh4cx6zEExGtHMcziejKxX3cQyh2dIaWZHC0W/M5Mi9NrWKuC41reozm5ZhkGGKgpM
qWCnVnFd0kOQ6Zd4oWYs/UOkBp/jGZrAodeh/5TV6bltxaFsxq169vWTQ8NFLEOH1G5Qq1h9RyPr
DFR26/nUtwciMA/Wj/GDbjSPinSYSrfZYjZaigaXXmmxB/3An0Kkbi3/+7tzY9JUmvI4mk9DORzU
KHKEggZR8KFSNHfOjY3zc3N1dEAU5qRY3FVTs1s2XO/mExPjnVfbFSALWxLcdN12lMk8S4ADvala
qk6GMW+cphunl0I6CRCTnfC5rOFpbSnSIp8gjKuV9kejZF6U/hiM3yFKKvevyY1NxZAN4w/ExUAO
Vm84ozGmMsjNfGJsIaxf5Pisd5/lZHIh5Llv6Ub+scALWQwbs4A21cvvF46+ZMipPZ2CmrRCAELd
RaEXJ25DfUBz269tmzq1eugN3dswvVyB1dFZpDeXQSQSPIYlLk37ftG3ajDPJ5qgvUsFrR1cngdr
z4fUn+wxrBxJj6ib6WHmTSbUJGHVRxtZwa2tZtYKhCVbQNS7ikODpgutSuNHdNHsaakzUwNRHvU0
dPHIG5t9wyeQVFJUoRJIPrsmOZuVUR3HQpNPVCmeKZdbA1GQzr8FtFftN7WsN+LP67oHVQg8wQLF
JQRd44SoVI9FUk2oGuvpg0SM/YYeY+SUubSFO7zeRizBxo9GG+AGtvPyWxplWDbN4CunBnJF9YNV
/eqNR0gtHKZPN3bx1qJwbVTYiIFofKziO7UWtWmnkXpC5qh9ymsrRCdAEvuubKXv94/o9aMIMf//
PRwU5a8EEttKqc1An8Qp7vNyR2+kc8fZ2lrQtVsBMkUlmvBouYdrWP1o5nkmD7J66nrtkwpNuVzb
ToQUbJ1ukcEvn+HyymGKWy7wKypp8Or9JQ43jCky1ROUQq9C9hT5GT76fTDJB0adDzU1DkZcNwo4
1x9sQd+RCFGCAyBqrfJKmFeGxG57AcmwD6kfpX8JJu8eJriNk3Ej98HSwgeJbyZwXANR8noO0jhj
eaXRKie9b3/0LXNCXW6U+6wIXhUNUbdKgj6lNxGZSJRqdqjihs48Vy9V1P4lWxARLyV/wCp0BIkD
qJtd3goKY/0gfFmcyiR36uy38L/cP6A3yr1/mgpLxMkWXzHOW3pQW3OjCMSZ5Dh2lE408Ar4UMhq
E/5LbtT6S1RFQ+4RlZMFCL1OAcWCN2vdJpK6cTd07Si5oaoXoZvKIcwrdtdmGxfpRm8Lckei/0Xi
g+GNNWLersawjEdDnMyy0Zw0Sc1Dl9T9UxHYlTcB6Xf1mVMvhI/eV2X900ndtHEMb1wzaH44gjRj
lgbIykUNemJ2Q91pp9j6KbqF0OaY29k+89UNr3vjksFIgqQZl5qJ4XXxZ/JREom7RoMpeQII0iOg
lpqSgQZxWhx0uYx3ZTWmeyltw0M/ik2+2WuvRWxNERMmCHTbGYC9PHWBVMa10o/aicGSJ61AlF6O
X6e2OY5y9BQkTC2LBy36GSkRVXc4aHUFSb7XHmmc+4fzxr0HpEWkRIRhshvr0NDXx448XTvhrpkV
UDIH/vsnpkff7tu59WEXyZYl1NZBN65CGBtSuDpWS/1kQwFrN/NhgqZ96AN01zYs3VzRO0sr96lG
tVUEVqGfkroGevY1yqLHRv55fznXTynZFxNB9CvoWBBsXn6+uixpuSKCftI1KoP6MA4uamSfobpg
kLhjEmlSEOW9b/PWwuBtAMGL4PE1LlTL/YZ3xNJP40AxdJhMgBJWqu3LttqSkLjxtehU0JcjDWSK
bd2gSkNhNPxDOwVl+WrYoM9C+Vmvf1Wwy95f1HW4hUQ0c3JAROjDkYRdbuRURqFdIJx3Qp/iUTIf
SxF5oQyvsvKPqH/n6v6+uRslAOxRooEQja4ipi/tAVDry66d9FOmzzKSuEQOKkdemQ5KN4+1O1ah
/RRAR/nNynKofFtaeAdTypkKnrSqaI6DMunnSrEj2emNPpndVBeL9gVjW/Dg6G34S1OzEEi5mQ6F
IwWz/DyZZmk4Ijajf+6v5kZiwGqIilkScTGl2tVqfMVAAlTVT4hTqFXkmP7kpFJyKBnntGQ3VqC5
l1868N7TMDqsfOPrrZF9y+OJr6a6hnX+WJfWNEH0tZRBTmaAonjhfxxSpp2aryKMz+1XU37MusFp
230aqluIt1vPFfVDviMxMx583SofqwR4GtwsJ3X8Gc26C8ruR9K8Qk1JY435WRG7hjqWDNIe7m/7
jbeDRIdyKfBs4uk1dipLFhi9XhknvweY4o9BvwuzVjrmvQ1luSoXO6u2lMSRyhEGYXpDu/v2bzgC
BLmBiUGQxrz8ugxUweNJfNUTi8Lp6QVjkXo6cFu3isSWlvWftayCUd4GCNmYXmcuag2M8MNZF1NI
tBbP8Q4ORy+2v1eR/5IAcPSFO4UNk3soCAX93qjfAm0h2j1O+bHUz2XwO50Odhg5CsS7DSWHNGTo
QNmbLePv4uH+ptw6DuRt9K0X0DE0LauXzDeptQgjFSdN+e5XkVc19i/6dp6lPi9lgK7s9/Uojk2y
Rcl3A7m09OP+DIZCis1WXd5Cfy4kKyZwIqINjqoIDj6Sv5r+zSpHF9F0w3qWEb3WEv1gitbzu2MY
tUc/H/e1Hh7T0Ph4fyeu3yZ+DqecYgFNm+sqoZnMeghV4gnNx8JFKDh6TOJa25FWkkWAXqVsYP31
o7sQewImXHRz8K6r9GESsVX6fgSbXTOjntv4pRerauZk/RQf7y/v+vYtNDJE0TIsRiSXq/e9lkvD
qFsNQePadstUfKijxh2y4jyPYm8FHRmZwbvfvt43e/0kYlYAbF/iUu7ecinf1dDKUA9BZBnGScrf
pvo1HP9NA+qGW+/hzdW9M7Py6KqUp5McWMZJxMWeevVvBdyFyLuXeGD8gRgRIi9vkDZGg24cGRYH
CzKRHlD6dYGlD7u6Mg3ICKt6KXeERvAUjmX1kKZ55llS2e6sEs63+zt67caWHf3/Rlc72sIQbIYJ
9Go942gerQhKvn3xLaj8dnff0g3fgCnGA8g2KWZdlSTz1p/0IeHM5PbPCMp60z5yn101lY+5+pTU
j314DMutb3lzgUSIMKOB6b+imjFKDUBJj/Q2OYWTopOsfDH8LYqKLSMrt6emdZNL3XJgRsWrTcPx
Y/251P469mQDgUvRQkPy11qXjgI7NqA9svEpdhDsGspVbpflvyg39RsR2uIsLx8cLPG8EdHwxciR
Lu9Z0JdjpUqheYp1cG+GElduSS/9f7ACg9fSDCLbhZHl0opVyXWykHCchhz1dGtQ6M9ZBAz3z911
cAt7If1UQs0FZSZWJzwxZnCgfmudcjmDLjerZDe1UwuBE7t5hKVidoai+icNzS0W7luGQfTR5IJD
kZrV4mXeOSvI4KdJkkfr5A8z8i1GZuwZ+coQ+4vm3Rib6VFp1eagJ3mxcdX+qLWsvh/DP9Dq8CTy
Fq/5PoQYAAhLg3XSy7dZ/oLC3z6LhuOcwfwV/RgBTCbKUdOlXa8/9kshgf4Vo8JOrE2O3RRH5j8e
LchdIjl6NJsFc7bZBlweo/VP5IgtMQLFPPiXLncnyNK4NCPJOBltGv+G26F86yTZJ1LwqxdN0grX
qkTikbdrh9KYqb7BzQ7lW+hCjCV5Vii6faUM+gttKtmtY836HNuDAVTPqLxOkf4Zszn5GMnSsHFq
bzwOQPZhaSPaJu5eC3KWXalZ6YQbM2fFjSfdk3Ov6L+G8sNc/NtWr4r+/f4BvnEZeWh52UEqgp1f
wzSnaLLLyc8hY9Glbqek5g+/BfN038iNnjPJH1d90YHknqxZJM2qL+Ak9I1TOlWnwt5l5hOV4zYL
MyeZncAO9/P0j+H/zuPQycKXgDkQv30KjLOg9aLkwz6yhqeG+Lt2kmFXW2+ddazU56Jhdm+XhPS7
eqPeCAf+aI+sDhGbQpMfZBhDW2teW0mjlu7jFU/yrBScbYS0PylGbb9FrdFm7pgI+aB2Zp+heaNx
wTU1tAOgm/n0X6dFDMZV9HrmPUw/EV3nsCq++7UdBY6p+jLsrmaaA0IdIHAJzURtPTWDSyXUs/bf
cdZndGWGJBKekszavzH99dBTRZTLbhOm6Or0kd8zT1W0XbqTdPj3vDKMuwwYYLyoKeST/UOvGtNy
dCmrTotWZALe0mcCW011eA/aUp1T+nVT80go5H9EDUr5poWJT87bqCTMhZ4oHb7Ml0ynS5UkdiHf
sw+pNWhfg1nUg2OPev25DTM5duq+yb+msPK3TtAUAVGybnfQrQVl4gGto9/uq1LgSnbE49hkU9N5
0wC306PRmyQ0dU1VcKd3hREdoHoxyoembbofci8p6k6CTEM7GPpU/Sgovn43gj7LUarV/cA1u3we
jqjLmcJJZ1Uvd7D25Z/kjt7ERh68jp8AqsNpz7g3T+QyE7WK2tDPttu5kSjNRHJ5KBSo85RyjD27
6P2naFDbnR/KW1i520YBApL+64purgJhuVYiuegj4zQlx+6LVWjeXOyUZt9Gf5twLsuDiZLXkviX
uYfV8mo5ZIJIlMS+tnD80PhiV90Dmf1GFLr837y/UrQY8TXE18wKLvOjq0c5i0qtlDOZhF7iBuie
6sPoMxyE2IK8X5UtFkvcWfwzOQuTj+rlC5DmpT/3faufpvjX2DQvIq4OQ/8c5ZnT9vrLaImDnH9o
E/tnMmxRmK2dOLaB2ACqW84KK13Z1it7lmafUMqfFmKfeE+vzMlz/dGMa0dhpE1BFLbbiETWUeJi
lJPJkiF944/VWUlto0kAJhmnroqdsI29Gnx7AIn+hitfP63YQdgWaBtkOOSB605114W+otaKdVKK
3DqkjcXQKkhWlxEZZa92reoFqRG4cAQ0D3Fozd8aoyn3Vm9/S0y1e5qyQTlNPmFBWsO2OOmtOEkG
0k9Sm8QPWg97sK/nxt5Xwi1iyLUYExNhENrQb4OOkZlvzsXlmYhmxJe0JvZPURo4IkGIOZSyz30g
72X/2bcOlfZk16YrL1QGvvQ8TPUuLycAP51bZp4ufTKHYFcHilPTBI+trd93VeujuEYRBtowfhr4
iSs17DoJZKqV/klRfod8xLjaK82HZKdVgZfLM7z/lBoEjlxpnot668uuI4HFOsAjhA6W5Ftfw4HV
FkED0aT+KWP8xikiSXZC39gIN26uEXI2KrPL/aBNffkNJCU0S7ggeVSH6j9h0s6N1aP/W/JdIZ0i
v3nTg2GvB8oetkh0+baQp9e3RECvLlBBoboAv+sqXg8LldI6cdvJ0nInkLO9zFBrA37+/i3ZMrNy
p8Lww8DqJ+mkRpPT6gep/KVE5oaRq5yXL/YHRw2xNKkbEdblXjYpzNiJb0un2koO6tA7sCQaA81d
/Xvdw7WaNr5rla2bTukGXOMKWb2YXpQiyHqAKDP/eWk6i1sJMHwcnH0F/ivTkzTziHXdePUVVIcg
B5+F/k8q+k9S176i8PbvADFlqxGPjI9qblAefI1S15o+3t/4q0jzzw8Dx0J5lM2hA3f5w0IKkIlR
ZcG5b3ZQIcBO7gojOlfFPtUfTOZuGVkI8o8Zep5QL7ewoKnFx0UkAcEXT8mOCgjBLv4cFzvb/tjV
ezXOd+V4jOOeKl/tRuWj1WgbujnX7wWxMRkVLxZ7ecWmAP4mFr5a8pul/QS2FEs0FroI6rTYdC2Z
rSsthjoY2ry/W9fP8WJ4oe7gyac5uN6sMNZ0pkmDsx2p58EcnInBdkSfdkkWPvytqT9dNNiaUEDH
vy3e512+mipmoKRIGZ4r37K81oz3jabMuyD/Aeh8f9/WH/qJyzBjMQZsiyAArMMa8A3ERkgSSSAC
svHcOkYS1KnjNwz+uKoaK6OTdLRZBTx4oyNJxCFaaKevpoS4tBPO9vRUVFBnyLOl7kUPetxRemX4
Zddp8CXLimbjMl1/BUgh0GQiWoBeimrCamuoKiiZNqcoldCjptlzDHL/kcbPMra2cT+uj9qlrVUV
11TTsmIeBCXWKV2Gf/3BK6bJs5ni3ueh9S2WtHkfykn0EMhxc7z/XW4u1CbuA4pJrX4dQ1c+p5+q
QnqW4mc52BvFc1pHnt1ttTRuBH+AIZdClgLefRlZutxRCqh1ZmdxdiZvcrsAVsz6c6n9R1FgN9P2
S3tnCA9VLnl6YW5EuNevqA5r+J9JgyXfXUsZCWtMfRsF+zO/rP2UVprylOmJ+HB/J9fVH8hdbKJn
3lF486A2Xl3cCpYCyxwR1NN7P3ocade4wB9L0CWjGrE4WXzOqPEhtFvX/sbtumV7YR/FXSDHQHvq
cnNTiIXyUUL/zYcEbUCNRasSN5Sg+IDtJ1HFh1KU3/5+uYA9KTlxdhY9j0uTldKpkt0JNPwQm4xm
zqw4mPE39nmfNC1TnF/u27vOuwAw0H5j9gF3BZnzpT1LnYpcjDpCej0zw5QkhjCQvLIYh/y1HotY
PdiJNddHoCeJ9eu+7VsHaGEKQlmP00t179J2OxVp1TQzGqUZI1jz1NJKE1ru/b2VBZHIdAYOAbT5
pRUVqRkAKjK6q22e4Ypl5cUulWl338qNaA8gAyhLxrzgP+dpuzQTZIOcJa2fnWlmOaYeuu3A1El/
lIFfh+G4l/RghzJimFmfJL87pdZWIHYj5mdsAqQnMfVCR7o+rbIZZFylCeE7EO6ObMTtvjKzs2xm
P1W98/fw1YROUpi4o7H13Vybf5pVe4xredr7UJUf8jZ9g1cpcxPyOmcBrLlBq3Y7U2TaPlL+l4cS
qATlcXJ+0Ljr8a9qRvI3gZ3k3NrSHk6dl5GApKlfa39L/PyWOwaQsYw7QpdBo/ny4zAaonay3Gdn
tfOTL+gc+h5CbOPrkNoap0FXN07DrVtFMsy9gglFRU710p7ZCTs3Mk62nP627cQBnJERDwyPebCl
q/hHJG0VAdg2+EoyPtLhq/FvA5Y94MQSnx1Fow9JDx+HGijyUUf99zlk/NjrW6Zz5Eyqd3Ym4Tlh
7PQABMWH2KiLvRCZ/UyyELsgQoVrDlHvpUEtfciCgNlhpbGOk92aXtOE+lOgV8mBLt5LUJXSTovz
8jDEIniUxWA4alv1vzULjXWpLVIXSbIKSkdRP0xqQ65cmNaeKpjPJFjSbry3tzw1YRDDutxxouHV
B+5TAIeU4JCvkubf5A9voew7ipLsOdeu1gTuJAO6vH/lbx4quozLWADsgOt6ciZZvlqPdX5m8Pmp
VibkF561MD+Z7ff7hq5PE14FH0m6yqwd5/fyNCVtG0kINiAISiCDam2mpF7LhU5m8yXr57f71q7j
Jh5aaCUZeaCiA4nJpTV/Ji21jTI/C+Pf3jwuAw9Z7dTDf1qQPgEm/oig632Lf0DAl0cYk9Ah0QMH
xIiEwaXJYGyjQVYgwtdDNGnAlE5t4SRSZP9q4XaZnYJpQXI9YdeFS9kCkPeAPs6LQKL5q5wU+mcV
rpXJMfty7hyzMETnlHIiHuY2V78XnV9+skO9+hkAJug9OcsCprr0Uv/RIHq210DYbSzo1gcDuw0s
4g9sYf3k9EFeAVwa8rPUMpJSyg71Y4BE01tiDa7exVski7c+GYkgvTG2kP+s3M0YBk1C9lbQUzce
JkZNT0E+7VMk+EJfPtoiYWptS47v+sbhNAHuwSxlMTayHk2ZegPl0ynIzwYMSKW9z40flVU80gFv
wnBnk4/fPyQ3Il0MLkO0DBcs6LrlOr5Lq6xMjUwgtAjIylJL7Z5x528ZCOrHYCj9zwwkWL2bicT6
FAIHNoibUqqdY1/AdhXqI6DU+7/n5vrhJuCCMC4D/vvy58xzapNrVTlPSpK4WkxXLcx7ZK76JKfl
ZhcfAg2yIhQD7Q3Liy9b3xZKrmQQCG0tseml5Y6ugiwnXFBr1LzekNwkOYhQ/utMnW0m+KZxw9bx
rlxa8ZUR3SZ/ys+DcmQ43Enjjz2tkaGYXVMeAO4nOyojG4jp64hwMQoRAOwtIGLWNSvVTvpUnmZ8
zwDtgvZCgr0RDd7aPJjXlnEuBnUpj14uq8oD2w/sReyWmfeCeCw5pZut8lv3XyxwWhry9GXXaW5o
+oogjsrPATKRCSD4Svo4+p98IJjBvJHmXr9Cy8A3FCwLyp20ehV3tsFYiWkUbJlId3OvEXR2rsjn
ndo3WwRoyzdfnzxgQZAKkdIt93C1edFUt2G1yOdKxZMffJLLz7LmaAGCCIQ2PyfrR2NvkVTdOhKA
lDiETPPCgL+yyRRlA1wNDVU6f/6+MfXZi+E62N+/zTcKjMyww+3GlWKKmzj6cmlTPzaMeDTFWQlL
ZArosr6GeeX601t+RC/XKy3dSbYiiFuHkVk4rjDTATy3K5fWizYxZ5VxUM18KrO3VH+s5a0KwS0/
9d7G6m2gtpL3YY/GbhNP8HA+zCWzvfAXw4YlmDjbOI23Tv57a8uveeekYf2sTVEHSNro6a5LVDc3
S0eUX+KmPepiSxXh1tkAjgK4BvJf3obVZZaHLo6lnpxL1wFXxC1xHlTQWw22GzeMASa4UG2CFJBb
qzWlo1K1c56U58DI810zm6ICm9yph2nMomMO287GJt5YFmsiY2UCjOGC9czUbMdpmacd4sRFGe4D
+sQO5CV/qahJi4iWFvjOJW+w6PqvLtZoWVE8WX191kbVf+k7mGesUjK9jYt140Qso8HMJEP0gaWV
GQnUcQIr+qKwQGF3eCvH8DmR37R6IOksX1May62YHpZ/Qym0E5A1hChNwHbvFFm/pxvg+aG2Ubr6
A7y68GRU/qiwUIPjRzHZu/qmFUybesOaz73Zjd/TKYlit4yZDvWGSSuObSUi2e3oLMSeiBLJ62Pd
OGiCGSdP6bJKd1DLNX8mYAl+tpOPCkFQtarDKawbd4on7QPsSDUg8toOdz7KIOZOa8NhdKu6ARk4
6VULgh0O1F9Sp2rBXmIA13CZux9+x501jvvU8IfuY5Eb7XCsyzoRTgUdS+OYg61Gu8Dsl2pi7if8
GUwG+IMSDtGNL7e4vKs9ouxFxZxDf6V6oyZ2OdhlaBDFVuLByMoHX84onDeD/JCDAnTNuTUnJwrD
RnWaGkqF3pYXUakheraKKt2go7gOAHm1l3ERICoA0ShlXPoWhFbIRUGpnPlMrVOk4qHIWk/YByUV
sHEGj3Dx7memcYIk/jAP/kZAdOWs/5inAEV6Cfhyzdsa5alidWZqnIcm2OeVoZCnRG7oF9FGpHvl
sRdDVA0WLTead+tZ7KqKu7ifS+NcWDngESg00poMInPqlkHl9nnwN+7ohsE1C5Vd2QJYVGGcgeI7
HfSENhSnTekpuuaYyW/J/rJxspaYZHWyeNDBtoM85rFdd64iywzbQeb2gQ/ud3iq4klE2n9zB/A+
C1N0wqJi1t6aCkh5n4tiXw6DcZAWlZH7v+TWNwUgzEfFF2JndaSyLNR6JG4AX9WK19kHTdlRQNv4
nreNgGzhoxLUrkMLArTMgCPPOLcAARuapLTV8fsb13XLyioryGxKNoGfY6V5bCk0mvlB0zcCwOuD
wtGnOE2vkXoHf17eQPgqmYcvNIE8ceYxrKUqRz95gKrJFWiTR9bGufzTJbk8J9w08P90NpbbsC58
hDLqILUea2dCqMwFNztDtDvp8i6LPqjJ66R9l9UvMmVjWcvdlrpV3U979EVPgcZ8R7r1Yt5a/ruf
s06JWiMYRdDwc4R41nxYC43n1v7Sqvsxfhryjb7HdUQKComgAyTCwt7Pbl9uNmc/iU1dMhFmlY3n
MclNJyiBD/pEc3vQmfVZzQLeAp6UD71eTm6FFu3+/v24ikT4Dei9wAtBZw5+rlVhRhVhApLSNM8p
7yPdJy/Jvv29BaryvMFAzWA0Wvb8XcBoLcw89txY51KWNDfhsntyWm6JXdz4cpQogGNSj4FyZu1S
m6LpCoQOcandsJfEbwCzz1J00h7UKPVI0//arVARoasB9gMkm1hTlPQRGoG9lLBtlvyoq5S1c6QB
tcLYEj+8vvR03khc+CdIUzCnl7uHCGepqHC0oxbZP+VNG9Hijz4ovr1xE69CYLDy7+2sL77a0DyQ
sZMMs2NBVZFEXwDv7srh7x/5xRKoFRoC/PWnzfLuPEQccatfeFVynMLe6hrhyEGQOh3YXc9Pfemh
b2f/CMcqRE3+KO27LtdxP7m1u38wrwbdSac1JLvIL3SxBOGrwFWGN08yAx9txUlyBiSesuxLqO7y
THvzmQesDubsVeX4Euv5p3Ic3+jZLQDRNKk2fslVdW8ZEOKxXEIPnOB6iMAIKhCkjWqfyVHo8Sp5
81Cl5nCcRJ7sCLx7pgN9ZV+1gfngT6rycH8jbplnUhciU76IoMxwecZCoypjO8e8NNgwRAaNV5qE
gXlsovBrP8xwJxs56oz6xrKvEgdSE/rLtCVRuaTYsPJ/MS8NeH+9O2vTix9906myRfNvK3/w9Y1s
4HqFGgUnyDSAg0HJsgaj+ZOUwPBTj+fZhu5S6tA5GF3J/0rNsBo0inmSC7ftxnt9faUwuqCZEItC
0XY91TANIhz0QB3Piv4RDBXPKSzcr7kxbUQfN7aR5G6xxRjdwtx++fmaTka2JjTHc8VUGfwiTmfl
DAaDzVY+KVG1ESEsDufyxdYYKGNucQGEcmqWB+Xd9S0DuWv8IZ7OzII8DzToSwmJlnyLdPjWoih7
MTqBUO91KjBacS3R1ZrOTcNk6vAahsCkc6eFhfbvx4KXVPG9sZXz6yyw7kgYTGdzDjkIrlzUni0H
J5Fm/+Xaz7p57qXyuSiPkbTx7W7tJu/VMh+/gM/Wg4iyJGu9n7TTOTQeIlN6yBPHAFBy/37f3Mt3
Rlb3bM4LphDlajpT+DuYWuSkw/TUPQfhbpa2vtuNQ49gAf+llAJ7yJodbWSEzDaTej6LGMhl9F00
qivL/5hi4726ETwxE88DAvs+4Bu6/pfnsDY54bnRzWepBt1kHqxvcsvokFcQHkK0u8vTjSf/uv8P
tex7iys3mQxqwvw/Fs1u3lta8bF7nSFacilloJA5Fs8Izx/z0VH7/8ky7QBq5uQx3L7LtcZJPRpG
MMxn/cXPs11dHjLy8z0FSyP5WX8A/9PMH7O/rdQv/S0GwoAYMyN79SjBDDxMlYKMTxxT6IukXVIm
f++WGdWh5Mt4ODHmuuGjTHESmUoh00QXO10qCd6QWY3qtsE5R7tmis6iYTxdkzduxI1TygAETx3B
G/jvNS5BoXenTKKWz2bfvfbFMc8eGuufROu+37951+/OH2UpJqCWkwo58eWHA9BUT3UcKGeoCJv2
2S57JyvRCPUmtXdzRezM5td9izfuBRN8QsBTz3FlBmKdJc5a2iqJoZwhwdHmzIkbxVXj/4YUqpT8
yegek354gPvydcPuspTLd2GZHASsTy1pYSJbnVGhdxbRr66c82fJOs6aQlkNTvjpXyh/mftq80+V
ke8U869jiMUsTxGwD0rs6wJ7nHZcm85SznHDhH/ylEg/WlQZo5dI2shjrjOMS0urZ7Yv1VaJR5Nv
2cZO91MO3lT5S14lXvjoQ4C2sZ2L+7reThrMMDCRHcqrrEnuzRZyVdbVTLv5xcZpM5rv6+ifxQpk
az6MI78CPN59s7fWyH7RZqIBpBEcX57XyIbiRtdy9WyZTDLZ+7B9NdHz890u+inJGxt666hyROmg
LTTlUBEsj+O7UKKWo2SOrUI9Z2BZh8GLGgftY6iadlnlRNVJ6hMnRdvj/hqv7/4y5bqQQ1DeEHjT
S6tlGxrTHKfquZJPILi6pNnl01vQDRtP+429xM6yvAWdT7R0aafyUxFVRq2ex7JxreJniFBSHJVg
aFCXs/VHuODvL+xKZ4U85sLi6uul+djPutnw9YrESVL4yAsn77/RHpeEW43VoZc8rbERLTMd8nVH
Cm1A417Bn+34b6NXT759aDNnqBCT4Jg1kXnIA+OQqqarC9DuW6CtmycArBbuYuHv4tRd7lERZ2pn
dJV6LqV97CeOGtdevgfqqVQQyFWObzLcukWZeKPMDG0AUQOZDq4SgMOl1XBSSnrTPecu1H8hnuKO
drSThVeSGMi/iNghNq6dzoQ3N7OP9z/S8v+9utc8CZx2itxAh9dDY4peD3NXdyrxkaXDB9EU+9lP
k/19KzfeHXRoiBWgmoEgwV69O0NdzVYW+pyEOP/kj/O5moVbRJ0nGTkDwTKfU1DTajac8a2dXbg3
SawBMvE5V9/TCOuhlqh3nYv+XxjgBixMEuq4jhi9yXJQAha/G0n17q/2ptmFPOTPNaPvvwpww75S
y6aWqCKCdkfOvJEmbzQyxxofDOVbmZSfDWmvRs+wev11kARn5DvLq9e2AJycmEmgn4uxqpl6HYhc
WqRR7i/w1ufkGWA+HukZBPtW2yrSSOSxH+rn2KePljCu2v43VQ8SjM1B3++GD1VsHu6bvHU1aVov
JE1gD5mrWMXX8qzT6+HKnoPGkXft9EmF3q+KD0PxWU7N/TAnjrIRQ1zfDeJ4grmlqLbQ+q02c2L2
V4Jgfj6naix2XRcZD41k1g/3V3bLCh1lQqOFU+vqBk6hNosiLOezOhPQThF6NdDl/q3qBfEIzyjZ
KyVCkNPryK/24aROqmo+G9Kc7a0I5hVrFNGGN7l+yy6trA5+kdkGLWsSgx4R02cT0ZYdOnQtdKmW
9GD72rCxdzfs8W6S/dPrZWhqDXsb7VlN/SRRzn4sjB+Fbk97pbcID3Q/rB2wAVuC29f5MXHsHwK5
/4toV45s0SWryUMIumh2A1/225DJK+iypKJq+41rtlyjS98MVzEi0OChVK7Zuqgb5iN4LwS1znUm
O+YUOOE48SR91IPfs/Uk4o0rdr2Z/4+089qRGwu27BcRoDevZNpyzJKXXghJLdF7z6+fxRpgppJM
JKF7hQYakIAMHhcnTsSOva/NLU71UAp9aoHwBKgUOVoyOhw4B93e6t8zrteGZvfyLs6SyR+rjS8a
gFDy30j4PgVhNNmtbMtGYAvGoyBoM0Nn66re9x5lmPvnbY46VrM6ZzXpN+eptaSvMMxCt2Li3JeU
Rtr/Rv+sfy+SPzHcXPftrM81+P+5rWKmC4YbdTHKpA6DUkBg7mWq/F8pyHMuOi/duOHW+xEj9HxR
0eS9StrteiolZM4GM0/NFytJQwd4HmOiYgTovun/J+N5Z2oRzelpZuoF9CsUgczMNtQi24cDlJ//
g1l7Z2WxCXt/irp8ZECmlx6aZkKLb4tX6NYGeD9ni4WBTbnOOp+FSY1dJhSZk1LPa41Ppp7ARhJ9
vj+gW6fqnbVlUn8mwch1j2mTtKQ+WK3X7vyp+Tha/lNcjdPGfnj7ueXuJoXBownWuTmBfr0h1Kmu
wk4pzZdxzHYyZFdeUz/XlrQXI3M3dQ9W0x4RZjurcuuID/GY2GErHaW8/WFF3rfiQ9wZf6zYs5Xp
qEg8fkj4B7Hkpopuj97OgOiHXXAcgdTnqt3FHSHph/sTtl6eeR/LJGAILLgRF3fIVIXQ+oKJgZBs
mEDAcbfLu2bYqd45U80tH3sji2aiK8wxJYNM8n/Zt64OSYFydawQfH+NrBOtqGmOZohgBxUchGE7
Ot7Q/FWES5DKdpsK/9wZTr/ezMFIUEOoAcbxesFqYQaOCoXy0kHqt6PSpdhqJG4hPG6ET+CmTWwR
O8wkxYtYxi8Fge6XUH8plcLOapQY97z5jC+I41WfejcLqg03u973JP/hUDKhM4C19q2J5J2Tt3L6
NnyvAujQwcAtmOXXIiXpJMbfhdLqNsLedVMq4FqeFrSfUz9jFhduQ21jaGRCHeRQLO/LbKI+J2dH
4Bu8by35FxCoCB1Wk3bVLjmnHueiaeKjVvwZvPCsyIUCY0JSPahSNz6Mlfbr/pa+ASsA+4sMAJEX
GDjiyetFNluJ1hgvMF58U3rsBf2paryPtFLbufVF5hmEUOxOr9uTVycH6CBT9UlTHmrJ3EudK29h
QN/i1msfMX/N3IIHjnWu9V9/TS8MveV5FIvlLwOBhUlP9HcLjlqHJi6t/RX+lnrHuhjt6f4srA42
hGGAK5hvble4IhZ+t9VjuYZBx3qZumw/Bt/Q23WE/GJMn2AZvW9qXu6rEc6mSBfDAU9Fl2rq9QgB
J6tpFjUWuAl9X+cfof+2BbRZE/iQ8m/qh/vWVlt9YW1xCStS5xf4U+sl0/82Y23TOUX37/dZLPC+
odVtjyF00Ghfm3tU2UnXw5IqfRQSK/BeEn20Sy5GOfhhtVtsPLeskI+iyA9KkULoYp3EqEVxWog8
guoKloidlP1S0o0TsQqOSEDNKGQ44giNePtcj0QGg6yLhS+8aHpa73otF2yll9Pz/flaez2ZHl4y
G9Ibso0G8GszAOUrIVNE4UWsniJKdqOm2XX8A2XHrsls1dvJBWAMaWOZ1hudl4jJceeZBqh2SaWK
ZIsQaoXiu3Qh2t30n9XUdtf+MqRvSH1s2FrvdLL4ZA7Z5MBqWbPrEZZRF8VCNgVun/0ZQumT2T6L
cbsDmQEVlrrrt2T/VgzQXFWk9SimATgBW7u8L9sqqKsJhQ1X5Uyl9c/WiUUXzRIA+TS+T0+N9ruH
0KttP4CcR28NJLHQPEJdcwznYsM3NBKMAmZTK3H8ilz8Ft/DjckHAkOaYL7TeTUtDuM0TrpnhX3o
mt5TXPikWTQ0pf8U3je0uDZC4hVbH5NBnpB9RZcn23jZCgGit+89OLfdrPsYZd+9/vM0Po1aZ3t6
ve+l46T9Vwp2SBRLc2L2O6tcGSoz9WtXKDCXTKKtwBjfzFhbfwudtz5hxBTs+5nGEC+nLjaGiPzy
OKZK5Eoh0Lk6I/+aDJ61ccuvCI6ZAbY4h5l8OXDDZcZ0Gj3ShTSpu5rs2/RT7xIxPs9vkQIeJl+4
NHl5bgtxZ3z1htzmPS4HlJTBXKU+BaDkK71xjkCUOhb7MTo0b8C+AXoObZeGW+dydlzXtwLYsplw
+028Xl7iSkDweEYwirHbBk6dfVTz6lDO5Mv6r1buT16KNsOGA7qxGcFi8ZyhfEFVb4lzDTJZSibD
jN3KegiqT1J7Cf2Hpn4CoLnhB9ZxLNWD+Q8dgOizcfldO4LAT0sIMr3MDfLuAITODuPRrhhpL2t2
4VcuT1G2obeLxy+Slz2XQ/fPg2VuaYSlkAGCD0Tx9Re0YWwUvVdqL4JgOeE47iF+SchaSHJyNDdK
0OuJhfJwrpqAqZ+jy0VA5etjXMlmyP2Rac0hTIXAHgdNfvJyCVS/Wquu2m6yed82CsEa1OUUoFeq
i0kwpaEZCy9hIcHdrQa96WSWL+2nBBSoONa10wBt/3L/Elt7eFAtZOwoSXOcVydMyvVOKuRBII9g
VpOTFaGmo9oLYQ4ePq89ux49ixpcKNbiHgBHuiUwd2NrvfE2U+efaexg/79eWLIcqSr1E1/g+UFu
Dwkd+oDAgqeMBLPTZRzULkmznQAVop2lMTwuenUi/JKPWgO5zv35WIcnJtglpA6QVqCYtQz10UlG
49YUEzcQB2mfCfLgYJPCctFuVbBumCL1RqvUm4ivucT/Zz150iqwYrceFGUXz7CsoaLtoRzGLb6p
NZcCY4J1BNAdXMc41XnzvXsv5QL4rLCNUrdA7Kmhv8Asa8gCK6d71IlV8Bvy8Jlz/IQT6cZdVhmn
JkmPRX0wtNyuquEwpuWvmg4yeeOsrd8LM4E9sQUkSiCDVjMuKV0SBE2auqJnofPIVS8duzHdeQWY
6B9S1TqGdlCQGWqOjfGYpMI/rzgkSubcmoRcA/5lcdjxrmoj50bqeuKDmqmcuWSXbhUYVocbsDHc
e/AZmLOA51so+W7+fbWFPgilCuIa9SFQZaetXy0oClrNpY55uL+H14HpwtpiSJoqtK0/+rk7md3Z
LHtb9M7FsPscQZ8HmYH2IitbkeIbkcvV9TfbhLCD59B8bIyFTcKxurOGKndrmAvsQOryfSRnr/Qc
/azUsT5wWYWPURfCztum404Z6+iBZmDIN0Ur3xVeJPwMMmGr+nlr3snFwpICPxEQn8W95XfK2Izd
mLvUX9hFoUHDYNMZ4F+jH0GflPtJ3WZYkzlMy6mgagAnH2kXgvSF0cqM9Lqv9dzNetQUtFqVz75K
32DZpz4Jkdo/mb7P7SUIwk6PU+8RgdbvuWSU575szL8bm2Ge+NXX8BVoGSMvB2Tl+ugXImy3Rqnm
7jDlp1LSbf+1Gotd3dWoU4d2rD+0FhIgO2Re7lu+OffzQ4UmfhGdioVjt8KRbvPJL1yxbT7X7Rjt
vZLWZFmb1GOUiQaEd1P2677NlU+dQf147vn2Jjm0dN+aAARKmKbcDUn0gYyPEOYqWsGpgOXv75ta
hcCzKeqFoKoIwngNXM+rPo01QY9UuIb3Q5E/69bn+78/75LFutFHMEOleYNR0piH+s5l9BICFIml
FK5muYZ5zrtdEztD/WH8KGg7lHrvW7uxWFfW9GtroTzpfZIYhasmHzWEg7XX4KeffkK55b6dVbzB
Q3J+McBW/3//f22nRKkk1syxgJ57N0I72P8tueVF/yP0Zk48lLv75m4s0pW5xeY3LWEkcMHchGRZ
9KndKuLeWiTwSgAIaLskcFgkPi3BNLOQpKebyJUt1J/08SH2/nrlWSodHQHCjl7yfx8RqgWwadH+
AdfVwqJMkobGBRbKzB4Dwd+rqJb87yzMc/pu49WBCPGMiQU6E4R9Gvtwl4ykEe9bmTfUcntTIdMh
dOVCJMdwbUWPktGKw7x0ff0QQEmbvMppZg/GBvbx1gZ4b2YxXR2UNnldz2aQMWyyh0A+3R/HLQPA
0MH+QpCAiuC84d/N1tDoY0EEW7qmWTtS+pxtB2837pOZVh6BS54FgBAWZzNB6koj8VC5RvsAL3ir
2vq538XEbIpxEMOLJJ/QxB72w8mqP4eBukeHPLZ7p2p3mnQg25pu9dLeWLyrL1oeqywq03owKncQ
mpMYi/MGsbPgbyduJSVv+CXCsjl4onF0btq4nt4obRtYHA1YoPvREbu/uvkYEj5IkQ/L+uv9pZx/
a7El6QvhFURdAVqipTrCIOpJWaRF47bwSzqkdpCwraPklEQUPv/dFFsGyUj6/KlhLC6PXu9I5Qd1
40695KioiUa888bjfSM3Voku0DnwoVTHEVtsTeyO5mQ0jZvCFRmnNKLH8U8jHx/Kvti469evuDlB
Zc2M+yQHSFstwr+or/FKcEi7aEo8SvVxNNia6kfF+GjEupOq0SGGFdMT1FMt6Mcg2aI2XI+V1j6S
oTRRgMSCXup6n6gwNULTXdYuHwKI7k8if/KE3YCY5/05Xe8RninA6d7Y0NiQi/0Ih3YYoYZXu5IA
kXSWw08pH4V8K+GyviaB0zAgki2zCuWS+66BZ1nOuqlxMzWye+lTHp0R4x4V2J3HzCnV8/1R3TBH
wgGlFUCw/FkWT4ZGUZo+VhrCJv2L0B5A1nS1I7afKmcqxa36yY33CZw4/9/cMr8iwZQIF/fYuHr2
e4w6pKkfq/K7hNiQtwtD8xx5qt1E/90f442VQ3nrjcKGRAONFNc7xIuTKq3QQHNDhLfU7nF+zHrF
xvZYu6uZgIKjRkaF5Ogy/pSStCjG3GvcpKAXk87lngyKlwEyffWMYsNf3djzM+k3gj+UQnk/Ls53
05EoMsO+dcco+2+ieT8Cm1FNEpKXW7H8jckDQTaDu6hjM7b5U97dclIvRkWjiK3bqJ8tv/w1WfGP
wf/32iFvNGryZKJ4RpIRWZhpNR19+Khs3T569iJXU/yPlbYXhAe9+qv3NEv7JPYt6RRN6JQq+YfM
P93fJOsuyfkL6C2DCoxmTXgLrgc6iR6sg23eupaZQL1m96JiB/6jnB887TJNuynJHBQqxgDawUvD
S7ewnrYwRDdO49U3zJvs3WTLcu6N09C1HH4SIs1TqyRPJuqzNfyDCHF9n8QtUvBby0tNjicrFVTO
/8J7561c9yDrWlceT8H4JysCu8gPG1M7u+Dr65WpfWdkEfF1GSyiZjy0btI/dgZoGMkZNNpvxQ/K
cEz8c6V/DT/etzmv1sokACn2FMX7VeSUy8h1pzB/sW1DR0E/CPmR7KunbSUxb9qBzg3mHt78wLKu
V2zSrSBNdKV1w8j62SPyYgbCrzT6OqpbPfs3LlpmUUeDHKob9ugyXTV1kTSJBaasKH8K4+emzfYl
nZ0kLnd9Yuz7ieJP29tS50EzMXwWs3pDnXkd8V5/wWIdhXqo9BCZJTfpqkskN5+1YGs+b+7Hd4Nc
zGcbmVafUfR2YX7d11JgW92Tqv8vxzF/xLtjpnhBmPutivuUs10n7Y1+axjrtOvsTeDlAX0P1oi+
y2sTbR+KCHpZszdRPyXlc+jTruqEgVM0D6RszlqiP2ShowJvBvL8Epvak6/7tjbUZ7GgsKJ2tiqM
tobIitlvvIzWT9frb1vcHknJfdibDL/cI1LMc+JVf5Xiz7RB2IN+GSt5I8a4uXMB7fBEQtwL4rN5
X72b76CO21oR/M5tmw/iSGXSCp+9cC6Ry8/T8CEjYTNNxXMq1sdKE0/onW+1Ud46plwtoFOAZ3Kf
LYJEHSKGUZen3hX6ykYKtJZ7W6l+q1vUxbe278xdD38yuGHEmq9HmtW0L8eW1HOB8SwqzsWvqRzt
+67t1iWBOAu9tHR5z6Qa1zYUiIYr2YgGt5zKfSQ+GfJ+aC7D4O2KYb+lAnZrr9DdQ/cIURs5zcWR
T61W8GQ9HVwh7pw+iI4abTY4mbLJHrvIsEsoG8Vxd3+Et2Kp90YXTqASqIMkaTwQJf4J4oNhUNT+
pudnAsb7htZl5jcUDyz+M5wD1NJivfoOestcx5KR+86sWJqZ1akVm090we28+Jeafc8auwxrN6SD
BUm5oy59L8KfudD90EPzOMGooFfZfpASp1C8Q4niQPuxKWGeFtPj/Y9do734WCDpZDhnFhmg/dcL
L2lBAOk1a5GKpzbf6d+QfPGHvTUmTpr8avbp75BWtj8QSAze76C0u42n3vz7izv1yv7CbUJIN9RU
/dkLkXwuDeGjOeRbUdi8eVc2aJQVcVHkQJcZD6MKpUQry8GdhmCH4tAPU3nRteY5zd1gMu0a2Hbe
/gX1tjcmbWuC5828NA5D41wxAOPF+/x6gpNWa1XF60c3aa3ekc3xJKKIREOY4n0Swu6XqEAH4DfC
MSzlch+IiLm1RrQbJqnfmIcbZ1yjTZ4FJ0tGTWX2Z+88ZicQEDdpxJeo4vcy/yNa7QUVMKcXALD/
EK0tnOMNvwXchDIJCUYegsvXC2xkmto33ejKRuFI/nBSi31n9M4QJPYUwFLkP4CtGIufqfq1Ki23
+tn63kMSbbEu3Nzj9CrCNUrim6Ev7k0zq83Er6fRbTI3gseiDWxZeTS6o2nsx+bQGdaxoKsfOsDz
3JojhgcRoijpT6b5G7v91q1FDwiFO2onULuLC9fXoaPpt+I4unX+2BZO9KfYWZ09gXx5kbu98TyZ
3wx/o1P8plH6kcj2gTAD1bk4Y54wjTC0pJNbILM0oAQWtBBXQ7s+kdoD3WKScpDt2J/sAiVDz7A2
n+jrqxIcJTV58DfwxhBCX289PcyHytCUyS2jr5AMPdU/maLHMrJKp+xLeJgLRxAdJLZAvVbCyW9r
W/L/67LsvyD+dd/jrR0OjClklKAgYh3ofLn+FFMZkXyRxcltB/BMejmdaRD+Z/oSioTA+OjMpJmb
63Rx2QRdrylVU4muFvlObsg2HeR/k+7Tvw+FXiJmFPgUN+l84N8daDNCqUcTStFFAvaxl43QVlJz
IytwI7tCXxnvZ94jAKOt5Y4VKtAlNB2IbtA+eAMqvQ+h8NxEL4lX2xMxlYLUZaBu9d3cWqU3XXPc
B+W3JcmnXETwWXtYRcFltGG6ifdoWW8BGW5tS7iU6CYFjj2zwFxPYBAbWoLPEN2c369i7wiy4SPS
eT+LINz/+1q9N7XYEZOVJWKTaKIrqdO+G59h/XT+dxYWZ8xEaUwpSxUL4gjqosxtS0k2ou61S+fh
+4YhJMvMnluEvEEUykalpeJcpYzRoRARcZWmfx4ID3uVByksDBRFl6VQI6g7CSuy68Mn2lTHBEGu
+1O1HgY/zZVMXogqG5CZ63W3akGoozpRXBEZzSip9j2Y9pQS9n0z6+1F0MHbZK7l4OyX77WhItGV
N5PqjoiuxuK5mUJ70h7CeKsMesMQhxOM8twxSQS/uOAMIZW7PpZUN2vKQ6SHl8Iz/yo1uNcm/Xp/
TOuDCbshJVcgbTOodllq4KmTpdD9Gi6Xih2IPwo8230L647kGbcFfovcO4UTSDCvV6cZVS2bmtx0
DcUZ0qemHF9rT8KN9pZdR20GYFX4qYV9DUj02YL3euMD1rNJNRSXADR3PrHL9HUI8H+Y1NByg/q5
bUVYaZ/1Co2HcAOrtGFn2W01jJ1fB11guUIQOV4Y2R24JNk6d8mv+zO6DvzmAaEjw2xSi1oGYsMo
ytXYxZZbWM+j/MCb2vbg1Wqzn5IvnWnB+nDf3rrDZd4e81sVQCl4dmOxgrmuZTEt5YKrBY2KFNSp
lh7EvL9UpkhbUufQ+g1DBl1Sz9b0OiWBXQv/Fb3CnU+/NHCfcCMCujEBVNVnuUcaYil2Ly5KBZ66
udITXIxc2E3Cz7hVTpVQ7kMPgt4eKMQmDGy1thiiK2GWnaMOQs3leg+bWo/Gsl/OpLEfrREiXsGv
ml1nCH97RPzuT/dtW7OPIapngeVrW03VVmlg9vpLa2rjQ1jXn80a1YmqrIxDpCnJ4b652ZlcPWjm
pmLYnMDZEdIRyF6bqwr0jppKg1Wx2xUt1JT6sau6j6rufdG7eMvaKlcw98bMeFKqEiBwxIVr84tC
bWr6pF9a45tufO1K/xG1kAaV7QwNXTyJo7ZbE7oeITZViPx5s6AMumwHQ947J5NA02XVTZBilc2F
4OtYdV5pp8moOZoFQP3+pK6PzDxOTs0MTidjvvSrfZxJRRs35ktZwQeHzVNu6PUx90XpRKHyUWm9
6CmIheYY59n3nNeyAxEK2pXBpH/MrRJ5kfpC4dtzPR1B77LbJKhYXZqzjCJ3y7zuMOss679Gj2o3
/d/mSySg7p1CiuG3KY1y6ceNqZhDoesNhiHI/wj9cB80NF5vsFSQOsR0fBgdnxnvl6k5Ql7XoczU
fAZOa4cflb/jmXSYip7qfdOry40hzswfvM3o9qEn8NpyXVlq0LUFZI5R0h+kiqYHOgbMjSBqDW7E
DK9A4icCa6ZzEX5oll94VaJaL4ZY6T9Gv8X3S4FqfTPkqf5VNilOc+x969tEj2Rpt14Y+7aArykO
w9jTG9uGgZGcginvjmll9lt8sLemASJmpNrgnKWEM//7+3eFX4tpO1OEV5M/PcGhntuBPPYbk31r
GpDFnjGNgLfIZy+mQc/phKxlz3sBVVA8TkTHli1VMUViNIlsfdLzY2yM5l6Ne+1FUoCsZXrhO02f
tnvBjIx90coJol3xFvvQyueAIZpZ8ebE1MwYsvBwdTkUsRjFqZvKcvKqhoF09L2kefV8qXaCkD4J
UMWwSJnlCKab3sz7u3B10N7Mo5oz65UAA1tOf9CGYlsEQJiN1NplnRju48kLyceV/4y80fE2JpGc
RklLhmL4eqXHMkwgozCDCyTD/X9JSsDdhVJ1GutEBHobtD/vD239msTgPLkz0nF+1y1u4ljPtDYJ
/fCi17/V4VOPVhcUT4fwcyFD/B+UB09wBHWLCWN1QyKdhctikwEgxcMudpofIAhQxmZ4yRQVscZS
9g/V1Kj7WK8LOxyzLdW5VbyxsLe4kXuUCQretYzSeCz7D+jbxOBWNdKLTgo5//05nZ3Slbvk2p8D
DeI6WmlQ8bteQ0FCPaSlq+mSaiRyMvSVoo4OWVX7BY3Wrxj96Y0A4MZsEkvBODhzbs7b5tqg3Kqq
ULZJclHCJ2lCc226fB7rrV7zW1vlysziFEplrUIVnSbQl/pHoNxG5j9KfnjM433ue05CEa9VzFMh
mRvvz9XxZ0Lfj28e/zv3B7V7MhixEF9E1AG14TFK3HKAROVC3cKGGlNHPfbfl/C9xcW90wtxo3Iq
kks1vghWtUMNxn8WikOFWOB9SzfWjiwoUoCkgQ1ecYtJNQRkPORQTi8qQshTFx7T8IuS9i+TvKUL
c2P98O6wSs095AQ3y85Ss4qsZpLj/DLmBrQVmsM8hoMDR3uURlBUO1ne2FoEkv3+ENfpTuDAs0Df
W9cuActi/foqD+XemOjWrpsf5eCMk12T6rUOcrBv0rOUlHYlHqUwOembRCrr+b22vVhJK2kgghAl
bA8fAxhikuyUtugrft0Y4wr98DZGJMBIx1BlWlIcZlHemFFc5hdButRoqOa1fxy8p8h6RP+CbB3t
jRdN+H3f6tqtzYP7f0bfVvzdwUjnF2vT1vlFaoSdEFscDtVJq7MkQi48VQ6iLN/vW1wfxWuLC8dd
BUPkixPD7OpXX0x20vSc1Ycy3IX9C3IOgFeP9w2u7l6CESrrbNk5cUun7PXZb9Ii67iY80sl6k4n
CTvflE9ptsEDvU5xzDEPa4fiBTkO0EHXZjx/yHgzBuVF8FBlIlXc7XrUYWxFqZV9U/J39RCLu3xA
RyZRhvQr+ObUqX2jON8f7439SkWILkyald4i++sPyUYv5OrUikuo9jwaZumWB7CzMGVudVzemFme
qNTf4A+kzrjEfOUFhS5yNcUlb0c7E4cL2ux2BBT3/oDmmbu+DbmVyLiTcyM4puB2PSBLTWNt6tLy
YmZJdygDEb6+dtoSRLuxL2nUoKgFfQeJoqWVOpjKuArH8kLZ76B5/QO9lq/RoxCO3yXB/Dkm07H0
N87CLb92ZXT+qHfHL+j9sc3NuryMQn6Ooy9lRaqkekiFzs6qwTa0FiDieSicTBA++1V4uT+ztxaQ
5pRZpIXyFWIR1+Y72RiCtJPKi9doqCU3Tte1+0bId/8DM/NDn3wppYWl9/YmEitWoZaXQKAgVqol
crnmYSz0/+7bueHMAAX+fzsLT20GodZTLy4vmnGWy4purk9SBnPlU564NJZtwGPmX1tuS3Pm95g7
VcD3L9bOb9s0DrSqugx11ryqeaR/afPYcqjtQJCey8U+kqJ/FwUlRKPqzWmjM2LNf2Ak5N9KNa0u
WhSckMbNqPpp0m8SbrHyAXoJgvx2yo5CskXhc2NyoT2k+AXAg/rUsuIqUeI1C9r6L5OWIwphfupQ
P90NWfyq0d0SNqbhWAL1qvtLuj77c8ZYxihNzzzkF8FNTBE3TYS6voxGRcVZSoIvta5Hr/et3Ahs
Zs0XghuNJzL5xMUdkZWpKISpyuDSMT7Vwag/aKUV7hREzOklF+sPedkPXyKhNXel3gqHmEfYaeMj
5pvvekPxESQpEC2ACpVyyfVp1GOziRPJqi9KVco2Qm4kfirrpwSr2nkaQYYZ3dwA62mpkydtvkez
2iIlGP1zw8qcxyBFxpOOhD2Ql+vvyGsYO3m515eW5/Ce4ntzmqK03LiWb63seyuLOKAzKyoZIRku
mLj6PfE7rCFj3ezvT+r6kM5j4eKdWfhpcFxY8WjtqsOUOZXa8lFpvAguAv13JAdH3/c1J9DbDYjE
2qVikCOKSUCYnJfryZPLMFUEC4OaOCLUFki/ZclDjNyvtoQG1/c8j0OdCtHcTDvXjK8tkWYzaAqp
mktd/dcNX5T2Z5l+rrwNn3pjAq+sLJ6iGenHQSnz5kL+CKJmuKvtAN0l6HLgI8vUGMR1Zmx1XC/3
BuEIlcK54I64BuwKi6GNFT0UVqtVF3AHvVMUZUWWNlA3HoWrkG1pZjE2uSmyaShNMKomQoMy3fyI
fPV/vI4e1PrVCP6MY30GRJ7/4x5Z2l1cu1NfDAn5yupi6V/66NiMn4foy/19P/uK977kzcQ8h0Si
5LuXDs1XKRcmtV9fjPiHXKOkBxwPYbk9SHEoDQGuq5qNCNWGt15uFhl8M36DuiWZizm5f70lRwQo
PM8juR4mtvY764NzZOq7EkVLXbU2YpcVdHZpbOEuiySQg9SXmouVkNE4iJkqlnadjeJD1UH6jzh9
PD4MA+7hpGaDoe8FOasDp2kr2J40Q/PCI/rE3dwuV8jJyStrw3SSOKQ9Qg+R/9oVXS1OJ1lPgEMo
hV4nTjl109/7C7U8xYwCBNusUEAWC9zrPKXvIkCeXb7eJFN3UcYuOgoUAY7xGDwCsI9O3lhlW5fM
jSWaTxZ3HZkl6sqLPR8Wea+kSdJfaA2Rn8O0ET7XY2qc9bBHuFPoas53McVgd+rOUeJC2BWFAnuZ
HnUOZTHZySf5FBWF5GiCIJ8jjBH7pPXWdy5fw8zLTOmDJOyMScCXXs+LL4zqgLhIf4laz7J1OX/U
rKr+juJl9YR+tWIP5Kz2pZ6HZ4Dw0kMFUfIGsmt9hmaQzFz0BCXDNbfwQlmfKUWey/0l7NX+gRzE
i0Dv5je1Kpp9KAy524beZ8NXXqSi2+KFfCtIXR/guZCA6yWnyrNyid5N5DFJkD8ZLpEvl26VeMNB
k5WRIkIwOQQJ4iFWaHdpJaF7siaUjvS0QzuytIp96hf9zyiJspe4UWQn6gUInhKt532P8oSC7rMd
9+imoG2Ioysq4wGxjvIxKrr4BQKd3mks1bN5kUBTlnuao4vjBz2crEMndv5J6PSPVV52TjOKe4EA
ze7TBjb8LMs33n03/DM1OYjYIKybg+wlTinz4yoJxHC4BNavNpd3/og+T/AFOv+TGcuXwQO0Ih+I
xD7yhfeP5Y1jcmV64aIpFcKLPSK0lMnaixZ7Hytd+jZY8UvdPcRCH204zlUAOm93CrBzKx91UTgy
r7d7XcCeMojJcJGiCHUEdRdBCwfEz0lkxc6FxlGa/CwUgAl89XB/qKuizdL2Yp+rWdcalZENl84Y
UTko6SyY5F2XHFvhZ+oZjmx5uzGjYVit42MfHgzRdMB8KskWQuzWpL89L+AzAxq/jJ2sSJw6hJNZ
76i16bASuYg7pAfG+i91943bfx1jwKSEx6W1nEMOpdz1jBujVSt1N3HAIoEKlKdJJ62yqn/fRxAF
zUkShQcMYP9rK6YSpJYZmcNFT7XXLkCMSaXp5j/Votf888Y63pg+SjEq2Df8Fb5z/vd3V0lu+A1k
h/p4CZvyFAaaXZlfyvGs0lkw9oItWdODVltuhpZJQPWRsY5WYOfGqTZ+ZyBXsyo53v+kZTCM7+al
yKsfTCaZseUcj0PlaUUZThffU3ketkMN71rSPIQjF/F9U+vlxBRG5sFzeS+fpxayQko2pdMlnlVh
QqLvvZcr2e6+lRtBB1cR7ohme5C+vMIXc9xpmeCHlXSJ/a7ZJ0nYnAtRze3CVPtjPwry60j5FlpB
3z/4pWLs9F41dvCzmTutmzqUmz3jKbby7OAHafnc5Il0NMTecIKqRcUmkFrl1YIKbiPifNMtvb5O
yFTgWjQyocDEl+3CXZGgfG5GymX00x0pA3UfIP/7V21tvThohl2NTmSjdUJnb7iDoif7Ns3nrrKL
rWzejT0x9xBTbEIMBpr6+d/f7dKpzUVflzLl0hCKZsUXJJAqawvusY6q3uiGZ0ggCwWY4toIdFRd
UEepcqniz1C0HKKx3ic9EjDBVpwyH+DlxNIVzftrxpeAjLq2FCqQXTd6rlyS77pwMvblcYyOWXUg
/SM8TLnTnzTJTreI/W7sdlJ20AkCdQRtsCQQivqQ5Qwn7VJp+sNYjqqjabG1v7/Zb6wUHmvW65lR
DejyXg9NkftQHeLKvDRSV+2MuEnssaqepibcUuS7aQlnQV0JvgNivmtLqtwl8uDL5iXShHCnGWGz
U1s13Vk5Pe33B3Vj5mguE0EAQ41C58jC7YtK3aRBZJgXoVTRjCb7hL7OsKVlcHNAs9eDZQjE0dKK
IdRKUwyCeUlrpTp3xGsh/raNvjaQEL/eH9HKFhHizKZMmZgXP5n468kzBL9IijCxLrUs5q+x5+fK
QZDNgUNNH86WoOGq/3nedCD+QVHMXSCgGa7NhXS6mIVhCETFiW1BcG15PwylR4zr2LeprcTTZSwP
atvR8FTafuUd+at9JyB342+gLVdryafMEqZvdBKgIBdrKSHPGtZd4r+OOc3PU139jSd/i9D17aVx
dcIpPIgcA7q+gHJB8H09YKNp85RmoOB1DL9yJs+a6grf0EvNaohTkumgqGct/lQEL5k/OnL17Mvi
46A7lWltBGorp8aHADpm4omGwT0uFlqU0rqOcGuvjRqdgjAB3141Bf1kRmbHobJxUG5YI/nCfzw+
qEcu+x0ETxISOmyj17KbbLY4cKb/w9l57ciNBNv2iwjQm1eybDuJrW65F0IjQ+89v/4s9r3nTBeL
KEIDDDACBCgqk5mRYXbs3e1ENDKT/e3zu2oIomciP1wx6JjL/cV7FXFbeZFrmsL9NPUnK53+iczY
MfytcdsrSB6HF4z4DMZRIAIhu7q0paWJajKZFrlhFHwcim/pdBS7T21y7IZ/NIITUbcjCcpzQN0T
hRJwatSF7QpFxOi3LiQfb6/8itnw7edAFEwRj0orwcvlz8nSVhprsYvdkYDjGNZRptiW1Rd20Qd3
FiLEz8OAwp5sUaqMpJyBPS0Ozn2n9fdsZeD4Wr05PXj1oOGAJZCS80zPTJQ2u5t37zOTQgiCDWrs
en3ygqTNh9hs96PY2fJLXimOkh8zeolELJ0pBjBETnayFZpfZ0MzGQ1FEZFGA/2+pWoqVKpJ0MCI
7+b6PWnTUxS7ZXwM1HNunGuZYyjQ6BfjjSTs2pFSH56rIgz1AVZ8a9a9Wzn0H75JJh+7xGx2OPOb
Fn/aYAsYsuK0ZpFNauvApngeFhFkF/hipQHSckPJHJwyE0l1OlPYbRyt2RksvBbi2HhGGgqzIPvC
WRSRoXqa2SeuJ6co3B0qjZpt0Jwz7agIGeQNo5N0jJnngy014a4y77vkFzivXQUiRhUeUy/euOdX
zU5OO/UtXnmoCfiTuli5HmiF5jXA75Ig+WR55rnLq59af9Ay62dZdM7oebYwovL9G7GaJh4Pt7dk
beMJCGfWv7kPuZxBEYQ+07s8SN1sAIEoDeN40HxY2G5bWfFmDHXP+BgUPShcLa50FKlZL6VN6qZd
4ihleB6nlymNPgnpf1oPgAMmP4HeUS26vKgdDasuUHW2M8uReDs3/rBxiNYuBHUvZtTpoLCWRVgW
SlOvyGGYuhWYZafu9Z/e0ELSKGRb0ztrNx70GdMubB4vwTICjBMQIW1ZZO54FGE/6PVDPJ4G3fXC
51b+KIwvpfj3tx0OHpALLA+AyJImz1DMKU0B5rpxJ2sIrXSCbQnKWZRfbx+Iqyoitxy5OJ5syJMl
eXkgCiv3x1yNMldVXpozpNAiRSzrtWkfouq5ksuNZa3c+wtzi/DMqyJjSsYsc0UtZyR+VLpdWzS/
w3FAPLSzqjvF9LdUu1fOPDZJvKn7owO1VO3Wu1rypAmbkfR7apODphaONrnhX4Mw8SAwe6vcK4IF
iO+XTs3zUkFN6sz1Q6eJrIOEou4rgycZmatIOnn7y71x1C98KOb4D75tGt7mosPgZWYEyXaau1Ey
+Q9KqIZ7r4m7j3KdDTtxMutj74vDrvFpHVWFrB7KSpYdQ9DhR/bj4aBSMHVyDZGHSlDqA4T7CtOp
quUMUaGfy2EQZ27bYCf3umZHQZTfi2ktnSyvh0LIR6Ug05v2UOGvDqE1jPuiGONzFRXRQ12Gmt2B
W35NpMlwPDYFAFyPE/eD7DlGp/pYpWjsdS0dJqFsdr4gB3eUU4s7mZLqh3qqoJE22vZ4e8tmF77c
MYVO6yxTT+K9lBKtZF4b/jJ3RzVNj4onZQcBvRdHMyhrDmkiHbrKqF6tpN0699fFYs4G8s5E4nTO
Z0dy6Q6DyVLqVCUDapl1ViWnk+SjOZ370B20Y1xFu1Kcn7vi0KXt+faq184/QxSEydil27wwXQjm
ZJZNlLu9aTK48bkLC9eYffLG27LmSt7bWTygstbKOcqCueuVByV+zT6IqmAb3ldz5sXs/mm2qDHn
3738mu/tLc5/w+ipD+Iid6vwu9k991CVWndxQrWL03N7C1eeGoooIOhmMlv+ND/e72KvHNFQICRW
5pZyqJ47M6Tab6Ii1ifN79uWVjcRejeqNfBFXmlmeF2aJ1nKotTuIR80x6Q7qkcBNEk/Ka1+ASpU
b1Xf3ph4lxtJCZjZC2I+uEAXH06wOgLPTsBBBjupQG48sM3qR6i+9HJra0m099OTqcUHM3dyL9j1
BNyRrZ3ISu1YuPNbhyhbDneN9TCKyZ3eoVChgSkwX/5+a6hXEP3zKebm0+VHMNrJDD0tzt2sMZ1i
0g91Ee8miv6C2R8Kr9yLZfCZKZiNY712zJhIgTSOwIlq3eKYmWUqBUpU5K4JOLvuUifI/oTWTz15
iazn2ytc80/vTC1jwLbIs6qS8ehapVT4Z5iVpKR/NHUgdsokV3umxxGpS9K/ZSmdX673hhfP8kCz
IRPqHMc4ZJ8mvbVH6aEoi90Qfk3iX7cXuXbCmYI2Z24SifnhxX7GStZOelflbuCFdlF+yBnIjD+I
ZrSXrfCpTx7F6q/LyywPVVxa2TO0FNmby5NDuiMXehsX7iQZNaQ/5SnT0tSWlFJ1EmRD761OQ/E1
noRjMEzDqQmC/FBaGTwAygTlmh7+mnqr3dWl2pxMqUtOmVd0J5l31pOCdHd7g9b8NeQh1O/pTvNY
LSNnS/Soj/FUeIPVMYOTpmczYSzQzwXfHoJqC1q6lvlw7ecqP6ygFFUWF2tKErRuvbRwFbM+SP2n
OP2WaGfPg0viAw3/Nv/Rmf6uMIG0bxQH3yY3lq4HrQrEKoAlI7e2yEfaIrNGznnhNlOx9+J78vtP
jWI5amjuS7n91Ma/YHzQh7uhei6T1rY+Tsn9qCUOKSVRcX8fiEchRuuhv+uSBD7MOz+yU2GLtmF9
i+ZyK3V0iunLed5AHWrLEgd+Z+d3x6AaSFUTJgqQCJicqJKTuwBvbQ/yUJ4aTRuf5GhMj6HSWjsa
J/LGdPFqNGFwexh1mKurS/iB2pZSGwtF4aqFvy+lU434un/OjLtMcKZnxRhRG3mKf94+l9fdJa4R
miKiTK+GgfylA6auMzaTmRWuGEoHMMA5Q9b+ryQobNPXflfFkDrlYH6Ps0Ocoflr+o993zt9MfFm
CV99GHjU0j8Vwp9aiW1zk/xgzbEwvEl3mhxNAl5+ecsLyPN1cWgLty/678RXliPUjFurZtqc5YJR
fiU2AdJ0groX2rw+3N6dt1dyeZT5EtTu4XiZGUAvzTdmmwlmVhaQ0E2ww5VDSqUsMv32m0WU/tCX
ujcD7yeUYDjdp64r4cWxOqU+N1EkF/Zo+MW9qNb+lyJraYhyoLqHQVaLfu6ewCKaKvG3jd88+/Wr
3zzjZfE2IMuXc8d6JPploYqcI3m8yzUE2EvPjjKCtd7fp58U/T7wnKlSHfhQNp7V1TPMk4ogO2zH
+OfFO9DEQ2xElly4evrH8B4Dc6ZXfk6Kb1NlOnRg95ZuS2b9ZG3FjdfBHKd3JiidKRdmzcnLD1Um
dZkZKcc4BFAFl4MR/Eo3gdBbRhYvqjkkFtVQfKrs+lNudy+19+j3pt1VxS6KTmnyqnwztIeYMiFQ
mF1ekANtPHvzq3b5cck1ACrQ4QdCj3dfrFMrPbUZ+8Id1OSgpN1LJ26xs6wURsgroO6looQyBZfu
0gaMomI3VGnpSmPgxEDnE4RvQaOfw/Qh8OFYMkanFD/n3sba1raX0s+MTgN/yfD2pd00V0wUK7PS
rTWLADloPUfQlJKpL38Thzmfh+U+arxReA/yerQsLm1Vg9BCHliVboa+UNiojwWKhQYjuYKPdy+L
UxEJ97IHsZ+Vfdy4oPNbf2UbR8/zTOJBKejSdulNYzkw9uFa4PAYXOWVNMRAB9QU2RazUEM55rta
h8Iwqutknw1h5ZhjX5/zuoK3EX05+/Yvug5R+eBzNEUNnHb9Mo/1cA7a2Iulq2TyJ2B3z3qXsf/G
z1wbUSDOTsaw5Sjmb7ncg7lsg1EYDjnTl3ugyR2j0H1eul0d7Y0A5mS9OI+9S61ULkfkMX2barsT
w3WYjajUeNPGmtcOG8Mhcy1unkZRFz9AaUGC02LgsOktYVGi20Gi89Ci/7G11uvYjynld6bmn/Iu
0YyaNJ9iCbbtLp++D0PEy/rH75M/fiHdTUblVEr/EOqWI6qjPcTpfd2pjh8YPPficdROQ7EFKVlb
O90ARDQJ18UrWqw2Lq0yNpLSZTLfFhMRxU6YEbKNHV5bNmx5c4kO2BMx7+WyYzWBV5mE3tW97lgX
sl2L1u9CLU7M5O5vH+A1l0UhBmzM/EFVdUm2o5aiEg6tVbmmJ+xLsXDEznSTprKHlBLM1AkveS5A
oVnGj3pwuG18xSUDap21aYFAEbstnh5Ky7kBMVcFiOYl13+OxsaDvrKPJPKMaKAkzKjY0l0UspgN
4tRWLpOLgkwDfHqUk0d/C9+xcihA6oDTeSuI0LS8/FxVPSrt1E6Vm4B/F5P9CKsqagW392rVCKEU
NVX6fEAvLo3UohEmBXg7d1Irpwxgh6cR2m9Nk6zu2L9WlvVvMewaXW3ZsSjtDkYiOKLyp5R/mMF/
+TLv7CzjAV8My6THztScTQ9yDb+yrehYxFvOaqVri1+mPSrD3IzDXBY5hayN+iiXOd8JfWIIDpSO
SmuK0CywB9uCCBJywOxIZBW8dp15vP3V1vfzX+uLo5GEWdyXiAm5MMA7ilLZIP6I9Rlrhefytqk5
QFy8CzPLPiPfzBDMcI/LA5INaujldVJzQHTxoJRCchTkDtJPGvNJLxXwZ8nirEuYPuqAaPa3ra8d
TwW+DHr1vEloJlxaB2OSSzmQfXesnkHCH5Iusqcx37CyknjOU0jASN4I/UHGX5oRpKxuZb2o3TKU
mA4qu0OuyAdkFe41uT1YvvBQpCdoLM6W3u6iSTlomnC6vdIViMn8G+hKvtHD02m4/A2yAeWIZFa1
Cz3pt8J81EDdIqW5H63ERs+mJeUuMgHVBtmWjTqzS6l8ECblFFT+odNepGArHZ8NXn15gnfiPshc
rvin/BzpXjh7alcQpuOIULw5PinVD9N/lkSm7Te+weqXfmdtjtHevclmEMlCAoTHFZqCwaI2tkfd
TeV86zyvXZ05JfnfVS3DjEQUImLN2m08W81eLHOyG/lrtukhrguafE6amNSzFUjvlvFsJxZq0DI0
6BKcQ7Uv7/3gDHGHXUvqftQ2Nm99Uf8aW5ydMM21VPMxhvq7ZX3zzVdabwrFt9tndM0XzB03JsuB
zqFuffmNhjLnURzGxi2J/8XsZ6d97cA79cNRjF9k/z7Ov942eH0xZ7jVnDdb5PtIES2e8lDpJlnz
hZyotHTCPtvVWmmXIJZBplriKX6I2vKoxaGtARf42zE+iBDnrvo8JgMERl4O15mj74dxTqkjsV4J
WKKqsetO/ts9BeIOZS3zKYRL8IQtPp3fjJo46Tp5cvs8nP1zqx8M7ygJ90rSoSK8gZa7umULa/MX
fnfLklho41HUCsBGruS1Tq+Gdilv4Suv8YGzGSLsGWzM17MWB8XILC/yLLNwUaGf5wT00kmM8m7w
RcEmx1A/9koE+phE6pSaWX6UBVnYm0mrHKqxuechK20qC/0umFuGt4/U1b2cfxqQmDmrBVS0LIyP
SYQwR4RsbB2SzRTZQcGbJZrd1+Kj4m8Yuy6/XFpbBj5tqflVW2MtKZisgitUjRoH3Qonzs1HMe/s
ilJQEwU2d7c0pNPttV4Fwgvri88gNP2UNJNRuJrgwfWlT54TGsVWR3I+oRfvBFZAh1DZxjFo8Ihc
nimT6MDsPNZopsepOEXaqRMYCDqnNDaMjduyaotC2kyIKEGts3glxCnS8yASKGcZIwJipTN4j2b3
UIviqcyjFxC/W0nT6idkvh8pCJ0IgZrW5fKUYoxaa4hLV2MgnBHKX0b1qeylfRGjpLSrDGlfj30z
9zD2jGG7t7/gdR41by6CA7wiEAnSW760no0wt6QVnzBQYTfP/wCJ3uVq8xJouTtEwmNnoBTc+8/6
tMWWdvWmvFmeBwYYvqO+tQi9pjxPJS32S7cpxWMDPYvwo6qtIzRD59trXPNJIAUktDYQQIFB73KJ
UVDBq1GR+IsJWoR+aSpOYFb0funObNzH6wvBbQYrD3/RTFu+LF537dipZi6VbjIlkzMYpU6U0Wzp
pK0cGcplb8RP5FU0fRY3QkgSnffIKN3gpW4jOx9Mu0+OMM+OgeLo3mEoD2b6lAifb2/kG8va5U3E
LgcFtD5vClMBlzs5NOjXSnVIWlDJNOgDIkhtIMAJxUI4Qisg033TI+Zb437XMyjPUBm6BZbJVLXY
Ja+gBSHC8qviWVGDYV9l4ssEG+dpROrK6cU+PaRCeSg9kShGFZ9z1Q8e49FQoPNIejgJ1O4QVqZk
C4ZQbXy4q8gDig1Ge+aGHXH6VcN+msrOVJKAlF6p9lEV7MGmH3KYVz9Sj2pRpbPlttvf3s61w0Jr
0NJhlqMjtQzINTDPsZkW5N+TBdJVZCC2mcRyo8v0Rnm+/GjQyQLdp/NN8L/wL0JW5ZBb5JUra/d+
kHwZxtoBnDlz5lJmODZFtNMFC0qdfieiSef701MwMaeDvIMZ/lT0lK/IdEnuFNQF4+RD0TMMS7+u
KL/e3o9rh6CAxGXCCipqotrlWxYraUEHM63cNP40Dff+q8fAi7Qx73n9PGOEt506N5oaV7wT9E2H
yTKp3cjex7KZHqKwc9pAvaM2ubOCjeHea8+DMQYmAKQyHQ+j9+V9yTyL2f+4opBjiI4clycx8ghS
toinV83Qf2ECcK7eL8voQcPVkWuxchuoLnZTboZU7BXxxHjvFsfk6vaRrM0SBdD7LxPZSoEsZFCl
yq3lu9ASoWY5IWBuJ/4Xv9nYvLUrSW+AwXXmJynZL5xcGJalH8HI4rah8CudCZ4DO0BEvqKDLVFT
FYsvYrmFLVs1SpuAmQSAlExiXH6xfMp9EM8UPoz26Hlw+HWhDcFP7ijEG6lxjNtftw/92obyJP1/
g0A4Lw16vd4U6SSwoYInfNKs8kcgNbuiKlPbSPuMOWvF3GhHrJqE05pyBO6A0OrSZGWUfhbNhYAy
Pqv7BAfXSMCkj366Occz/1NL3wMTGzSTMCDMB+bSFGToEk0eUvxx+B4SnDqRepBjfSdp58DUDqX4
bFVbpPZrbhVsEWkVMSPc5YvlmYHcKFJe1i7dXZr6zU76W3Y5OufMZ86DvXNJk77r5arQ78wzVRpq
YqbnKPs+1KcE5LAV7Jk43Ad+5qjBVvXiOi7FJFQsb+PEPMHzN32XV5lCHKljpdRu6Gt3xtcob4/S
cwLlI9QAn8lFNp7DLXPz378zV/tJa3ieWrtiPdoeDOtdCflFnP2olEdJvi9IkG9fg1WD9KTomwBh
vkJmJH5uCG0h1ZTztengm7FJeGHGR+R005PVD80+b2goeIjNbLiZNedJKDNXAGhKkbVdLtWslAiy
J52drds5cgrqg29E6S73m2R3e5FrJ3MeSZgHwemBLZOLLiiHsfLCxk3GvNw3vZzZho8TvW1l7Rl9
b2X+Fe++nSJNUixaUePqiWeHkbZXg2fff1Xht/kPhnhzZgwJzHzLNoXedJrVeG3jVmLpyEKwU7rX
UPrSWFuGVvYNVTRrHqcAKQp45XJFYWFVcWMEHdrs0bQX4zZ7Mjw//ttmNKNa81COhvbUDBNc+Kou
8frA76BrxuW+gmlwpwBBJy043t61lfNGtWceEYESgbnNRYaZJplVKYXRuF2Y2fQjbXZNkbaoPVZ8
POA85tAQK+EwLAesOlH1RitMWzfQkcUU2ixyir7+0wGqOqSM6DwUvV5vOI3VlVGRIZih7gGj1uVn
iqNUlkohwGb4TxN8UNInIdzIQFbONgkWTTGYtpgvNxcmYPOrBxNgjVuLND+SXpN3QgFqrEWRZ1cD
fdk44isnT6E7Tt5IlwzWv8WZAA5hjXKgtW5WW+VhbPQJ3gqY6W4fibWPxR2CERIeJRp+iyOheZPh
6XHfUuCAdsWrHvJJc5RnqSwOZpI93za2ljwyQoFLe0OBMUtx+ZnqohMDP9R610KT9iloUm1nCZXs
MquknQQSLycoLcjSSkE+JGIo33Wy3h2qGG6U279kbdkA2Zn/Iw6Z2Tguf0ipRvQfjah3pUbPjqoA
YLWShp3eZC+yHn8YOd4bJ3Sl3AtkiDISg5BMXMAzeGnSqou6tlShc/Up5O0ECberpDA8WEXc0N8q
8qe2ycQdsYXwxHtT3Ke+RW4tAqkWDWFLoHMl2Lz4NYunR6AqMXS93rlDIxY7BcHufadbggOdR7Yb
YiW8awuFKZe2bu+kzt+CZKy8ucAxCCZAWc4caAvzVtmEeZqmvZvx0BqV+d2oH5tUd6bmz1ROp8AT
t5RPVxf8zuLCkTOmZKHbiMUkQKKi+1a+xl51mucMoFoyHsbgy+0TtuIuqBgym0h5ie7e8sHNgQJn
np4P7gTDYeb21mB7I0WKLY3QFc+nUuxh6I+R1uuJFMXoNA3a6sGNYIxtSygn4ukuk77eXs2KFdp3
qEgDXaXItEzzTABLVSL3o4uIygMStsPOV5O90NRbnAwrXo/XFl04MGGMyy0rc2Lf+BN8PZMbdbpw
Bw13vSsLudwIvK6tzM1tVHDxAAr/X9zFUu/HEv69zhXCHMBZZatbOJzrDcMCTTJyOTDjpPaXt70M
fMH3PY5bPZZ7qwQPbRiRg/DdlluZk7TLNGc2RAxEK5nYbqncGhOWdtLQ9K44PgpK8FDmUGVN0fPc
QZLtYvqWBb+9/idCzBvv09oKZwS+TnmTvdQWF0rxu0BiHmxwq7FEj7Fh+i53GvPP7YO38qXA4lJ6
hxoAtsml2kPdCahPIoTpiv6HoojsdvrntoFrT8RXAjrOvw65PBnA5YeSui6q9MwX3crI+30RiSrZ
vj58BLG0y9JZLwjtjP3Qa+nGY7hm2KT+RmIFkog34dKwUWtSEk+hCNrXhJ7moA/ohwjOIDphRz86
2WIKXfle9Pz4UgxyUZNbNodC04t7tQsmtxxaW+xPetzZw3i8vZvzxVmcRgYAqG5xh+f5jMXFiimm
cF3Tyc3HU1r/EygqAsAf5rKwlm+YunawTMaT2FNNQ/Psir1uLLKhV6xqAqxtHoake556fdejr2MI
0/n2qlYOoYp2FIVSNhDmzkW0QOWyMkOxE90uTSzHaMVgV1VlsXGVVz4QPRjm+6A2IN9e0tF4RgLJ
uzWIrp/2Tpa4k186xhZxy3ycFx8IsC30iJx5eGiWaohxWAmNJyiiW6b7cULNGjF2P0EN86goUN6l
3l4Wf9zevZUPBdYLtl14aSDaWNIMgm/14lgTRLcdNIQU6hTyxaif7Fgvz01siRsfa+UI0qiD0gd6
Gtjbl5PWnlSqaqmXkps+VVrmlIZx8KR7E3jJkG2NqK/ZgkVC1nCBpPFLIETeylZRe7rkUjMOw2FX
D6ETxsGHQr7vP93exWtqDybVmdKFOllFaJbe1aW/UEapjaqklt1CUI/e8BgIPpRPla3DalaI/4y1
DeMvzAbSQc3yx6Tz9mKQ7ae+OLeB9FT43UH0rC+3f9SKD3v/m5b8Z63GwFk+FLIbF+F+CneDdxD0
u0Y9puZrqzYbF2SlYThXvih8gSLl6y7nmobAnGjdxaIr6KfET21PeQmrZAcdj5E+xcIrjTymmw63
17hy+XkekAOZxc6upR3DvFL7xsgkt0nHwO6NbmDMzFM2vNnKSbqwMl+id5UTI1U7Y6ojyZ3XlWsM
b0gNFPmT48ujrUQbUIk1a7NWJI6ApIShnEtrKdWoIC47ya3RE4Z3XPYeGaUbml1ab5yQlcs/pzyz
hjIFZm1Z2ZC1uBA9X5XcsDL2WtTFsCtHHZS0IAqzZKvou3IeqWrIeBsUeBUeu8t1lVqf9droSa7V
1ztP958YNI+0F6n7Lgmo0/Tu7aOxktMR2jG+ADMVfTvqQ5f2+sqIkyyhMy5T6yq7lyn/o2SNk0nj
WdP2Qy4cTA9mz/jBiq2Hzhs2Ds016x3+be5ToKE0B7PLJyMymkQ3/ZL7l/4aI//LCNsXVO9nodHv
CkOxR6AncaUciZwOkST+qIfR8fXuXOYuDFev4SF4KJ6Z0ry9LddjXvPP0vD33Js5Bl64qjZBzKI0
yOvzptopCTbVj5XpSv0hMb9FUbAPKLbSUol/t5aNhHdXgZpNXjvoP2vxN2y0DxHjLJ619cPWHAg/
DMwlcDILZpHF90oy6O6BCbFf5BUjWhSRP+6isLANo937rWmPKswEyXisN1VaVtyIQahCCXaWdYfM
6/KoSGWfqI3Zy27bohnXCV0JUFjYUixZu24MmcBmAkvBPEd2aaXvNSkDFCO7avl56KOdVk9UGZSD
l23R/Ky4kPnfB6cL4ujaF9dRqASobMtuNim7OPV3IBrgqPDtENaIwtzfPlLr1oiSTZmQmTz0cl2p
PygM6vPh0sg0DqUWWnufabjDAAedPVBN+CP0Qfb3kQQCbDDQ0EZ6A0JfGg11PQ4MY5RpzH/WMmMH
WnXfCo990x71bKsgs4Ir43UhWyR8nvOd5Qy9WgVtg+ir7ErCtM8RgGohP9B9ZT+J447hY8fTi5Me
PvnhD6uI7tr+VyGdeoXZ+bHfuMBrp4iaBdO8pMbMuS12e9B7qZzkSXbN8WzVX/ruJTI+jVtU3atW
VKoJBpAnXpyFl5C60TKGBkZRMUo+St3wqFRpftTM5h/P0rcAD9cQZHzSPK0BVxQtg6sxlFGP0jzG
Y7lpTVG6OlrxARTwQavju0GsP/nhc9b9LKx906r2ZIl7OWl2SWrwZ2NnlFt8yCtr54aqczYhkrUv
xXimrB+yKEtUN0+P1tDDbpHa2vACAcvte3ON5QcL9N7QYpN9T1OyZIgxpN4LPVgKP96NLWqo1vCg
ZPGn0XyGC6CSzpmM9MaUfE5rYUNHZiWvYUqTQIN3mexmmXhGRjcVgNdUd8o8fx82eXfyokp0chV0
9+3lrjjZ96aWMA6UOEOxjAbVTXPxQRiSlxj6r9sm1r7cPCoApgtQIHnnwinANlykoaq6YtZoz7VM
9zXtc+E8IHN6ULcL9Gv2+IQUecgKmZlb2MtQh9F6bo/bjdm+0pqdbrwWmrrzm40e1NrevTc0/5B3
EajUinGEP2DvSlgVstDuTff21q0dBK46eDg8HMDx+Re8s2C2VdINcq259GlK9DsNoLIbEJu1a05t
/l8bi+1C0KIwxLTSMDDsx8IJ6rMlxPeSVx9G8VzIIFSn4slKdu3w0dK6u7b6ULSvvXiomEG4vdy1
L/f+pyw2VJwZbFMwBryQyT6Xa2fe1BD+emvr1V/dWB4pAnmoqEF0XW7sqNUjOSMbmySQ2GQobL3K
0UbJdC3WpcZMVEcTeR5PXxix9LJk1tjQXC9tksSOpZo4s9CoOhpVt8s9xX+Qpe65U1MjAeEcnhWP
MYS8NYoHUw22oOWrm8vDzLQf1JogzC+XDBuSN5ZQaLm5rNrGdO8FHxMvcv7b1r6zs6jShS1ALbGz
NLeKCzuNvquwcHXCRqCxdvXoKv7fYhYXI2/9zA8qjLCQWv3Zm1tA37XdYqfQl4IclMnFxSvgWaBG
RKvS3cD6WUkTgL9vk9KS7f356yNPb+DNLcKURkn18qt4ELN0oZphJ4AmpUYyYY/KU7XP47B8ZMxm
a11rRZG5ykh7hYk1sFqLz2MUdVNFYqi7vfhNrmHwN56M/j6rs6ck8B0d9sN41D+G+jHS7VQzTmZz
7l7VGOKPfbbF6rmyyUjn/b/HFo29ZWmtVfMpyuAXcj2ynjR/FipvZ1RP1riFvF85LheGFme/rVqz
ALPAcdF9m2Yi/K1//2RzUCh2zLP5RIKLgmdMT1qcvPk7yoNdRJSja1fznm8flhWvxSEhR6SeAwRm
2bmArLIxvaLVoW840hO2w+AZGtkNJ7zSctboOBNXi/QQ9Cvusq5oAm0ke3fLJBofes17FSCx2XUl
yCIjyUTojK0AKlRVK85SZ5rHeIrhfQUAFB/+fr2UQcBG4DxnkN/l5VBASo55lxiuZL0aGsKZ+qH8
L10ZwB2M9cDZMLNyLN+/sB/60mgMishnSEwU+d6rNzB8a+f8vYnlOlq/iKUcE5ZCzSiQfrTF1zYB
sS9twIe3DM1J4bt4IZCCgRGA0nCV6lscmLupe/Vbt2u3eo5bdpYvm+Dpotm22KnPU699Sv3xqQjD
3524EWKtnfj3O7dww1pmJl3l5QYnngG9wa4DE8b+P//hmP17ApYxcNj3iSflheFGIn1NhKq68C71
dreNzFty2Uagmke3kZCepgTH+fLTGG3j6cloUWhD32yPR5IdPR6VfZVPlhOCZQ9CPzgFZrNV4bve
wnnGHxQkrC8Eo8uK16Q0SYu6hOKirucE0QeDJifChX+/OgbyYMYk7IaybeH+lGhQDE+tFNfsfxiA
sXpq6+FD7J2bft/lW6C569oGyQ9vFxPI0PUTWV3upVhXZWfIg+LSDWSELAr3cpvUezU0dgVE2FPT
bVR/r887BvG3/Ddnh0vNQGsYKhowkuL2wz5q3QqYfZbc+daWoub1OzXboT1CC5xq1JIPWfEhV8zp
dLkVaBuHFNC0FV/agk2vr+ZfK4tLVYS9BpBeVmDz6GytPs6F88GHR2bccEdrR4++Jl1oyKsoay6e
3aROyyiCGMhVBdFJ89YOc8329A0r68v518oiovGHstTShuXQDjr08VOlIDQgVXapbwT0W8tZHHIh
IGfPGRp3OX12mz0H5WfT+H77Iq2dAH0mHCf558VbxoPTOIVao3CRkIZW76M07D7MTB0bfaE1Z0Qm
zoA5aTIhwuLD5FbbJ/LUqG5rfTL9Dxqzh88WdCaF3H3yBaW0Q3kYNkL2tUsLk9mce+CLxCVORSmL
NupQFXDhW9yb1W+Ip6YU+tBu3CFoebi9jWtn4r2xhYcwvaFOokLgTMiPRfhNLc4ByuXaxoFYWxJc
/XMGCVEOVblLPyR0TTMhN6e6ch991ob9ZKGe9iDpwamhjXB7RWu23grwCMowG7T8ZEpShi0+SGWK
LOy+63lq+8qvtOn2UbGxdytHkKMHToA4U4Qsfr4G74IIWfVH1Rwi3fW9qTr3CbIhURJXf7+e2csx
MAJqCVe3uLUVo2FV68eEXVkLyKvT3E6qnFyHAFLwon+00P96ewNXjgTAZwha5m4w1f7Fx9ImNdZB
vRpuwe2DqSXVHKPU7hNa7Y42iqf/YA0Q2xu9K3W8xQFs4h5qzxprY6NBn9T5dCp3iBgMrTPIk/mP
DiRiS59jXsEixJipJBFSgjCJi7bw620bKqM68UoJJcPLijOltpCdo8x8yr3oQ+Vv9XlX/KGMFwHi
y4gWPI2LNZaIsFtprSmuJ/U7Pf+RBoMzDVtA5dXv9s7K4rtlSjOVZY7fkKeT0kl21vpMjXcQf2y8
I1vLWWxfJA6xFjGB40rq1B5SKf+h9wmNLq/cUiZbScLBdvCpoBLAx0vicueUPsjb/+HsynbkxoHk
FwnQfbxKdfdZsrvt8YvgU6RI3Qclff0Ge7E7VSyhBA8GM2PAD1mkyGQekRFZaoNWd9zb81mb6Gud
Dg8FaiW8ew6syJzKsGbFofEHcG++WJBqTCNoVc05j5y6tlaSPrm2m6ODcRVM9En2U3XssDDzRk+q
xAL28qkLkj8TNyP6TNz9nJyrFvVuJtL/cEMAD5DNIhC6gN/s2s2APgKzRXmFEpxlhp5e7Ab2KZ9+
E5CZ3L+KC98VBRyQTkkGTRRbpL+78GfQf/X0TkMpZ9Kefe2MjsHgrmT/C2f0yoT8CRcmsnmqstbq
kP3PM937hXtE4W/YJBmoBOBtypUVLXhoiVyVWB0QjOMVvzaXDgL8KH6Cd6ek6UOA8npoFckaD87S
vpkGyvYe6F7gT5T74EPzhXYDc85plyGaz9B0Bj3EKqf+wsOGVgeiaok+kAoz14tpXQTx01Cgxm1v
M8zP8wJ8HlqJZt6bPjb7+2dh4ZxL2D7GoQELQlNL2bkcQFluc1SYk2DYY2goEsOma34U01vLyU6H
xjp7/w8WPyjgpYwFSAWvl1cFIh3sEhan1HyzCGGnPrfe2qbzIkxH4A3ilByHSdMwCgoO2fvGl84l
WEtQ38cGQ19GMV4jeEl0rcMdg+Brbn4bexLypI1YcL5vaPEjYuYHiltIyzCVfb1KF0Nfrj2jkqd1
fNvpvzvru9fEXS92Qqxs6AIkwcU9RuUeRwbITFe5bJ3vZdxgKLX5w7TLRP2Wui2k1H6XRR6hdhW1
2rhv0+QV/faVe7e0neiko80LHXKM1CrDij3wk2kZzGAicguIZUPL0RRJ5HTBi2/QP/d39FaDFYpL
l8aUb9dBUxLz9qA9csFzSaGB4ur6Nnd49egNRvDTAHjzQC3qvgZsOA35XD1pbc++TdBV2xHDn/sw
QeiaRi0z10Bsi/uAVqyJ/jAgpeqZzogwxOhzaLHU5c+p+2amPZgC8m95stqNlatUHibULICEAvUy
xBTVsbUsqev/9azlBGGDeaMZm6TwDl0HLkgjJEUdglb4dzfmO9P4fv8LLPk/eD8daHcXAH5VDqbz
53YC5sY7++VzSkADbp7+S7pngVAIED20KlECVwIB7vAOFVXUt5L8oQQYsV+by168LfA6mJCDKBCQ
A/JbXjxNk1Hk/jhAN0fX0j2wxkceQLPE1yIG8vc6jZpRP9JGRBnYLu/v39IpwewXYm5Qo+HTKY4d
RTVkmPK2lMkW8xYbo/XCzj6BmmHFy0mnrZ6RC0MfW3CxxIAPGhvA2HZ2CVgShshwHjUDlRMNTHjQ
TA6slWrQ0sEAHgJALdCAS2jp9Zb2VjP5RhW456pyQj0oMQGbhKz5D4U7UIb9vxl18tvoZktkM8yQ
xvNf8tYQh1GMP8FUtPIoLoUT4M7GDCDCeWAfFE+jgTGmRpXQO3deGuZdFomG7/7+LGDmFNhzpMpg
sDGvt2yaLQzTzinukgbspGgjQGVyE7wVhfb3PhrHDd0LjKjh46iAtakaiYZwzz17+rtAYDQ3D4kR
zsWaFNDCi3dlRzkESTfOfZ5hRbw5en7sg7Wp9/KNZ54nr18p1ywcuH9tYZxIeXcC0UP/Rx44vbNC
czxoPhTB7cNffyIweUhcGhI6TFgoC5onMgRgvPhwFGAVsgowqZO5iYwGQOnG9NZYjRdOHaBMBo4b
+p+Yf1BCsaAz/MQ3kSHX3c/ScAEB/XR/QYu7dmFAWVCWzrOeoLcOWb1/GH9uLYJH6njfxoKPwyLQ
30ddAQyzalWfgfu6rabCOzvd0XD+VPMjdBVaFqx4OPlTFQ93ZUZx4vZgGVrTYyncpcnWaUq2D3IU
b4vSoFHbTt/7sneOtVsGnwivVtzdQkMQMBrMHqJgiFXeKNFbQU+SuRj9s5O1kTlMh2II7fkNqUHo
W82BkE9m/r13AGRY0wBagFBcm1Zck1lr9Uw9mLZg07C6U9PMe4OwDUbDxM/C5lGajNvUsg9FAJme
hK9U+JbXDrkvdAbBQQMqlWvHJVimm/XAfGDZy10/pqeJkxOy1W2H1qidPJguecjkmFXml3HJvt4/
Xkt3BI8MYh/UTOVU87X1mtsMioiTfzYHyAVzbrKI6vpakLXwfqJnE0h5GNB9A3N7bQUTArzMa8CN
JQfB2PyTlXwnQJaRgeeJ7kT/5/6iliJbVIBBpojYCjMCasbnZC7TxkQHvBkY2PET8zdlCQnBA3Dv
B7Crbjq32cz+Z20Y36o6bCCHNgRrFfAl9w1cB6A/SMoCPOXXa2YO5GDTCUVOTbhbEQyHFNF1n24r
1z2ma7PTS14CWEokYLCIRrPiiby+dlkr0FHnYyV2foGODm8t55iblbsz/XztbVryfMj3APFAFVDO
VF4vbpq0VIP8L/KUAFgH3amsEFVRCM9l5kq7YnFlUIdFNiRRD47yMvkDhx7sgJVNQ3foWg9YcFEa
YZ0+EuquPFALIHkczwtjyl10OgCbWoSa59GgThaKibuHyil9FgI4Um5mfR5AfWK3Gyul5dYY861j
ZmVoddCpTUo9LGbAV4UFigWReMar31b1duS1dUKYXxy0Kcug6NeuRMFLV1huDXpDOtjDVJI5gpaX
3uQu0BTl9KZb5hG7teKgl00g4gnA6yHnbq4/NyN1MaFb6p4pd39XRv1t0qc1Vo+l+yL7yIBZS6pM
dZDITFk7dp2DvXdEhHb5Hu3/h9FPotRo9p1JVvr+S+cKVUGZPaAFAanj6yWBCiunJUhgznMujCfH
4mh3TIHY2yaZfvBxHM73fdKiPdC7SSlovHGB4g6CfmrdIUDUSCw3dKZ5R9sybMunNih29y0tfSzc
F0z1YWGItZRDnGugegL6FfHp4NEdcDZD5Lr1GiP54noQbVsSLI7RcMUDVK0zlW4lY59C7JlZHrvB
jOYK6REPVkKgxQVdmFLiON+h1BhdNHJAMDpsKBhzQj931yhSllwaokQkRA7Qco6a45myYZ0SCghN
AmYhzYUcCPHmYecHyVqusmZK+UJAgwzoS8lou3T3Inf9sKeQk+HjvBKgLuXmmNvHMCS6AKAKUNnU
k6obmWtnyIqK12z4o3nAKvM9H3fUYyHEWrcBfU3XgCiLRwMVUHQsEbdCC1q5WkZQZ0EGo05VnvJe
zhmVrzaxHxy3jf/DWcczL/l1pRyOcjRInYhp4IAj6TZ/tgiaKnq58igsrQZpK6JSYNUw7Kk8rR1P
3SbIR+881N1RBM0uS9L3iuiP0KT7cX81Sy7wwpSrbBwXPqtnH6aY3Z4c9ze1vph9vQsweJLlK7aW
lgVmLdBNI/HD/Kr8+4uSBoZ1jcrI4SXMPn+k9GSmGE0b60gDIuT+qhYsoRQuR0oQ/iH+UyylECoF
4T0i7KqaiwgZxFcDk6l+B7pwP6jXMtmFPUTUhUoUSlL4amrpBLBaa7IaEpzHlu6LOcCrDQ7YaNLK
aGT979xK+MoBWXBPUHSWZFQWqoi2+nAVwBDV/VgGZ8flv2ua0ygftSC6v4kLLgMjjXgb0cbC+/gR
8V58rtzA4+jTPjgbwMqHemamYevSz5Xt7O8bWto/FGrA/wLsMzgPlTOYBKSeidUEUle5LU5Bo+1c
GOMlRIatL/dtLS4qQBFakrzjv8rJQGRZTUEzBee0j4F2KYwn1q9ELkuHD3nA/5uQy73YN5YRitH+
AfsW2BHKvztoFYNMothQscZZt7RziOllGI66HSLFa1PmSPNa1FjN4P0YMutUvjW8CefqO2Kd/3Cl
0LBGowkk9Sh+Kh9JQN0bJKx6cPboY9M+mPXj+MXVf93/OgslAXCfgSkevgA4CrWihoFNrfUxxHAW
4ltL3w37LQ82ooXaSPpi2gyMRCvfanEDLwwqIdLgCMdPzTkAfgK6nS7f6sZXNr9ibGio25VLu3T0
QBmGABCAu1uyqXLQjclJnODs2udWfB7KV1GvzcYvnT2EYfJk64Cgq1L2swtq3Rw8cufBFBH4hpwS
yqL2H9P8fv9DLa0Fo9US8hkgBVTJ3QrK285ojeCckI5tAL2qQKOp50+FWezvW1pcEUbUEVaCoAVz
kddHPO1Qg57tBOfOetdtIyxpnAeIaFcOwsIMNVDh6Iig5mWi+Xzj7fIOErm6noCj2Ml2WHp79I2u
jRobxHVdTYpHg2dfQKjXbFFtmCPhCe1UlF6x73NDe8kmY9jYM5n3ObH0rTUwwAwskPGY0PgMO8dw
t/f3RYYZSvXso/uJ0UxMwzoq8qe2vWnsMFVxxmDKU9Kkr4X2WCSf+DDsHRTvp+Cf+/aW4rpLgyrJ
g65hIYaTJGfimL+CxPBCyVHZILdEozakzEBwl4DXg4WNvZY5LR03gBxkXwKFo5vj5s+cTczygzMV
38HoFGrdD79aywaXThq4CiWYGWEkuoDXJ80T3LdolyXnfPK4JPhne4NZ/3TQ6g1Re69WHOqC6wHL
qGSuBLswmLvkz7l4JgwB+oiO4Ko6TmzSP3UPHVQauwR8Q9nKWVlwq4hXZVMT5wSsj4rvDqoZyLOK
a2cMvW/sMtuTfIqM4XEaMDSSRTaDNme59mAsfDOErlgimnQYdFddRN1oIO+fbO2cCXM/AFycFOYu
YCtLu7UioSIoeeFF+hDhvN7F1Kidcazw0cyghf6MHVrBEJr2SkXoNt66tqJkT5WdGAHa0snZLUSU
2OWGrA0m3x4+aQHdJDCxo6SmRqyJLmEpokggIIdp7q8gAt1o3VM+vN6/xcvb9a8ZeSgvDl0v9Dyx
aIkzXmjNAw3s+WQkxaEsMN5839Lt8UZpGX0X5IHgHscJv7aU0xaP3WAGEjyfJ36k6zsPjfuszUJm
rbysCwVtD7SVsIWRGgwiqOxdjTV2uVFV+D7dLu9f9GmIHPtxEnmk8Z3LXrn5ORXajgflSiFs4dmQ
liWT5QfVhQoXRChZtZWD71a2P4zsrbHCwpvDKt9V7t604pns2hpADuq/JK9Fs9O1reZh6PpFJ+yr
nfifm3xtjuD2suMXYTN0UBlj+9XxWpIMjkVROwTc/lsxjCF1o6E8wWWPb2ZPonTlOy9cDXRxPoT1
gOTFHbz+zihaNB2iueSccriSZgAJL1g71rRTF86tDAnBI4KRFpB4y7+/OLdC09NZiBbbDEXkhG0R
fkAY+f3+kV3YOQCE4ZERRzhASMilXhgpPcqEpsFNzvW4C9qID+8E+Cm8N9W0maafuffrvsGFNxWi
S6ibeWhFgaVKrZUYlrC7omu0s1e2Y7OtNUOqwQLEDFnruRt/QN4+M0MgcfPPGgrefVQDWAWJprYL
/r5zKQ8w+NpkSR+qRsrinXaooTrtaGcjd9CNq+vvI/TUV1LKBR4CWJGuGrkKGiU3WcQ0jMFUWliw
z0PTzI+2V2wwsBpakx8F3Y4X27Z78i32AjDprteApBfb+5u+dJTAKgnMKxD4YExUFlo1E3OSwNPO
WvW19V+tqQA94l8HrUgvMSHiohQKDRY1L5tFb4jZyNM4S8Ef7m5Y9RTMWdSzlaBsaS2XdhQn60FH
tu1cnsYkAzRkqk+1HEOoVtzrgiu/Wo3yaNC5blPHZVhNNqNKeZLMDY4bFpDjG9Z2bvGEeJIFG24c
5TV1HLQeMVIBte40nst/uLXl9iYz/ANU+l4d+0gqvsmaV4fX4XgG6cKxH+s1hMrCS+yAeRTBJmoe
0OdQHJrQHLNMZjuNZfquWWBWs549TvarkzdL7gbyXMBhAS0tQ5hrdxPkhe8R2pC4e53oqaW/x+ah
q6ABl34HHUGi07W2rwzzrlMGMOz+a1ANA4vZaexG70hcuC7kd3/XWrYt5AITyNXqj6UB+SUaVzxr
V0Ld21wFhlHcgawNMl/E19crlYV7r59hmDXVjvkO3sMvAn2IyUZR+MmHftD9K770CS/tKTlj2eVw
kF5L4qA3wnY6zywJISs7raI2l24G3j6kpnDf+IOysNoxrbEtBIlNdnCmL1X7QNyfwi/DxnsEmAAx
T5k+ma2cqzLmb2PxqdVAzDXsab3icJYcweUPUVbsUaIDrWqSuBkeePqtNd/JuHJ8lk1AMUtKdHmm
Kf/+4nXkQTbOxLRIXOGcdIkZ6awMu2GtdLt0VlAgBoUF8hRMmigrGXvTygIXPDwd2Rjlt7Gq3438
kMWd131n/ue/PyiXxpS7DlWohonOJ4jTfMQT9gMzXjEFbrZrrKtLJ/LSkPLo1LmB1nXrkZhStqmm
3wY47+zWQF65xuSu7h9A4Hh3JO4S+XCAz3X9mbwOt9lKQGleF9sg03etsanqHQApGzJvg2TlabiJ
vFVzytvQG3YGpDsTZxueGkVvs9gY5Mfs/Uzd2HSNjT/9mujOoSutVPXioemMAXrEgx/jAlDtvV6l
WTnUcRJLP89NveOanYW2L+Jm1PKobNmxo/qf+ydlySDCaqTQsnUBqPa1wdxomsFluQFMVBDWBYgn
9XevY2Hi0Gig6YoDW7KGqBo1CEkCixf+2popSg/EBJVxHhktIqf1fiSFvksa/2s/TBBgsdeiP/Ut
8nCt5SwJCMSRrAPGcm0QGmBlWwHcep51FoFL/LGw5nddK08Y140gxfJq1cm2q9d0gORnunyRFLNq
92miXupODGZRzfwTEBYFevt+/8OtmVBcdIaxU+QTJDkLZp5y3u3QatjeN6F6Rtk/A8QQhUFcI4zj
KV+rqVJS9R5N4yDNd7MXgEPXONDmy30rt5/o2oo8Mxf+F/TydEg4Ykp9BLs7dAMLK4hy4xPn7EiQ
fHbBE1oAn+4bXVua9DYXRjnNE3PoYNTqMVaSAkpUgsbcWLnNcoOujwGWJtk6gSMCNsJT6lMTs+dq
dGDFLtrQasB33IpI9CeerfX1F9cD9nrw+aHEB+ju9XqEU/RjWxVp7ICusAgw9FxvVl/Km7QOBwJV
HNm4xYVCyVKxUmuV7tujlcZi9ABlTLWw9TCZw1/bXcHIx0AQM1y+wUDl+f73uj3tsIzjhYASBQnw
X12vD1Sqdlv0AXaSmDnCDqhGjJnt7e5bWdhFJIqI5xAFYDRTLe25hZ2C7jhBfGUWRwwYhp2RHpm7
QuK1cCqurCjXKtWIyQiag7Hh+xDSfavcE+mqnVavzLndpBzyc6EyipQD2T8yf7nci0M+WlVm2TlC
Div5zvp854NkxCnO1finbp7z9luvG+HkHMUIKOywb/O/nRr+sI/yH0A62FSMFlzbB4ARGKe0oHi/
jA1x6KYY36ZPQEWuxcVL302iLiUeEoQPKgW3meZ+GxDE+Fky74vBe9IH7eDZr/dPx9J3w2SGj8ov
WtSoQF0vZwQsxOdkpLHhUIw9e6AVfml1QNuqleLboiFfR1qBUTtMMCnOCZItjdf7E40df99y9zjq
W6JXkTcmK2WLpVsFkVMUMsEFIkl7lBWldcqKQadxYpFvSZqz0NBBoHh/225CKUnD7nx0N7B7OIXK
S4UJvkIriorFef+WT2cwpm1moztye+ezcuc3aTSDgBLJxRoQ+6Pkce1/JcQO/0CF9+NGX6/P7Cfd
Ty0ri6WQuwPmuNnf6y7Gz15GbT7UHt17VdTTB9trd3pXbxr+tcnstfXffk4A9WXejQbcx8m5/hWF
LSot81IepzmQpMegPLIkHvv+kQ7sACpOBiQHffZYtffJPijGl4AcSnDcwimsfO/beyKleUCyCC0N
nGKVg7WxKYbDhymPJ/7Tqn4Fw7YWK05HjfDwsTFeLgEjwPhA2EnxOYRwpzSbMo8Txwm1+qEKDcjc
OU8Zqo33z9XSYsB9ha49ZObRQ1VynClLurwXdR6LfjyK5OCWYEWz17jrFj6eXAlCVTRqgfxSHp5m
7hqQJRt5TCAhbaNIa/IfelK/5tOv+8tZeFxB/osNk1k3EkS1mODRSk+nxMxjsOBHFEo3/deuwBwv
O5V9GxlTFrk2AqRkDWtxwykpP9mlYSUznVPXn7QMht0qJqIOh/KN2qdqtPc8ryI2aJsK/2MRuJYt
uO5++oOwzG33XRDf3wI1xfv4ISgWS+4lYD8s5YuC8wAIt9nN43rowzRLw1R8LsXRxeW1PfDr5Ssn
aNHeR2wLgCewW8rCPcJ9Dwk/roMxvdlVZzchr4omyuvRPQrLyDC1WPBdVtrD4f5Kl24JEq5AUlzg
kVaxdrwctBGD2mClsfuTyxHlehtf31Df/jJq44qxJTcIqokAT4ks54DM4NoB1dxp6ga6Q7gpOZ57
dJxf7Kyim75KNpkmqijvaLdzchuSXQHR9qXv8cekFs3RKHNySLuJbfyx4CvQhKXtR4dJEhbjUYXK
z/XPEhjXKKa6KuImKB7txHnLXX60eHKcquS5Ll6aTFvrqi6edQ+TIZiuRmqDttq1TcdoydhTt4g9
43n8SsR+sOB9x3qP7lWd7oeahOXw6non02hD2R9n7/xUrRHeyHdVeZfQiwAyW6p4AOegHPQSZOl+
mhRl3KRA+89W7W+NIZv+g7eHcowrBacgvfgxrnMR/lkOpMRnHVYInlhq/oI2jr3yCT+OjrISlCyk
dKrE6wGpdb2frehMgcJCEc96EKKebWtfIbEiftp7f4LAQ7Wxk4NJ9BByu4174vw7CDLEQwJus/zP
VH4tnjHyOY9b0e0FMgrH3PV6+LcNe7gVbACERQDCw1SQrVzzTuuzYjQw8eNm037q2l+VDcIp0qxV
+G7mnz4MfZC34U+gC1EO9Jw7vVHYQ4Gk0obGcOVvaKZHQAFue+ek/6joe4UGXOVELNloq/3RhZcK
7TZM6IAYRFqXf3/xuaGHPYuCoCKrg6zAf57Fs2acGP1+33MtvLpAPyOaD1CNk0JI11aoG7AJkCBc
2kRDIM/CrmabjKxF9B/lPOVgoUgqk0wMoWLYSQka9SJINI3goqbzoa1IqKUvA6rObQDGcrYV2VNT
7bNZIEMro8CPC7pr0+/gwIAWeB5S/5S9UfqSjrtujIyqD3kw7gv/EQqQJ02shOsLtxmRP+qSGD1H
eKUSS9FOeAxOt4h5CUIDx8c4R1+xcSWMXPq8AIJgtB5qupi1kL/i4vNWwTiPg2sXcS2+pxCXp6Dr
K2cQef65/4FvyzGAtEiOJwC0wfiizvDrUO3yWcfLuPY+BYCI0fYPpLWiCSiU4IfgZ5G4K8/wwmN4
ZVHxydnY8Yyg6B77IBOpi02dFZuK/THrfDNoa7Jui5cUBAUAKwJHCISScoANYuXWbIsynqYoKwU+
1XvpvQZtC82rLkqp+876YzPYyMntc01Xcv+lZAjvvSQogPcHFlT1ERxwG5QZEGmVVQia/FCn5Cnx
h13taa+imr4VJVSO+uFzPrZhMrfzyqOwdFhxq1B/RQcQAYjisMlEk4FMvIoLPdF2bVcXX6ZW01dS
5QUrko4M1LdINvDUKbc3cAnPeM2qeKxbbyv8eTzmWWOsBDYLRxVZP0IbZK4+QjhlL1vNrQNvsKu4
t7/y9JkW2j7RjYNBDaiOepEn0Dse/hIxBd8KJA4gTcAL48lzlWvY1KXb9EZZxznrfDAwl1Y0DPYa
59TClYABnA5M36MY9SGmcXHZ+UyKVNPaOsbQ9Wedb2k6HLxURNT9ndcr7mvBo1/ZUt6Nys78ukT2
GzsTGl+z/UDa6eQEYuXk334sHHodJSFA74HgUXFTDsQGaVsXTazbu74frYNt1vauGbNTllXPJm2+
dZ1u7jyfrE2d3MaZsAzGMxkIAQmrghY4LsIE6YYmnvJTmSGBCZ5R6dAytrGCWE/WxqBv91OaQ+9b
zgqh6quekMEEuMVzmzh3N+3woJXPgBmsuMyFzcQvBj4G2Tz6KOrEWAPbRsCLLjZE/QCMzYvffmP0
gWaop7j+t5JurdXw5vZOBx8iVwibkS9iOOP6ARKNMGuvzTpsWeXsJpFJ8WtgwO4/Pwu7hwFCqe6D
2T5ZSLi2MrhNwQ3u9nHj/dSgLeCUoKX/et/G0u4BSQ6qf0m+hzf72kYgWE29yunjzDI2OoVaCKrX
p6Hl0QkiZn9YBeU5u93fN7pQjQVzNaTCAPRFeo9/r62WonBbxroudnLrpewCAKKsYzCkIdoONXEe
Z0pDxrKvPSMbN6GbIXvOeLvimBeqDPJXSFVi2WRE7nH9K/KZ0yzpyy4GLe7GHbd4KMOeb9vpH9t6
NjQ9LMshqgHWXVn9wne9siu/yYVHgxBjLQSUjOL+j/A3vh0yLa5ABDBvnGfy7m0nsh3RF7HCoIi8
tTRl4dW9WrXKXZ+ns4NHF9Z1qn9vhl9C7NPUDkej3cKLT+0BBB2Yq9/YeHTvL/zWk8s+CTSGgIBF
uqmyL43A4njZ0MBy8ctxjqY4sgq9tD6c23Z739RH+e46Zr62ZV7vMWitGEMGgBMmeR72VfLS2e+F
wAQmGJBBCzjVWlj9+McSL0Wbot7wmAc/0f5qxHZcOWZrq1YSXHtCR7lNhy42yXCEHhg0evbc+Z6b
/uNk0xVjC7mCXDdKvXBL2E81CQUDrwfipLyLK5ebv3xL6CdUc4IpnEu9+dPPvWgiOiXdvGWYS+1D
P8l048iapih39iD67ZxkefVad2jBpLlj/2iLrOIhHbn3qcwLs8JMKRPOdnZNerazxmw34Cdl2t7Q
eZXvSen0+nFs3cx68LWCvFBLFGt0oYvuA4USVOpAo42SieK0KLDA0Pucu7j7CrU7O0zP5jZnD+P4
c9YPWd2H3rGpN8xYiRdv0w7sLaxJ2Bpa9qqMr1+JjPVkwr2lPY8qN0nC3izyw+glwxcvT9J45RDr
OKQ3h/jCoHp0WFE2AQgK4mysw5zWBxMADM88Mq/cdCjJ5eN7bs+Rtja2sPC8oTwPWDH+i/KjSvuA
a8L9yjC7mOamFbGUidAZ5jUFpyU3CEws/C94NJFeKY+A5nRNp3u8j+v8oaP/JOZv8681goAyRBXg
XxuKi/eS1NNT8MjHrvNVH+Kan4ZmK7Zl/SgwuNk+AAHRvrlh/2C2T039PaV8v/IN5VlUv+HlL1Cc
fWGKOe0F6xEkn0jaPzUtNPSa34Rhwm7bPfhW99CI/nPH1iZWlz4iCiA4rnJMEQwL1x6wIq0ZaE3d
x9rs65/KDNEDsL/J2/31LVpBRo8ytRRMDpTlYbo9hQp008eOU+pHbjb10cFc2gouzZQnXd1FDI1i
8BtMPhBnVhZDrKHrK2r2saAY2nLoyMDMNvbfbOGSzVxl/WPVaPMLZl68iFhG8WC5Ceoihg/NPOpB
sHZOuw1yfP0Z03kZOpa5f+RjAaFcMotdq2GSyzaT+r1mAX8u9bk/iJSuofZvAw5AhSXiFbVudIJv
iEknpAJ2S/0hzrWK/LJqTqJCNMZrKVLjcW4hngz6Ko7pThDXYpa+mruTAca2n/c/2c29w69A2oEy
JQgCwdynJDm95Q3tlHER28w6UoxLNyQ9dt0a8cHNyZBmcC5Qs7Ig2qS2OjUyATJj9gJXz+FfU79z
x6gqBdDS95dz45U/7KDcCi5CWaxRnKSlFSwVUyPiGiy6G27lf4oBrDs2n0DZT8vNfWuLmwd+mv+z
Jld9EbuZme8UKQKI2A2KJApcrm1nDv7OBoWD3X8xhaaIHIdDyVp55QpWN2NStyJGgTyszeTE82Hj
0XmlS7n8nf41o0RKNUAemQUKjJj4zmcMRyYncwjISsa7uG2Y7wRZnyl9suImqN6LipIB25Y1+8IY
t27dnIRvbO9v2eJZ+NeMCsrpA5v5A2as4s783Q0nEUzRkH2qzXHFzspyLOXTeGyuHM3Bp/ExUueh
up9hftnt1pTPpFe78nqoq+AOoTwHNAfmfZQXsgqYSVkyiljPavJP6SVgDSNNMoRCh2qmDbTuJqHm
tIHOwlpWvbBCMF+gF4VJY8BVVIfLK/DTejkf415rI58jMXKbLZSVV1KCpRWCpAyeQpdj5yrKiBgU
u2aUI4o728qOzXYKKR+NqCFYWu8DsJv/LfYfQHxIYcNPABKIVq/aATSrFnRA5jwCgmDlYd30Zejp
2W9KSqDkx246/PWRvDKnvFx+Y1lD5ooxFkLsAm9uww6DrmGV5OPGSfyVh3LhMoOzBAcG1QKMyd3A
ZTqzKSyij3HB84OtD3s0e/4WyCf378KEcpXt3hSgfjHH2OVf7FZsWu2J2d+TZI0rfPEE/mvn4zG9
8LRF0wMfa1pjzPgXcEFvDQaFt2D6e8cE/4rIAuIUABqojORBn/le23k4gODUtrpfRvuWzCtx/NJK
Lm0oO1b1ZBRFqY3x2E4RqVnUN6iUJu/3D5p0BqqzACflB6wGRXXVWRRaBZBtQ6YYyZ3+iXQg5kZI
lh3qysi3WkPNZzeZxEoJeOn+YvAXZVm0wIA4k0u/+Eh10PU9JsFG9FVtV2zQqMpxZ0k9TbuZ2s1P
x6P2l7Icq50gWtIe7y95KaACVgHgMECUdQSg8j24NK/Ns5Zr2FmBuqk/HzTr0eGo2wzHYZhDYWZx
7xwCEd03u7TTaJegmP9Ra1frRq4DtoJMZFNs97GtQSgac7z9N+GeBPl839LCe4YxCZRQJR+si1G2
6/VRhq4JCcgYewFiRT9pdknJ3NArcz2yEnutO7z0NT05DhUgTJWFuWtzXs4mUWjWFE+p1cZBK0Ya
OlnjDruATDPkxRrfGsMpncBenbhlutaQWdpYvDjgBAH8Hl9VeVZtPjOjGMw5nqvmUdR04+fBAWO/
v7k2/gM/uuZibuwhkbcdMAfbgECgGa5s76DbGNQBwCYm0D6coEsIBq2oGX5o5GdRfP/LTyltodQI
3QN0MhAUX++tYc3AMmk+MlEqdgVgFGSE6MiQHk1z5Xje3gqYQmMG8geQ/wSoRFlWycTgtVYzxK7b
b13xhOO6t5Nx1ye/uFeFaY8iDqGfe3eNwliu4coF2SjDy5oBcCyoJ9/AtnK8dkxgSINXaTTSHz45
YWgp4njD/xkSZ9//dbyHWTM8EZh3A7gD/BpK7M9BCDaXBdXjxnisQKCdkOpsjtmu5GtD9Tc38cMS
KM9BhQmJK3VpPob4GlZmOmgcvoDHrZ72WWqG1WpAtLCF4KkFat1Exo7mqHIFUoOOIxRvdYzRec+V
2W3dPEMhLqy9JuzA81iN2Y8yX4kalhZ3aVRJAYwUgGQMZOpx2gLKTo56+gv3f7J+/PUVwMwlGmyS
CwNpvBIKZUVHehAZ6TH5pet9aGbvrllHk7XyKtx4MTgwgHygEAaxUQTQyqNQgdlYGKw14oqQf8zJ
Drtyk9vGs02GR2ZGPVmjabktqQMggKkhiOwhF0UcoSwsHYxUt0bbjnEbd3M3RVbp7H0eRIXJw0wz
wTc5Rnpf/Q9pX9rbNg90+4sEaF++Spa3OEkTOW3TL0JXiRQpUfvy6+9RcN9bm9Zr4elFgaJAAY+4
DYczZ86JShVZSvLz/rTeArlAGT5rTWJWZxpI+XEFnUmlsOzJfW3qdtekTzlYlvMK6BAeFmrkkT9i
eKfTS74rjT0lWWjb35RP7n9VXcF1gbqiC/+Gjh98i3QWvTGHlAuz41emVCCstnPloUceAnOhraX1
bv323HqN+UbzNSKejyT4xbVP3HGui+lpxFWQgZw85Rm1tzERQZy9rczt/NXXLg2zip2EDYsL+OYR
3qNDgTtjSyKjZtYxScqvfU+0p2wE0YmVK/yLx3RtM6oGC2qmTodSs59raGgds7xBEkpZ462dfffV
9wAUi2wA8Bp4EwIuKfl2Sxgo12n4ns59rrtzn/dh5hjblVHfJJ5n6C3wmAAGAsgDjo/ry0roWozI
uyPRAI7adjo7PIKQO5jiwkz/U4gq1PXOhwbofbM3j5fZKhTAPrpOcHtJO0jVE6fQGcaWlUlojWbQ
WPnm/8+E5BtMS8kKpW1IBOIaPzZ+kXRNhfhmb36glnHJI0JEPVoWpCJQy7UzHRYoPPeMt9qkDkhg
y8Z9hQDCN64nK/mbG+ctGZR2BGMp4GkJZg3K4j73kiPVf1T2V1t0K4aWth7udUDQkGfD9S4tT00q
lunWQCKChtBNZ8eKzxBhBL2r/me45seY/pqad8rFAQcaWVd4AVMji0bFhVZF7CM6XUk+3Prt2QxC
TaStZ5clX+o2T7Jh0mMcJvV3Umg7O21eam48EpRfmTgY33vQD4As5Clz1mqhtzUsybZ057LYqHRw
e5HIdIKJBcTdiK3WBlX8o1QeSwiLZYek8wfLRxh8/wwsbBhw+KGhasYJoXwmrWNSWcTWOhxu1UH7
RTm+eubg+SzXXtAAuAZeXNg0AGYAFgsnAmSgbAwwQCXrCVayMlgS4HXxqlgs33WusTKqhXOH5PqM
ZEAqc251ud4yee8yfAjWUnu22qg0Q4gokSrk04qdxQEBMIAuCNStMH/XdpjlpEZOFBIhgtsr3hsE
GqirrWQlbqJABLOg7kdMBtQMUDrS/m+TtkrbitEI+vUTPRGozCvaK9UAR8/8QTQbY623Y9nizAyD
pwleKdKmqKlVgtSQ06hrj94XwV4AVEZbslmGurVTft3fgWvGpOHl1ag0FB15EU29UMSIoxM3cIaN
o0TcQw+eiyAtCe7bXDrsmNO/I5T8ZGdVtGUUI0xiIB3Nc6n6A/r0DbCCG0OYxb+Tflvh1WuttQHd
wiw/VvOvZenSYTYz1GHEamo/IZ546IANV97KZIxoc+qGBK7UCdwuDTz61NbdSjQ8z6UUMFwNez43
F67UZF2p8gpzDZq2PGSim0JSgDdgZXYXIgaEvnAraAhEUUmOGCouIHhPcxqBQ9G0fd3ZseJAdOie
hxWUrqeHfsV5L+6hC4PScoq0sXimwGAVP86gQyvqEepreFSDqqM4U0q294e45DaBMwMGG3yuaEuS
DCpaV4CEAPunF09Dv9XyP+xbVawYmX/kZrUujEhbpTQSOiZFTaO41Pm2newfqV5pQGwAAHB/OEsX
EFZslp9CumCGyl9vjBwdJ3WJQxE1KIhqznHcxgfj1NZvln1M6M+y2o/nKoM+yKCuHMWPytXtKP+a
lkbp1LqVG6KhkTs8x+x3bT8YTVCXaDZK/FF9qPVNVf60z+132gZm/TkxUz/+ycTo1+WL5X0x3S0V
a2Kby8v795ukc8I5iFohOgH3QJV4Y5UZSL9Rldsonhkp0xpB1eoUSNcIcjTQCXAKuMA63VZmDz/P
OkDzfyRW96lpCNwhmqECIY7Dn5Rqh97dD9qWZnsovIoC0P4J7vnFMA4tSzf3d8aix/i7MeT+cgvZ
cMsu5k+zKjRFjxXZ1CZKnPet3CK0Zq8I9qU5XzTzyM8H/MIxKWmrNEmD8pzNQ9V7ike2K7pzYVT+
qG9L740daPUGwa0H8cutH8YWFCAHsKlo7/e/Y3kl/n6H7LnQxDG0qokjB8KPYgqsbZtD2faR2SNO
xTO3n2y6aUTt69YGQhL+UEADrEtC0zll9YsS71vlO7rxzNeVz7rJYlxPjxzP0G4SBrMxPV2XvkMZ
Ma/3Y7pn5TOCxJoVL2ZbBpMtjpXYZ95Pnb5DVYlor0hMjQYon1rTT+O9GLd5uWEWATLjMeEgLa+c
B6P3mTuGnKyl/xad18VMSjEEM0aguF0dBdc4mbZj7Q6+WcZV0Dj9mnzVDScjSg2z05rLk3BfkBi6
3j2MV6gbOnAhuZH4tOAB4ckBCB/D2wh136QT8i1nY9raTTC5nR/z85jM7bcmD2pENk7j82RlJ93m
XaVvklwI8CmWIpoSUZur7Orp3QRTDaFkUyjT1mh+Zsz1RfcNqa/t/b2y6MovJ0NyJr2hT2bZYAun
yUORR0ZBfYM8OyWEY54LskVSOz72YiOcE1lrm18Kuy9NS6dY9KXh0Ammhap8wVIoNDlxAYHLr66+
1j2/5JgubMkVQVtUHm3wJ6qg1GOqxB/WdvDSJXBpQXpEmCZFU2SLFeT6uGejfuBgCJ/AUa866Uqr
wfJuAY8HqJ3nxkS5JXGanKYqu55GNaikGahQNp0jHkQY65WftXtl+jraa4JZt+2v8xa9MCodUcVG
GaJGQTrSO+6PAhKw+0oPqjOEYMdjkRAfbwxgpsrixVE+13xloy45iEvr8wJfuPx8qJmj18Mc3bjF
LsFrbeMNJjw7tI3Wrpf5/SzHGJe2pPAmRfNyXqTzfV482FPA1UdNRacjBxWdrwynridBUj2jR0Bd
CazmHX/PsOSZtMEZpmyE4dTZD8afEk8oLxj8rIl3xPnlnO+f/aVr4nKYks/JFM+qBCLviORPFdTd
aNsHifEt7kSQJhPiqs19e8ujA14eb3l4XlkVqhsUXUETNPzuwSoPwM51ZiD6HW82bmRUa1mSxROP
lzZSr+gORs7pesMAldzyKnZphFZszzd6MvmThSfF/TF9tBDdLNmFGcl/6iQHDIfg4qLsOTV8bdo6
5XPbHnFcfHPwe+u3GW8NJbRzvxhT34BmxZoQ+20Sfz6ZF98gOdJBeGyyKL6hh1jyznjQNF+FMnQg
6i/VL+OT2NjZE9POrjjWSo6SxhoBwAdly/8+CeCpuZ7rJO2IwloNt5eK5PUxeety33LfWvS7810p
tma2b7LXrD+5L8UXEHR4ypEwcJWAjKHT6Y47xK/1T6R8791Xysfd/9caAS50/Xk5a9sy9vB5XN0x
uu3ap7TZtc2PKduCGaJyt1P8omSnRu0OqjJt6NT5brmGAF9MIoB3Cf2g2JQzMcP1VzAdwjlqopPI
e8gosnb6GJrkF3dOefONVi06KLVN5YZW935/+EsXkwFAFtieAcrGpXFtVzRjysu8RkLUoujbflb5
G/haA5AarXivpRN3aUg6CoRNDcBFJdLXQ+8L0geW+/n+UJY81qUFaaPHXWk5TY2hZBYUdQF7nvpT
xp57+qPMt1a3BkNdNAciDcjv4dGODsnrmeMaMRWrH0nUaGUAhoVNnDGf1+MmdiwaFOAz2Ri0Wrno
lpYL/ecq7IJYAViGa6Ma4Xlv90hGUhYHdvcAwfUmebG9Fee/GEOYc3MdYAyQQJY7aFGZMrvRQE7C
zloVoZ4ybIhOireKVCcd1EkvIEIefV6W3snQWPPJzCx6uL+c8/zJbuPyE+apuLjTvdo1FN5SGjna
xqwaP20PXT76ufugmP+wN4EwQDXORLoe3OfXplq1GXK1xMM0cUv3yEVl+XgaKys33OLD1EFYhoVz
IFQjt9A4dVfgQkAQ6IxRlxz78jM2pTH9KX/ngFSYL1qb+eTXZG3pj1jd9N4+FmH/7P64P69LB/Hy
K6RjUowakJc1AuskUe2dXUB/M1fZGv5yMTcJnAhKqQA2gA1ZmtOptbu4pgjJWBoajhIMnR5aCjo1
P8V4vlluULqPEMppfg3qWqD0UZeWt86lbWnrNNPQO5U3ZwCG5xxaYXGjHNuCHzhY7NVjp9qByCi6
NN518ZN0LBi1bQZBCwV5/UNX/xgt9AXuLe1QF+D/bzdJ/F0R9JBpdG8SHiRcOVD0CZBud39l/pc5
QxQNdA0wWfKc2TbLq2ZEDNTzMGl+FOrjNFl7BcQ8sT99TrMD6cCrJbbO5/uG57W4nS8gO010kc/6
09f7v5k8r1Zx10Z1ata+YB56rIy03I2KYW/vm1rcfbPgwf81pV+bslmPdFQ/0WgAwi8E+9a0F5q2
4r7mLXxvPNJjpIOMtuM1Kh4jQtujO6YaAzvJ/DSJozj5Hvdu6CTuWqw3T9I9o/PIL/xVB7y7rnIs
ngs+wyS2AgvEDo6BR0hLNokB2Q+gF+zphO5HlY6b+9O6tIKuiZZ5BHqo/8nRM7MBb+t7xLPmMLSh
Xlj5VslSZZNRO/8Hv4wIBWRCILLFzSeNUwHeuvAab84JcFA4t0fSbcBYGaqdHSb5yz+MC+0/cMzo
6EX6/3pSkVkq7ZGmWWTEae2jjDoGpK/BqpRPa0+CxSm8MCX5RTMfUUDkPIvKhtm7DI+cMMsSslW5
O67cN4sOCsW3/xmWTF2rtpkS69RmkSoq8NQ3btUwP/Fqp91WpJvKx3jSej4eFQtJg0DtDVP4PelB
hQhlACvMUEogoUCnpLE3aJxpBz45SfvQePqgb3RC8e/EyI0yaHtH4S9OUpDqj6amJRI2tj7sRvQq
Fb6VV/b44PY6CF8Se6jLfaWKugLXggqFjGlMi1lWAbwxzsr4l25CBDGItYHWAr5Jbtgtp4zhBDYs
qtxfml0dQZEfxiZY14ZMjZTidw358FRB0o1Np3bMH3sSmtk572OIFf8elCi2fnmk/nV/ry0EdAZe
vGgZADDFuuHTyL2eNYNIeGTOLN7o0s7VfGuzMfTEFsIfvujf7xtc2HGoaCGYA24TwlOy2EqRQr9e
7wiPGlDlBqnr/E5F+t3S+NqRXZzvS0vzl1z4JquPY4g0wtJ47LN9W+yQqozHN6MoNlAZL5THPFTw
4LDCGLw+n131i9Xvabeh4u3+iP+XDwH6EM0SEBWWbxru5sIRvOTRUD0OepgNAVOH0IOo+pv+tXot
yzB/gdghRVeqOvqMvOa6nw4QJXu9/yELweVcTPx/3yFdQ5VTTrRUCh6ho9n3xo1WPqDwMQ1BskaM
sVQGmGFec2/erLQo43MbZqLJ0G4w9/Gn6mC7T6INho0KXZ/Wr96rLtD6n83nZDjmaM8zwqL9VHa+
tnOq7fQtX4MpLWUk8DUfNL+z7Kis8cfzqWN6ia9pjwMTwRS/d8oDd5HGHcW+UR5QCEqtd9N+Hlqo
IXW1zxRytNIVSrOlxDJa3cAXDjQ4Wt7kIkQzZYOiGR2PINP4fcrRQepWvtOFzAITxUaHRogWmco7
+j96Y837zBeUdFHP/Hy4KUFSB1ihlI9Q067KhTnxSLgZSlH1Awet2v3ttRTJ4SJGHxDuLJDPyTxh
FhtrCAKpWPTpaIsANKw1MoOn1A6sz9WbBw0EJ6ysldTkrQMDrgNX84xTQe5XzmTodelQ0xyriIFt
w1Az30u3yJy32Gec+CCAD1dGeVubB7kR0szGzI8CpjIpbrR60+XAfTaRSw4p6h8tOJ1PfW/6ziA2
SnZAw/xorSBY5tj9evVgE8RK8wt45vuWYrsaZB5lURRNZFLrQaPAoXvpr6oztp0u/twf3+1GAYsU
SKTwCEa0qn84swuvGQ/cJK4lmiip1RO4LRF/kJWQ/9YPXZuQgg6X9rmwx7KJHPTlslog37kvS3BU
aqiorRy6leHI9OX5mNmtRWBraMzXhGVbI15DpKyZkDaEKmxaaO08HPCzWYnl0+TL/TW53eNYfAS4
6OnD32gAvr7J0jouys5iWBMxxr6utZsahNsT2nEtVoS07P94arWCYl+zKV0WKAea6F7lTcRjGhh2
eRjRN5vzTw2A+m2HUqC5vz/IpWlECxDac2YJNsgBXw+SGtTJzRzTaE2jHY4OtfzKVr/eN7K09f4a
QZvTtRGtx08mDQ6SVZuhMkWW1+E6iHgXtGsCbEtn9tKUtGh9JlDcnXCQ3PqnALV8zbZvyirx8rIV
ByV/CFHgzEqeQTPLtCYEVqZB2XCxI5qxrQz6o2nXSCjXLM3rd+EYPC+lQ6E3TVTkXu7HevJKwAyA
Gt9npSxWuiJvg8S5QRe4QPQQQptPxi5bTTNk1BqbaCyTTZ6i8q39mHCB3N8MCxfWbAbLAL6FGToh
bbm+tyahTTCTVo8JZBY1vQoVLz8Il/hOGupO8pTGRlAkxldLTOGQDP85GMYHzO1owMOjy1DWQiQJ
Rx9VrjYRy94LD8NkpyRdQ6AsTuaFkfmkXyyc3YJYjqcaRukp27RPH5jSf+LKqljW7LavLykw8+Hu
R6sI9iHSfdd24sRTWseMsUH47xhvGYCFA5RiVeCoKwq+W+6z6TeEWpD+44CWhbTjYVsgJVXQZysr
Ap2MQUnOYkpXPMuHk7/3ZdIMoPBVkrZy4D8Rcm6UahO/VsBC/YmnkD85+14DIGbjvDlPVre1f7mR
G9e+ZUbtyq6+dT6YINQcEBGDrgu57OsJahszd+OhA54284JU/zTo2gPjR1B/W/Zq3nX2z/KYwXYG
GhG0hSCnLY1ZURRrrE3RzkCcifgjP1TZ98ILrW9J+R0RsQ9UhcJ/o+FzZZS3fhzlTLQ9fkifg9lH
vt3FgD4uB6jh1Plm2Q9V9mPl1N4GYDAwt5CYyOiiM0C6mSoweRfMpF3U1H0Hzn2Rqdpjl6EScuKt
65Ed/u390BS3NTYmdyfHt7PS2esKCrCb+99ye7TQYTGzyCLwBCBbZkhQsynJ3DgdIuQpNLJBoxQY
k0ZbFRsQ6a61BN06YBiDfgj4rNFbDaCXtH0UriV6mQ+RwtjB5GMdCA0+Y6DD6A/5Why4ODQItaKB
BLUXuMlra/EwFa1biyFCVU49jnZsPw2mahxAXkM//cMsonEUQkpAISHQlUwRW83AboyBjeguBhyc
7XWrMB6MGCjm+6YW5xDNTrPi1xxJS0ewcgmIuGN9iGhBaj/R92kmLKDyBhApj1N439gCPmRu/cWD
H6WyGQspzSGKLz1CQzFG6qB4n7zErqFYbSVoPkbPpzcFiTOK7BOSjgy0UEm1dXjjVEdSOuyHaDvg
fZ0iZgP0cbXu3PSc8c/3P/D2qOL78BxEuyfYCvFou574qm2LKQfWOIoB1HngjpnP4N81fbXbOUfL
zKxiiBfa3LEohSjOlDhKaShjVALz+4DGl/Fog4EZJMM1Oatmv6pOc+tnYdBG3yKKlGhd+KA/urjw
LE6NNjPMETiHE2seWL3TvlD721DtBmALXfN1AP9B46sHQdMAyUi/H16q9FdprvWGLLz4r79EOrKT
sK1EDAaw6UlotA/2d1s86ngfl9/pFjKcam75bOe1z9/vr+tCJfParrTNweKlTEjAjVHrfRVQH8n2
9bTl8RY5+S/JzzVWrqUFBoJ7hpVA4RM8SNfbyOggoM7rfIpIpqPKUJARyKD42SNl7Hd6Ua28+Bdg
A4gIcbMgxICOMuQcru2RumEj7oApag19Y5PfGfHLc3x4n7R927kBSG3d7f0JXTgoKJGi1xahDTok
PekyHT2tJkavToh97XpLVSq2o9OsoQXmX7m+stHRemFFmseSeSnoabopcqsiqLR4V4hd+5gZwGs/
uB5deeAtnRKotYB0FY8tXGLSNcoallNNeFPkuQl/UhEM+6xxyoOm1MauNouoo7Q4/MM8XtiUVq7T
qr6HJ4JNtaMohophx8vC3f+LFZQakMIAuuQGg4yAEtqXBEl13WwemTt97VGTXTGytOlnkgMPr1UE
ObJXGzIoMLQqMvd6MySPieZs9dh4ZY6bb0YC4d37Q7q9jbE10MoOsqe5Yi/fJEg4KUUsuBpN8ON+
77bNT0xz/gR1tnLt1rqNr2ZbYPFG2hZMDjIxY9KZk1nH7hRN4AA7DJDnQIWiLgJIYI9BnqnJ565B
ntrpBQiIKzYend6zV0KCxdlFSQL6UdAIRMR8fcRnWKXm9HigT8h0HWnmNj4x2hFcfxZC58n9dX96
F8+3CyjOfBXCmrQvp0znoJ1Ee7fTDfV24prqu5VQVhzXkhXg7pxZEhPvdUPyIhZX9NLqU9AHOv1L
nmUlCKPb1/8+kksb0sSVXqs4hGHvZ1zRfNI1SdB5qziHJU+FCBykLQaoKRC6XS+Pkzm5a/ABVjow
j6G/oX5w3NE7xMPM56lCkC1zay+sEgetkGYFHE0y2r4WJ2NYTn0WWkTxtn3dV75WjtOmVWxyToTJ
gpRB2Pn+jCwdHfQWIjsMfDs0yaS7EKWXMve4rgLnEscbkH2iQbVBI3FLWRb9iylQP6NwC8IVmb8H
Ukd5UmeeCtHidgx0lnZvRQ1GYmtEge2+qcW9BLkZUC3NXbe2FLoNlkUIqw3sJbVNnibojIem3qj/
spsurEh3RFNxwyHw2JHutuY2bUVxsFlr7u6PZXGFZv1ylEbnnI+0Z12dDV1mJ1qkceioUJBThmLS
6RPyLvbKEVwoBQFl8teWNTu/i9hQmKhtUsVVI45nM3L2bpV3J20Yi36fGJPanrqRGKOv1FNXgcW9
5OPeIB4KVxrIxlDFYlaLPBCY3yGvYNWJ31QWWlsKk6qN/y+z4oACRgVtORjmr7+0VYtWabRYBbw7
E0etcayvo9rXL+DY9laS5PMEy4EHaEABWECQDiSYdERQ+ndE42UaUBz62zBZP6pSf02tKNEAykT0
PNcim5WQamnR0cQ83zEeKExk1eoqNadyqGGzr2YRFqtsA6Gk6Rb1xDVq3KVIB6Rks0ivDToN+aoe
EQ50WiG0KKW5Tx4aezPEYVdvq34lJlg6lJeG5v+/2FxxHGegtCzmjZx/4ikJWMJXsisLFyOuJ9Qy
kdQBrY1MstSb83ty3hVJnRzzpt5RdDn6Vs8Dp3i7vwGX4myQY8Blog/VcLA7roczdlXqDR2Go4Jz
LdCTbmM3KQToh2p4cs1KCRpS9KemMs0gttxHG8qSX7hiiJVZXQBzIycAdDBiVewV6LRef4dgaMZJ
Bqqhbmn7ScEeBxO9V/rnymU+wJxBeTQbtMcm+qYXeMaO9lPN2rBl3TMvioOSJ8PK0Vw4L1cfJF1/
oio8pdfn85JCOo9sdVY8xJiFduz9rB/BZ3Qy18BOC3trrgFi9HAHeGNJrtgdhKmmpIbNhG9M+kkF
Yer99V4e1V8LxvU0D3hyedAkRA26SuMtQw3GG6K2J29VV+HFTiDvGp9Kb42NeClLcjUyaZtNyF0K
VjVaNOa/7OyL8pR4SJNM45mq5q6gxC8aCMCTwDPKEP0gT9ASId4K895CKQCTC5p30L0jzPZksrZ8
yhFTK/ARACoYMRgllT7IHAuMwhowMDlHhi0+UrvZxtpg+zk1Tsawxr81bxvJDV99g7StnBo3ijfi
HqzAcP1dVVS8/PKua78MHSKlCaRjpz7r9M3E83rFGy+6lYvhS1ew3bu5RubhO0BdKu5PRK+B6fyY
2H/PmM7zDJV2FD0MRC/SNq5iAuJaCPZEdnMyjUipt+a4wqyy4O6vTEj7uOt0xsa+hLuwf7LYB52E
zr8nvYv75XD/xCzP2t/BSDu34b3V2zZ2Lp+CbuJ7y+V+YRfP0CS4b2gBQnQ9bdINjSBwFImKs9ki
K1hmh4pv7doMDPO3juqYkvYbTQsUanyaMr4d3J3o+meksypz3I6d/cXkxm+LqL/uf9Wiw7hYy3l6
Lq47DY8ljVuYaFd7T8kG6i2+OR178q1WnnPt2Uij+/aW0lqolyGvZ4OwCa0AksG8pYQiaYCLvPOr
2Ee7xii+27+47ru6X4nXeg3HtOwWLixKVw8vJnUc5nmv0zgUZek7k7cT2QsZk52pfC+yU9/qO1Go
hV93n61mJUez6PQvzEseoeXlmNpxO8OCvGqXuhr166Sk4f15XTwwqEMiuwCaFNy01+vYKODgUlxs
YxM0nyMI01tXDxXtnYt000xf7xubf+zGyV0Yk9YwaRtBJg8zKgrxrW5ZHrhU03zOWPYv99mFJWnt
emd0+nGApclqQm69ZG5YGfvaPoHHWogpQK5mxeKiP7iwKC2Xx3tOewcWnS7fufF+7L7WHNj5bnt/
DuffuTeHkrc2K11j1seCVdxPo57u1Aa6HWbiZ6TcaPw/C0+BSh9h+v9sEDmhFg8mzRoL44J6bQ3q
RDOG4LW6EtmubAwZV8W1gsQjwS7Uey8EGiPzJj9W3+7P3MIKoQZr6HOmB29NOXzmvWe0MXgOo6Kq
rJMHhOhrXFjqj3So6CbpPeu/57Hmojgwz4jWPUNG7pjUcJu0hL3O2Y3Ww4BWa0XPt6Pi7O8PbMk3
XlmSLtbeU4sKCTMNHboh1G5LT/Pz/JFuzPK9Zs8A0yDz+t/DYOTMHAtkuvMLTm6jg36FNhRQQItE
PvUHtRLsFSjDfOvhHRY2rTq9gu6WoWPKNId9Mphr1JQLO2aW5kH3EiixQFwquRKlY41dIEES1UQA
z1iFrIGc5NiEK1O7ZkdyJNxzCmEUsINy88ZKk+e2dDeJOx1L4ygaLchAD2FxS/HRyvIseu/gZtlR
TbNdhieJNq51zCxcu1fDlrwMhyJHkvYWhp1M58Q8asX0SEDnPWrGA2FmUOdqqNA1DajFk3Mx2ZLP
oRlB6aOA1Z6128ZOtjH6zTPwNjbduDLhK/P9sdUv4opBKajn9JqGJkPi9+b01amfJhMEDCvrOgeC
khu9nMiP9++Fna6jPfQVMCSV/+HO165iR/C2+pNWgNQJYRZT9in8KuoV2wLtd0jsBnYmVga7spof
EcjFR1h10RVIuWuRwoVPeuvoDtWTSe0Hq+lAnNMeoGASNsbaHC897jF4lKZnqV1USaXDU9LOLlFx
wCSnLphN8OIhwGEDCDdAkx2HKpgmCORZTjAYalB7a/xPS4k4MOZBx9CcsU83mGzPy6ym7Fwtytse
og/0sUfrs2p0T1NtI2Xd71CPx4Pafqink1ln0UhNfyJ7W5n8do0BdXENLr5l3igXa1ANWjNoFBvB
YNtepUEN6quNM4YUVFvgxcj+5VKY0bwov4EnUX7Kq4lSstpW8OAd3ksj6KetZvp5uxI76rPHv9ne
F2akUdWaW+c9OECjnNXA1XMC1VtRNSnIPminoLkaolwB7dEHg8bIOODWIPy6EX1ouIW3qd0pO4Je
It6BWmgIO318J84ATUivjo+85WY46VMDYsVi2pDa7J4SjnbB+yd0Ifyd02kz+ycoJTVL8jk9EgG2
aSZ6lMXlc1MVUdK6ayQlS84GlG4zHmTGE8nNGcSlbedoFLNkj+OeGIlzcGtIP6MctIagXIIDIIMK
AC/IHpCHlBu7CnCq1RoReuRkxjd0qaHRZtfrT7pBfcuLMqJvmPo9LZE3zOrQGookyIHYuj+nN8E+
iCqRBUU+DzfmjCS63usAqU8xcer6rFrCV9EHapJ4Ext/hJ1sEv31vrGbQNUFZAnZa7Q7oJwIoYtr
YwpRRlNTuvrcZSJSSv2FDMU2EU3rC7D7KpPAvld7dXff6q1vmc2iRX3mXpzpfaUkf1Iq/cSNoT7X
07h1m24n2KnKXnDQkNffNuPXip2Eek6asNO6XV+DeWNnWmvkHh9snFcHEJ8BrD7AU7PeEDoUr0ef
1TTtR9erzxN5m54h3AcBANbtnNaPLd8Mx12ihE5+av9AmHkUD8Teci1sX4QIU+sI6RS198tTqu3A
vdlmJ0iCaHzTDg8a81vluY7WCFwXdgY6dVBKQiyFhK9ccODtVCYewKhnINkGuwha/YsDmTOtgK+A
11hZo5vLd67HQZAVbCSWhuWSJqesxz4GzLc+007snbw659k72nzRg9jsmiQ5FRm6ATQL3aP9n0b5
3bpfeqZtVj7ixkXOH2ECtYJONBd/pP1J40bvFGHX5ww4cMBkD0ZJX5IXq9hQUw/GBmRTEIvyujAu
e8cHzvDrygcsHJAZOYN+HFS/QOIuhZYxAd2+m5PmbNIvcd/4ffEbTPgHg+d+66i+I55Flh6Gz3V1
6MWjYMm+SkHuZ2ys5CvRskDo5kqryW06FnOCmpOBble8W8CYer1rkdi22pIbzdkAP1xlnIDfUZLd
gLgIJM+FB9629g8Zdjb9VKqD73IRZoa+8hac5106OQb0bFUA2uczJKt82z3ohkBU056TotR86o2G
j47NIViZ/XkoN2bQh2jMDJQG1M6uh4r6xqiqWteewXhZJwHPwsz9TIwnpwSJ0jkuNmqxadtfK1Zv
N533wSuPZcfWg2ScZNWjbaZSlNcgsTLx7fg0DoE5dL5lPUBZFHehb/vDsJ9W4+qbAz7rZLt4K4GI
HCdObr0EC0OjD6TzorQ4u/pjqYBOv3on4pEhyX5/kDcLCMkcJHjnFk+o86ER8HqMk5ZORmuVSuTo
qV/SH3xN9Ph2LDi06PkCST5WDrCzawNWiXJFVXXkbDTCN6zad8XW9bwAHi7QkjX1xyVrKMGCNQn9
5siESMGyqaA7AG8FWHMBxkLBrXjXv5jgUVzjDVo0NO9GQOmw82UfzMyxK/LGIGfdLWfFAX4WeGqW
+5KsHPObkBcy3vA4KCQi44enu3TKWzzcLUch9OxEoB33U5OFRdz4pRIwlFdUPRzKldO2NDQbtZyZ
6QH4l49L+yLItingy7bKYNEfkRx2AhPtzuIhq6L7W+/GpWJkzuy/AA+E75B3Rm2Otp1nDT1beFC5
eerXAcrevqO99Ae2dmcuGsNGR0slaJ5dZz7rF4Ma+gb7nJj03LWeT919006bptT24Laa2YT4GiDj
5hWOwaFKD7Q54lXQ4Uv2dDfzuNKV2bmo7UMOpvMiPtiKc1LWXg+370PJ0nx/X4ys+j+kfdmO4zqy
7RcR0EzpVZPttDPTcjmHqhehsgYN1Cxq/Pq7mBenT1o2LFQfNLAb2FXYNCkyGIxYQ1fjvhwxEqBe
qh/Vft35Id1n9UZzCRKWd2kNHLg2t8WRjhurUklRYW7dbKfxsRuf+mS012rq1+1k3PYox0n4aMiF
wci4nFmSs0IuGUnPCnWbbp9n52hwkY7GKrPVPoGatWJP874n22HDvqHkXv1pLff+Jr2eK36D4B7h
BCIkG+JV8mV1pXmIdZkk7GxM24Y+h8k+rB8V+eP+KNdHDuEXGxOwJySi6JlcjpJl0QCTgZGdY+KH
j9pTy7ZTKGzh/xU/IgT/0Z9Hpg8Jdzw5L8epqj5poL9bnAk4uLMZqNmjPj1rnWM1L0IRPF1Zvas3
22K8xepVpKejrmE8KXxS+sxV632yat8lfvRFcoD7BVAYQFRQ7UCSujhqiRFNKm2k+Nw2H5L8Vq1l
HzcmAYo04hP8EnAXL/WX+sIqe4Cp47NOf4/8SIpNEq4V7q+TOQRcIDdMQA6B1EMD//LLIJkrSFiV
6VmOTuWY2WZ6lLNHadqU+m9T8cuzFu21g/7T6nMHNZ/722+5gjhcSPDx/gHvHDSdKxX8eUha+JqV
5wgqQ0wHZmRNl3K5hv9/BMgGYXoYZXldsnKsq3FKy3M5Z+7ID1mM67l/vT+NW4Mg5kIiA0VuQZi4
XMPaYtgLhlSeqZ6g9fG7NnYp2/zzGNA+gr00jNPwOl8mvFFBWF0S0pxBZUozy5bQNYrWRPtvTESk
FmjjoAIAnu1iMzA1y+UeTtbnRN6lIECweAMMs31/JtcfHTeTyPuQVoMgv1wtPbOaGohL1BcohGvT
zCCQhcsy7/82ymIqUkeKoZQwihYD5V3aJThQ90e4KiJgmTARgRZE0gyI/CJ46qWZpG2IITr5YdYA
x7B8Q3EMY7ajI8TTJ587fenAIYaodl3simIFxnBzIQWPEpIdiKvLbF1mBtPVKG/PY88tO6d1DqfL
SV6b5u1h0NxDAwduV8taCbR2wmmKUKJpZFfSIUDpQLYb5m9Ka6PsrbxL7Ec//+haN+5deU28YXkN
ijVGpUaAoUHYQTH68mjBbhLl4RAVkmpqtrr0FhqpNymvbbq2K6+3/uVAYhW+3LcyyqCTaM2eeYF3
nibbfXXU1w7xraUU/DwBzwLBbMlLiedSz3O54mfIYMQn0AYtd57jdnt/Y16VlT4XDT1KqFBA9QLJ
++Vc5iEfBwke02fYfJT8g76N7UNI33ns07dUc+QYYb71WW238qYgM9QVLE91peL3pNYoMBwguGfQ
8pAw4sIbwQHXBOzT3MK/nU9dtCnHP/oEU2R4u5Vba82G+9YaIfLgfSNUu/DtL3981UE3uCZSd5a6
nz38WORhjXR1a0+hoKILjAhU3Qzx518+NSTCNTqmrDvHbZo9jLwsdk1hNlAwtyyQFuTaXfkeIhH4
miiI74FMUthQoqOM6tnlgFLTzrrV5R1yOZuZ+5SiUnSSYt9C5kxsgkJ5kL/MG6M6Q+Wwey+YXeJx
YA/UrSFC72qtx1/UdC//5RDfUz4sV4HywSGc3Hgtb/p8dt/7qYu1UcZeIkpYduch30xsg+ZGKX2g
8hE1jrDfCVr9wcqDfHiuq9lWhz1smxLpo4J1AjyrkR4DzKCS99l02CNtXMtwJ+vUo2fCPA3IEe1h
UPx8cMjwt9o1gy0Xtkw2DXsumQcXGot5MnRm4fcRHtPWHqrWCcEKwF/MWrv/w/JNdzArbzZ8dZf8
SqNkbwLZCpWuMVwLesvCDz6ZAFEiK0FshyjX8vXbNDkIHxNiK91lkvQrMbpH7S39ScnWsPyi4Wez
e03/Wcj0c1hNQd0C9wliuohSX7amWiZZKNDI50EH0qad6x9aar1LafRoJbO0si+vEAFiNFiHQswU
yl7ipb8YLW2SojMQXBU1Ayr23OqtW0maS5GRG++p+gyPg3Zd1FeEn8Ueg3KDSGlFsnFl2TbQpNJI
j9odVCcT2zJ9JY1c/gL6J5TOgNiSPeQ3z1q1kkHdCCx46Hz6+8LiCRzpy9lCgzDXGinqzkR/LJUI
6slrtZmr9o1Y0K9DLE4PiWtTmceQn2t5U2ER4wL0xnjTRz4jD5VTwgjWHj76TTS83g8xn03gqzUV
yScqsuiiLPk2EGKDYpoWd+dK9WjmhJs2e8q3TNrn8N1T7PBZqj1p+L0yqkiirkeFAZEg08JdZHHR
mEQKC7VFYJN/jTsD0IfI1n5Inqb6SbRjTigd5ekAAfjum5adu9YmruJwtvK2vHFziybOf37EIroO
LSyoYwPbycy6wYvBCnOGRC2d3qje7s/35g4S/C/UCE0whxcjWdFoKWWlo/8BmYryUWq4c3+AK1U0
bCCR6wjaFPD7VwbbaYGWdwGR5jOvH3Efx0az0dOXRntp6nnLR68sz1VtWxnKcKD0S1tAymFAb8fo
xZQPTR6CfVdsy8KHacr9X3Zra1/8MlFJ+BKZuqFRZXjGoBKebpV6r6Pg3x9j5XvBXG1+Colff+eP
80OWftwf+GqLyWjSoawqkIeIx8uiYGPGA+9qtQ7Q/LKYXxmOokWnbjrC6cSThxBwnrXS9HVij8Kg
YFHiCwC8ii9yOdckarVRM6o2iMlzNAWhRdxRey44tcFlm94gV6Yah7Lz1QFOiS4YSVL35/6sr1rz
Jn4CnvwauI2Qo0MR6PInlJUZx4nF26CjwDjYhDuT9CODP3FcSr6sE8eguJSfkmmX1Tsau3V+VMjf
eQImvq+fLfjR/o6IrcLZjax8kGVB8/OXoekDvSm0LtWr5FLnXYMmdRuobez22qEmf3l7HqZ3blhb
NVxjUlydbrEQhgaXclRPUc1fXMQQ3icA64HVBKlaR4v31pg4Rnu8v9zXu3sxisjgvuzuErjsbILW
ZzDkfynvbc6pa/W1C68Qg8Acmvmpsi3C3Km7bTG/jEmycr5uf/Av81yEUhBodD0C1iKAsmkaFxtK
OHS7CoeSadfOpSsnjsYquBPaOfv+fawPGvvB+QtAl14Yu2H5oMEz00qPaPfJUbHyorj5EYT1D3qQ
OgRnFweihAJRYqRzG8wo0HTRdgxbJ1tzzrs1CLJy9NnAyoaU+2KQzjSThtOwDXqTfECwvtkyOmdg
+1lruK7rBxI+N3zaUfgShwt9gMvP3apdzGEdwINe4j+MJPSi8XFOWpdrGyWC35SGXHYvq9sid1v1
1HcndXzQu21yrPdpOG2qnB/m7FsMU3k0Rn4kTuoNaL5D0aCvd2W/Kak9APQH/ft6rZ51c5+Iy1YU
huGkupQIKkdmmLNFecCIvGeD7pEB1sDxdEoiw9ZKzcnNI2n/hvhQMdiHOf1Armm3yXFI0HHIM5tl
vvLeRa7FKzfTJJdgV98/TTdCtiBQwnUcJWWIISxiF5fTSDeagQex0+ePHQqHZDypU9Abjlz8HFbb
pWJjXGQh+JqiYo9+BOpjVxo7CYIVnglRF3R/OQcqBoo/pzw8TcdhbGxkAdtE/0fGMGIgatgy+JAQ
xBUFs8v9M6oomxc6REHwepghqjbEnhUpzGnXfYtEyriYnIi0FE8RwJuQvl4OJZVWE8vTPAYASLiV
ApM0K3LKettFKwSnG8fvYiDx519CoNwrUVNxaQx6vqFZZfP0oZvWAMFXGZRYuC+zWSTIZtvivmsx
m4G9RelHFa7kwderBTSRONoSCLEGRrqchKZ0GaOQWwrKMik3sV6xPR+kyTXnqUQrR4nc+1v9+jJE
gQLoA7zWgEOA5PPleDMEo3umNGMQJXTLnzMA7MOw9XKohUHLtbGjdA2Rcr2CKAHDugb8cdhA4JBd
jthrgFP3kjIGmWlFHlQfAOmH/M/KvD6l2C63nSLLeM2g1Cx8GZYRcgKLOTYTHQvZ13TXZLnpoxKs
OINUMbeD/eh2JIRts8Zo7XYq/vZmN3nJSHs7ysfIA7Y5svuG9T4q+5FnsjHbqBEYOfeXX0z26lcK
pqt4TELHY7Gdkl5PrFqNp8CqBtuyEkfKIRw3mK45+OmqGuCtpUeI+c9oi6VvYQegKxMSwr4u3ajV
t1pbrDTdb00I0m+QAKaQj4Ua9OXXnfAy7gaNTYGKZkL4kujYRo+G+irJp/sr9ylxtFw6CCBB2gVK
EwAYLUIYy0JokOTdFMRV6cfZD6nxTVLZKXfG5+ZIo9G3zLfYHNx6lJ14+pGkpzzapPDhkV3YB2T9
L/17kVDbFMi4cSXHvI5FQMN91kjByEYhZrEMA6W5NdXDFNQsOiQ6iulWDdJsXGQrV9WtT4qGpIkX
F2RTcYQv19soO6oMhE/BbPKnSGu2Sh6/3F/pm0MAKoFlRjEJA10OQYnWtdqAucRyjFy+kHVMRppX
JnJdABAAQrTQcEMIzMuSnjqVhlw3hj4FZQjpvhBxYRNRmbsNiPlOLIjXetL224LEjZNPU+sZo54/
8KZpnZynykr8uPUB8XChCmxdAMBZKsRk2VBWTSpPgd7SZx0bJ+vyZ4CMN/fX9ka4x5MQ0HRg1IGT
XjbFsoxibxjSFCQwIS6A0GNz4TXNz2kNg3/rXApFKVwucIUylgkwTNAMpVbZHLR9+qdhllvgHzaK
hK4yW2d4Qa7V5q5zKDx2vwy4OAGcK5FqDhEG7PhmkFNHrn5pxTmTdkllK+YvtffuL+XNDQS5Iuwi
A61mBP3LfTqDiJTnaPUEefogQxhRkR9C+JLYPbcjvDcj7fcEhY9pjp6h77dri2h7/wfcOidQRAH1
B9VIKNCLFfmSfwypXKvgXM0BpdnsNGpUbYiirnnPXSl9Al4tU3TshKYVxVNjcRynJiZ5nVC86inb
ypXbT26T2Ap3w9yw028q3YDNBCz8piLgcXa1q87KHvjaFsXthP0YjG2a1w8NV7/dn/51MVb8MEAj
QDmTgfu7Ip4pLW8KHT9sJM9GdUJ9womJp8CA9kWt/ET/MayVs24dUiwE2kQArQkVkcsVVzSIIDBN
nXF6Io+Eqo+uyK7I1nQJbh1SgbcC2QvSDJA1XQyjFNaYSfMcjGOfAUeWyqhL1A1kwwFjHuLf99fx
RkaGTBiIapRusJGXwsA8rpg18kgK5JJLmzJhL2ZGdGjMqvyQF2m+yRuZej0MYVYi8I3VxMBgumlA
AEIUa5Ed5FKuylWKgS0YVdS64cPdz48nevz3+aHaKkgCAhb0eYy/HJMJskpaWJZT0DDfMv6gaek0
UsCAZJPMc7vGI70RhiDgJDaIChWzKy5AFFfSkFrNFFAp82gcoREI/zbTncBjl6RTUaGeHZ7/fYZI
4EXjV4h9L2E1SjODZglD2KCBu64WTAR0C08vQHHy+3QFRnwrHIB8AEwFvP4EzGaxOSELQnOz1qZg
sqhHu/K5HApXH1M/TI0dyw4p8Rp0ooajngybYuavBI/Y8LdlPEm6k6D6Gkzm727+dX8JbhyZi1+1
yGthAjEQkuAyHyMA3cx+p6SDOwBxD83rlRT61nn5ugCLbRua2LRSh9d5pGiZ3RadrSjRbxTRbQt7
Kh2w+M3KkDcuU6H+C0qXCnLO1a09FRG8HOcEcYdLQRhtqlDyrHjXZx+64d1fyFuHUpB2FIQeRKCl
AVQoz6xv1HIO0OTttkNoTj7R8KBJ1bne3R/qRtUYrX3MCZ6HmBekai/jXDkZbSzN1RwwGPgorzn7
k9Ff/NlM3WR+4s1rRt6Kas9zF932Yc/Tzf3xb00V1yc65gDaocG1iOaSSdoB4mhYVW1kGwiA/DKT
OfLmFv6L90e6FRRQO0OME48u1OUvJ6rEtLYmGffGMDr5Sf1WTs/qflYS4Fr9KF7boDfn9WW0xQZt
xrmKSGnMgV4PNgdLejYTr+6ilZeXcuvM4QUPjiaa9ChaLfIPPiHNjKCKGmi9C7UOCHpZVWBZ34um
gn9lYs+Vl+rbnjTOkP5uWjfEG58dQ9VO2UPd7moltdNDBPMYZX7Sx3NSmVD6oY/GmlfNrQOL6hp8
N4A6xPN88Z3DsdZGUw/nAGgSyVYb9diBe+/0rJEdK4brWAuis1Oa/L+odQBrhLoDSm2QVP1cwC83
Tz21VUvBRgnoOwPDX2ldMwJ8BZ7do5u/3d9iNz46cgXIZiIjAk5mCadnpIsmPGGkAIoWlifHOTR2
eJl4TZetiUd9vqkXL2F0MXQNUeLT/kYs+Jd5pak1DAYd5MCk0dnIpNwtQ+R/2Sgrzjw1EvwZgSAd
G5L682zk3qzPst81Ur6NEMhOTTIWB2Yk0N/pDLY3kcP5tO8HX02SyG4yq3tMFa1wzUxuDhUrTa9o
uiqzZyOU39UevnQoYKoempf5MZuk+DTGkWlLWV+6WRfFK1Hqxi4HpFk8y1CJQ19lscurjtdp3BVq
UHaHnDeP+XQ04TuBJ/LKC/BWOPw60jIeQdysrOGqpAY59eemAJBkRo7SeHFRbuXkiWbglvSJw2Jo
40V++mMK9x2MTOlIvt/fSzceFoLRiJeNBClWlPsvv2+H1k5jWfghkly4rYaa7Rqy4AowjjNxMYTY
zl+2ECf5PFoFUwOm743yiTalTZBLCOUXOsLa8IlKrozSYDYduAHdx8bOUmFCH6an/2auSOqR0uDS
W2IrZdaylhu1GugSOaikdyhLVh4qt5fzP0Msv6vSA/WY5Rgi6TtHh4MSQEn3J3HjKaQCGGyJxi8s
wq42qTo21WwWRAvacTcaf1vtjdva9KcL/fxXDeEZ//5418EGwwHJiQK7CAJLlYiWK3MT64UeYKP4
SfE85lspW9PPul422EhLVAU0AzVE4Cgvtwj8PVqDgaYWDLHB7angIFyjb+Den4o4vpexDBhuxDLR
LcA/lqKfpM1hakgMPeC+UXO7nw/EgS5bo7+/yOkateXGuoG7JayBAf2ADsLiZs5YDy3TJNIDo84P
NaAXxC3UfoWkfqM1C6IhKhKodQOIdVV6aUYqDSptMaWwavxW5g1EQzhojtLEDsUYJ56hzaZfs0He
DhXNnayj8RNVebmpFfjWDTpLVzaMmNhylQGGRZUCdzBuqMWN0cwp+CF9pQetZ9J3WCLW2q9B3+pk
c/9rXgdrwF6xMwxABkHFuuLy8NkA27yVgzl2dUm1y1/G6OvTGujv+jvCjQNvSiTJwBGjRHm5NWNB
QplyQ8ZTq842YGCVttKolociTbO9P6Mb7y0xljjXKjo9ADZcjmXhRpP0VpcDeX5LWutNHVMPJieM
wdm59XqaOB1tbSCJuTkD5LJJDGXLNBsqjQkBHObcaC4D2qH/ff93XcmnoZsCdD02slhpZLXiU3yJ
4LUBRn+ChkgwgMrEQ7vthmNVv7f1/NFDwKVGISzrwcaMJEdNn+ENgW7Sc1O/ldJwhvqqbRTKb3U2
V96B18cZ6BMNC4VoiPLxMmjI/TA0UPFWApk80Ly0h6m0i9Yxm9gv59eR2NX0vrIQtzYDEi9oHGIp
xK12uRDjEBVyij8J8tPUw5OqDt20zFI7kphDOK5xKTXt/qm24JmiPseDJ8HWPezpLmq6lWP2WXK8
PGdwnQABVmCBQRFd7n+zLlk/TLEWDE1owWwJynU11BW3/VS3QalVkl2VJAQ2R+vt0CyNLdGiAvDw
of+7sioiOl/9Ehx3WUfmBODX4m3HmjY3IpJoAZXh0h17lHznIEa0JiyhmMezJ+5I+zr1K+rdH/l6
B2AJvgwsrpUv+1LijKqthiVgFmwp3QlUe57jYenk1gNhxzZeeQbdKAPrIJWK04ASFg6E2B9fBgxN
IgNy0hhBfCjjM/RKwXDfkCBFQY0MdsELSMnaraX6UrXSVL8RGzA0wh20PATRYIkmZGoekqjvjACS
0naSq7al/RjCBmqGkgtlUyfJiK34TeWpMGb5hTBRNl6Vba2w2k7aY5LuoijzLHNc+V3X0V78LAR7
cIhMYa5zuSIwiOVFqg1GQHRlq7a7KgLne5bdotR92EDd/943rjsYkEJpBAwZDVttyYvuY1kbVH2i
QZfZYX1owLMVZbd08tP02xTb+XMzPJbaLk6nPZVXcrsbiSw0rXH6UcjA9wek83Ku3VCg7m71NOCq
N4AZa4QweTik3bes/53VJ/o6etwuxnQzC3j2G3Ay07jCahG3zeKoXfyERaIkxVBZGJOBBjAIlYmv
sFcg/VBlfDT5PgUJ/v56X4e7ywkvDrZqynNByEwDvEYNZ6igjkWrCcwWs1x7P9/8tOg6IA9ElokK
52Jxh4LPMc81Goxx5UzVa4x+jrGXZ7vfayXfoViQoptP3Sx8ZN3x/jyvUwnM88vYi1WFbFPKJa7S
wKKbpDqWIawuD8NK8Pg8oYtvB7iAimMC6ioIKIvggb64XrSZmp40ImGH1FkIidGIhj3oSUWb1q6V
yuhO8loFUCDhjJWPdSuPb0kVVTXUOgkPt6PUJj9raBG9EcuCYBAq98VTmo8gWfXlBBkqC38Znn9S
Blxzn8RFuOUslSDeOmezCR0UICfdPhron67vksoB27zMnWSUmxcTKtjvWjxBlnMWj3OcgpluUjXH
7a4PMzUeWBeRzte0ClU7OQECyyGFJv6jnGTOwHj2k88tZKdAxCseRjWEAlbW6DJ6GWx8G6QuHNwi
MXqwJ1Q5dyACDCO7kte0cJiRl+8pHbvQzfSSwF5vUBS7RddNdyboGprHsUHu/kduS6gHwPcUBQXg
baePJh/awh7zUC+eZsS6tw6amLOtAfZ8YHKW1U7VhLlrlOnAXL0zYQc11JwcZkmNmD2g4NW6BtaG
uTAzHD4MI27hSZv36Hp1ilJaGzLrWvQztyBdb0udXtZ+UmpgOU952asvsIjLDlMIDNJK6f3GyROu
BJBuEgrvwOxchhrcQG2swLbkBNL/MUVNL2I/CR1XEjsRnBc7EkV9/PchMmQAvbg4c7meg50ZWemJ
6PobCfmTOSTGSgy5cbbQixH2RqAU4WiLP/96ZapyH2kjQSkoT50e+uLDg2mNbtOf//kMgxEGSTYR
oS0wNy7HIWrIQX7P2ImnqEdFsW8mey0E/DdZ+TQ3F+3LQCIp+TKhcUQOCH9GcJT4R1i8zM3L/Yms
/Pe1RY7ZJxVIklPJThZlH5ZEbMvo/hnNBsui/53CMmGLDNIb2LnsNILpJsHhx+ZJ548WBGnuz+XG
NsZAAgSIapowfb5cqyjRkG+Smp06rTpMc72tcqW2WRfu7o9z41pEpR3pEZ7amNdSiSasK/RLQ2oG
CHvHWWF2WOnQuTMeJh7w/DukflYmdusjoaEpnh9IQ+BMfzkxsOSKEAVIK1CHb7L5AL3s/2YATAS7
GZhAdfnSUKQeoIqoB6fMOmjm8xylKwPcWjIhZoNXjCGkdBbbuNP5mDU0DIOSK04oP5N5spM29zsV
kn0vWi2tlSpuZIqi8YL6OBj1sBxfDChD5VRV6piI3C2fIPapuV3y2gyvVT/toLk71m7XfbNK35xe
JRREtdwOLV+vKydds2a43paoyogyvSAmo1GwOGJl2bMSzHcSAHLhqM0ISCKoVukK9UZM6DK6Qlj1
sw9hom0ifWY8XwIF1aZCi/UsORkc73JIDdfzpjhmf+NE9qPCT6SVL3qjMkgR+9A7/CyKqMtwTokE
tymGSwPiNE4b5xvNerN+6SiPyE4nZw8zjR9nPBPun71bw0JBAM8SZDUKQECLCJ9StSwN+C2eWugN
uABg536OLNkL1WY4AQ9S7Kg1jMhMhngHgWX5xWLFmsPc9RcVziQoUAIgA2jrUo+H9DnqN+2cnKpk
MkGypNjMvCS7Sg/XCKvXn1XI4gkXCaiDwOBrcWlClynMij4tTlSGCSyEem3U3+zCDOY520NhDJRC
7/4K3xpRPHbALsC7AzHuMtj0UZKbiZQVp0ZBV8meLbtQD5Hllp3Ta3CYpytfdG088edfNq6qF7LK
dIynmW4uzZAZ8hTdg54lwqiZnZXT/endaIZAo/J/5/f59P0yXphVc8ISjEdkx+Q/DdjAd/sYYDVe
bXNQ1UKnT3a8LnFUNScOeOJANe3+b7jxvAa4SAenDHZpqOws2Z55m0k9wNHFSVSG9UMzPfXkZxg9
yt05L/dd9autPiy4X/4dZbTL0aYqZadNMlsdkz0rkehG+cPcrNG9b3wJ/CpcoFQXhfFl8THlmVxT
Iy1PMvSROJy+EKk2Y4X7jR3q7JGuvC6vczUsgrDHQQMT6K/lA7foutRoICJ0ioGmYyfFxJ2dv0TV
GtP/BoAaSaeFlyx45tAFWQoHtm3DpxS2L6eB/9Q0oCnC/eBiZ+fe97+1Z/1NQvgOnlv9QJMSWPt9
vZLDXRfPFMQJUB8gGCIYzEs8mW6OY42irnaCKrPdt9+SOrFh0FPJFP93pHCJMNJnaypsow9Xttp1
vBRjg5sCSU88BVG/ujxeA/CtMYkwtiE/atVPTXlQSWmr0g4lcrU8cd3H+2blSF9dviAO4bITyiJw
dUWL5XJMBjAqizJmnRSIw/e7jOxrzQFzTl0DJNwcCIhhoDPFpbdcWDZlwGaFmXWa4r9hACr7GDU2
OBNx498/sddRQ0zpy0iLayfvmqiFA5Z1qmBIXr5BDFTf1obdnRrpMGqONb0q8Y9Y17Cy2y4HD2BN
++PqtAgKKv5nmcBMYk0XYdIoWZHMhDF4STF7/F323yboN02rWp9XuaaGxgO6AaiuCal2Vbn8dvEI
aO0QseGbSeL0uQMNzlVq9Ezvr+fVh4MRIYCI6CeKsVDkWowicVIPcaHB+dDtdU9HwNvz8jhrwf1x
rm5qMQ5awgKLjRxsSRPW9CnLUtJpEPE9yBzPbOIk5vf7Y1wzhT8HAY0eSBCs2ufe+XKjFOjxQ8Zx
1r5xf2Q/tB9FbyOQW+qvPDwyttOr0c7YfsgdAJdtOQCoy26ESKil2wYK14dVwZ2bq4si2f/8oMVm
RXFBTqdM1r7Vr/nkldCvSLXDkCk+LMHvz/1qt6B0ZuDcyajDg7y3fAdrjI9oG2kG/OMhD1K9oZJ1
f4Crh4MORBz6eijCguEKcPnlRoFSGfra0NA/t+iSnJsSQbIZRmgtxzT1TYhKOmAtaKfeitcMfq8O
nBgZZwHWmbii0C2+HDlWk6ifQaA503JndlupfrSO/wVh7nMUXEq4FZBJL49bGALXmaaYn17HgKl4
MD23OdpK6UZr551BmZttZB5t/n1VhRUDsFx4GwFJdDk3FcULDpRGdEZRxpkNiNmpTlVAMTbeyOkv
FTWt++NdHUOIp6LmCYIneuHQFls8YImS8KnlUF4s9EObHif9dzj98yMZY+C2wRkHyhCtgcWmnywe
qXDZzM4GoCuj2ttszaPmei9ejiCO3ZdznnVpWqdKk517k0ED+ik3Cwe6r0QoEZ7Q5F5ZtOtGKGZE
hacueDdARViLr5QqNO1aXWPnVg3GzuEEbzovGk5EPWiF7OlIJsJc2pWAtjS6n7aTXWidWzbBWB2M
GLo1pf/vnxEnAshq/C5okS4+Y6Pk3aAgkzobITxZEU9BuIQVkAdg58/7I11p4aFGgLQYxEHQoXDu
l1qdFUt5xZM6P6OSPEHduYyqP9rQJcTpYlL+oRxoYTemfD6olLbvkzJOBhwcw+HRkDn8IExipThN
Lcl+gefY1SsH6LqBsPh9i6UABXuKoprnZ1bux2KCOw2x41nbRVLiKtnvUvaB4S7sKQJr4SUekXEN
K1fbdejFChkAhKNcAwLysmajSwkZ8jkTorMQAhp72LNpa8LfN8YAeB+VJwDPYSeyTOQqsFAiOHvl
Z1Oqqg2S6MiBEKK1sq1ufWzkAVR4V8p4dy6fQ1Y40mJqquIcotf/bJFGeQe0oglI1XVOLH6fLUu9
YdrKSCusbNXKsa3gcQ+VdgPhc8PNHO6nLcwnUV2KrTZe+YXXVzx03QDiQbcIRQdU/USA+3L0eUin
qDJpf5Yqx0SOGTfJ4NRzUEd/eOoPpa9Yp6HfpUryjcSWXXexO7XnqIsdOMpEoasSD2ZGdoUu4prd
3OdHuKj8iN+G6xf5oYLFW5a6pFmqIdzXDGcC6eFI9qvwA360UK06wXnGCeftVLQe02sQ0P2EJLuw
zzZQ+yvy2ialk7+P1jt6FEhdy8w3dC/Ot1n8t4OZi/kMI2EPf7trHmHokaARYQE4CHtRY+J2WXmE
ekRCfli9E81v9ce6amEs96uQSi9+Sv7kPfSkPoz03UKbGgW2+yHiOhoDYS3wK8CICGDqIjoiFPC0
l/XhnNdDYRdGb3hSl0m+liZ/W60WLhjm774jbOVF9XmRLNYbz2TokYibEwnf4hqQk9AAWt4czvr4
FuqAxUl+Ge3K4jSVJyk5qtROwldrfE2I6iA9ryzZq57VD2OnkIf8IH1LqZuaMPN4GmFtFjm6/By3
eG7vtL1m+rrhyo9TQl15DGBqUnnJUbF8mnK7auzxsTQ2AGrW6ov1R7Hc+wt6XZXATYO6Fo6hCdYZ
NK0vN3mhtwMNGzKcJQa5AOibNtqzpcGEzaHaJp4fuxrgmsSlge7A8Sb6ZtDHuhltmm7Mpzy2Y7ZW
7FPFnb1c6q+/aPHoGRvg56c4HM49FBNkf6ihlHdkFvTfuVNZkEUzDlPkaqjfHoydEf/sX8PYbshR
l8CkfCe9S0snNLfYjI9T7M3UVfLHQsPl4MI0RA23LKuxc+AdsIfqVbzS571KelAhBJEMcjlo7IEb
uXh5M4UmWlUM7JyGRN+NQAE7zTya7gC0z8pZuIrTYiigU5BMAjYFzsPll2tN+KOjosdgjYAyHW7F
zlFMnjr3N8hnMnrxOTAMDpqgVYjn2zKNg8h7lVOlLaGyO5JtEWml4lRSErKNXBul7pQTRS0941qz
mbOua5xMyxITzdoJKPW+BnjQJnNiVk4Bbu7kFOEEl4IwpkPvjlXSppu063oo6RB4S9sjSuagp6mh
8q2uVAsfEuJSvZMbU5vZVTdPhQNq+4CYBERS4gPLOfzMLJKGfjcXseoATND/SMoUKulSM9H/R9p3
7bhuRFt+EQHm8FrFICp1ojqcF6Ijc2Yxff0s9uDitihBhGfsc2zYsLtYedfeK3Arx8BlBDAfuihj
AoqCUwB/Px9zNtZJKQXhHAwdW7tvbKRV+p4wu+msNn+Wd80XgDLA0azM9a9E4WIWAClG6h0JCeQP
l3LUASImflCRM8tCmn7VZmQ2pdWZdehkViBvWL0rKtoBm7KFBzQkAQazkyhvQSs0IMNbkRFtNtae
oLT+k201q9pKNmCGek2yg34Qt4D4Bd9VQmrI23zUEtC+JH7t9zkcZ3xIXUBU8JBmBhE2/LuvO7Al
kF/0hIbDO66MqPbayelyK07dViVdsIL/uTboqB/PGDyMPpRN5o3w5x5WOJDHwqoFIx9wL6XvbEn6
HuUHA5j+nDdrKBnWptpt+tYx2HtVdiuv0fm8WQz9fDbOrG5o5l7wLrAMh4KHPbkn6U7TPJfsXm8d
5cSnJ57Z2VqJ5WprkLPG8QGNJyCQzjs7It+TG7mM7QZbvk0AKUbis7u+2QT9cY2y9AudOu8aDg/U
/wFwBMgPevXnjeVJ1kZGoECJk6qPDSB+xekhfWztFEpx+6892+h03O2l51ah2iGEByMoNvHq2r4y
wWefsXyZ9qIxaT0UL7yKuKZB3MHkPhLylVgFbTYccWu7M20AOSoio8x1PJghUVzOckN75440MJFb
kT7ulONrm1Mm7rzBJJ1dbDLroBAeaupWUFqbacOc18a503lL+lQfBDwXHDnY+o6xl/BqIqFOIqqb
w7ZyDihCHITHkGYkgIzPfeqioNjeqz9QpTVdbCb8B/DU2g0ExmukctL9yw8cogZTP9am8NTkZnzf
+W51fMz3ZWsVz5pd0Bafy33q70pMYJ9GYHTfO5I9Pg4NLfb+ViOZIzihfbgvdCek3wfebW2ntL8N
opgFcbHKKb+trAM0z2iUbAYzZgAkUp8qH7w17Ya7inRPd7oVUjO3LYOqNDRLG2DRV7cicAUl0KKF
tgSs3GzkEF1bcSBAa0BUnABeS+Df8r53NtjZjwAoWZaGVGdyMB6CXZmTgDzo28xKyL/eLklHQRTE
kwx6oia0KYxvbSe6MkoaGSmd431oFgNx1Qg1K0QMUH5+ADbzsffNL4X2RCdVT/fv/EfmbF+q3bEy
lec7sbM68hRY2NGZl1PJ5cwHf1ueNA8OWFZPvnob97fFPfiW0xNoA8OA5dj1JgyYLJdtTwXcS6ji
hCbVmRu5ka0dU0KtFlAyGgLQBb8MgjUSQ6plMjvqu1a5eeqJ5PIk//nqTfFu83XqXxSJkHBroqTv
6o+DFWxlEm5I/a32xNmqRCQTwJ8HSuDrHsAbg0qfiJY8TSJ2bftO/K1Rw42PMsQeifUEiolVmYm5
L+yOSvSlgx4i1baJ+cME2NZtauJupQOdHo6RzRPhsT6FJCVehvkVaHc8uvif7Z5A1L4nBCkHfIsZ
UIz+Rv06KqQkVMcPxUhw9DU084/JsVVyzPGPgrXLiI2w54VLrc2XbxUfvY1sJMmITHozKi0jtY6b
F5p+y85dsTsyip5WKdVoajpRY2le6Rj3grCDjZWZnL5dCFxh5e/9PW235eHL2YAOUpIvfgMA1WbS
7K2TbgvyaHwFOQl/InN89e2Tdv9e2OWJFWa+LVoSm9hoPBmsgY4bIjlbl8tNWB3oNLQYzQ9HkThU
+XpP6COoW48AbJEtM5uGkk1KMLSfNvDP7jFF+vuu2aVWnRCycS1ofJmGaWk0sMR7cC3M5K4km5H6
GJuf75AkDsLs3enrNbt7hu/2Q3iI3818sKcNj83A0sNWRf9vh0y/59XyWJ3rjbNq4iyGtLiwRght
CI2kd56AOvVoFpol+vQtcPnGMp5H39TmtXe7zYuHEW4K8ASQExCRPNKWIuEpmCeiLwP5NtLmxNgz
ooCgNNXQ6vyf2y39PnUWvQPGEEwusE9BqFm+wfKwE8s0DHpPH8woeokkrFK4DWu9XXSbUHUYiBKS
GSEcVEgs3EUjmRQaQlKCp2lm+TFmGbA9SITEoRlP27p8aCqHL59WPnMOxZafOVsbIBUEJRsEyOd3
W5egWF4nBV5sYIJKjSVBzA/ss6yUSMe/D7qtcgYcFSAQD/uU4uinbxm3GbX3OASssdwW4ItJedcR
FXS5MDB1fm2VzB9w6wMX7xw1zjsJaYXek564u2qbNthDDeR3ES/7r6rqHqeDkVMo2HUYvtbk197S
l2BjHYwGMC/xCzUZyLedj5AapUlWNCJ8tJz2CzS58ChqblPY+LOywk16GE6KM1kj6dfQsNd2CIom
YNRA6AS/l4UtKVGhXqXh1QmXKOxknXHdBHJiMt2pmSLj3cAKozXx8BglPEqrqCJtWgtgvY46Uy2f
ie0PEBjC5+01I10GXxgRRF4QzVFgaCkupoSfEq4Q+mTwUhGy4FRgyDFuU4kMDAXkELghGD9Cqikx
ZxpCrD/G0ye02ivpAQ6wZfoKl44Ul5JSfaSo+OREHF+MqbCa+lBIP4ClUbCTI/EDdJUE1IkBBUMK
gdmxcWM8qNWVsPXKiYC+IIGHKgOi5mVfCiXmtV6KB69Maax+d095ERLpPXmSTrdH7fpk/m9Ly7On
0oSgFkW0FLuGTJESD4OPcdgmIuUxe/+i0IknWvYrJ550bf8AgTTX2KH6cSFYo6OknSBsHFCrIQn0
U4g6WqNVQ/L5KdpO+8EgnQu3Z5kqr2LopqHjl4jnFJKiIjhs8JRoqAjVfaB9h/7AM2g7YJInAMNd
PXC4LR6ZnXpMdZOVG2MNGneZJsCin4lFAviC8HpbBN4tl5TZ2Mm9J3d+ipQ2jqIhalPKTXjR3J6e
a2v6b1OLc7AffZj4MWSueEd6BYyo0kwNMRCXQRrbnuSV1i4TZThUUPOZrVpBfwWb5PxQqau+kTgJ
PUshOzm1VJBDM4VmR+iwCfBus8xTK/0asgMUAiljZmv102sMfGif3Mf5VpIPBqQ2/JTk26hxlSAg
QFiD2uTDq+gfM7y02Pkq8pOfbfjalAcj/JqSjZRvxsQOk3s5gENyT2pf2ffyHd8c42Hjpys4w0vt
trmPqDYB1jEXRS6MgVKlrngdGarxJIWk5Vx1y0VwFqCgR6j8a3EPa7borX1uf6oR3BE8kW3DmyBf
f4ROf07rNY3myyTe7wdBfRy2S8gIL++6WlUzA2Ly2Osmp1i+xuMV3pFBdAUNEe7TEG7yipRbmANA
E7FCDA6DnIjW2yC2tbV60bXXHEYHeuAQ0Ua6YplRVCfGa3KFjxlqU38f2K6+B6iqqmlrqV7xoNjw
wZDFbmXhXW92Ltsi/Qb/nN/j4k+WALqsUtckWOdJsmmCB619ir+yQHKkzMpBpOP3SogiJ5WV0l2r
ylw7amc7kf9pepFD1cs8quUR66E3jhxDHZcMo2kou7E0hTWy6CW2Z55roDQQ58HzCMfu+QZLGKCQ
05ywxcUtxXRIaHsnj06bbcdxrxUnwPduHyDXzlkA6+EGgsASGn3SeYNjyCd+N+djW+ULOg2n8l8+
0e5ktNVKyHbtUISyElYMEFPw3l4MYy+0jSSPyei1fCdZCe/XZhdBRrQre2OlT8Icgi+DL1XGNQ9V
a0SJS6FHRR3Bfi2zwWPFTp7+pT6uBXOEl7ul+2bC36sQWE7cGQZj8rJze0CvtY3aLmqqKC6hyrmM
MmpBYphD7NbwUZrlHHFT3m5hvj6WvUOVH1cLwAUYzcX1EhRJKccDHCXyHpxI1lMFr+5A3UD5YmUg
r6SQUCCDR68KoQARGMLFpAl9U0s+aIqe6ig88bcggAI8+jSZ2GsGMT5gQguFelrucwNPEtK+B585
oDANkatD9xyvkQWvBCPn37MYXK6dWj6dEIwUiaF0eHtVhiswBYYnfIlHayNoqMvWQlV5xtjpx5nb
Dk5tz8SI+DIc8kgvZ1D0vz0fVzYtyAmo04FuY8zOmos9pIw8kNpdPXooew7bvJQAGUoqGbVB8FXq
GLRrX89Cu+Oz2pHLUt74fbImUXnlljj/iHld/jkhoawadUGlD3hwxIab5hRC651MO5sp4ETZ/ps2
UnCtUlo+ZyY8DhJb0VHao8qa0rhwGZOcf8l8Evz5EgYADkoFGkK3yuT28kALydGKjZxQ1eSH7SFG
CXU8aoEbtbuUig5Pxw9NWrsxLo/t869YLF14PfRVIhgYD5EgyBeFkvSdFbmNRkdkS7KEyNO9YLww
4yvubDV6hAs04OdV+5ApbIW697vpz7csPgYoXLysEY/hQXY+JFw/JgyEfQwJEoQa0p7GRnvS8n+t
AXlXKP7aSmp3ncPZWQI2PGRubEkntXiShC0XEyl7QZgRNjaqrvy000qkJdtDm7hlTYOVY/rKsAH6
hRcFwMzQXP5F3v6ZvESQRqUeh9Fj4kPONSQ1jnItENaiOAR35HKFSXRlrZw1t5ilqgnwFIzRnISB
4XSNyPkDm0upQoH05YtvMFpGz7f36+UJDf2O/+3iMogFyDIz0qQfvTCoAfYIzXoMN/9/TSwe3zK0
vUcxRRMZi2hef6B48v/QAN4XCAiBRcR0nS8oQyuagM3TpCfIxeKN1BQrG+jyvsYo/WlhsWRTSWcS
kICjF4n/ODEx8dYlEdKht/txGX6ct7I4KxqOlYE2D5QCl1Kd4VXtI+TJDWqkn0qzsg3XurR4LPmc
OBRxJIweP8F6SfrsOwVsWX/ler66vP4M3GJJN6mSq1XKjx6CIbxHA6RnVfHj9rBdbWOGSM8YPJwq
i+mXo4yhooWe+HgR69JXyNYqw1fH6k8Li+lHGbZSYg29MOpXpXrJc2vVQ/zqUYPPn4kwMDtZRoQw
DlVghx5NniiOn2IcmcwYaDA0X6ziW0tI8Ib3+3Fldq72C5AaqPdAAwCKw+cbR64g8Aa2yOTV1cFP
jnV7L3BrEoxrbSxWACtaISqadPJi/aNgHTHELbfKv1trZBEKyUbqp7wRT14KxKwkuV0pWBUI0bcX
2tU5mlWigDXAI2g5R/rEcQPj68nrygc5eOrzas+XJ18Bo6fDreCvUZWuLmzUY5HwmR2alnIQrdwH
YTbmaE/8LrjHWvZu92ft58+j+ud6C6Je5squwNRk/xL9pHIrxJBrPx8mCXhRQTuQN5ZZ1zoWwbhv
1cnT1OJVCutXo/jPUrjgW4JeAw4IAAMAwS+izT7ppqmCFqaHzCkxRpcpz8Vo3h6ma4E2JA3wJITl
GhBEyzCA1+JMLBgOmD4G95r2BkTNYYlrIP8n93Llg2rTRD7NpIkJO3U0DCiECBrqqEMn+wTKAKld
pcW0Rpm4vC5AaEWpHkVtwGeRYD6fPkiItSkTc/gwMZr6by2pxzskukJphXp5Jd8wN4Seo74DFu3y
FTeWRiSVfIEwKDN5sPMgTK1s0mGfGk9SZcqHSnbyFvAwghrWytBfbmw0DaaNBEIkXLmWkNw+Tnsu
wVHoxSlonnDS66Dlpzhi58ooJQrbyJTUnd++nrjpHqq9vb4SWlySq0A3/fsBi0GeMnhJQN5w8OTI
1XmgtBLKHPGzfmYAnQA0WJHB2Ypfw26ylPAVemsrAzAv4PNg+az9ZYoJL9oUFsZ4ydQm08wRKoaP
QKvVvtUhzfVsHJqQsE2xdvJcnnRoVQMYFJkXKI8tl1Y64GnYi+nowQ0sVayqsBQ8HGI3LnfZmhPd
tWWsAWYIXMaMPJXnU+TPKYSJ5wq/l0evkpyodTjfGl3+xWhXUplX8iCgOsxoNfgoQ+1zCaDX4iSo
QVTjPf9hxPsnmyuy/k9mIjMYFu+9T4LJxPsCSDxjO8orof2VTqqQt1aRxZrZOss0Bcc4BvQhGk9H
2yBpf1T9d36n/WcNJzghgYAH5XOEQSCHL8YShYKsrlKN92q8bgVrfIyGh1Z8D2aMmGOsMRwvEfxz
c+DhYEBRU8MUnk9dVfJi3UNt1GO0h4vVprwvM1pWQM4aZpjthsnqkKGGmZ6JLSqWmFYptoq1EtuV
xQpxWugVzJxTTO1ii2qtwI8DlqtXs23vRKLdQqzW0ZO9rq1g0q/cBBpEFVFmBXT/l0B23uGCy5oi
8yfRU1qLr5+T2NEGEnK0BmgV8Ef4YZqiWQ7e7UPgMscFNTBc/4AkzhWuZRwQyPkIInoteYYAYXmr
ACyk55+qNYDsldQNIL9IZEMMF9wglJrOeweXDiPwu4n3Rr+ZrBRH31uQtGVI4pI3SD9F4r7QjXET
GXA3gguIeGyasV65bS5PfHwEIlLQs6GkgDDr/CPqFLYlHCfyHkwR43SuTFt68XJ7QOdtcH6o6rjI
cMBhP0JMYyk4oUEEhy+aSvSGxIM4HYmYvHJxXW0BqFjgBlAXuOAaJ4UYKTkrRXjCg0WJW1Jp1kCx
VwYKlVtwjpAFnCszi5g30MVAZrUoeZIMGEK36QCvWn35XFnxiC9mXOxcfZxr2OfTESt8O418JntS
7cbGhvUq5fdJQ+NHIGfUPRsp04i4FmlfHpcQQcOLEH5Qc6jNLw4WgckDn0Juwhs7Mw/NKN0NO9mN
lJXkxzxEi3Vw1sxircWtnAUMvn0o57LJMhjgElBkfm+HGWu2somvpL3AA4UOPbxqAEOQl1kKrgFZ
p+h9w5NMieROvs8Gc3ImGpy4u9btXhSnOcXQLVaIphzgQKnmNiheAaPMnR7LfympWzjqeYHi+N+3
t8PlAQqVb4h+Irab1WnlxRzz7RBkRRj63lQBUbtvtcwtZEBgoRXA0tTWVPN2e5ebA+0hf46KDsgw
2ITnayoDIjSZasP3ZGClYxVP6pUz5HJeISWBEwywHZnnQR46b0D2IXbdNbzsJQTwxByVD6poBPra
iXqnrtHmLtcqGpuVOnhohegoyJ03Vo8S9H4AOvGS8EHM9h0zR44qHFlZq5cse2yJv+3Mo/onTsra
ohA7X5G9FnZA5Z3+02UnSMqRIbcab9wxfbsqgnJ58Zw3ubhZDX3s8gbRrxf9vDbpc8Ftmb5ypV5Z
CwgccLOBxgqA7u/586dXAV+V8DaSFE9WoQWrQC6n39xebVdWN0j64JbPzxeQ+xbnJA99+hYucooH
1oBeHTN/O72HqWOYa+LOVyJMAzcXTktcXADELUVE8dhTRB+8OG8EKu89K23R6zZ8SIPsXQYGTyVF
TJ7GypEi53YXr+CbzlterA097gM1DRXFKz+h4lh7suiquDsZPANygD7f9DfDoLy/gwS6AQDjU7/y
TPnFAZyfpHAvRhnOAOcWL9FfuNGfaWwKTR+MvuE8HQbkA+CXmqd/1JxTR/dKQXyh3PbSWzFpBOWp
rLAT9gCbkcgYSMSXpBSBZT8ocU1iDFO6beRNEu+BSsnyu06n3eDC4AaMD6/mjuFkwbs9/Yb+2coY
zvv0Rhfkxak0lsXYlmrNeYA1/0itK8LVL3OZcUBep3zgXORGO+atNDr/0FuNLg6PNMy0MDXQaM5w
4D8lKW8G96r0iHp6UdWk5B7FfI1kcGVD/J2rZc6kgiUSfB1KzlNEWjW2r1MgxA323e1AZrOk76p2
2adPPjWFTDJJzAo2Sivdnm+Us25jnSDGRE0apB4k7RcHtMIXg6r6ou9Vz0ZEdEg+dB88bT+qzKyN
J45nZF05/2Ko57UJIgtiJdibIrw8Pz9HaL1zPsMSbdKN0r4MPPQad/1TIBBg0vo9597u48W1gEcR
iu14maioSEBc+7y5jIeKsqFyPp4KqLE9l/mO03GbH421JXRlLA0kBxFa4C+QnJgzCH+2XqFXMBPK
E86r4Mp7jI2t6lsiHXT4eX+2FFpgZf+fn9Jz3+anH6juuCGWqCBBKBLWVQrnpYHFyudC3fHBXdmS
0LCZ4egpVYdj9IYEdt85zRqd9uLGmBvHbyDKIN8E6NV5f/MYKiEwU+S8QrjrBAhJFvnKUXBZPsaP
h5IjCDAgCyJ/uVgqQukHw8hYeBL1I64/msWulDyU3Ksqw1IhtzmaWbDwpn7wnEtv+k6aKDo7lltF
3CmxBe3MlQP+MnicO6xg6SIUR8j/W2b+M8mwrK+LyNfC08Q9hK07VA9yfxqGlwaXCii7BRWrZxGs
Val57URgjeE7NpHpOe7fNY12wAFC8BP+cqRMv7meRvAvnQq7Vw8oNXc9nq+reauL0GH+4NnBFI85
GB0shb0CrfRBjuuCE7zefFOw01dZoxqBqPPEYB5NdQnmJE4V0BFHDuxIgp/b2+83Gb84YmCyBQbZ
DH1BgXMR1GptDxmqSglPkIMl5T1cxFozBJHW7d+hINe/Ty2ILc3zVB6E6q0tSwLoHkLvj6IAtY5A
CcFU7Ewmua23FDhvEGBkq+Dep8fqlBkUkGlefUSQHFmQSOAVC+RjQEAFx98bOjUglOKqL+VEp2Pk
Mh/CEzBTNottqNp+akdfPu42rz2AXYHHdUYkDlliM3zvAzP2v24PxCUCAQJuGH8REGRIXYNWd75f
MjGUtWCUsZinA/JeEQCq9wy4OaUONhWQKYcI8MWUFE86+AvcRvGfQHrtHluVsjU40CWEZv4WwHQA
3zMQJC3BoCNqwfk0xtGpxbOidEfBTN8xlNW3EttjMpAy8eqAigKwfdv5VAaxOp49x0kZRJaY2hxE
ZWieWEL30q9VK67sejAd8QcWLY5sxIqLgSrjCiD6LDqFLvcK2Xv/vok3/A+szYOjj2wrXkSA33Kf
03eW/Iv5A6Cy3AOYISuPl8tgDoM0A0pRl5+FjZeaMMUwqHXb19EpHe+NJ6xTZZ+dEEay8YGbeeuT
DaIOgrvJ5HWnetK6leP9kvaAD4DH6cwl4Gch28VARPCYqYWQi09wwh062ky00Gjx3fgvhcWNu77K
oerTkZodcXly9eNQ2FVg9TopPoK7RDn4HG48u4F5wWNbU+X+9oK+eNwtvm5x/tdD2EzS/HUov4Ay
EAPTVOCsA4WgePQBB23N2+1dlgDAbIEfoQSWi4qUxNK4r6onNkJPOzvF4r4MTfWd9y0WmxW/Kw6+
b2MvRx5fbwSJhKciplMFB4OVgGnu0/lhNtvc400L72Bk5C+Wplq2gx8n+Snnfwwc83hernRyDjQv
W0DeeL7OoUqyGFXBj+JEDer81Okuexh2kt3ujC1C8qDeFKa849jKKpvv0GWDUN1AzQ5AXtCuF+cz
JFZaTpLC4uTXP4DJDu1zV/xXXgBk8eDL+Sv6jNK6seiTb2SB2HZtccKVA89wcSJ57MmNJTxza9CN
yzzZoq1FyFB2VZwqU1OctM8eSgagq+3CcJ/Ez1x7p742jMIwMy2s27P2+yZZDiJKNMh6Q7dDgF7E
+ZEVs0rKjUgrTyFIdxPuGRim5W7H2WVHQ2nfNWaWWPy99FNB8whhfJtAtGPDPQTGnlP+RUIMKBip
ILNZEBXC5DEEBGiabzQNkhnPrHEn2M40bheBQLkdcYHBLWxEOBHTgj35a95WlysCyVIcvfMiRNS1
tMUr4egTRn1fncLIVJR/RX6Q13w+Ls8ONAHOGPK+gHBemL2leeNzvjFVp6BpyTA81WA6Ro88HHVG
N39QH29Pz2V9BOod2LfqrGAzq/gtFgXoENLI8011knzwfAg03js3rJ2QHcFSNetH4VGxSmIkCcKS
L7VyuJUNcK27xhyAYQ+gurbcAGXT+ZLQt9VJmczSJ/2gO8kgmakBV+n3qKVKs0b1Ui5fWegyCrV4
+0BiAzn88xWZGlLrV2ysTp0pDXaB130OrUBBtPSf6pkhsQomrpVz1OfNNLeEyGaQFZDp9JiKcD3e
QeVoln56r2LSWiKg5THYnAmtdbi30TqlU0Cb++E7L+kArTnmluUHmEpsOgD4X2cb9UNsaMdtUIIq
Ec7dFyu5pEsmDmJv4FrxkEQRDznxuft/4nBhECN96hRQWCXCg8WS1i9xRoPKrpORSj0EGRwe6iih
nbyNyuMgm3L/JH1ryHsoZh/T3CDNBDijZWSbGA4ijU7k2kUpdxJNHtG7SGNtA0H3UNsxwSwMG/9S
adduk1+k8vmxcd6LxdkrVGkJSU21PkFgIDJMbXqStAOkqo1p3/xMH8hC4xHuO/l3kZLgbdLdOLYF
zfFHqumbJob3+VbkndEcVTNuN33uGNN9yu9lDmJ8du3T8FGR7op77V/0KEHiRXoJ+hCBAolHK7iT
P1vf0op9CteBl4Hb1Q6kxVXjQUMc/F3FDpzOueg5MZwmuUsEe+I2fmKLCq2PBZ4p5XGMSyhyVRRq
UJODrGeInxJuOTAwVQr76nrfVKjN2UJHx/4+/IBUUWWIeIni132PHGO4ptJ5mZnFogBnYL6gZxOh
ZTZjrAspaTitPvEggufND1yLiPqUPyoOvhFknZXH4JUA8ay9JQtNynk1wzqsT+JD8hzsOuVxepMP
vU6bBoqLb9Po4lwvTLiFFgreF+LT7WPtt+azXD7qDINC5XfGQi1SG0oq5n2Wob/GrnpXHxo67HKz
nmxRRUy4g+4SCJxQVnDBlWU//EsJkpBZ4aF+bL/4mBqf2ibLMqJAfqDoLHjF+QTYWqOiIGoZsMTA
mCV3kHsSnH7a+7Q1oaF5DETCPuKHDgsCzHJ/TaX5svY5zyEkX2C1BkwNJHsXG7sfUyPTouYEG6Jw
wKX4oxYG1fN0w8Q9z1cUQivHWvvPsSxaxd2ASB9+7Ij4z1vV+S5TIsWvT4JsgQjGnocBLP5/4S7o
ntQ1LOZlfnruoz6rPuoIZS/cIypZRJKTi5tTiDdX8x22oq22h7p4QapVLjdT/Kl0kGcEDCPYgiWY
p2tkjYvM4+ID5pzZn9MTdqBhzxdJc5ITNxVmHQpIPyTwfd6tqobhJ10s0T9dXSxRFEukMZPRVT5x
BQhfx1D2Hlau9ysPRtxweFYjlEDt52IfqLnK+2ob/K6ZuHmrFC9VNspdlqAiqp3UcVcxhyttbSQA
YOD1XUFVLLTa4W1AMW90+GgF0nvlpTJ/kIZoEJ+D9Nzidqr0IB07FeOr4cBj4XGwYaUg4I4B/SGF
T0tJOUhH6QCg1GBe36fgp6fbXKG3z4drs4ygFKVESKci7lgEpcxv1bJSWsyyjIp0Zfvh81R8+s0W
CY//bOGEFYWamwasElK68vJhVJVJAkvdsD3FkPT+xLHPIYWCRzISXEit3O7XlRgfjSEriCoV3IKR
FzxfvqHWdEMxVe1J6ne68Kr/cJ0IvLktIEseOJICXdPAqppkKyYrj6VrkeRZ04udI6hlVkZQNT3V
n8JHIklUGk0ZilStTmDDTRvCZLN4UhVnODYyUPZRAsuynb4Wol89Qv4OwWJfdTIckXihaU8+FFp6
MxEPFYe0TYwU20MLB3dGIWvPC1TrNppndCsr6+pNa0CG91dsHEfmYgYMafILrmXticENNit3pWzJ
FfWHQ9kqVm3EtBHICLEXX/VW5v4yn4mk65+WFxMw5qCsNKgknuIGIlizX5mW0Qx6pTxSv99JY07t
e159ZuNTw3ai4QbjC5Byw9vKZ8zNLM81vDQFGXkACaCPxTUVJhGTqgLnWpf8Gw8dxAvsQZ8fFmO/
za3pnSt2iexqIY1ehTsdjnrlWgQ8X0kXX4DCPd4UQH9h451vAlFNIklssuYkvAIVeN/jPd2KUMni
LT7axVYuO37joNDXDPa480nt+CmUaeLvFgHatq4Jb0avnDMcYDWnDFSLHNR8uv9MU8WxMKML/ucj
5yPqz0VT+pVoxAqGCfbIIxjKoAZlu6pEMjygq+oSV5cGdERnSXgskaVKCNPyJFQA7zjBHIwWiDtD
/5jHZqytxF3XzlVA7QB3hob57F543qk0TzutZF1z0rfCXR+kkNuzchqzu3QN2Def0Bdz/KelRVgi
TH1ppCFaanPgffqcU+ygqV5W1vK8Vm+1sljLgRQLnQycxgmv0hP3of7E1SbvbVHaqznhCzc8NL55
u80rKQZgiKFrCX6ZAtPqxfnB+iiQtU4B0KYNrRgbNCnfFOm/zxOmaFYRhhj0bHB6Pk9GrWR9FnPN
Ke1fIg16Q90DREah4SchPu+74f+lT3+aW0xWH4VpNXF+c6rybwYrwUL/KJNo5eS9OnDAk+Luw1MH
XLjzPiEGiqdWRZ+YQROgZiEGkCb/GcyPLQvPKRxrPDCWuM/PGymFgXFjHLNT4EPpTyFDC4zUmh7F
tasU+UYDKaAZJntRe9aSyWC5nLOTJjxGKi3SHddvYZligsweyBDOAkmFa+wMcrxSv51eRUelkf2s
jivJmSubDIhgsCJgOQu44zKt7EuV3iV8wU4D0sWTcGjB1r292q9cFrMuwVyJAzUKqNXz8RwnuSmz
ibGTBNEwXJJtufPZJm3uZd++3dLyaEJGBBIfyKwBIIj3xVKjt0uZD+dekXlQjxP7bFv2/CGMDcjY
tw8xDKmSNazNcvD+b4OAeM2FEthuLZaKGvFi3NY68zgRL+1O8zq5WdlXV5uYwQIz9QCF7uWS56c0
T4yog7wHsqNiCJjCf9xUv52AsNQsSzQnqhfBlGqEXJ5FNcSzJtXmjPtKSghUt1f68Ztl/HvOzs1A
zABm00haQadk0Yww6c2Ee6XzkAaJNqps6hWBBh9nJcIu5Df8Xixc9lHsGms1Yl4eG2ga7hdzqgD0
mdnh7XwFMj6N9dqAypCKzEhkjYeCp0V8ZI+J/KQ0nszcTjyo4r0CSc1jDcWz28tyuQF+m0fxE7oH
OLKAXl00b5RhFRfV4EVRSCtwGZh+Qq6okUF8XonMJAk/azHKAOiBrKXP0HCoEZy3pYNL1QcBQ1uo
rdY+HNAe5A6WNMSAb/RcoEJuSusyE/ryiB2dTIbaVfvlN5Yq1WSsX8Jmm5TPPQTfgBmTdongFDkk
xEjZUlXYAlfwJLRbtQAV8P+Qdp09jutK9g+tAOXwVdm22p3cPd3zRehJyjnr1++h71tcm9aamF3c
927AAC6RLJLFqlPniICxyYzD6Cay/meq/v18aqWUNpy4VsNU9dpOXBBRmsjHRS+Z8SfPTENC67OV
M3oithwTUwaUALhGgZSmT40klsMsjsf5lOl23/kgLhsO9WHci7JTf6uE1yW3BmM3Zkflc0AV9r5v
bFsHFBdxLG4CYAWuFyxt517j1x68GO2LDP2BtjvESwgmds0MUV6WBFOs/ZLwxtY7LnVAn1ZN74LO
UnW8PWagGor3OjIyIFMGWuH6M9BmaCBunHlQr2ecVYsgEs+zpWQcAnSMikouqoZAACBrjQuBThk2
lcgts6Kj/wTaDlL+sCzuxD8JqXN/Um/ugbMZop8OSSryRL4ezKiNPIAmBn9Sgmh+SCanTj5HQTKV
M/BgZVi7SYSeR4X2LEC0ob6BSvW1uWVQZ8Q+MCfUp0bwtcbv0JorFRb65xNwG/Rr7cfyanVF/ZAO
w1fSdF9AlVvp4jG7JzZnGPVhUBKReiadFJXWDCpm5FtmMAREc+6t6QOoujOJOWoyiVcnDSYZdWC0
u4NGAccrNcmr0shIASfCSekceXkuT3Jp6dxL8SKS7HeMiKld7Gh4JPzSKHfZWVYw0hFby0y06RHf
4hkinwEEF88rVQ9rDQLWwimf/qyG1+fP4gCTfO7IOZReWMJtW1OLaQXvI1qasFWoARdSJxoRdBJO
+Xwcuvf20ADIAyLm+7570+ZIvAnbg/SIge4K/3rtTeWEOv+cdcJJ65zurQCKNVdbS0JKIQWnlAiV
eBFX9fO4fhZauTeeGOa3llVDuRDnIFDKuLWuzYMkLUI/TCucpBi0pUBOtH4b5yggPRvj93kqTDxn
Z0gH9goEsjJbAqNgQToE7n8GCQZo5yJQdhEbCpJydIFLA7Qui+VZOImqW4HXdUJq+qt+FzN3nN4S
3F/3zZ3z6rQ9oFywb9DZhIQhFZy0g6J3dSYIJ7U6ZoJP9N5BZxeOxzW2+wngmlXxJWgQh64R2l39
lr4jEDXVzJvVExq81ShQFWsuEzNdHdCno2+iaH+g2JbvqvlhhZz1Ujh1xZikmzMb+Xq89w1sP6TS
cQBdL1Uzaa1UN6uMc2esLQIltNAtVrNuKLLi1NxAhBed32gAR5sSjcNpO/AzrLq2nuquMZXlW9q/
LqnXyIr3bc4TiycskSXLAW4qIXA95DhxgkFZD//UqRXJ5b4exWbkT6nyJ/oCydeoe9rq5vOv5Vcf
dpYWs6bzJrGK+BruRqAtuP/QCkqF2lkx5pq0wqPrFUXBXHKN9b2LcY4hdR2VVj22r3g2dzI48t9i
kfF22RjwtXVqwHXfDHMzCqANHO0ViZsGjcRhlZi1vKt72VI1v83EA2A9913/Jlt/HjX4N4GERtcN
TzdrTvky6IteIeRa3Hzcc1pnrtXqC6hvytkxXv60hptGgKDNB0XpUMXUXvBu9XpIBYy/+oGxE7cX
AYhNUv8iYFMqgJWjSNQyowUtz0+Qx67tc7P6Ffd9/KOOKPi+gsRz8GfWoXd7k2DuL4ySnXZxkyQy
IASCjLCTA8uFLnQOaLvGOWg09Lik/rJ8cD3AOju9mn5U9pI+TgIwpGAgXMuvRX7oyzfGmtDZzfOa
XHwPtbP5ZpwSeP9MWqGW8qBlgmlUjlqicPIcCU+LKaaVzYwBb3CR/5glXVh4OQCkTs39mk9VI4zT
fOL30CDS5Betm71IREtY/T3VPyXNbdTimEIYgns1kNufq4e622XrThofwD5WNE+zMJl9fJIWT5Uf
9aRhnHi3lxNZp38/kFqnMQbSpePxukkn6aM2uNhLhvjAleLK2I03RTV6KqgV0CCIwgF7PZ8i9NeG
rxq0GwSxR9U4q11OPWlI/C+2hJASU1Ds28YSwweue0mF5zZ/FaABGH0yfEK8OYYVwldF0oa4qJBS
vvZRJVlrXYqE+WRA7WN2yqJGW56cyV/Goq9uqTS/e2RhHlulCR1emA8cqGJM9Ht+TbleMN5ptzcP
+RaSdoeb4PFCnZSpwc1l2oFQL89KrLZSyqBwVXPGWbC1Ky+tUCci8tl5IuUYsfKRTt4IPVnB5CU8
2r+46YMxu1uedWGLrlmqaSsVHHhCThkXcMWnXvxew+/qd7EMEsmKULiMMz89VvOruBzBSq8whroR
gGBG0YIiIJ5FTwEdTY/4Q7VTxPmk85+5/tjzjVmVo1OlPrpSpvSgqWCFFpLHIevttvpU+68F8k9r
ueMReOgot8S/wSGtFq48H/oaFd71ZS29rFOOOhf6nT5ZNffU9Q0EQ4T9JE+Qmbg/gzdJDlyeiNiQ
cwAwFizl1COoXgwlU0QOJKQAa8h2XTWpowPwDaRw3aeASiyQNlqXljFx4ua2uLBL/vzi6J6bqFfl
TJ1PHZQPwtFOkLtXasmSwycttzIZnP7cN6H2ovEBr/gpgt4z4PLQAp4UO1Y/iqwCRTF6EbB9ywOL
sOs2n0FmBa1oyCsg/XQj7Zbr2IDrCN69VoYKRfIrr49KbudI6qY7yJRqE2e2+xCEu/cXQ9y6QAh1
KNJ6aM7GJ1zPSs7Jk5JGWA0lHt1UBSBH1Q9quJi1DhEAELBHUQ7CSJA4H1o0+woPdX1KO1sA7cSK
unWxSgctckv1aamQRWWGlBufh0ytDPZckrBFPv/680Z1KoG8Rd60nY+oUph18iLG1oyScTZCjmI5
RWAGXAJld39aNnwUiocoVwKAgkOLTtfmWlPmeseNp5V/74TKW1Wvqxp3LgtHmhhLQA6n66gZnQUg
pUDKEU2l6Cm9HqJhFPoUyZAkkGdQYsfmOL0j/ayKwagfACeUX+4PbSt8xOuF4FVRvkC8TN3do8yV
EKSVxhNoDavXeY5Ep4ZdF14C1g1kjiQM/znBYr6K0aTt87JkBdAb57UOxk3Q1uIjoFVLDbmW81xs
E2M8veig9B8G2eQrr+J+5Ss0qlhSOmdlWHqCVdBDQIWBtJPQqNIc9RPkrVXQD6tLeVxlhXvJtR7U
KU0WoVoIpdD9PMDjpZrkIXpIlpXo4CgXY3CSZRUDbtWb35wqLdYSDgWyngANDlqqWwMi8cOQ6G+Z
GEu2JgIMumqZ6o9hDXUAUCPaqBr1jtTqX1CdqD1uiAWXm/IEaZBeNgekgF2ZX5TG7AYJ540iNevf
H7YgmUUnAAin0FgkU9t7jvkmSopsOo15+U0R+2eZ+6FNz2Nz7KQ3hmNtHLA6XsWEgBvJnhvHyvUe
oLS4mk5y6BjyLq3CnYEsZBmjY3b6M+aV3RXFt6WbrELjzGXNTcYH3OZdkJhEiz5CMmwjNIRc76R6
HKJVg5D1qZHdENjhARq+Iu7HGq1k03po112Z7AsOWAj5Jz+8VgOapRoVjNAfZRoxXgpbLg69buSa
FNAJAlZ0/S1KuSqjrNSABYbfm+HnYjxCW6BVTa06ViVj4FsnCMrseJfJ6PdAMfLa1qKhgBuXw3QS
+/THCiKvTFNNYU0e1Z8jV0OG1RpEFnRrc7EvbFJzDWoisUZ/P4iuQ+4n5LfS0KtqXKHRvso7j1sB
th1mN4EYQ1iutgitb8Zib8RhGDCmGH4NNoNzrvXiOl/rvh9yoYfeJIQa010zBEr+kA2P/IPQOwl4
ayEc1dYHIcURutrlw8pqodhc4YsPoLZWOxSNvBBvQ3OPo+SFOSulGz6BX80bkuyolTIj9GSNmHzQ
xYhxhatpqmKZ00U4zkK3awojUAaV1c+1dedeziwVTXPAT1RGiplduM4XMtBsN7h41V0C5FSpoWlw
WU19jN1UMQvFu7+s25MKegXcvkhV0Ww6XNjq3NhhjFrx2fB+n72WmsktLxJA6oyAcCvkAhsfEhkS
sYYXyvV8JnEEdDzfTqep/D0lD2qsWSHR3UYPSpB3ZhW6f6r+z/3xbWUtCAUgZD8wPtJPfm10rPqS
70fsGzDRLPrkSK4ieznEowaLgyyG4utDvwNhb/z7vuFzjvvmFrwwTF37dWPoeaVM2C/rTohfknB+
W/nMJJ2kLY6mWK2hD5KafALajOiQo+90AkpN9w3EWxO0K9ek3qXyKW6eGv5VhBrpLHrAzs0h8iwi
1L1lXx/f73/z5nl+8clUmNA1Uz8PFeZKHZEf1dEVFU1+z7HK2ltTg6oE6TZFUzpRmL9ek3ieqmGV
OiQLjAfFjR1wG0gdGNfeQ8VD42IOmYwIG6B4zn90b0Z74kCoCmSfWRnhk8g94K2nVg/ondm3R3V4
mldvkvwZL8H7s7GxNdCXjyIGDnhwstGUbGhNi4WaI7PhFet+Dp8VadckULWRHxuFRR6/bQzARcCC
cIHx1FkTJuuccYWCfYgW5NKPJGifQdot+8lDw6McWWQWDHPnmPXiaEtnRanXhkdCNe+shledpfyK
9pGnoLU5h6zk/ZncymQSioP/GR0dKMi11GflKOPCTF9DSH+JWudBJnVXAszQyr3d9Y8Q4tP6nQ5n
C2ce8HqUObX2sQ3bvZj0D1BQZazuVliOb4K6LurLAD3QhQylHEVoe+ObVL56MrSwRkY1hzju2Iua
pYODHIVJBUKgkbYHUBDMwQpQnYygZePZgxcIPOwMguDpdmegZQcjlrDqdfMciy+8NYWQn4wgqScy
Hlhb5+CVKer2TJu5MlpJhYM12mNT+v1HQ5iIki7guX3ys1XsFOhr9FqwKsvk0KDOQfLKQtqYXJg4
/a83u5SFYdsKEOkAC4VucsYkm8acskgiKYcGLxWKyjrEF1CU0hEKU1bAT6X1RjyJgfZYYgfFJiKS
6aOqbTSD33dm6pC8sUQdXrOwoo4pjSJosB4hILMbcztkgtBujChoBiRNH6RJDmUk6qpc1qjlMxEt
7KL4XCz7sSVAB15hlGk3rBADeBRBPh0JQ+rQgffpGR8rcSB8qPMXCP/lBqz+L385X3jPA0OBDkMJ
8SPYf67Xv5plNQWdTBxIGlQNvMQStEPOAklQGwncoCC+QGeyQOpgqEtRI9EhmNzAn5OgtmXxoRSd
hvP15XcnMHIHlDPDjgw5HbztIMtCSrGUnSleiryOmjgwlmDgbYHFLEKFnOT3wZtClA90/A0Qx+vJ
knKoMEhanARp7ywq+u0QkTEOvi0TaFNALxPE3QwgBa5NCE2I9s6kSwIgi0CduLisGsnGHIFzGN1u
pEZOUM/XBgwhqWPUoZKgHD30Zc5/v9ZAzeKhB6E+IulC7408N7KhXfokQAV4zr5OpW433Wn+S/pE
shQ4TUTc/QCq4FVJDaOX9XzVuToNAAuTowde/2KyF28sBUEsYCVwCah4xlMzNaeGlEtVGnSo1nLv
DfpWdUY94HZjIK6XSdcPOg8RyFCnVZWOVdmBrCSY9V057qd5n4Ph65j27v1dvjkUJA0lgFVxptCz
pYrjkM9tkQaamSGPYwwDmh8YuRWWDWosPS+nqtrBhhTu9elLAHCl/vv9LUkQoiOCpQKBr1yvSJUl
2awhLAdowE00U+cZb72tIVz+PvUokFC/xubA7w/tcUGXr2pPHCs7sWVDJmlUYG9wJxqUjSLMUp7L
pjSI+eP8IhQ2nsp/v9jI9vAiwTKhp4qKJTpjDes0bbNA3guhVX7/S/rV89YDiziShygq4uKgbr92
5KpeiYw0KIvHNnnsYuevvx9cuahWAt2NsJTu0wqXSW+iNMT3L2+9nyun9O2+AboNiowAn63hfCIn
OsASlB/NRTxFSpMHmTlA7a31ftedtYhA1pnLq1aDeM/+E34xjN5c5zCLcjjAQUh/kdP92mheRnG2
aBrKTB/yfnrgoGKcvEVv2YP8lB65fQtx6O7H8nLf6oZRUHQg0Qv4IJDWNE1HXXTYTaW0HkDNWDhr
6PReyiIfufFolEpwkQAJCkgNlo3yhyLtSsCeh/Uw7fnn5VfIcGc6MYHIB4gWJCbAT0g6Nc+cBRev
oakdgKosx/Ug77WP5n1OCKsTpJvRrVbtWGokt4NBAh6zRXIRyFTSsNI1anQ1VaFMFFbHifsDukUm
ZyZZ6IuQG+NBmRK/TbqbYIA+xfoBWNosSsAwwllEhRhZb6gfHYEYUJ/vrz7LEnVJytmQCMsISym3
/40qfCRZyuLUnHffzE1IQQYEml8Z/SW4YegSysSXPWqJxnoAG5nfMjbrrQdf/zg1hkIWu2jV8eM9
t8+qlzp+WEEyMTr3h3BzEZMhIDQlnUUCqQxcb04x4uK5TsL1ULZ+CLpZ7gCugRRx/eTeN7Q1HMQr
KGsKoCNCF9O1odKI+6aJa/6QlI4ygprukJZOmb3ft0KlwM8uhsseLwckLFDiobZkZGQSgO4tf4j8
XDiiYKou7uiEnF16zL7arREZaFZGRgcODRjg9YggBpujmMHzBygQL5B35K1wALyEcTXTCQEyJBBO
olmEkI/JMh1780vXGbMajofqa9zl9svqLe4ntDI/78/c7WjAm0XewejRJMzf1OUZ10iwSWoxHb7L
uyfp6f6P33oZMlaIu9HQg3cdDprrqSrrtFSqap4O0+yArwMdS7PiLYozsoLw241PDKF1gzzq0WhK
lUDCXA8LPISnQwIchFX9xEWzQ3n6/mhunQxGwCEB+srzDUBFMqVcrHUVw0i+gyyxaumPHZD2kMPt
GJHlxtpfWyKH9sUNMHS5Wmj6Oh2kj8IbfoefhSX9kf1ENzsWuyqV7YebXZsi/nFhKhfXHg8CmEqf
2ieJNzlncAtbdSFBW5qafX8GN5ztagYpZ1txrtXaDGOLVbzIqT09TiyyGBoWfTMgKuxIIXsWai2Z
u8f4aezN/sf4bbDjPe8OOxBIDd/uD2njtr6eQOI1FxOIXtq2q0rY6902ccG26EkeH4A/ZgdUf7gy
fJBuB6SHR/NEJuPQGwkvTAe0rjWJVfhILqHCth5EyBfvcdgB5ubpLm/a2ujE31meSXz8+i7HaMkL
EZiFM7LrerRGWhQJx2EPRIdVsqvffWXPFUy54+Qa6JFeGuzy2FkgL+Hfn+jbQOXaMrWuGieilpfB
spw5eurFiqevC2t2Nx0U9xRwvcB4gxvnenh1MURpP4o4Dcud7OFpdwClkGqljyCzVwezggotj3bL
Z7m17o/unOegJxaQ4n+IKJAIoW6wVEzivoUo/CENFNXXY8vND/ER1Wmfe5Ce1Vdz2knefZtbhyay
VAjOgYYk8LzrwWrIGjaDkc+H8A2MVn5vGsd5H7OOZprQ8+yxwLaQtiXgXIBcuzYj1lNRriLM5IHq
VH7kdJDRPDYPyt6wWn/cz3vtKfmxuqoXPUq7+0PcWs9L29R6akWpK+tazgfVG0GPDTm3vfp238Tt
4wonKBIzALxDMAEZfMpGkQOmJ3ew0dqCufr6LvF6P/M0q/bkF6iCujojNCC35o2rXBik7qGCz+S5
r2FwssBlwdgC4uaUXfw65RVzGy7hPOLXuVe3ealPnRN9Vea6G019t/rJvrGzvbprdrOX++JHetQ+
w+Ny6J5YF9PWSYOUF2GHQakGCfVrt9HVtaslMkrDTd76V3mvO5k/+knQHrvd8Lc1oX+89MIcdbxI
qZpVVVnPh+5P5xuvPXxVchNHONT+9DR9xMf867V4ZRG00ahE2uz5drm4PZaVsGdq1XwYG7BM2bpX
79TGNEtbt1Vb2Hevsokeg+wJolaW9Dzuhb3+fzhXz612QIQhfUJzlMQrYp2q6+dDs3r6aCFmXniH
sUXIFrjxWNLO9x8b1ORWST2miw4bxTMYfspPBepc5UM5vkDI+LfKm9DGTVhCjjQy+z9T+69R6mJW
tUgV8r6DUdWELs+PNVi+dK/1ORNgtwf+J24P9Wfq76VP3JpcbVasu/L+qPGgv/ZguR/mzOhafMDy
CGDlvrPUX2iw7SZEwSZw4V9Dzdg0ZG/+7/N8iwTq2pFPwL2K7Iejc16SOF3POHw24x24JOCKmgbf
vNGnCJupC7tmPmTv4HDZAWK1q/3Qr63Wy1yG35A9fjMeXFHAjyMHetNJB1mnmFcBrj+AJPxRGtFv
Ykof03H9ZkSmGmj76Zc6WOFPwh1nlhHrSt48gS6sk5PyYm9GIeoG6HLBlVxYGugN/xDu/130OxNN
Mbf01+YX+rVY0FO6SfQft72wSrltlSBjugoj5jd0IMQk4ChqrN14aA9TagKEXPpBXdjJyWBcldv3
2L+G6chy4IwkBu5nPvDP4QOhydMcw6qdydbNxp73rclijt6MPy4MUjcNTj2gH/MJWoRun1nGMXR1
H2TBDSNCJxNGO5FCxFTAlQ3dFpqLfmonpLcEEYpMmalD/6l0uNpRm12Dek1lQRvqvtNu3c4oOAC7
jhQhnoqU16R1JwxCBXNow7ZKxkm6tcEvf5y6FOdYSdHxiB/PfLCHfnCM9/pmFHr5+9RBTeJiaA7i
98WHwnyeH2cb2KTmOf0SnqNTb/3Bf7D2+MYDFGKoGoQCQGcIZAsVPjWKXAO9K4mHofSWzm28+L37
NFYzAQHsL/UHc322HohXBsm2v9jWfc8LgxjCIJ6KZlQ4wg8uM/Mv9RVq3NJX9BRJNqHAZ41z4zQB
jzxgqQrI7lDCo8Jguc40oR018TCFTyMgRY/ZgxqMsgvxEOGoeMb78NSyuMA3XB9QOtRt0bIHujmR
2mFSW8V633LCQej2yzvEDAja4ZsaqP0+6bz7fr+RtCDFe2CoDJQQgZ2nfHNtVcVY8eeHAcoJr+Pi
Crw1Srtp9NG2UNR2m/79BQufQWqZaK6BkpvGkY+coA59rSuHObKjF1AfoNOpBjlNZPaL2RRW+/0P
mGTuD/N2e5+JScDPAVI3QqJ67T1KkizDVCz6gZfBm/a+sNhSbw9FGegB+AnyTHgs0WOah6mVuZ7X
DzO3muGv8Xl4lFavr4ETZCRjbp0Dls4pebznQbJAOWRZZEoBBiN0GVSfYQkeIWuI7HxxrBJKBspf
RyaoxyC/iIMRCCc0rV9PG2oMa9uLHcLp5KVW92iCU1JWZELiqeuDHikJbK4zYzaBdl7bECceAH9k
HnCftMEK/kbJj3PTy058bLLkWTeWCc3UqDaeC4Myra0t1IPaxC1stYKNlu3ZRUFN/tXgCagyHmQb
y3Rpia5oRfM0Zd0IS4qpA2PtDZpz7Fdr+DXlDPzNzeUCGgFSPkV/O6AGKNhez98ylMLYoJchSPhd
nDgRmvb1j7/cPZQJsrsuzl6uMfgym5Y4UPel277c//Hb70edmYSkeDYCvEZLGMVxX+HhmiSBEQe1
oplq5zUrY9OQ2/vKx3QZZVTAo895kxvEjQDh7Ikb8ioogEkGMO9j6lqIhDF2y5YVsHJAoxZRCwJt
4hMX0yRkYSdkbVUFnQlhpJw349jXxt396SLn8fVQziA4SUJvDFIz9ANbDUPS35sWgTG7Ef+wWNBr
gCA1zwJa03ZQaAJxGHn5kUcD5OauBzNJyjAtoIAOiKyPj8h9Bt9ma07MtzS9/wFQQys0kDhYHiJ/
QZ0xq9rUnMiFRaBqtgyVG4t7HBxkJkHtHD/p+3EnvVRAKo9ml7t1dVwzs2EBNm4uQfobqD1US12b
tBFXBL39MTmxlTnm8NEfWWM9+/Ll4tF2qGsoaXuOK3qjCBpncAR3DPqd7Agnw632Bf7KnpP9ehgP
va85Tyjyu5yn+mDy36O/8fGPX7yC3NzU/dGDho5TuInLyvTTCnso9pxpioBPA/xGgfgVtepq3xhN
qUM29AW82rvHCEwJ72pl/W5NwSpN3YRStyMiffXtM7JaK7NFU7FqMNdBkA//ntmGHTqhc9/l6VOb
CFKCgQ11SIAy0e9Iz1qjd2XIT1UwPWv9vrFqSMbFVviRxYxD+9bnrw1RPq+LTZlqCwxB/FIebK72
RtVVTjwrbUxfDucBnecXdDNEyeB6ltOh5eRQn6tg0awIyeLRBUk1tG3Qx+bMf8s8gTXFqFTQvSCE
xWOKpqMsImPkwsnA4XdMDuA/R2vGW/Y0vEJPd2W9RLZmkJAkoZmLR/yqUxuJX+U6lDjw7k/7R2gw
mOT/INowPyrTFaG2sK+/kg/WU/Em+UlGCN9AZyKUkGUEldfzKWSGqrZa0gTEWOT3u8iP/HY3YYtF
nQmJgV290/fRod9lPug9wHjzEOUBb8/OFMQsyN+5O/56k6M7Em0i6GjDPkIK/fprjEjrZU6tm+Cg
kRl474PRViBQXvkK/vv7D6SbzdiOQKr7z1+Z9Xu0VmuxBQfy8JZiARJqzc6C/QSJccYK0XcUpgpd
dqqANQJ+AKCi649LtUmsx3HtgBY0RQ8VqALMY4xtdLNfoW6FggFIywG1AASOcu9Q7oYZ5PdxEKMr
Q3HQr6IZbujK+feIRRR842+UKfIpF1duJQ7FgBxCDJioGaH19SP6FY57/S8p/ohiF5RNcCQCRo0E
Go2xHLu+1RROiINKs6vOxTP+QeOeOEb8QI6XK8eBFWA4EdfrqLdi5q4Ho2NtxLxbkyAxQ5ulFHl7
x1G/Tq08ovy4VEfy6625foOinP9Td3NHNf37pzXdJHCeLPSTAgtFrnRsyethrKLcKHUE6G78xGHL
yeATec0Pi43YToD8qDmyGpPPzxB64rDRQIlGmF2BWry2mLVl1zYdnwTis4oeygMPpui3yAFoyckO
xXflWXZzEx14X9o+jcxdk7qs9rubEx2TCw13IjJM2PVuwFJhJqhhaiQBpA04HEGRswb6E6izcuv+
7N7kx4krQosdNQ/cHSSdez1WTjfybkbSL1ic+VV+L591FOGGl+h5elF3sqv5q5fbWTA+tyCn/8Ek
pbopfdD2qdVNwBRlcBLsgzIFz0Fb+Tk/zTZoIJ6RqEi+C956MBzOQcPRGB5RWT6Uu9xnVe+2tj18
C3wppCUE59n1JBjJhKp1lqbBsk/89HUQMenMqjIZCe1VkGQDayp50eNv10aqOmrDroVG8EK0GrPn
KrXL1/Rj7c3Jm57ayE0eQcv+Wb1yn9znxIq/bzL254lWeaSBQDB+S/+liQOaRBQAldXneZdAjeQd
Ck7NR/gUmk358eu+W236L8nWYzYRK9Cs31onomhnjIAUf2n+8JZZ1SPQ5N2BFWBunkJEfOt/DFFX
tSoOXAUOjxSR9p9Ztk6hPQTrcTxOrCP75qIj+wTQMmDuwfYFUdPr1Su5dQprAmB25x+SB1Dhj/sz
Rj9bz8vz7+/rlHeMwgxkc4EZk9ws2KuMkHd7m138PHUXVGWSolyDzx/dxQm/eldGBL7r3rkPA+XG
aI8UCR6Yy8/wU/suCyYegm6umGLj3R/lTXnhPExUMwmQHZEDPUwujeGFZL1WO9p/av5iKYf+W2KB
WOQ5eW0cFu/DtttfGKQcROHa0ZD0JQ3sVTQhy1k8y95a202gZZZSP7VMmWFy791s8wuD1L2I5rmU
lyOMEAwHzvJsuNG+C36tFl68TrcLGef35ka7sEY9MSpJHbH7ztbqQLRkYAHGP4r15/6ybTr/hRXq
QpQGaLHq7ZwGha8/QcPjwHrJ3tS7aL+gTmAQjZdlLMHC8IWyhjk8oF7q1E5qS6gn9t5gz97ykrG6
Es7JgHuLRe3qtSihmhbDO2QPEgjZd0jn2p3dmRlC52xvOGgAbk6LHdvfOI/3pU8QMnuVzx8QCPgg
BDJDa3FZScXNjwINLRol0NBFQFbXRw0Ck1rOEnQaaO7I4XIAbh6qU+Ov3MuD+TU6lIGB+KMDbKYL
aq//U310XnGSnN4ZdoNdH6OftccKSDajsMuPIo54ERlLoZhE+YyP4h5bF2Qxdmf10BGOv8h7XXbv
+9tNdYa4w4U1mvl3EZMa6MeQHFeylVgJHn4/S7NAyiD3FpOz75ujabDPIealOep0XMUFa1FgcINT
2pM/f/wS3BiOED9OX9Ij7/Q/1m+tU+wVT/DDxxqHY/oAhmnRnPzI6990gs/yCrzIGN+1FcFffhd1
eCU5hFNCHt9l8w/cI7eTLWknoYkJSkwA45wSP0NBR/LLL84R9io4mEztOXaAOfoNXs8OQdQp+ilZ
/BMfAIR4ZBUpNg/zy8+jjrpuLRSuyrBKEh6i7w35n2Z9rgjL978zxhqxHJBuptWjOm/kFMb4PRi5
TMlzPwRTNlPnixmpbR13l+OiDqOB41M504n34SiIHzlzRJ4sdhc3smfkqCQz9d7/3F/qzQPw0ia1
6aHcnhrdApvGa4bn/eJI/uAUHiSuLc4aHeBxPsp9zZpUElXQ59+lVWpXDxAujacVDsZ7ycvqD1by
LNuF29j99/vj27qnLgzR0HxQuIcqP2B4k6ME6GkxDS91JjN+vm9mI4oilPmkDAiwGGLP61NKAE5D
E6opCeTJ7tWvLPwRsjblxlsBvR6EbAaPBbAHkD17cRAKcdtxXC4ngdBbfPwAEijUF1xwLd8fycZr
AcVFQOY1vEFl4COuzahVJ05Nr+J5LewA+uKtBqwkKwrvTAVbliVqzjhZXaQOgrwBZBeF6K2NTIjZ
pM7SH0pG9Lc5dRdjoo4zHWIG1SDoZ0tZ6XTJXi+tMHub/lIxh5znaDEknLxg0UMKj7rWQaw1JaqQ
ASVoPGTZ71b82+avswG0+oLoSkKCgH7LtV2z9KPaJEEmzRZmjG1h4+hH4QfFenSxoY2cwuHc96WN
eYfIA1AVSKMiU3dGk1+4rBQZfZFL8CWOs5PVUQ7NeCokO2ad0Rvn5qUd+tXHo19BmQYtCcA1O0Eg
K7TDcN+wau8sK5S/dppWF0sMLypMPnz6yLT3UGJcvNsmzm2eWOCbolgTa3E25tgSaLedoQESGJnT
sHoUNs4qsh4ALBD2KuxyaoejrXDJ2wRHYm119VP3ObE6PrctAMOOkgDS2XTvZaw32VqDjBkC8JNd
x6PNRYwU49b7G4NAWxeY5UQJ3dzUIIZcSyseSQ11XxhODlFUxQrl4zCAvoPbSSz8zOauuDBHFu7C
k6s11Y1YQ6ImfjIHRlf65qJf/DZ1aKBnthdDdBcEFbJf8mO7Xz/vb0OWAeqyLXNJAm035irM9+i+
1Wcv6R548e3/ZYVu5RyqgRcKCcMI34aj/pScZgZAYOO+uFxy6mT6L40bq7xBtgzBspCYEOPWIz/+
MfWOkb7fH8rmufXvihj0faHFkrgWsCTkLkCfg+7gqAVFLM9K+29uFPR1A8+DoiC6ba/dquOisirB
URzIvJfrCC4ho9CwcjCb84ZXHYIT8KffwLCMJgyLqkICriucNHFQpasg5FVYS+zUrCzE5j65sEUN
KJnGKeUG2AIcCoC2mLHtt+ZLRNcjIHl4oKLd7nq+UqUjZY0KvfDrrzQ6zaziwtZUIRstoGUQ8tRY
kOvfjwW9qDWehHFvQwbuXVP/xX+G6WPGyupthKWgtvrXEHWXzKOkgKFlwT3+p/2EqWw2X1bOUUOb
lWjfmjLEc6RKC8rmG4CjnnRkKoUkeGxfh93EAMHd/jqhYMeSKOiTAE6aWu8VaNOuTpE9LN7VHNVs
UxK9+3uR/ML1S4F00wMSdKa+v4khuEKc1HXt0iA13gTlIUM/ksMEb2wNg5BEIOhBjvpG3aiKJD3s
SO6sRDYw90roeLBc96Z1DmEQmlFV/VzaBRCRerSqeT01bdenQfb+G1j8fWsrwY/wM3brd2PfuNxe
fSpetVNk35+/jUTktV2yZS+urqZZhEUB7UkQvUfofZb/m7Tr2o0cWbJfRIDevNKWYZW8utUvhNRS
03vPr9+Turt3ilncSszMOAzQAKPSRUZGnHPCkmUTsnv8vhIPaCOA3FbBUtXZeFTCJqlnAHVHBJvI
fF/YVJtuWHIBYy1NrjTvBtWLbPm+fpl4c1DN7rHW0YsEWuXm+GP+uD3erf0Cq9AxA6UMjGxquOjK
tURJL+I9e4dRFndS4bCQatdODgQlhMYojkNPBiu6Hl0NHm7KdXHqaz8EZLP/ftkZVVMIOJHOwaRs
Q/kGRS0hWxHj8/0fCfWayZxHE518kIe8PVNbm/7SDnXL8a2WxrMepb7ovPEmIz+8kaOBxg66TePe
IXpUdLu+JlQrNZYmIitiApeIlIll/BCetR/pF/87/xQ0G3z/9u92pscLDGax/rCNJYIu1Xpt9CGR
a06WUn9GudbXPkLBFX8P77zZoxNFa96ewes4AcbQTxGiv+hid8X7budWKaqmx0YwP5D/tg4Zw/lt
z+KFBWqN5r7pQYaDhfwVDPb8odstVrWTnM8IfR04W0dm6PaQrm/A9ZCovZ2FvTJPZEgjcuC6Xewh
UgbZTcbEfXdRpL365cxRDgLKtXmQtDAzEdqiAmwLRBO82Ax/wT2YbusfRju2f4QOegsg7Vrvw7vB
eflamJisrUOAlkOgviI+Qp2NGu/c5IWBmzjzhfZhqg6yvjdaRgpqwwTE2CBpBVAw2n1eEV3bJcvq
cgRQx1F+gFbLagS7sQuhbQAeLQQFIaH/zaq4cLbw7n0Vl1MG4KyH/t7Drh5OOFsiSxlmcxzgLiBe
IFRaGuAchQbHZ72a+aPgKe1pTByNJQfBMkG5vlDP9KlJYGJqnLY4wATHytRt5HNFhHagyxIANZBd
lI0lVTsu6xEQBZ5yDNzEhYY/4IDz7vOFdQ9KG5fRyhZ158dhX3A1sQXZb+O3DijkMTwPPv+yuAoS
rNnxQ9h1NjSKnNjt7f4psbJdbZcvvVfY0nF25V3jDKQMgRLe0+xWzHN4nYddTwa1/Qu1qdDuFj/w
VbB5ZwLRFl1PkUxXzcYK7B/lPY9k3KthskSnvrtVUg5gNTNkU19s2inWSxmNAJDNtHuzPvcHwdX3
qiXhmiityEr2wi49V+5ia0fVri3h/Ks9NPsIOWlPslHRt3lbdksXSPQnvjRFN3sQgD2LdmBV4sdK
QHDG4D6zcrBkOuhfjUQWuhBrCElxnte/ujKCuRblCHENUKO7mQXv3jrJogAZMVwm0O6kkxpz2ySc
KOH1VN1PWIfQSsddKpld9X7byW9tS4j4EUkcMMQQpK2HIXFTPafovOFXqR8pe0DAgEbWWciPrcki
Qg3ArCMhjoBmbSWd8zQIaw3VDN/4QLPe22PY+jrkkkmWFdAZuNX115UsFcSy5pHFQoD0NO5uf31r
JUCiA+qCiIhBcmL99SHPh1lMa9zss5s275rsF6GNlJ3NJIRtubxLS9QJHAcAhTkRCyG25j6KTIC6
bg9la7FlPGzwykP1AO//9VDUjON7vi9Tv2qdIHXK8KAV3jIwkjNbVsD4NUCHgi4ZerSuraRLGaCu
rKR+EznydDICy5AfUtG5PZatybqwcpX+FqoKQD1YGQdfqD10CxXU+9smtvYVktVIKyI7KkLQaT2Q
Bh1wJnRVR7bE0RxWhW8jukJ9GcEG+HBAv9FqhFGsqqOa4EjohccDfMKZkuAYrZvMFno53h7I1oqg
QAB2GngJeNNSA0mgWN7oAta9bsx+tAPo0SmHTtjftrI1XWjIDtlcvIV4nMT1dEVTWyAxjoOyxKZh
9c+3v74V/8IfwnsAOwb4E+0Rl44LFmUhm3dxEdH/1E+zOYSWuOyaGJ1/H5UdnycW33vKC8My8U60
q9dUeGJcU3jlXeGu+BGC1OGAgRmmMJzRYqU+NIWjcode9bqfO4Mx1K2tjdyAgZob4JAY6noioX1a
dni5pH4HcfvIQ56DJae7tSHwDsOW+G5bQZdC0yomRVct9XXhUL9nwVHIHNbzYdMGUSWEMhmS/wrl
N8se7aW6NEes+wv5mv4MZEAqs5pRb00VuumogBTisOMKWE+VjLaTSW7gaQk+GpLZdXPS4tfby79x
UKHoCU1CkjFDdYG6XcaSl7I+5LD65RsyGJCNUJA7560ss//ctrQxGAhTwAJyFgjfVTKjF4FQyJd1
nhZd5oMSAt0EaNJGA+MBsrEoJKMAAxre41cA0Am8WG6a8Sbueqv4rLpjaOxCVkl/axwCkNI6IKbI
XdAwCSVB/TvMyszPtWP1AYFuFntmw9PgLP5lgPyAi4lSx2qW0TU68yUAdiVzZLVy3ZolAVovYL4B
l3ylSaiqgRDJRvH99lj6g1IeiuyA+tvfX26gq0nTZAkVdnrvcpqcNOECLVSYCMYHDibGh9smtgfy
XxM0hinVDC7k9QZyqwW58PPRWmrXYDWg2bKCWBVTBTlzwrleL0c1dHqpZFLmyw5qSilS5ZIVa4yh
bG0qIp8NNh2mC+p3ayOZUDZdCDKBv2DzDq8tjxwOI4O9UUlELtaABjjIoYhQaKpPFGqxKBdZRiK8
IDzMgP49KC+qaM7AgM12MzICV/KbqYsFup0k2YwXKPgl1I1Zz3IR9TrGNPxU/2RPBULvHXT82ubH
P7hSiFYgsm/QcQTxg7I0jU01GGGRo2AW1NZHo9u3N9rW6lx+nzqRVTFwepNnuc9rx770EVaGAyMa
2zKhgoQBPw9OpUKnWrtYUdAKDUPgek8rD5C6HKa/XVPCsl+YIBv90q/UUhJOfJ6TDBASDll80iZG
KMYaBXWbqFkUGI0OExgF4m+MQi7/ySjwHgLwBFcWTydnqixWE0WrwT7lf2EUALf8s1HoGtoioeID
BjL1kMgCZNHmXMmJX+nE1ITv0li5sq17V5OBHMYtBedCF0niYjG0lpO+bXCiKddm9KQ/D9FpZIkV
bdVF8AZGDogUCiCPRDmwUVQyGRsOpv5AZW/xWxGCuvdQOZ4DM/ulsmTCyRpTxx4PMJEAIhC2AGW7
3mZQ9avLSJC++SYNd6z3aKnyVSUM5/Jd3qDNgBUHQT2Q0FFgpLaakGSVGOYAd9SO7A0+twM/Dq00
99V9aY1ekUCLCvQlknsyc/D2Uuft5UdjSYeXwVF24T1S8gCX7jWvsFKkgNJ9ar+iQGQlXrYfvm67
j60qEXhV//2tNGwnGNOwkHtkU8QH7acWm/1itr8g4Zi+6HfDe/Cze5/ONSQlH+AeGaa3VgMrjyaU
GjQ8oIyyXg21ikOBE1C3LBdrhL6TiUuyPYVmjDarz90fY7KFX4k5h+b83D7r1m3rGzcALjM8mCDg
AdVrGh6DIr+i92KY+oZo6527vHeZGQ5W/FuHPcb1tnGgCJ8MaU7SPkWgs51tOi552AGVMSmOOD1E
tSO9l5Hf62bPqr1szemlKco/JKqYVgmk8EFAKF8FP3uqEGiyFm7jWbYaD3Vq5TJaUrBhgFEX7V/9
aFY56i7Jgka1APQxYZ1bWxSUERQH8ATF24nuSTSGcTUrCqKPSn2Mzdgq7fQ53fNmcFf6lTW4yoGD
KjoLhrAxkyur1CFepinhch5WZ6RCNfNL81iIuY0bCap7POkpAKLhdR8iTk3HMMGToJLM9m2orS5x
bm/yTQto9EowsSjH0TjSvq7QT7XCaxPiy0NJRHiqv/+sQRz1lwXqDOtSFbYgKOM9O1sfRucGx5y1
pVmDoLZ0sPR1H0YYRCC+oZFoM7wv/2glLkZBbehhmYsob2BiqUB7VAzH2N1eiK3NBKyoSBi/RIyU
qoiq1RwZc4zXcgjEaF+ZQX1Kg/2oP3zetkOiSermkUkeFoVxiI+h3e3apeqBYpTaJCIDKNgapNSk
19vf36CnQB+GYFPxdAK1T6du0CpYyrISdaz3CfotPr/TT5Lducpx2Im28pCC9qQ+xafubvlAWtsG
ygFcdM4LXbSsAbZc89BCrvJu/6itBNXlj6IvEhQLuqCVsQm5u3zHoWaRHwJX+BHseF/0E6/fx0+3
LW44dBkcbsCL8aYHCZ7akjmBH3MRZmEansTaiksH5yvdhfuqe7xtaWvj4N0AQjXhAsl0shK50a6b
VKB3o72+V1BOsZoHZgOxrV1zaYScwIvoe4kGxGaqEvsui7/9LS9Gb8jLT1OBfV8B4FCRT89OZudm
epS8BOyUX7Ld+fxX+1DcL0fhp+QmoLfkFkou4HYI00sHdLjAcIYbRB8Rrbj+mkvqcBh8A2dr4LcY
UEw4Rp+RpfxUUHuccFlmTnCQfMHNc3TagJBDd5w8dOJO7+Vj/jY55V3wO7/rzqmLfpcvBkIFxjPu
O6i+NVFky12swRAtfBCFWGjsXgd5TuwqJ0Tizpmh8B2a+qF6MzoT8ETDmvfxfuLO4ycqlqAh7LT9
v9tz1BnXQIiKF7Lnclys2WtsJ/vo71cqLpbiSheV46suApAt9iG0d4LS/Ikxnbd39JUKaqygO4PC
Yal5x2GJgt4+kkgerFeqkIOxVMhKqYsF3dEFEhusd9G3UN7/vxuuOn0KkF0NBx02bPRkEa0/0Px8
S+z0LDrP4XF8iWvzC5rAopvei8cZ0qRe+nN4yXas5nJb77PVOlG7chH4sKl78F1kvF9IQVd47bz0
1N9xo4m+hgxHvnXT/3VAIfqyntkRzRSlJgOFoADR+kfPaljN+DwdDUlq1DYhGUz3OZ85a3pKvQyR
12yKVvU0Zma8a6rzWJ5m1rNzM4K9GNj3NF8cbjFqylmoMbDSrGwD//FBRg534lsLFe3RM86Fao4+
s2Ecma8bu+ibaHlhttYm6PQXMNvYyBT8HHbpPrQEi4Uj2DSDFh8EvINqHQ3YzbTeqKQFnIwGfhX6
UrkpOQDYoNH7MWC8pLaAI0ST57+2qEhNk+cx4AMcjOCU2QsUKnhX8nUffjGGyhcrZ7R51C+sETdz
MYH6LE0qmGBwU8B94fG910Cl0Nzb7pY1fdQZKzM14VsypPwPetN7FQTHuReZB0P/tp2toAUwA+i8
4b2rg6uzHkw04HWFMArLBPmcCTdKU5lOKN5PI8PQ5qyh/AzpGQHkFroKUcaosOoTwK6uhuLq5Imi
k8hmyMpLf6fp6e2N9D0SREgR4XFDrU7cR+Uwk+574sPkzzv1EHnjKfw1Pmqj2T/kD+hXbsYfoH8t
UHAvHma3RCzaP9W9icZjNrrQmLcn+Eo6F7hHiEH+9YOoOKobEz0NyQ+aLc01nBRk3NJrjombvshu
eie9JQ8LM4tClu3WLFARVpTN0ghyAaHGRl5y/xHYjcN5iyX4v/N7lofeWtrLEZI/vzgQWtPlWsN9
T3nhfkHBzWTJG2+IVawnkToOSytDYHWEicouzwawGGejtXzZTo/iffNYQ2W8h3BE6gqH4C3cN4d+
z/9grOMGIGu1juTEXowyywE9UAmBItsrtuylh86EdB1uV5bn3LqRLqaTvhfaPF7EMciQAXOAypYs
VuPT776HNzbHtzu9GMkQLo2uFhiJdFeDUjzhqRZY1Zt8QPuN8izvIS10mDzpSbFGd7ZjLytM2Sk+
Enc5z/Z0jnxgwyH8DTG+j2hXWEyl841M0uVMf7/sLn7f1Ibqf2gxojVavJlYGtjBup3vRVN3bq/q
lvu7nGvqcC7FUOd5hanoHWXf3OP+h7b5zHB9LBfwHQlcDCiUO2ngSdfR0/R5n+4nszUHZ8DSfqFA
vjfuckZQwxoVdSAHoZvrOIK9zlYdA/hFMi4WWZG4kFu7iDqSMl/psTHAyCKY3Hk5pLBxe3E2lKhW
p55WaFeGWMAwQMJCBR7PneoOz57yIDqqrbxWdzy6fVjDqThPryXcW//5rrH86NaLAUQFDbUB1M0h
b7g+85DSrKd2KgCVF1HgRCvl0mYMccOC8t2qGb1vAWqjoXjoES10qQJQEyHpoPHmW+AFaHqxQ+vm
p+o5ROrd0x+EyOEMk68tiK4rkcPz90WQW7vCDN9Yav8bzoe0ZBSIJBXIPfT1KRUG6BN9BFi7CXlO
4HkYbvRaSRHatZcGqBMXStwoTCU4FCrgovk7NCk94We+09zod8eb3nOJnLEz+4oXPSqWJJm1k56T
fYr0wF3GqMxtxY2r30Kdk2kZuALYgtQ/EU7Cz9PS2PPiFLE93ndtarYR+ef2gm+lpWATkuekuEVE
0ddbqmw4SU0jwiGxIneCOgtaHAgIJd0YQmMGNB7awIznmGF2a1lRSgV9DirFPEQG11Y5wMaHOCXg
hhiJebeYfskdoyBMPkH5A5ScIUusQQJZvALTK/oo11oJuExXPtTmFNhCAiH70if0X4aiN1kXyhT6
gqM+9U2chAzkejRj2RZ1JFS539Q20mwp1Fp/8N0BqCnGYm04UiIlBi+EDhHAn1CJ7DiTg6EJUB5u
k10Rm+Kf6j5AkiqydDSqeQyxeD8Wb/qjxtCo3WWJPTHmdMPHQqsRpQA0fFSAs6AOS6qiT+IQzLn/
qywtIzfDxMxYcu8bk7myQfk4tUDFrZ5gAyRUVCFz4FIKC72MeRY5i2WIujD4dpjzoIQh1NpB6CDE
XXSOKpEoZZxrliFqsweiWnOjDEPj7C08OiRWv8bZVhfGmdpYHNLAFAAFgGDQ6osaT8U16lQLRu6H
dWIC61y2h745MfOwW2aADxaA24O6iEGHg1UoVEUC7Ty/Fk7l+CBpNvY5U/JjyxcCHCgSFROiK0vD
RbUuUiJdR2ULHkJMbPWdgxo32iPxpg6GBITgOLPIvBoSm7fP2MYRW9mltt/cLUHIB3zqtxHK4Mhf
qaAQtHsWtmfjnl2ZIXvmIgSDJGGWRKGAotfBZeFUtr8NBUUwk9F4gi5/lMbUAmM9pz4YgaLPwgp9
AwMob4ef/t/P0/T9slUHIchQvsn284vs5V/5wbCyJ6gt3zXOoeSs2TH2ncUCpW7Br1Z2xfWU5Uab
NVkOu60JpoM9mUR5SDYzh0WE3rg5sOOA6AVyBWkIWpuFK/hOCFNgx4NTW9gcaQedtjboqPqZZWpz
qf4yRZfcQjHicAaA5QVTKu08brRu7+atpB6gCxAyxK0BLWzaKaBtbhsUAcq3mmQZ/mN1TA+co32U
Xmv+lmoQbPmd7Mb2basbt/vKKOXw9AKtBwYNRhuIPj92jDFtOCDS2xaYWySCVBQS1/sg0CJBiBIg
bjUQoOLJ/KhxSuXcvT2GaytoziBKBFqEuBMzuLYii7Ha6wUilEEwoOSNrqVSYrMqDNfLj2QxwT8r
UJpE3wHqPtcbsUI/vwZEufhTz0/BzFiIa2eG76NZBvR5ALi/AiUs8ljmaEsGJOxgxuEezlJ4bO3O
qsev27N1fcWtDVHubEg49A1SwFxspq9BtlQfzbPb3szwYPh3hqjFT/J56pcOI0rAh49mcFtje2G5
mq21B5IUJBUNkqaAKK/XXi/Rc9zIAbxsHQ6SfoLFesdtTteFAbIvLrz/gHRCOhG0arUXbCTZISDI
M5LQ3+DdtZvGklzYoGI1jteyqZRgozyo5osMsUgQxQ73hlPt0NsgswKzN1unsT4LeALL0i0UOGsH
3Zs5xi/5Piq3fgm1OdKqbJK2xC9pfHE222N9TN+j39KfdgJbsXEqd7AU9ER65J50cBpZFZWNiup6
Iqgt06d6lAto7IqcigbNZGgbm/kB4k95ZRGZNw4kxtLNfQQXyWvlNGaMLQWu8V3sCl7xvryKH/mH
4AjI9rD85Obx1LDNDNKj6Yo70OeplPQckNHQcLQVBO2+sFP3Wry7fWY2bk7SJwcCkbhKgImiEYXk
sRW0kQbA+u/+F953pVfVoHAKj8srE5e5dXYubNG0+rJL5DgV9W/ub1ETcLwi7HmFUZrdqPlhSBgP
aNJg3qCZ0voElUCVL4OQ5kjA8rOZ+dGzCNWA4SNE1+PRHlj01+sbjZgD5QaXKCaRfviIei2XIYH+
5tkOT5+ZwG9uL9KWBYQc6FqBUg7aK1M+pyoyYL0lIffn9FDKZsPv439wo11aoJxO1xcdakVi7kft
qUydobHyYF+w9LY2XBsewNhjEgSvwYwh++PCtYWZMikSh1cIsL99Y83DSUdduPYLVteJjY0GshfQ
3rBBXiOUfxPFOeeSgMOrSvBAXkjKw6Db/4CtKK2sUMPRKiUV2gVWcuGgFCZSQiLaDLK218akodce
IJ5YfkImpDxkOMlNZFRIwpTZgZ9MTnon8C7tvmfcnhtzBgwfMHagL8AYT52aUF5iXa6a1P/ZGd5Y
nyv158xKl2/ENMCQwgUA30UonpS7LfhK6UQVwd/sVTtG6Lc1T2Bb4nSokG25agWgCEO7dAGeAF17
wKsdcrfGsdGPf24fxa1ZUpDcAGYKWVDkWtZbWJqaPKiHFDIJj+BZzbIpNgdWUWVrJIoMlhVAxcga
0dJ6XFo14hzAhvBT0z/qR61/qUMfBPXbQ9kwY0C6gJBVoIgG1P96KEVmDO3UB0gYFzZaREiQ8rJz
429HmWg1SJhKWBqIJajUw4zLxGURG+wq0YvR/jmEKrZgZV+3R3L9KIMRIkOIHisk+0RtqzzIJj4J
I7CIgDVZSPKJe084h6iTPcusJADDGM0ezhu91AEgzvwA4guLuSDdMJpBZiHf1QAdHzJW6dr3Q5QD
3He8adAEBaDF9SrJYa6i/2Vd+DbX7j6EdH976jY/j5wdKgdIoEOXY/35wRiB5kTTcMK4hjAW2Df/
gFSCERAyBlwL4gz6taRmAPC2oVD4c+kYMjExFO+3R3HtV9A1Dy8yAzx+osxP+fte4Kol7NXCF8w3
Vjbm+sSvv03+/OLSitV8kaNKK3ycd04+IdvY5icoi9wewcY6iABjQi4VTf8IHGBtZeHaVO35pPCn
zhueOOHwcPv7G6MAugUJH4j3wX3RZb1W7JdSJZQYV/wj/3xjfH3r14OEAdlikKDQK4+6o3IV+kV1
l2KOBsVsvxK+RwNTxk7dHAHyLoizQHq7YqIbXS/loNgVfhXa3ejF8nlpXvTft6dpeyD/MUJY79Rx
SMDkncEXLEgVrzPceHzqEoaJW+MgJqgbhFcTMFZyjANBEFLLhXyqwAFgnQjWQCi3oSScpI0jsSI+
wEsZwmFZnNtzdX1/IMtC1gICad/tRdZbNgsT9ME0MFcT7wtQkgIbCFJPv+Tg+badrQkjvbNQiYLE
IK6RtR1pLBetqpvCX/Rdldxlx35x05RhZGO+ADZHeI2NBd2Gb6WZi1PeqOpSayPyovHQmeI+AA0k
YTANNk0gbECHYWTcINxIjWPue7QPwX3bmlpgy4hNrdsTtWEAAS8eIEgZAR1Fc1D5cKr0PjSQ/Io8
I7lT230RvN42sbEWMIGMFyqCoB3R1ay0F5uiH2PctLyn5iCZv3cvPEsiecObr4xQMUPWllExlglJ
sQz33J9/NwJqFfiiM6KCw/W9oGOoeFp2A1QgJEZVZ3MlkB9E3Q8RFgoh66VWQ9ToZxErYRf8WRju
S1bLp80pInxTlHNAaqYlXyOx5IZMRZ4z5Xeppfbe7Una/jx5bCCcAg2UWoE+6icjFUJEuXAdp/7p
332d8k09WkMv2YRNVAO6w8hnbM08mPFEvE9AzERrKwlRN0a50iJ2BlouPufPKYvqvTU3qE6jxAlx
e7DvqQ1UpLMcVA2SGPxoISfFgtpueFU8v1CcRnkB+pAaNfW8glg2lsPSj4yXJjCXfJ+gNca4k1h5
xo2ZIv31SNdDMLuvWmdPCd6bopSiP+9i4T7VctMYGdieDW+hADdAGgAg+EeydH0MqjBP1LxoSoBR
DrN4yH+1ENNknOeNYaBnAoCaCP5B67nySEqQFKWWNL6ECFZbXobhpeGc2xuWZYM6zmB2i62UpA26
vEmWV4M9IaQMj3G9q1BRQhu777ISpCOoCKpNNLWbpaGEyJUwmx1rsVmfJ4+ai+tNrtU4jHp8fnRa
q2dEZhsJN8RlBjLK0LhBT1q6KFZNYz6puKf9ZrB0PO3RXudlqCF3DT3auDgJf7frM9iu37l3UPmJ
cjutzioMehGEgTb4KaAOmTtW7qhYS3jiVMaNSqZllZ1GhwSIIeK2Q5tQ8hinpi1qgbiHeoSfZa5S
737NqRfsWskaZSdmlfuuNhlKMdC1wd2NMATK0dRh4Qu1TKZ2kXxDcdTRagNvZPmWq12AqhjkdHHc
sV7YbtQumOM46qW6EH13Aa3t9hm58lvk26TdA1EJU7EX1lPVL2EeFGMnIvhwKs5O0Ff3PsqOL7et
kEm4XBAshKoQoVQdCGyiCry2UiV8AEmqQj2Gr1rluOho5Ayn4e22EXooMIJsrgDvh7sbQDri1i4O
C6elfS+Wmn5M0awptE9c87jrWMonVyMBZx3vJST2kdwnYghrI7kkT4uSKByacbX1y4BO7ztesLjE
C1j6slcpfhD4FVwkcMXfLSLpfHjVApqjIzIkcuqdW59rs/iYG/uQ37Hke65KyjBFJOLxAkcQjec+
tcNk4FnyeIRwQBSYgrwXQjDG97xs5vfGQUBnoPf2MwhsN3govoT0/vay0Yf1P7aRAoATJZ2xKdtq
EUStIIPU3ec2F1ht6S8PpWAaiTeNZs0qXJGX4GonQlYCTohor2jfQu/r9dODOBQTDSR40LfBv6lP
mVlbkQp6DCvguHKv2B4SPB7Gh4wgZDmo/ZggydyMTRjDeU9+cFCtR1WG5haHShRL7u27lEAPC886
HYsIdQGEN+thqcncxmXRonmsVz9KP3kniUyz0dyH+iND8vmeBfC+XjQSg/xlj7isi7OWKnObcC3s
obNL7Li5gr7PzYPxJTPaY1xhhsgk4lqFDBC0/bBHKUM1OmNWWg4IsHYn3Kmv+qdqg/vG7xorxN+3
d+IViJoYQ3KYXIX465q2Pip8WLQLATXrD8m9eghRV3zMH4dnwa8hiVpCL33e9aw9SeIQevGQgYEE
EeQmUS2gshdaQhobECIOWKHqDNbIeJ+BGNruJYfFo9icz0tbVExULckkZBxsjZZBGnm35g+8/kEz
6CxWBo6+tshsXpqi9mTb8GLXES5h6yjounV7rehrFx+XcR0iPYmGE0gxUOOYla5CtM2jSphZkiMW
TAnzDUeBS50IzZEO8FiW9Q4v26xHNwgAd/XULD5r3Va/9LcKpQk7Kp2/rUuM4RCRQ8ITQLod/Pa1
tSzvm3kZBQyH6KH4Rm/yXnGnF++i3X8OqTmzoPXX99jaIOV1Kz5p5CElBp9FMKS5F4CSHWl/e5E2
rjB0hyD948ljgvSCWg8rSfSyVgdUw3XVzB29eExddDDUXpevMLUgsMIwR9aEOkgrc5SzWMpQiBRO
Jvpqx0XLdtOvEKC10enQ8iS1hvQYJ25b2X19SN3bpq9iD6zf5UCpMKqCUlo+GQAkqKcq8iHY/Amo
jP7x74xQFwpINUscapjNqfV+Je/pG5CtweNtGxuhAMJA3Fq4JpGMQopwvWQRaGQL/s1BGZXQBnOx
P/LDZH6BSRJahaOgEyGrEeYVXh2bf2WS2iVLGs6pPMY5Lq/B5Q+jwzvoHtOZ95Cq3E9QI1Ls24Mk
E7XeJ3jvqIBda9B2gWoFZVDujazj+hJ6WbMldI7Wn5fqrPYMCPm1r8UDBMl1vNLxwCXpPWoq9VIo
0Ehi8IffsvggW3tBM8N98VgOJnS9obbEOG5XZ/rbHrYh3qSoq9DFCD0v1bTWhQH7wyq/ICdslnbV
2wtn3p6+63uSMkRtRKmXEzEwYKjM7Po1t+R9/GU4IKs5sfXyh7dTl/F+uDpelEEq6g7DOKoHHgZP
y+/7yBYOrKv/akcQA+hYgWoaIoorBDSvymE71uLgL7/LGFripWg7jEm7ug4pE9SFwpd4ndSKNPhR
/Ji0dtzcy7LZ7fxgMKvMHF7DHxPaDiufnPsvDVNesVLqcMlCGFbuRAO9X0C5i2rrx+hK/E45vDXv
oOMyTF5dntRYqfUqEfrmOZnONEJHvtw2Ikv+WaHDsd09GoUXiIwdSU7S6kDDnoR8KkqJqG3g0K1P
WhsB+JeE8eiL6AG4V48sVNe1i6IMUNdlJAlcW8vR6AfTvqr25eTU0Vl6H5+BhTnzx5f4Dur9D7dn
cXNQyMwArYLHuUwXHqq4EPOswKCCyRJNhDgNK97d2pLgfgA+RkoDV7W5qMgCcUDS3p+FXzzJYLiC
1ZiR+ScDdlD+hSExLJJpulqn/zNIqmjrdYqGdOoajRi0KrQIji3to9PMBeT2BUV5hpffcof/HR2M
UTcZr/bpqCfliJts/mOY5vTnneHhNywAQIYgUQMyCs8G6khnZTLGsVROeJwMzy3YC4JT1VaLvj05
w7VfR1IGcGQG4lDEhqAL0X2BuAg3vxIPk9+hIyvURYLS47ndpJoLGBP7ktWjnGmPchrNNI3GLHWT
LzZnAW3pLM2whjOfn6LW5NAZmPUG2vDwq/GRw3DxoBwDQR1HpZ/ASB7c1kruyhftXNsBmN4Cadlr
fuaAav9deSxSBCWK2NC05JFeo7M5S92kWV+MmFW7PlXm+4G14a8f5msL30mCi3HNIZQzKxnrBvip
KwGP2334ymH+2aHXe2CVP267jCvZo/8M6JvIAVQCNBfW09g1cpfLI6ZxtKL70Rv2ONLoV614LZJu
sg1pn2PrNU7pn5cJ+4g7KvvcLt3P2z9j41xgWv/vVwBAsv4Vc8Y3aTjgV2T76nl0grfer8BKuG1k
wz2ujFCHL0CmsVaAhPef7y0WqG5jN+LbQO+TojK0RagAB1XUYe4M7Iue99rJhmxra5gdFJVZ2lAs
Q+TPL7ZHoyZ6U40ztoc7cub+0O9Y2L2tq2s1FrJYFya4SRzGNJrIHhetBNtBcMEZsKP3IYNkIrp+
Jwwnf534Inse6GeghuAc8X9ri9Icic3SC5OvPHG75wBhPJj897Vt7GPGft8e3IUpKpIX8ziL6gmm
wCwU3OfABm/bOztwi1529lkq5FtecTUyas8VdVwkiL0nnxNA47WExVZ97g+X29VDYbE63V+fIpTe
ANJAEgVPaPin9TSWbTVJYSnM/s/M7RwL2iKMqGnTAEBFCHxBV8GLYW0gmHkgrkNp9qWf4BZOiYW8
+X1/l7C6tVxpjIHpDdHbvwxRG0LkO5mfZxjC5SVa3UcItbXd/Cqh+1d80KBhF+9b96txNNWsEebY
xv348aT+7cua/AhdAboYcDyooa5Ha0BeflIaTKeo4inbWPKRswPG1r+SKfweKSDMpJSCD8rUNcYJ
WVx1vDb7EwTbdKdzO6LjYY4H3ZrP5mIpDkDA0H9onAIchRSiO6p5KMxDAz6Khp/zD5aYlPiQWgSG
E2x7ag/NQi5LVVsj/wxF3+cA3N5jgCbDxv1tX3xFIET1CwBkwHAAgwPtgW6YoY3ioqVFukCekTPv
in3n8k7pLPA2nPPVu1Jkzb7AZPVt3K4rs3SJJExVbiy6fPG73/rLqFpJueM0d9dZDVF+nMyYQ7cQ
xqm5zpCQseI5T0r9iFkM6nJYskWs5i5bII1YOl1kl9GuQtzsBE/Ro3EIrKf+qXiIvlKWr7t+o37z
ZgGYBQ0USQvKkVealJdaVS4oXQyu6pyauxQkI/y9l83A/EQnFKY64LWHWJukto/eS1BKGavF5y3h
KNvaAf2iTFYq90p553vzYCL/d2B0z4JGC1PIEMJK7xR3ovW8mJG17O4ePwbzLbQFq/AkK/NKcHgk
ixGpXOl/ENuoEJMqMfp68TTQuWiUABxU2J5cvFFfl91kVrtul9mae1eY0kFANzTVLQ4KRPp/sDz8
hmNcW6fukzHs24FLYF09IPVv1ZCijNz41Ow0ZFImCz/ACqzGlk/JidvLRyhVm6zAmyzh+kmGn4Di
FK4tdEGAPsjaLeZQpyjDtsYRckGNu5tc3QldxW6dag9ml2Cjpo0nGsIfERV7s0DG0WH4jq1NBowr
ikkCAHZ4yK9/QapIcztEw+KXr+hRkj42z8W9+K4NdnEef4jHzpKsAe6yOI53TN4p+fb16P+yTT1z
NCXTC5nvFyim1+bsiV4DiZ5pH/wZ/PYB17tsVxAGDa33t8p6VeCie+tzNhPnxTu/vOjQhDasx8x8
D6037xktvNCZHOSz1nLe/RBaNf65OYuuYnXe08t4VB9Z3n3LI1zOHHXb9Ev2P6R9V6/rONLtLxKg
HF6pYDnJ3jm8CDsqW1my9Ovvoue7MzZtbGKmcRrTfebBJZLFYsW1DLkssHMF5sy6dbHJeRM59PQv
9wdNBxjFARUWDXBZW5eDaTVUY83cdKq9B6DI5rDiYTbceDtQ/KVsutAA+DknHsUzBzWRWzU3xjTc
mE/1s+jGgEtr7dw72qInLwGqQNwYE+Ejx5zeuPkQi6YEdJuhqQLJ7ku102JxOLRyE268Knbnl6Im
y+FTfYQpz1t7UZFpqb5MHRFDB9hpwp6Hu3HD6kE+ZgMw/wByUODBX8oXikgZ+6ILN2srByO0/CwE
2fvhG/P9S+vd2o5O+Vjvu0Xqtz5QavZiwBuJPQH/MIeLJkdgJ9KCJ/adeVCkrpKsUjNCBIvgWd0l
HwDN86ydvBhdzUvuW5J72ULHVP5MEvJ4rzsR2QcvOnkJJLvYj0sAPjmyNwBaOSWzK+N2cCzDdYiH
7Aql48FQIOCO2UAiEas87I6CtVEXgqe9tovyqXLRo/SCHrugfDgspH3Mc1Zv+PiXQhk/EVAsIUbQ
o3DT3nfreQHdcCkfwsHmdV3c0kALA0k4fQOLw/DWpQaEZTd2mHwXNsVEwm28H5bKGqAL20ok6lJc
hn4cAKXoSV1HuzAQNrxeCNbyIyWG0AL4AVQ8YgDG7h6nqGoA0RZtm8edmTrJVl9m0HQs9pNzjrcl
oXxPi9yU2uNyoRUmGA5VLGAJSHRvgHrq5U7qNGu4v0A/xQuLmWGCgd2dtW99jmzWgp1WiZlSpDih
STBkl7Jz6diAAgKrBKQfnNNduOq32RNmf9QlZvM2aZAH/bLaJiLh5rTYh42KRnudRdk46Hge87Si
p/UAmKsq2mpEarbpV/USvlU7cNnY6K9ZzYoH6CdhozxNnrDkdYSccIPOLzcrnL3cY91PZgXhtdu7
hQua2V3xgTqonW2TjRaDAuRjWg+u+BAI+0Eg3KY19m2CfEwZoKFHQeISYRFz5sphBPJsr0bb9ndY
zTan7/JqFJ7+vIKsOJ1NA4sHW/+PMXcAtw3cMOnSXFSeuZqdYtVuNX8ruPo3pmHBELiynHlb3aUg
bAjhOvo+YiAEZPnWQiribzW78uTwPZS5D7OR6G1EWwKz3KaIjToqj8k2BmGcDbytlw69ImjmiEmi
oh0YeczKVXdHF57c77QWHdBql+uwtTn6flKqi3NHOI98NOqNAKvFtjNKJ2lyXWV5fdwWpIQ30toA
uwHgjYyefN2eX/F/v3/u3yYnw0fO5KVBTSZG88fRBWA+AlSd/Aj2QF5mFMGQovR7Yjkj7LvtiDCC
68ip4JUCi4hw7e6J+4r9cnigImbOQHyPnp/Lm9p3wphbcTxtJ/t9ux4c335tnPmrdyMfvrlsg2X9
JSHvAHMnr6pLdt7BWehLDdP/u8cdeBoJWb4/Lr8GEjsvA2qRD3d3CnFWm8F++y3IavRUopN9YXd4
wHLbpxmVQFrgPxvnd7A/fns3IxpQFEb7V99hQtRT8Ndv2ie2Gu3GezDJ0TZJtsxJAFdQ2yEcWWyU
xcvovB3I0yYnbm//rVWn5tE/toSNb4WhHHvViKbtevu+FW2gKT+XZLn9fl8u7rfOdrdsXPyzcVer
j8Xmp1m8+pwn+AQm89cXMF5SkRzTYpTwBfp75zQb3V6+77wfz9u7Dgq+FXlwB7LQyYK4vhts7Gd/
4xKyJyuy+HBMbjrjyphDuc9UhB2V0SdVjYwZX5MBtO/VAIzT3xt+ann+a7mMR30YwhC0RBDgPR+g
WtvXXYmC6TojWwt69ogikm1j3a+ed9/hSm8W7n612Dy8AG1j/XQHPfjm+finSVHmk9A/gG4nSutE
ge8ur4UhGOmoCXO+fRXI4DjdMloDwSjId0fnYBLNBzy7XTvSovHNJT6pW5gRCXFJnAbpgNr7Tbfd
0+HISYJcPW3o6Dk17ovgfgVQHuM71IaFgryVtls9Q1P9o4WBWqCsmUTnoVde9RqgHRWDAhoY5zHy
DGeZWX6tH4zqaFXdFiHpBCsQuZltOqFTbIslHlU78ni2/JZIlJFhRSFVMkDUd7njWjXHsiGU/bb4
QMas6pBd0Vw4ZdO3th29kIi+lZJY8mKLs6useiNPj/4D+EeYy8Pwxck1PYuEJDD2dcIgp7sBb1rn
Nj3pdb/J/a7n6DlPEHN8WpzlRzR9YypPtdt+p2C0bXIb2dMbTnrhysdFbRSJX0Q6mOtBdyPLFFlM
sdQchmHeN18WsBbe5m/pQVxZYL/ALN1SXg4REUdifQDi7rF/BGSf9/eNvkKqOX0A2mLpfmq0a/Dy
MFVhjifVPM77cRXdq0hj4TkWAg3RzLyonoNkX8D7spatn24LjXOepwM7v7tI0qGyiHEHDDahYZzt
yKl661iImSDtSzxa9WpclKOb7sD4ldZezm3Loa7slTQU8nXM7qAXgk3lKJMUK9UcSnupcUbdSx3j
HRFE7omb4enIk8b69JRiFN2RGHgABg2oaxlLCaLsJp4PVnRXAbQhwpuLWffeKdC4WDkq1zlgI0FM
LSJBh84mFEROEzeXp6hZSSiaWZ/elc/xW1kTc1//1E9Ht1/mK9PvnkKK9M7RnKvtRFoM5T80poPF
Hk4d40mJEw60VvR529u9OwJEFsnkpQQwoV3BuSVXewlJtHObkqej7dhg9rLQysJIhkjcKuToHJdC
kNimJ/q8LhbWJceAyoUYxkedLAOAzYKABa2OTuZnQGHkeJ9X9bh/ibBoVx3IxZDcuDwnKzEKUVAT
cdstcceRMDBJ63xFe3sFEOrN998ndHs9/xbGekexpSRpOWPbMj92LFve8JgLrszkacP+I4B5e/Iw
PSqTeDqX0QUi60Z2eEAbVxV7ZsfYx6YWrbkdx1jcGg9dSYrapoQg98cNtu8l3IEmHisbnWQfr+Ng
/LLuQjQ4gcjRM4Du+/d2sm86+yXMo9BpkVwXYypuWwB6U7HWKnG4OR26ZxdGitlTxh6PuWa2BdX1
zhmRc9U801G/iIzBJt56bt+q/5wec6vKKCz6IcV6JjtapwAoN+5kX0AG9+9tuzbyzIqYayXkrXpo
DjhBzD07sxMjjS8vDx/DgqeOp8HLv/aOsUjo1x4rbYCk8M46oepnvkSiu+ypWluBvFTs2pNfQhEh
G2/siXcTmNgsqto4SWRIlkFKWK0VzLFw95Gnf4ztmIHPUxdHnNfsWV5x9JXPcJ/ZB+C50a60xtYD
a6+2ttU7EXd9Vz0LJ+Wn4TvS3dRjYdJE9QEYZ1qcU7UEYfIqd+Rl7RgLE0Ca3GOk/uPVMZ7JYsyK
LIdTezAzEe1MvTu5mW/4oXPwY19xS4cHMH39csLonwmjH3PmUx6AajC3KRa2vPfvOJrPWwhjMRo1
a2slwm8PeE4St4Dej87RRbdi5HBbPW49x/A3DKRLkTEHHsPlQixlKAThUItbkAqhPgdIonW2r7ah
ze1f4UliTJQqDHAaFUiir2RLQgd9iqsDKru8W3XbdJytiTFRUlooYk3XNLrDsiVoz9r2gJhoFuX/
4mGcCWJsVBWKch5NFbVRR0e16XNprLp/vnWshTr0U2lqWNDgDMvjMnXQvvdrg5L6nqN6vDNiDJJ1
HCwJkNXQBq8kNRJdVoCkm636vA6+m6/I2c4xVqnP9fwQZlhRj1cxR+AJH9Du7kTOgm4av/+IYWfA
wkrowXuJ9Rwd+vjKS4RCNs/y3LDiEuIgU8f4taEjfXp5hSpzANe6dVLs2E4hZNoUL//9wVzIYA5m
TlUt6s2TSrckdZCRIJQjl/da3NivCzHMsVRWpoG5o6HH0mKCU8TjN/pcS0BvOmOpz6WwHVKRmE/J
nLTitqZt83aH2oWEysXBT+xJRh6A9klz9o+asb9EMo9DnzXA1OmxMGWn31G7KtgHP89J74jO6pdn
F269e0DDthDdoMSLZD2zj1LYRWk5GPTdQ2c7BtyOuEXGR+LkXH/sOheAAcczWWwpZrTSzKi6k6wi
GAY7usdkrNMidkQr1EZ+CHeSXX6D9mAlrsN7rrG9eZj/WSqbSSqKtrGU6CSemvXcabf/us21N2wb
O0acxznLG74uLa9pdLCaznAzdwEVPylPBxObmxAVbhMqAEggKmg+y21eDHnVlgQPhkaraBBHaA4Q
TeZ9lOI6yRI9lfCWyHbugNvvU67I+Eb5oyrbRAER/cafoshZ5FWhiZXLvJbzURMOygi5tH3EstC+
lyDzO2/GAI/aRn6mNKKLsQcFWrjrPmibW8spBl3neOjSaf827cWHa8Ao8SDJ4FKZQF7Qr7RdFTvx
Y3Kf3FMTZ7gtcICnkiQoC9wfAlru4FmJm3p9Jp613UKbR3GXZdI2xohN52ybjbrqNonveVKwONrx
h2RLvzPOnTvNe0ulUVtDAR8lJwX/vjTokjaWsji1OPM7sEv57TbGgxv69A7LREa1hqfSV3W302mf
SWS2WtSHKVKSDjwRsa3D+I628TAuqD9x8FvQBCCqQ7ZEIsr6CIJJGkWGPqAddRJ+hV9IfNUePzi5
aqVgPoqF3E+FJO6EGdtg+drOvEP2665fzZ6MPpLYyUXgJrRfkzMsKpS3BkTTNRce/ypnzH4CY7bH
MEn7UsUnHJ3cieEmlNtwLy9nG1AnWwEXQnjkveZX84WsTMa1R6zU6sLUQ+1dAPRkvnKKcltncjSM
QT3whiVueauUtOn/axtrYYxG0UbFbKTtu7KO4RTTsaTKRjHV59jNG3HFhSDGpHQz2BVzEQtTcJ3K
oLUFFO1AYJ4TTApxvaJbSasLcYwX3vSFFc50XSNK5UecXYpa8oDlFfsQ9gItiMt/uEDGHUeQY4Cr
jZ4cLguNAdHAbhv3B39yQP7Mc2G5isL4fZZxDFUhhHIC9sIpAsv71+mNGK8RVjxEmas6LquWjFE6
dsok9AZMRI+HaFimJrG82ekcgUQuIPr8EEZAuNPg31a2AeWJnByJJu4eU0vEOlLn2spYKjOSk6jR
car9qjslZUIUyoYdNVaqI2wlu91TO2A5AjeTdlWzY7aA9Rt1TCVYBb2Z5l24qgOYQlchehC9dJgC
qrDrO+TYdqi6+JaNOd1hlT/rqHXbnVsPxFj1To62lMiu/scE3Lm2s50TRT2aljZAGUr3uQWsVOjs
F9od5UDkKPkt74cOFUpARwJnF9vgVoE+IsUInrTVMbVrnCzGsBrQVJD63CwqTxaj4Y3Qj3qbDNQJ
GRzp4ejR2afBofb/4Ef7jhiYB6HPYooLbXDTR1Slr3XtP0tlVN6Yyz5JIojvVxZaLpC1xaOX/rcA
+f/Sqv9IYTQ61ZUwORywoaMNt9k+7JI7ahaBcrD7n8KQs8Njn1TYeul4ACIFsi00qTk8hs5AX08c
n0zU/y3SAjcUsHSBOQc8Y+b9zJUc2Z1J+tdtTTFGMGM4JHJxeMsB98H0eGjdN702uIyAywO2FmQy
Z1aMBuBcR0FCB9H0e3TkZ6VbPtJCer0RJjepiF9tSy/elojyhIXG81lvaSzeUvTooEKIjCOTcOyn
0LKKKpa3Fm6GCQ2lAAsJHht46Zzkz82H+1wWs7l1b4p5pwM2c1ogXN5a9hHdC+jk5Qch9J6xF+Fc
EuOSyElxbNUUqwJcj9d+DI8G+hNC8Fp2v83HIag9cJFghRMne3LT/TqXywQ/sDNp3Q9YYeOEd2Uw
wCfV1mAk/jUAFaD8iKRDq8D/YN8AOEancXVghbJGPgxDKWu0XsY7h86MXbmK0BmiLOYjEde84PWW
gTmXxZygpJddUs8dtMWnlcjkp10OC1598NaLeS6EObxBw3hUVmNB9M5T0wm3fqHBwft743himLPS
mnYMo/K0bxkS38NqdGQSurr7t5ibqY3z5TBeZDNVslEcBhlV1WHX3inryC2RJhoW6kvCQczkLYnx
IDt5lI05H6ko+P/gNgS93BHazjsh7poYxzHBG2dq6NzAm0r9/cilZvkI4h9pW/8vmbzz/WPe1KwQ
6lKKsKjGOTpjkLgxcvuxD+ftHyoEY4nLw9xirAmLAjDahiaEqN3HonhmkJ7ClXE6u7DM+1kClgI4
H1hQv6JvWuarH1NAg9QOReoeYdNcLqxvjhbeSFSj/eXfVoIFOlWGUOraGEJpvVNEYqaw59XkNBjs
+VvSLb8bfacgBwMmAYDgTOa8jGLu41ydZNToxiDz0UmwUZyvDiV4dCiG5OMJF82tHx4i5+6Ot7U3
7NOFbOYIWwFcmKI2y9v1a7WX3WwNPAc0mKL1Er1TwA1K3cLLF7y9pZaCOdALqcyBdkatVPIRK8b8
ji1niDNCnGO7KfbHQIeTqTz+vcW3cmznAtlMT9uZg6xh/m9rkK3kROvK2y33bhW0+yf/m7OnN2zK
hSzG5KezCU7VFIvrXRWZrAQp0pRgPpxz+W75QRdyGKtvHY9JpzZY02tNqjfRFlCTn5fLH9qX//Ym
e6Vzgh4J0f7L2c0bLhBYB4AMhjEYtPmxeLAJOmIkzH7R+3hEhIZGxm217gJav+a2Hag3VOVcFmOh
tTZTDlJFZdmn/CiGAVJ0EXVgmxsWqFY6lsCPgKg1ZvUTwBIYv8VYLODXmZeuL/qskFJV3qqLAeEv
6m7ISC3vM8R5socEnSPi3eNs6q2beC6TbsRZvVfL1IMKMyBvpV14V9z36GMVXcV5HMhp6vg5B7h2
Fyju6HME39LXc8GM+QlBIYpRXElGn3K4ytafmRu54pbau4GAAs4Zndg/BvGI1gGuJvEWzZifQe5F
EKIp8mnYIQswSANKESEAzhYYRY+UUlD3FBDj4frwTAJPNGODVKmSD51BLd/n9lNx6KDUYrFHovm4
eMDIPs/I37ozZ7t8us1nxwuIr1KtDtjlydYXAGerye49d5YYdYax1WHpGxqfrUfy/U83+VQIOBMd
d4oxSGAbwzjLhKKbQObl7nGxp1H1R+loSAbe8cJQjk6dEr9nItVGNo6ohVELAQRskmIgsEf2lueR
Xo0gIrKWgSJJG1UpfKrJ2FqjEZK6PGhUf/KSpJiw3nm7hPwAk6BxdYkOeP5yrgs1q1e24UwkY3aV
TlLSJMJuovCGWnm5qpE26FbNve5XNrdCcsv8nS+QsURHaer6uMYC4xgZTm/7GJ2uhvwqfmkrweGN
tt18KM/lMebWGoD8WIb/pyuqDdxtt7Sxm1Q/c4C3/vZA3P17R29eRDTaWhJYytBEzdgfAQF13Qm6
vD28RqAxH5zqBR2OteLqPJzJm1p5JomxNllfjpZSQ5IikQIjMxoi3ATG/Kv/TnhATDefkDNZjHkR
9aZp5IMpbxOMHW/uxwrDTP9o31gHtW2jWdUTrKbq7aNMpoyo36ZFeeArngnhbBw7z6klUa4ZsUGj
l6Qg7RYkXNVElMiefJl3SKfH9eqCAfYCg8uYbgdi9+VDqLfjwSrMVNm2NaqRek2KyK4TInom/iBR
uBtfeCp4K9EOXgZLFA1MpQH8hrlmmjjmlZTFynac3MIfYY9VPLvtVw2MRBkxmvXGE3lzS1ULjCUU
thCDdperbNO6Ufs0U7ZW7Zg5EVXnoJHke3pMn448NoJb0SeQ9TEXgSkyYLqy6FJl0pqAy6qUbf8b
3Rf+4AuBEhyfs8fMUw2Od3hzYf+Whfbvy4WNQz9ro3XAVmJ6siTSo66Q6DH6Lp3/Flb1ZPzPJDHG
X4gAvW+MkGSatgbwsa/jb1WTXPb+vme3clRnu4cG/csVZWqjyxmVIxBxm7zD/9RxxwpUJLP95DdP
7aexHAEo//S3XN5GMg5hDHChKswhtmxI2KA93zNQBd+n981K2P8zUcyVExMLg4cp9EN4yO4z5MPC
AykfgV1cuv9MELWaZ35BKAAMNOrK05rMZ+klFEiSEOFOimyJl3q7UfKmlJG0yZdiTAIo6VKYggag
DuidmBN2p8VkFy5Bpc5JvWgRuZIjuK1jOihOkmZRwKXHvOdC9wB06T1J3yYHw+iGUQNSIwwMSKAx
4QrEnctvUY0h0vPWyANxoX31ixn4BKl7PPjKdnYtze5BglW5E+8u3vCPYMvoXBLlm4RFZfbbaLNq
NGO9CpKP2TvsPwV73KsYj3RNrFhew6/OnwyHd8o3MhqXYpmHtjtGnQpo5SoQfNFWMDOUPcnLZHFc
W26W210Kj2lG7ivG9DgdSQWgNNpbTLd8UVuONbrRYnL5KYydnacqmsQKO5AuZ3AxgJsNbz96HgZb
fLW29Sb1f/2DLexNsEr/res3sveYpQCaGmZfUEm76m6ZFbFAp1tSBwBrRw0TMH4YN412Mqe8dEvP
z+WwyY1IV8BzlkLO4OWP3eOMfIBE0p3g1s4A8B/BhcJvY/Trh8Dm+JhI9BC7pl94h0X/GT1YS97o
1sm7v3zBgdYFdccws4nxahZMywIjtNTUHThtl2BqABx15ouu6mrrIwG8iu7Pbn5f2U8j+rSfci48
ww17fSmecShVbSyavoF4eXV4FF4T9NoLKJM6C7SZbtAYnpLyjZPzudGKAJkynWg3aB+TwlhQLdJq
s8uOdWD58ir9mmoSvulO47ZAzwrX+mfkFJ8c9aLLuNrlM5HM3UbbjJqU7VQH8VL7Ul6x3GdgM3we
1slySoi1Su9p8Q1dHrzI+TozSsHYKLg+QAIBkMCu9dDGZgYHJgBGGubTvX2OqHnFm5+9abtwcagC
gYgZhAGXJjMHV66gTGBGRgV+gc5xT3DREhSDaWSjoBzcr5Vvii/6m/Im5G4Za5SG/i35dLHPXqmm
OExgqYdkDbO6DWJ07T5fq7vZ/rCcfm1w9vPqHDUF4Em4KCAbQTFKZNRVStQsVcepCaZnFbzAdrOv
Vbe3OF7MtRSULNEljBYCDTUvg/EmqoOot2lfATHdw7iSciARYjvUhGOOnKtoDqboXA6jHIAr0Vq1
gxxzguUXXTNdpMVimInJG1G9IQlPO+ZuKcbRNQ5QW0fRjPbCITg4Hs1Yp0TlvNpXHhjwAM8lMI92
r9dWGmuQAE/WqwHBkSxN747np1w3YsJCiuCPpAoAPl3WOx/QhSlWxTDhIh9korxm9+lj/wzcz31r
F8DxyUm0T/YmynozuEVk8s2tuN3YSgQGYNYBlzfiIDahO3YHXezaZg4m8AYcgWZTPdCWnyNa7g7u
tJ5IskciJV3MD3/bMKoMFyYMKz+XyyhLUiT9QRTqOXh19pyE23XMw/w2Yx5VOcWcdIPftoi6+BzW
HTKKmn2XAd/x70VcQYgAeP5iFcwFnhpDAHUWJE32Z7FI0UFoLtXlwZ8X7WvrfLT+BBQkPcBzC4QR
1Lnd0v/7C65fH8zWnMjZMB5AUfEYUymoh3rUi1QLjsPCWI2bAHCG5OkjePh2/pZk0F27PDGgBmh0
MlpDcI7c26VRNipFN7JRUYPuMTsSF33R95a9uY+I924R72uREKSRl/irEQiO7bqb1Yv7Qz42H08P
/RpAJd8xWfkP7mLz5vt3vv/6+Hv3AGgMZ+1Ewesaozrru4l3PtfaffnNjJZFoVhV3dFQg/VrCaAs
RAIYCpidksiLHLCINUHdyz0SE93s+4jI3ardQE0MR+Pmu0+sR+z2geYRA8iSBNRENrcxWdEBgBG5
HnjLpWAvgZj4ozsq+TJcw/4JnZ99AkgIAKcBpoA8+MYyf30GRByZ7r950eXJCfvrUxitbfUong4G
PqUg06ogr68W+dx9Yh6HNJvXT+9xaTo/hQ1ICrQC77/G1wPQFCoCO4vuUe+DQs9k3t26dPv1c88l
+jiNFDBfh2tFaT5UBSaJzSL0VRj3UiHqwdErCKp2BnlOF89oEHbp1BDSg/YuIj+Gu7jf79/2pnNP
Ju9ANmifduwRmXT/l490cwrSrj4KaLiUFxkwRgazZZ0iNn0CGKGgXU0r9OD1mCLp8H0aEH57AAU0
r2tAp6xeFcAVQdUef0oU5fDxYM4hiAFK+/5nCdTBbKkjAktsFbl/ww5jtIKpgL3Jlukz+MzIy2C3
HhEJKoZ3XFt17QYAzwAwFRKlDaSUrZf3N8pNramTwgheafq6gfo/J0jL55goQxCMOleO7kZ0xQBu
yUSP+KuMlnCgS/iF5v5tSVSaUmM3E7SSAPpHgASHktnMZuyrVkgVI+jtwTvijwbrOAHQDvcSQQM6
/+8Py6MDmlQc+A6nfSQZ8LcGlyIc5WQfLX4il2wSu5VJjG7M1d1db1scGjOF2rOrrwSMHaVZRy6S
zf3Ec17lU2EZcAEMki8zILlIHq2iAF8m8iWHFhsG8pWTTbmsULGnfXYjfH7Njgm+h7Nn1+8lEHoV
IEcC+x7RFbtnQNUCocoBX9NgX0ryihyUY0D9CqIQHBiSHBaiLd3GV92Hm8j9+TLJ1xeFT6qxccCi
Fr+ohk1AOL7LnANgfjBUwSvZXod/YD8Ef5gISkfQ6OE9utQxtF1VoR6VJu4uwIQBjBrbR18ANdCR
7E3ycsAX0HEOYOcFCEYd3kDNFRYQJk2BbSOqwGTBvClGaC/l68IAvuI2NYOKMvYt06UI+JkWYIgR
sOMEmLRHC5sXy9i8ksyo735G4HPRN3vQtdKGi6ePkBTLzRNqcbkNeHDcRWTggCv19P33ecq3biPF
50SoIZomcDIuv3RsxgNeJ10LaPHVRDEdPEN+tVc8pKfIu4oxex31MyRRySOFDB7IY2vPhiN27oE3
bnzDX6JwPaD4BBc4clQs4MuopFZXiKUR5K+d6HzOEVFChK5o6byPnvP3v1d+3WiNO29SHE2kpIHr
zdohStBW9F1oBNtXjTgzjKi8ADiXQV7ft5+p81lCq1/xvxGBubTpzVLxZ6Hn9vDE+RRq8i6vONaM
MSSM52H86go1SNeqrkkOrRVg2Ov+MbYlGOovw9aRHRRsiqGJdLkbkfeZ4K84hUVz70xriq52QP3D
zkxOBHXtYuF70JiIiTuZEicy6ps0sSaljWAF09HVwF5QLOKY3/B5FcQDQPlMCtvGqs6Tms0VpMyh
HYJTUF1Eip09fRkA/+j3k8FZ1A0nGfJMA23lEEsjnUtV14xUzKWpCIOMCA8i7FT8iN5dXMtHxNcd
ztYAGhnMqLEKBvitf5/xdSBnofYBQB8M2uGQLeaehVhpmTVNCIuACa8Ke0rmyQ4lTLRpPccZp7/F
qhMIbfEPsPCAsMPIAj3fAVTuaRjkMVh5HR709HVCEwYNphXd1shq4wIxvy+bY93qoiQE6YYmdY8Y
oxaI5LcoktmYpV6Yy8QVClcevYNd+zzjep1cg3hsI1IWlHgWiYvLcyySUI6aqrKCwakB993CNiXE
cCv37amCRyj6vEfvuiSNdnYUcvDiAWULDUeMo4DCXBv1Sh7vil8VaJHCLl+aq8LNtsd7gEWGDxE8
VdRjuGWfq6cfuRia1ENCg4Y6bMr+ME11l0+QW7qAsfXHO7DsLuM2UBY6j9DJunKGqCxDBmkUFBXx
AbPGSNBMEJcM8W79+g7Qbne3kwigEb899Kl5MI7oaiD37j0CK3J/nzreD/oASnhJsfP44+4f3wHv
+9OhM2CDF3UV2G+Bu5/tIHa/f++ereXderJ9Ay7qCg7ym/9w943Q4s5+uLPdlfP3Tbt60ZiFMMYr
LyskhelCokDdg1jOB4YmLz935QWdZFigigYwLUA/2BtQH/QhE5p4J64k5/DBSeVemV9cHmRhoNyY
6keijPFe9BKUhlJoQt3uyZ42x/y9QScO8wv7QH8fQYSoghgXVW6qCmfJxREZ5FwKrXg3f+FpIY+m
8/i5A15KhhYzIAVSP3cg3epl8+YebffbtFfkw1eOi78/47rijYZTFdYQDW7IsAK+6vIzstkwhM7q
8904kXqCB6mCBisAmHaKnqD2RebObVyB4AAkXIbpwKrRBwUmD+YFkKRGGHozKnboIDCdLkRTsmJ3
eNvpMNvD9/dvsRu5UNSsPiIfArZIhdbYAWCsnVK9Z7stzVOvR0bYbYFgHAK1CGTYpNCXf28mVbjz
I0X6UQHQGdDiQJYCV4Kq1LmQPhqGbE4jIFmQ/7aTClNDeLfQB3FCWUc8fPnbU6VmRlQZUVBt5Nnd
HtH0XCy0JxO3XeK80Ve23ULJBpTXYJVDch/1Usa2C03SFcZgZkhkWV65AnPEsv7BdDIFH4bbDPpL
KV7V3CIl64BRseiyxFVGYglqyWSvjFwup0LLcuoaENE9OLv7rwrA5KhQcQKoq1TrSRQ4ZHSAt0Mm
G0DFoTr3ml7mwWFZ0zF3R5AQOGF89P6wi3fyW7Qd9507ox8jIRmyHYejXRccCyCxrhf9CDh3GMeF
XqIazFyEVmySKdULNHSi+VlBVbR4LWRSYLzyGzMoEReJk/V+IA/VuBObL4Dq0Gh1qUJFmcemXtdl
kBTOi+UONGJFqit4enEn5CaeexRhdd4i2dcTQuHkIZYwqM913VFTCbFSAH8lOOTeYQA9gwXcSKds
ffAqFI4EJEDevrKGGzQkiPno+gCNhKeUMdytNQCMrxZBCAva5eiuS++axG5GTrX1Kk6iYhDVIlBC
aKkAjeVyNyVMhQHpQ6qCZpNlvz2A9EEtnX21oA0GXMATJzo5GahL24LwCDABOlxnE1xHjLhMy8My
jI06yBqiG5g6Lkn+pSXkEJNlOZKwJ0nrzDyunCuzicFPPFGo38rAxkYkfblIOclBmllAajHpSHgA
IGrE8hSH4y2wLzn2UgJQq4pHnELMs/gPyWCEmE1Pm8CanrXcT75CXjnqlgSYFnB046woXcLlQnSh
CMHVMDSBuRhABL4zhs//1vbTNAdI88ABboLrkxGAxrhqbBWpCeZuUVYLRXn7+/dvaDWqUCBLh7pB
D1j0rNYwUqWs8z5IyAyY3iTIyw/OKTAiwA6CZA3KPmi3A9c3vJ7LPToq/TEx5mbejrI3Afsp3g7N
O+8dY+/NSQqyCpJFUYdl8GpfSsnVvjm2xjxvD7KjvISPqlMg0y07JrFTHiswo76QhfALqTId+Sfc
HvYhS0BrVsT5pG/TxB0RxgeBPL2UlftfHQ2VgrPXAHAMbFM8mcy+Gap6KHqkW7eSBRCHo7E1VmbM
SUAy+vsvGXBGKVAIRJ3cuDPXoq4GrTh2qr6N0QFpifZRG0g0c1xexn/5PyGo6aBNBakQlu+6knQh
jgpN3+qwzLPPffFYBZOgXSIot/ASSAate1wevaJFepYDBmarxB9x/iTEtpbE9t+HwTxyYMJDYAq2
CLw5p7YE5pEDHGdm1RhmCpLG06VVix6vZFylh8XBLUXO48aql4QKN94YyELmigb5l+tpm1LUUrwO
Qf9RZ2jcIuH6qBJeqH21IkYKs2uJWhToM4cU8U60h33/NKQgK7N+aomzdayOscuh6nGmY9JR7tRi
hiClJKoTP+c/fx8N26CEWpdKW08RS2O/cFLMy2wd4zCrxGxCzmByqzezJkf0nyF+VUmvkkwHTAjA
6N9QInxpFsIqfwcUZrdIvBicXj/Hn+quWtFc9d9fdQJoPXtZ6VcBdAlVbxhVVddYAFdNKPpElEcU
n1+3CfG2KGaRd2TOEXcXpxoTIGEmGmMjsRK5ywz45fgPEnufnxS3TqIJZXd//7J5LF/BLzC4NHUc
I7kuo6Ow9Cow0CAjQhIMyd6BwULAbNSDS+4Xm83q926NxpXv379XdGoy+mtFjMY0lnk0gEk7o1hR
ImWwXg+eDIySFDPBloeu7XXnpzvLDTe6Y723m26haXay6+5sf0T/Dsr8vkI4poWN+uguY75bhlXB
8w5/glGusDPFLNRKEWTEJcrjqOZYaMVKUMF5eUIVUSSBes/Zhitzw4ik+n6mz0WiDvNoQaSqvOk2
xZykMDSF/Yh6SU3eExwdwKVelUWxDOxfM1CWMZoQdbeng12elAMMn8jAWPbexo6jdKzvj24phL8g
RkI/E+qHQPu+/LZ6BuBQP/8/0q5rN3JlSX4RAXrzStveSxrphZA0Er33/PqN0gJ3xWLfJgaLwRkc
YIBOlsvKyoyMiHDW0Fr17H6Xxx7PbdPnnUKFrvDjmZhNBIwJ2Nl43pM6CEv+/ddEyJ0XAoAeuAeF
NyPNRIow8bfqEpL97piABsC1jswkSnnUEpcIK7pYgZkRddnzuKohYJCAPwnFstjwro/HRGMdyAzC
0xNgDp7cClCt00HVYSxG6JdlDu5TeeJuImerwM9+oV4xDPZGvkitxQGpIi3MJZ2GRHRLhPbACAcB
BQgO0pPJql2nVDmfHaWrQhibcrMmGbf+WzB6nPJ1BgkHm1t6sZJ82eRIwyrSn3jBKWgbFejOC47x
JRkUt/mRh8roc1gbnKKXhZFCVnFpb87uG+IKQcMGGjoE5TPC/RgRYOjGSn6MvvN1foqgg2oW4Dm6
+YsM7cQRUaNCSI7wDJcnCPboN1SUeW3tRRhVBekaaDgVRo7q4C7Q5b/uLR30TF2HqAYsgYHvTCYq
XCirYA1BgU9PJhos2Rjpt/woAQB+i8W1ADbBaBWCXaOxH2/T2Z0KnDdyGXgNIu7BO5E6Ex6TQTSR
UyroMobqU9zt8qWc8SwIQY8tfCoo7uFIUBWmPUnv9qMfcvWx+PbOlXhQfPupBd/k43HMXAixgsAK
c0buSvr91GVVrzGJWB9FRzCVS7MLnx4bmO+6qQEqYYxYTgMHCAzwqF7LKL7JUOeBZOjCetDvaBxf
JCPwFABEF7q6EEak3MbAyp3o8c3RXyOXtm4/2U1585x6E4HixP3TOo+HNXeKlD3qEmITlwElNtcc
ISW89jb8TVznlmBJ67pbWKK7QwNwFNoRyGsB20ENrRmVuPMrsTnmtoB6oVmreg523cxugI+NzQAd
DgB7vFarx0P80a2dnmLASWX4JA3XDES9KLtJUwxBxGBKhVXwVqEJ/e+Hj2qQBZ1mEV1bcP/bdhXD
SaI35g/v6dUq/8o+kFKTcRtDllXVoWUffgVLjuz+hCh4EEAe+wfqMl1rbhw1JRMwISFaasEuoPc+
oC6ffG83LfLb0ZpfCDnunBKIpPyfQfLvvy7aQGi4NJBhcNjEa6AejE5YuH7mFpAFRi4NAtWqRkCv
UwtclEq+Io3jMa43SDMk+Z6DtKZrPl7S2SMdirKkFw1PNEVB4lmmB5K1SZMrJXtMQbtpaOiQaaCl
y5vppt6nb0uMcz+v1+kOQrGLRR4WpBdI1P+gDX/Nm6bWvAKpUubIn5GfZ/5Itb52a8O7pRswu+4Z
+/Hw6CI0UXgTQREPzw9BGwRf1CxWde3HVcUFpw7Y5HalWTEIczhTQKk/Bm0VgxCfMewOe/OV/0xO
DWdIqdEt3Q3z9xAQWEhKkB4JCY92lnqrDkPQK2mWZacWZqOn8ip9RGeIB6FZg0jTZo5sJLvMZrcJ
qFeHHXpXrNgZT+yFvwxObUvrpeTM7LYisF/cJBAz/Uk2kfv69zpUBfCr2QjkCQhpsBBvy2eS9vO4
B8lTGVRhSLxD0ZFyFsWYoGoM/vzTINrhMXjiX+VbsG837i79hq7iBlA5oOCgDLaOvU24WO4it+Hv
nYZCIboIQJBHXn0QvaHMI0OhMFISCid5IxspeBRPJShtA7tYcIqzLU0MEdIYiIyjPxG4nulUCloH
5jwhFU4C3hqJVaBEGdqfwsbdQp/z+ng/k4+eDIrsYWTvkNeEUgBKXVNbahEyHaOp/vloLQxj6Zf5
6S+zjAb5TRRBz4AWGEtPQnq3IZuFOiB8GRhJgXOhC4G1r2p+qCXZOTe9ClBcXtaz0mAjPKfZNSDT
uZ41uo+OR71ZmLB7lnFdIVcHEXhSqpsOq1XHPB6ZJD/3NsDtS8xwsz2GcUEN+adzBKEGTUzHxV6V
RT2fn7k/0TYGZEkFN1yIYTxedTrwQyT2k3REJgVbDP9NBwHkVJdzQlKcZXk7lpuec0TNCRVDWGob
ns8WjgvBueLBSl48lCFfbJpc4pryXP4RTPHU3B6PY77H8POERwaFYSLVRHnBovFUbmh6/Lwp6gtz
dO/TSSeWhLQjSAJpXgjfldWs95rqHMT6iGpJG/u6Py4s+MwILmM85HmRJP5R+6VCV61Qq8hv3fwM
AfrobzneENf84xQhH4/mFoQWKMPAOVN+OUsZqa0DuTj3vIlW2aIwH/8++cKJA8Hvk1se3Ud4iM2U
sgS304Z49Moz85I8RW8aSoGJKS0GqDPfDzNoqALSj2CPgd6gduzIZjyTyuWZh7ROzJhQXRTtAb22
LdDlGUB1pQ7RPEe4qssi9bNdRkoaoPEhOskg1/qJ039dbblXYRcGfnWWODN7K56yp+EpPLrAgSrA
Vwx/eOTl2vXjaaWDNSwWHpgkGYJHk4yW3+l4xSDmRTeu+nP/GaDeivxTY3JLbUN3jCCjJsObkf5S
vGmmRiS02GeQvZTOfeOkzbatoDjdqefHI5lvcRSdfhmhNiASukkQlTAiJw7frwL/0kYLTVZ3xoH0
FEgXiFcjT0xqHHWgVr5XyOeS3w3KTkm2HYjPhIUlme90EDlhJTgC3UdrHxnor22QDpEHpu8MAxFt
yX0XkBJkm1XXbMJ6IcicuWccU3houAOkazRwu08taRUnKJGcyGdOj/bISuG5s0R7M9/T0ADB2wtx
BuhvZhrKYpAOch648rmLLCfurMdrPl+Q6a9Td7/kSgwnx/h1j6TUnMiIRyd++ncbqAUhKMT7Eelh
ynUGQ+8pXFEo59K3pNYYgHrm9kGzsLXmuxe/ruCtj6ifAE+pRR9kN4uqocfWkh0fsd518XzcWWyE
lbhpZID3ADkgc/lrW+VV04pNnWjnvVfbLrtqS0NlzDg2/3m6gBYhjwXUnRA4UWc97vPWHWtVOXeZ
5bHbJjG01ooZ5/9nhYqORo7tQuBmlDMHevjxkoM80jXybOF8zC8DtKoByQloCEE00FdzlZRS0nW1
di4bg4/1cg1TbmWNyB+8LZZo7xkDxJwQ0iHsxwNguj5xmcla23LauQ30QDH8wjqEG2Cnuqu3VE+a
vZ3RuEV0Z/9ji3zLr70wRGrpDSWrnTnw827GD67WtUuwhoCFxUSWuqTke2dzIzeG5zrS0Ug0atRq
5WINNiO2dM8luAWQAUfVSrk93hB3djfKYjg5gE4AQ0EDh9zQ97I2Y9xz11taZbnwNpX37i0VEO6M
BFEBHuU/sRRWajpxbqoCZpsr7rkeQSoU6T7jLZJMzYcCXBvwEzLanzGiGage7Maou6TuWUl1CfUW
U3I0p+//+ZwqeNUjloLbwfvvJzH1awtIqSJ7eCAw5w4kAOWL2zhqZUhLj9n5XQYryGQCbEgwGzQE
u2Hqkiu9yLt4zSWIHUfpnsLMHK6ZvBDgzmoe0IdFmxjQjQA0Ea5JyoHKie8hgKq9y3OAviEwOehy
ZybnZhsouh8haY8TZZSusTOSYsH2nQUjD2iRsLohBvk5bb+msuBj1Xfb1rsggeeihlk5NfgJG6cf
FrzefPdhjGhCQ2oNc4r/me6+keE5lZEF7xKXxzy31Mbxu9fH54i+UYHaZJGHJGTlePZCKHpqwtWG
lImG1LvUzAaHqGetPnMiaWEg5Jj8DuaBP0K6k1xHqPXhjUvdRWXgQowscKNLdk4vS5we9Czhx0np
RMFrgVMJJn46hIAfuVYD1/ul/FM0R24vLn39fI7gaeBA0cGM6AxZ7KmBmhMTHvOUXVQnNJrnGF1O
C9EADf5EyeenZQGPNoLVQnJmaqJqNLzOpaG+SECZZk6PYrhAJBw3rJWvQUTE613jyNtr9gHmOWlt
KgtYnlluiHyATMDlJG0zB6O5ZRu6eSQ0l8HgbPFdRZ4vg/Ri/gwc9CFdrLLRfgJeAphkomAFwSry
13S8EZeInD80wVVAk923cmzND4z5OzC61wzkQ9CW0mMLQh6h3p/cJQTh7Dr8sY4qN2DuOFwI8qbW
eaFP28GH9fZPj2I6WGI1K8j09jvX86fFqSVrN9n8ZKy/rFGeignilG/ZOrhC2QhS3QzatyA3anCN
iYYm1Xp8nmmgNBwvsYYYH0U8GfgfaicJrpY0XtcG10rP19HWO+OVt2lCYEBYs9x3K+ZWm1K+kAyY
Vb5hlRCEoHsKVwuefdQYI8HnvSH1w2v23eWGj/7P1FRfv/i/HLrVdF7T5VW1BKqd79kfo8DQ45mM
oylR7pFLR7QQQH76OgpG8p0dErQlds64lo08WietoS5kB+mI7WeQChwZIPt4ENLhYYIYuNJY2JON
cRX6AI3IepTqw8vfx2s49wZkYL8MUQMrXMBSeQ6GgufhO78qW/UreW88vbPiI5eQll5h87rj0SHa
G+mFQHsff8D9mf31AdTbumLFPhzqGMuJLtjL0OugzLNZGypXt9pR1uaCObI7qBMyGS91HtMO1aO2
hzlQNovGG/91Eo+oSKI319lpJzP8WiKovr+SALkACImLlY4eK7FUS/RWhlc22fLIuvfJGlzGT96J
XcqI/pep/I8pOq+biZqv5h1MadoTr1jRrkWDsYBclvoSbvyvhZkkCzObScQK6M0ECwbU0qeerYvF
OEr5PryKT9lbfI3OxT5xequ7iS/+OboyS5mee64UWECkE5BUxg1J341eIEMSgcXwqtQaUWBl3hUj
hyhav2/3S2wZ/8WYDG4AZK/gvalt6QlRlXRqi7mMd4iHvD13UQxp0GVgt0QzuA5Lpfk71xSiCkTn
6DtBYY6lpnN0e7HteDm8Do7mmwk6fM/XeAm1T36EXjMB+B0Z6RKwzErUQ3DsIsA5uyG4utFz438n
twMj6xu21r3hLwMyqY/zwiaZxTNwL4R7UMSrHY6Gp16DIccoOcNpwRX1+E/mmvUmeo9OCVLRq8KM
/goQW26N1XhaMHvnHvxtlk49Rn0+smMBs40Rg4bi6L0JF9Ye39gXZqkN7959hKann8w3NgqeidNz
oA1JHBS8EMFWYX2MIAv/goSS/ukZoPUzoiUHRsIVagmRwsNzB1E0cSdUfNvJXV4NTJBcgajg9NRs
GUP/Et7Hp+aa+PrCPN4zRvCqP/BeZNqoUxA2iYLnNYyV6/aaOE2ht8/xxkiO4aZYuPGI46XHhYsO
WX5kp5Htp0zJeSp3gCsm19QOztkSDzHdL0xiFXKP/ufnKb+veMEwpG6RXIPBUDIzLJ0wuoWxPmzT
r+Ijg4jZ1xhivdiXYZU+qYcO3PbewnTeu2wRJqFZ5qe3bEZx1RduUapqn1xBbH8RLdAjjR+FEwCB
qZxb60lzaoP90BDyZ6tq2yxM8KzeTqaAwCDxgEV+Bgiv6UaVKgFkzOyYXHOU+zs0mAWRHtvANBnu
gHbLxoxOzEawXtf1Udr1Nye9tAcw3q+kbzyrdfESfDzeXTT3zs+a/P4gyhv5qFlVaoYPknR+U73n
9gcRGAj/Qq4Y0CQI2UsQgewM96tYnbMt8Ct6uWUunxVkUT1He1JROAnW9crbx/qrYNUO2qnyER30
zS1cFCH8CWbp/fn7Y6ljXmdF7fEtPjZGGB/ryTmQjfhaG4zJv1jcRbKalXtgX5p1bawez9M8giCq
v+iuQNIRMYRGrVsuRGlblHl9VZ9guF1/4olWPieLKnB34gd0V4GHQiaNY8gVU4Y6rxTjgoMhALuf
RnRVRzskb/Rxg0YFs1/w0fP7bmqMWvygTjOA7dP6OhgDmNXetbd6ADPZ8+O5m4d7UyvUqiVaiWG6
sNLb/s1/XoLDzp0WKHGwTVF8II2v1AvoXz91+lv0O5VNePDFiMNVPgsfIEd6efzzdyKa6e+T2OBX
Kknmfc9lAvw+7xvRW7T1r2ut0iNwBjwlYGNaKpvfs4fiH9IMKGbJJGs/tVeURegpXsZduWsM0cQQ
ghajoofPxa07ih+L4eh8pdEdhoQP8ul4HeKNNjWnZD3eTGnDXWXV4J/WIiwRMPSOh3ZajPjQYC8L
E0ombOoRJhbpAJhn/CHsypq7sufqPTUL5+L+LVef4aGIDHfJ2PwmJoVUUilCfgjpQDL8X6vHe35Y
Ez6Ma/Ic/i0qvb9Jh+5PcmJ3yJksJdXveAJiDc3iaHzUsLEpa14RiYwSMNw1f+1rHSn8Vh+NTeuk
Z5Dqd3r7+ngqf8LAyVSSHAIQHXjuEv5YOvuIxk6higq3uuVr5SP5CqwWTSaJNUJfrd6yp9ISYLxa
lXZtd6tmV1rJtdvW5nhkD8MqtB5/zTxWoL6GCkWYTIwYNdCqGw+9wcKq0G7qgfUmBECD8DV/fg1g
2vj2zAU/PwNsKkDkIr2ILmH0Cc25h5iwB/ax4NWryazs9UcAPj5MvmHI2wVLNO8QqvJTS9RhiXmp
lrgSlgYn35Xr1Oz1rxRA9xHEq6JRo+HH5tDiU4Mf2l+1VuCopgyScM4KTH+TAJLn2eNp6aVM0wLO
voradZkkNCQVoiKSHiARGv5VN+k6hZoJYXIWthzIb2MAJb50MGqAtrzDHxbKOIzD24oD6Qc9diI0
HMULOfjZ/UtNFhVxj7HAIheDyeoMgCcAmCDUXaSPaWHbzW5Eyg51/XJVpmVZ+GMneybcQCS8B8PJ
58s7Id6qdi5AVH8fG52HNcQoIC94Uvw0VlM7QWOZLpFSSb2ONpFlFVbSalwFBrcJDwNaU0sw4h1B
hGduMK/OY9t35hUeG3pvSEQjHqW1Hzqhlf0yzBmE5HpWGD2re8jf5TrSTuiNZ5fqa/zMX0NgAqIW
qLUiiiJUAFMXqkZRloeRF95qUNc1+w9xMxjfkM06JmjD8lDhR+8aa9YOcgpoWltCK8yg8EASo4OF
cAAA5ovKL/m8Xx5cFWu27oU4vMlPUPQAC3m+qmyjWbjmeXJIJq6UMkM5r44rwjJEpvKW6K4jgT9s
AH+ab+Bhyq9LxM2i7h8aMMIFYDsUdEJX5IHi8/HK8rNnP/UR1FTHQG0oVYCPyP94KwZ8FlDSxgMj
M5C3QXNlD14edKJBDV3PHVXH9o4N6Qihe+Pxd/zEGPRkgIkAGSqo6hBM93TOi6YJss6twlv1HllI
qdgamO5ccOzz4MJT7MTCV9k5yB17CCp+XGqQ1UIk2AicbCcZJXQwIa34KuvNGtx3DuvgPjC+8aqH
CCxe9tB564ku+CIO+ad5a/bZKjrVSFkTB5P6bD8M2zLixfDW2gLI69dosSTERecRjYw8qA8Gg4Uo
eL4uHMg4nC+N3dkAj65ZWwC9i/6eAKje9/o1MJnTIvHWfGmB62IBlkPjGVDkdLqj5/tMLtkouvW2
dhReCyv5zk+hyaMzVHHqVWmBNQTkpAuvhVkNFjX+X2YBlZyuZAfsvJcNMFvvGkc8Z2dIXtqaNW4a
JIvzjWJibY/8x+P9M+vtgFXEkizie1KRk+nqDRsgMZJ7bHwbd9X5DyHJhT8OrNAe8Ri9OKfd7sX5
On19uX+6Y3Rkcr1dCqOJ059uBRLyoR8BJTOQH9Dp4yTRQpRti/TmvqU2885Z0eJpncc7GCXQWsjz
IPLANFOPpCHnCrct+/Q2bMTn5g2sVW8+USBeMZfhb211V/cFW2ofQQglNxdlwYlDmo0Q1AEEX8uj
FZl695SdUCeFL6S3HIqfojVuPeeFQ1EuhTtA4L4U+pCN8sgc5Ya5IWrjCN2ECDWTVXLuOSMx2LV2
KLfyGm0IK8EsnqRDZdcW0jFOcE2ftJtrgdDtRYHi4oF5jZ+W3OWdwA8L8GsKKJ/NakHI5Br5JhNF
WDCXFo5vS1Ab483MdkGZ/Xhb39lTuIFI0xw2FGlJnp6lXkq0XpSz8HYEoNm68Hq1oMk1a3fGufll
YXZapT5LeH6ABfHNK4zuOfqCKOc2/uhMb68LqyG0xHWA9sonQCmWhK3vOCiMC3ANpLnIY5DyFGKa
Co2Ax+ctSfQOV9+qPC8ikmdHBjoFwO3BCrJ5pMmBuuDSxlVqL/GyW7rrvplPGHsunvn3ZONfUVg2
pU3k6uM3uI1O3Y1d2MKz19n/GgfWjmC5eCSHpuvXll2ZqUMI4zdw1L/4hn+Vd7HFnFIn8PWlA0qH
pcQaqFmh9YeEHZAV1GUUttpYNCKbYXOqsl08RYnRj8ibdgv5yVmARBuihlV0dZLkxZjdBEBdDG+b
PcVbbpMf1NWSE1g0RU7Ir1hMHtlc5YHHvjFbd5+v4yO0YXb+BWnDf624/AwK5THwysB9AzgytQRO
ESFyOS67dRvR8pFm/shftKeQCA6dpHCRLWOWdYE9JAiQYEZgjZK0SE1iiUdWThzqTTgiWdhdqrN6
jG7+VvgOjksn7c7OmNiiZrEemcbzmbi4RdtgU+sutLWblyVWf9pZ0QOinJUvqz0IFWDEX8cnYcUe
gY9eOFB3x4GUCvowELeClGy6RoHbRnyUF8Vt/OzehYP/IZQ6/+K+P/a6s+w/RoISBNIcoP8g+VzK
MfHgdkMTcFbc4j8oN28vjm33Wx333MHVX4zzisgjPzZ5Z+5+wANo6wKPLpoPpgNL0IXVeGxV3JKL
B37/Yw0E8xLmZPZqR8YN0A/SfAU+IxAMUkYYictkP5OrG+Et/gDBRv/hfaWVIUP7QcToWHB/5M5K
6SA6UJpnXt/4eqNLJnmbEOXiK2GNfzzu2VPv55tUwEFJT/g896iMw+irKlPjEaSCwC+5mOhGTW1u
C4UBB5mseCVvkS0AS762XnBjPHH9vwMM2jYVzzRFizYWDbbBSPsC8pQQ0k7lWt60x8pGeG5n6/fM
Tsxn1lTt2Fri+J29/2jzlMOJ21zgGs9rbqMNTggHXf6IWlknX7uxjgePLQHxpRgdABb5hd/1h3Sz
lC+5410RziBXSTpMUaSkFeekLpT9oGmbm5cbQb6rPEtmtsyqekn32m5pj9/xeIQzTUVpC610gHhR
A66GSImZOGlwP0n6PrxK+xU04lffj7fUDxU3vay/zVAxGrrLlZQJYWZwwh2/ka7SJ7e1beioy6dy
5e4c6U13wEvb6pe1ZoXvFrM+nyHU9HZukJm65lD9+P7XZzZZ69/fRB29MqnqtK7i5sZH26rdC7mx
ghUPhJEa0X/owGXzPUBDI4SAfekY/MU8x0t0mT+vA2piQJWB1zW6GBFR0i+zSqtaf5Sb6vbn7fiB
XBGj1+tCT08glA/0Cu998ubHa4mBuIgHFh7yB91OPxSvDHJph8PG2rD65j1ePQkWFMrgMSDN5iPX
OOAJ8L9/OqJOtz4/XtN7R5U0QCOmAbqWnQVShVCwJU8SvdrxWdPzkwjdzCuEH59ks0NKUbAgpKEz
a9bkENMx62qbOsXKXwgR7twLkPfAuwuwbMDZkAybemk5D3kNEOPmhiZsu4TcObL7P3IKUClAxxT0
qUvsIM+Ehpm5pIQxe1djC02MU9crL3rp2Ph+cxP34qa95lDEsrwNOLvRGmzxf5Du753CHpQlD00/
w2i71JuzA+WhpzJufausEkkUn5BeIPMY7STk2oUE94arZ3YKfQbtpuj8Agh2BtqgzNN3sZa4XpsJ
MM9s8x1zUA7apX9RDsq+d5oP7eTvl2jM/ssqE9ExBO4AWFOrXKJ4LHt92NzcXk+eo0t+9e1xpRnZ
J3jtZV8HJoZ5FW7XymI9QLbcwxJccx7lYKVJHx4cMqHxoZyFJuSNEipsfet3oBhYSZGOxtkneWlm
7y7sLzNUAMqNZQqIEQdhpG/hk/kTfaFQvxOvxTHNFrJ7d95B0xFRUzoOaT4GAkyN4Kx6GzGH+xg0
ZUhXb9ldv9c6vX597DFoNT4ifYLaDP6SSQMd8CTTs6qwI5cUCfYNmHrKV3ctvyYbSdp0JmSEwZcA
VbzkxUt1eYmzZ5YioAzTfY5ixTJEcbG+ibjKy53saH+0bbHnBp35TuzgtIgzItfmxK0jZYqWB7AE
EPoQhHbTkYrDEBaJ1NXnojN9DomRLIXKTOxaABUWV+Uvsm3Dwn02v8rB5w+ALaIG8ORpc5Znl5OD
0Bt7dKnqnLJqG8MfbCRqoVoim1AWa5/bhe1K1ms6SqKqhDYBQiCEJmxqlAjZVXGofPbMXXkw4XQO
3xkjaD6+uWZh69yzhPgYeTwUVJHMo8JCMYlHDZiH4azuY6MERdjzJZMMAE8XeRlnB51gMtFbhrCc
gDloFe/YU1U31rgBfIlAEuHFqfo6v80W4tw7i8XjOOCko/kGAYBIHYWwbFiurnPhPBipYMaykxhZ
bChOuYlKq3DN+M/C2ZsF1tgTSMaCtAA1acLQOd2RuTRkKCYlkGbW1X2JyiT+cFvfljsk8HqISRmF
iDBhwerMn1FWqfDSLaSYEZgsushvEE37ck/iOto1O/dl/OcNQoYH7QPAJURgXKnhkY6JGmlYyB7G
KE5AXpvv9BKE9LvUATJtYVTE2U/3/dQYNarWl9JwDGEsV4/Je3dAr1lVmLEGbV5pUwNSmzqDbi7G
6iRInpqFIBFSVuhGRaCOUtx0CWOmUAo3Db3L9mO4hH8keTM6Um9l6+BThKJpDqOPBzp7ARO0PvhQ
0SAM7P6Mc1Nph67l2DC9KFev0u0ecrDVUj/LHRs4BejnB+6EYICoi7Up4yhQRS29gDeW8Xayukte
uXfB8BWdhbIwmhFKR9p368rmd4sqEPO4AhT1OIOgqYZ1AcOcTunQCGwgA0V/Kax8lx3itXiWz+i7
A9uWuh7P2pt/6W6S49oiirnaekk0c1bqIxT5v+1THrTMvbTHCogX3kjXuR1tEqfepitwbCK7gV55
x1vLdrjyjtKaPwunyM5sfgXJQWepvjsPB4imjQbyc/BowO3R7cGFnOd9ERTSBXDC7zxD8TzZe7tk
550QSh6Xqtdz/4c2erzkIYgGVwSEOLWX2UGVq4Zn5MsfpA/fRFCzgj/+mO/VUR/DxbateeQBQUvg
UvBaIa4PhqfrXLVFVTZZrF3aFQjFXtJrsedfXbvbqavoGDqV5e/Sr0Xh8NldAm+ENzxeSCC0JK2B
U6tuzobKIPTupZH0AHyPEEDwnIP89PiUzrwRZYXyRlzs5kkHTtBLotsv/+zAqR8nPulXrldtMoZl
B/x4cxiQojreuhNAjbkOYJjzeBjzII2YAp0pml5xA4OLbmqqiEO+ZzrBvYCruNSZT81Or+4ruxYk
PQwM90U7LSLdyfGaeFR026P7Cq10hPsZChJTk+7AemIjcd6VWXnboDUhLq9ZPTA612bFfpR79ZC9
INe2FKnNbkWYxX4AmwQaPwj50tSs1BXS6Iu+f01EO2b0ygBbmICCOcD2VmFXC7HGnV0I2ixQSuFw
Q06KTjECNK0VXRr41xTFXwVlHQElKxf6pW//uoCkJwIskpDbhCfF4Z4Oq8xcufAqP756IC5y5K8S
CZwX/4WBR9mBiPlL+tsvlMpmQ6MsUhPZ864HkQUvvnKfKcrHLxDkqnYpSAOX6GdmtxRliNooYtcX
HuthaAHR1pEuCKp5YfV4/mbnmLJB+aiBbyHqE2Ew7UmzkDp4/Ovz40X9PHXRggAeXF8Cft6/ZQcA
xU3lEMmr5g9wShKyTiGAikvOg3zx5HhRJqnbrXUF16tGmOysj+4p5tFQKZ0ttYZE79+zKyw4kNkb
gbJG1vCXq9LYdlRKMkDQAKrIFZ/CxgbYe9xrJ3FJiu6eLdB/4epGSzPpo5za4vhGK7iKx1pBaxTw
RpBCfw6Qcl0xkB9abL8gB2c6j7ibERzBMeKyRC/Q1FqSjGJRdL14/RO9Y3DBxbfjl/RZ/mzfo5fH
22Se/EezEWAEhIUCYFlwa0xtCfnYVGwkiddtZ0DO11uhV3NEB6UPvu3eeK1u7+/IiqLssNShNj/L
U8PUiwjsPWlU+4IIoH4kA00Zvntrf+GIzaOcyehQ5Z6OjhVTaFaNPIzs82u+/nDXkaNtmDXIz6yl
nrQfxzpbtv9MJaCCU2NoR/ADzsdUtuWKzYz2qFwED2nuehPsZOixtwfZNf+90w/R8q8VBLZyajbO
Rm1kQ0xk9CzceCBSA4s7K3tmD7in9Xi3zO5PyhTlFrW8iLkQm/ZqFud1+8wsPQ6Wfp9yiQrXN1Ht
cuKVP0PnKORN/zQkZjMaHuQCK0hJoY9jI3+OgyUGS/7yzqHD8Qb3K6oxRD+L2o+5wHS9l/rStdwx
urJ1d7XlHrFPnGq7RB8xj4ZJavH/bNGoixCdW4UsueKVdfpdaOqfEI0rrWy31DYyg5Zgb0wMUVuy
8oNRZAJFvCrX8mYLoBvfsq/iKd0CEAbeUMEonwDeBED3VC31b925gKa2qX3ZFr0wiIkmXsHX5G3d
00kfHeZNckawn3u+vmjwjkOZjJXanIWveRF4x0Q0SI0QEQZVq0Mkgx+fgHkunJpRaosmOXTHip4R
gW8O1+mp2KNW7JolJlQw2id/07wscSbPY5HpPFK3AYB2JXrxsDFVJ9N3vbVwpuc+UsJbHFgLUNxw
EojyqXUKtDghobJyzf+w34qN3hPFYipoo8eIfYCg85dCk9mAkHv9oSYkhDQAR1ILVQuCXwoD7wNB
x6J84q0569/hMcQG3hR4b2qgCKLpUxKmD7SgFdHGtBY3/a4HXq3agUXWWoJDzGtClCVq+lyhGJRI
lPxbaTMrZgXt402xL1dgurHcFXcO1kCHb8rFnBT52cllQ5mlJjFiw6DpRpjtNv4pWIlGeuLOr2in
Was2s17Y9LMHDGWM2vSp34wMA+DCLTrcvEgXryPIGMN9sVrCr9zZjNN1ozZ7wbOeC+0P/8asVEex
vY37V7KkDQdMob/I7Xx3I/7aJFS82iWq4McphhUcjtxLCqTB0nhmcePPxBHyeAVgTfBjT+/mVNBi
KWIF/wZ6b0veeKt+JTjuEU+WhRWaOT8YIoBQAn1F2Ejvd+R4MjmSy+CWWcA9AzEfm9K23cpmtB4N
wihL6PE7YGaeFwzPtwbRJARWHy3yIBOiI+Mmg3aXm/Phz/b3LhJyWPG34ojbJfzUHCghTS1RqyX2
ILCKW1iqzRYgb7QEWC+CVW2zJYdIdvP0aE0NkW3z62Hhd1ngjmRIYMb3Dm/t6dNWTWk/2P7Fe0Va
cCnqWZpCsra/7OVDODJ5DXsDPBXhGG3sxkRSgvv3Y4yBodYBel7ShkkTGgRxIhbQqAqBw2xIxyp3
UI+c5aNCtaSnMwfWkMX6ZYra+FkACAiy2uGtsMpdbBdGbL61ECVOVoHVr7pcH078UT0Wa8lgISw8
XPrPvwXK2Mbj7bn0HTL1AAgTQHuLGt/RgWWfw8mod+oZ6U7WGKzURvXeCdad3fyJ1vFzeNAcoi4b
2cp6cVPNQtvphMhUJOarhYrQAR8CDRgTJbrKYC71y+drqJf7ErpVruVaS2DUeRoURgFVh/+B7DEI
J6kjEyV81koddlZry6Uu7Hxj3EK7XTXZY7Gr3zdGeM73xQu3RDs0d6xTu9QJSkCsBPAb7HrvIhBl
PIds+lJH6dy1Tm1Qp6bP/YDA7MipYYCa+ZBN95rY/0z/j0wupL5ALAT6cUCXaQ763OXyshnQXcI6
4sZ12A0E4lAtqOwAJYrGcZ3KKVfcZgRUTrYzINC71RIP7fy5gG9ASzCJ0ADPw/dMHUQ3qmomd3ly
a76rAwB6xs5bF5/cU7jnTo/Pyzy8JRRKP2RRIKcm7TRTU6gkoul0TNJbCdqD0eRwYalrGSqsqa5t
kBVeLUIgyMdT3hZ07iKYUJGZBekXdeOnYBwDnV6a3iq9wNPVszTjZL0TDORp6Qq549hhCowxeOUR
AWsqjJGUtshrN0tvkXFaehrPFwk07qAmByqWoEdRgJzOXNRFeT/yfQRkpwnywQHCIaZ1RZc+8DGP
F2m284klpM7BcIDAAp0JU0uFq7ZxMY7RLdJNZbBbAxnXknBOPDYz3wuwA3oRFPoJJxyYtaZ2WLFM
u0TjYjQvAaR2EMwKjRaQx7XCw7u4ikGCsRTFzPYCZZHafXLbtGPr8TGaDvPdPhA2SWeADdUoRptw
R/wPad+13DgSbPlDFxHw5rVg6ClDii3pBaFuteC9x9fvgXbvCCxhWDvdLz0ToQgmsipdpTnpPjLL
YN9877QKCa4QxX+MvQGp9ppHIdfdQQiSBJ1VGpG3B3QXbWp7OFu3z/KbQaTIUIzFmj8kdRNDg83k
6eX0wcpXfw+OKAKUxa2M3I+9HATclbaryf4o2SEx/3slgyJDGV1ea8c8ryY+MCcZQvR0cvSRHWS4
7e+5A4oOFT4owehWRoJrqZ3eAUuO4xF5oxPP1LYh+vtu386S7mIhFpobp/laVGgpjWpLXi8DaSIH
qJd6I/6uLGD3YHkyC0HuW5g+8TUjRImb34/h0OVBcn4uCGa30GuaOAxR+/6EmmgA4BcFLjwGINXX
Io0WFzxIhww0nDsc22Yf7U8PzFhyQVWvqIjXVEK9KNBBACrAFBSII6zRtoo85xNGZD8ebl/P0qEh
kYUKE0w3OlooYegFHbMAgZeeOZ88Zz26ZkKPrNe3iSwY1Qm7D1sNpuETQDlc85OVhlTIUgPfQNxX
6S4F7hxfr8yKMR6/qKhzOtO5zoJ9NHpzHJeCzvPoEuNAvHMdk+2JCfW8dGhzOpRIZ7HUS0YAOu6D
CJwg9Q6PQJshapPVunLdkLQ5DUqa5cLHtg+1Ts87d9oeGr/3rOG7Rc2ck6DsGldpWWs0FY4r3ogr
3uRs7lUyT4yS6ZKru+JkOs3ZrfBjLSmBAE5CzB445V4hqb7Rykc5RXf1E+u1vuQN5kxRAi0IQBcf
KjCVkOgtCojJ6nWfDv7GxdD9j7GcCmoJkLBzvZGtcMu49kXrPPt+egg1T+Wpzx4/r27dnCi2So6l
uX4fMCJf/LitliwBoGvnWql6beljpHcwG1MjyZYzCyvZC5gQYAa/S8HAnC9KN42eb9usLad7QSDg
iCGJnMDhLIa0MVSTDkPDTu25coSwYcPeqZ2aAM3A8liXxJIBSjmzuB+6IcLBFR+hI29+G7uNAawI
OzoNa3En7jzrcvuqWGxRMU4XcoqXDyBoBY+/k/12zWKJoTY04lbmxrwr8SDwLKP9Xf4FSIbNbRZY
FCgz0OUF14w8FFM/7EanJ2h9Yek+w8/QzsyXvRET1bj8Dn2Lxaq0MeDlE4bHXIwBviQZTV7X9mxo
Yk7UqnaS5MFs9wUZ3jtnu9YxFvJ++8gYxgCjr9ekSm+Uk1KC0mAsITQe9vYTsFo7Iv+ofAyksJpb
GP4TCyGuyTVS5Qk8N5k2x1J0FKpzIDjE29xkHeFSgDM/QsoYeKInuF7+aQwUQLroZumMlrIudzL2
ZZpmbDLOcTqnf7fZaN65ZsyrdDkrpUl9IvKKXcHAENo/RXcsJbrts78ttandIuzqAeeH7RbypgJW
x5rByG0rip7qa0b4ju/FoITs4b1Yn/R7f2faps6aiWEKwqTLM5ed5lXdcQIY4T8IdnOPpjntUWdZ
0dsWARvHrqm0qSRgcQ7CqM5E+kc3UY6+880AawfbtxRwKNpHs+dWqc160C3TnSpzSClgCxZ1iJFX
9h7H+bDemPg5VNPAy+X2PS0boi8K1PklStDxfBanZ+GUPWLZ+VZCAitc3SbCYoM6PqFQupJ3QQQy
bTx2zlq6/zsCVCjFq32A5AUIJCOJMQel/wqfblP4F0H756DoFDJWDY/dMIDEoQOwlzkebSm1t9g/
xHiFTmfx3QB80aEMqeu3iKvSKEWOgL8AgP7uKbYZusm4c3r6E7Kmy0UNqeoAmIXJnx+9vc0PDCL/
ErJ9MUJZzjBvlaHUQpgYjNQmKMZzJFpVVniM1yz1nKz9rTOjjGbclYmU1HgahvsdEFAdXQIg0ct4
SM01Kzm1bDi/uKLiKaGo2y5UAuQpt89YOn5isPK9UvH5mPr6fUrjU6MKhLLB3QjVViOCaAkKEY7c
sbJ4kjglAVSQbz0+Rr8DU+uJiOiKYRCWBR2A15imQLmApyFvRaVVcr+Z0qNAoOo3AtHWKJBgrsJk
+bpJAr5d24wSZRbQTNrEuYIss/i7APIzUjo+8KF2/QEzuYxge/lpN6NFWQgtSeMkaMHVgB4sz+z2
b6Ydr7cfFwlRisiQ/cWg+4sY3VWP3Fg3phyI+Rv/ZBbObVO0aE1nv05ZCL0wMhcGIj1fpvm9x+TX
6fbvL5oHpEKnqQBsv6I3rBXoZFCAMgzP3VtWssbSw4QgsrpNZLrbb3c/I0LdR54DnVfoEefoKzjS
1RMakP6OgkQFvyWHfjjfQ4jtPwOiEaJVr/g1IzxcvOgvLuh9tBgP/X9R7+PqgSGxi7c8+2kqwhWH
ALXnCgckXgArtcU68jXjnlkUJFzRLHTK69yI0DsLU4Z6YG2f3Me/ZIEyyy4qczpngEB832IY3GY+
oZdt1eyQKGuMwalu8DWIamMnjz8z8x7olvvSZPDBkNVP6LnZQcVGKYESqAwPzz+NN0SY73+lDLTJ
9YF8ITQiCPhnjHOvsMC7XN2msOi2ZgdFmdphqJNMQSXnHG+8J6CLMNPNi++WGQFKn/Us54p4eifJ
q0tpSTvMT8JmBEDy+CtGaNOqyd0YRgXUojh6JDpjM/Z/j7/QAw3Yd1nCJKtGl7uSwsWDopYyhC14
mWfm4JDUY0nUUnB0RYVy8zk61g38k6HgJDk/BbKJNj1KNQMrvF/Q8Ss6099noitkRdrzEzd4/2+m
AxtYsrsgWZg+xophYPTgiUJ3/kSylPoAasvwEneAngSQv4Jx5d87qtEnOCdBHdaIFSa6wIGE+4od
TZe73KmecuxLEi5m9O4ThrYvuL8ratSRGXkmjHWuZudn9+DwhSljcKZF9FP+vi3JLDqUSgJJuKvj
aqKDvhis8Dma7pH18GLRoLQSPoRT1BYnN5jqClsS4dHR74Nh9PNtXhb84PzM6ExzVGudFk10rLIl
WctMJixYFwAw4AGM7gc0CPDUWRl1JwjciLMKLh2gPvRNsMGOpRCZJZb6LyWyrkhRR+ZynRpmIkgp
aMnW8GhxfKAdQgJ8eyD8D1bCZ/GGvjj79HAzBa1CqYnCiTOFGA5ntuYxcj4Y7mXZ2syIUBEjAEv6
pulBJCLhZjfY4xF5kidGLMSkQkUsg1Ibms+DSmHLq0O0K0zvSfh4Gn4wCLGOjIpbsKcmQrfC55E1
b8JaPdnp68dteRYXsleYh51QTNH/Amg4KnTJOqErO02ensjuITrmm2GbHN3V2bWCQ3BAR8L+pb8M
+8xCO4J9m/ZCtIG12cA8w9Q3+n1oXWrTFFP7pYAXoGDlu1EhT4Fl/R0JSh5aDc87yeimvLBoOur+
7cRqmFqKzK64oIRB4kR1EGs+PWcleS6AHSx5JFWQD35gTRAtaewVKUoemlrOdLUEN5UdbvLYfMYM
d2kWsTnVHrQNC5VmwdZdkaNEw/BFofUSkNvxv7uACC+372ZJja5+f6I/swgA3YjrEaOb5/EOlW6t
NIHPkpL1JVuLj7dJLQQHV5Qov1qgei95AigNK9E8VCv91/rvCFCuVI6UMpTUcSqk8OZPYH4xGFiw
BFcMUG6hB/x7moZQFaRHN7JdxuRt/cEIB1jqOH3D7DqKLhC7JoIgB+iVdYbGHqQ1K+dy+yKAinBN
o4zcUs000Gg+DtlKtvKL+18xW6YRoH+MCpY+X1OIJOwAd3nchPsEdJNzZxAzs0yGn2GxQem8W6it
oBdgY9ciWf3U/dexX4oHSs9joeoBPoaKQkYOAQmtR8OOWNu7WCxQyt3Ieer11YDcB4/CXGwVVsto
21uIl69uglJvl8POLiGezEewNUzgWzD3bk53SaVWrihQat1HQSW6LihwO357mCoHmFbtnSegoTF6
1m/rBraLXksVjzz1WGm4kaIgOjE9VOOLNdO+L/jiK34oLc8zLLOOatzJM94XosnbmlnstcuWEVbc
tuuAML9mBmsIMimVwcx5UxNWIM44KTrMg2bKRhjjx/nWAhA61rUc6oKZUGWc1KdrmdmqLEnkqvNh
DztTcl6nfmiVBPch68l32+wCrfL6pFxZ8xU3g4ApxHH4k/me2Qyju0gBuwcAYA/UN/lbvK/qmGtq
JSiJho6ibCTKA+neGVGQNH3nN0WZUaFuvEqlMfAMEYqy1ohVxesCL3CnBggK4GgygOnVZrvi0d+a
IbCIjupqXWOEpvnxYb/xd1tWLnHR9Hx9DS0iwIMJJI4HzxHJXgvrBYM6jFNdFMIZBcoJZGKWeYUL
CnVNDJO733VQ19sef9G6zUhQohG1ZZ6KKUhccG0qqGQuuU2BxQTlBUIUSDi5hozHpeUERN/72C9v
MkSDIX+f1YSZIsWNX4hdByIK8VtS2a1l3DmhZmXn28yw6FDOQG70KihqHNdgvpajY5jlaNrK020i
rBOj/EHZ60Gl4lbOu3LvoD/PKi+leZsES3YpRxC0XR9lHUhod067C9csy8YSq4nF2X1UqpYZRYX7
qDOsHamBq3O6zQCLAGUKjHREbRf2/zyenhUsB2H2Fi+a5i/F+HxwzjiQw96PEh8PSiBbbQzyHB17
gtJevPWc25wwruIT+2pGqOmlvIaGpOf0V0buoOnBO0PHvwP5T4HYjBdKySuuadRGwG0Xdg34Vd5U
UFsB1iyKrQEmRdrS1B7skpzeWQ3hDEkWKd1XZL8B8hJuKSGCVYXkx7Yjyvvt82OoJI0ZNYxFPuQF
aISbztYvv4QV0K9//519+awCzy6p1xsjB+Tn5KiVDIPWQKx9KY9/SYTSe8kthhjjktD74gIDdkw2
QMU1WS0qS5XVK2mgdB+CUg/tJHBWb6yaBimsTX0uniNH/rmT1yxyn3d8w2nT1cmwctuurSB8z+1e
UO1gfzgPdn4f9ZgZ6rfSxTT73gKfQmR/cJn5h5mNmfRTpiJsvFgRQ3wA2kO9tbeVTzo5aZb+Jy+2
LzJ0+VJu+y71J2f9zK92w2ejxuBZ2c/b0r6cp5mRoWKC0dfSvHBxez1cA3rB3t9cM10xdGopgz+X
kc9IbCbvWOyVDpqPM0M/ZWcrvuXqFlJpKK744gHbNGE9WDOfTM4oYxG4gZYNk45ZdUqykLwhjxY4
a0AL/uURytfOye/CYpADHCFepclTsPrxlpraPSujxrB9dF0q5jlXSwTls+0VQOCb1maNUjJPjDIY
GDPrE6UHiUOydpzwPcWuNRYi6SIbwKmdukuwG+UTqmQmCVgRWfTYxIJIAbhJLxlAH9R18CeGb0aD
0tA8ClROiEGjFK0I8EXCVn4edqwk6qKj+KLyzaMX2FvRiOoUu4Uv0gN60aeGV43By3I6cEaGUlBV
75JRQ/x2tgbTvzewbBL7Lbf1keHUv63twgAhAEb+uZhPhKjZxQC0UPfqDHSifIWND69YPwu0AGLa
ADXZbI/VeRduOEffVgRb1aCxmFliNyxPOvnNuM8+gtLZDOAtah5MzIrZzntoDHRYwYf88Am3SiyW
L1kW+Bk5SnNH3817boCg7A5iie5eoZ0aRcQVI7PApEOF+UGSdUlWadPTLsHxPbeWtx0/Pm7bIYZm
0eDTZdLGgceDCEaxistO7AheRhjIuE1lsgG3bojy9kFv+C7QtNCWMu0/74AY+kex/uxSJj5ngjik
iT8U7SSIKtYe8gEre8HigLIOgVhjxKfD7/eYhzimzNL+FP3eOCHacYt6PQyRghP6LFU6Pz072Jhv
IXs5JosQZRn8TkRWjAMjU21fNO/GaS9O+lgye+AZkkV777ZX3cz1wFFCgMRlNsR/uDQYlOXu/HsA
q/OrFpVRjK5o59uyxrCwNE4np3fpVIqdXuHGibtrzzpWTKg+a4fwInsACZj63dBoTTdxYQarhH01
YHSaS72LNk8Re0/t4vNvRmO6y7lQd0HEdR1o7NRVuue3ArYHD5L59mfvTB0zrMCZAUYAPRUuamEU
eEGQ4a4uWMHo8BcsX1SA7sEynovvzBkhyqapbdJUBY+FarBogDLFhByr1XZpfAV4Ml+8UPGIlwqj
EI/R1IojIDodsFX6d2/Cl1s+YWWZF2VtRouya33dD4BCxrm1kXkEGgdeEAF2h7C8+bIcfLFEGTdj
1MdcC0HmebTG/b161+wfmCjzi4bB4IFvbUCaZZWycFU7DnHIpVO5v3Wyt+4NcSn2sg4ZkR0RC2Ju
a+lyhPJFTpt4nsl2FQLVmeNzrGszR2e4AF2E3GPn97NgMzzcsh+dUaIsXmGkRhsqoMQDxv7Ot2RA
EidgiCUMi7I9o0Npa9+nDSfVBdpZgIXJwc9xfzD/a2joUgCI6DSmTRf5m05uoy4pIW5AgVHNKe6Y
0s3sbu4lbzcnRB1Z6rq9it0bk5pGxwBg0S1Wx+x/9qSwxF+QiGpfnGvzTy5qTpU6QJ6rXXkccIAS
GZ8TvCtroP61yAmxCC2J+pwQFTD2Qsv1Q9JkZw15wfhFNivymJLRLo/59sSQcxYtKlqMQ95L6wJ3
VjuI4AZbmLTKqbCQGbbCuU1syRzN+aKsqzI0EEIV19ZOKFdYKf+SWcBPZJkjlnRMf5+prlZJRq76
IIMlqp9oYcAjugN0KES+NWsbANwezCAT7IVFljK26BMVtNqoJgM1YnsT0Gws+U220b9b2/GxfxUu
KnspxZJSz4+UMr1RjBbeqP7UhDEjzWWwNUdzjOfuzTc9FMo03eQVO7lnjtss+rE5ZcoeB63U60oJ
dkucMoa4zHwHNBNgPuUrJiDDJIR09PlF6xvUrZTEqhjLk+A44oR4uHeEvWomik2GE0t6lpzZnBZl
W/DMDrkaoyIQ0vhdtD3yq7Oajbt7uK0Liw5mToeyJl2Xd7Uag04Vk5+J7Tu/azs9ikD1/M8L56dX
8JwUZU+MMcq9LgOp0ZFR/u8xTYatyuj8YwY3y4cnywrgL7FVmC43x1oQlH41TI1/Gmoy2CpM7Bwv
btYylmWx/4fOp0+dqTgiXoXzmk861WvnCHa6+oMeRgO77ET4MWAPYtnCtRXhdJmrY62f5ADzd9OZ
cQfljQ2gP8kTLds64D9QK8fCVuzPvKbjdQZXeRJku4YeOSlu515ZPUXOO0Pelgz9nA7FjyJUg99q
oAP8yV8VaUmwGRxjJaD461nMhtMlQZhRoy+oD2Q5cUVQwyoS8rPf/RovWxZiz2fV4sbR0Z0Bo9uV
hT+ZhQ4o7AnBlrG71lKxIQ9P7LvH0XLwerz3NrJs9x/hemtsWPC1i2WCOZuUEscBLyYtjy8Y262S
7Z52D96xwdrCY7dB2KObt+9wycPMqVF67I5NpHEjqCmYfEcioXmu325TWNKrOYXJEM/0qpeHHkIK
o+69obet9U1tc5vA9y0xsEVzClQMoIkDXysVeCgtcQJWGa0UvcgaUTYJeT54D9gsRjrnXvas/sm2
3rap+cGyUktP4/knUPFBw2nG6ClTyIOZ9wiJVJF8sDARWTSoYEALEmzLmEKd5rLJ7dp+8ywWG4st
onM+KMtRVGk96MqnOGhYvHEOSGC7Votujyd+Z9zfvjgWQ5T58GNeyJLJfEh3zkSmNwcUHm7TmH7j
hj7Tyefay9xqqOGnkIgR32SSAMsemKQMD8+QcbqWLA6jGPQBqHQQux4S6JvHj79jhDILqdxXOsfh
sKwAwSaJzNGM0LHE6utbtAdYgqKrQLGTFfpJbIS5kGUtlpe/Ss64ie7l9W02vmNsTsr6RYB+BOdc
lArBtIjdSn3bUbeq2QOIAAvJMlLCqx/T0mTix08m5psQzGhS8VcoxV6oFfC7EYxcRlQMDE/RpWq1
Ju+Yxd3f8kjdlVhkeRklOETEz7LJYUuE+BQ7kameW/PNx/JefhqybFcMKfz0gN/5nGY/oMNY0T55
0JmpbTusZy5U7INHptEKXyrT50l23oY9YUWai74YewD/lxJ1opwMYzRIoKRggyKpHSxH7jNrXDUi
c6SFRYo6zE5Ts17wxclDOaEVHfbbaXMvswo6/cyts6McIRZGBnoi4c6qaI10LdYOyUT+JdhmNzos
+WDRolwiAto0D2OwNDotcDxDH7BmklndPQQYk2DlaBZryvrsrij3WHVKmgDNEeMmQAGS7GRvlHiI
16vpVYCWvV22RrnK9FcMRZ9E4PuBTsj1GpazqJ+R1kwYo1zjOT6SkHG42zhoQOsO+x79VH9Sw0Q6
8h8yFHe8LOUAvJOnvI1BGpkIu/xV/cnSLBYzlH+PakCkCh6YQZdbQfznaURw7xLtAsy72+e26LBm
/FBevuFrbqwMPEN4O7F/x2Q/PapYUd/iS3F+apNrnl1OaeSNV0yXY8X7Q2oBSRa+V7JZgr7sTb4u
h/bwriZzqg8y6b3l9FZjV0/Fhj/1bx0JzdJq/qBvc8YVXVHi4jrTMhd69TymJD/m6HdMmchDn1b0
m2DLWJwFaMpptxFlZQUOkJR+AYmbANYE5zmwzEsTmNFaWvuOeEav+qZ9jG2XJYSLkjGjS9lcNATI
ah6Dbokc/2vxdF/cP9yWvenWb3FGmdocfX2hUoHCzj1gJM2EpWXcEIsHyvIpaekNBQ8KkhNbwiNP
0tUDay5s0vhrLhTsWMM0L3bWAZqZThnLslfHmSE3Z2vDckbT59366esruH3Y32PG68+kDlsZm8H3
RqkB9kXlJIfOMVllQdZBUC6tA1hv58k4iJ+P96zuSdZvUxep9nWiNhp+OzGZKPQLr5Dro6Ftumdw
jaDgxyXrsbIArGLvPbio0/vpcvsOFjrbrylRdj2HdeLa6YgisgG+bEd2UOKTahHHPD2mq92rBR2w
LRsDcjajb+2zXHpLmChL72LuLypbCMDBee2egifdTszfgAk+WO3do29xgHI218HJNhvrtD5ia7vp
Ocbm/fYJsO6RcgTYZhPybYmPcB6RwWP4su/m//p0KfPftPqATab48Z78Zmn5QrJ4/uPfZsH0RlEq
z1Oa8yWyuWOyyn/GBKDX4ZPFsfD5b6s9PRT2Nwf+bY2nKLhjqYjTgd8zrpL1lZS6F1zlukEBWf7r
X54oz6KFdmwkw51MFVB+WYH3bQFU6eV9A8cnQTfgqxVCCGPs6vu2Pv1aRigV6wR30PRJurF9ypRI
hG0azn7Ku1YkXRfO89NAVmv74y8vgtKpQdPSluPBUk9Mxk9LrEumVKrP0RgYqfhtPBqigkQP2Wpr
3+0H8mhaDw3Zr9/M91OzM1fWhH+1lUKrYEV1jE+g8rC3teEzM/LvRvDb5vrAF9DuP4Kf3WtDUAEN
LefgbkoiEvs3kNJvU2N9+bWG/N1vTbRmOtFLmRi2OT7cemREzd9jpCuh/XzPzX7Z9yqh1AL8Mrp5
SGQrRwWYpx1h7VoSWXQo3wf0hoyrYtB5doBFQcjhjjNfD2fPllHKWQOn/rKzeXK6rFnQNAyV/0wR
zRj0oqoQksmcIAfDMicsBaH7ZjW9zztusieXXes4vnUOUf5IyY/zBivaH8na3iir7cUnJlA23wdz
61msKs9n69AtmaZ01JXFuKh78PdsWYfH97u7dUFezgVxdhlJbNTeHQfgr5mJhVOuBZR+QGd4xBqR
0zM/Vg+9aZ/srbw7xYctuQ+sx4+QrDfb3+vfR56szB8SORx8LORZ6/ZtiRZvR6QqnT7ijLbCnB88
quDcudZhc7A6fOqro6wrWBP0OCeORPbY0pHdsRLPDM2kE6jhKFTYOIFbS0ybJW6fUEc37oPu2FU7
P+2LycZYZ48cNtNJr0z75xmVHJ+gcTfFckfrPYCLGBBkYXiNKJb5q0GpGxaV8QD6REC99THXNuh/
pFyNuUjExwCy1to8P/7wHuTN8+pgbQpTv6+JvV6Z5IT/ouES2XDVtvGB5mp9Clc6pivXLGllKCOd
puF8TVfb6dIBRsOIrhfjeANvZKzVFtHKJVO8iv7gJXWitcjNHEoByzS7Z32N6QLOqpj7zpas2ZwW
ZY8VH+VQvldbWM0Ayyx/ueQ03eVtFVnImyjSnMp0mjPTNbhBEvWqAmAA8xA9/kzM+A1NcEzwzIXJ
sWs6lG02Yr3KDAV0NHRbd/ar9LMEmjKAwlJgPnLo5PKRLbefPkrnNoOsU6QCpqYKkZiMP08RuyZf
Nfiek9b9Aar3NXtUhOSHxjAGOdizYpdICXF/JRCKGBp4m53FABD9nRL2dRqfe2uu70vxtShze709
Px8E9PzCH5RrDmjEPmpa5bpGU5yHDVTaJv49DeYVDGVfMqhz6pT8C7mUD0ExUW8eH6tNar/fZm/x
DTRNIvDTCkNFo50dP7oRNxhQsIOBCXN1G+LVWNujbaZPf0mJ8mmcJkmNFIIVy72Eo1VZ28iKrGY9
baNj7jWezoW2kTO2aEcEJMS0bAOwlVsK6bA6RyDuhkezKZBINQyWEwZz30sMkzj+c4y094nkfvQS
AczFL+NaOa5MEZlDf+udbtNZaC64pkOlfATXr1w5MNqzt8uztWxJrcPZ+Q7ZeHGXYM9AfHDh482c
bLF4lajHQiMsBV+oEV1/AyWTPkCsK3+6yAF9bJFdr/W9YJ+Kn399qJRBdkOOw4ARLnEAFDhaAIEI
7jzpxz8YxrpmiDLJoSgWRjt8MjQBkSSYlescLAlYMTmarNItsaSMcoCVnkPcg6Np7ZEB9IMWE0Zo
gD5ODdBYRwjzFZEAPfFMyiwBpcxyynMlthFPeu4AfehetbiVB4rC/W0BXbb+X3pAmeVQ9lPO97wO
/rq5RKsY0HFvAbMgtTCZen1jlC1pJN0AcjxuTH7ofBNTOBCN1QHZtxxBpmG6TgC0qFXrmi/b+MBt
vLtqzSoJL3AK4DBVFkWEJkAPow406Ya8zDh8Qus8V0BfKNFSdmJ5H2ESCEpgrqhQ56k2xjh6WD93
vhjEN6Oe9IDC8khliai1xHbgeKfhJ5PqgvW8okodr5zEkpzIEJbW+Yy68JoTbGLqzpYJ67ugETNS
35ooK1cMvGLSiITwGDpQbNE6sXorJBaR66T7/2ABfeF5QM9B15yxS19SJ9jWa9kuHozH8SHWp9kQ
FDLNHK48W3+UD+J6D5uaku1TvsJgAnr7LYwFW/zaYHZPLcVpVwdAW/QsGdJ0umGcNa+bhWmgJPTT
3d//znc/cpR2iboeCLcZXKSfbivrkiVXBFT5DRldkRo2sV3HNqnCe1EYQlsHE03W7n7/ljMDqM/R
oW8iPCNCuYukCzsU+kGksJOjcZTvmidvq26KlWIHDxGGJSZPdUzt9a53OvLRoK73kT5wFv5vQAcd
63m/FIBfMU15FSNS+qLS8D2lcxBtXiar3m6PNep8rLkd5vlSjiXhtLxRK5Cy3NWUagO43NPJeGG9
KRZN0eyEKa/Co5EiVnyQOfz0tvc6RKYjrG2biyo0o0GZO7Ep+EIeQCO/d/elLTsPeOUygl0WH5Sx
i1Qh9PjahY8K7wP7F7cq8Uj5E094df+UcUN/phiWPDgp7MrO7MZGdw2cbsLe1rYUXM9J0Z1KsSf0
CtxhBxg1zPLupJ1na/Yxc+qn/MDiayktcEWMMnLGiCYXmcPpCXfCMw9DcthoRF8JloMu7ld5Oxy8
bWypsCfWS7Mx0zdlnZmcubclmcC0ucQsNlv/IKE1RsRYh+sct+v25bbFWXpNXX0kZQxCfKJa11yL
sSJ3q/zwdn1NlISsbH4HSLM1NmiC8s/3AiOcgXNhEF+WYVWT0JaG7bc6dUK9qg5K5uOEBrN7e/a3
mHKurSkKC7bdIdYxGDSa+Ujs4CzfwSU0+GtEup1hsZagLuWsAUOGhnDED7r4bckNL3KSx2EfDOLA
sEWOViDFKrWS38Xmvl8HaP58QW7+FBJ5h75hi9UGumwC0ZynyZIM4C+eMoGpVLqG3+IVITVm9Bvr
gpINpJ81tLCozjMqlPXzolwVUg/HzZvlO2dGL0gIs5C8lk3sjAhl+2IMsYt6CCJw0RcVbY0BHj/d
mScPt4Vn4SGuABP5nyOj7F/DF3wp56ADlLRH8SThwbO+TWHZWsxIUOZvLBM9qSfxhLdo736/xOvM
+mDQWHgGXLFBGT9JwTBEmYLGYMbvwjrftdvq3QxXLOTWRVX74uXz2mZZLs9vAdnwKWGQ7n7DPapO
i/TIbW6WXsNzbj7lfEZF9UON4wJw0zuS42SA9n4NjtOwUWzVCdHvVGda82dsTMHeBtB2RvKESZ+K
n4SxkspYhh5dXoXEFHbB+YzQkjMbBwb0PtvkqLdL9wZmaNMDw5ixdPgzczrnPfFDPtVBuxjI69kA
QmdgugQdgCyxnDToW/w2u0rKWPC8pwHqECb72Qrsw0HcSsfiGbGSghXz/x8P1ckI3yJHWw29jke1
xJ3mOfnxIlxCshOcNbspdPqd73QkrMxFZln9nlnOW19sXfhmg2CSJuWdwlIAE5ndA8chBN55cc/c
EPAvxuqLJnWUURE2iaeDJoo3qQ9Thd29gfPRMa5sqQwDvdAkGbuV4Vw+K1wz2QhkPkibPOqQycaU
sHsxIlPaZWaNd5zuxGvzZXqWi4SzZCSLlEu5erdua+byq2b2BdQtytiNXY+S352f+5QAFMjbtjvD
Lj4b9EPC79KDfgSiFPYIpivm83VSu+9X+8U+5RMGQ5K5PgLxvsG41yYl7t4mrW2fbjO51PqDHjFN
VWSs8cISeorJIPQbyVfKDr5H3gLrN4Ctw1is2afYLHII1vK2IMpo1T+akFRn7MTZ5QXcOR8C9kn9
EZ3w7zpn1fcXve7soyjmUX3TRjVuEahjA0EcmfL5CdC91Y/bvC+Lsi5IaMwVZEmgUds9RU+DGFDg
52E7orj3Yj4xaz+LGqojPOJ5FV2S9OJOF/DGve/2Eyfps/q6kx/iO3XTP/YJSbF57vWB1Wy0lFZS
MFwn4TqRy5U16kIzTMIpnBt35+Ajukxb1KZkf2DunR+/jiiseUQ7CA+jiXXI/ioPWa/xKfalxRbw
YCh26SJ2htOraYaMz/qQTzqEGAP6QstzZAN9as9jFVm/OrFmnhamxBQw+0WOCjeCTMgDPSo6DI4D
5bk4Oj3AeF0yWCa3UljAJosRryiqvKpoGtSFbqn00rIrUh3yUlq9E57rxPQ0UwW1eG2b+5eXEa+P
7IXHbBXDSS80r4PPGWUq6q/d0c2Ctur+L8Ctuwr3UyoNC93eRUckBRK9jFBxSQPnBKmowBskN+Ma
sOq75CDtY6LEhHdqRvCzzBdyN5KmTdeoUvdXiVkg5ZOwQlI1J9p6xDv8djHb+uKZ/Dou/gQfCycJ
jecNVTUUVaOCRz/gJG0IwZgCXKX9o4G2wt48csxk9bIefhHSpyh25r/0rhzGejrBCxBI0ar8HBHZ
Npz0JABjcytjya11fBN3udmkJNwa9/WBlTJcfKjOeKXfilIrthFf4BN2E+5mu+l+F4f8R7obV8nm
DdMWWEW6tkN7Ha7cIysvN93cN0MgqypmHgRN/AbcNsauGMf5gAxFMSUhfbthNtAsDFHhLmc0qLuU
9RireDPQONT3aWROqakt3PLqCWlegp4dzmJlkJYF9oskXZNzhSLvhm7sUPlWdgne3uvoYNj3ABb1
D5wlbIqfrO3Sn0HwjZOky3KuG+WDG8KFWNP6jeoB2xWBjYGRHEgNe2h60YArEhZaKapsyDp1pvwY
t0DTluGwNk7Am6mFMX31rtvXr+F2YOTKFuN/lB7+lxhtUN0mwZxxBWIXDakrFKMFrBkQMUAfs+Kc
5VOckaIMmtHEg9olIrIVjkbuQtEG1C26I+KHGp0YSshs+l0MLua8TQc90/8kLZII4NZT3iwUkDaF
lQEmB+HwFmCEMUsxhqio0/YXSddElYqWIjyHh8RQphgDc7dooprC1N78JVpr32Z3EyxzhlFjRBmY
rscA/zVnkzH3ND3s0S0uoCsKdSPJ3NbMzPNStmLaEYaCvoFlRBrlG8JeGnkOlcZzgK0947G6Z6aQ
lmJsiITES7KANhKFlgmp46MkhzKXVvJxaDnz/5D2ZcuN48q2X6QIijNfwUmzrMG27BdGVdnmTHGW
yK+/Czr7tCmYJdzTux0d0f2iJBKJnHOlOs+BTWyb+We7FrjAn2MqcUiOkYg+ky/lRL5QEaS+0fqY
YXxfs19pqlu3vw5I13HDiDEmDmky0VrnKdcKke8Fe/aQwdpicv8MLGR1nmLQbhVbZwv2Z6bwxmdH
jd+QLOOEZnmThn0PsmfgvmFSbIvhKglQD/IFBl62qHYWZhd0cRXL87K0ovXZRuGKE8CN+TA0rEHj
i6ph3Ryjys5K46V6JdA67u/E0uze/JW4PIzp0ShxQOX2WgbvPIvgJvmFdMFrKMjv7YQgK25irUVN
6kO8ipZawUvZjBqhIUnmAZ5rMcE4Nw7W2fJnf7Scd6tdyZb/1LryLP4T2BwFM2YThvSYd3KdZALa
10BvnQOLPMzNz34TYzEccuzURfvgJd5Gs4gKUDtkDXhkOkr69xrGr9XQC2TYBQtWqNqfF56FrPZe
XUbc3qEx5TkkxWiZpu0mU2xopuVDur64K4hnoa6K3FdmW9VhMke5lMdPej+sRR/SZARTKPpriOZH
6oMKZrPx7T+N1aNonHELl6NmjzpJuiTqugZ23nNSqRr9bEQeXEBUU3zSbAJ0OYuObwZ2ubu6X48l
ZaztmOrRf8gxklILvZCpBchd6ID5lazVhKToDbElc/oirGzxbVNik0RJzJVm2s80b4Q11bGFGunj
L7n1fP3g8eBLGGV7Pp8z5dJNILO6Zr3rn/HOcK4e2Wv50nz+qn91K/P/oy43quIHVBl1ayRN3aY5
qFr+3klJNaN4IqIdZKT9IlJkii1G/YK1xpnwGNV0A7KMB4AUchBXFcgCqiUjruDoyMnkPKhSmX79
I54yz7LC/ruqLUGmteLezObCQmuIv0F681drU0BHZXtBrWdPH1JPNFN7D910LZ42guO+Gb8wb+2i
Qme2X4JzsTZvgiOZOx50zah3AhlETkBU4RWpzMV7SRrHmeBT76RFihJgXXaLuNznAq5wKTGXHXpA
6c07UOod64oG+4TET7UZOzz/blRdDE7EGFNNxkYOLwqvx6Yk7+08X8qkCgk6D2f/AlwIrBuQYgRJ
6qomVxIcScUWw2bTrPuN4aKBA3aTPH6go8kUUILzT1PXOqvjjQxTMKIGYcpXa70HPES1n6JguH7S
OnJ2vvQZqqjVPFqW68uM4xiMvlJVFdEtqssCcgGMUvTh115bkK6dZtFbSU2KeWp9PD4gjwijeWXD
A0ZoCVUoLjzXWCYEdYCUcxB6HT8e5OAgjKz3Romp8gY0Cjv/kBZTU+KZqrFaGx7RP6xiZLzuDbFM
alBQiFXs0ckDKb/aVzd2HnNr3KcZEGKE3MulSk4kENJdRUTvepchMWK+iWgCbazmlXrIvFTpaPYQ
cRN0BAoNiHUZa5UCDiIG4iW1VoCX976UkARvsf2U/MryZWr9uyB0SJDhZmDIUpy1wfV4+u1fCfAL
ZQsV0susml2fHvNz1O8fHI1hp5Ehsa9HBgyR8hpiN9XeM6v/OygpVMWABqssMMAu11TTCl/xc4A9
WEB1bpa+NeG8pNE0wZAQY3fSqBTrvgPbwq9TamfOvAC6L/IES85zGtfoGqCQpwKVB405UYeuYC/z
zldE0vHGn2018zU9YrDh8d2Mq74BGeY8reTLdaSDTKMQPTCVBFn6s6seX+OP2k5P1YSoqxV2hbbu
ZPFlBKRY/t/3O+LqBl9AldcgaGn7UvRLBV8QwU1DHrlypq5OAKX1+KTjNzegw3i66MvLa73IKUMD
M3K8J92S52/J7jL7F027wxOxOh3gJ5HkVaB0tv1NYO69WYz5SZ5bOepofZ+Hzaj25ySKmhJUpENw
VJGyKizB4ULzjyumARlGMQmBF2FrMch4n9IW4KNu+mnYWIHiTHaJna+RbeTcEzUUPwzJgCBjSM5p
XvlqCoItzY6d1/XMd6XFBi2l8yUPc5THQ0YJCrFwmTY+aBmzGFiqV6LYK/kkcI7Eo8IoQCXEnmaN
PmVxPWlQ0/SJcNDWOrC1OKwbs/OqrIgKsHdQdbvNlw6eUqb0bSIE6RUVL3/ZPuVbI7ciVDA0d2pj
m51HVFRnlrpnBu//yl0b0GaRXjRdwbRgAtpOsg22XvDU2s2rQCNWj5sso9fCisiQFiOTtadliVEh
HXf+8tZLSzUvLmqJwBS82jW6T40dh69jvs2QHiOSnYD9l2jivtJim2+fQntiCnNlly0TD/Ek6kNf
Z8/kTQOPuiEqrZ+ieCkI8E7vFWOhe2ETJVQ179cOVvjK5h47MVsTHd2HrwlPdsa8qyE1xt6EUhpP
gdh4PSZWt8nRR+z6iJAWfccz1WPve0iIsTjl2Y9iVc2uR0vqrdIWCXpRZl+erQJTk3NvVA5+yMmA
g4xpwWKYchpWONMpW2kAEZd/SSkSfq3NExDemRjbEqthcJlS5i0Bc9m+astwXr/PMLracJP5Y8pk
wL7baO3wjfv+tMs7kPJf/AIY6BOLWy8czSMOaTDxQlcFSZhcQOPlYp6W8eZdQtOrFT4DYzon5gHR
9cvjm7rlfh7clMy86N7XgZLcQnsst5UZ279/F2QOEBYpsI+yFXV2szKF5cG3ZuZ1bQJge6fMP7gJ
avqgHn0E88y9II0lb0pvcZ07sW/682tHzNnMdz5mLa/ZbtQfGTKZsT1lUUpl0+PInXkCjPJWtVTU
nCKUmXnFV57IMIpE8ZJaKApQiokVbpCcxYT7B6/IOrKFCR64Rosj6JNCLMsoEP2SJ0lRTvGu5V/1
NhHt5q39rRJxhXhpL6GBfmYdqu3BvCwRWjsdCg3gKy8/MXqFg49glEt9LadnLcBHvFjrchU8TR2n
+VWQdr5/TdEiwYO6G81pDg/NaJj43JaVFoFebr0AWb8wiz8b09zxzjVq2HUJ6FmYLVEUlrdp11VS
jgVnWFR41OzLHGAJvKGHcXMzoMGwLo+jsDsnlEb6K9UwsG3YqrWaPi8wcb8+RyYvLBxN4WFHyj+H
Ynhn1EZ5FUIQFN7fNSIuYh/1wv1+35PC9Bepu50fA6vwrXxRHL5mu/PvHWqI5rMJnOfW9tEgZR52
0H08Qabn/KEFBp/F6PIk1gs1KWQYDdW9Lrv5Y003Wk8YnJqt0STBWdHSHD8vlsR35cMC25h3O441
H33x32e46Z6BkUhbbVqUOohYaWHKVgkcJkgl5yRjjMKUszbVDEWWACl575+gW0/XEyyxOJ6W74Jq
ni9Ess2dYX3lZvJpcQcER23EkB5zMZ4gnatW8nCoU4cJZAMO7QvmDKz5fr7XzCf79Q3pOlMxk9mi
djuSZmTmb4HJ8fH43DdPlhUQDRNemE8WJUWTme84x16hZvqlO55OaKXpgX8PWOZ+hoGkK+BTyIrY
vyLMDLXuAYlv98tHMREoZhzu876CxTxsxaKpVJQVMKQkqW5INIzOf+5TM3AMW35yAadxEF6/yvf4
j1li493XBSuz+9bmdaaO9sYOuKEwvkJTB21TtFdww1pjexvZxgtAVMsEnzIRTMCjYJsu4ITx95Ws
L+Ta2jxWTH+65yq6+0QAC2oyHSFl7PYlUoNW9urLcRKQZCUu2lVqy1hRsQxXtW0gIKhdETN/vJzd
z0d2T5Yx4J5atv1FAVmFeLgAfb7SScLflfbzmYGMrioCUtOqClyB+2eWapHoCRoqnrSvcAL8oUUp
EGkjbtG09ZWZz+36gJr162Mh/2lw7okyLBUkqVU9bYqMsVs8V463PcAtmT2mMcY/WZRFA/3Duv4D
tRMLGS4TtdAo/zo7tgNLcTGzhMnRx2RGHC20ow/oMBKapHVYFTnoNGbthOjuK1+n2CicY2kRL3lx
a1G+1w33tJjLmsadFhln0LosstXRSMm2QPVRs4LYluYnPIwFMA2xO9tslrpZW+pCxBIo+7yfu35g
Rb96DAJijXq4MuzIs7TdBTBiCsbXoU3WFjdkpwL66GOZS26usZx0DerNEknmhb3GkjrNFucqWeSu
Z3KuYUyihrfAvJZS6JUEzRH0tqnOXGPTLPdAP+O9e+4zjq4XNb0xkcF9es8XjD/7QFPQzMl6ApyW
/3v+7Z4Y4+8WWlcEl8uNe3Rb+dJzsOSo4ji0Y6ptyDWqHAaGHJbmjOYnECnWUxdlQ16JcvwNohiP
oXtRwy/d/37iX+pLl96qtVv/0/71VS1fHj8/HgWGTU2FNaXxFRTQhW1HVj7TKcSLxfPaRjxxeh3f
J2E41TWqVk4Ar3pUnO0pMWGaHf2tfUkdrqNM9cXPZ/NNifF7fA8zCtfkdqJt6EbAt4CngWlnflPp
+AP9pkR5O7j9ShAiyShAqbIjoJXBMb4Q+aACjwQjZr5VLHmDlCNVhzsuslm8rkhzJTLAxZdqV6C3
xtykW98yH4vEiA98T4XRyFEgx62holqjYInW78AS3jzsIEYLhmbFHEPGPRGjkbGRNxA8eltA0LCx
1KL7oB3Ws3/HOUS+FPhHkEWBUaaqMPErBTsnEAm++zvY5xzTQRMrFgivw2IkUgP7BqQYVXrJrloR
T2+kkDnAnF7w6lmRM9n4GEN20wotX5wLGxX5AUVGTVSqL/p5hqpXNL9av+P1ddGjZcV3gMb2mNKo
thgQYrSF5lVZJcfItBb26aoR7MlKTF4XM9UEP97vgAarKSZtGUZGfEWp9ZTgNSULDrt4h2AUhHIW
S83LkeFcJnQBHonnqF7wOrdGQDjupYBRDlOpV5pJA1ZlpxJNnO/BYV2Z6IaBtwHsj4VgTrFspwR0
Xo4GGPFDfqPzIbKjO/ab2uA/sFXzKZ4vlPnF51wiPd8DBrMhbjNVg3NRQFrW8qJHkIsdMlxIxxGs
zLvjsyGuca2bOpVB5KXNyPrdMxP4LJihtNb6kydjkEIggb1Z7AkGOV0Bu00+E5f76Dk3fVN0AwUN
UFAviY2bIjOIsAbmF6AP8tlbOt88m+c5wAL3PM98hCQyQABPQ0lYw84yRriM5Fphm2ODScAeYJpm
jWGx84HjdYxpGFpCwj+KNNUF9lza1U9Cj3ZApGirnlq50y5hCzDIlNgB+fJ4M3YjCWeUVzAMRpEE
JMzQMwahiDN50mWQ5WWFjX8IptboDW4tOKR+iE1HUzO1MlffpzXhgVXJI6rtjjRjHyZiFiqZDGVa
fLXWBKmn60qPLPoFp2ANXY5FDGSyKQDvbwaWZl4c8Uk+XM1f8eG6kZcYcF1h5RiVPN9JXO2J4z2N
9A7ec4YxK6LSlkpKS08UgWKK0CHG1yj2BZhrzkHf2Btvo8x5ZdGRrgBKVUE7ClwqTM0wFiZTqrLI
QmgwCRTpvux4gxlw30bboAasPm1xuJBsMbEUoLJ13J7iEbfnjjpjbZR0ql1LD/lqwRVdYMpMZ/Di
7esiJ9p75p5feTgpY/4IDDdttYAXLBsq04QVe3nbeDKOq5ByPrUaF3EDURYToPz6Di9uEKkNY9Sj
rE7pdmPRgA5TGMVdJs21jTWUGRByaUsHo/Yi1h9F23IJwNPNxM1te7ZDayaxzTfASj5zXWXKvwcf
wB4XTuU5qGmdo0bsOYXnAKj2ZbxGAm+zyAoiAe1mw+1Np++IJaoJ6IWk+x+EKZsnuvZqGuSSjuyd
uOhswAsgZbV5QoXR//PYhRgpRKjykBLzoitFE6KQ5gnj2RX9CglMYO8USM1JFM3CP2bojexNIOLY
k/cIC/xEnwDl2pxpxyl/rmPE2bj7GMahKWsxbjCNC1uIQ1vYb2WTFV3f1prqEsZqx8uqj5mH4eEZ
5yZLSznSM43e7RnG9/WtRSrU4nCYdyhGgmMB1f4ko3eJdVrrlPSNCaCIaL7O5tG8/KCoPLlmhXPN
bayMvCmuaNl6anInxMSfRWtcNXLPAN0SxKnCAm5NvFrwlNDvMNh4etfX76hSGhis2FgEvg71dyhK
xePDj0z63dNkNHLuRZg/iEBT2CkQm+mBTqbbgEx9CtCtf8EcAvrKPW77/CjPFUHR0VuNgScWH68S
VKRZi7DDnhYsMDONxYYX2PIoMJ5Fn1dI5l+C7pjOIsswk41pfDzm3Zjm0wZnYORmKjSdIZT0DET6
bV5d3t2MCv8/v4+mCeiggTvmRcJZrDucwKI7cPNtTd5M7/fjM9xsH6PIsMQGQ/SihlTz9OY7DYgk
BQUL0MXuWC1EV7YVUNrHK8P8VNFg0+642nrkWu7oMRqkl2vMw0xAzzjQBCYSihWavdS5716w2VVD
h72Aau6Rc8oRda3QzkM0n2BaQ795bINT+thaF6Cc2yGcPb80brNO4Wr+qVYSRhR5ocyIPVKwrAt4
eahvapjiu782fRJio7DXdUcfrYeBdeHc2MgkiHr3+wwHkymmEvt02h2Xy/WtRoFUyjH5czybZE7+
rFp7Fa/IG8YAzMxeHMp1BkznD6QiOJpDGuXp4JyM+EdGiGXG2L+C/oK1c9mHANPwibG5kuiw30sV
jNMKU8PkEGYk3R6+9P3X0jh+LHlIm2MpkQE/dPaZaJM6bq8pSjbCLni6ztN9u53O0g8fGYsz58xj
xhgAZVPUyuDpUD19f7dKpIdq2oH3pUMXwa63/fyYOcfrEmGS69qri5WjAaiGt3Mw5l8fLxwxHnEl
ASliACNBULDj+XYlAzHutbxvpv25v2Walro7ATTYBHimGZm4Z4B28/IXY86dMtXgN2P9DeyRyviu
l7jv6MKDHipu3cLVMUi7Ko/iy+/teeeQwlppJXkr9+lTSbr5ITN5AF7jDB98ACPssnKtizSp+uPy
dA2Jj3mJp85e/84dJzX3oVlYdmPlBeDq7IUIxCGg5myRuOS16N0Sx6yWHPKBarUB4yu591WpKvrj
y8s6X71X5Hd3Nn3iTkwXzdn+E3agt9h3SNdoRLADnHvnXgPz1K6C4WEFMcgvUW7o7Pet4fyu1lcy
/wxN144QN5Xm+XAALOaO+8xH1dn3DbAohUoTN6loUNrLk+6+Rx/v8nMPzTYHLF9rX6y3xa/D4jL7
WgBY+g0wOs8R4QbwY0YD20aBKoFBKE289V4M2N/LRhVFSg/2K45qCgk6q8vD8TUVMZlZ2xdAoBya
lGgcqzGC8oAKpQyIhSkKsRhZYG49VC9lhrzuFM9tIpoB6kpOsU7X2OsQbSfPyANFZGEsMHy1mM2a
2cuM89pHFCwQUSTM6mDaSlBZwABJD9PUx+YKdAisZTNcFBYU+teOI1xjBcUhGRYqoNDjUld6nBII
rASFhvS9tP03fvp/xJ25o8NkRTwlCbr0AjqTGTTnevv7iplBs3dtSC857Ga8Rzvm2iB/jdwyVWEG
AOTvH63k+0XXFsr0qGXQ1cF27uK1ADDHXpiPb+pnhlCDdKBPGdPQhvADMFFPVLEImxiOmlOR7m1l
9lz0n5+hwT0JRhF7epddL2UCI7fol8ReLTaHjmPcRgThngaja/0i7CeFhmNQUJXCnJNVZ9kcVo0k
J+6JMG9KDKHPgxoHWU6I/LZBXvO2V4qntka8gns6jPs/EVA5PVeg87KW0MiW7XkjLbxLZ3Sy19Xn
vCnppVe77nRQ99Z/JVS3Aw50noFVI31/xu9XcKkygn26h8cERmqMdyxic86h1CJN2YKCAsSjyAnN
YDabffBugsMnNvnq531atAouIv5l/MJYMq85bCS7e38M5pkH0SSte7QqwA8FZq0LVi0gVR3Z8YYb
RwAd7ylR92xwJUp0RsQng1K/XZ8a83R6D8zZ9mz+3q6dHN1+V7Rjb2GGd5yL+mkI7ukyj1/I/bJS
6OOfnt6fWmyxs+2IPHNe5k/1TImg6chAjARtyTyYLFLr0CvP6MBChhiKGR4d6d8en2QEveKeCPNo
eqMQJ9U0u2nK5/2W7s6a7ff+uqmt/WoX95aRAwLPp7AxHMqc48lMMB0Ar8krRVAOVs0eifhVBfAM
J3SxnwIsne5X5NU+z9G//4zit/b25fdoxtRNifseRrI8dzy4pfAHUpRPRM0oBTD6RX9+wb4F4szJ
k2YCNvvV3pg8of2LIvznXtle9EqvDD/IQK7AkjBsx74sd9a/UlXfJJgXeJVVtL7S6NoCivnZfAVY
eiRzLnCkqHLPNubxGTVg8S41LnBtOY7zKT65Tyub9oFG5gsPJoN7R8yLu2qBpnU5mIbYtne2zhSX
5JazbLZCVgRLkrAqi9d/99PPvj8fY31bISkvuQIm9svGMY3jY/n/i5b8viPG7iptJmVdWuFEp3iz
xljCERlFEszyDVYbcGjRT72Plu6PwqiSGAW/SDyDe9b6iomtyEEnlknsQ4iyl2HxDMBIz+Y9OUap
nCO58gQZkrFcpsRa47rm86fWdD/r2R7e5QITCAa6zniG7S/+0j8sZXtWO6GS02yCY6a+qbwvIIo6
qlfVjFO+HDeg32QYv/mM3QwK5jiQczgTYa5urdmFmwL/WTa8YyGL19SlXVgaAZV36+RUJkrsCG6x
pRjL4Q65i5ZuXtDBOxSjMpQuuMRdUXRH9VlBNOfMsZpYtlz0nAIr1OSxkHtVjPKQ1GmtnRWISAbM
MMtfV6cFxm92O85VjdQ37/nI6I1pIOVYGQw6EEPoDOTDUK53sWFvZgDuhjtoxLOnCqM0Iq3oDQFg
gMcXbMB7v9mS4yf5g0wUYioTS6V52As8c6IwesQAeFCo+qAYE6xvXFcObMqWY094ul5hFEjkIffV
5JCOk4XC2pHMkV1Dzz+GC5a6zXvHI9mV+0tj9EcVV+JlquNIS5B7B73A2WOftOPaGYqWeNdfu48P
gbOde1Tdi6KOfB4AbOVb8DrwAtDZWcG/h6RoDTmfAN7yWAeLoy968PuMJAJLMfOUFi9aIi9oq3p/
386RscE6kwYjgybGwHgvmr7YH0p/QJARxSvGmKbTEAQpsCHG+2lgbzq6zVsSQZ/qIzqMACaKKCht
A8YpWHB2eX3MtpFyGGRhcApG8nK1TLVJcmObpf/C5MFqugAG38x4Aj48T/JGleCAGCN4jdZVajtJ
USlIkDZAspyXmBjXR98Ubn7OQMr8xp+ctQjHyZFD2kKtf1J1hOQBZg55um80RTGgxdipVuqABOjh
Ygwn2uYzZP2BnfvBcy447+aWsxucqE7+9/qlQ+gq7uPrH0k3313/Td8Oft2vhLZJqLP8glW6tMz+
Hs+cY+HOXWRaV715sezNJrVSZ4Yoj3e0kXzjPXXGSml6V9eiAQ4u0UnRz5Mphj5KzJoAHdisfgNn
ZPYxOzwLS26fIkcQbxpycGwjm2SxD8Slo7bV5wqymRzZGPenB7LBPNpy2k/i+kxPZiGJDO9zi5in
Rgb5YpmLbvYvEsb3nGSecdkCpwpgVTSVBThIx/kf5WfZirmwdo9lZjyjNTgb84oVI5O1TMcrhuKz
NXPqvpmL3a5+45DhPC+2l7lUZC2PKQvDKxHealQaPGzCMkWNF2hxFDkLbHcxijppaKS8tARbmXmL
bXF6bt/R88jTfzwjxdazruH0PE0LSiolLwWpV46ygrXXkKbFZLYdnxbccHg0l/J9W2xSuAPkEoB3
cFvIFhGrwsa88mCshZZUvL7RcS9mQIp5zlUhNqkS4VUhKqFBySdgCOBU2Obsa7njjR+NJ6cG1BiD
L+hRLyoeDmYhh792UhsF4fm+sty3hb3oyGGGsGH58Vgox/1PZIswOSjrgP1mdL7YXtU6nyKqlAAE
ss0PxzniBnFOsO3QnGGG4OvrcsvEcciOG4FvsvSSB/oqD6RJros3sqfTFsOagP+z4Wyb2K0KZ9v8
Mi4kR6eQMEO5ZMJRZiN1BapcvqkzsUvYNFoilnWHjut6FR3f13NyNUH/uNnwxur/8kK+aTEyFElx
7Ss9aC1fADVO6/0htsy7WN+9gu604RA/Zu1fhPabICNGhS9jlRENamkkCLUJXCHVcpGX2qkbDi2u
9DAuo5Qalapq1NoK7gkNwGvqpHrOq2tvftnwUm1rxjkd/cWfzuP36Rg71OptFF2pVwwLS1KIDGrY
7q/S5eL9/cWWf1NiLFCRClWeT6DaXuo/GpHwOuZuNuvhgb8CoLPHrlrMe3OO9xcz+02UMUVaUP0n
yVnZtbUMUKrXV8RFY3xjmh/KfOdbHy9cnAkqgn/nKTqJ7h9jXQdya1Afs7QsbJZba7MtOogq6+o2
nPP9xTv/3/NpAqtuAi1NUxpjvBtbz5oTGblw8xbp8lotJMqqR6diVEwdXjAXFdCg0HKsLXWd96nr
hMt3JB+RGcH5Vit7NjXNw8wCQMIstHbJMy+1NZ61+0fVaOwYDlS6lpbazRajyeYYEuRJSL9AXM/l
LeXdowMzmqadaNjfUFKBxRgTurKzGQJffcOxGCqPDKNfdMmXLuUFZPSYGAFaVU+dKf1JsUwvCfF/
tE8ebndF5pmOz5j/cd3V22KBeOVg22QeOJ71588r+iFP6HIydueV+eEhmF0sbIS1zZkXRo8njgYX
wKioiepVkUezzhbwMPI5RiImcBt2HLU07tt9yzWjlkK0bF89mgw4oz/fnLwLjrmb8WbbqcZ5dMGM
RtKm2Vn3aWjbzwvLIxSk6PExxhMpA2Yx6qf1xVqsrjhGTJDU253Qq0FBL/boEyY1nurGNsMnYMIc
dksuvNS41/oPC9lyaZQrniHQyG0NqpVp2MIfc+HXHOeYo9a1m7wMPI9Yr+LoSnNFQGShPha8Vbel
IAl2aR4wQcYrrXBUusaWT8/dFRFphFTY8r2gcxtwsPZPQNMnIvlaAMPzEHFiYJ7I38rGgyM2+TUQ
+luNTl14FzLdQQ8oF8Qb1mNx4RJiNE4dCHlX03D37HpvMPeA65wduILx2FfU2AbXSLjGunSFYLws
cwxMGhvhLTwk5u7mGz4+0Uib2NAzxKjJvSlsJ6IfKhMqHS/r9RQmPwUIn4vtKTPUbA/mTMJyXw4X
OXaK7VGKFf0yNTIwcRlgVShW3/jHHU89PfaaAO17fywf0Iw11jnQ0luIpZDlNj19Fa8AcUVIwcWt
ui2yeqCnbh7qQP6CWrpk0wwSf3Ws9yXa8Nfb43wfrj+PyXaPnqFOIp+fhJgVmiwBO2Cslof40M1m
PM5yXGGNTZ5FFaLTjD690lqe3rfO8alNcY9I/WjzxOQ4w7zXcIsEBsfupLBPCnrsyczJA+LNAD9D
QaU4l8mxAmz+TAkjXwEYK43YVCymW+s56RNL4EjlXxKP/6hjNpEWNd5/CiEO9pigwG2Ye2L+WqC2
jrfHc0E5b+AWGg9Y1/v/q0iWa1SgvSegSzx+2DzH8/bwBxTaGlmeSsUr61wLCaXtPHLq5R9ofdrq
y2t65WgsNht3TXKl16+QhHDxWfAxf3kSwDgbSp5KfkFr2xb6WKk5QR+ta9ObQUXs5b9kHKM6gmty
gbXEWTC29H5EPhNr5G/lh2X6m5dO4hyMzZBlbTwV2iloLS9f4lu5+eI8nZEh3Tv1zmbGmiZMooz6
rumvNXpvY9OdO2vZdSAPe99FbZZsbHS7Y009uo84IsglzgQk+QS9sWWF053tE3L5x3fHWsrraWFd
zD63vWanb83u1drNvg7JOjpDdyz/SxXF5s7qJlJ7HW0E0B0WIM3gqqIXIsEf56zjRcZvR/I2AjF4
bmUmTbFch95k+As9VpopntDSxaHCExcmEkFoFZ2vNJgszmY+U8n52HUcEhzFJDH+QBdoeijE6OlA
aBwuNHfGUxWcXJTGboWcZkak+BUonNbpRjDfSY7EEOD03Mmc85I5WontD2skuW7UFpQuJnBjVz6J
3b37tCn3KGtzSE0fRyq32Hxw/X7cxJcLdPrRsi4q6dFgTX4hnRhwPF2OAMhM4iKZFE0d9jgRIroz
gKgQMcicKi8nxQVAr3vXSZoIuZ50yFReTIyiWlvsK/HJJ4JaggGdDRbao0ZfAYOfB7E4HjdIgN83
sN5S1G+CM+Ch6E89zad23pi9OLF9VK1PZEtslLRpyqLB4PXjSxv1EQf0mNfkXSdBFWW4M4UsrzPj
Of79+PfHI68BAeYt1VhzmWCGC5KOGQjn/TciL5TkEkLeNihY7Zb/TgoHBBk7mUlarDce5SCZz13P
QUsR8exu//hco89qQIUxkHqeZtdzSH3r3gKyA09lj2YWBj9PNdRADAI/SQKjoE9J3YVuQm55eY6W
48ka6ygDj/U/Hvtpibl62jn+iZh4ZZbm7ID0DO9Mo6H+95lYT/nSS3pwoSnqYPUbV6NhC9JSxXyu
YU3fKl45bFSFD4iJ9wxUBCMTxf8hZq0TR/gzs3jnGVV3AxJMPSFRY8MIb6lG2ZzuX5FqR5TI85FH
YAXhvAyoyPcHaZK2SkMJXEusd4Bhf14xsE7scI7+Fj+3Hws1lxijDQr/0nWSDmLW6VSuUrK8mDLa
Jh35TdC3xXxWNQ6HIv38H1Hj4HiseigyEcAXoEiXxZ1dghQtQdVipsx50s67LkYvALAe/iztdkUl
G1Ms6BdyFdR9V6hYIDY05heM4b08Ph1PCBklMUFnRXau6SuWSzKJMZjBrfvw+McoCik08tagQpjN
w/V1aZhXNNd+Uecuwr8ckR9PlHzfFuuqN/1VLQwD1F7WSK6DhUB9svbAEcAfyj90eBUQlw3BqkgO
K8frpAPSjEWOxXgSdQYEBaspkXDGpi0kKy+mcci3Pume/lycdtEvpLUfw4WezR5f5HizwIA6q07i
4tymtJlz+Z5+Vo4CCd3p9gt3zJojpKyrLvedL557MFgiHkAoN1ioK64Ws0PIy4iOZ0kGJ2L0SijW
xiWSqWyuae8csB9jvIUFilsAq+Vwb9RjG9Bi1IqcSqkiBPABSuvU2Kg1wTDXBLComCFDHYZDjfPq
fnjvZx9rhajqt9AX+NuH4zbfoxqB+j0WwHH1M8dSs568oirepO5ArTHXBfHtqQt4aM67G68nDRjI
KBINB2oKmr5uFskKQKVf0lJJiY9tvRsgUH9xfSjeoRitcm08QQg10LvNjiaW8T55enxLPL+Q9eL7
WKKHAglnm9rINLXkD/pfdbJBvnU3k46PyXFkgvXndR1YyZJHDwSo5ukmI+qe50nzLomd2GjCSyfW
lGloQSP7T9qnbyNMsHclx2jS5/LAZrJIw2fVqDQtB6E19iLNw+1jVvF+nVEMeSSJkk6zxksVCETV
/PGv8zTpDbt24NkmopFnlYifb8zLwrrSXXN/+kUxN5c8F31c66iIpGSDbjNjdHaooE2piBDD6Z+N
hTXaQF/l7SuhPsPPm/gmwbiA3kQVz3oGEs50KT4lROSqF94hmNuoegzDph68FvQDr9fNe2RJuS2+
dtiaiT0GaElCvohzQ+M26PtQjLbW9fhSSh1Iiu8JllOtnuy3hTl7TGQ89pAFgQJQAeqKHcKY9now
bfOG+n0pNoKu4Y+haaUmGA7CkBzMEMd/GFUAA3qM+zC9SGlN5wCP/R9sPjalBfTm4yONW9QBCUbe
pLINi9Zo6VVhqB29XFsMEsyRbUS+DYY15pUExr0xIHJLhmQAHs1gCCpVJ597irLUmCkJK9LPKLgB
9creA0sPl96fxQEDDKGTraVoueN1kY2K5oA8I/yd6mVtE4D81t/BRQHE/GOGjidhBgQY2Z8Eqt5O
PaBWSSRYrQNz60RW8zwne+ED7XhX94DJpOSZl4IZz2IOyDLyD2Zrfter1+PV6kn6HLpodq1qeLWc
842K5ICOeh/ZZcZ1IqQ6Nk+8vGi4Nd3qtsXrYxZyz8IEPbTPr9YKnGVpeYuJjx4U1J6Vtw8OGXoT
P/Tg4ChUVAZKHduNykCmWzuKfQh45f2tkRB1o0PHOxCV6UeUKFMHlFAzuiRaigNFLYBr6sokTvzp
u74y54VWt3rN30mJbIOUqOhBofYQvyU6M9XPWARCnRy6pY/s+TkgwFqmuHyBI2w+rJ0WYXB5qXBE
ZNyn+IexIts5lYV1VXVTug7FSnJC0GWXkWx/OHABsjmSIgqMMsnjto8ND8s6lnm7RPkqhe6YafPd
fyUpPzEXpDros4gydS2Y+VsVbhJgY3QaUnSereW8sHHUQA/4x7wx46J56v8j7cuWG8eVbb+IEZyH
V3CUZFm2JNuyXxjlcpujOImT+PV3QeecNgvNLdzo3S/VEY5QMoHEQiKHlYMKjrjzd5KR5Gkd8W6y
ZdifiWCOWITJX8YlxRah5xQcL9kGNxkB67Kx/qW4B4fbsMNTiTlrmVZEopHTFXSGXxhQRaPDgzO6
DQlszrmWebKY09ZHYHk2E8h6dSgxaemCrNgpH7cf3WSbB1KuHh4qt/P0ndagsR3zlzl3Kkf+zWhn
pz1p9LPWXWCUhdN+PrpA4fvmyFOQrQvqznU1WBnF4NMpXK8SF/DlySvkregL3ymDTbDWvcB2uC99
anl30IUtEBrB35eUFh2Os62+ViM5dn9FxKuCULXBFhhox/uaLvvdP2bKlgdhGiiqXMabvJIMbgwi
1+xB9wpEiTiS7t9rMpvCqBINQ386GA11S6425hc9VMHvnNCqz8dfJaanORznbrkIY6Ycc2WXpV5W
aoJjXrqv6ne7rnKy5vb53Pd35FvwdGaMuZVcOnWCv4PuaOG3ao/rc4+hYvdXb/H1NdOEQZOxN6cq
pafb23/f/2WuBTCH2ayFsuhbfH8cw9kgPnADhUAIMPE6KDimzeYVOqUZx4wuVPYrPUy//jtMYNMI
SqEninjFCm1D3zO8MwfzOLvMFtqYRlYnKl0lFIFlSDC/g6Hq/kZwtpitsdGughRVJRQIV2gFuHAm
W3JeBWAS/tNDkvquvxoDNdPTdljT0tz2oUi8S26DZg11h88H23bfH/d+pfFO/uLL8cd42XIbEFjL
ltbSk78+mc/w2KvB+eI1LC4/HWdSqPnNzqFa9egFOkNBEClK3gftQvfBm4gwPpiSbW45GV2vO0B9
u0Jm4sDvkAxJRtczd5qW2DLBOiJqiQQZ193jLSA1zpksSYjQlCMAx7qGYK7X+VAF6esUHmLe24OH
mOyQ3kzQ26ajONN4l22IR3fj89kCFsOIPzvFpgtkqQwjpcPSXUHR/VZv657YGDPHQ3/OkWXre4rx
IpudjDfBsN7qtvmU2T3ySGjuuTpYuY3yxC125PnlbAecmCliflYh0ggQuXQJStsDG5MkeeVDy2RP
syVkHtmWJqYYiIt9GjSnxACmx8OX9oXEDs1X8XxzDjCx5TvaoIhT3cL6MiRWktce8xx6pwcJ/RVE
XA0x27Urevex8OYM3DldCnNzZ0lWRmEOmUoHhod9Tn634NMBPwzn1uDpxoBG2SmyKqSg47ZakoTk
wgP15VJDDdUMYBc1LZVt+aiTvi9ki5JAo22w8IR9tn23MTFgfUg8h0uStxw+n4ljUL4zSrPD1Dsa
0KbtZc/Z5miu1N8JhlxYTrBOSXAInjlX43/YrB8dmc3qKlGyzpSbedptvJUn2NMeA/6+uQhPjfqf
RvEjh9msy/XcK71A13IDBsXdKnRQP0xpgxrw/IPsjCuQPm7vCWS8rhZ8g1UcQmCDsjzaDIVuPcpy
SF1W3Cu4VtBb7XBMf/lx86MlA/YiGlQ6xYRJvm4g0tsOA6a0PIUH2RFJHtnP9YY3c+Y/oP6PSMYF
rMW6jQcRGwgWkAsxnx4oHxmYmDiaLV+Zf4thn20xaM+mhr4AXvOH7dWePMQtyu01oQOquL2BHGO5
6Ty7M62LoGhyigGgysHzPoqj+ivLSOj9KjuXoxfv0LFvtigT20KlNPpoIok2muehDzlYkTVy3oeX
x26lwDPglZlQW79jmuy7TaikUDVLWMnZcEIMLosTjlY85GLfa0aIoWVGT6EEU3pkclJ9ZBhfB9PX
PYR1Hc4tw7MNBkNKK4sGJIEAxBv0fSVv903vdtffWy4GOvpQiYpMu0GUc5LXmL+G8TSflBdpRPtB
YrfoNX44r1BjkoMjycl97pRk7noyYFK1apVkIzSsHs6Pn4UDDLk8PLw94DoIeOWdi29tAyNg0d2B
ETmss19jQI9cVSnqFC8gmSrcM0ZaUwrF+6u6WMSs6ZhuCo5BTFVg+aTRKl7H+pW2MzvAjf6ztMH7
BEy2Hv/SnSeUrkZet4k8/fErAlOk6XJSUktnYC6e2dRCq03kQCAeE3FKVO3Ef3H0W8KQuQBmy6Qw
uU51jOzQZut9en/pqzagxZ5IexUwkK9XwbsvcDHaOhfIYL9knAt9OCNXBIKXjepWQfIU8GYe0t9g
j8JcBgP249iqlphAxunkOSOIfdKa85JdDCnMRLAk01nbDKlCNwaz6g/pW/0bufvoYn9xR1wt3ZVz
QfThNAP5vpN6M6H99ChhD9eh84TikZw8UD8x0N3X+7vDMTd21q05dqOSjBB2cdFP6/IQffHxgFmX
mozQMHKfbARDijoJfL0iTYEbaJmVWmKCsaqBLs9ChamsvPDYkiHM5VHvZ754Mkp8hwTylISkbzmJ
nwsQSt5fs8Vk3VwIPWIzIZHUDGMvQ0jjnTbwoDr3o3hPXPn9YpFk1WqIiA/Q7TsIRYyNrLmd+7fw
G2vu8w+gF8/sA4aoTXRNmAASGWIe28/aJ3iaST6Z3CCQOOUr3D1krrHLIGiI+kNdCHO3Dkix9SMN
qF2hJQf9Ft1uQ5WRd5R0Q5FN+syeaabIkjDVA90/KHaS/hcE00dyfeNhxu1J/o9VnMliDtoVxefn
8AJZrxsMdfyonowg3Y0RuTgNeK6cQ+iiQOxg6x4I1nDRcIOsyws7+wDGWLMMLU6DhA9wTh8hCOTg
9QfwUA2eH7J0yOeLytirHp1L5VxBzgbkHNVbdLh/HhbP3EwNxhrLTBjDscHP53i7iKvOcYOGS467
FF+Z68AYYReXJdgOJKwVKoE+ViTxe1t1Ht4KtDvaHZFWA8d5WwxHzCXSVZ2Z4hSVZR2WkEhDBCfP
E9yLRw4Hbn8MTzPmQh4TdZAxO4Fy8KAh14IUe63u72/R4u01V4a5hFXjOko5YsnUq0FPHcYLqkR+
4wDjojs4l8Jcw0MlTRGSy5BSoXJ1gjlgVO/Gd1/WQeTxoIKejn8cX/hoKKgxTbSQMML0skAPjqZA
WEunD7gSsoIBAJGzctSw7ohhA3tWaKWqKKkQQ2tdTqNjPKoElcdIXP2r5fvRiA3uXcZcC83JoBp5
28IZN1NjP9kkhpv7Nf5/1Gwvo+1MIANAUSxnshbJtPUH7UWnT8VRnRxVid881RZLmo2ZJAaCzrmI
AbAZVhFHCRGA+OmCtvMJ5QWbJxFpXeBrchA3kPulu7yDzDEUNtZXmtXFxFxvcJM74dPkPxzWwbe2
Mm3e9tH74p6lMBAF6m4rm3rI2Qxr6zYkeHqW7GcN5Wz3bXLZAZmtJgNNSSJnl9rCar5miJ2j+Mob
0etm2b7vP+KsfT8HPOpnrqkwKFXpbTnWGUzFaRztVvQ1eoojr4pX2VnzVnIREmf6MWilxHJkxi0O
gtPTRnPlsTwJGlCeW/zLO9wMhqiTXhepCYwXEQjoV8Jjvrn8fvweEE+sueNFeNumMs5NL0hVeh6x
hvWH8oaeIFUhrUteXAygzPF/KEIxVf8ZwW9ATc2N2i5e0z+LytYFV2OqJlID6a8XFyMEo0dv2/nK
mdQJmZ7fxbfnV15V6vKtMxPJ4EsIzsZClChEn0qA5v4dqPkN/vxX7kZyzjhbJ5yf0UdYXzQsrUt5
MauWCK76FnzdP3iLjhSKbDGMTsG8VpE5d/BYTXOSTZSL+tNjwO/nW9bi5/eZQ5a1oqz3On6/dh0w
4lL6/867OmgevK/Hsuc5U4Q5YAna9/vQgiBUJttOto/W0XYSbb0jzfYZafJH7Thyaq3/A4L8KMec
NaNv8lRSIFMDnTARXcy3Q8b2t0nWcU2+vrit4EvvaENXYF+ihHUzmcVUs+Hah9QkMKFa+Cx25xcN
xfAt4pbtS4UppMMbv0+O6vCPK0C3TBNl2AhU3ailZj6jjFry1gqTiXbAg9FYIFoQS7a8GhuM/LiS
zAuec1sWbc52qhyxzDmLm6m3Ejmd4ELC+KXUfnuxg24TKFzE1OhFfU9D5iJXWkwXkVOIcvSPkihe
4WCcgrdHZfvbX8hGPrlv73R8dEhe1us1ygRP9M0B3wKpoq8vsGDZj+945DwDATiX4rJ9zdaeLtJs
7SNExzOzxJdtlUAD1Dxi5hc4DnijmrlymGu+E0FQJdI9hmrbcisrJFrZlf2tPJUb3eXs7OIFNVOK
QZxB7fVazqEUXMIT5rjglf8oYQFzm1cLvEgnhyFUf9suc17CKe5N/UpFgT/E9E8KWPajzA0fAsqJ
EgQ2aEFbog/ozkZ/NnXYMCoHNfndBg9lbuBoEWpnX8MilBFHWi5mWGXnY9oonWfZt3s5flEjwm0z
ufmA98yaAadWMFpJViCOpjQnJ/ZW+1W8Mwsb4aokdQKAYmibclCBSgBmfFjTGTrPrzxXdfGO/tGa
DTKKgxJLWQLbwhYM7gfmjnrhg+KjJRrJQDqZ6OvfvW9mIqlXOzs20yU1r/kVmocZ8eq1mBIBzoHv
Jpg/EGjvHTf1ztlZNuQYhTF6JAQI3Kg+vALpjATFWtwkmKkDkoEvXphn+R0/U5BBLDVtUnnqqTzU
NqeH6y4IQIPIQR8O8BsM+GRVMpaaASHINp5BvoicJjcwzIFegwEexNDltGsjOuly41meJtouLjIw
ZvKIDHgQZzCo0wm4O4ULtHmFo4gpESOJwCxOO5U5y3aL/945dwYDOufB6FGTGtI0+2CnDwaaSYA6
CKVKjyJIjy+r72fkWEJbd7kuI+fSNBiE0cLuIgoNljPD+AEneVb2tFkOPQN2IZD/DsYNBl5SVY9w
sKmshmxOW7mwxa8K+WgMZSSa8+8eaz8mz0ZRq6JojSKjl/THxc9eoi2o6w7g3BmI8MALwyy7WX9f
GyaDH0kRn6uhBGRtgVneZ4GnaLEBO2RyCDb/0kOeacZ4OmikvGYCKFFoxV+8m/DWxQryun149m8y
kDGOlmyWEYVhJ3seDSQsUE3o4CHP49PnSmJwoxtkU+4a2D/6Ym7xP5DWPCCKv+Hi/OLbYrZyDHoY
WZQpqRpPyPSg0AR8QpS+GH4Lr8CEh7cmAx5yUeVCqsDWN6fLtidFUBGQyMjcJtTFEoWZw8I6+KFa
FsW5x9pd/bgkcMYSV3ANyw4fipZUV6dqiE4uD/CWvjZx8mj19v1Tfat8uwNeJoMggmGVYXqFmSAK
g74+3VY2AqgInMQF99UqrO0QNLHegCpKOXEj2wxwo0bwJeh7h09vw7UlBmQ6ST5neo1Tf117Xm1b
V0wbBiutsELqAnPi7iu/HOv9sSd2Jms2YcqzIsKeEDncYgTOCty42/2bSTCNyVp9caRRo2GX2lQx
QEBXTBlD4BnrrTtZ6ycjhzuoOOVWQXeXHyS7wv5Kt1945nCkLZ2VuTTGhCdE18regjT0gpDCSey3
K7wT7gt1KWA4F8NcflNe9ijhON+cBoFkYNILrp+85M+iWcylMFZaxEVSDNrN/0E1fALiLdB6I83E
zVwvVivPJTEGeK1TKetD6NMgb9dOGGKFZmSbVgXi/fCNN4uFAYq8vVp6Ic2E3j5q5r/mWhFeY43u
1cnpRTrSPabkdnggffGMkCeKueo0cyrAiwFRNOp6ciyELwZyOalnSHv9yk//nRWy5fmGhOhFQzcu
9OODMhH9jIQrTQOkPNKFxVKi+SIyF14D/ujIvECzq1+j8WnjoR3UxMwAFAZGRLOcGiXntrih4o2V
gXrc8BaN5ZKCLPqD8w9h7sMslvu4pSfP2TptSyAdg5fx3zdiBoiMfr1yHNDF6hRTNS287jTM7WaJ
Y+OzoCVChentCtpeYa3/R4/D2Uv63f/Erx8xzNGIrLYTzL4AfqEjCV3S4Dh7oXkWnjfGkcOeBlWa
pNakRxDvkOg5wqCXBAx1BAt3X6HFy3e2breNnB07I0amPlKgEO5dj9LjjMEIBm1E8+idg7DAhhd8
Xew+nIukqD0TWWmYAGTmEIkqYPCPfGwV77zWtt1KRIoswb3q3NdxsYR0LpA5FUrfC+YwUB3zXQ0C
2uD56nNE8PaL/n2m03BVp7zrKuh0mh6ymljPKbwlWmTpfPHmr0jLl+jfRsj2rOSqnoliD1t/PQGy
HB2penDSBGiX52hFrfmOtd/ajWdaaaYY6XJS0/ejI9q72C5r0gTq0Vh/H4x3Ouny/2PWJU875jYV
NFkH+Q6ETrtXMOHTEHPqVJvsITuCDINXJ7hIHzw3DuZajdoyKXKJWuPJ6w9p6MDNw7AjJGvfvr6/
uZTnyy7Jz94xACJeIqSGVYijJBInB75mYNjDkQsgiz6Jqcjgkrbgb4mMQV4v51FvVBOhZFBODc+a
q63tVPZyn/v+XtRoJolx6To5UyMTSmEBtbcU3UboNBJWaC7nQNVSFkpDuaikGqg/MzF8788zJsfn
og1bFcdY9Y/Vp7Uf3psa9Tyb6PO+3S8l+P6QxDgIY6MLQmFqkLQ57bzPY/u2t9y/fhO89EH/ndsD
0bie8cJZQ8+MJEqmpdPkCrNhoRiXdRlZ01FHrOZVIKVdD7YJBlS3dl4O1bby/7fx8YsHXkv+HnJg
EuhmDEUVUeH358Im1+tZytRSpDXi4fpIB/aS96vz+AvzE7iEbDc+MAZU/pDGwH9UFZgvPnbiLURb
YpgTTvgvy7uQz4ik3h7kI/ltWtv7r+bR9NAfV9kgzQg2eGrd3+alp48uQ3EZ1AGSod/MYAZvSa9V
XTHEIrJnm63s1ioy1PCqRUgMvq0VHWHDkUjBhNH9D4nMJrfiNRlHDD045k/I2BoGSDIRDkYx0vXt
GX71Kz/QsuDr/iGROZ3XXkijKUxFmorcKk54pHRVCLdwx7UueRJ/SKK4PlvNIj9PYGbNYEU94rO7
aXLkr7fA7gLr+IV7UKascDbKOHm3lLpwYeiyJFtgOQEvD0z4T8FNKSt45uUwKI2MXg8jnh7AgeJi
eLdBcEOmNs2OIiqDsvraN99NpOs/8zfLt9PRHjYBxoSAx9iOX6u9fd4dnJ4XNlyqRf/jC5lN6OPz
0GCYEL6wWyMxAZL/LextavzWBcEblsYmtvlwVolGpxSan6DR63kF6Uvw+cdHMPtTZ2p2jkUsEziI
NYJOV+QkPJOkXHeLrvc/jHy2H8wFnqaRVTZWAW3x6u4P8vv56L5815+85/1SpusPjZire5gmuHYx
NOrWjhNYLdiika0Nn7cbjSgkRhdg5WVbC+X+8Gh9DKXdYsIDDEJ4NbLA5maNlx49f3wPc7fLGW5i
vafb7Dif6vv0qTsFkUBR2JIe/YE0ZrQJLU4AZ+nNN5fKVqMIl1C+5BKVutleH5NnuQaXW+w8qSs/
ehgRJsBMo9i9ElDuo67usvmKnOum++RB2yLQ/Ow6W5aSGlE8WiY+44okIqIgmGEfeiPmU2IM+xcH
RqnDfsfCWJq0ISpzS89rEfczjnuYOv0+QGCC2xW2jGkzpZiXg9zFaiN0N0EewuK5QqQIYfHRFtBn
gU4LG8pFBXdK022x7inIQFoGBh2x7CsoWJKrm61Lewoi8rnz4opoqIl5zHNSOnBSK/+wHn37EUQ7
dpeAw4giLH3UI2Vv2tnbv0le/WFtDJRVl3KyYh1nDnh6QvYKDVGYSsa/txa8yj/kMCBSVpbaiyFW
AOEg0RYST/1SExRQTqXHs1zO/aEyMIL+uLyQDLrYDh166EZoLn+gD6ouiH0eaC3DsKLoomVKsmaI
jGLGKIVQCyb16jlhShBAEFHvSrfs3xySmSBGrUEZByu+NFQtevdl6857jwGU98UsVYTCc/rRhwE9
BNNaLQwhprNbx7s+KpsQZHUP5PcKoFuQoN3eHvX5lhtHWDSRH8lsy2aqmlHfd5A8YtbSG6aoR18p
mUY7x9nkznZavNRmwhgfudPBqSBZFAlk92IngPQQJxATWQ7cRPfC022+ojcLmjlSedXHGBcBvRSy
3Ugovtbc98bnve15q8dAm2aEmqZWkCLs4Hi8o6sWpSCoTOBcT0vRnj+0YaHMasBoSe1dN2xH/it0
wA+sVuh27VaCE3zRKpBk9/x83yqXCuP+kMrAlCkXdT4kdA17O9+ZD50nn9pHp3r5Fpyv2OfOxF2K
zv8hkPGuzuZZaioDAtHcLjmXbdeRw3f3CRDhzjKWFgFrZosMhFwuhWieNSoLk24+auKtIpKDvOvA
DZ0tEcr9oRYDIuKUonD+DFGV03p0dGJS22hQtYhuZ66wPyebyW6ev6eX4FD43watquHAM5Xwj6tw
piyDL5iaElsWtR/6RCtt/fcrrzhr6f07V/L299mBM8HmcK5biOjs21hRPESFCS3S3wH4AO0vHmXK
sleBkIyJR6coSSZzJM6ZJlwG9Fcc9XVTkWFb/pVtzy+/42DdZs6h2+E5uKG5Ps5KLh+KmVzmUIxG
l0pVC7nxw+bUHBGrUdZ449sH1NdxDuBCNEOXZ6KY4yBGY5NcBIjKSH6UHpEJP3xxjvgiIs9EMKcg
C6OmMk2IqJztrn8zXLR3HYLc54XSll9vM0HMGTBrMdc69YpHexMgZncm2TcSJug1o+V1stuYRNo3
budkR9et0MvsCc8DXsDkhVfuu3QUFEkXDQU2g1krTAAsMWIx1PSJxmmqzFZq4nC9E7po7GlTZBkP
FQn/qCw1+CXLoovYmvS0efuwd0PUuza+/f08oD4DbaucPeSJY5ZW0cr0ei0hLiPOx8dEdj7YdHPy
+BJwi2kWX2dz1RggEa4CLvELVQ3Pw+1pd/RA3+uHgQqmDMSVuf7X4m79LCX7LssREzW1/H+WUrfH
M5whPEKPkT+66wQcUzEvzHB79tzZPPYJlivhlGaRgfOdEOUzm9aC5CYYAL02N2vXR0vaX+QhJI9r
QtlqdH397CDK9aXvQa/1KwLLhcPZ3SUQmK04+0yTzUaoJbri4tltLhvf38fgI/39bl9RJfhtt7L3
rxpP9blMxq0Rrkqq5ResweZ0ihE/JW+PazkIuQPFl5y0uRwGSw1FjyKUg+EsHiNCRy25VmqvfJ+g
XlmAW2+nfwFVay4Dy9Ldr8ionpAkGrnUGf16JM4wmSDE80EAdys5gU4MPXPlSMbaRh6Bt4VLXuJc
HAXh2dV47nFfXC4QB7emfxhTOw3s5xDNUKv7trJ8WH7UYpYzNMqyv1BTMfYHVNOh7/D+7y/efXNF
mAtJDvMEVEoCFHFG2Y4Pkq+f1uonxlsH0Y7bIrTo9c7FMZdT1Mp6atLDj9mXueNUanD1Itu9eu/1
at1+BNwm5CUOPRj+zwoyUHpOBxP1/FAQWdXCwYARTDmhZID+E2Unt2kqdyCm2xHd5a3t8ln4Ec0g
61XOItnMY+n4evVxQWI8XDYQnWf6HBNha6qb0rwoZYUlbQ+DA4oDZMM5b6LFt+xsDQ2q6Mza68tQ
XScMkoBLQUkIQaFs05a8vfkACgJM//p1wETWL+7eLSWo53vHllIrfXIdMTEbC+h0roCdQ4jJ5znS
S5nOP6Qw0FFMstb0BSzk1fnIU4JxrNGTSF5EgkR/5ND5OzyHk/7iPy+kvw2DzWmN5lgpjYX17Boi
kXA1nWlhAcLdSBB+czZvMbCigJkfSQAVZSAs4Us6NXo9amfp2F1tR3yRaHLlsXyyTY9HzLZUGqnP
RTFg0ret3OtWLtFLxhGjVYLWO7fbra+Sy62LWkTgmVoMkphy3oKhv4BtnJzMbQLFdsBIxXHXF/2w
mRAGPPRhHORLByGOWRPxtx4czm8cAKY3xT9sYSaCAYleraY8a7A9A2whiNzjhdS2uTI+JHvd6lwC
kZunekcee5aLAnT4CgJ7x83FRady1eM404bXLiKvoY9KeFJ87vdIOTqpp4EdSD8mJ3QardZuvdJL
0q3g8HIrNxaR8mcR2IOun4uq066pdKxMkg3BNNmIulzJt37m3Kc8EzWYw27VGmxUgIkWshNbaD4M
4udg/bKuK8KlM6Nbd2+pGSdByzvjnFyx1DREsN2uUvBH9cR/eHhfr7nEd0uVXvPDx7ZPJMJ0RlQT
0rZjQjDGLrXVU/jGY+VafKQrmqHgmQ5qAl1mj0QXtUqXlrBXO3pUnNoPV8q+CMa9SudpNnjfIauC
KLvylRH95f5hWb6IZsKZw5KkvR6qRS3BfQBj7Han2zu4mfsWYZ7GHW2aww0cdf+v8PpHLMuRUOVS
3WLQjXTUqqAIHu0xstUNku90bsC/ShPOFviW15pdtmMotUqIuefIJLxue68kmKxj9Q5C4Rsud9Wi
heoq4i2gHENpB7OemgLugPDaUMD2ZFe38fbbY6b2ZbU+fIN78v7uLd9EP9LYZUzksOrO14uEOAtN
3UTr8ZM2MmaVg2wzR9Yics9kMS6LdbaqSVOg2XabRo4+uKqMUsvae2k/DhkmPvi8q2KxagJd0/+3
liyPbNqEhTY10E4hvVfI9sMajKHu6MoW8hjO13S4ryFn627lJDMzSZsqLCdlkI7e4BeB6h1EzuBc
7nYx8JWcs0nIB0hoBOf61IKyM8NwjNWG11u2jMmzlWMeOUWcqkpXYOUcRKwSF6lENMuhpprPN03B
6R+IPJPEOCjtBR3u2mWUEFc5OfSJeJTIsX4p7ZX54P+y7WwXHHL3ALePV42xjJsz0ay/0mlDJg8t
lNx8bD+847UmGJJG7DyIiXgbVx7wYIt3BhionrJzFaottMW6apIt1iR5KTa0R/xwbckhXXef5ed9
q1yMwc9PAYMosWTESmVBpujjaYwipsFNtlZjC759qda5zY8nLTqCPwvLxpM6ZSiMWIOZvoJ7JbZR
VT359eryafLec7cjdcd62DhS2vzfemoluAsQ7PcoOr/276hd2Raetdf2f+2PGBjXvYyBEKOMpFzp
AxI5vIclNdN7H0KXZHb25bJVm1GitoTe/2aXewUY2U63TaWskcj4c3aVc25Y+gkjapoyT3FCW9R3
ex/tyiIXRLA3AzwNb61/ImHFkbj4RJrtKgM+edMlljJ29KRKO8yuvd4KldQjRpHznrcKbzkZ/JEv
sSWaE2TVbuNRnv1T8XC1TdDdlgStVpIPDq730XXffBWMMOjAwKxLZEEsx9nwFppnzAxAabKq63GE
41M8UBv7vNj6rsGB5T7VqE73TIiBIwmF0ufQgs7gBld9sN6BNCt9q3BHFq7939orA0RtKEmY5Q1h
aW5vN95nrdlV5ZuPDmoXUzv5N6TF+gyEVAaESkq9p4sw1w28QzyoEmLZuCGDEGGe+3Z6c3fvrCM7
/K66XFWtTOiN8uqU63h3SdEbtFrtCgzhFjTS+jacxE1ux1sQJubbL27t5G1owb0vYDyd6Bymut5d
cU172w0GaWx3F/szIdl6RXm23TxYV0T23l8O3N4kjguiMTAUnUez6CPA0NZB1ebljXeBLZFxzPfx
9vcZzoW9hKmMUo997L0tKpoUr/LKl8FyLRf1NXi1HYbPwrZ7f41CQf93bz/tn85+h7rFlxhML+Bx
8Cdf3D32LoYZ53bwOg7++HTfAhZDmpiwqNPXEMq9RebIJpfWEOqrSJFKCNDmmq9G55I5WuIJORlW
1uu6wSTlzTMvsLOYnp0LZo7w2MdWK0U3weKzRoqEoC3gtBWvaNFfd+9ivUUDNg8sF73CuVTmLNdR
bkk1KGmOCMmddtvzPots6YyaK5VztBbdwrkk5hSfk1YHnw6VZKEaWrWL1u6xlmvFlbbG+/1dXKwW
nAlji2ZAi9ypZQZhGzSqRLWXfcQ7/XiOnW5llwbunNoNMO7o7Dy6j4q9LtwAB1s3CO/eo7lK9jTP
v4M5zWKMh3fZUKWb2BH2+ZXY1Zpy3dzXd/ElPZfDnF0pKurxbE3QF81Gu11t7zFIyDdsl6xxt9Eu
3tTmZVGX8GIuk4m9dG3Zx/UE3cbO/vRSROFR1rs+t/Z93XgmeqtJmcFGrWb/a6Kb9qD472CMezZt
3k1NHZB7G8U4Ded0inRsFhbQ2m23GTp2UdcZW7T48YufvqPbcU8aAzJpX9Z6HEJaiOnzqb1e9/6v
av3Msb4lN2++QQyiWEnfFm0kSUc5Wwl7pGan2A4FXl/wUhuJPhfDQIjWWXJfmNT2XlGls0OVzmpP
nt4wQhzNtIcNn0+Yt1cMkkyjlF7SnO7VpnUcDfQAL6jC3dVerKFKkxtVWfJdZ/qx9QjjkOfoE4Y4
cO1YXrFBIT1GeKBOgGPnSz6crqM3RtdUWdJY30OatFhSQEB3LKfAoGHc1J4+h9h5WSObncL34EZw
ljzluUQGnVqpFOJSUuA1bpqQRAJy93hMIhL2/Cw83Ndu0RZnyrEAVcVT1w3USLCKamFrWMTX+yIW
8WgmgsGjRu8FkMXL0lHoSL3V3sDL0tmJh8Ll+3KWb7KZIGqfM0AqJjFPkx66DLaTP5V20xDabbnh
cnfxLIIBpTaKjT5MsD+bPiTwstePGNya7Z4PlGOGm4JZtPOZWgwoCYrQpqOg4q4yflfvEvj8z5KT
iQ6CJ1x2PZ7lMdAUx32rGjdz2Hgfu4nUMAekbtEEz3098NRi4KkWSwtt8FjEygGXzeSUvvEirAET
vMwcPS3/APXZ+jGwJILftzRbjUYMt/1R2q9l54XevPetbzHyNDu0OlMeVVZJYyYFxCCgrPqn7cfH
boVifYxxfHCRCnyxN7F/X+RiVcFcJIMTfSYUvZjBMsATuG3wlJXduPHSx02VEjyG/suF1BmsGMym
UywR4l5PAlFXSOujVOK+Shw4YutLYqMeWymFiDglw18iyhXsXuZZxPLNiFStQTtvDc1iECm6ngc5
A2ErXlShj7tx5a3+ekpsHxcjKHpszHjkx88WPc6ZTAacMBRPbeNIxylGk9BH/3B9FMDQzvP9bk7X
P439RzUGmsZ2lOP6QsXQieqDO5HK6xRU0KFshlfVQsHgniwGmM7N0JtnvB6O4FKX9iFZcx99y+bw
ow0DR4ncaFJcGxT68DY5bWt3O8bgZFW26um8q/zvgO/FLIP7j0wGlzA2pgH9OLRCuPHUyKSNieHm
v6KKHBCv5tyNy3j7I4zBpklu9bjNoSAVtk1W90/TYphY/9vodHYg99gNaZop0MXwPlFVvN+vioBG
w1ECV2Jkls0Rt+g+z8QxeFSZ6hBOGsQJ8CZOg1sd8k3zCsYPhyNoCdINJEcpha6KOkbGLsQhLvIr
yiDQ7OmE709nB1Qt6G7jSFm6oeZSGEsYUVCfnTtIQSrBQlBfJa7iYsQYR5vF0tC5HMYI0rwelGsN
ObcxIKCkOK5QGoqu0F+/MCSaVxe5WKc5E8deVJk8gUX9DHFgaHG8CP7E0dsZpEPxyPb6jGIFg+xo
VT/ZX96vT5VGntzrQ4M5lGgcDYrtc/0GVpz7S70YZJl/E2M5Z0zZreML3dDR2R7Rh00wYRPVOkBk
UFZ+WQ+cc6cuYddcIHOXaaORKcixy/A+ZD+7EvUD3sH5GxmGwd3uSLLdl3buHVf7PdjQRzt9RYxP
s0GwfbZQ0+lKrluQRxu5Mx6X2xIizD+MuZsqbRTkpsSHvTYoA7H4rHRL+DYXwFxE16Iru7GiS+1t
L3YuEsX/H/476Z13Gy2GP+aymNuot8biItJzimpRNLchAlI4qyNoUcX33+mbjnHoFZqyX+uQV/vF
W0X699lTQG2HUeupjSuYp2095u59e12MRs4VYwBIPufx5Xrbpc3pI8Y83b3hPsBaU0zR5ocllrfM
smQL08TQZM5o04tdey3Qs3HcgB/u46NwwEjiWv7ZQdcpB/SWblzD+BHFKAba2HjUCogS/dftp3rM
PA7aLRbQzCUwqDppLVqGc0ioDr2L0ndKBsDZnWXg/lGCAVSLkqsbEUQ49DRjMuUKZTP8ktBFl3+m
ClsTOk6VqqRWT63M867bY7z7i/ymdUdoqvy+BkHq87bnPwDl36qxdWUT+FtGcepwV5y2HvjygFD+
ExxX2lnGi0MsZl3m+jEgGcpmr48S9AOpwbF8jki0zmPUmhNk6HzMsLMPVU2+QVotPNHi3i+OLS5G
GOfyGSykbSjpJEP+1UcdAaAKtZvwzXk3IjUH1o+di2EQ0dBaI5xamAsaMy4k2rY0i8Gxyf8AhT8b
x0BhboIpIK2hC4ITGA9Msg6EgCk5e07lt/b6G31ez98JmN05Z2HJJ5srx2BHBQ+66UrIhbkAec3/
x9qX7baOa9t+kQD1zSvVWO7txEmcvAjJSkWyWkuy2q+/gwbOXjajMg/2uatQhSoU4CmSk5OzHeO9
9cWv+osnhreHjN0Y+v8xiEvH3B8tsm4+L756Qa9YjFMDauyM9rRw1jYVU92ujTElmdRHqXzC2gBY
vwaDWkGiT97CePvH2BJdD5LzmT5hBUl3KuoS18kqnnZMuyP/0Q4WalerqqQxFagg9Fzz5l/JAk30
4wpOmGXjekdPm4XdLNWlvMTIAGcXOStkoXf1XBNg8WFSlp60DBeWXXonbwmYPI6c6Tf57xoZa4IC
rtxII3ZyifpifyGdQFsbHGSYAH/4lV1Qo+aT3E0OJtzoCAvCO1q9KFoNVkcRr9ARdAWZA6EUphP+
7Gardzdyr7MJNTd84FwJds5SPGsDCsZ0X/vR8eZo+ANiwrOwo+3uQBvm1sh558hYmKQbB6NQsL9o
mAApp+KDcLq20fT+TnH2Qw/9ViDbfXyovPeIhelNZeOMnAMWieFVQPjhrT38MwPcycrFzDhvSyel
mZJoaooqIc7UVcats+JMCBK6xPXoIXGDHgBSOm/abIEVohmWcFY3taW38n5t6cVUUxqWAMVsgZRe
TQ5o2HYGhWj2RvQWNibpLLSn8DIrU14YxnMNWVOox6cx4ZCcnqN2AHktlNZrPgy0jZ95135KO29F
MLdRi8uTpNQStNNxtl+d98wxzpPO0a0A9vEerVDWUghAJoq6/miWQFSLcSAXIxjgouHIm7Kgt+IY
1RCKtrwIJ2yZWZE2RAf4PxwBk52ntxIYZWi0qMc0BCSglot62hfJqAcEALjHSseVw7zYgJJqg6aF
HMTbR6AeRvZhZuzh+mDAniOKfjLr+dwuiXm1o9OQIvl0XZIDw5h60gyIZ7hKvDzXZMB0K4l5qpuq
jEDWOVLjhB4+qQa8tnqhlj8iC6CyOnyk8inn4FYi83CbRltUSHXguEqiHuDQ8V80zjVlMynF5Rwl
WgcRDW2bg+8Ibxx55Dd0Lux/Xh+fFUe/WU6g/FwqsXHqsYGDG508U+Ky7HIsApt7L6rByju6GuA6
xMD2Wfg2DxJ/MtV1cyisAU/zrCqh4DQhcDzqtmofCGzCyj0dNuCc5ardZKb/Vh5zZ9UmScyWWgXn
KB3Fn4JU8y0aObOZ2tkjpm/8RSGRlzIi++dvrs5Pvx7/seJs2K7Vozp2AxXudCDAobB3vAs85VPd
ro+9wH05pLKIa4XJgvqpBlV7TrLdxgdRJpqAOSrIs0w6c4nbIRjkNKIaclz3wLfzDqbzNCP97OWb
41dMZgluF8bc3vqcg5NTgboDIlvx6z/a+/fj+zTpGN5IYIP3sQXuPJhzsZg1HkDFPxEMrT4/0cEM
VPXR2DZ77kAlueQVPjk2l43gc60fRynGJp5me26vIM/OsiNektImpdjg118d7c8ymiOdi2Jde1A1
O02BGYZ8C7fo9C9u2X8UnZ32itLA1ITwatyRoAIvBNA0v0L3Hegen65dz3lPJMcWsoOdCvCbeyOm
rkW1O+2eeaC8PCvFznglklGl6GOhel7goU/czK/JmpxCooREbQG63SR4jXm3mbuPzMt/TpJeAXgA
VUlw+I5+5FBa4k9Qqfp7NLb8H68zy5ojtn2mj2fcADgaa09yDiXYVDXwIM9hqr55porzWLJEOYHW
aWUsX++b5q0/ou9wn+ySQzGHrfr/cBEYA3LW5TAreyrOgbd2XL+Ks6PlxZIdFiR4Qr3oBOq+xyaF
d/nYKN6oghE4m1drjBSIt32aqYeZu1hc59e4mGCc54WN20vzpAy5gRV26Dk5rtcBqrCF61uxu+eR
CHBcA5MJFsrschlV5Xp2wa5YIU7nlT0mC9c35piN01uzQEWexiOA3EbUCljqd5R+npFN570tk2nN
W1FMqJBk5XlQc1wztDwBwgpBMvKoIZgkd+aKkNU7yCZAeQLCE8quwgOd4RkXk3FJ0GwbhbKEhQKo
wEudyp/NbBcNRAglaOMBJ5q4ws8+cPHZAL3V4lZLBohrbGSMkaMG/21PMIG4m5G3Vf4Jv+t5eHtO
92cKb84dyJoEF7jdbMZDSTND7w0D8hOSo0FFdYIT+YE3zlknz2FgWXSAhnISBIXaTpSeMzdCKzov
T8zVUcamDLpggKqG6ih8/dFXZi9orHC4jzjPNWFJcSTkHE9SCTmVd0RvBQLAQ4pCbeA8zS9EdQhq
j7Zr+4lg87ICPHWxmMxDC9TIMVEg+kjbVLyvOZik8Cr0PqXnnPX7wJvppAfxxMreYC6A1Eth9Z12
hJt6marh3OiNxZgcoJclVdpe9QaJpXaOKZ35gWZ7gKvwvtEwqkPVlWPAOTEj2xgkKNLZkgsIjeYX
xzktqp8FkL8fC+G47BZjfXpTV2OFXgjn481//NOTBZPbTWNsi3QxTklAcy7eup9vQ7RooZspcDli
eCbMYvyUVpCD2tIg5nWtIbez7RHE/dmtAD6EBlyHs1+8RJLFWJBLMFaVQQ9liSDO+1h3T9v5E4Y6
hdnmYvczIAJx1IB7/5g4ZzATPSmvqSsMr1bz0UGJFy0Z5Oy7aMVtXcV+wfw9Ra/inB+9XQ+MtcUY
mFEVh0SsqG60Tvs2QsnBIc5b3WMhBtsUFOj/s7plusIL6B1wuwGa8LT78zZ4ti28cx/cSU8FI9uw
8ybytmzjoFn3DeBRBBiVCyqJNdk+AR1ohkDrTCjHL5DAXnnd4dM6eiOTST82Q5cHQRzIh3wujrPN
sHoHbIFbOPWWumPPz8Cd4TU6T8fHNzLV+/T0Ke16xWog04nm63Nrj0T9lhYFcGEpYxvFVOToy6S9
uhHI3Pega7Dpo0VdwFAlMirAAbjM7MdSJgPWGyHMbY9DBdhOMoSotrgLnv6rKOTm55nrbRR6Hps6
fp6iHjnJ6LaH/muIVxRL8cWuXigxweMFTUIRmTcimfutdJlwuigQidHTlDTj8Y9t52tjDogSuzp7
e6420jX8utc3Apl7nVhNFcmnUAHd9bf/8/pfNaTfLIjNZRjjUKniCYq3hLtQg5axsGfvsoNcru/w
1GHaff67GDaBUSWhCBY93OaEdDbYQtDVs0XiU0cP7Q5+yecnxC4oWRSvE553p9nkRiREtSJIkLw8
ok2Mtt3Md2RlkvcQM4g8wKrpaPxmnYwFwaha3WsiDg14pYCHBKEsmMx2+mF2wbQY2CDDL+7WTprm
G5GMAakqBUB0oo4FLjHzvm2fU6eeRY4cEwkRK+A7ElrJc9BXwnsUOJecTXlUZqGkKLjJANF5Xa+j
3TrxPbicaJxxZitjtrLBPw8iSJ+XFuDcDIMxLmGS6EWS4Sp+HWgC7rJ+fNW5h8hYF/V0qdKcPj1r
dBZ6HlADZjtCa1DgguN5KtPu183xMXbFMLNTmHfQmOVHvbfsYge6R97I/r9cAniJQBmzVPE6FHDT
2jaeYilWpETBij4QP45QyvkOb+kiBnHMHgR3PFd8OuxR/0pkzkiqAW4xUInLdP7RzjElBMerXdMy
ES8NMO3s3chizqs6NRjLv0AWpiicD+SkvCdYlj8AtkxdzFbvv78fK8gkUBfGAP6zncyZBaqUh6Ue
wzQ7X80TRl6yxgmBDVb24LGYE3lOVqR3P8Fj7j+jfv4TkXRPQw9/3CUEbxQnjqXifr8Ufz+HeSms
7qxKSY31O4k/dCSbZ88OL5vzL3r6HyHXS3OjQpcyD9BxizUXiX9+0yqP+JjefEVTwuPN5Szmqso3
csBJbFzGAovRvsCeRkkGNI7dmpz5ujm+qz7diDirVZiFWaQg373VYzrounA64rdIGz1ey3Qi46+i
XEtNN5KyNI/Gc45NQ/Eff6G9HTGW1DkOzzuZ9pb/no5670W2oN2OozMELYXn6DlogILsh8/7k0h4
WP//8pT/FcX4j+c+lZNTTJV/fe37HmwsCykx0f3IXtJleEBWqMO4QLpBD0nMs810IQ90XWbsSteY
WSDWJ3r1jt6HNwemC40kCTrfFxSZjkKG8vRl+p37u2LGvrRGWI8GldnYr/qiRkPXAu6KsFt+cydJ
/uXt+SuLMS3F0JRxcoZuLmnfriegSXQ+AzKdiwASaPmcpfEuG2M5urIrh9iCNCcKiLS/vPo/PAeM
ZzhYaDFNMhs5xPD8YUkbYtBcC7K28zIFmonKsx1cWUwmSivEse8lerPXnm5XMThVQ0848GIo3nvK
AooNl0A/69dTAvu2Plt/fJEDxqTf3zsHUFW8U+Iui/EqrSHPIj2hSi/BxTMRG6KJiHYnPDZXk3gl
N4bxmui7MVeNFaW5eH1Ijuvz/ONLIIjx4dBhmGmGwQqU5gDecbYHtNPycs6TPp1mgkZQ1ETAFzJL
1BTYY0UtFAQItTuit4PzrFBN/mU3bn6fMZC60itZPaRwzC1EIIDkuBDxe+CN5UxnlG/EMMZRhQ0O
NLqMVzjDxhqJcgTXj09pcoLTvJHBmMDWPAV1YmEpILfwaO0UHXTt0jwBzT9eR7Ozwx2pmzSANxIZ
A9gnYQCy8Jwejjy7OKhTWQkSutdZTt5LRg/i0UExBvDUXIw4sTIFeezKoSfVr6oUdJI+UFp4O0l3
6pEsxvyZY5h1qoqdbCDH8SJHR+kUYRrvzeQo31Vrbu4VZZ0YVVDEHuKzUx+e0TvK4//kKd7VE7kR
oZ1zoztnEPGKUnr50pJ0sEvT41pzzvFcTdWNHDkpOzMOIWeYLY/67CNbCD3J0TxS8jZt2nn6q3VX
N+5GlGVWWRFoOB3gRILg0oVX0RHa7cvN+02mxG4k0UXfSEoDocwaE5JK9+hsr/jZ1yFsFx6uvXzl
VWGnn48beYyVGOtglNozNlG5MuquMWvyZNi7C5gk3jFGABY0XtJv0j+8kcjYjKQc+wsoY5TD6VUX
MJuGxqm9dcjeEvLfvY03ohhjUaRgGagVbGZCPV4DPF5o4cQsDaowmMyjnM8cezjpxNwIZCxGWQSn
QdAhUJzpH8v11kPBa9zUf8CI+r/oEfi9kybwPGTVAqWJLKtsHNQGVqBhLBvuTJb4o2cQdR+VTisv
LpljvnGW9ttw3Atj/JmuatVWSkrcasB29w4SO+BrsPaomeAP54WcyETfC6Mrv7kFltCWGZivIIyi
642rKiKRM0dnU93QkhBP3G/jey+OefHLWq3asYO4ulpdnMGWFyVlEHaM9epko3u6p0wuDmdDf7sZ
90KZmxflpyztAZKF3j6ELJ0FWrR68IAZBe68UeD6o78Ny7045tpJsWBJXVNBWQD+pZP8U0RHn/94
TTwdYe5bXrWnsMsbGK/O8YCyqe5E8NrZ9mMpEwmd+6Uwt2yoAPevGlgKJoBFO8ndIsRExLBVG7uR
4Anw1IMe//3bfC+PeZsNM77oQg15jrJdV4dEIOMaiSqu+eCoIRueDCPAeyr5ekTZP9ULT+F+G6e7
ZbCQ0We8/aNe4nQwL4zxOxE3Cy7NH8DBqW4WPRkceRz9ZgMTAZM045nu2vr19Bl53S7nWVvOuVyR
WG+sRBsmtXRusCCMfS/jg9o5uuClr2dE/DwktAlP937zmHdZ0E5GNpqQ9bp2BDTTBfMW429X8i/O
vk34T/eiGMNgREBVMANsnGARsIw1uwhyeGmaicThvRTGHkRZoV4KE1Je18fm9WNwLTKeF41T6TSi
e3ZtnbyDtmMjvC/XS2G7Xjp2uaXYIr7zX7gE99/C2A39VHToDaeKf9JJM/snmSspAZIer0wwkW67
F8RYjkRMzWYc8GJSRmuni+eGbRl2rhOH24rCsYVX+uUb5WykOKwvYYvkIVk655aYq+FPwptS4T2U
KrX6N1LGWlKVrqNqieFPx5xZoDTcHshsFuvoAX7lGN7fwdfd9rHQxnkVgKFcxDkd+9DVSLUC5mKI
xitX27fRml+QoJfqgeFlKbBqGSMQUYE9RItzVC5WKHMatiPtLAygcW7dROb+fm2MDyCWci2mdCfx
qAQfaMIChDEQkJ5mICiZr9C0w30tee+YytgUowkuYdlheQ7M8XZNsnU3t7k+KccOq4w5CevSDC4j
pIDHfZENBNmoS0aI8KLNYClRAeCZZY6noTKWpR4GK20VaMm4fTX3JWpIDTdHMxGR3R8XYzKqqLgE
XVdTT/vojEhF9cBCWieR+1jleZvHGIwxl8NLZ1ErCZjDZc75dZ6pZyGIs3NUiW2LVWSvhU7Mxels
1+YcVM2FZ71b/uO18KSxSIA5eLEtrbruWeuIr5Ynfzcykf2az+DFubnsBCDYuwxLUSCKkkKjDuaJ
69or3/GS8bJ1E5Ppd5rA4gs3Q3XSANevHHQU8496BaQli2xRfqrJPFyIz1Xu9rMS1xdoSxzPkGc0
WOjhMtdrZTjjPVFQf1iDHAONVieEKtnaAMBFg1Z7mbzYDaCr8jXHGHPeF40xHnKeNElGn7L04qqj
fRDs1HS0kRum8E6SMR9SAJe0qSCHghiMkYO4KPWQTISLxVmRRA3DA3OvMYZDqschU0B6hVaa17WF
qdEnbTN+IAsWoibGzYTxnAEWhUlue4SZNABDt8L6/GWSZyqFW37mrYoxIaahZpmoQUxnvx6NrefI
bte4qBKNrutfNF5wRH/u0SYywUolF0Oi01j2VZPg3y/HMxFnAG3owa5V+TbwDHzf4PKD8uwxO0sY
pmrWDjLdzKgl58AGhEji/GA0wnlsxKYNMjDvFBm4WSLb/ZcUfVx1yQDnuKHgP8JerW3Orf6XtfyV
waQ6WktqhujSUeO17N9c5B4If/Rt+v7+FcKkOEozq/oxgJAjbc+s7Xlmoxtog1agRQ4WXp7tp9f0
t1r8Fce4N0bSKWI9wAtYrkExuLZrh9L98raOJ4UxSrqeK/oIOLDD61kkAbjCHh/+RPWJ2vq/q2CM
UXuRzUSq8PsJWI8UR9pg1A1NPRwx18rto81iDFFZtH3Q91cFqD8tb8R4Ef6g+/Pybdn5pjyRbmUP
oGSh9Hg/8QtnldMO1N9VMr7NYGSBWjUQ723BsjsDOTI37cs7KMYonXIARasaXeERDzQ6hLcHoLbt
QqDrvWNPnxfgrfjh3avJeB1cYKIm4/rqrI0QErW7XIwRIVFE4lWySd/Ff9RtM8/dBENNz7HPayxU
JpaJlgdTlgC4r8po88StuAmPTA3t6nJZyXBFMWOUzpEC/ggre5uiYBVutnNp+STYIEZavengJTuT
NAQJQrOqVxv3pZ098zZg4inQRFUUJdHQwLOoMbueZppohJcQ7sLFPo5OHBELIJdnkNmB9xpsb53f
x46+CXhvwsTGaxJ23VJlDSQlbO/HpW/TsCwsnPa2/GjfgpWwWPwoMdF2HOs89abeSWIMAMbJw/Ec
QVLlgeI7PlhuArBfYBs2xLQr7/FFmXL90KavWRJ2FDNHBvPWFWmp4jGAFieYdFqXudvKZAwRBCto
VXhqbRXt7vW4Eda9TtrZC+oM3LmdifcIbQMiQBxB66AqGvMJQ9j3lRoIcI8W8uar9y8ncvLhjBni
LJsDJhpsk+O241lz+gIxBgqLNmVRATaMKF0n+W70WuySTDACyTogG+m2S3leziMiv+15F2iCvd20
JJC+YXNFEYaXMUWZEOt5XyoQ5AwgBi0/RVptrV5TstUxWzMSgWSfLf5NWUuR/RafkDVXFiLFYDAN
Iu14hmui9/n+g5grFEtWfkkF2TrUbrhZp95pUdsfoS8QY5OmpN3EboFpeF6fFv3VX/t9sw3MKQdd
FGihiG1IT8R6SlbQ6GfemU4Yh5ut1kXG6zAbq66lULMOy3jeuINlt51nbVRSH4DbmDuUsX4RFzzT
8HhlOtvskIeJppZnnR6wvOg+FaerSexltqaD6lyxXf1YONxEEk8oYyWiLhXiMcNSnWougJFxQzGF
HtuG3+6VJaJLw1R1VcVNYcELesxHXooyCQ5H0T0cIhsJxSOv3/kK93CvFvdCmNuho0XKOlcQ8nrc
/uN5S9Om03sYRZZakvnFbO1hMhltu9s5ZsBCP9ruwOmJ2b7PzWajLLIdnOQ9qITJYnHywNYAInle
THXNsj/6RHoUN5YiPIGAItDwiQ46Ur++6Fhvi6nRY4ep4sNss0CTwbhYSPboYkJ7EQLi6fE5TLhs
2CPNNC0ThloDWvX9B4ynUJOrKgiQpB+9tiWaP/rd+3kgqV9shXdezXciiLyTxwKNhKVyKbrWCvAC
5fNTTQCzJLrlorQtO9qE72fSv1a2zLm8Ex6jJVpA1DQUDbT1WOv9Kk/l2ezzIlfpkBel5FJt4NEA
BhbgIO8rnPYLCsC8s51o0MMjgFcdzb9oVYJnfC80rNMgrk+deoBbIznoj0K1uXSC7eazI4XbuAZe
xefPx+c5MWF5L5TxjfU8CiTgk6owGFBq8IGBh/GfwJl76+MSYFLf34XvdK1fgnlpsQDt0l7PiHUm
+9fH3zF1zneLZ+6eKUitcCnxHSoFMC0WqXPah/tgNyfDMXf1N/VLODwW+dtq3a+cuUoycL2GuGzU
AziUPs6gpp9XocdzEamiMPf1blnMdQljuU4LDUIca/uh//M0psAnQep5/3gtv92Wu7WwrQNRnRt9
JbfqwZxF26edshC+HwvgKSfbPD2czkYgWpAwbsWPC8InxUGDLNpjVWfVL7pjChiKjmNsJhqCsSzQ
tBuyacmiwSJrJENWCGM6YPcw+YiWXEqUvT4Qgc6+LJ9AXDSzNftZXAI+IQcBojLnLHpyW2/kMzdS
UAFfn2k9vRwZxeuj4/mlDUDobD1P7N0bHRncvDxHi8hFrolzphP4DferZ65mFjb5KU6w+vZ4+tQX
uJm935Mn2Fx397Yq5hvMHUe84t2U6bvbc+YiIqDB/6Z7TuepHG+r+Ye5LqAVGpjCFKt98TN80R0H
8iM39zt5W272m7mSylDreQM0BFrEDJFAf02f52Tcu262+1RXFAbHtv6bKuL9PjN3VFWM1hgNnHLt
erlzgPEDoCxx3w2ePk+U9yDJECUVjgxyXezEmG6d4jw0JZwors+XtJzPQMeBuVqgePonZyC8mv0E
4NS9QBpJ3rgLxSk0LtIIgYAdAVzgHDr0BJAk3QGeO3LZ+Sy3Ecpxc6STpvVmnYxDWKDIh15ViEVV
dn32JHWebuTVt3FY7tMP2sPPSyNO+UV3O8vcVGPMCgMEtCqqYkCRT/xy1vr9W2FbT/+g5g4ISOJ+
vrxU6wS7bM332taYm27qqhuOwZ++PjdLZy6tfInAEZHhQxLUiddeO+9BmQQ7eVqtVgpIGReFg3q8
+L+oXkw/oTeimZtbxnomaQlEl+4rukDQJlzMqgH+qAi8Hp6dmEgN3KsWc2tkEAEV57OIhY52m8M0
ic/vixr9Onua3ue4/7y1sVg2WgREpyAYochrOOQmaZEqRs847RjHTDrH8k50Ud6tjcWyMSuQbigV
7JC5LhfAESBkhn51jEtQ1NTcPTkG56WZqOXdS2QcziJKklNygUQNmdAPb5bM/cdvGc/2sIg29XjJ
zLSDhLPjaX5IpA0ltEWAAGeEl8mZfrr+qqLJGICTolWKluO4Wsdc1ES2ncP1yd6BblCYpX7mCY7g
8HBKp/2FG7GMFYisLJalBGIpAjNF/oKL4s1Nh5A/ZNU5CI7Acuh9+7x2b96tZ2FtUsUw06GA4Ncj
ZRbwPAmXvngRgE3+Z+UiDls8C05up3Zs83T1dzLwXnOYWx9f0rpTO4gG3PROtyUKawr7vkK/jwu4
s2ekT/YmjyWeWrFfbu3NRjMPdTaYMRJ1ECrSpn2c7QEQxvMZ4Fg2MtoDOKrLWyJjauIoSS21galZ
LvXOBhiST0sqXKCbqdj29hFhgW4uWmUmkSmrh+g9epa/dRQDhHfwJ3ABda99PA/2j8W16S1w3IqJ
An2JVto22WB6b928VivJ+ZoD9uxCnp7wZK02MoY9NzqBh71yjdl7QKoTnS1Pvv5vO8zC28RhJ40N
va+yKwF8igBlB5jJih256tNjURM19jt9ZUFtLuAk04HQTC050AHET2/eE0JONtT1BdCNUNcf3hX5
XYC5F8lYoxaNC6mYawgjzl661S4bcY7CnA+EKcvplgCDR0XaehdWdUYeL/ba8vPonBmDFMehVqUX
LDYBg7lBRPsiOE/eQXGaWRkQNKqhAY8mu9HuhXu0dJbP/rP9/v4Gb2G038HowrtKVOCjD2Lck0gt
q+gs4hXQwV71JSCYmEuzFoQN/k9Dvh+vnueUsdlmUzzX0VBj3xNAnTYuUlQe0Fbmp5mUEfnPOx2I
MVbIL4Bi9xNpQxjKxx/AWyxjpfQoafIhVvGofv1JuPyOEmcrGatUK4XSgdVDPcS4tgQIQIBNcx8v
gOO/g5/93n/vx8sJ/BqwfFq49MDSMAL1P7LRHy2gJiKQrpkhLro8gfu6tHyR5C+cq0N36Je6WKKh
i6i6AXqc7sFN/CAGTXiKLQuXNV9pX+of4JJwJEx7djcimBBFaAMjUkYoiWjrtujOdm9vEsD2KM+j
w3VaJwP6G2GM+ldRXAdSZqoYjzlSqBA64/v0AsZsLtwub+eYZ1nsL6FeD1jW8pQ741J1RtNxuH4W
bz2MhufgDUwjyaAOzxFt3z1Y1L56FyPEJ+en8y0APrya9mOdnHYkLQNhuq6A7uxaY7rVidiCMVUj
De3zTrrFVYYp/emWcMP9b249jvq9vxXwP8LYHvpKa4WiS2INfrGzdlIT6SaT2Jjv5UqafCT+Lott
py9NoBKG4Um7diuhEbY4crGupmOmGxl0tTdbN1SWCoD94BoXf7TgrplZM4o+Lzjp7JVzTLydY+5V
MV4kcwggy/LXjoIKvSfPezd73zS8cTpl0hu8WRbzvqJim5eiLNCY11nTcsTHdt2457lT297hCZxl
Fki/V2C3aFYbTPoufn6AosRt+Z2OoW4+g3lseyuIwqCCYoJ+mU7aBXOvmctLXj/HBB4b3IkbOYwR
SU5q08RBiAuwbJ0SphiJSUwy50skGVCQAHRmbu/3Dg+MZGJm4V4uY1Kkrk0DZcD6Xo/ro+E163G/
eaHqY3P9+ynrRavwuqmLqiyz49pt05ZK0KXaoV6gBFYQfUCAL7ye5uoRrgLcpW8eiSJ9LdmLroBQ
TJdRclFEizk8LQ+DwhCpRHKWCPj9PqV/RI47Nvmc3gphTq5tolQw20K70kt/1J/JBnjUy+xnfTyh
yQCpBGdY/S8A/Kau4q1Y5uBUtdCD80jFri9OdKKjiwB5dYPDhdTODHAWLiiXoDIc/2syCr+Vy7wO
atGMQjdk1KQZBPA8FO4BqFgr9wXIPNy3dcrb+ivtl69yqbU2kGW6yiN6uZS3ZLVoXwBrxBM0mZ25
FcQ4JW2WaFFDBVEOHUATeshsAjYQZB4E7T4aHySB/uC/6yZ6U+7NdqyaF7Wh+wj+k5R2qdk/3/zx
1sn7fbsuxmJX1rlNa8QpEFM5R3NmoPBooCPivIyewpg4Dm8nr0MrjxbGGO4xDhtNkSERWdPjWkPS
8Cj4YklGy9H/2I7/SkHwhgX+nu0xKfTysnBH+y1P0VRmY26e9z2T7+PtDjBGQFHKvh0UfA/y/17m
FrP+CaR8Skd4j+PUiaoYkNNoLh6lXuZEKwDNNH3WQZCQk7V1lIFT54XI1D7z7uCUh3YriTlUtRVM
K24gaXyGzymkNqiDvRYGAK1NsHI0f0mgTJzHf8p+30plDtaSh8zoy147xBYZEiebiRdkTEbw4u0p
zIaMpN83L/NNf5NVJlWnLHjo5JVkdpqobTD/Ug2aBqxeCTgOBXqHiEQiT7Ocs19WTkBAWQoqErvx
swBAZMPs8aInrfvtBzBbHVe9IPQpPiCvnfIVFSvx3bJXqwZ5P7ySxJi92SIafaL9GPP2e+qUDdou
hpVLhsRSDohWDrljZCAJB8iM7fq1eAr3UUpeXrq3CGUWjlZNwKlY8Or/ymPON8vQlNkYkLeMz/Ds
IsnWnRaIzIV9fkOfGnJ/g7dadMRaacAFK9xoNqB/21f+i/Z00IAqsqqCFsqSDTbEDzsxodA4xiFF
87GoksjYd562uNC88uB3X/u9OhJKSsU56wkFv5PLPG1ZZUQBWtQNBHJAfcTk6xFExdLha4TCPalz
9fAnB67eYvxYXNa+MP8BufnjL5joXLtfORP+gyAZ4DkyviD0tTfMEn1hMGX/elQXx2W9+A69wecc
+lSkTFs+DQ3NIQjJr9nv2+jhjOHYDF0rhy7ZnQ6yg2T2sMw8Ginv62U0094fL/E6cMvc6DuBzBKH
ND+FaStAy9ArKGWgftr2zskXW1d4yeafi+dg87xwSfR6za2jhokK5gVwkAmaQx9/ytSbr8pQeUvH
gIWM2uH9EzyMutSZWSkcBNGp8BB68bcgudpyxNvk2cTc2tJaPLyIKBHvuT1IE57NnXDmto2pYCEa
hnBFtmPZ/udpS/PsZ7cXXDT3A77X56yWPj93G49l6opiSujtldDpzKR9zMYUBbHqg0No2t662Jyf
VTf2DIOkSH5vXLt1UTG2sy1nl3+npRm5zC5XZzPWIhlya2l+eauWoFgF5mZtKz5iKuewFpEdTj0y
q73ZIXe8WTiL4RTE0fw5dS0dzUH5LLWV3ePd+B3XXb8K7HPYCIzMswkHs70EeaQq6Hkz/ihLa6/Z
ixfe6NfvXOW9kF+JhgKwR6YIIYhdMx8WxSDH5dlpI1ffJTN0xpo7I3C1gYgYnPZg3pA9/sGgnTzy
3pJf2ka/BF2Osi5pioT/uFd1qxzaVM51LFcJUEnafm0pB3pcO3mAdthF1HNO/XdChxHIXHOx1Koo
a7Xg0Ff+5YLGuva7WRvr0a02m+wwuiDgRNAu+xy5vx+xe7ksTHDenvMAOx4clsnP8phsCgKihJwk
H4H3lpxoYwTKV9Q/snZ7MEI88yz45C37u9EGo+1mWqTgHDSDQ6ERsSYXkVxcYZ/t8GTAijxW4t+d
13SxumqoEnBrJYOtEDZhY11ENRIOS3UW7ONdvgrcgcQuiuW2ugDCIXqKgOcbzkb0CL9nLS38oPH6
+efxd/x+RJjvYGJRCd3vRSEJAQauZklJCsOVV3binJyT9xO7FxAoL3kcI7/HNhiZjEabkQCCETMU
Dk5aAAyrX3npn4N3SkBQtybdh6qQT93z5eVieNv7fuoan5+D8/kCF4LnNlBVZg2roaloJVMk6qwx
ltwKy7AOhlrABLr3GiL6Hw/tNjpmG9VOFuasW3cSWaRuDWdV9a3F5SMG98qilIjDa0GXqCjmUyyg
/MBRo9+CJtP7a342uwuQzHHrKKnmBnbN7YGZi9RthDwqz3WYWLeFxIokgcBTweoZYZdT3FSlEQs0
jZo9NR9tgvyDvtV+PmUnddsXHxkrgzuW9Dues4CU/lcs27XRJkZxqbJEQALCSbBGNSar0tM9eA48
FPWpC2bJGpDfFfxDxqN5v59J31lFXEBWS4tr+9b3FL97ST4O9F4RVFOB7u8+q2/FFulW1DW/oF7d
srF5PVe/g2q66JsPYXQsOQ9iPyb4kNclaOnO35738bFeLpf+GSAV9TaH6un2dvjnUJekeXGzg0Tj
hPIdb0rOz13Qu/VLzWB5EMejiIMZk/ttAYOIGjVNh7tnkGCdo435ZIex03kyUKy+C4qCywP1m9wB
S7FUEzUjS7PYoCCqm0ATAz16EWI72pYkPsq2uYjs1PEA6maneENdFHxzstuqTuonjnt+WiTep/Hp
G3PNuXiW34VcH/J3ed/CcI1Ch7VEhKkSqyFBXsViqyT5SzMD94+5C95RvFCdDsxbzTx9EUPOS/57
66k8FbcOHfO6xnbc9FkuGaGV5y+YYA/B1vHTff0veu1+1S2wKsUyDQCGIXeKVtn7Ay5OlOOhjIqX
8/x4kYkYL/WDMBOX1YD4j/N4KL+UyUSuREWLuo4o/9fEXxxnXSad+vIlpBw8mHcL4ZaiuNWRdh3U
trVr/LPqPBb6eyrMuhfKPNNG34koMEDouj/IL1/eV/ycjk66lGajvbigeu65tjHD7MWzNrf/H2nX
tRw7kmO/iBH05jXpy0plZO4LQ7qS6L3n1++hZnemKqu2uDMb3X27IzqiwMxEAkjg4CDqnAXxc074
+gIBiY8uO0VCfzLP0dNCwqYW5EoVqzO/itwt87Zv7bQkSaMjqWJMZhIQOSQsmb4LcIKjzGJmdmVj
IupCtPRLsUB/h4yKGxQY0HTuN5q6eP2VHROgpUitzsK+/1H+5rty17iBxQGW65/SjYVJm7Aq+mTF
O58oW8mOdqBohhM9J+RVRwckOM9YkBwCasLqLyALPzuSzVvhPlrIw9y+jDWMVbn4UsrZlMUgCJWP
L+X2lVUjypkpqicAp1UjsDzXs7iduE9AVt4undUd/byUTNfw+lj2SmQpqrPm8Hro6wNcABIEbxiy
x5PQQiRpCG6+znTp3dPrVW7ma8Gd36uPdeaOAcQOgGoW9k9QZKDXr++kPGVVIKhRfWZXW2YfnSaL
/dgDOC7rqdPMNWfYvmZGiOmvLYDcqYsLSxI90xvzoyCl9ZO4DtgmJGCdfGsRnXtvl9Q5aYMnhgK9
pr4uz/ocVLJ1cwafq3uKjpJP6nfFPqp47u0Vgz883o1bVB70QYPaCjJuMiv85u0uNDfmgkFKlLY5
j9DMJ3TEigaf6eV2jIh2Lv78qLtnCWY/tDj9LLnpWjUjsyW1I7n8Asf3bYp9/hSNV5GkZDUOc62u
D0biUvD01VV9HvXs1MoEw5RyfbJbY3yLT6MbmJqRL8Sct1UYSuZ8HBfLr9ooB+nsr0wNCKBi06Js
IRjwCCZSdnOPz0aYSZfNDJz0j7f+99VKGQ00lYocJ3OaxHMiFe233qCGwETW53416qLZfpeElUhh
tE5pNkby5K+Fz4EkhNNZq9ND/CnovduZrDugLDXs4uNSMuXuJyEWQY4UE7Z5lR7zyVSyyAhS3Z4r
I3EHgzPE7wB9BhMKHhUS8KbqhnrqqvvY7UG9ckCjHyDMurBHKGGKDqZ+kIUn0Z3IEWkW+DQWQBZ0
O9OWVes9VSvzvD1zGSnt8sx9shi6YGp6bTWwmopekAylLJEFqsKQNmtkMxVL1Ncdsq0DKdfJkpbe
Ruv4IEFDihc+VkaL+bXGDNxQqV1Xted1OpEJGEC322ME5WHcjyhvTT4cTUq6jVGsuG219FCdr8Cl
ymjoZ0emjUMDGiJG/Me18LDjVKUV/f7s90bzNppsZAp2/l1nAD5vkUcfNz5wLKreGw63mEengxn4
WRFpHgSNc3+/Qj8YpiEXpyIpu1MeuW8TtKH59PboPes3+fHx1biB7M6iEAZKOHHkUlkah9jKLddN
YdWht0e2q41qqyt11b+oK9/hjMxgTMUM0Yddupyu2blb7Fo3cHhMvdGWApybHUelfc7lozOEF2Ao
KX8poZsyDvG/T8NeO+YVqVeDW+ulLp68jcqQyifdKt1s3nt3XAerkFswEjf2GagCeE1FxRMBjSky
DdZu8zGLB09hASJC2YaAEHZGcOwx37ADcHrz2hoTrsAxQCZmcST6TcrxV7gqobmX40RgDebw68I6
tlEa9o2ScactpAKTJdpvPCqfHLEwNAp9G7YdA1nsnjgSmxMBhuQsmPj7Y870juRnsQZ5Y5/+8UHQ
DZQFgW+iByJ2ihclpeyxGHoHKG6un/5s/4DPLdYnvbV6uzSSXWWvneNxtwNnaPz6WC1v0gKz+Lm1
llVZkYMRoML5cWhyRa2wH2pFgrdpHdrDTnQ41F2P4BxeUD061QhhCqgr8HyAR0RoS0UCCHjjhJFq
wOHe8BQCIPX78WpoQ0b/PqXZk+yXmRA2AFR/qaCnQH7F7daqZC/EfbMXuzJZ18ugc7daK5RRN2IZ
f7h1YIxGu3AoC9tEh5WpMvplyeD3OcMztC33/niXbgiKqG36zU1f3IFGGjFlq8Pvz1AbBf/0O3HV
uSQI9XxBFv2aoUVRwYgm9IVSaBDlbT9DU9pGC+5jaaso11WEniSM8+/zP4GlaoRf6jxYEjD//4u9
Cse4baVZpWYOcAVc0iqmvhrtBrnSeSYZ/npZOJ0FJf5Fv11InLwg61kFS6rNGl3YIKPDMHT85ZO/
eFmZozXslmebzDfvkUpTgVs0KUKVplgmOllknflw1MPXwrrmo6ZEwMbA3yLGEGSRpoqIGbmOh7m5
dctusyOn56sO5LQRmrzX/UIMfOeCXomitCIKw0ERM6DOs/d4rZggROTXS5i1JRmUYmidomLcDGSw
Jei3SLBrlzbsJjgB8QRKr8qc+xDwkKHuTpAobMMk3Kx6eE/qeC3ZQPuNZEnOnXjgSg61W2gL4UVG
BrDcx3tJ/HB9V7Djp4p4u6XM/PxLNypwsSJqz5i48KosxIoAzfcWHsF3z+PitynHHk6ThBnq+O20
JsiU9JtFKoqlfaLuiJhLVVHP/Y6ndDAOaFkRLQEN2dlh6T1/xwJcHQjlJuUs46opgKC1f7A+Y13A
YK+FIOzOfb8SMX/ChZHxJWTVIgZAf3m19dee0Zm9yy64yTu2/1LGbyh2ISMCZk7GCFrxFB5aO3nR
jCXajLsCEDehVIvASaELekrk8x4L5q6TQDjDRxrsscVa+vlZHy6+Hw2MRS6m+Pn6J3rK7WkECdRj
CfeiL5W9WAEVfakexzceDMCcLZ85aA+HgXyvNHvm1nssamkxlDFRxjzrBrDdnAxptPpWz0+Pf/9e
UAGUiKSJInIdQBPM1uxit5I4DTrM44XSzpRwIfmuDX6x7/qON74SQh1Jk41ll/QQEhiFqW3+n0ug
ToNVSqkcW/x6jocJr1sokUroWF2Kgm8KAwiKrlZBnYUfhV1cZ4DKA+348vySuZLFOZiltzQN5q4d
uTgSyrD3k9DDaGE9c+ySgnLrVNjGwp7dNbsXMiiTjvNg8zDCWl5eFMhgdcQr4H9qwIS3ef4/TOO8
a7gu5M16fqFmmhw24FbEmkLH3SoHwELRMLl+2xmb88/jpS1Josx9PhVVH8boReKfE0t0NxMwMEu5
0aXdm7/hYjViEOeR2mA1kVuTcLNaakVcvJWUnR+rqQXNDY5nu/Z3mXs6oc9TzMnz4626r2gaACvA
SoGZkZIyxWpWNZI0M4dkHsm/28A450sopXtCABeQwAaFihqaBK73qstbJVJztCOMumqPJoeXkQ+g
ZbUQR9wzlJdi6EtTtCOMAJpLVDt0PEuz/f3jzbqnV5cCqBvj1b7CNBMEIEf6U575t7/Raly6lvdi
lUsh1DXx8r4ZBxZC2IRETzURnnNX3nMr36idJVK9pR2jLkpUou4uD5DF29zGc3J3KZy/LwAUJgry
lMiaUlYfNXhgfQe0Sk0YMhES0Y0mxESPT+UmbT4bZdB8onqKFwqq+tQqGrmL4soT5ll0b4JRvWZr
SR/0AjPUXp4FmJj2P3nogVoUsDsBiShkPilFmFh/bHIMZzqBr31L/FU+2MOq2+kOm84UhF+M1erD
fum0btqJfhd6IZZSjTH3Io+JVJDsvhkSS6IjBggWQCQZP8/A5Pz8JKANSPTaUVEUkYBDWYpubzOh
805ffAC102DWCzolxwdgpycLLvDlpTFiUJ6Tp6fDgdsdfwIzMH+W8Kw3neC/C5/z3Cgpz7Uy6mZn
ndenbBHN7hCSo1RPzzJApAWwyqudbnI4bu8U7SS04LdkcdX3XnO/Wfb/lk6dttTxYdTwkP6CWQBv
a4uLdc8FCab9vkLR9FjOPZSZvVT+uBtrXIqlThstSFwj1xDrAaKifmUrsJfMzXCPb88923wphTrS
ISxE1q8ghZWN/YzixCRb3wWl52MxNwAf+ggpf6nUTcskHeTUmHOMAUTb/tBupcRAXeT5a8GG/har
6Nfq5aIorxY3ccNICYSJmAyAJFlCBMd70g6fANj86c3o1TMQrs/IhAEr7tap/JRzMyi50MMC/bAN
Butm34Bt+sbxZ3X+OCN/vOB4pdnp3XwjqGMxNA75dImmK8QQC1mK1f4fId7bL0WxgjSVas8YzsGZ
jwLEzOLTyKH2iWFXqUn+/o2B3gdNT+UUZoNiXG1Epgr1XzlfgHb3xAfr7E9h//x8Ldq8+8YHRRAB
jLeiBE9+7cQF3k/yMUUSqDb552IzoK/wlNuBFbxWrlXbNfFd729mC/oq3AMTZ+QGUNfughbNV+1m
0y4+gtKiaEjzeErwEcI+2QiANiTHdBuftW0Jab4VrMsnZknmPYcscAKL6Ag9twCNXS+86NVcZbsS
7bFvtZ65k9uLZKyMVdGbCzpxg4eYL8mlKOrK8z0jyKmSiydU0yZXes3cQOdKW/vzo4AtFCGTh9yl
avmgin68sfcim0vB1OF2KuCtwlSAvm4TmrgX6AuJVkum5o4QYAkEHrhsFJCgR9cbmQ3iGHVNx57W
mmTWtvfXg/vcLzA53DE0kjhHmTgx9AAAS3AtJQjVUpgyaQDFLE+4yUg7k2gVkdxoOxJRtV4e79wd
33Qtj/ZNcqaEnCQOJ9FOmqM0GZ0zjhYu4UyZBsy/M37iHydEm8eI/pLENpZyczdYBQ2/r6AEo4pA
0CGjQmmo18hy2wYKQE+BzuqePf9VuYI1/zvQh8oaeDtYLRjZO/4JwC4BARdq4XMmh0obeAOvgCSq
7U9NYm1lGY3bWqCrb+Z0PtbOgrBZ8a/vPXqGoDLAYsyU1DQEVuYyLs1bsT9pmD3l2ZYyLrjB+ZQe
CPh9jV0850qm6MV6hIC1RLol33drtfD1wvz0VZEzYunzqYesiEbV60/s6KjhaHX1OteHoiLtu9/a
Vbtv1yr4OgCvGDGGLftYJPO+vXnXH0DZlabgoiqRguEEHIXVndoYWZ7YbO1ab572kiVYfzDZ0Jgn
3I7GrkucRh/suTFLzpfoR29aCKCrCKNEUf6lCUEC7fp6+t6YtqMSQ1eBGmn0pEb8OhIGEI/qLYps
OYpILR7Kt6ZuiDDp3rTT2kOjt977wr29e+IXH0I9Tco4z6c0zIeTtO9QT8b+c4caoCu0M3B2iuRw
ghM5KJHe+eCg6TdTfOAqq5n0Om6NprQmxNf7gPN1wDYff9pddcGNVsS5i4mTqetcRxHgUSiEnIQu
R7t5+TU26yD9eCxktug3Ci8hmsfNnZGnlEqoQjNKXIRzyAaOIXkW6qrHhoaM3rTcazZatNQ8cne/
AVFRASUDiJ+d///FDcuGuOvTNhowIjSLVkI9xR9jEGUL5v/u3l1IofZu0AQvUbgSexe34sbrRX9d
CEFg5VKjHR/voHgbwUGVFUnQWEQFwK1RstSWzaqwwRbKndFZGIO+4m3eZm3vzFgYgf4GbbGGv0bk
sitgG8d9bvub19gdLe1Pa/luYbYWZ/dW9hN8SIpety7+7MxjaM3kb4+/9U426fpbqeMWxEEQ5QIW
IOIDkoOjgZPJ4G394jnmeaKWjucfmu0ShddNQ9bvbb/YIiqu8MpICGUwE52YYhuyf3Lv2Amumu0l
MPanTwUHK/N4oXfP/0IgFWPkscqBmC0ZTkoXjniXD5WZt13lymooLbiM3ytyc4UUQNfBRSHjnlKL
q/isSf2wGk652a8ai7ezJ85g/srH+XSzn3wjW5ldO48XePfeXgilFtgxg4x23wz2k+m9deQJoV5U
ubip6kAiQS74JI7RNP5Y6D1fD1X/11KpB1WaZ7WaBVgq3+fm4EgN5j8M+8rpc6vK8IwzeY90vcmk
S1bj/nn+UzBdKOLaQZI8AVaalZo9jyktY26qTL9gDP+X6/EvMbQzALYlaZtiOKna05g/xZqqd+wq
9AivfPnvXRYQhTsyS4EBP//sjQZhOI2MjkUg/zXqVqYeH3OtD7Eh6/ippiuNSJrQ5svQgDF2pWHS
G89qWQQJmW8AP2yI3FOdvWv1R6m4zIfP/PDDWswZXRaXovV7USXwr//6OEq9uYrpsljAVUo904/s
un1uopMqGmPvpqbS6mps5YYUr6NWJQ3m2Gj/NhQAJutCPqXpTKhlfcPg6IvMRw9Smm9ixWyKSleK
JYa2eZ9vzwEwX6DaUPj8tfQXvokRsq4TK3gNT3zjR0du32UmIYH9+Bb9L8f9LzGUC/RkPwNDWw0j
zFii+Ip+GzxIjk26ryVMKogMCSEP0OeDaiTQNQkKoYqAfiP+SBWHzfcDg0FF4ZqLO50PuYU7vrQH
lDcLGbFU+a4ZTh1eEWIc6JlnSUz+3A5LCbX7hhPTXP5nuym1H8Df03FsC68Q51YUbmJtV5bRe6E9
aZGT+cV6Yt+F6ZCyq6hxvLY1IqZeMeqm1Jj/YNEiaLslgApZWaFHSIZq0AxSPsK8KOXwIYbdLEcc
jKGQuU2Xppik91gHZqWlNe1S4BxTXGha3WhiFJR4nfq7Wn4S2IbEmF0eWmG+SvlkQdg9XwGQLHqY
8Ormbnr5VAyJ5Ifcww3+8PPPOnDZXiVtqdj95+NV3ROE5+f8uAc4WhGpA/UYqVf5oh9PQ1kaSCOQ
hmnPKMI5Ux7uVXHJWt8mZDGPSMXEDRTgRUBRKcswxkkjep0wnqZcseP23A+plU6drrYrQVtrBbcS
wh8tq83Hq7zniy7FUk7Q5xoBfELKeAr5Z6VeheVbHFuPRdxTjwsR9KDWSRpQ7Wfk8dTVb323ryrA
3gMrTESixqcqXvKu984NEFIO6IG5fiJRd54JvRLc3Mx4agLAiGM8+5RnvnXUvnWCaqmydStMBmoZ
sTKHYJlXaOwi2nyGKAhYJEqQCamsjv8Q/uQ8UeIFv3FryK7l0FdMBdNh6EMOg7Zc5c+kvBW5Ph4e
H9Tta+ZaCGXKmy6RkjHiEfuLfKnzoseumHxkF9ThDuAaYjDpjFWAuZ0ZNq7NhRZzI9tFAh6pA4oc
6ieinwHI8sGcGMOvCTN1bv7Gh1/M+JJKa2X8GpFBKALGkHx0B4mREzR/g/Bb9OYmv0wtHF50+dzw
4Wn6ttfLpW251d/r76X2Pu/DUFL6CRYnfxqn58apjU4mOW/I/r+dsbyWRB1A6kt93ZeQVCluoLqx
VJqx/4oSpM5GrJXJCwiTO2k+yIODQLpegQbT3bFYFBPEg4aVxclW6AKnLsyqOw4C+jr69pixdqZa
fc2SHtSrGvr1RVb3fSRaPLth3bbTuewjyj4CoScp2pWChdL0rW1Czy7SgOjhwcQl7TeAv/Arfaeq
8lDz46kdOc9UqxIsPgWaars4+n6s+XeKgLO1wFi4uUsILeKUGRRyTq0VUAGexAouetC5wfJzUxmP
mnSYZLMo950ckJg5Vr6kY2KOlD8XzDMaTuXwJ5LWURD9TdUvhX8Ws3e5fZMFnWl9K28WFOSOGbj8
TLpBxOcwYnv0RP7UiTFvcfJkNkoZrjRJjZ+CsQmNx9vyi+m89uzwfwDio+OShVOiJwFU8EpprIgg
tUNPBANCNlC/fH5+ivrn0+b19fX9/X23+1id5wl5qNUk+tdj+XeOBfKRx+HmewGjPu/HhQYUgSz3
GjdJp2CTAjQk24MlWbWebn07tJu1AMp14ZDakyO7nJnvZZO1UVRIVtG5dR5/yp1Xv4oJbHPJHyaL
BQD2+lNCzVflREtkcAgUoLlqStPzzcxk3mtnMfd9GwuoAlrW8Abn0QYEoMG1LC6IlLBqFfnEroJ3
TGx1UBLfYQyUUy1kFu7ADCAJ7WjoBVREdG1SznJkhUjA2DcZGDN0z7Zgk3pDwfRbxOQtzPoCHcMi
oPxOHRMiBWwgLjTiN7rrQmmVviiAxQR/6LZ6Ou0x2QjUtvqoayH5tNy5RZ+cLAKzcqifHMfRnZVp
2iTC4jFyZ8Gv3nkQXn8NdfGDqc8YNi/kk0JCM++M+gyWhvAUObpegnc+QTZptdgifGvYroTS4ERo
NKcNA7YAD84X/c/4WSam8Cpspl2Gyu1LA4T10T8+VuA7mb1roVQ6gA0jPMGDEvsOKuE/272134PE
aB/ozDxV7nPedCDlVIHkbrUzsO9HkCx98KhmOc/SU0v+7YFvGjd/EJpv8ErRMNaQ0r0qS2R/HGoZ
zRjtYWtVmyS0Nq+8pZn2BIQx9w1kQPwzrpRi4Qkxnylt1S4FU1YlABaJY3gInjiD1/Otdqw6u4zx
/rca4e3xtt/JMmGVoJEFLQZYAVn6GTFobZmHbIMblqJdo9PO/UQ8+Wnwt96rEurRIVjH48tjobdR
Kapm4OyaIVf4m27pVIaI6cPBV0/FPPvSPBf2Emzn3r25EjEHTReWOQu1Ies9T8EIDHGl4e5EVmgy
ekdeX31ddEAfs+CLFiVSN3Vi41ZIfNCxDSA97XVMSd1V6/jMHXgjt6CgTrZdaiD+NX+UpogacAGo
BSKJgprg9SplrhwBEaixSgBJu3Wga2apfwZGYMw8HgVJrRzMAwe0za5Ku972mPY070Fq+4S1Dhji
50QGaI0kuwIzQgTyyQhInvnrW/xXYaPtGdPcXkfD1/u15CZbxm3Q8u7pgVuaIFZjFnkU7mrGxYIo
1ZfTKg0ZpVLmWRD+8znfLwG7b9iOcKtnhj6gL0GQjt5vKlpWUNVswEyonBpD1IW198QcCgscjWgp
nZz4T2BMjr+qbe61tiqirnPgGwLS2I0d4xC9A499YEGN4O36Zb86y6aOcwaDo80S+bCZqvL6OCO1
CzM1CVUg9Ef0Mv2pXMWaNrxJfIzC1b3Xx7fwTmoMW3EhjrojEJcmUxapp9bsNjWq1pZiIg9ENPMj
R79/ZAczB9bi2LM7MP5rudRN8b06ECsBy5TR1du4+S4ELKgjlflaup3d7Tzz8ULv2NMZQYMnBN4S
SGBQodFUhWodJYN68uzIEJxmjYO1WKdcCMGWxFAOTFBLDllTiEEY6Ayu/6yBf6/QlffHq7lTzQV2
6WI51Ps0UfFOKPtePb1laAEOrPjZc7WDv5U3M1VCRhS4SCQ13xcbIecfptVT0FB3AVWEpiGXeK2e
MkL5PJFG9dRsypWMmYeJUZmiodjjMf4rPT1e5qx8tDAwjSN7IQLyqdCN7mzklaBUD7STUJqhSGCh
UETzMzIt0ubciWZnTvN/SqL202+EIJ/8SDtpmBOpS4GvYya9YMTtUTZ7TucXQrrZhN0uTAb1kjDT
t6uU9tfgG2umNNNO2SY6ykfemP6jnfunALra3+QjN3qzAHnLOJzFHPwNa4kLyn7vvSGJeGgAwSRp
MCKUHZV9X1M6udQA92M/yhX/Vf1Eh8zkD4s9pffOB1ECsCiKikcezd7bpp7YKk2PodmY9XuI/ioN
QZY8IX1Apg9lYfPuGqdLaVSOo4nlLpS8VkN6jnAs4UuSY9ItmBzWyo6N9eqPEBE+JUsv/DuObw6F
/rlIypNHLaN6PAex2r7ZR0fxi/tulwj27xmoSxmUc9XyQuHCuNMQ0AYd6T+knbqvfnKrWWLIuKfi
GEL9C0AHZQENO+BCDx2aaQaOzLjGSJz+7PJPo4FhsPWGMwFVTM6PbcWdRBHwiah7gzUMVFB4i19b
poTtMkZtIJBdgZYdAMnJkdYt/GeAqjDg0SCeT4EBEEDKWujtuv9c6h2691C9+gJqb7Om8YcRjJng
q8iJ/0wUM7CEz9qW3dcdb6QYYJWcI7v8t20JcBBz8QyYEvC10D2Do1ql3KSApVBhJ8vj3bLiVtMP
0/TW4w2+PVBtHvSLvVVBYYaazfX+VnJZ120BYkZWK1aIQ/+Wk684aQacX8EP7EIoPf/alYUE84fG
IYuBFwIHLaLCoFGI5ZAtYv6UMDDCcV9lRu5JlckLraA/Xph4cyeQhpdhyAQ89BFF08UoDBBuo3ES
pBMz7bhyxRZrNXILjSgYWewxr573FYaOFm1ZwEz84zQ8SWCz5s+I0nRFsIcv1v9oHcU7Fok+nTlU
sPHv7+ojzx1NPfaVzpbPob8eh5C0nuX5RlsbDWafAElf1WaSkvY1TkjTmXKJwDxFDew8xGvBX0Do
3DhTrBIuFHEl+PuFG58jtlWTZvOLMgtUzyzrEZNRFKQRo6JlzCSMSifgC98s29Fb0Jx7ksHWAQAh
2kVmar9rzRGlQZA8sAqd0PLC2fwQg0RI4Au3HrDJoFVJbaWOs2dJG5cK/feOVpoBgAj7NNA006DU
nqlKP0JWDPAb4CQ4wngeYeOVlJ0F0ENv08Bq85UPdHe0nfxVpO4zLdZLEFX3Oss5AaNPAZE+tXE9
TVZdEV9+4tpAl4s/vO/Eqil0IaYSMPlL8hOW27TxdKSd2+TdT/VOIm2sq2v+LVtJ4jOrTjNHr9db
lboR8F+Pdfg2jv/VYHDOYTq9KIHU7HqPZTGUEFIgHRex/BPeTxWgmgmG2JWF7xR1MxoVKIuNuBJA
mSLVz00is0Y8lkdfTluD5zxVlzTP6NPsJ51XKPp5rjdCqoAHQEgFUmqSSDqMMHcff/ctAGTG2mlA
piGenVHeVDwpBHwvT76anEHzm7gaz6U7npHdIElKTAxv9W4AZb7gDZZW4K4hJC4sKY3qhe27jWSA
45VAOYvH4JxJpo1blwt1EVWTdyqiNCcNlz9HuLJi1RNM0CUlTjKWm6dAeVnk9rlNvkC0ipc7xk2L
YDmiY0HRk4WSrVj/nOa214PIu+esjrX7xgjPfbMCHFPyvkV+oW5xC9eexWLNHNjWgO+lOazlOBdY
tNT656jVVJNlUC7qPRaMx3kX2HUIspmyq2tnAon/ig+YzpIDhbTRVBiqEHim1pfNUjh587YQ0bcN
jDoYtXkR2XRKh8WuyUI5qv1zFYvItEW1jgmcki4pmmRVQj5aLSCFRtyUqq357KRHUZ1ZIM6NXHXE
eJDHmnmbJMDXaNBJ+B6QfGEQyfWN8iM2LFrAf87cUQ30NN6OP2yN+X46m9sR3lmgJe3NLDQFb8+J
Zu1bgObkYknYdJ/kf/kNL+hi4aSRmaCfENWxr7GzpWiVS6bCrSXB0LQX5eyLusIs7eMcnl77Tnw5
Zndj1gPyG8hzXH95Kkmdn6c9NOrFk0ng470rbNLnVtmVokbq5i3vv8d1NNmpvESN/ku0cyMbr09U
qPAnWHavZY9Cz3f+VPhnXt3BeHiGfxgZQONIUKxadFJ0Tiw+NZLFegaI4j6SZ/bQv4jmOBhStOZ0
MI/wRHiSTqlq9OBYYGbS+iVY9m2gNh/txUfSDqktJSUoc/88wK7smdoeBFNQVv5WQt2w2XOmuE5f
pzfBd5RnBla/MsC+Jy0c029hiNoqNA3gFs4g1hm/cb1VQoaZrq2k+ue6j838eSxfstIcfNvLddn7
bphNV9hl+55hFoogboLxb8UaMmcrwAUNEuEyGzkGkFBEmxLPEbYwk84QGXsaV1K0SxIz8p5yEG5U
JhM7rUa4xJSehS9USL2jdmgit6pjYN70iPkW5Wd0VZOW27arqXlXNDL4uh+64TEeW8JmKzQqL9wu
+Y6OXi2esvsik3ZiGor+Wd7WsjUyJamHQ+hvtQ4032H0WpYkc9L4tc9bOG1ShO/ZU5Q7sWRMwcZv
LFl65Qdj/JJ912cOIpDh+UoBrxQstlbvZQ+dZ9UB1oZkw9nnTTRzlaIe9k+KbAkiUf54oqt05yR2
y2wPlGEAczduZJAGTtusWCfAlYakY1xMdyhQOM5fssooFLMc1mCOVZ6LN79cCHjveHAUmmQA9BGi
Ibci0REvOvV8lpH9cxNbcqkDG1/6Lvg3OwNgrYTwoa02+rjNG5uLzR6cLXpmJP5KVnV53Ir1wufc
c0tXnzMHdRfJ8yTTcr+vPf88blORxIpVx0aPInrAkjx4acBVKZoiGxsqXy2Ivg3HrzeCMl9twg9T
KjL+GYOf0hSdl1Wha7VCJNmqM1JlIFZMsgWZt09+xMaI/mHs0eQys1BfL7f1J0GsKj84N+yOgeeJ
pmEb+CqpC+ApMjIIhRnXIwEt3IpD0NypuI7B6GrqEiX1LUgPXyL84rf5Ob9GD3RNo4IvxVYIzrkq
9YRHFWMntfxgl53C6f1YZ5taSdRTzvVPfsM260zzByNPx4HIAce/5XKr6SObxAZfcvlXwXhLUO+7
X4jOSTBn8yzIYhRKNXovUMK0DsJz6wlOFUaGplQ6oOy1Yhe1FbSdWTNuFnVGkB8i5iWpNlplxQrg
yp+PffRtvQXF7rk9ee6mAHxLpgy5XIjCKKM18SzbMSBN3KtijVsYq1jUec/lJQcZw/d4jx6082PJ
twChWbIG4fCwgDBKVKzSAYvB11qQnOVyl2lW5a8V2cljTCA5C/LfSNmCU8lDuwW7a2SzVufRIOxb
wZ+GIjeCjNMRzwBo+taD0nxMPF0twhVEZYRpdEH6ClTb74KFB+BNeon6ZPFaxTkxERnEXfGZl1Ph
PMAMWVFf10DxJLyZVlGmi0MeLAT48wlQTg51PkQiaFxFEpfOTjAZML4hWyXnCpCITZ0v3NtZ1R79
POVGQr6vgFPHz3PjThlf+i9FWBW7TtWXEvt34mVkIdCvAzDSzMVGd90pVerlAsbcn8dkWvnRVhxX
XKVsvXZTnstJNPv8vRidTkdsYTCid3qsb3ceKHg7A/yA+Ztzbl+l4qoUs1tbL/CCc8XN/ZURhpKP
JOmtLtmCNJ+klc0u9a7c6su1SOpyJaPKeFynBecpKPSYb0kicGjAegdt2DeDJNPjFc4LuD5JQM5B
dSkqLNr1MHHjWjvRYDygOq2EZyHoEyNop5qwOaszvRLrjyX9F2nfseM6sCz5RQTozbaKpLzaqNlu
Q7Sl955fP8EeYI5U4ojv3oezEHAWnSyXlZUZGfG3VFem8NL746xAqpCZy6yovF7QwtDJ0t2gPnjt
SHsZvWbiDzI6ykfbWnEKSR1w53Z7Vb8zans89Lh2moqk4i5aquDOhKMTSQcSv3D3YPNlhVW1Og9D
kYtDp+YOXU+zXKQJ96g8uDY3kjzdJHc6SpIDqe4lx1DvSzSp50jz9URLF6bmuq6ELCLI65CaBdIX
eRPmPOV8n5RZXodOKX/n+VNbPlTcvZQodPAtLyCqW2+a0FF6U0KtWN66BqKzaC02IhEz6/YyzW2/
yWEAf4naDy6byw0RZUXfCXwHmBREJ2lrNGDtl8IauNxsXIdaEZsIEpbeL3NGQfQLVuUJJg+q30uj
SlT5ICAPIif2dX0ttxW/6Zo3oW53QCGNeOKFxkIkPJMBAWhsAkIAyM1jqMwxGwo3gOANZnWUv+Rh
M2jgrkzw3pArkpx6BONVYAmNpS/BgucOnKJAKgLF0Ck7xoRZYtfkIR7hoaOp7XgQ4kMUJeh1qctx
wXdN9wp73DRhCmkQYuGXGaDUdPyg6X6EBIdPeCmA81q4ZOacs3huYlrWs2DVhW/mEiWMHL8SiKBD
+RV8yN03mMm5Zz59GyQCddYq2odosV+AO87tmHPTTDCkepKBcKiIHD1XtKOW9hwNYwGQpFzDcxek
LTQOk2T1n58N6FRNvUugBMZ1cDne0feFkTeqyKmHEA2zT65UmL7k0bDPcR6TpS16fcsi5Y8WHRR+
gRO6oqBwszbyxwxjRLuqYGfoOSA15D62ozA+ckHJkabRItNDrLoWmhzIsBCtuhC1CcyaK9E5ro+p
FQFjbzeV+q2Fg7RrAi4AdbooLu2EyUFdbTaUm5DoRgcVWuQvZ6YGEUKejAKWI9k1CtKuaNUjunSs
MnQ1b9GayleraImTbHb/YYrAVTHJkCCddmmVz5RBkgclcoykMr2hWhvFiRtpkj4h1y2VdoMXeq/v
Kt5Ezy/vLUVB01FlB40euqk2avBQEhAvzde8K+ajmEMgJ2uDA5fpaKHW4/g+lH0ncgP+Lh2zcaXo
bkKHvHv7j/ci8heouwGhCYKSvxj97OwpkhflfV7HThNE6LbdSYrZFZYM+Yz8/balP7ohZpwXphhP
wvWp4UZSFTviAT2Xm1cttmvXemleAyoDsRLbaMLc5hHVQISf3IURGdbenbpYjZ7MsJ8xySLgpvxT
bmBOX+sm0hgFceIgPV2ZmSiQYYxIrP3nFyDgzP/MTKt+NrGFnsVJ2EWJk4whupS38mj64m6EGtRS
rnPmHQUM8z9TbHArFp7PNzpMSSdxNYLh+kV/g+aIbnIaBE+QAgvsHiw3p/G0sKLTzryaSkQ9aOTW
QEzwlxQ5G6MvcWFbBnniAG5mIeH+MTjVIbR/wjsIhoemDnBJZ1b36s5D7mOH+2Mp+Jq5nACW/vcB
zNFRBjUAhjBNnJJPIcSsGrHlRUNq3x7nTDYFE3xmhokrPDkDcj/PEgi6qO5905kFyUVLT0mu25y4
rp7Ecqum6wWrM3fThVXGGap6VSqygcFpd9/lF+jjV01kyq89RSZ4U1JpS63h8+G20Zm7AjahwykA
lQ99VMYm74keOAzqxOEivCj7wvvEpZGu3GYStGsDbtV0Yk/lNFsClF43AuCCwi4GFpIHDhKP88vz
ggqOh0JREztxU/h3Yd3nAq5iT26ol3MCwFhKMeqnKff27PHRUJM+zkpln2dZnVGwlifPvhe23xFn
VO13j13Q3AVBzn3iCCreWmobDuQchl76aCQpQJBdCnJemnyoauPBU0YwigRllasoS3TGFycharb7
KAN1pJ+Ad0eIe/9T6gMvMJs+LKNDW8V9SrNUxd0gK3XambcXYvZQAzQ18WFPanss5E3MWkUp8iJ2
kFOoudbUKyJ4IEpwHzSDdnsFpWudQsUz9juKTl/0uN7+gCvVFrzjpPMPYB4TQA6lYQwCFGcI143C
A0zaBCpJom3lEUmiUUG0L120exvKAzmKJLZfEWXHNSDxqX9L7tV/xizH9SOYURMlIEZyKtQD6i7/
xWcC9Kyg/IiQH0xQl/umQwvskIdj7Iz8T/DBr8M958skEEs7aMy2s9WStDrBc4kWXkNL5ZVzjwkw
2S01ypj2CNOjjetaKFhGIi2jTdtvSgjkQKlGg9bb08LXzp1pGYV0oH2B28Qb7fJrG6TKubEXYicb
1oW6awrIq0HBvUONANBd6afpAqtGlr8NBdJGrwPUWt1tIPb4OKKilFlsdOnZGKjaoa/tZQgfBwAd
ErMsONItld/nfAFeU3jS42U/PeIuv5Xzy6AbQiN2UN9vTa9Rc7NIBpcYmHILhVWVxHGSrcuSW6IV
mnncTJhBIFam1hwQ31xajsvMLSJVxiypvLeuegk0adIwHpWkyBeu6bloACVIDZVj8NfjEr00lWuF
p5RjANcuCTJIn5rBCo3sGQWfLR8VS4WT2ZsE4a0IbB+SQaCpuTTHIdIMGjC6OHyChifBsMOG1BV1
6yd1AEOiFbxEozn4SxfYFQAPZ/ncLHNPurofuGHRJE6hErW415RDw+90GweUi3Z5vxqWqMSv8VyT
xekWAYRMBRycWcJeKSrB98fEGVpkI4AxIm71KQK2XpFGfEFZRL/3EReFFjeYbUU1m8edCni/EW7E
8VcYtq688OqaCbPxRaibqxpANKhVX049Xwhc0HAcoiTfaLfdANCCUCsnkauUA0hY/Z2QFR7luSSg
DbC7Cw/NuUQBtGHBd6MicYUUBVOiiDTXjxQR4phcVRA1fNUG1PnkNadtJWmV9vUq9h5KvbKCesmR
TwNjozQYBX3UpMUEzfPLgctCAjxRC8udQvrioeJT0xgBFwitqE1oyWe0Ul/aeo+ufuIltqJCaHJ6
FeYWGu5HASU9346NuyI99sGzHpu8S7X/mEoCOhnYLlPeBu8wpBouv5EbaiUUEiF1ajemnLTxqhbs
GAdjCWkzUymCIby9jSlRqQIucmmoKBpVzyMpdeJ9eeI2EIylE3knaFgfv0oiVvS2w5/LDl7YY3Zd
N6ZtDa3C1AF3p2/Lv1P7xuPPeLyP9ip5yYlEnSr8H9zeMyf+wi5z0UBRodLHUEyd9gsvgkjepf5H
qq2ULAd5RrCSS524ygFsXXx/qridi8/JzTiyejQRNbsst7Il1bWZ83fxRZMnPnsscKOsuniApg7K
5VO/ALTf+QS7vieC/1P1i7Qhs/YAWuMVqG9N+luX9oYhDrQqh72hRyPleuIG3YB589RjzYGxpzyh
OXTIQ2K1BaXrjpjfyc6tyPPtHXDNADpt7bPvYI5f0qL52DewA3YgJAHPvoTSMKkgTYkuyOZtVZn7
FOBWCJ04p+7z4WEpETuXFL6wz1zjVdpKhVBM804AbHV9Wu7xfslCcC9nLoYPHl47MB+8z9vjnqt5
nNtlOYiCoQHfRIBxN3RQCNrt8dymsWv54woiobeNTWvJuLgLW+y1KndBrPsYo67tWiEiYX3vDs+9
97MIkZlLFl2YYq7SRI/kbJAwLOkO4oEGcjLoEW53VYdHLinlY/jeAax4cJdy2/Oe698+Ykssiuch
qPBxogdhnUHZOqP8gX/mx230A4zOGJkcCFgyqziJ6kLmZiZGuhgy48OwfbouHjG7vPSgCgDVhXbf
U3ExOJ71WVNSG3SVgFCwvBplp3Ky6gHdqXC7Cf2o2ImAtgcRYgQcZPu0qcoT2eWH+MIrDeV12wiP
yFQmKBca5RLCbtoy11vq38cw7ipthNjvBaxzmB9a3+rxruFoxNloiI+B4NklJreUIZvfxf9MMh5r
ev6CZgbzLCl7IbTrISLyKxDGwiKpyExojxX9Z4nxSaI4lqGRYi/ZqYkGR7Cf3tHRXd8+lHOVOhBW
ojYyscsDVMZMYcfHuRDlcuo82xkJ73yzOgQ9qRNCt5PbmZhdu/WJdkBDLVy7M3AcON0z08xUGpzm
ebE2OV3Tbn5Qf0P/aGqPRG836TodKf2ND9lnl4P9OKqoeXvg85f+mXVmetWm66K0xsDLr8rKobKq
4FJ9otIzb26Nxirth448IOVuLhG+zjsJVOuBCEUeB433l5deIHE+9B7xnIlB84ystZSZKpjWQ6gI
BI+6/lyBYbGO0SK1gZcqY3CphgsHZwZboePJCCYD4GFRameBcZocd0PKl4nTtyTUV4Dd1NXBs4Di
wvGlw08S2UNo8tFqlDfGKjqUd2UBxl/ZVvVNuhd+xsRCSq3ehcE6XWpJm/Nk4CFAhgmOFOUFZlt0
odeKXcQnjiHU6BfNkL8ohhSmwxycH/USVHHmHSuD4RfnTAYnG88CXAbkmArVUJAD7of1mMQpAUrp
Ae3qq9sb7k+rgXVWmHUcadgCoJY5adKATFWr1qmjolvxs81Jxt0nHjFQiHwW3tyC8D9V3tOqI3m+
jTalbwNiPga0/ur7FZ+bWmjiZh4TM5a3HspA4jZ6EfcglBXvQaznwtn/eomFO8bvHm5/+ux9ev7p
zJK4nRTVjd/g6lZNMFLRoqNqBmzEgS/R58OFm7Qg2bq7W5KNvmb+QFymT5tBg34zfAVzqwXRoLme
Bh/oqlTbGwJBtccMWvM+ozJVwPa5qglSWsV3sKocNyRDa4lAc9OvuCLVPpA3jbKwjHOP5otPYoJ2
xLC+3/b4pNo2Bwu42h97o96vUrTWfuW/8hq9qIkNYdZVQ8XH2+sgTcO92kJn08FsIagmAFQrjLjv
NupD9PEq/94Fj9pO3ST7gJY7UBnW1i+tTLpNwLWqbI4C9e6oRPH/tmgGC15k7rksw38Zk4owOiL+
spNnrwUetFD1UCSZI/tDVGxCrQG3X+1KyWsLErznOpg6YKRgKErqikF6asaEfx5qPXnNJCP2Fu6T
Ob8BGgkF5OgKgDx/C3f2NQPgBAreU5nT1D605qsspZGcfFU1r5zaku/J7cWY9jyzFijroyIoI1+B
xlYmZDd6LWyUSsscTdLkjR4IeB8gf2FqnKFQqdATEpfxUn7kmkYfwB3Q9U/a4UBIwQtd3h3iIERC
3tSZI8amqpASIgmqWWZr6bFEv+ZKGB5lsziU6k4S1lpOohKxmb4w0XOvFWjbAQAPcCLIztimYWnw
B1HJm8zh1qpwEEvSgSlmX6B1fwDdMm1MflPJVqpbYmOPOcm/tIWnxNzOgxMVNaDfUdgCCP9yGmTf
EzVfKTLn8zMCF0Pynj3VtLCDz9trPIPD1GHHgDwCMh/a1eWQp6I08j5GCgAcwUCr8anwC1JjNxVI
RcsFSVT0sig08pCMKT06jpbyHBkNLZRgadpnbiqQdCF9DhImTRGuBq1qLWotKdYe9MvZ1tmeOHML
2DpBkPL9vNDzOOfzQRkCuAxYjlQNt+PlFJetD+4QZcjwJEVgghBgVyZETalyLFxI0WgpYm2yFJTN
vC7QXYUOHUSi6LRkXxfIgHFCw/OZ0/E5pOeKQSNiI8jrXHHBpJ6lA9FaybMAHXrqDM9dje0iJu+P
FoU52DhcWGyEHjrkr5nLrhWK0MXJxze4Lv+CchL3nfbAMZmp6KKQJJSZbxAEUGDs77ogJ0YG0rCj
GymGvyrcNopMQDlSoLb62BvBQ9c04d6QAoC7+SESX9Jckl+0HmrjlPerriIyRBZwZ2iZsPe6mDeI
IXb+s5uLynOZVm1lJxonO1Kb5rp1e3vP3WWAUkxKT6IAkC3LNhlDbqR0jTx3Mp+GqiXkmN7RzNC1
kKeUKz7FN3wOtxVBdXDfQYG+Eaj62b0Wtgo8LaDSIci4wPN5+6vm4mM0TOF7UNJAGCgznnXCppdQ
CPIcQ85XmgXRc5CcHVVt1fu03nqbzuw0Fwz21igtJID/8k2Xaw+5B7RPIjgHRz3KDZebvmg8WY/6
NHDM1/fBSjeH0aw3YEYC7xkmgtxNivSTHrpv6iCF+CKEnqBQ9UC3LunM/X4izGpBCfOGXBV0Bh8g
u3M6pfSUQ3AghWzXdrulp6X3xPW9hwMzCUihGINvZ+89cDsnhWS47pNQvKWdh+6jTeTf+/1C4HN9
312akS6nxnczRUdpzH1qeMXy4mMFTCx4TGky7qRkSe9uJiF3aY3xPl5W4OKJYM3rzIHmGw18OdVv
vj8cDtDmoZufLxTV+m1PyX78je6VBajszMm4tM9EeQISwh0/2TfVVR2Qg/055aCRnZTv7194ZAJV
BFRofaENaRb8/LWbvzTNBHm6GOlaNJnWXFvOf4XoLlLUBRvXgeSlDWafe17uJXAr7hPg9UWDPtAl
isKZmxMW0BiM6vRULlCYBeS63oXUZ8Y9JZCn+kEes90e0Tj0fYBsnWIuFSOvcyWTNUTGUzEcnQrM
nPGF6rVS2XBPYH4gfb0BPygZuKNWfNbqS6csBL6zKzT1LOKamnprmejDFUt55IYW1hQQL1SrRHuW
hmzJDV4ntwx+apWfelXwy9LDDWMHNFrKceDgj6xkpe91soVqFwAFC5bmHAjmRVa0iXUAD63Lk60W
na5Vvcs99ags9SC6qyRSVYcCHfS3PfucCzk3xMybVEH4NchhCPTneLtJpJV5IvXg3OO/4ngxGbtk
jvFYVdXIlVsa3CR8Ez120PbicILxvv4SKDgb6VbdLTyU544VQlJAYxAvAabIzGQpFVI8yhhgbIBr
gENjO97tt+dwZu8hABSmegXUEFCOu1ysPK7qRgwSz4nV8qUMyn2BtgXiB4l1287MiUJjFFDLGA6e
HH9F8rPXlK6FXdiO6BROq2wresKdq0SvRhp8SuBfLZLWBrPvwrGayUpNzVj/bDIL1su970s6mkYP
NugnQ9Mj+IH29M+GrDYEly3U4NxjjDftaSHa/WuSYS7+C9OMuxJKVFTrDqZfX3n6rFrPHR1Al6cQ
07Y3hoVP+Hya/D/yDaVH0p1sqqQxab1ClrBa73LT/F3IzM7s3osvmjbC2QJonGSESl14ThAYa3V0
rVbh90UvmElZ06pa6lafNQcnM72qgLlkQQ+hkIMZJ/E8J0ISX7SCRqGqvo7qHSB1C25g7nIF5YgA
3ArQSyh6M0MTITRd9zLacpttodPKw4RKJNVJvwnv6vvUVFxauaSOccF6KMRBcs8FM6n80RUlyd5Q
/ru91WcAH8ANnn0Pc3sAjy8UBSd6jtlYwushlGloS4f+FyQIHnUXYswpemV32rmxaSHO1rX3SiVq
KwM9yeOqeGz3vLD7UJBIUg5DvhDFzODTMDAR3UwKmrEnic9LW1xf80kRxf5U1jyMRBCs4ft79xwj
N/XdraUlkOtc1HZhj8mph66vtHwAe124aeudoDnRzm9tdKlDfytw18gPBCOg7LEZ+5Ipybs2uBP4
18TYiPWus3gA2Litllqawpl9uo9cbSHu+XtAXs3+2Ywwb4vBj0cXtOO+A1rCghg2ih5gmiEIL7+9
LT0K72Jo1qS2fp7u7uzHPbeKj/T0YL4eduuT/BncQQ6Vrl3rWzMnUcp18XJ7K84fjX/fx7Lkp5KW
jxDg9h0RdNLoAXip0PsJFW5gHrVtqGyyLZSlkInYiGb8MKiH4gntGP1H/cildEDXtH9/+4NmEk4X
W0hh7hvkRoKgq7Ckin6o3TeBg/SlsZbc3Oxqw1EyO6tIJyH3xJdmCdxhbkqmZvyU+kFvPRK7i827
M3csECFI2OONjl5Klq2cH9S+SPnEh3CovgUrxGp8Ee8Dyr924H9yXagE8wsndu4qPLfIXEtDKhpJ
7We+o5VrtI0PlR2b6fCO1DxI7P6b6UYhQpoIzzWkMy9PbIMMb6sMmO5CtqWEiokpn8qjD7CjYXXH
mKSm5t+hyUELV6MF/sF4pMbTwjdMYdjVGYFqK5D3E9TnLyl/5qGaQS0TI2uw5PVqVMFuwEvb0Pvo
PFqIyO+m4QYF9pXoaiTmK6oslSRnknt/MG6ojyG+wVXEeC2lVds0TmF/WCmk+M2AxCIZgHiURvbC
vT/rITHZyPWgGW3SOruc73b0PWynwXcSLrG96jkarcT1gXp5EINdqMq47WkggYvqrciJx5m8BrKU
54UJn4vpzj+CiYvH3OD9Phl9p9FOYPAw9LUQ7vWe6Jk5PET+wzBUppAFpoyq3EbEE19Ff+rtb5gp
xoKYeGKpUXFdTMpIlxMR5aMQjzW+AaVQO4lNoSZvEk2P6dFxnMSOwK7rT+zui6qJs4OfMslozAOs
nG1f7itFByuDCo9Hob2EjgSOuutVa1kfCv3OPpd0dmfvKAQ5/88es+IBCP6LXoG9Zmv2+/IpvY+s
eq+ts4Nq+h/lWjqOW251BA9CTmNQnzefHnjJl5Z87oyhlwjSBXivouWLOeelVzZiEleBw7WnmDeD
B620hIyI3lYzjkm09765rbQEF5+Ncs+tMrdf4CthX7aw6kvUfn0/+F+TUCb6QKZ78BUv83QzUA2s
uGpg3QOFSgZoHNCjc9TR5l8S5zS87JbEuOa8K7DWiiIj6JwEdC83npFHtZEAeOkE+cqvn8pml4pv
mrTz+2wJ5jWT054I75DJh/4k6LDYNuAIAkxjLPFI73VWAHH74RAQUH7QI7RaFCr8N3cnHAvYjydY
J3gcmKGVSVFKERc4WeNZivzlaUQSrRx4dsOwG/UeqM6gsrjsty5+in0Smj5kLVSZotU8NpYe35Mx
xqtjdhXketGPjZc+M88ogxVF4KEZ1ahXarwW+IcORL3KwgU2+eYrKxIyMTAgKODBuxxyDyEBKR6k
0GnrLSfRGgSv1uDf6+P3bX81/R3GDuAq6JgEZBqquWwxXZQB/60VLnaiJjd78P4h4SM3m+BQSutA
RPODHJq3Lc7MH8isIYMBamtABXnWbwiQ/oh6IO1FeldvB3tJX2Zuc14YYDxwWYWDmzYwkB3HXWqK
PyDJKQniPWKYxtMymeb8gCaGMuhqINnOLFWRIgSoZdiT0cpQvaC1Nh230HG5PW0z5RQkpsHnAN8O
OiJ0el3uCCFJSrEqwsR5riwAxGpTIyGojdt9QYQ93tQjeWyBKr9PoTiQplb9DM337Wl9+ysmI+x2
Of8I5sXpA+DktQ0+ArQvljz2UJ77vG1hZjYnYiFsDMSmU0/O5TA7sdGErkIDr9Dj4h43QQDq3OLB
W9iFMwOZiOwQq4AmA2oJ02ecxWZl6sb5kGEgZZs8a3yt20JZLvVbzEVgF1aYwbSGIPtyPSGUjLu2
3Up7N4Bwa/IaC4che5XGFaDApFqKxa6Lf2hnOhsbcyc2pVz6Y+6j74JGGuTGf6vxIQT3i/ckVHgP
bRab2mecCCJcCCUj7YE8BBt6lFlgQAcSPZkA3TeQ2wijx6F/KyFtKzYk9x+W3uNXewQOEYbQwTIR
MoIZ/3LxWk2Mi0zNUicYQmgLxeD88FbosQloHIkLG+XKETO2mCWUwVnbQwQ5dYRKM8PWAKuUnVTt
KnB7s+G/bm/+q10JYwiip7SkgaYNg3ElWaoNlRYAH9TCWXntZ1tW37ctXBcFJxMT8AHN+Mj1s6XK
XIjDVhBa4BQBrPBRE2pfXwWXhort3Yu7Hbe0Ga/CUiAccLwAsQDDMuDpzFpJeREGUSznKH/DYW1a
kwMeHGhwlWirkXYmguHbI7x++jMWmRVDHV7tI07KHTT77D49EqxaGtCf0G7JOFj0oSHfaxp9mYvg
85nVm5J+uNTAjzIxZF5uyyxwgyj0gsLB68Z8N3YuB+Zv4onmR70yQvN7qd5wdewwUIApdCSWAYbD
Y+PSnhdkqu72XeHIqwzFblA4Kz5Fe3f+0y9klK9iS8YS83IPEwNpRg2WmuA7Vs1Tw5PTsMTysTSc
aXrPXLIScmLaTkYSIg80ldeqQRzdNR9u748lM+wVpnKRWLoCqJAsqKZ6IRLRhhWBPf1NeQoC+7ax
62Bkmjn026HIoMNh/d3qZ4NCnKhEOB4Ftr/6rr/bybtRHZvNR7s6QeGrtf4LcxPpPA+xEBk0tczg
VIg01jlwlw5wrxrZBR9FZley+QK6rpNnqiCCX4hTr/NaGCAswZ+ICCThWC5XjXflvAq8rnRQXRsI
+Ofy2OZB5XmnIWuFRln5CQpvmam54Jo+1dxj/DMuRZTXeWfmG5id0wbJiCdgXTrgWmi8A9Rg84TU
PqU5gAK9Yt6e5DmPdj5iZo5zTWvdwuhLp7S9dbyLl9Zwzo2c/33GY/KVr0uZWpVOEWxwrol5sPWC
8NVbH5lr6V57Kpc26RRyX0R1zPwxHlOpokjMvKZ0UuOgqKv2lROxe8LkoXC3RgXYLFlKBS5uGyZG
CbVciWoJ20bKDgJnjgngpy9onUzs8CsXidzeZUlDEghnpgAGEoGLqPQGqIyyeGSuoiUMHmBi9GAg
aYPImrlz6y4CApFLKkfwHpPejMF0oIGW3qV1tw67h9FaqrFfI+ZxC/IThQRA2Tj7f7m0M5+AGH4A
AYlbOX35Cjp10YlfFKQkkwmmHh51oh3SXdeRcavbEhJFt3fvTDyD5lj4IzBmyegOZc4Kz7dSGBtG
5eTNawhWEFNtT0lOdHnBzsyVofKgBoUmHSKaK94fgP0SXciS2gnDx1Fagz+4PGAjgZWzX6jO/NFO
Mdv3j4EfAENUZ3T23kVOpGg45M4d3gLvmf0JnJFme9vAeTqE0M4hH1sR2RcK5lmSrry7lFLr8VT+
7F4LYkakWxj4XPyBz0EuigeeEh6fOb9jMRiK26k1yB2on9icnRRWug92Wv+LlV3HpFmNxi6qN8q4
FiEJiHw7Z8pH/Td+LaMFZ3KdjsReO/8Y5mh7YxC2XanXuFTBF7H77KwWMFcy2iDrIqh4EKhwgjTb
0gh6uszdUupmxpdBdRF7AIEmel15JkQRqlxtuXxonFLloCNgSGAayuXFUU6XDLsDgHTEq3hCGiLA
u7yEyi6R3IabzIwlEdacCCbPTbAyWlIlVgiu5jUURDSNeKMld6sCYGrQN6BlpP3QuxcfxEvyrgEl
tv92+6xdU0yDpgH9XeKk+jn9MlcFHvNhoyViDypEoj66nDWs2tKSviJTW8foY/NWoG8YctoV+1E0
u8wSpLsYFIn8WkvNLtoBDN6sBsHMq28XfEwWOLHDzHLH70gcFy7yP8ryyzm8/FZmDpM4yiLB43un
QvMuzmltvqNqMCEHRvRvBtZTusuPCj3FFJHE9+2JuubfYCaK2abIMgZ6Vow9nqzvMT0MFnKW4I42
P6fk6dPBIO8vAXn7UFYCdejx5WPB/jUSG/bRLo6sHgrpeH4xSSnOkPtUL5QeYVoXkwjaagngh1GJ
3lnP9kwFSp4u/i2YnaaUnfJzq8zpSCSj1mXF6J26Pw4K4rMYHE3GOkFT5+35la7P4eX4mChNVEZZ
DiqMz06IfWe+DxQMZ9aIVrEa8AuL7pGl/hSRwU5WBi0J+M7RM7yj8NZkKU993YvCzPX0rWfXH0h+
erUQ3B6c7+leepHBvD6uH2OY8uGPClpjw3nf6IY3H1A2MK1FftTrG/9yMphTCbVQCdpF+ACv+BbA
SgzBPHkfNTIYjN+iMJ+An7G3dOvPni/0/MMRAnsObtTpq86GzQVeJvICh2ET4cv2T/fvG+6r3oS2
SvKPD0kDGta9c48SiVdg2uWAT7u9B65RQdO8g9kJ6chJvIDd44oXGOKoe4MD80NMDpCGfYq2Hnn8
kb9Xj5v4tEKvoELFT/n4vf6lJV0qyl93bk1fAGgSGCkmEhuWJ4MDcajsJsngPO9e7w7B7lOyi+Md
SlUBecx3q9XqaJ0Gst1+VJujs40hhATQ78OSUuq0vFen7uwrmOUX4lrMXDHGPIi0LV9A+EKyJlg4
cXMHDssJlodJDxi48MvVBvQg10CxNDjBaLmVZsWCYd1ez+sAa6ql/7PAHOmycjPVLwuwkCXgx4HA
mCTh4EYrT9BMBSoG6rAkPadcx46XJpmTKwxhb4AncgA12PPhgGJBRnbDw+vr4d2nd0/F4QlXvAnG
6MeebEaycTceeZJ2m4SuCLEsJxOI429x2xHjfn0KydZKj2iOdX5T+m3enpw5zypJ6PFASybaQ9kM
ocxNBdoEh60DuXWnPITjey5bQaIvLPOsHTAZ4u0AuCyUzi+XOXTHMUymM5UjFz6lPnUEV7wKAEX9
e3tEc7t2KqyjhQZAL7CGXVrKXSlvByMa0C9tdERR0DCoih1pkQH9Xxli6eWrDnMXT4fUSN5ccVfz
oI55vW1idtb+jYWl7kWOp8obORwcLYIipLdP8DAQohcvX6rVLUwaCzBuG8UzcJsOTiP3eGClOIdp
NqLlyN/cHtHccT9bnSsyXqgYcoMGQ26HN5WBOn+2xGU/Nxao0yHEheucOoouN0Cji3LGx+XgtGAs
FWKAR70jhEhuj+MPDM06x3MrTCDUaX0nFimsIFUEkXg8Tl4Pd7x1Z9/n65Y89rvHx5a+tdbbhyyS
D56Y6M+4/QmzseD5JzCuE9iJ1pVLbMDcfAVvFGiFQSdj23ePuKpWIJORHlKy/7Ay87QGjiKmC65j
bimRfjfQxiPqwDcwR3oQ0Tn4t/+bHiDxLCV6tEAxMb+S/yxMnv0sEoB8k+qFPQZYRcAs+KbqPefC
EkLv/7OS/6ywDkNJRK2KYSUI1wl5PmQTOuFu8wiyzMB57O6/ZALCOAJZFvOIaG+aS/RgLPjHhaH+
8aacDVXrQoPndXxEPflH40dxYs++vV/mTKCIh7ff/+VVZs6F0PZFo3kDzgW6t6tUsd1C3xTGEl58
5iWNYiEwPaD5RloDjUKXqxZHoSw1YjsC71KDWyYDyhbN5+YmOhBrL0JzutxqHzldLzWXzWQ3Lwyz
1bWJTkdVahiWSOmv1I8g2lXv/H3Rgt9mVUAa/D77vD2lc6EFgkR+6tbEpfYXSZ6tGi+UYS1l1egk
ADENqSUDFBA2j3gnv0fhQvZmmjbW4cAOevnRgsrjkXw5relQpEXViaOjg/+viU+NkJu5RPhXLnww
pHybFEs9O7OPvXOTzEqGdZplSSWNeOztBpC5Ai4E/fN3yXyyPYckDSgmibSEGfrb6lcDRW1IRYYC
PQ1sLqAT0wgS1vrojP+Hs+vabVxZtl9EgDm8NpOyLMu0ZL8QtmfMHJqZ/Pq76It7RqIJEfdgBwy2
sV3sVF1dtWqtyNJii3YsAeemkQiXAHyG7K6uIey0hNKaqT9wCBn+WR2v4pul9GoIy2vUHZwGzEQy
SRsTIGJF1Jv6m9O15Cl44kABkFxdfvV4D82u643hiRst4oayfA7DvPYUbDiexNEbm735gl1sQDj5
2NhcYHo7yskmyhQXtIfpaMw7tYxHpL95ZsfdaQlb8pu4FS+YEdnHwgtA2WJa7YjQWOslgjQ4+32p
by1kkVbNC3UY00YXox5YrOFw+ldvmR+nBC6iXuX2d2jW29PCJTU7YLBtjEp8OKjT3lqOukLQatrg
IFMvqFa1Enw91RcrK7OLeGNmOq9lVotaDzMpeIGOPSUtHEFKNF3VXit+6YjMPpHBE8mOovfIxSjj
1XyzWcuaC4As81mHI+s1Yz575svx8x0Spu/Hz/X6eQ1yFctjFnHJv298BWA2lMyQo0MZVZ28pGhd
p3UN2lmHHXiHkXJdEpa83G+JPmxApNtRfEc9cNQjuh9aBr0mWtRh6yCiwU0s69ont8VNTNLj+m+6
+rpAKhz4uVFD8bxyXOKvPjagaTsphnd5fFZm8i/3nzKZZSAMciX2otZ5FYhwBPkH4Sw84AAhSmwg
pdfs2r68oUfuUB7PJ7qEU/2NY5rMxHif3yyyyihJ2kcwrzrX/hu9//qRI6BDB10meZZ3XxfxKJO3
wwEs2sR//0a1/vH451f730pMPOIQiaUcVViJvL8k1ZEqC7XymV18P78Tz1eBP0zxRAwwNwqjsa6W
qA9j91XlkScTOmHr3UZfrf6oprbgcmec/b3lyXFVa7ZViixuEViWoJ5i8SI1NM9IIBQbg8hFAdl/
bPvcsZCe4nSb5IvdxuMuvr/j7j9gcrMOlcoObYS5Fcg1OryjGOMbL8JqvSaiYZustck3Z3jEpShz
Jja7s/srzPSHLuJGu9sGoRl4vmLr5e9zeDFdstF9c8U8rdAs+3gfzST3741OnkoJo4QJn8Foq0s1
MTrjff/ZnF+i00u2Wa9tybzESF6nhLXeEBySmhtL8GBeXIpMZy6l+w+ZPJh6qU2z4Me3UHM8zq35
/l69aASKv3g5yfpLaDzb6ZYku90bND0P8OEE6AO8new/C1tw6XT/bNGb081rNc2yFJufWb1ewXdB
EVvJurV2jWrrG89/FXNnKujyhwKaszlpxmnhdC9+wHj8bz6g7po+SXysCr+vDDCRIbrD/YFJCMi6
I3a+eoJQwMU0N5iBeH/y7YUX9O+b+X4xJu6t71UpaRjY99Fe6LZbNXc4UJu4qR7ShXfkb865e1f6
0zt+M9ZQ1epOG10pNROU9PaieVyb/PrJ5DYHncdFYixt+sXpnTg3MNfnNXRTWgeoBMnijLV/9kgz
xgV4Vz4D7rTbJQYc9wYd/Zc/UPGUn5f6+mfSyPdTPHFzSuQyQcCPpx2kBtsRqAC0ArspdljoaAtf
ux11NZ4ul9pQQSFhCj0ZlW2hkH7MCSDqWPrVamHZfxi0Hri+n6L/zVpEaUK9ohk/at+aR+Qacbcj
/flsfxE4vuAJPt/Dbl8iA/15Njyw+7NHbuwOms8k0WgX/In7hBjVbm8p6LV1jefn7nlHmBO2AlB2
eJcuHLWFnf7jlG8su2DWcSMWlgUwtSNfZfV5tg0qSPtEg5U1vPnY387AJu6WfQp3K4oy85Mc9grj
Sj/2wg7xILFbCyW6Jwzx7FnGwqLOvNnuTU6jNlCQMlEMk7nh7l1bsoKNuxKP7rZf8pu/sxj3liZu
K07+7wYbe7X2+2YHIuPjMTUS3SPuzn5Cyi2VyUEwz9hG2yVVoKWlnDitSuvKTBtPlJzYVWm76LhP
Cj0e1ky0dFvNlKHuRzqJvyLVzfNCg63eNsKAXHFFUWKh/ISBrp+fFP1LPb9l8GOG830CvcF2YdsK
o3v4dWLAiC1AgEiWQDl2f0OofVyGYYooSdxvrzVSm1S3nqP9s/oStLrtI6NzWvtWtRWeUbWABCYo
g/X0NF5WK3UYMXuLQM4ZyAjm5OaTJqtPvUAtqhCf1J9EKILpe7hyslYG4Edd64sckKI763gLLEzF
7LLfmJ0sO1oDE5oIWArQUxmynqtvSZDrLrUh6vb48P6gqB5N+mTVMwj4xY2Ge0Mi/amBwAvKJAj+
ef0zRRcolh7/cNuXArtgjVN9OPAGir9Q0UGdiLeK191FAIyXBVlQQ/4WFXnm15faegsP0sYESZBx
QpsAv2d2cr80SePcP/ryyY3Hxz7fiWLSQkKWP9QR6zCcsFSfn3+TYSuOgHbo0UwrItRNaaCpY9iE
jJQyRizIRrk4/Yo5HIBIQ1eHiR6WVYri2db7XNHF9rHfewGSfqwmK5ASRJ/VtL40UL5sIO+IUgkb
G2FVrWuXKXTWTQ5QYyIpq8TG4y3BjfHx/cTeWZwWmmjacG3op71jMDyJ/oahHkLN/MQY2IwLpn57
13tTk1C9B09VBGnQHqE6a0vH7VbVt3twYSFm8Q26cKrGrfxrXKjLwsOM+a8pwo5rsqpoOowL9OMB
Jeh3NRZO0wx6EuOB8xphohpoDCc576BEt18/oBALeo2x6f793VuBlmAgl/6o1uSgn4YlXagZHwXk
/KjaBm5XCO5O608aanZdWHkD5rA2WwDGPo/Pw0o2Sgs432xNdCc0W/Id6kvx3swtDDS9iMYI0ASh
bWHax+xGeFEwtdQ7Yb3pWzNXZFATHcoKkC7wvirVFwgbSJovJRV/3xP3ZidhZsPzPh9QmEXm1MRv
ZxBk7kKoD60f787fXArSvaHJqzmkhdL46FZ3XpFkS40j8iHR9gU8eej507al/lnax8AsdQ7Zxhi8
0sf1zuS3m8BwQDdsO5klrxp7s2nsA7XOlY6/N5l1ZglLevTeLgFZ5rY3KI6QLhu7jEE+cn99yhX0
h3LJH6BjfE63lDpaYEWtv7DFZx4amJQbM6NbvokuObGkWtFiu/Gb+kQhcmR/xcQ2zcNYqPo+x6a+
qqzVefURGbH9eEHmXCHygXDFIkTBsN/vTfM0T/JESAfHcz290o6uADxauGWEBO2Q6oKxmYcDVBt4
6IJDDgwkidLk9a65IaqQGeoC6Y7Z5iDJwxZg8Hh4VvRP1OguKlbRJcwe2ZPCXsJC/U7w3hufLCbv
lkVRx0jwevFKfs1lBDsKsrz8dwm3VVAEINUi8cSc378d8GRlIdOsNV6CAXO7Di28+UpR9IAB/3Eh
kB7V0AtVTo8XdM6DoAEJWjQjqRmeIpNAh2vTuBFirnGUC1w+KI0zi4qGqO0bx03WuNMf25uZ1Ttz
k2CnLhKGeh3bOOImNNATB85NLtGZ8snzbbdaYNWY2a13xsaf3xwUMR6kKi4xNlFXGKtPDVpc6bHy
Fup0s3OIyGBE8qJki8bkeztaU8mhmlWt07HQ65SlaK+2kGbw3V4ya1ow6zZMOCKCwTqpfc2WxJ5Z
usbHnTG5WXFQoJgAfrURUTu5xoFQlaHEpDVO0EHMzpbykcmS2SQX/jn7pJ9CS5LPxyspz0QOdyYn
o04CmcsbFyZF1s6Lt/qT4T7FQM+DLZsSjhpBRAJu7XdvLJa5M6R8T9NTDh7b1O60fey+Jv2xApxS
Auft30irwPe6UTu96/eZ+yzi/4aKI/TNWCyedOrfQV0gd5Y/GAmEiqgeqHac2nVO2vOwEVCVrP6E
YM3dpKxOq4sff8nSV9o+y7UutGuphG69C2kbs1PWwYaGDThOKh3ErnK/ezwtv1kJJVAN8HBWaGpC
b5808RtNV6NGUqBkIubb4VxyOmPV4jHqx5aqzN/UHYicTUEFN/tTihbsCyQ5H3/BzOV89wETJ4LE
Qx8LaYC0R2uIPUm+e/8bJeqksWt5YefP9BdgsCI68dEcgqDrZ4/cnDCBzSu+wmXk8NSSSL5rjHwn
GFZ4bKzCSu14vVV93beGbeK41gBB272gu1aCJ+xZee/0AtLO9oFZuDfmYsC7r5o4mTjvmIbr8VWg
t7xKLtkDNjvCZxnzyoCorwy2tW/rubPgS2fcDTh1oOcHunIoOk/zXImcy6ATjjsnHWRsUVZPawRH
SClTtO2F18erPHPgBcjMAzKrovcdMgb3PgcFWDXOWto5SsUErw1ep0SUO3dhN8+UD1SBgzY1OGsB
/ga4496MpGU+76qA6StxNmplWrFraJ1vgKopb0ihOAPKq6jSQ0WsTYwAuuB9q8etoov9WS42ZQnu
uoJZ5b7JCdbjGZg7aeir0wBGwllDh8vEAYWqx/XRoHROiC6oziqSnSjl5ET9vzy4MFCsBKMw3tKl
4TI6pbbHLhy0macp5BBvPmB61JMwgEMGdDx5BcOX9d6aV8P7jMjpe4XKygq8rlCS498aliT9Fv9l
KQc3c9LBAjACpoHFApPT5H7jaQOl9gLPqQLYdWSL3NbYRyvrOBD2KB/bXfBUrsPN6vG0z4DQMOob
q5MtUbUD+Jx4AJe2lRUDMUGiAyWCdbRenhP7b0V2rbX7UnTAWtv1pts7+sIHzL2O7z5g8ijAXCA8
FcfXMe4BzgKlT2N0H7wHiNZ54V6dm2EUvqGaDtgbxPom12qfsYzs9SwiUPSfSShUdK/p8DIkq15b
K+rSYZu5USHODsUWvB7QHzV9HssIFdKy4wbHT3ThWn9EgFEg+fZEZOPrcjk0JtpjQZ3491xEGOnS
tC5ZH39+48sVn6Fqq8B6Rffg4ITfFND4QzRIWPUCyObNGsQu0Urxdf7FpwfffLyvZkq0YGYCbBuS
Ncoo0Di5t+IokqO86gGtUiy69zmiet8AAmx9vGRjd+dJx6FZeRXp2QXLM4t8Z3g68KJVwNfU4T0V
rnhu48mEV3eK2JCM1/1s4fU280ZEJw20RgBKlaADObmbNJrXjFrgWVEJu+ZT1L6L7kVbEh2fgaPj
ZTSmBVQFirgQv7tfS4oXIldpuB0E8trrrSldwz/yd7fjLLDd65JFyftgNQarDzvVbj84a/9iA9ow
6PkHbmm6a8zdG9ocNqa925kf/ZozRcg2rS+DvnvbbL5PC55sbgVEBWT8EH4Gc9BU00xJG7YNM753
4vwEukqNGlqETpsKgjMImh/vs5myEKREboxN9lmBplZWCWBsuz/KH7EBunWHKM/V6su2TXRFg0CS
Aec6f2kXHfbM6+fO9GSnNZpQA4LJ9Q5vU4RFAfm0tn9e96MKYPyq2ZsPZi0teLA5b3lnc7Lh2jJP
3UqCzYTQV4Vcw/WeO+Sv4YL7mHusi0BgQwAelEkAKk3sxGJVMkODac2QAEuNTJfx5gClNLvGA7ZE
/OValaleE4MembXy9Ed6Ae3Fy5Kcz0wpDKt78xmTO7FxQ7f3W3wGCOM58PgeKkwuvxmupnhknOYT
vZYdmvfA+bo+c+gnlBa217h7Jg8xQNDxl4wWC9ANTJZYdMsMs4CT12d/y/BQqs+Pt+8PmPa3ATwu
eHRn/0agDuGAYmpXdg7gHO/NWjCGnfiqboDdlwEniA2UC+zCjNa0MBTbOaM0ohnfo0gAyNWYpwYN
jBXUg3qkTpZO8fzQ/33Z5F7GE5iySVd1TqCw5TbyJPUgqfH58fjn/OfP2+p/h/+D7b65papWqwQu
L2DE5d8YplGeqiz7Lj2+tdC5lO4fW5sdElreAHcfZaGn+VWvR/NCTTHZfuifqYp+e2Hp0l8yMfrG
mwEJUik1oVt3zmvd6wlEILCsx9z6wQXtkjVaEGVBf9ucUad+PLbZEyvdDG66XnzHDNyP5Su/2VsC
es0y+zmwEbwb1DDfeOyR1be2jlFZWcqujcfg1y7+Z3uaMpdTQW1o3XROI0urFvqV2icrD+bjEc7u
lRsjk+iNrZgOHEXYkF72t3INpbtwgRX6ifFfmEHbCRLx2Cm/1OS6EiQ+jdB1Tp57ulp9eoLV5OcS
z+/HduYePIgZ/hmabJVkiMClwvedo3KlmaTo2JbcgmAHZSRF87YP8HAUIKEW8t9CqOg52PeaBiUq
VxItqnRrjxdftS5Z2MGj1V9LefNVk20kSADEayyWckAh84Uv1cjy4wJgyQoYFN+n0alvxM+CUYUF
OOHMexvTgcoH+gjRuymNJ+vm5CSQB3ElBp3RZV6dWj4wKT31w6uU8lvoeC/EbTPQeFR40G7A4xWM
FtFpMrpLGbz8KXKzbgnATGDIBUk1oMZJCSG94Y9Yob1vE18qsLmAsqP7lhN9EMB+uJDTnL3PR3KM
sYaGe3Z6ciSp0SBeAyQw/U68q8uJRiyYWbMPhQ9FtMIOQjpQ1hm068LmG0PG6TKPRGZjYU0VUcO7
n23f5xvWbTwWgA9Wz5Aq3jOHnCRP7sVfyKPM5VNBZYncGZRsUSic0kSkfdd4KZ8MjsFdOBCbfNo1
Ct4pKS/1gg+cCchwi0KMB4VCCbHyJGgRInko3BT1jHBd1XpnlEDBdT2Jn5deNzw744yAoEbXqwQm
BhHJ9vv5q6NSrKIcgb8G1ZK91g2ubJYVEsIWKI45lcS04n2dDq7YWTGvMJ+0E91rn3UNY7Nq2snE
Gx+HJPJxJPRM8CVQyTYyk/3tBL+KXuoU4obok1BFj7AeAPB6JkJn/lmRvRLAo4IiFxHEWR7v1EoJ
ZFPORS0zswQZ3D9RHLmsBUU5RkWSVc0CXRUltjcKsWHTY+cn0ig7hq5lc2wrTa20BpqV8EIF4gUN
whBgL25Q/TKitGWFdSTKTGwwCTtc+SaP5F2mZF28FfuM9/aFHxSMIfuMK5CE43PWHjJUVLagWODD
Y5JWUnFVMqXJnpowKLR1VwE3aRdlLOSmy8sB0KJDG4uW1sUCB4Hyvi82fCK7YzWBd+U9z7EUbSqt
K3BWGpfeCzyh352TPojLvS9JvqIXIzc0KSQK6tmsCEK89zQR9OeaLAbVU1eFgO9XHZMJhz52q0YX
h7xHk0afQAcvcJkInDx8zNam5PKCv+IKtQtA8ETZyMnEuEm/JCkBpp10vRgEn4iUe1BMRW7G+AdU
CsT8JCetJq6UDhT9J4XWPrrL+kJgCF/xNDPjUol7LEDRBYOutkmWvKfgrpLNAKmD8qtSea/4Ess6
8cBjNZRMuqozUWs3HsNI4Su4bfzQ9NEPG79kUchHlBQleuqgbZCE8qFpFClwIMTgoaEN1SC002tR
l6PyUzQa0vOeVyujQLeccs9e1taDEePPtCJUqvHvXEuhH65Bzddsc6/xtmWBFMl37HFB3G7KJpb8
A1PXsvSGX5MDKJEobfNeCVVVQcgu1V7iIe570kHWkDdpncSZ4VJQM5t8kmn4Ii1UukNVML5v1n3I
y7aXxUG4q3nNh2IYL7qRtEOqhgm2buGy6Z6JkRqz4UZU/FL0mm+FQawZkjRN1pl9kKWeyWZuSRO9
LDIp0lWKzmAQYZVpX7x40DkUQmioaG16zvNcGXapQiE9EvNdzOgig0aplZBGvGDKCiaJIznSFq2B
b6m8dQWl1RS83WnKmTVTCMmWZmyKyfPbSoJuKmIb7rPJq0jtCNomNYY0ZZvQdZK0HH0CF0GsAOjb
075fuQFTsmdJ7QCeGTS5UN+9VlHCzyErcsn2ekYuUQKRg8Zs3FjrdZ4PGt/iZC8SsFRCJx4GGXxJ
OBs13XB+L4O+Iudr1o7LIk7B3UI57YtJE0gjsF7tScYA5be/GpI9vgU9S88/+kXuMweuSLnIjBOP
ViajBl1mcQHP5gVpWCYeDA9tKep3m6aMCeKW4dKB5MeD/lHb/X181cz0Z0KXdyQcQUMvD68yyavG
NEiyrkLPElI+NXFdU90A8xef412zGq4MtctXdS0b3DZRdXlfQk3D7jpDQZnJs9VyU6HXPDdffQuP
u/C0dGXMhDuAroC2B/JxispJ489vog4v6wD4CRrWcalc6G1DkWfmIjBVYAoJ37lQxBxAAhh0DF0I
Z+fqGpCKBPOrBNZIEIzz96a1gcLBci2L1wjhT4P63JXoNO4/lU0R2RpnBaLefXd2m+tIyleH4MUP
FqKPmbAdkR4SNGOlEw2Qk/tS5GkRRXjeObEUt8bQJD3hKRp0c7dZ6hvnZh5GEItBbQNxgMSjOeh+
tKwE1wjwJfvz0EXCCoDE9/Kak01uP95vM7jLUdL1n6Vx1DdLWtbgAxXYhEWKpAGhDUgvyPin2uwM
byXbkGLUUVUkKGwFDdkAcibZYMWoX3rj+/GXzK7w7ZdM5jeIlVSuJHwJsvnjR+zR7mU/of+pNHab
EH1sC4m3uXTJ3dAn6ZK8wmFPhf81OPImG01DkBEbx9eYnq7rUEJcyJD8FkTAit4OcnKCQjzWBa/G
wgJo9vmpHeyNZ+igzVxMt41+YhKy3hmavEyCVqnrDm4ZvS+WMWxzS1zridHsjaWAdW6rouKnIeqD
tOiv3kcpTHK1AYrVyYgX6O9+YRaX4TlCxdolY69WbfwJF5zknBuSOUA2RBRbUPCYLFwcuhlflB3r
WBKjc8/MoG9O/JK+2ZKRyUrJCPklGsNIvIYU4k7DqdBR3NeMhW0/85ID9c6/wUwWKlaYsuM5+FRI
kmSX+A1ix6+hdvKPwAiCmGILaQ7crHFoVqrpK0RcOgVzG0VWcNsgMa+hgjtxAG2m4QLvW85BW0zl
kggimyAfiy31enD0aKkxYW63qEiTghYUzwBpSlcuU6qqrSv2DpNx66zccglrPZ7QuRw3GvL/mZgM
iCpyIg2M0DvD2Y3AF/bxbqGTcF1sQfT7DEkXou0h6ZaSA8qUJwSBfxbsjzfR9OTd2p/4sSxiVMi7
YYiqIxXowDHeXwIzs1UjsKN2M7Z+wbmsGPgW15T+LDW9LU3w5GywXNcmsQrUYB53B1XOVjWDN/vj
IY4jeDTCydEocxzLtlCQyvcsMMtCWGqt5tQqXfryXxhCsUgGWSHamadStVLhS+IghMCE+WOhW6u+
s8ESxfVjK8LciuF5j5w1sBxjJ/f9HRjEQZdkqgukpUBwD3DXXr8WV+MKxCW4ixKdQw9T+xboppkT
SM3227NTPulLLnvcl9NZvf2KycrRSEnCImRAf5OffGnPyNt2icRnbuFuTUwWLg44IPvBJg7YUkYi
pQc+qCdFDZZBYSllNOYXf40G9TfgkUF9DVjI/ZxWgcBnUPodswvSNVlxW6Dzw89kDVLRGLDNz4Ul
nMnQQG/kP+Z+ZYZoq/pQdQXdB55SQHEDptEZ6PhcZzpyujuwmZjOm3u8fCFgg/bN+VSTRWGnpW+Y
pFzbJPAScfBRS+33VAGFUX5iVcNDdaJFl6dUfgS1yUSLuuVzFwievyxyRZBGAFDlfqbFoYmQvcsG
J6jgZ0Jt24QOTqQSOMA3Ek3ad+l7o77Q6BNYfkL94LvrckNz/wYJNCK078crMZvA+mHNFcD+DLDs
5DAVyZACpD7CZD2LqQgErzkbUBSVcJKhUvuxtZkNDUQu7i3gzTD6KcFSqnEuA80G1kllNbEERn2V
1MBK2To0QrZPrMfWZnwrUmWQwEW8jKh4KtYmFGPivgEBSh9K1EirwDOBuX97bGQu9kdqE9AjgOlB
8/jTqHQTkQtVrYasD+qTmAE5FUp5dX7gakxfBWCP9CINaOKuCAo2lRl7oOPTCiNTVUNe5LaZy7kj
RYPADhc1ZHin/QSAzHpRxCHtmxzkV2/Em9QbpdhmVjiswUWAjmGm1bVdVJB+CQ48V6AZSXXgPVDL
l1Hsu9/VShzHckhr1mm8j44/Z/ElqETcAEQcPpIAymntk19GGz8Sz1XQrEPGtenI0XytAXJLKl0N
VhSdMtUH9TND8r6lAcigpU7bmYsDASjQYQKHBCpaO+4/chjkmI9EoCfE/f4KkOb7FhFH99VZeAnH
iIIzMIUeAIOCjjm6PF8XNsqMv7m1Ps2q9h6E/JDNGZyu3NTPrUIS5cIyViecghLNtsWS/uQM5RBE
XrAkEjLUyE/8yk1natM0nIwyQEd6JdQ7TzPdwDX76MAixyP6e+ADN+xLwps8UPELw525H8HFAdQI
3hojrdPEsYQyG9R+xYxMS6V57Swj6+2YMUHgDMRCg5ZA87HBudaWO4OTC3no06FTJY91Ogp8J3C2
VatnDVxZZHSfdTQQNdYLYBzz5svz7Dw/MNyREQwZL2fZbkW7CEwk9sRO072lisyMz5fR44NENDi7
R/3v+40HkROmYhKQ8CEp/q6CUOCjjBZKW7MmgCZALA1MEgTE7k0UlRtqRYMDmBBGI8NKc7rX2FmY
4plHFvKG/4xM1hTaqXUlI12H/r/C4MF1GmwSG1e2rBvWYOW7dC3trFbWoZaBDVXZcAH07G/YbboP
rKXs1vz+hio4eu2gWgDesPsho7be8J6Ss46niF9hHZh8uS7ayGTib0jkyq0VMn/rwIISEUkXsSoz
7zAZ/o4HHzQKbL/AE0qWdqEwUNZpO4Z09TUgbM3qrEyiGMDpgSDpRPyUszJ/IEz+GodPj9dirsgn
iyAmRR8XSqm45u5HX8dDoqY+1sINz7V8zZGst+tX1dN9H3IN4llAcUgsWQh02qUPSQejqo8CWJUe
f8boMidxIzCdeIxCMYVFL9Hocm9uPwQ6uRzEMuvwMhHYJ/paaEawLn1DhABqv4DhHvfwb2PIZAri
SOs3ZTRT1HIQW2TwHU4FYB/nSBCRIF94YY97+JGRySXRU8p3YQMjWml38iu45znc68318bzNxV2Y
uP+MZXphRg0teZFhsH96RVe0t6p5TcKt759UaR93ZoMYjFs/tjk7fWOMJ0BHFACAyciyTuGQHPc5
B7J72qHxFn79j37yr5n79/unQ6oiio4CNuMdwfPknpSsGJxYVsl5y2PlOCWBN6Q9ScN0+ODaIjkz
EFUQCWozKTVCZAhQfdCQvyeiB5Fvq+3z2AwlF5SfrYbMjpnWkbbrwGiHGyzkEBu7VY238gDNVomw
KoVqdu6Cd9JMWib60yVx/e6jIt+SrhhwIyBZOXhEbdFDpKdDpfEgiOujkARly6U2JzVtped4v4JW
n0GORU/zRDqyDYITMxFi8TXjUlU0evDHgl9bCipQk/VpccliEbW5JBPEDZVYBDyq6HZnMSubynq8
fPNb5mZ+J/6ubLJEQxEWqZ+qRJJLWYHpCbnPQe99SCI8NjaXlkEq+z+b5ecRfnOw2VboKdOEnFPs
OMMqITERrwcrWKl/LV6vjsMz5JgP/U4FWZq/rV9C9EssfMFcvHT7BaMHvvmCmhXR8UvH7co+qQx0
d1GWOkrCjsZmPjyhEtflKzVVjbiwWHoVZc1o5NQQ3VPvW1EFpgX1SYuXerznbsDbjxrfHDcf5WcS
Cp8yvENcmnBC7KDH7oVfxBzN3ea3Zia3eV9WKOTmMAMG81DYKb7ZaLaAfGZSLpza2cgdKDVxbMQB
Sdz0TaYNo74wh4WWUBkfW52FLZo0oFiQwLmGANiyO3HlE34Vb8JT+wkZWDrWNRZT7TMZCGy4f98x
mdko99MMjeqckzRG9VRBx3Kr7tKBmKgvXx5vrbm0/oh5RBllpKv8pcLI+nFX91nKOSzEXW10TXIN
KmOGdvKuG/erPOYQuDivFozOvT5ujU7W1B1o0vdyxjn+GhFaSVJ5nOIC8BRDPTZOkVvxkqTG7F0m
QLNDGeHVvxDcvOe70BPOOeRW+U2WGnVp8v5CBDB7Im5sTOIQz8vLJOdgAwKn7ElOTTZ1MjxxSb/U
rzZ7f0HkBzcX3m5oX7o/e1izVCrRG+qose3Gn5K8ZbOFCGO8An9dYaowysIikP6FDK6yoRU6PB2d
LDMpxAzQEeXtcpmwT1K3DpZ4PZesTaau9706FjJYK1y7A9r96I7JtgjN3/lCfm/Wn9yMa1zEG7fF
DlXk8Q0sqbFRIRz2n2hoNs0n+hAf7/K53QBgn4LQeIQOTVGofNF7foUQygm+Iw8MiVUAjN9bxoIa
XP5v7sNbW5NBZci/tmld8M5wZBFYaAFhuC8BDV1apmfHYpMv5e7mNuCtwXE9b2ZRrgNJ6TUYjNBx
EaYrQbrGfx/P39yWuDExTYyqA4gnBBcmavC5msPuvdmmrypn+Au5kNnH062hSTCRt6BYkzwYkigI
gjxV94dXF1T0xceANQMreSee6zP1a9IF8vrxIGcjmVvjk1eD2mVeE2cp7/gaNLoMLB4ExjnUWk7A
qSzpjC4OdRJIuOBFKhseQy0LK670LF57+RNTbvJdkD0PbKfHlRXUq3JROHZ+v4x8F6DagHrE+POb
/SKWIk34uOSdBIqOY6bHUMEEKq6K/Ni9xJaUAjLmmWpuAJEkW8MiCHcuAaoIIBmBovqPLNC9fb7M
GBdnFEm5Si+qcwoaCaPTJVPINlxos/KuFNedaGhPWrDwiJqr0YCE5p/pyVFh+L6oKjxeHenLilaS
NaxxPIsd1JLA6mhB1D7VqR6BpmitnMQVGILiDb/lWcLjL8ZmbHE36EBSVvbjnTd3If77LCBT72ck
lCCzgRII1BAgyYckP1oOHhuYO7/oKwGyGujTEXxyb8BjaN65bcE5LbKsdu4bbU7Q3u69IAG7ECDP
daGhAQ0thGNGBs1TE//XZ6AM8MQOsajBfboGuFY3qFOeRomj//+gcHmgBgwuDVmZ0kF2fRFHXstx
DvBNbdSsXC0zOr402yYyioISQBFBJrJgdDaxjgYZSUD9leV+qX/krsI2fa7iIQ7m+wGIxN4sn6RX
F0BeMzpvs+1SbD+HVwYrNFqVETEBzTstLDaC0Aw9MIMjpXix27d2rBBq6Z4hPj+e0NkAFEVnUAjj
XcuiDnC/TWhXRICbuxy0j99b5i+jrFvvj1yuUzO3i1DnfYNlzaLQg7ew3VJu4ZKe26S31sdTcuOX
GLHsNTcbrcvbOrPFD+pdInVdeEcJGeLF3uMZN4R+OaSI0PuNTPCU+r4LSvyoD3hwxUWDzkMpTSN0
uP4Pc9+1HLuVJfsrCr1DA2DDTkx3xN2w5cgqFovuBUEL7z2+/iYoqVUFYgqjnpdpRXT0aepwYftl
cmWSxEBLBzDpyBkZxS4J7fi9zI2jEBlgvwU03BZXEJXs3K/EHWmxn6+vwcxXjVLGaJVBYQRY4MkD
WA4gf0rHBjcVAf2Q+6BzXyruz53QCxuTd67u40biE9hgSsFsmdgUGGErlae2trtiF7i7jtG9QtGy
tDXT/JYr/tdfMHn7oAHC10MIdEXao/jVWMWASL0UjA7eGcdsKsfdNDlw+E5Fy7YzBTVe5eUCEm92
pkG8AK4BWUAsMtluYOcpu7pj+1NPmpfOkTUmCBYWc4auGcLUZzYmrrQip5mcD5jp3uqtYOutvFVp
vED2Dv9YFe3ukGhafXNSr481XcoGz9UeYB4lTUBkvk/W5YkCSBgC5h1gHFBRenPRxsdo4GC0Q80C
fOQ00jeBXMD2rMOSHtjMg3ZueFrz6yuggSQV6JUaMvTSjVy/tslTJC0UF5asTM6Kkg5p2xTYRVXs
x5qa1/syVuwhQPqNrRnz+sH8byYTEHZOBe4IMm6Xk5l5f05mrVX6bnebmKXlGwO9o5hNcJrXKzBk
HT6WOC3ntikCP2Df0JM/6jxfmg06VuzB3wX0irQO3TseUPjrA/u+6CbRJWKif1mYOvcc6YICWS0U
aGnba8oOIr3ojLy9x+aEyPKDulN3nVbR91jrsG/BKq/zRrcCqTtKLJ+PlFlXlqhxGjLtGkNou5TL
n6NLuPi+yTIzUSW6iY/vA6QT+UVk/SIzMFMr3Tl7ZxQAM25ADxeahRWbkYFULrrtGDPR4HRcn6m5
l/jiSyZbIFZaFeCaAW01ri1ooOp4QZvubrjpg39ns52vyeSClOSCQwc6asIxhlyOk44hKytPbyig
X+D8Bss2vMR2A4qYBQ/n2xm8th/GHXn2Doe4TWJV+rb9cj/ANliXqLeKKdwOikXv6P69NjOjoZX9
uX0ElxdFb2WiRTtXLzeLWLTZ5wrFHI4bi/igJJx8jyCUhDjeMPZfF2jJsNODorfFjUCOMcfpAGrU
Cg3BbLlaWO2ZTC+U1/6yO/GGIIxTK1UEu7wFWcWn8tNRKRp/bf1/aWe85s7mu/Fb0roh7IS0Mtm1
Lg7gO2zpx4KZudtSBpMBaA5l1PSnPGUNVD34XGpZmBHfbyGpZ0FCjw304QGNYZCCdm4Woq3Z43Ju
cTKwAT1UhGthMc/2iYgWGEFrI6QT0aLfbL2dKt44S9i0uRhegUeHpgceXewoQV5OJsMKUi50ANzu
Gh2pvxcfooUrVaI1eleMhRmd2yDntiaRjo+8sMKHPcK2mu6eWgUt+/Kw041FHfEZOQBEGxgRr+AU
cPBWLkeleL2j5i0HJD+raLWVy1sVp5BbxyuL3o0iumZpal/JTgHRh3XYkPsH4eZB1dMSV+HSqo7H
bXo9QJ4G5CpgagNAaBqslsOQcAJGvQue3IOscWutskZR3y8c/oVNS2YyhBj4X8Ymd38rR07rFuNy
bgbz7cV8qa3WUtYmtu7dnao1NNrs7z+NR+M11x4LqztFmh0Zqu4el+PNOai/gm9hR81rRRSneIm2
U8JIZVALqBoh2fRhrBdqpGDNBzQion9jLfK1p6tDl96yjDsSv/TyJkyk9MGXEnYlokpnBewg3zSp
P7aeZa2Fdiv5tsR/qF+76sINNuuyKArofNB1K8JvmdxgzOB72cA4Y15BdyyZpQKkhlk9sHW8jerq
kL59MTrUK1Y1VbQl5Mvc0ikqIBCo4AD5MZUzypNM8doUGfhyMAbujXD3PWN6NBP7hQdrydC4Yc/u
TyWIiecg2X9q5NOLUGea3xwyTGi2RDQ9686fD2kyn4FEUgwJaRQ5odAPhD9SowxsFM+eQkU09EE6
k4Z7ZZNpDEM/7IeF+2bu5I2MvGPNBOyo0+WM0WHoRjHMZ4WrRfJOJJ9CAEpv30ev3dc3pTK67poc
FUdaZmvONUJhuL/+EbN7CvmBsREX+Hs0jl/OdpVkTqSEFXdKXGsURFBfH0vTqqA/AwJV9/lmvT7I
z7h1uCUFJ27mAQOrOsikgE/FdTj1hJWYIfJQAEhYr0MKGe+yNYYe8w2WHftA9jVdcPfmlhtqUTLS
LuOko2H3cqhdqESCP873hqB7uqOPxdeopASdB4pSSKKper5JNLJ6sO3rkzz69JMrVkWSDoHGSIWH
1q1Lw3mH+4cUPACprakmL7n7XrXbCJI76OIggQ52lIUYYBzJNYOTIyTyCZonkWg7Be9cupO5QpeU
JeDfzDFFoM2xoNFEizMupMtBxTyYwNIcNuJm1zfGoPkD0K8LjAZz+KMLK5PtKUhpmXk+rAyl5q5v
/UNoswbY7d551YVQkGTjTbTj9oHNjIXtMpcZHDMJSNEBQ83jmbgcoC95gq82uG2VBPIcylHltmls
xGgITWje1XrB5LT7BMF0z2hReVoSVpwZOi4HMECNXVTwWqdsDn4mcHEzVDxwpPxBfh+hGKFhcfIN
++T41AYKoTQcY9hf36szQjGXZifrOggek4C7lT8lxUHqXZ1PALDbqabS2kVDFXDnZ7Kp6viE2HsV
71jkOURd2DYPagg62QXv5OcdgY/h0aKO8aOQPpVba9y2DBHL8nD/Vj71NguF2JlY5PL3Tw4KUuik
jWpIuQE6SSV5JfiehtSiJg6bpDiibV9jy50a6Hm/Sodd1SztsZ8H9dL+ZLKRhOiaeBwf39P0sduX
4r0T6k58Fzqvw2so3cqtJn+k4J0BlvX6Qs+41pe2J0crk/uG5CLGHkXoBjebMqNMuu8e89IugJk2
hHKplDA60JfXEiwKQOuhcgE847RFr+arPhRB93UiYRUBuck2sUzlOkKbrtxKwjF0ePZYl36j580w
iFqbeCI07guwvFAhZwEzbGKR9GaXK/5miMMsAwl0272FQ9u/pmw8fKSym8fG9Yn6edFdfvUkLBhA
lMCrEhBCheCBPFOyCTDcobcRu1ILlGjB2syOQGvMiOEdcZ8/WEU4rsqUFC15J198FPKVEtzHtXl9
QD+fI8gLQjMRuOmRS2TabldHSkuSvhkxMBC9KiOtz8sV44W6nD2QSG+jWEvTpRTIT2cH6S4AWUfq
cjT/TLVbZbVW61oQABIJiwDMPNFr13jMgus441PACo+aCrhSQPL3HX+c+Y5JK8Su43v8SSoB9Y/W
ZUF9YVd7EI2IHLNp8oCWxaArtenHT0Vk1fEhBqGeGLwv8TnNFF/wKYSIIG5ERhqtIZfPh1uGtRQ2
MX9ydtk9KPV00QDTcrYpdUOhg5EIlCz4cjMlaJgc0d/ojcOjMU0JMJ7S16yIUl1/SCkIniHRKOjc
TafdhLr4b/hvyEKj7X9k3ufABDQ5FwiaZNlvI4AIIDRgANGYfbCvvBZr4OrgoDdM6ycJ/+dd+xhY
1zfwTOSGaiRmFogjsJ6hGf1ybv1eYhwGzsfJSynqWCAotJ1VtZHBbQfxuspYf+YrQPBPCB1X103P
XGHnlqcSWmj+jSOXz8iJa0KNySwWnH4tUJzGAKK5JY6cpXHyExeE4Yc2ZRiMk/3K9PyG6Ct3HWvo
OXZuC0NAE6KDBGJlhR7Nl+pps0fpbI6/A4ezo1QpgxA7IWxnYIChtZXo7oags1NjPUNjQNGywfxq
8eO/kfK5WNypt1zBg69DGYblTA9fBS26FbutqLH3cDCiJRH7uVcQeSWI6SA1iJZEebKVkgrJNUXt
gFDpNl2jNSr9cEUzU3XgpFvvdSiXIDFzF/yZwSkTKT9wKlTrGzy7APODpYUHjYsubUGkIK7b7avz
uI4QgyxF70tWJzsJie6uyjtYBdsZm2hlDe7zf2tkICeREM5B9nx6xTMtX1dhQIC34R8qRlgRbtAr
UEqK/CknVGFWMau8cMlX6YDPyeQDm3Hstlx4Asb1mvgYItodAfHEK8qBp/vyaoi8MM1YPyGnVutW
0Vu9ck3M55LvNFYGrliZLmIG+ia0ncLKqKMnvHR6bXEv+VO6Qhl/KYE/w4GB9x6B60imANblaYju
eIwXeyAIBHa2M58q35TaddejD0U7MDaHKrcR0kxP0f53Ly14IzPX3YXp0Tc6uwS6chDDVITpEB04
qub7e7J2oBr6tkgDPPd4XZiaPCdBwbERQ2BqA8jH4SAfU/h/mvCOquYiBGPmNKCJBMGVJI0Iwm+0
8tmwal5yU5WkBDzhyT2vmbENlsdSZ00jfcb66dffjLlI7sLc+Dln5nrSO3LvYGg6VH538pNrlInm
bNnb+miLunhvD8cFi7P7Uxih1oC2sMCyXloUFS7PwqQmkCwJaLtuiMEru+DNP4DDhwr7prhjh22Z
LIpnze4XyD6h+xG9x+AIvbRbQ5+Ga8OWP+lg0BwQRQTaDYi/Tu0ROZ3D0jrO4L/G9BEuaGibg4tc
mIRvlRLWvVdlwHzERsbqoao5ta9HbIRWw9BwI0VHHzDmYJtlPm2zlHrkwMnwjbzWaPoTF228YR2B
1bpM7Qr4jGwb8hDCOLacJhSa9EKg+NXrbPMRocSxJB00e645FADUsQKNBPRksrwMgOZWrPnTA/jT
aGOvQq2xWdxbCL5AVpvc8Ru9lJHKBaPS9f0xQ/CDiTszPT1sbS6GsYvnoD/wUJ8v9Ep3Do2uUtGn
5JEtDOMZaTFN8Onzs3XT7CAmt8RsMHvg4aPzKF6hvQ1e++Ve6Vz0Xqk8Xl5Coe3opprDgYkXbZuH
9t8Is8dw4F+mJjMtOT4gvANMPej6E1poXBoylNux8J1sW1gAosyIRmJykfBTR+kzhDoTa0iMyW4R
4tUTn8pX9kHedHpzT25C417WrC0HDiGPeofidDyS06mAcORjYm8hY74+HqBLen2lZxIoF98yWWi5
63GlMgqQ0ugHBSeXKQpYbmEpmTB37sE5Cq4FwNog9zUpIjViLoe9MpBTJd4FKo0TyzU6eG2J4Yen
6yOac4rBTvmXrYkr0zMd74BkD5e3jr4V9QjJ9Df/xBi9uU1eoUW/tjPtS1uwOpcWu7A6uVEbFCLK
oOXJaczOg1J266yldXMPJYK9sd0WEJ58HQbNs0Wt/Lg+4LnHCoRGCNglcBoA7Xp5TnynSoY6lBAE
KFrTuLQ9Bu3zdRNzuwS8DMg18kCliN+x7NkDVQw+iO1KDC7qgZdVQaFbb4N47S1k82bavcaIAmwq
SBmPCaDJbuQrV5FjBkNp0enVP7iP6PDdl2DkaGwKyfF3bFBEq++Q7WSMN1JSr7e4hdmU5qbz/Bsm
DmIpCh7YGRVySkUwUFI+LCPRSsigPqq5l5+qMO3BhCjKn5KjSrWe1g6augXGk3edO6BjT82bKjaq
tgfPYR7lPag+QzgZVMpC9o2PBWBm0gb1HprnTClqxAV5I1o8nATtsVwQIYXkisl7JAlxZEpOLBsF
U78N6Aa56b06gzx2MdTPgMrXq4Hr6lyPVUY8yXwp3YPGNtrzadEgm1DxWa6BFzZPNZJIBB4FwEYu
/rfXPwepXCCNyWWZzQhxiRZ1WQUW3AuUXSiSyM4iebC9THI/eBHlWK0WRNDtJ1XC0SFuqrWS8Mwq
ysDdSCMukxst46M6QVd7xLZGUqBbkqLjH6jmxCte2agtWCq1be1o6KcN32JMVUlHcbWGXt+lsy/G
X0sH9ZHLk9D6DfovIZVxCu5zBfhj8aiCPJNPKbPyNo6huqbrLeTKZqoA51sW7uKlzV6Ryj5BNfTk
bSXNO94GunvgLA70DZERWeLCQZwpx8Ecirvoc8Zp/wHmR+NoogaJg91peFu9MXfQr8mBGUrpk3gL
CrzXNANxqC5Fmsaklr7wWsyPVkLaEeWOkWVjcjhEwXd6qYuFk9DoDXMY0kP4IKCHp6DsCntKJmCs
Knd1d9MvwdbG3zyNqMhflqcviJvycTaIvnBSn/hMCykpLD7dpo1VNvsFd2D2BoBvAdpm3KniFH2B
dk3Q0XaJgFj4Se13dYN6/kJhYf6mO7MhXG6bOOt5X2RhozB3G3CAgDTK0+8+HdPdNlACWtvHL1te
PSiLoens4IBmFDjAnRExjj8/u8oZMjA95w7CaePDzPUDODouP9bo7HdPPLYaWV2ZjL+7Pxnrkwds
3vXfP3/AzwxMPCdZ7AIw1sCAEtiO5QHz95Q2qLYJqLTJGR3IIa0lqqbbtlpw2r69zWtjmzxNORhc
4yyH6dTY7V5uTQCpaJsDigO6ye02X93crHmqH+WAQlP9+rBnvfERgfrnmk1OXecGWeB6rDB2BOz6
rxfEI1Qw0Luzuos2Vvb1+Bzf36xPAHccbAKJ4Ovm5w/9X+angFGGy1jSBhh688Rtb8cAwNGhKNrf
HisAE61gYRfN2kPABr8f4Snw75Op7sBvzXE+rtQQQMQdNB5EvTL6+zXocD6cJULPOc/03NhkbtWu
DdyhF8kJMunhWtaiO5t7XpjA8Q2Y7h2sHW4UMDMh7T45F0kTupVTR8Jph8zhhjU1+/BhL0kbf+c9
f1gB9gbZLQ6uGjv1QHEuFFHGDekXmvNlvuU0cfAuvKmb29VzY3h3SqHfaKBMPjWnUF/IKMx5iMDg
jTxXkJ7FF1xeK5FcxwTqasIpkN7y/rVP72PmteeN6zM5g1WFX39mZjJGhpAkkkqC2+tpvDU9rdkH
ADPl9O0e8ts4DwKlW+ag0HarVZoUgr3Uh3QLA0kXkLfVKAZc/6DZ3QPYBoCjHMAO0/cw8/ic5XtZ
OLEvzG3UWlK9SnkdzQ3SQtl93pAEpTMVYSOW93J+ZR6U1KniiadKVySTvLGOnSRGE9rZEhcbIXO7
FSWpkR4NXBFTwB/jukwWxzCVGiWUiZjjYA5Ei1YvO+gvZUf00366Yxklotwh+jJA1X4PLtV4j4Zh
Xwe34+n6FM8VGlAKBl2RTJC1BYXa5dCdmFE518PW0nettiu2KUXFXSseo028FdeeBJHwpRM7oxiN
XXxmc/I8KyKSqlUEm3A0kP0ASxZ9wRtzNLHNqPVOt0aVa4Y9cvAe9IeFAc8tAPqBgCwBEAnI1sl1
UVbCSEKA+5Y5ZpFqkuhJ8e4I2Hy6xAA9WdBl4GW34H4x2N1L+fHZN/bc+uSNFfxmSAWlH4e+04u9
+iiz6MqlSqB9gf7QXhjr6JJPLy14BdII4UXqepqhGxSn4xhfEk4xOlWqFUQnCy3xZD0MGrRsK3oX
6JX3ft3o7Ft+bnTiA9V+n5QZ3Fv47A9Pzg4oK7q7Lenqs93v94/pdku0G822tYel62LGQUI7P0r3
8N9BhyZNTnGYB04glbF44r/AH9K2Vq2DUqZb0nMdv38yqRdmJicmFdworCBSgGzLkFlDoGBOGT/Q
egeiK9fnci7bAtQ1PFmw/YGQeBqyu5AgFIcmF0/IRdKRMvfO2ltaQb1RcHGzcDTGY3cxMDxusIZz
AbUTPDKTVyYc2LyNRLc9JUrk6l6NgdWtVy+8Mj8Tr6MZaNpB+2F8TqetYq2oJGLhKs2puw1vOJ3Y
8Q5p8U+walm+Ju4eK0PQS11tDgvDU3+chonhydkTfTFIQDbTnlzpxik2zLFakXjleyYAp031KvMf
ca95mrRFP0xqhp75pr5GggGB50h95ktwPOrxHYSkd/mpr1eh/wjqiIjXoq1nFQ4tGzROlDpqC4zh
3qe3aaQ1W/XEBY9KrHk6VCOL6LbLLDHXSh+sXXZ2lPJ9wVW0QO8YQwM7eYXQ4KFUTZdHnCvYGTpw
1z7wmcE25vSW12MtRPkQOj8uFRWjJUCK8BX0TruxsX6XizFFzw7q4BXzCKIR5AUEw9sJb0G52HU+
HqUfW+VsDccH9SzOUR0fdWJFbk4ieu0foHtKKvBhbzlw7uFj5IPIGKVnLInN/XimvxdQgCgnatRg
4Zy+G6HXN/K4gJzp3crIVTkQWV24M5dsTG6vJkXdHfIT7WkjWGhMyzb80pme34Z/jWLyAIHptVdy
F8cMagV6cgslsOYhxBah+cZ5Xbg/ftxVkxmbbPm2zxOx4UZbFH18YmqTyBAPNw7NKKflZrvhtKP6
txW4RqNApyAGhvMGyvvLzRH3Ul5WbAijVVmbtRNFtOfCzkjbVREDDNRVkK312CUyqZ+Fvm+78F/R
fgrUqDCZ2DgNYkh3YumC4IUd0ErGo1HlJvG5EepbspSAGLKzpA+f32af7G2h6NCVoEK9vz7pP3Ip
k8+YzDkgjX3CJkE7FuITk0GFusCQHcNHPSe/jeUl4enveumPw4gizp/jnhzGQEwHoasw30JuVh4V
VZRs/WBVCHr1nopUHqAgkYKZTZP20HqPV6Fsp+/cZwM5NITYBvvBAeCXPl6fhcXVmIR+pefXqQwd
Hmy9NLLD+k7kNO/Nze5VLYb8z6p+av1tiCmBkJakh8zG7++uf8LPyB4rIYM4Aa4elFtQXL3ciNDs
gi5RJranUtr4EnLE+2SvEq2CdHj2LDoJ7WwxodEqFyGugW6OgKp3nP/YEbOHABb6MtGXIiKX21IS
WKTdScJKXITAzF2l4zs48kzCCZ9m/3tUxwQ+kfCRBZXWQYcFlA6JsJIqy+2syF+H4kup7kVyvD47
PxMBMAp2gpHEgsjQb5ssEEFUWTIS5Ag9XNz+XTl02tCBfzz39wF56SQWbDvrgjc5iKkzELqS1Jei
XgClTkMB9B9CoEJBGx3ESVmEt5O9GzKOXIo1+p+eBOsJO0QJqPKMwNJKrdjyaw0gst4OTXRo7Jw7
gJ50aZcA5YG6Pf65PiHj9XB2jH58ymQ+GKC9ALQf2BMLxDkJWxqyN8BZO/HCmKcxwNQQN7kfCdgR
mpCBoQI8hD730Tl7Jc8oaOcMsRDNKtbiDamhZl699HViXh/l5Hb6YXzi5Ln+0IC4kGVPVXqfvjrx
cWDXfmP7nM5VpsQsJNcmr+kPaxOXnGMZpWJ6LG+IYo5077ctdJNqPS5uY0iBXR/Z4rxOjjvEqNgu
FdEhmaxYwy3NnLUTqOiBCyfQKtz+tmh0i8wX36s13TbAW4DzgJNAY/Id8J+5Qpxf9PLAYzVRDm0U
C/o8ZgDWa8iFABjJvS2Rz8yOcmQbwlUB5SUgMC8vtTpgwV0KlPwpEAwx0sTKDlYqsfN+DyfSi75K
1Srw4nLO+8L0zq0lcsws0oYgigG09tLwEOYyxIzRGUZqz3mQ6r61Oh4VNcia8ZTEXv/S+038AGHN
YMWxcm/HTI8OuSh9jofiK+Ti1iplIT1EgKndDimfGrgaXrM+SO3rXzp3kFEIR5MR4SVBncKQu5j1
0sjBh/qlWeM19Dgr1YmSaNfNTNNl35t79DSAIJGgFD+NrpvGKVuUM8DVWeioE2nBHgSa+/ggGcFH
a1XQOWAM0djKpr8SrVaPV6yZo1QGCtJDqKsrqFbAX/dNZuEe+47Tpjvy/LumOyTleIcQfJfMf0px
ZDdmVfpGh7SO677ILcIYkmh/3J7/8d79p/uZ7n///eU//wt/foeMYeGD423yx3/+v7qsitfIf01+
oXXx+Vr/kn79cqxeK7+s/Pfyv8Zf9q+//M/LP+J3/WFLf61eL/5ggLa/6g/1Z9HffZZ1VH1/Bb5q
/Df/pz/85fP7t9z32ec/fn1P66Qaf5sL0b1f//jR6uMfv6Ir62wTjL//jx/evMb4e2iI/4xe6x9/
4/O1rP7xKwNWod/QEq4QEM6AEB3Ev7/+0n7+8SP+N2SNR+0/AZEvZP1+/SVJi8rDX1N+A0SMIB8I
nRNwSiG58OsvZVp//0z9jUAIFN40JynIbSj8r38O/mJJ/lqiX5I63qd+UpX/+PU7QPprZyB9jPOA
4B49cMgjowVhEkABBqT2g5SxR547kPw2cXXHDJJDz29SftO6K8LeZe62B8uu02mxdJPFRhmYw1pQ
afGohtrgbSN1XSdWmq1dCQ1Q4LD4SvW41MT7wmxTPee0JthDNdEtNQDTXeEWtGgdt6mkfVPv1Bby
gUYHeldVAO52JQ3cmPkKkUJG8tg5ecUz62txpuVWCpIMKGQwUqZXua9xwVpM9r7/wnDPEiRA2Z06
2GV+G/G3iVdSNsyoIu248MEVIpqqA+0Fu3e3kXtsOiRLEFvdlvka0Iu/9+b8MaMjsgnSsKCvmjpR
LctXSBzH7LH0xSexcX1wGQkyhB/lF7mrwfOIvvGcMdtHpqvEnUz6Rg/aerEbYFy4y4Ud3Ti0OXBQ
woMCweTIJ0mpZKQUhmOIoIOrOeUOJPn+JiUb0Q/QTJ++ShmygGzHaLyC2i6b8RrACP0xDSAfimaU
s1Pxx8a72GjTz8HbhO2FvJUyfs80EktTqIL2RGmPBV+wZp2B6hm03k8V6S3Ifq5RAWdWQKlwxrfZ
v3UH7fz3Ii3Tr+ryerm8uP55m30mx6r4/Kx2r9n037y4pv6v3Eu4E/7jz6P/8156BZ924iM78Pst
9/tVhr/y+8UksL+NTj5kGkc8HI/r5897icf9MjbrIHoE4gDbFw7an9cS+xv4CBDIj5kWUL9zrHJ2
L3Hcb+iqGdvJoPuIyAqx159f9z+4mC63LxYazxUIuiCbjTsOEKiJR9z4Ie9WTBRQh+3C2FDVPDX9
POlc62xWZvblxDOAHbSsALwG5Sq0HYjyxPnNcyXOvagJKPqv6veAtPW7MAzpo1e7tZ6D/27BRfg5
LpAFYMKBBcDNjvLkpcsU8oWa5mmLuLJoS7Nwc6CQUKr8e8xN36OSWV7kUVXCxf7tMZ55oF5J1Bia
MaA57xn+IJZ5glIC73u3oTJ4uBhLdklifrxO/rpusF4qj6sG22MsKoCkd+LWh7xQKnmRhTQQSg/6
bb7f6R4JkODwA7dbcOeWjE0mMWd7NBiSMqQ5p/SIiHkgx0OXsL6ed26+EB79WDGAgaGZiNcRyfYR
cni5Yl7FskktNihMZTlzCDIZjTetWCxYmRkST/ixG35Ub4H+5KUVDikyqGvXozBsH2xCn1RWEcqQ
1UQd5+9uwZFfa7SFMgJeiOnLACVkUvddG1IgtbkVsvuihkPdLhysuWkTAFvChUFwy0xBDFFci1BS
7kMkVgTOCmvIsHCOuIRdmBZPx33Ho3AK/gAkdUbP+3LeeEaOkckIIxq6HihVITgpRQomMfMqKxab
ukKyq2rKXQZI7KtbMEG/Desk56wuz5Csj6FUX9zzHY68lpQQmDadrnYU6oMdfQdEoYKqGKAEHG1S
xXW1qqsk0ZKksKuBO0yLnIKuMmVo0XLuV1v6xNErMiDPLzaB+ipFMsSah4RAJzsR4/JODdg8X/n+
MAAIj1zYswts5hL53zjiyUnEI4sTCL9zdCEnyUbcBm7pMUJI1T5UwJvRj2kbOY0O8D3DO6mRGRpV
NWeWYD5DrzjjqwscATMrj+wRgS4UsIHjBrtckqpswEvbitBYQqxPoUHYUZa0S62lMwcG8TVQKzic
ZKTavbTiDgPToBwBeo68huJ0w4sbggZmnc1D6f1vvhG40tgRcIBhobN4qvYcSGLlQ5c9okJYJB+Q
RQ8rSMuQIaNSQfxjApl1cQH+NDOHoP/BC03Qgoum1ckcMlnnp74Ckxw3MpAIXWP6vrJErT61gvwa
KqOg7UZKHjhjdmIF2uCFTzioYRUZw4V6LfplRwsooiv69Rn8aWjM56HxBQ8S5O+mTB9oGC9Tjwli
GnCSt+YGkaMy6CGPf9/K704DwnxsvfGtP3v1oGSYex6TxxT9g4TWdRYgxm+W6MBnxgLyCRULAyvo
B594JlBHF6qEr2Pat1IM4VcJ/FBNxOyvj2Wc+vNTDIoFdGGMQgXIheK/Ju9BoPp17vrgwVHLITtA
EjLWmZrvP7j4g69LIBO8JawPur6nNvEuAGeKp240i962y/lLOskVW6nMaRsXjKSVbJKgrhwnTA22
as5PVkqtSo8CshyOzjsgudZw01SJBqxBbg1xVgsUPWN8ZIMgpKqNhuVKRc8lF1QnQZHXMeodpFXA
KxNUjVbUcf9WqhyI27mYL1DITIvwa0C9WQC/TlXwupIKRWBKZAg6qpKqBGkKm7jRWgwFL9NJFjQt
5ciA3uYu4JlbPhpAdZ0MslBpPSHtUVQ74cUtsUAmupL4nEauU8S0UwmYM5BfBy68KsZmYaZwCiNq
8/KzRwPQgGZaXuo1pwUVEe0zmUTAbjetTzs8mqzWOVzeQnMm8p4iJZcGg1OzINAEJGxTPcrB5mqU
iP86Gnhc2tOeb10P3h7hwvVQu60KZDfesZeo4wCXShslY8246VADlgZoONW+U7A79PrKb0LWM/lJ
ZWtFpkHVCi5i8DSR01QruCQQEEsnUj2sWbVHLScX2VR+5D1PQnTtdLhz5SHxwdXUc2IG5GYOZSE3
6tr7AQ8R2tBjqfU1qelbJ6JlmyilzteKwuhOVoCzLlWbTrbdkgDyqWYJeSfYBJHOKI30VqH5sX1g
0th5lVPwodCKwdGmSFr0d2okMR9dyEHUp47j/L6pA4F5yyR2uIdqPO9rVQmH206hz3N0FQTHqyxo
U9TDAi8eALxXc+YEgcBORHeqzz1VUum9MH3Gplqm8tlzDp5Kp6FlJZcuguZWDk2Bh4SIBhT6yJbB
x62g5VznKqYUeJHnaXxe52QdNn0TmELNNC9V0rDZixzGlWAwjeB4ZhAhPLDqIQORBSNF4JTIy4Yw
JlO6/Ki8MjhIRgRtwFuCB8QdVdFO9AJh5BLyxFIwNCD6drHP1ZCQu4j1fElLAimvPgQfdOibMnYI
s1LEHP3EORu5lcaobBWZYR4Oe8w7wAAgDuDY9yJyourUI5It7TrnIrTRZ0zC6T1Izp6AjnYk3W2y
4IgUqk9WSZ9hYhM1yptV3DvQgw7ixmVNkW1DouXgTvNoUPqZ/CXFbBxizogQvJdy1DFgR2MDyE74
KfHXippXwTavaxcddp7UZG8lU8aBS5OiHnKVNpI32CJOfPaRs5mfULiLhaT3aN6CrJLE+dnh/7P3
JUuW21iy/9J7lpHgvGwOd4wb87yhRWYqSIAgQAAcQHx9+1X1s9eS+qms9m8jySwjxeAA4Bx3P+5b
vnaibsTgYaQv2UhcLHEXz1Uf8GQoxBzpoOjUHBmM7g3qJSAt9PIxHwdxzu2SgXjOXdrWcUhBveql
RQ0so5FeJSCYsrh0lPaDqGG0sLbR3oTDmsSVQVPr2VJS6eMbzxeO8Vsq40hUeNJ9f4JYYIBgAu0e
XIomJz+3pSXHgQGAuceW05kdWXQAOF50YzwpQE5NrD9MCo5l+k3TGY1MUJAYPGpa2yRvs/7QaeTk
9q8s64O2tKuld8vCGeK6Rob0KL9IA9YiadEBFAelgeCBLpjOLhlaW1ju+FeDx5oV6ahnW48jyZ/z
lvgZ0thnZICs26ReLXJLMU002DYunAy52EnEVgXFGiW6LzUmWXQZoU3IMf0SBqKIYo1KNe906goT
eBhUzHq0CwdvymNdzYjmnH+tTm8Yt14UAtOmnhL4iKJK9febXdrmErWoU+uxp1tcjsrvIG9zaIeL
bGF+dLCJ59MaWVjs1gOLAt/8cI3Xmk1tPB5pZlKY+ctsHEqyhvk9j1oHT4QpwG/PULXYAvNZw9Nk
42x99JMWbYySjQLbHjfKFDOJJuzTY69smYyj/+Bx3zWnUaxI5cSn1t6zhA93lGERoJpu6BP+H4lF
SK/1XdVravqz5Bn25mAzsimyMFmzcmVZFxyd8a3YBaPMnvCkyFCE3jq8y61NmzKQCf8NUSWYpREr
gWkmd01OS2w6gp5C5Ev/8LJ0m6sRnUQIkjeF5dC4eOMPj8zQmk+s65/DgE3zztJF+ccpCJQsmthb
Lt7aCLIHsN4u6EYykMlxO+R8l2JXeZ3SyR8rn2nybK1ADzkGS7cUWrVoJcwAV2SYrbnka8TRORaD
TyhUgB6Rn4OckFnqwkAdc0WlKohBJ1Sk3ozdGl4J7tUDiRruyNR1a0mTaT1jccSqYL4YLxFLKRIY
ZqQU1o40mH/qfNUmsFnPwr60ejC4Sfj/vszMxHE5iFWrEpxZ1P1GJdbIC37NWEKksaQcH5DH4nfX
bcl4ngY/nc9A+YHNDkEKdd2sZyHKWZCu+Yzw1+YKFrvpeAxMgJkmDWO5tcIAVxSXSzd1ccmg5G2f
ZhvFXR0OLciYVJNVlnHDe/9iei81FV1AsJUy8xaDD7Qn8pRxIdPSH9Xc15Iob97nQFT8neto444b
y/PlRvQyZOcMGw84DhJtrJZNvsWfMaF95Bf9EvfrcdA4k3dprjb6OvuRamrMcOGfqxriBjC3nUQP
8bbQ/k1uUgUSPhfWZA9xq0b9o+lkor9X1swTZtX6eDi0OB0smK9tpAdnAsgF1n4kiLXA3hIcgF91
L7pvG4W3msAG2pmskTWnzIuKuMk9XtJ2o9hS126bCrdNc4sxC3A1BYj22JwYH3EapRPJ17KbadsU
sUgEDlTUTuEz9cM5LIkVPhY4R+9/EHBvpTiaF0iJB4Kh5iNb/QxP1+tX2Dl10EJmMsQeShW6wVok
Pc4wNMkSNQxFTsspzkEpFBSRBd9b58UYpRT5GhcKGOCtpjEUAAvKFuhYHM6t/dxLRktmU/m9YZvN
kOzbtS9IHtT4JrFTNOcsTHWyw9pH+J7nj/LqnmryS7skpC0VgCJVrsHQwB9nS9hL5wdrWLnQxNDY
YT6I1uM2X58vV97rMDiskYzzAIdczD23w9ngdMmpF+8jPakbDPk1AA0hDguhMbLhXC5xuL3OZvGA
+qssqUiuk+8ML80vEIXDZT0lSePXS0OQlYuu3k32G87v8Ufj+cnybDsL1ajfoP4sr7Y+IHbbWGt4
UjL2FvZN/BPTRaO46UeM3BfOFxm2tRBhnKcQk86kjITX72WyyvmaIihMiYnlrC9j3sVriUnW/IVp
3kF5knfUK4yl/jubUy8vUxylqD+tJsPOE3MKxKGR4VM0DKE+tjDkQZSCDoYUeXgpmvp04CGixRYX
x8VkMMRaSG/GSo9lFz8jq1n+iNJmZXvVNg4IE3ZUv5S9Q2JrFntJWgNZsBkGCYHr7JJ2MeltLBjO
QIi1eB3OtO9KwYk6OWqRESRDGTwnkxwxC+B68bVMqcDzmWz++0GsvbInShPcTwSwTmvdIxDKXO37
gMaEv2alU1IIyiOoFbshCAszy/EdYa7QXidIOgV4KPp8K2mmRQ9BI+bR0GF0OIrQ/vdpLZAN+jCH
+MgrskAyUiIaNWAVN0GuigXfJIFyxkSv4+y3eYlqjZ8X9DbZLjajz4spWiy6F0m3h79v3v4MKgOS
grMkBLrQGSHnw/8TPtmpbmxaASFRJhCf4iWuQXgKIzCGHpj/gujI+fnvL/hnMOT3CyKMHO5P4HrC
Pw+8LBtL/X6Ddb2F18JP5+mhQkGNGlC66V+5tP4v18KssA8GAP5hYAH+BLw0rR4VSkdZAAYJd27G
NzZ3at1Dhp1Xf39bf21IMZKcXQE+SI+vgR1/bEhz0VATD+1YNNn4ntN+u2wZ1f/i2f31IqDqo995
kCurkV7//H+gBkzlg0oWi0O3m9n3wEh3r4dxPf67t4K4eLBwyF3CoAco3T9eZcg0ynYU8EWX8+UQ
0B4Mpi+G/d9f5Xdp2B9gAyROQQIC74or3QxF9R8vEyd+n8dGj0W4TNjUDMBRi/InSNA0tglSHECH
zP3LbJuevmTbBFqQoU1xNdpRiODItkXkBruuSo7bHGzpsQvaPi2bdLD//suFRgYcNvAtUEbBn5nn
MB89zHBdn3s6PYYj+D/jyfRfMAX/28uFlwU8PULwVsC7/vg8giVfyIRMzQJTw5NCzTZC47mNY/av
RiX/sipCYK34SkEigVCCyPWPF+pFuig9taqAfm7aeWs3QXGpMq9EdjFmwv/+Nf/lrgA+YWg/BQ4F
f/C/TJ55nRFN5jtdRMjzqdAZ9DvMptPq76/yFwgKexfM+65RmVAHAMj94y2RSKcUVMtc4MNFQvoG
sS52aXZHO9lemoTmxTTnfv33F/3rrWHDxJgs0OMrNRH/6Tm2mZ6JyQCK02FsKtgDyx2J8CX//VXC
v+7QwIxDoHewJsSC+bOHgx8DPQjchNT0CV3pKUL10pX+1DTbjWx1k+xoN3n5fhubyFVw1VMUwmG3
3btgsgBbei373QYlyVZ1grt4n2FGG/63yTjJe+7HgXiMFrMgXg+QmttlrcfIsV0Y+ZikJ2DOa1Gu
PgALbSFu2ASFFk0myQcWTJc+By4Nj/EkkhS+iGP7GhFmX5kLm/xu4/Tqcd5jLe+9pkGgKJD+BGOb
ep2Xj9+f0f+nzv/jqnv9fzPn/3mVLP2ROL/+hX/y5kH6D+TEQUqWw6YKro74PP8p58mh2EGuFyhk
ck2S+V2x89+0eZT/A+p3LCMoav+P0Oe/xTxR8o8QRzZO0+tq9tGn/TucOVjka2Xxf/d/0BNXtjdJ
cADgevjXdXn9z8OspVOXOctKH07JJ2idy5xDX7Om703bpbswVadcm70f7sPRP1AbYbTGfqaUoUIm
PCl5ILrnPN5mpMjDgfRlZbL2lCo3wBhr97yRDrRhF++bUJb5ELZlQOOkzHvYOXFiwVE8my1EDR9N
xyVYah2FRSI7hE5NtMha5AujWiD9+2RieRPmP7SeTxvJAMOAhIjQa1SRoZVs+wozVEVrx5NNFl6A
oL0IAX0K+i+V+6WI3rwAjQFKQ44QNTU4VgI+uENXY6rGhXvSELQTFk6qKSKk9WXFStHOq4aenXy+
fdhgnYBJ93sVjDvlYbpRAIQ0zfuyeQfSQzJv2Vyjy6l0+ykFjE/WUzB+TsBeRpq9J30dgeqew49Z
/IJrVCHs2wJ4vtp6Eh7SfKgWg2rPJOaE1vsFHpV7YdaXuY9+ug60UZ/3L9KdyJZVNO9h5dxPN/w6
jsAEFIKhPee9d0gXuK0F+W6O+va0Eu3KnHWHaMVkYnMC5GZf4clYmuw5ze9SpXGfMbIrhqC00t5p
1iHLPBjmfX/1OWFp96BYstOdf4DL+14RuA7azw4s5QMPcv8VeIB6xmDgfPEb+TpN6Fv19DnksvbX
7A0euAX31QeJxhP8WAqpnxiMJwdAHYVrV47SaWqr5Kq0arQ8wMCrTvMfLvMuvXHnidulGu1YG7ci
wiHKqn4LjwsMSWEfQl/1bEq1oqcDYqHrjHWPwm1Pa8TUD6fm9bdsfGvAtsR2+9I9QL0mu58ZvwdW
gEzqB6hhC6/RhcebKg9tWw3DKCEYSzUr0sHdEAd8W0fPGAowr4gSftl4D/pkEMOBSuQKYUJQwPgY
3cAsQQqHQYnRgQpDI2UsXlBl1WtwoY4/EGAeSeMt5QCmeMqismP5bRP4EIMjlWemh4HFD2PevEqJ
R7qpAihkxNH69Ji6ypM9UO7j1fstaS9jcmwSVoaDX/gdYDZPVi3UbujwXjKCoM70F2uvjr/nPh3u
zABL1XAErnmOybzbluVM4OKa5+aZdPkTRbXfntuNvZDxjB8FaNrPNVngYLl8uuFHbh6SiJ3Cbq6s
3M/5WHUBFHr9GXKOws7ALZtgO6/e9CNo0sK3QOOi7gG2z0UTgq1Tuik1phBcK+Cqbkqh6Iva/Hvk
yb1tbXaLodmdI2ApkzLccuC8VpVZeuKZ4Dc5dYXKYbWbtA9jegwtP6bNgpG1ODgMYGXK1mKOnDDo
3AlQ32IM7cEz3relKT3HGbsPen0J1fy9QuQ36LkDQMbeZevSfdf5tVrCWyhc4ITqUVUJFm8/A6fa
d4fi7mFFzOyeN2KqwGGRWoTBcwfe6uRsZu4Gl887D6AeHr+3HsFPdyUDtYEpOn1PTPykQ/nYZ+sF
xkt7xpn4xskfv/IUJUMxtzASIs1zjLl+kXsFXthIzWPfUjSV3an1zQE2ype59ysgXiBTzadbsg44
TYL4CvIj4PrAm+msN++pmSB1TNlHBBKKtWKqgQC3O8HNXHrZFtTtnK0VsgPBb7R1q74gTYAtm0jB
GkHkGH4DqqpWltj3OTpLmF3xcV7eshDhskvSdr/WZkXtHwceKYAC59vB9lvtN5kpAcUI1N3O/1zh
7HoT6K4BvJNJZAVOU532fr43Ap+pylIIFk3sVRBW9sxsFWsjvy2aqcU8hHofSPbcBRoVSe4ZnBPO
/7moDJZMkkelcQox6zGs89QbSdU7S3kM8OJdDydP59mjor9GAxKr4WmJQd1iwyJjhwWLY7RgViov
vaP+KZow0Jfvp/Cn1OXUYmkg/CNU543LIwzzPhM2dFWTNQfegucx/g5BnsUI4s6FXxQ60K4VdUi3
EmR70a/wBAZKIG104Vc+rwGHkQbd3t/eDfYzknofvmNVqjCaaVBV72MHAoCnMi02oNhBk9Vs1Tck
czfjwB67OHlCiYkazueSn8chu01H+mnAExbdbG8y3N6iebHoJwyYGYwUJRgK7U4ECLbLHrKo/Rgo
Rvhhq4npyWo2N1H0pLC/KgLw128/IwZaDuSNNyFlCfrXNc/v8gTzMPJo9I1p35tJfXoGi1rBUjIt
Yq7Au+liCdI6H3jVpZChe+2tWqZ9Kr1LbPkHTe0xUS8D1++QGmEgQW7nLMiRs9KGWy38VBdAJmHW
nPBdl0/pbTK2HdwXRdEt0LsAT0Cm4brceGv/QHDtY+TGqRza1h1G68ohvRXtuk87mJO23S0HpyMX
vOUt/xVtetcq8LqZzoDbwcuk43D8XujZMnWcwU20I8oMiCEAVy3LMRcGcXicbdUY9R/Sk8/NKn5E
fDxbDd3HOjTwBIa/Nb5gzyU7OcnlaRYYBO2zX8T2wPja6NeU5G8TGFrc3nSKsPKL1hAHXy2AkRtB
FmbjRQ3UHPhUcpGVPrgUj3+A+sCGZ11YD4YV0crfg3azR6sM1iLJLOhJJGoOuBl/eVaWHWWeT+Xk
0V2Q5jVL9XscDs9egBof8ZQ7NY075L6CTqNqK0fH6T7CVtVNbgeB066Hk+vkwvOYWMiP9jOGUyRi
dlgyv07JckwH4GMdEG+MBjloaQgqEyfrPgugPhB3MzvCKIMV/kp8JFfh6UB0lIj+hJb0wPu0aKL1
TMUe1YGcQ3rEIUbKHp6/jKdg7fMqAZclgdLNvvfbEmrwcWmVb/QhGNTTGA4PmzffkcQ+ep2EUrsZ
PuAqVvA5eerV9OH734Ai97P8DrbwtJpz0H618Vx2oTiuPmZtvPUAdmDfTxo7ws3oo6wTl268LNln
Q07+8hpgRTciKukANPUUb28ih+2CjxkvdsgxqCgCUW4d0sby13BDytj6hRRKjEXZHelvKf7iYtsS
rxPvLqqgaXpmPC6FtIc16HBcDJ/sWuBNviBvGrahpIlLGUIitkIbldntQNasLVBqnwOH0KgFJtDe
DEe/LKmpBoDWsG8/w1Ka+3MbrcgOz2BfoJdb1h0RJHa2fKsEONZbazEHPkc/9awA1/oRKhl5CCZv
58MMzm9GuLzlApwuNIoxjN0y+ZD08BXK7A8xqsPqZgHy0yuRiHwiiF7nLVTrvrO7OJFwXzL1lKnH
wFwIwmJdRx5m+g3Ir3JBj93WP5mOnEKHWcaA0MoNWVdA7IV9fn5VbYD6Y6oBawcw8WpqEa87yK9f
o0UfKUqnW49TkHimCUoDDUYRdht+MOrg17oMFjOSsCAEIwSgH+LOTGa7yQeIbU5hfJkHC/ich99J
417kilsAzFO23ZxC6hY2hwQSGQyBk3upLAbqh4cY1AmmGqYqt3gniZVnECCPsFj7tNuEFCuoOHRw
h1SK4yp/xVJVDaRXqC4jeYLXHfoAW5qYPc3uRaDdzjUeqDTHsM+rzpGwSGV28bk5BVq/TpE70Hx7
iyFW6FNyQed8xjlRruADmfTPKvQr8KEXIuWBeATAtJvP1ihSjhGEJQsUFADEh50g0a7rGMFGTMZ6
ZN1ZJX49RjMtXLIVSgcYXp2fmXGH3OsrNDrPGx45GMfKDNhUmBM3iyCwaZswg5Us00s2AN5mM2zb
YfK0Z5B5XC0Iq5FNX4aiC1hn/ydKV42xBuz/vQ382xYEITaPRexdT6aySfQmKhy6cdUwAWdcL4Xn
Pozpz2kD+qkl216NQXhAIEN85Kyt6NQ88cS19+D/RbkAIHzRTmPH7eSwpnfeZvs7e9XZJAHkKNEi
hiqP4e/l/Ai19L4JFvxJklWJyHfIB0Hpr/AwOuG92Uw29x5Bq7eEsOADbbLbmvAIY8bxkM7xs/W8
2yyDkgBfDr7IUdpsp701KIGULgUR7iAztH1ygcYo7by3LkM7wETafHpJfs98T4OHR8UekP4OKLfb
kbU3R9htZMXYS2wHUVqPUp76vHlMdehjrnm87Shc+YQQ93pp4OErflEW11xPpEqiMawV7b2SDeIr
SBi7hz7Z/ApiZw4Zh0gVVgPlSlG6qTB05ZoyD0SZZ26mNAJXYDgqAziOKjrnN1ApQbHQekUGpeMp
XqJn4vGuChPwbBydVixElVrytRAT7qSY1YFGxKtWteaFMxBHpIsOj6h/9mNwpZJGOIaARCpM7uAs
anajgHQicXeT6o801Q/Gz+8GlH/AjoqgX36lDlKtyM2QIWJsRwXfScZvhENIzYwIjetiAWddkgHV
4xR46P4kxCkOIS53VjizlxF63GnCa2ucSMoRwqDdpkNSBvF2DYMxn6Mm74jkATpLDptJb6RS9RRi
2AZfNjTK3yrKPrQ/H9Y8/RaUVb3of9NLXFDTfCHb8ECGn1n+2q7BaxiYJ82j59gO3anZup9emnzF
2nzKwXyAy36k0HOVXkQwHaR5ra9MeIulAAHCBoXDgdvpaAhUXyDAKf01oIk/d2BuqqwJWrhfhkkR
mxjRT1f1CBhGByFjyGb3pv243UmPomrfOFCF8dbzPOgl3AMZbQfzg88xANXa+gvm4ePpTqYqwRAl
51Uym4vjprtNGaaf4i0rh0zuHMh95/uvBkeI4cOzubaEdP7RWbEWqXAjNprEVtnE9sROJ9m2b1x0
T1Lw2yY2tyNB8gdHMTW6XwudAftpUnY6aIApwtt6wnFtExRt21pvmV/5nO3RlT/yERN7fdQDz9i+
4HVwSnWz3MBg9JuizAladoYQ6F7AGDufElXhzaLpTxFW6cR75tKdn3SQyaTg+pWAY2j2rhkEaoiB
g5B1zFlB0rZMSdWy4JOy6Z52zSF2CBy+HiQkUTXPGK+hJUWzCj99Ao/uCDOlBjItG5xEEJ79dS58
Pr/EZMDI6ZDuG5vuliyACmitoOApUhqWMUpJjCHAPz7ZDnqCRA0EJlAU8uZYuyIYBvBGYNBmI/J2
nY7djLHJNP2KqDwMmTnNFCfhNB5nmKqidvd4kc+9Krac37QoUbelCe7DMbyd4K4yhd4r4NmllN6o
cOKyzC86lK3QtI3zTSq3DqWoPS58M+ha2TS9oSKab3JFfkY46ybPVcGK0i/rDLA0cL23kMrZFp24
DY5duNHbNb0WJ17YJSt8yjP7AA4aHjlrnKwPzCxgpn39FKqR4T/C7X0ayWkde4BSMHMrpgXCOkgu
fqgkrnP7i9mogiTtuaP2dqHhb1JEE3bMVd224eiNZRzp7aVtkrUHIDUAaFI4eaMalCfgeXxP7S5l
Sh6YZ/xH1Ygzfu2pZL55EhveIEyfAhjkelAihfZukVO9gIGOFzzBMBnvON68lw/lKtWl8+muHxK5
96cMHC5y+yrodPDMEaeSrapsqakhrHttYllnEWCZeY3jG+hzulvYWPllgBY5ZNv7yLOjHrdoJyID
tde4RidIgB/13NMbDB9sdUrFboVoeD9M9uSuIp3ephaiBtY/Kz3qatgWv4BUq6+8sc9sBSgInID9
OUhTx8E4wYdu26VXlEKkETqRwzqlVbMsu2Dw253ftL2qQVKPGBqEuQ82+f4tg0amYOgFsF9/zBvQ
/3ZF/TIlw17HFPk4fNpu59hY2NfT7QuKpPa7FwA751s1eAeKnMCQTHTfjmEDOgAmvVmHZgugyImP
GhbmMKDmr3GAPlo2ZYuR/iKb46c5vVIL9tBj5Gm/hEew4d8hBfbRb14NNcCDlWIXMrdbmhYNWa7c
BcbDb17oHwdPP65YxMWiukfjL03RNvH31On9tUaB5Klu/JuOnb3Ar2QSlVFs9oHmzxkUm9DYBnyE
cG5+zMWyVYMKL+m8/iKrwimq5HHR/ZlCMHAgrnlkkbooEux9C2hqW64zwhM+fX59Lh2nj3rwL0Oa
253fLlGBCBz6xpsPw+wNmR5zmCAl4iCdPjZN0t4BmEpi0LY9348MYs40VcGnM5spDYMF+QKF6aj4
LRTgF9r8GMOnbY4wJhrfUh2+b2Ot43cCWA6QnnVDCTXaLcWYosOp5E2dV3miqSOINFGKuHdgHicI
oA5QQrkSE/KnVOL04wF6gUA9LQ2kqRGNPzx/gF6zB1eSoEDHPFyR9dkjHSFWm5LPzcYYgU7yOtEQ
qQYT9BQrU2cWP5s2rWLsZROO2BlYgmjpmcvglEHH3lIAQMZnh9bfSg/FHvSnQBEwxtqi69lyAmXc
shXTlr3ZhmnofCAKggM0OmnkMHkLDCOnDwNFCkDprcXQCqkTHDxbbKHPa0BZsipKkXaLCbG8rfzW
ru8iCr7hZv99XVVQa5a+UHtP++8Txwa8CPc4wtEmCvlpFZUWR+CgJ5PGx6TzCy+GQGfZL/lbj28H
tgcP8yA/IYiCIGtpajLyYz5hO16nJ3ndKrxnmUCkc419w4NHXM1lWaI9pHnYnPO9sD9twGFD0lWu
eU8ASszLbt2y3xg6HA/gZz8P1eDgnbX5+ySFZZWddt1Qi7nuyVNnfyPDF8/eN74gmeoXtuxzrpc6
gFQm6T8MfQGi4Q90PwJq90HBAVO4hS/4zhi0DEFwG+Xerl84IDVhzkP7PUJp3QfDRWP+WLb+Hkr1
otk2yNdVVGFWAwVbDMI9K5qRZTuve0uTfocmFw8wak+k++wIRLV8OHrLPTy2ZQl3igOI1QP1MGUW
J/exeMrCLz6H4Mi7epHkceBo6HXk7WeyTHD06e8M7c8NerYCBUMdJLyyIVIjHBBq6NQeErf+AEn4
SwY4Ba0Z73kG50rVPsRLdnLY8ZSgR55BUA1IS5y0T95GCJwS9aaWWwEWpFlfg5DuxvbbgktQkISS
N7HerVNc5MOr3CwerimjxA33zpv90xqJo2cf+wVUhDXJPrFTzfvsBMfBG1/DSUy21RK+Uzcd6bg+
c/LJ161gS/q4mGjP4Cid2K4KmnMbf0Q0O4gRY5JTnr7MsVzxS4qbqKd76MfOcrpr8lk+B7QD3uQd
FPTFAQJdB5NXafNEWXPGxGgpIKEKybZjcVu7foU4iODQz8pJ3KsuLZGkjEPwcY2ekQ1RQBYCCTCt
2+lzJqcNYO909OYOvfdU9isrF/8EjifQN+ijouA8jBfn49EBnOxOfXY01B299gSnfhzvdY9CkdZC
vHJ3B1UyZNKfHo5wdjPKk23TA9x+y84+Rwu7rLTm/oYDpMG3c8rHsKB9W2VKVRyfzLUtjDx5oO5X
E9oKKU4PHPp1Zd+yaCtbYoqFI6ByhnT3Cju72yBGC7mGO0wu3EM2UPMg3LPwgCjTW60ucQ8GS/a2
ZBHKJCBrNFsqmJEeUxXfQQycN2/Y/iFHE7WvzrE4x/ySoPj0DnICVLQLaQAp529WvIbmjcBQiuD8
G9NHBXE1zqFLQwGHEH7gS7LzHGLJBu9VB6yeMPaD7EZYLUWkzhx47vAgV9hccoi69K0m+G7bvcrX
j5A9OFNtAmB5GkGnP94Isc9gwwN4eAqxsVDsUWQX5a6KbPAjcNlTlwo42w33MA6BWj4H/ZHFBfI5
zh7xVNUOAyjAaLhAPQ36Ok/ftm2FSs/NB+QBo0Zc6166I4EDFZiCyiCvqsNL5ArSOQbRaZ2FTXqA
NX/FRgfj+y4j2PBm8DUdDh8eQDycDcdoM2jP+M0YALLl841xkzwIb7ybuuZrTeRn6KG9neY3uN+q
N7ZwccpJjqIw6MfLluuP3r4738FHwJifktMbPbgynHtgPXNJ57HOumqCRm7w7vpmKq4QOazv9zr1
sB0jNWG7a3zc9Pbp80dqNuRHj/WsJH2JIv8O/rU3m2qGnTV7SzZabGBtr6Dvcw8qQjkT1wODLRfC
r4cRP7l9raIe8tcteFXsNiQNZmqhEfUUdK1NsYV815Cb/2LvPJbjxrJ1/S5njgp4M0UC6ZNJUoak
JghKouC9x9OfD2pTFJrJvM3ZjThRFT1QtYDENmuvvdZvUqW7leofPWyDMK92svlsNeF9RB1WDm89
saEvU7nGNG58rXFJFfo43wUJKB838B7l/pBpn6hz31SpQgbeTCtZk9EUFClD1WXzaUqiAGCf8gRR
1EH70OyKY6ErjlXQZyvRRDJKtEPpcUXJdBJH5Wfmf1cpHzstlUpMZUo78IxwXRrZDRUDhWpUMaxi
tTt2Ij+yRuMh67VtqtXxOfOq+AnInL6OR/l29klzIzol7hRsTGoSlvDETZtNZdAHqtuneMpWQTyh
2qrc+SnkZlEPXzxITHUin6zOn/YhMq5N7G/LWqkozWVbCEmFE0Ws5xLxBJuCqCOMxhZmJCBBNabH
Wwnfc8G6ySY6uYKo3iSxZR7MsOk+d5P6DCSnpvkz3EvUhwar+tU2JdBjT7BHhKdpfFHzB4I/rKqG
rsgw3FkQP58bAJbbemrNvV5xqZyaVak9j7TabaQ+BopFFFlAw6Y7Aw38ulVKVzJ8HcMkf6AqGJR3
gubdTy33j1YLvliyrwCMps4ReDgt+dhKbCMglHeptPYsJSDBPvcBsJVRgI6QhsqzFUwhhVQ0iRQa
IOeSqGSbzdhvczj9xC4x9B64GlosIWs6RJLfbMzeEvZp2Uqai/NwvDYovjtqWm0LY3jwB2aj7NXB
VauHvje3QqA9W4q2jlEcoYAof/XFiUuYvK4TlLPk6ax3JZDVZO2b5bqqg10hi8fGEm8MgPBJJIBK
l4dhH02iXbRWcBziSnSSSRA3Fivp1tDHgwQyGR22zPd3WawlaxHT3MLuoiR5kNsCYwSZOsmmrlU5
cEQ5MqDwp4osEFX8z2HcFrJt1AHlyzjgvU40RpteT9y6UJq9oGi6Sx9HOeCKOrg1fQeqtE3seSvP
DLW15xX5BkrcPcot2X0u0SK1sBE7Fz7kN3QEGzfWQ/mLURenuE8VWG5dvpqMvrKlgttNV4iDk+YU
K6ZAbD6V1F1cavrSbQ9nCEIJvA58bCGK2O2QTqAmZFCpZVfSJUeHQVoXMrdjEYENO1UkjHmLH63Z
SmgZerICpczPlac+Ncpf3Vzm9WWpXxU9taYkLqtfUyjCBvan9oU92HGcKC1qS5XhKvAoXPDatIML
oTyl/D2wDGPHxWoSeAT9GBUCtGQNLs3Mn10x1nYSJPJtpRtf8VTBh6XwthHgjXXQZsoTTXda03nR
nlt5ElwMdYkeWS85InDbtTaF1qOPYid1iab/BvDzBV6a2myRutOOZd0rz5VP29sH8fBCHttDsSxJ
7kUJzEkvbC2vSeFDTiW1Nj1oyT6mbNuLanbUBcpOubdlLhpi46Dts7J6aTqpOGtWwN2RhiSn7mCs
Cg4oqj0wv8juenEHxUIjxvftjZSM2mOXwepeSQDTf4nhoCBKKArdRk6qNYWPXnPDKAfxxZ1mUwQC
lV8vKGsDL3Kz4iacjMlLpRrxp7bxivsOtgAtlCl3wn761sCPWmOInLxYUR5WDpD4iWZsVyicyWEW
3dWtj/T3RAKHuAOGTcosMdgBESe9kOGa9/KTBJD8XIoeIDKuNrsC1sFJ7qdyI1eafJNyhSDPKcir
cg4Y2VFg4ayauIRfEPQeHdDEK3X2tZQfowh8tNYH5qYoh9BVzQzdOauipeLFhb7JxFNswj1kKarm
z0LrUpeetgj/EnzLWcwz63tSCdImmgTD7YpKO3kAX9ciWQLCcRmpFOfpGaz98GB06AfKlazfQomo
13rSoUShF5p+qCrFujFjxXC6ogELo3CxUCyBmsRQ9iWXCr37nvSA7DehIHBz8RJxVSlVJu6r2uT8
lH3pXmr81CZFM3LXs2jocgcbnTwUcmpzcUOrD9boCVAIcps59J/blhKwy1Wzu431ge9rTIG+tGT0
a6ttgpMm0Q/2FRQo2crc5ii1b2LF13yMZcUH0/Omal2m4bDFKsj8BvzZ71ZinE6lwykm3MsxwB/D
EH6KXgpdJBq9n2mlyphv0XbSFLRtQuBUGUUKz7qxfOomVWK1TgNdgmkJNZgy2u0Ar5ZTM4O64hUx
PDz4FlwWc0N6UBNPuaXEgx1UrReJdKPHcQu11vNSbgmFtIqBkbgChBOJPYtZC9UNKuCR1jmGqjmm
nAuOMkbA+wt/3AzQAA5iFXUQJAAN+YZubE0kAu69ZAjvCm4ZpWykNxHpJLCP3vsFdHbsba/0zVOR
h7eDVYybIM5WEhSZdQtLdtN6E3XiQpZXYVf4j31sqPuo1x76PCvPkKaHW1luJsK1rLh8lsxYe96W
MlJzKGNPepxD4VqzuEnJRTZ+6cWOSWBN3PuxrG3GquDvDii46Wol7lQVXyi91am7DKlEVgiMJqRC
cSdWcntHraoQaL6PYW+bYmfpTtBHFTxaQdUKJ2nSLwG9BM/sMe1N0v7gxWOzN/u6ZEf4gjMg6fWi
hhF9Gs1s1nlB35c9RFul5M5jSyT7PyOYOsBg++95S88ctaWNNUEotZuYgkwyTNmNkVtcoqKaJL+J
U3UXVLG41QeZJdwrm9ECO1Nb5s4wcmr+plGucrHcl9y274pMbU+0LdW1VA7jSRnr0UUfnz0WVZmD
1Jh+P3iZfpLNvj2PnTZs07yMv5p5RM0JqqzaAlQY2ht83akzeaGIij3/6Rad3XA9MyrtRg7ux7RS
ziNz29okJ4or+LKxTYLha4iN+h2qG+2xgy7ykAujSM0tfoTOI65SoZacaRjybZWna6tT+7XUVYXj
kTV+sbT2ERi26Rb9XB7Nx6T9irt5YNg5tLPBLvWGgtJkNMW2KgdtpQ2xfIoiSLe+D4uL9IdOUjLS
c1FpVU60SM/A3QFmwWaYe8mHIe6Vm7rUq1UVT9+o9VCigeHz3fMUcaUmA+iLXm8posuSOxQV9NyG
Xnoy70bZLQb4VKUgevSL0xxgBpZaroHFk0PC0HBokIhkcV2sxxZaLfU8OCISl5jJ+yb7saQSsHV8
wq1i8BwMS+NnKWPqPJSK9kqKZ6wdhzMCoxx6AOc+qJOmTL2XzJfMI0ykXQm6Bk4TYuBllDiiNRPZ
xF7cs0DjrSX3xvc0tgBn0pY8A+NQeFFlbJIp0OnzSLJwI8oB353HW6+BokrradB3Yt/RBhoUnwv0
2HhnVhu387DGbH0avPC+AdpIiml2uRsVcrhtyD9sXms+JElVb0uwdaNthh3T4qPf3Dl1LQe6TWFw
OMtx21A4Asd2Y4iJdFv12bCLZDT1V5jHTyvVqKOHgjsCqK8ylOE0+sOvPi3Ds5pM+irXO6rTcTDU
1C6sYQ/+lZ4OiGWcli1E7KWjaRblbayO3vd6MBi6XG+5HiVC+XNs8ulXnCT53prEMXYNX6BXoHRz
D3bwv4HB0M7wB7q1TBlqL3ddiD2tpQV3wohPx+RDvu1bCuUA8aXtNHT1U+NPvuNbGtm0khT3VluG
JypZuZv2GFwFwfCUcH9gJ+LwTZ0DmMfn1humX0kcpSfL87p1nkxWassyROcaD/ZVK4L9m/KhctG5
Se8hZICOTYJxcqqpBMea9mZ1HnxrO0SoeRccSTsdRtAem1gEmfshO5V1kTlhNI7nIQfQU4XGvUeH
cj0YSvQUmHGpg3mdmkMrtLkjDDoU+WD6VnpD8bluLABaERSnxBiar2LNorLhjVWU6RrjoJv0laL+
TtF9ioY1cARxrG6SMlI2s3oFenkeHeowNqwvld4WUPJxU+lSqXSFvK3vFGE+GIYu4RQyUiJpM02g
2UwcbuppNG+mDNgVe0Y4BgjBfEfHKjwFiuxzfvoljfaMYp5Jc8j2/Km/m6KoZu6QAQDio0fZajAI
EbEWSQ8Ek+8tfcUdjWGIzRQYsGkQxnUWDtHJQwkU8okfsRd6beqfdWu07kz/lHg0P4KDpd16aZDu
/cqqf5aDyunkHSHWb6ho24bekAJUHuxAaT7NJ+FQ+lQr1RY2+XDQ4OLIVWOLkgqoNj2ooPCdprI0
rpMe1qR0TRS/ohNEtYEERftBV0J94uTwNqAVk5B2iaH9QLDA+9qmWbBNKGfQP6dJP9hJJQok9pHu
GIWkqk4CadUW1bJayWawSaVq68fhV5EiYLsyJ8m/NZW9aQiH1suo71WQYJO8mnaJkVCp8anF/Ob9
jsVTq/m2EE9Hz2xRYOC/KAFvk6nla+PLfw///5yn/LsUw/tDsvP/TVxv85LPcpn/P+h9zkpzl8kB
qzzNq7x+rao3/4V/iuqpkAAMBdFqhb1u0L36FztAVf6anTyhBugwKE3ZRGbuX6J66OYpIPZn4TSO
CBUy1N9an5L8l4oDESbjFtB+2Jzaf8MPUGfyzN/sgFkOSsEGRZNI//l9+m87jFfsgKqsZTHEudQu
/JYqlSho4xYK2HTfckW8BzjKNbdvNYmCatn9EDOujVwI0k9yVlM0iipx2uVZ9sRyHoDL+9UsbKK2
Aelvhv94MOkoavVdmt96dYXKJ+HYOGUShNXVZCIrTovebz/TMPS+JlLPgdMpDf13Dqhjzg2kdTJV
QPczrSbHN9ThBG2MsmJUeDTVY3F6HAND/dQmscqVq56zveBL6Yv5g9DTRud+U2g0oUtJh6cbgQnL
0ZoBxus9hFqe/aBOA5X/1dzf/mPkXotayrPWz58Dym1fQVtAN5HNUZYExcBKpTFJRxAPWiJ9Nqjk
76ZckNpVbnnlKae5/BMV/sTVJ3WqV33TQ7ctKU7dT8mcKqI3kQc2vXRuAdIEej71Ukic6hR+quR0
6B36wN0eJRNN2cb95F/5+UsSFIsBVhfOOBDk8M+YBWhfk0UgTnNyY6aJEDbofE5Pb5PJtBF0ITTd
MgpF5/3hWhoAsP7+fOGCUaZ4YhCQbml2qptoqojnNAXJUgNwb9W7ERZbZVBTUgdzL7YKXZrsSEHk
JknkfeWN1Lc7lHWqFSng9v0fNrNiFtOIxq6GEK8CZfc/BLvliqSRJU8vcKCgOnlpvhfiwbui8v7m
WyQ4oDoCWACfF1zEQqgpFhh0HKGpN8eqAvNTzoXr97/lt5b14mPQD0I1E+9nmnezfPHrWUXmeQrV
yNLxejexmghzVejsQvL8g5z03tegDbh5hXI5Poh6JX6ttBnr2upi9IyyCSpBhroz2g55IYUU16c9
OgWOlabxiyQnqEWoE2ACypB6AFx9yB20Z0ygXqgDB0W3RdikPUvKkEaU3f3iE92Q7BGlPX0/amkF
6MBLXD+UgRkiSdnj8C7XQBEyKdkNIgQkLKiGaadkih7Yv4fl/9hs/wMg7dUK+Q8h2NsgBL+JNM/L
H6fW77/1T06brP+lz64L0G3R5kUQ9l/HliTpf3EqKTJ0N8ToZnrav44tWfzLIuyxZzTOOv4//z60
1L84zKDAoQiPthwyyMZ/c2b9eWQJMhhalSN1qbLWk3cVrQaBZ9D7ndoPP+QkBYuIBv1qknpXGxNz
7U3i91dD80ZA/5Py+s+3cVDPmoqvDkYTT0o/RCPk2MoINynZ0xAOj6qYoTatPUdSe8UDYWG08fd7
5q999R5xRBXD40p/9HMV0vXgWdIdYHb/Jomi5k7vxfEOwLF5IO4bXxEQoAVYdkFwavuIrhmkFvF+
kKc6tRMtTZp/bJE/5Npfn2ZzuP87cPz9oxZxyc+UsQfqPB4zs3qeNemAvqXTXims8kps+vPA+fsN
i7ifVyjS5FXdHSXB25ZGf6ymzHAaf3wqFQgW78/hpZcsTjNPHuOe1h/1lAb0JFpsUrqFUIvK1wdf
sOBWqmlUG6FWQn1IrPinrMrDtpIjAd02M71r6BNdGa1FdvH3cLG3Xq8Sw0eiwqAlf7QKo/yi5liP
GTlJlI/6gRvkAF8KFZG7shKlbQEdC6HRoF2zSTUuk6DXj4IVBg8lTTMU+ro+ugd0Fol2DbblPGoe
gM/OVOM9amblFeGLhfXF3z+ZzPf1T8YiS0mVoOmOUTIGdB51GdCXL36mKA4UzoRMCN3G1NPHUS7M
FN8zAIpZWCrRlTV8ccyIia9/gCdVEyJMeXdMYtrYZnBbKjRuYRE0KWJ9FCjaUrvtVTBgxQa4EEIZ
cC8jy9W6doeqFVV3bNtq9W7yU1fIok1oXBmaS7trcRwXXWCUKL3T6RxvZ2CaeYqKzYdW/CzG/fqb
YZjjdq+zrQL4iJEBdHYGviInVVwztvgzdfn3tJqLeCWLQa9D8umOavVVLU4YHn3sly9CTlChxFsC
WT36xdeCmsoMqY68G4ue1PsvuPTDFxGHPkoUz5eYY4lxTtW4bdtc2Z2XnrwIM6gqW7kczj9duhMZ
8M67ot19YaH8dmp4dTbobTtKJj2ZQzkKkau28alOtV0MKujKL7/0gkVYSS1olmBqwyNE69rNuky0
1VSvXLUZb98f9QvHqLmIAloS1kWpFMahFSnQC7DovND6ieLBftL8Xa2DI3v/RRdi/Xydfr3yxdwU
sw71u0Poww0UwdhCiqLwDoXvHyoIFw/FS9O82LZtnoaiEcnmoWhb0OfZpszT7+//+AuPXkpWi6Ua
BqPWmODW2nYdxeKLQoPsyshcevhixwqk7GJT8HCP/vcmDBD2TEbx2/u//MIKWt5gEDflzl0YUKU0
6TjOatJVdOuN5f3HHr/YtF2fSIDdPeOA8O19HY5r7lF3omGuP/b4xc6FJqbIGtedQ96P2whcGw1K
bhwIU77//EtDP//5qw0sI705CIWvH5DTXEnxl6rsr/zyN5NhJJQXOzcSS7nP4GgcgkyXHK3yvppq
/+TH/g28r0/jzEUIzOpjm9iQ//wMwRubrC887TAKsBEyX9uEfvGjKZP7KCsgNXXTla+6EC2W1gv1
1FnlLJ0GizE9lADPO7CnAJy9XVUm6DoW4bXsYF5Ab2S4xmIz13XUJ23PmyIf2Qij4zWeCaoUyui+
mUWWP7QAlk4BKCTH+KrwmkaVLVu2KCKbcIg+9vDFxqZACOybHtohLQV1L+ZWBVmovmZPcWGElprt
SK7VYRnOP918zpJnuo9+8dSNV4LppafPf/5qZyS5J9dhFhI38rusOXHMrXsFieB6uLL1LgQmfbG1
8Svp5Qw0ziFDuXLrdflLHAktAwT0//3hv/QJi82Nuq3fp3SPsEUaMxgAJC1cm6jq45y3KT35g7O8
2Omi1SudilwL9khlbMtgQqK8fH7/Ey4N0mJjJ3AIfLUojUPnmebWR6QDURprMxTqlfV/6QWLU1kG
7k3t3DcOooCBEwLRTilAoU3qdP/+F1yIsPpiHweFJUwAU/QDHGiMlkVIM+hlXvn1Fx6uLbJpQ5ai
Uc49/SDNHKa+QtLG9KOPJbxLWasuQuBM7y1gLzV0oUB4yktwSEYlgV6D4vj+8FwYf22RVY8KZCE1
NxieUPnSt/JTh2iELGXJB5+/2MZjHvU+Aj44pzZHZACdCCqD2E7b93/9hR2mLfawhwBvniK5dKjD
XR7egZA7p6rhCEKwfv8Fl4ZnuYUbb8oDLqGHFGu6TKmsxzT2q09JV9RXdu+lNyx2b4TfBmgWJkAN
ECivlcyD2DrITlAN1yTgLo2S/GcobauRXmrIR3Tes1YLa/oEs8POakKQ9f1hurQPFru4GkAHIWRW
HLW0bb4qvqlsLNRhd+8/XZof88ZZPHfPXp8FQLIaARHg5DgFib9CBiIN1l6XJN9MXfBu4EkZD12i
08MX6JH4tkgNO7Ilo+4+B5HSXPkV8jwjb/wKdbHZaw9pQi+rc2Qs6shN/L76LsFr3ymen84aGpGC
oFUiop2sqmhHFWpCzoDgVa1sEkFWN0XcQEBVjfAubhEUSJLJOJho2dBfDkfvNkRwci/StKBLBqsB
PiVKuZJvCMeiA+h4ZbldSAt/t/teHasZIv0V3cbqqAyVj8EdjM/ZOn5CygYUHhHSGHvgjSHSwQGI
EAUm95VJvJC6qYtIE6NRbiFjkBw7ACO91z0Opb7PURyjlXnqICuBgQJRewJzYVe5cRqg49aAIwSa
c20o3+pTBwFLC8KPRaaluiaFHIgTTQgRtJO6faOWgOkiTbiJrLq8si2kS0tm3vSvRlsB/CjGQpEc
MVQw6xsrAHgDwy1JSTMqfZvFqDA5KqsvACfZiZsuFGAwzgS6h3oI1FOYFuMR2HDz8/1JuBAJ1EU4
A3SLrEtexMdCReGHiwHMcw0o4OTJiHHn7bWyp3zpRYuoljZQ1RTFyo6UbeJv7IlsL4p1ss98XVpN
GN22DnXsGZQIyH5k2NdcEmHCxkN1zLsxhSxaDvtsHItfXTyIoHpFAdiC6sWSaYtp192qWBlBxoTP
fMD5sr8F3yoegDVIj+CqJYiyYJdXYMDHK8nchTi9lLAdQl2BWs/QJdZZiuNjkN+GRnmljnNpuBbx
szVF6AxqGh/7DOmvsBhzCAcxLDT2xaHCzeK/slv6d21OXQZSybSmNsrjY1c16ioHK1Io7bUywqWC
rrIIkE0bWGY/ZfmxsPKtF/UrBRqVOv3SQBmBGoQO0Yo6WK6vH1rMyuJ209Z5VJpGmkPaUWwxxOhA
/pTFDfWcu4+9YBGxrLYA8KkXvCDaB9AOwmNAuxGFvCsR6FJr57fi6KvwkPXh0DSNlB0L5KG+o+WP
zgU1cQe+AczYIpB2VVRkD1gojMcigo2YmF22zwO5+qL7iuQ0sOu2wNbTK7WaC8tQWYQrSfUBOuGI
cYwqc5uM/bnIxR/xoB3bEIfm9wf1wj5SFslIVeaNYuVRfiyRFK8HiMHF0N9JkNDef/6FVERZbCVg
bqA6hyE6+llRPMuhlK1Bc6pXNtCFQ2zZKI9KWQnFno3qg3f3P9OwR/rlLp5+cJa9//svzIG82ERJ
pYiS3/KGVkDjK9Og1Yr4zrSicgca+9pevTALS+nhwYozSyrngDMD9UOUHCxSNvNj4WwJcRnwas9k
LBlQUgTRKPzsIPeZoeAUwpVc7NIgzX/+auMAXJTFeo6XwUBP0AidTPGdHFEa6/79WbiwipYwF43a
fwZjMYOYpdzVWb7TEDz42KMXZ3AfWB07mJJiX+nNUdBitxU84WOn1O/c9dXA1KQx2KWFEQzX4mXq
6gfYDjtPjuSP7V55uXtF1meGwshx8KXTEMovGFXswQi8fGxsFueTVPuJkA7ZeFBpbYeiBq2kurJk
LsyotFgykRUZXQej4+AP6ifN7z6Pjfr5/V99YTX+Du+vBl3Hliiv+nQ8IBB9bgrjVg1jNAPMwhV6
GCrvv+TCjv2dYr56CZZuXTtZ8XgwS3HWOLqrQm2vIVB55fmXPmIxs7VQIe6lm8Mhgl5U5N9KHD7S
dtpZ/jUh7UtfsIjMtUryO2Kzd2iqHRoqSHShzSB/en945vD4xuXsd07yanj6TBdqSCjjoe3a5qmJ
iyxDuSxWzj7Cy8eoy4d16UnaLlLgiSeKJX1//70XltVsuv46EgHiVhC04KNKo80/RQLncyuqrfOx
py9SnHicFIDXxnAQaLwNlK2K6YOFt6XK/YDAFqm/PhxG9a5Au3GW6fU+VpYRF3utjjXK5bI0HMzp
lMY/Y+VGrZ6K6EqMu3AGi/P6ejXVUy/mwBAS6xBoP0dllpZAVhEt6C6F4Bx8fX/kL71knu9XL/E7
5HYsaxwO+DS6qYxel3nUrHQ9wgsbgivh7sKem6FSr18Czg0hQywqDkaL4J71A+rEUVZ/hIZ45Ssu
vWCxqbta1MZoYv1IHL0DNn6rsqiPVVz8FEXzgz3iGVr2+ivGvqxVwArDAYJp1iGIBHtyauL1+xMh
z495Y2cri5mA7VFqQVvlx341OMm63EROtlZdYy05iOk4w8qz+x0aJZvqlG0Ex7+y9X6ndG+9dzE5
oEM84DqUexpndLX1d8luN4gZufnqpbMfjscbZfX85ROqra5oV7Zsf/r5s11d+eYLq+/3WLxafcaI
HIJvcaLA/XFiN1nD7He7XX3TnRNn2v5IbBHNIqd5Rnlz1bxkm9ZuV9HKc/Ftu3IeLOxB/n1XlBaR
LTUImrLAWazZ2pq6vxO697doYNr1zrMpUmyiK1976RokLaIc+mvkiiFvgmllPSZPmF56jnlruPUP
ZCJxpEIyHhHvKxH792PfmNjfiONXgytVlNxyn9eZJ+Ps3wwIqjjImyIJZ/+IbkZHXpMODyu41tvh
ysXq4mAuYpYUItgh0246lC4d8FXq1qvBjlecUStlJbkIP69M9/3FMz/yjc/7DxQk0lWq3GjDIem6
lZB0TsAHBdfmal79//l0SAZ/bnb857LCL9ThoG68X1Zn96f8VDuda/2qP4NB/JRfgz2+faCb1mJR
xG0UmAWB5RDsGtnu3elorJGDcTIH2c2NcfLO2j79aa7LdbZJr7x0Dilvfdy8HV+tjFIeEV8LCJdq
0iXrWkc8T8y0L+/Py4ViIHzLP5+eBEi+Cj5fVKI0vVYcfGp34g6MyxHL2EOyMq/M0aWvWKy1NPA0
xetZAKEEvU59tNCke/8TLpTATWsRi7sRFdyh7odDbSnRDaxH61bKqOskSuTtplbDnXYIFZj9qMmf
khI5IxPrWyxgRvFTIWrtxqwa6xh3ZTi726kPmEDgqodF2nFmoa7wSYbLPgbKDRavoUOx32owTzCa
a92o3/e3t2Z4XtavZhiYrp9NE2Oj2VgT3w2P3l16o+/NTW6jorIKAEWcjRvkGleiEz81tY0Gzr7+
XKyuOa6rbx9nprU4kicxkBvq4MMBPq3D5lwJ9mOyS+3cPn9273eh/T1Zo5Zpb45Pz6MjrVgcov18
O0eL+ahD2cYN14KDRM2V5fJ2vAC1/eeQ6Gnbmz1shoOIaO3sVdt9keT+2oq59LmLG10K29ysdT5X
2Nbu4Ai2tgWUagurl8Y2iByNi7KPHTu0fNkA4pUU8dIoL2GOYtaOgoAmx6FfTWvkw2zhiEHqWuGf
0R1X/Wrkn2jXOGgY2IaNPKCDsCaTgGqsnXDU4R68bfbtD+tbdKP/QLVLG22MMF3vyqhfAJ/S5Ptz
2AOoUIOc8wsrVoF09A9Yt66MVeX2jEl49DeFq5NXNLzTd6ijvr+DL0w2OPs/1n+DgoERDi3Twc7K
fTwi/IMufXn/4RcCj7kIcF2rmqM3b65WXQMtTborJ/aFbgL0gT9/NY6ZMkpUPLj74X81mLF5ISlO
exNuvc031F1t7AvsboVhxS8FOXBb2/dH5OhP9ZULze+62BtxYwm0NCsjiz2TX6Dxbm8ju5j7cooj
krv1jt7RWJVO5VoncU091o1cPLFd01V2zbpdpQ/XdurvGuZbv2IRvXoDz2qOd1b13ej2m+Ls7bsj
qqNEkYTV0x3AJt/LO3lXbDP7GTnjVbBvTvm52NdneYsn7q3mvD/Vl06CJWyzLLshqgUGxCidgQDm
3+MU5Mz5cbMttvgRWN+Eb4gEBDfSCn1Kpz4In8vttdf/rha/NRKLoFXBwm/zbF4Rjrp6bG3Y6463
MjfBz+jWx3zaHm+UAyfgF29tnutj96yuUydfg4ZjdiS3czGrca7Ny4UE1lw6gw3RlOBdOucq6Imc
m8/oMU8P+q3xxSdBOtZneDbfpdv3R/5SGrGEggrWZHk1gJ/DdDY+ZbfC9/REEdod19pePjLLV9An
v/P8N4bYWAQoTvA+gbXDYtsj4HZb3vSbfAPXfG1+wgOA5FhbiTZ98I22Gzfvf9uFALLEilqR2Vl9
xaz2gbTKK3MlYZ36/qMvBL6lyeE4lXkQi4waMlF2U2/MMVjNSJr3n34pr4Bz+0dcxQEjgxnHIVqt
oW3zbPlO25Vb/ybdKofyS+nIP1CiVM/12nKb7/FJtRH5sLNT8KI8XfkJcwLx1nwtcjPcGzQ0GPnC
bj2usl2xMzf+tt0kTrzn9riJV7XTOwOLv92hy+gWm/5K1nxp+S+hpuJkTTICIiS2OA8/Fre44HyR
d+M53hn7+CnZh58QD33/Ky+u/vnrXyVwLUI4WpUrw0HfhNvus3iKPunk0Oajuc3PGZJxH1yKiwBj
yhTOFY9v8jUcbCLFUWrv2je8XZUxl9DSfowEJJZ5Nnpla32jPcZbZevvzWO4E9e4muy0VXy2rkTq
Cwt/CTCtcdiWQDHjD+adDRNN251XPlyZjAsfMjvbvZ4MjJHMIhgmUse79J5Wj/creVK/yE+zuzkK
uhjp2LOWTmMLu2udn0ufs0hg6Bei2pPyyhJzszE8eOgnaemVvtWF+KMvEhjQpuhIqBT9ZhWXCOOE
q3y5S09exIcawjJ6oVREK2Q1hOD7rGD9/iTMY/3GttcX2x7dmN6fC1WHrtPsFptkhPLF6Esx/FBR
lzera5v8wn1cX+QeqAkFRSCLc0at7tEkpQgXOcJ9cajc/IiG4zZcRydjV5L3eO77n3Zp0BZ7HSka
Pq0kotXT5zj7AkznymFwad0uNrcUTLWg+MwG1VDbE7uVr/arxlOcYcyvbfJL87K4+Ii6LzT6HEAq
Z3oMn/0beR9us7V0EG4MVzjlO/82uK9usr135c5z6cBeglHBhPbodbLTvW8VYjlITn3WHtK7/Iv3
5LcO10e3XI/6Bl3do/+j3Sq792fpUna+xKkaKnAc3edL8RRFr/o8rBund6ud4swJMvL1694Jbopf
8S7dFc/WPruXKXfNmcO1YH0hKCxBrOlkZpmeM5910z9i1d0H2qmWO+f9D/xdaX5ji2mLsKAE+MfF
BR9YuqWL9B9X9nrTn2qui5Xz7XNA6o1S4fd8E59MJzvU3Nq5ptvVS+JGh8zlf13rNjldq8xe+tpF
LDG7bqomqaW7Ig+hLWsQIs1MXBWdsX7/gy/su6Uh6NRHChB1YixmvqinHYP45f0HX7o1aIsgkuSa
nhmIKh4gHLrCGV7KoVgPO2sdnYet7qA8f5L2I6sjO43b9KxvK0LK++++NGqLYFLXDfjLnkkcGsmu
i+dQk7EavDJilx6+CChxM4161ROp+u5/Obuy5Uh5ZvlERAgEAm6B7nY33u2xPb5RzMouFgkQPP3J
njgX/vhNE+HL8URIjaQqlaqyMqG6d+5Tna8Mx9ld/ulrAdYS/5qNVpLXM347vXPeumf7hdyUT13M
9+ol++2+TGlgbkSRK15+iXFNoHaWFgVmcv0sIroIFdhxG/7qgRUK6lFAuM7msHXbnl3hJ3a1xKK6
lcWhP4bT8GaF72aQR8/vN0WAB/7Nz+y0/1kH+yx4TCNkikDwGPoHhmQvCf6mSIjlwd/45aEMXy6v
8MqJX2JTh1EXzdDjcisJ/etAvIQyc2PolfoVBID/GySBuKMEvhdj17v6Ly0htRpkSTB9a56gePUu
buWx3eeoADgP+jTsnBB8m1+LYe3zaf0QK09QhhZti810mhrNCaDpHucNn7h22SyRpBx8bqC+hMvl
30ATuutvslN+x48cfeTIUw4740CurQgKcscS9bPHy9u0Ymb2wn2Iwp1zIhCfjeTGtp+r9MfkX10e
eqVC4y3xnQ2Qt0Y5YbGGvXE3XDtx9gBt1Wt9au+xP6fszo3ajbnWTtvCWzSgO3Md8DfHvQbrD2Tl
lbuRHDhHwZ9Z1CLoqPyRaHo23zn/VqNHzUydSIGD1vHmUNsbEeeZmuqzWZY4zzJvoOroYhZ9By7I
U3OENBVMFMSmd92O/7q8ISueaInutCpp2L7GXhOTXw/q1gLVjiZQaFDpdW2jZDaB+zurNhZuZUv+
EeR8MBXQ7I2syjGb0zw39EdLN8Zd+4qF8VcDmSbTOr+QchU6020OBo9pdKJKPpVQD2UgfrOtjWO1
ui8Le6cjyv0D1wgMICKciWNXt6E8NyWA/AqtsQHY/cGi/81N2XXb3kOMZiPWXTHLZYV+JGYOxW14
uJ7fc3ab1y+Jt1E4Pa/TJweaLi3eM0z0tmJfun7+1vAyGl33NI3VgzTKjS1a2/pFYDDRqWx0rdyj
nw9zpMBb9uiYdOtg/cOXffYFC2Mv5pJXs1G5R5OCLC2owH12GBxQVbm1yY4GOkj2binKg67L5n4y
7P4A4Azk7MDyeqXdP9ANViEVddsEkzNobzd4XrFxAa94iyWYteO9X4Og0D3WBrQ52u/goo38Gczz
YFXOkt1lO145HEs8Kyu4SIYKlLXdMNI7SC6yO5oz4Gnyest3r01xfoJ9MF7mQwtd9aZ/RDdJ92PM
s+FQ2VlyRymxN67StSnOS/hhCpPNsm7A/3EskRGF9l1yU5PuN3gqN7Kt/1KcnxyTf4+rDxNwD+Cc
AURgRxBi9jGI2/2zMGIezQwqNSC+835nJrrbPRCdHfw+589WrUZodHj0Cpxb4OwvIJ2FjGIunaOF
TrKdtLm8mw1odiioQeOfZrEHMTndJxP0P2XayJfKItBfSWvxZIGaCzd3XkKkZPYfLKuYI2m7za5k
CXQhElNFmezAiikhWZvlItuhvcJ4tmY3vwYqGeAr3QPZDfrrDAJp9CzjPc8tKkwkOUndQGsU7WfH
KivIq9nV+jezivqnW1QWAyFqCi4GC004x9aGMCcI4ClE1xV9rqax21XEcZq9YgSluSS33LAckUHp
xAikT9tlR9dCqyJqTiNUnLuhRSNADgruaPIUWGmr3ryRooKWjlZuc5jtCiW8JIGoU9pCpgiyahAu
RB/W9eTW6sHwJ3U3VyNy25p0b187/ucD9WFfqx7iVr1Ef7o0LEhMzfa1SqGppyHE/LUJzm7twwSS
TE2mwdx41EZWgQMUgpxtaSVh14otLr61w79wwq5KXMjZJ8aRVnmosVtjdg2O7/DyB6x4oSWkmPqo
iGe09o593j+DCtMMDc6ufOq+T41nRNCyfb480YqjX4KqhOeAE6zw/SMT5X2DSndZ6o07ZC16/Ffl
/bALg+FAZQukjEdBZXU0WzqEpVKpCsZawRFxZhwK1408epaMBoFhJ8r6CilgCHKUJQJCUEqMID2a
pMriwcM5vPzJK9fnEsMlaosOUhsuPtk8TOXBZtCe8xy0yGz4rZU1XUK3pKrz3i9d/1io5r4m0CKu
p41wZm3ohcsdXMvJpKm9I4cG5EEnjQU9mJJtjL62MovAzHJH6NS4JewSyJMwB2dRMHqAgxB5l4Df
eiMyWvuGhfUXSSn4kPnusZDsMfGmK1JDWeXy3q5Y5b9kwYcjV/plDgnyzjsmBNLPHdCQg75pqbm/
PPyKWf4rwHwcfmZJ2xaef/Q1nb1Ad+N8M5y18IDjKXYChmpHNXRhj5enW9uPRRSmIMAmeqPmR/hv
D3pVpvfieBAx66yGPLoz2Xohra3aIhyjtcqAJPDcY8Pm/VlD1dL9lVZfC1eXKHQlqTFU4L4+trjB
wqli7fPAKD1aVOXfB2JsvexXvmKJOoeexwx0KlbLnMxX4XgQqslO0Gn5+6XNIN5/7xTK5wpqxsQ7
Eg1ghb4G3TTUzCDHtxF4rmz2EnveFXaeA7HNj74NirrRKe2wS/hNW3S3M9SrLn/E2hqdJ/9wgF2b
pzW4E/mxntixLk1w5HoCNHJtv7s8wdpXnCf+MEFecAhrO7i4iuIph6wHWNolxGZmZ+NSWbFAcnYq
H8ZvyGgWfgfgdmdDSNgbWuTshbxRSkMOmcKPgMR9w5esfcrihi8HiPyMUptx47zorAFxOqoHLRQc
x42cwdpmLMy7nsFUbOlOxSb3drVAdAtd1btCD6+X92LF0S4x6M2UyapQrYIkGdQz62rIw0zbG5WV
tR9P/rsR1Vi6TDgWxPSMZ6O6Nafnkm0c0pWMuLvE02bMH1XSCjNu69y4Giy7filrv7pSg+dfuRTK
QEVnlnvmGdPfya7aO8ucAMF25wzZnVGl9xyW+uCnDZNhzYV3TUfIZYphkEHTpOM99DinPkz8c9hG
krH09wO4SY+qGZ2tNtazV/jfpwu4kP+7PIaZ+2r2mikueO6EfSUj8HJcQcwdMlBV+wDKm7cx2aQR
ODvqz2ZbhAXE8AWY/KUZD9BQQe8+F894/xVj1NuNirx0AKPb1KP/HDL3BlBiJURNAkXdPhxHuuV/
/0EbPvsVC+eiIJ9se7aYY+6OE3gKbNYCGs/xoo5sniHAmzxa/ISEFIL+sSX1uzNOwxU4PSSk8RoK
+aUEj5QSCQFSm3Ywa9E9CxfKI4waRQgdIu921Cz7IYuqfC9NVd5VbaN+DDOEN8Yk5Xe8nfSTBpnz
jjkNNOpaaULWQfcUIefcdrEzaXEPME1zjx5eqP/koE89gGvKBLepmF4GT833xJdFxByIIxNSDxIa
MT2Nugm6o/nY+ZHVNNYhIYn9OgGwG7hE6KseAt4HpObaq04bEPZyRysiyqki0VIFCeQKYpAOtCmu
fbBDncARPO9HgwCQlojiYKLnKLTsSaCTprQfEGCoHcgoaRrKiqBjDsC/1ILaNclqyJ5B7ipwi0Ge
5kGMcdo1VR0wYTlQG9ND9+srfsM98+h/9LGQlpZQXxhUzPQ8QfPLciKwA3lf8nruEi6doGbOs3ro
4q5KfoG/4JQzX0BIDoKgl3/+534bPbr//fn+YHlNgqd33JrfO9wIULOt+Y8EejOXx//8CnKXYGWq
bTk3jLWxKPEUAzhrD0FYKNBk7il3oR43VM+XJ/rcf7tLELKcE1uCO9k7+gVKCil572u+cTWsfcPS
eztUpULVZiwSZDVUWUdJ1Rwze7ibFO6K3s/3X/qGJeY4q2k5GOe0eKKtbzmtv1VpG10e+vMbyF2C
hfUoRmDjkNmFW0FOyCzNoyDg4Co752tFX/d/kME1yQQ6xVRseJ77G5pj6WNZtlupxpX9XUKDm8pg
6H1QOq4c8kbdamfy/GtGtgQH10gRU9Q3zHiq/Ds6ZPeJO92zIdl4KK4t/fmLPkRhlY+IXkxdFzcS
amnFuw0P66cbId6K/XoL+1UIVIpOdBTiN7e5/N6AZYG4v/Jsw7utDb+IuvAUmaWYpYpdW0FodOoO
wgSfAGsNZNN89uPy4Vzb28WTCk2SI53m3oxH7u5LcKxn9lZadO0DFrZLWYHs5IxDyWlrRcobrF0L
3r7Q8QsQVNhds2G6Kz5iiantKDhnx9k3QSuZHpKib3ejDQEwTyKLOBfQ3jbbrYhv5ZOWsNrOMiEK
Bp5h9MxU9E+Rjkj0Nkjl+n1JDhCT/hqzqLvE0tbCt90kUwjpbXXDeHM1e9bL5Q1fMYkllramLci5
XVgcmqnrq8KcnWODNyMEr0Y/vDzF2iot7uW6K3hizhPOlEf2hg199ETrXyDlfLZapGouT7JycN2F
aWuZ4mxVPol5N5FbB9yAV0nrNdHl0dc+YWHbOuXKgVYjNtqpHqxuNIKsJy9D2zwYrvc101vyrvpo
7x36XPRx0zJ+knYhdxlNtnpU1tZnYdiQnmnAGdv30MzyT60NGph0C5W6ZnALw64hKlaOLeJUbeGh
4kLcSrhh0Vv70UaXjrkBWlzZgiX2NVeoOw1d2cWemf8hpZEdjVo/QEGBBiqrjY1jtGIOSxQsYkgu
0B6Cs9pmezNhIhjMWUcOFAo3rGHlhbVkWoVMNSoj3DNjCYLJvrhv+ZNV0mMO/c4cUpujMDbSuWsL
dv77h8sOvXHZLEpKYqreatmjknQ7O9+dxN/I8q19yMKsU8QryME4BJVicBA6ObTde2jtOYkHRioP
PVf+MELd7Gv9nO4SG5sroy7BoNnFtZlf2ybkbUTycNm61zZ9Yd39bI9Ti+dUrDQaSvpbW6dRqb9/
bfDFve2IUZqCwsEm47VhZ5EPAjQXWp9fG31h1sIbNc2EY8azO1+punhClQDSs97XwHDuknF1mKYK
jsIyY1tZoTW1TyBZB4NfslHTWPFKS5hrndJ8IjX0XxVvIW5nPQ7QvdtYmhW3tISyJkLNDCSfbdx4
GTRRv+OVf+WmT0JOodE6G5OsHJ0lWhXiWmkFzgQFsmz3WRQMyrtN/qRwUDcc0toKLazYsSXpi1ZO
cdZXd9SvDk3jfO3CWRKuVrkH7bKkQ/ZFVS+a59dWWm6kwtZ+9fnvH3wPySdqdA6ufMi6BwSFBgYN
hssnfsWtLWGn0NOAIqWcVJxl9WiifKnp0Z7L8aoF+GMHXRN/48JZ29qF4XquJf0cxzOGJJsI+1Sq
AHRM0M4bCNnY3LUpFtbLnFl788DbuEAja2Yiex5Kt44uL9QKhMhdIk2RnW1zTZGOrDpkDQ0RebIc
g8TpX7mmIGq0/1KjCV017Ew1/3ThVh2VPH5t8iX4VBq5J6Vn4PZp+jQUHLiRoOUEzslFqyzkeG0S
oUe/3Pkkh747gzxipJH+2vNaDPe+w+XL5V+ychSXwFQOplIIrCJbzWsVCGpfoxq9kUteG/rseT6c
8oE2pPfwCIhHRgcgsxpyj4Sh9cXRF5ZfixqJtr5Rse2+OcOL9f8Cn6vKFiuHbokkbewJNd4G4zK3
uYasIdRpmxi/e8M+V8KCJZg0KWwm+YSwb2Jv1kSCFulGkeR7YrWR6RdhLw+XN3btOxa3dpOzsala
TeLJ8u77itoBkr15QHW9RYaz4mqWMFKzsPwypZUCkJB5IbSvm32X9HnklCNagWWXfM3T/Gt8/3CO
PHNIEzai4JF79F2DlpLQ6iUtN87R2lcswnO0kuByBQdeLLlNQu5w46lmFI3EbpYffDPZUpVc2Y8l
khQCwg54IGBoNJ87gqC8N6IZbFQnZy7IRqS2cqcvgaSEESDzZ5zd0kzDxCtPqv9GJdLo7a/a33rs
rZj1Ej/qzkqeIVUKkeY0BTkpvvsKdP+XT+3aFyys2ocOfNn1ksb2VPwgTX5iPpq8C71PEnc/AV9y
eZq1zTj//cORGshc2Cn3rRhNV3/ZDL3FOpluwABUbHzHSvOmuwSKVqWj9SxLGg952/+xbdFFviiK
HecmP7RQ3zpWLejbffBfP3MA8lHHKskPQCHdF1wNVQwRPrq//LFrG7bwBKyw68yGz0FWuPumAJSB
wPwW0GhtIa3/LqSfdow7w0DjwrDOMq/dd5DIJ4hn6o2c5NqPX8QAPqtLKpMRP37u0WU5D68TUX8v
L8zaYVuYvlO4ZUVJ48S99b1p2K5JnIiSY+XMp7J6uTzHygItMaEOVL1FVQ1WbCSPheuFVl4FPd1Y
nLNVfFKaW1KbQsy3nkxH4Rgz786tisdE+BABJ88zyzfWaO33n9fug6UYtfJIDVG8GMKLA2iHq+wO
fbBdwNNx3vBaa19x/vuHKVLm1k41MTvmcFUdCplTM4Sq0WG21dG59hHnv3+YAeQ+aW9z046h72FG
ltVYN33Jk51jZPprl5R1Pr8fpkiTCerNqNZCRJ3DyCFeMbohU18cfWHCPvVsr8yqKk4b0sZ1mc9Q
ni3n4dmpWbFFi7m2SgtbzloUo0BrbceWuNXymajvzN8AC61Y8RKPOHcabWNmKmPXKUQIITfjZIHU
YiPVsmLHS0Ri5mRGa/fw5nDk11ky/KmJfFF5+tZI53dtzrvLprxyTpcIQxtdDJ1J8SAcmbiyEXsG
ZQ/6DdbTMGmhzvy1Wc6B44eD5BWGm1l+B/LWOn9KdP44TcMtlephKvON07T2IQubRiA+OJJViEHV
I0EM2ug7wl6y4c/lL1jZjn/tAR+/wAYKGLI8ZoyLp9tNbtWCRE/CeytafTdYZr5K2uffLk+2cmj/
oVQ/TJa5PTMJhVFISDTDc1TNldT8ua1KuVF0Wzm7S/BhQmgBwhOkv8rRuQIJM0CaWzobPvb0E/+9
BB6K0cmhGUDn2ERzRGBAoDPgrXUjBGjSW/buYBkDH3i6oPfQ4H55wdZ2Z2HlYlaEswFwDnxK+gDq
Nn0AmYeZHnvPVe+C55URmXMh/l6ebuW980/n5MP+OGCqtRTEfNGmNWQ/HJBn7JO8AqWjhthtyJA8
C+fc4Yi8tWRbL5O1Q7G42IEENkwvsQZIkOy4AKlkdXT6LQNdGXwJSDRmEH4alOPZkxATfYZ6DIw0
fW7UtJGZXptg4QEM6fmZ30EtpB/kjSbkZ+uV+97Y1EFaOdBLSKJpQ2klpy7I3kbyUCeo3EP3rT9c
3u+1H3/2OR/220UFGaR5o38yjR9a3c7di5Qbbmtt6PPfPwwNVpKsm4bZONnV7SiBkJmyoGYbQcja
4Iv7G/ifM2/FxE+Tf19PTZjKR9kVG2nQtRVfXN+9VaTIIWXGKSfNU1UxIPa82d0Y3PrXPvCJGyEL
k8ZTX3AUTdCAn4AtKqjGoQaXaOU/FiwhRTh3Xl5C7r5SVwCv0bCv81c65PMviVA9NBV10Ikix4j3
TB07BBgntGA7uzyb6h/SryyUhOfciqEANkOLXnVexKUx8rAqszmEaISPHuW0l7eVbIsIxS3rx/l6
CbnKx7hsuQynou/vbGPmyBQI5odVr/33XjRo9PLt3Ec7h2FU4eBxMQQ66x0vRAfSW+trpwuEq/Sz
lC66WwpZyTCTSmaR9lPjDzMKR0YtGhLuOm4Aq1Bbjsx2PrPVs2UyYKoGr3B+5XnOCTxoyl7m3J3D
UQodOpq4YJqe2lcoEPXvY85caNUWgkU0GwLQ7qRHlwsapDm3ToPqwWzBCHB1SvbPpOn+lnZS36Qp
/JZnpun0UGYF1KyInzQ/U6A/gxKilIGqKhtTFd54BS5JCJhnSbe3eCMe+aRn/Lf6KZmWwKWN6I3o
fXUqSAq/kg/kHhrNbeSZpvPLdhjI4eEVbjMIzu8h82DsEmB8o9QprKMCFjBsqG7Cgek2dCfL3c+S
2ndTYg9/iYGCxE3ZwbOKAX3fQSWcdl9x0gT2IPp3w7fEa2fQcZebNioYPdVhbbMi0iStIj1mNPR4
m91Yk5UCc6nHyNCVHHcFT+3s6DX9YF+BK6WpQsNITEieWRISOMU0PNYA2Xwf7YzonS0dt9ybluFX
YS94eY236HycB8LaaDJr9tpm/gzdSWblV/OQUnRiwTg8L6NoGXYKp4RKlAn2Y7se38QIlsUocdx6
ByzMUEKUmpoHJj16k7Hce+x05prABpYy6FE3vOoGv+qCamAQ0+qY4TfoDjOagDhlPR8pJFXBrmw6
aQziZb138zwE3s++UlkngxluAM8EMnwrjZmOkZtaYl86NX/w+wlEDr3TgyORd0CasLLboYFA7HlR
D2cUpFeTsGsUP3lFyf4i129899GN9VLnBQwnFTVVO0m7BoJaNj3UmcPuQdift4EHfv2bfG5Nd5d2
+fzmSbChu3M3vqCmaxeR2WV2F45dJ9Supva8U6Ph7PHmGAEzcoyjkKR84YX2voFfTAeWOdh7xVkT
eG09PSS1Ia+6hkEH2+2HuHddsasakr1UNcqT0OYUb7yXxlUvhLHz8uoZyQvzODW+lJCjsof3NtH4
OcQX0dTYJMBukxOZq/w+88y5PJi+67ANt7YSpyxhzpxORe6PlnFqfHSNMwVIL4uS9LGBcBdptkRW
19z+IlIoSdEoNY4Koncs3Q+Cy+dcDxrEmMYW7vLzKZCo/++1xfKMavi0NvYB7cChKiLP9UmYzOXu
K1cuWkAXE3h2k7FMqThx3e+JN4Dg3pucwG63ylUrNNLMP+/Rh5vXshP0Z1qud5rvSBek9+PL9ANo
3/Ym+6YfjHfrzXsbn9WDuuG39uPlj/r8jcKWDMJpyyBVmnneyWxnCKBLjwPMVcwG5JWY16Krcd5i
P1+b6bxvHz6uM0rSypl7p9EbToaXQ0hPv085P+VpvQUuXTsDi+hCNSZNTWp5pyw/5vWbKP/MxpYI
/drYi+CCTImHmhGSGyDLOVos3WnG9x0wrF/biEVwodtWpC4bptgYk58NwROlUYSiWJW/yWGLsWYl
XcqWoFhK50w5LoD1iETziOsaPePdN7OuX2kv4qLUdywfnymdusAgzhgIkd7nMF3wi2zlhD93OMiS
/fccgMpftrSzyxg1q+yQGkUflaUr7pQDgH3qu+bBVN4WO/PnESFbAmh7N2unTiAGzw1vuJkdRFLn
j3u+vGdroy88QsVSIfqewsOb3wf5JNo/Xxt34Qf6OakMqUoOCUFm3baMJDvtZ1sy3isHeQmcHXye
t8bU9bHnKzkHHA+4QEIw6AbNzNPT177gPPcHYzcYmA49O9ExcK71UQ3NcDBm1v3+2ujn/fg4OgcN
hWXiFLPeUfe+HPojZNXVF0dfGLr6JzUFsakTlHCgaloNtwBTptHln762+Asz90qEeZ7vFnGlPah0
Cs6Oc0LGaPac6UvvN+YtUvllNvIxNxp+stI09DO0CGdTlDQbaZoV810S0zp2ywTpWRHrGeriVCCS
rdLUDeZG/ExmhK90M+2+slZLCO1YTNSfUo0bwjvMPoNHmneVP2xkM9dGXxivLm1amlVZxKhCh+N0
aDqKV1BzdXmfV267JVaWFN5EmJn3sc7fPTKDxuBnb7Vh72+8o89H/X/fomwJmJ0bbaJlxR/jTBdt
5Pis/MYNd1Njee3nL+yXTsq1pxrP9LwVYQ7S+gJtYhoMnFtGtrb6CxNurcxnpOn5qRrz75bwj27n
Pttp8ufy8q8tz8KGG6xNIg2fn2g3Jtd9S5B2bf2NUvbab1/YMPAQvtURFFJES04uM35kpX0Sldwq
aq4t/sKAR2bUxayRgMn8V7ePcVkeizRuhuRweXFWTHhJFstSBLBFkvqnpizB4qXzW9O0A1+R0Gqz
nVEbz5fnWdmEJVa2FxopdpcinJ1YFfLasR6IsrINC1vZhSVGtjVAAiPE2McIISIIk0R584dVb5d/
+soWLOGxSIEVlptLOzaoBbHE39qvEQu/FQBeXZ7g7GU+sd8lL6xKHJb7Bnwb0gBZONTSfxQsG8JB
UG4gx5Coe+R5pIrsat4iEF3bj/NKfrg2h9q1m6JFwrN1poNvN/ek4V9zR0tYbA/GFpECcQNMN5tD
2YGgd+y3eAPWfvfCmMGynauGI6o30Mc/9c2b1acbt9na0AtTbvtU2HNrFHGNRr3rzsh8tI3XfAN/
uHZEF4ZcNuNIhmT0TgnyJCDSCpVIg3HoNs7Qih0vUbHIF7QFCEG8k9XUvxr2R1c3mYk0l1kBBuZ+
DeDEluBYgyHrAhUx79R2Jq7h/Ek042Fu2YYzXbG0JT42t8CRSPyzIRhPVpJF/TlbiaL0sNUnvjbB
efU+nPqkcoTZEoefsu6nAaTcHkLVkFU0bmU1b5UsVzZ6SeeatIlMRwcbTaB9Os7kSpLXZqzCy75i
bfSF3SI1pu0uMTC6YwR2t/NaH8iPjcFXLGDJzFqZEnkrNH2eUO1ug6mUPweq/lz+4Z/X3dgSJMu5
nZdiHLwTcnJtYPos9FqUc5FaAqMT3zUuhC4oCBRE+7WaDnMW9jwit0ZcT9ixBj+xNyF+lw6NmCc2
AE3mis05C5N2x6aY8x7KdHltzIdu9vC6ybL2m8hnM0LaugjRTS73SiLsAJtl+Q3PXUBO/bQ6lJbp
R50zAp1tT9K8ymk57vrS6iBqbYLv6vKar+3n4nltedrgpmvZMRP1byDpqyLguen9vjz6ylFc4mnL
Vhac17V/SkdIKej3bHgz5o07d23s81X5wVAzzaHiTCCVNYGhL9DC/8kaN66xhl/77QtHUA40o41E
OOICCa6ml6J5LtRGLXHlWCwZWYdBV0U9Id6EDH2AwvVe9+jdAavC1OzaLcjsytYuIbPAe4KILuEI
av3+W0FITOpi4x5c+/3nKT+sPS0U+sm17Z8MabwO/vTXsiqXBFNn9tdmz4sdugq36PtWHPKSchXF
DLMpx8aOwWp8bynwOiQsNtzqDnK6G05tbYqFGzDhB3SSE9yMPZ9BVJnyoPRB2mYCtMIzJ7p8oNb2
Y+ELUGhxUtAh2LHJ7H2pq4M5b92Ka0MvrLgzZxeQX+2dur5hYEqas50w5c/Lv3vF0JYQ2aLN5OQk
tI/rzIT0kItm1Moqfwtj66CuTbCwZN8zweo34DpshyRCBuLkVuxRz1sws5XdXSJjwbPPO5MB68Cn
8t5IjZB3eH+19S3ZmmHFHOh55g/mUBOLdoKicYR7WQytKCjrjXY0o+8vqKhoImhG2BtH1fT+PSo+
eQvQ8zJ+mE3Mg0ObuZljkXbWzsq480yRLT+OvG0OVl12f+WQdG8w0PRbP0nvUNEsRQ2LNVAqRP3u
VZggBi9R6xSBRzrjXYsiO/hap4+tzOnLgAw/wGajusomnt5L5iXXjFd96HalF0N9O7lpbZsdKZoz
I1L7821ROdM9yHWyA+5vEREymHnA/DrZ12qqdl5pmn/awq92ljWhwFp0YEDwm/57j3LCFA5Ghjdx
1RfPFhvQ7gCNZhZPOeOBo2l/z400+yUINPj25+pDlNrdeFJdau9B3539HX2nfmmVQfdCZN2rj4zP
PSAI+iRb5RwLms4PhumiLVgRPR/HITOyIAPX15GUfLwr8rmO20Ly374hk71fpEnUqDR9QyVD/uwM
l1xnzBuysCnGvNgD9DqgrGeWsS4ZjUjjA1RrEP0A3gX+Otfa/GkgmYBCrMoeXVhKE0B0owpn6lRp
0GY9QqbMBz67IQVFtZuhFG/I5rbRabXD+9eaA7iIqT/hw2ceOrNJ6igHRcgOUKcxUFwYIEiClGHl
1BmW2OPOtSuVeRpcvwwKFzxcvV3ndOc2dcJCmbXdPss8KNW6shR7gl7Nh9qGyOQOFJBKRLaF+rXJ
peWFqM0WgVPMwzcwXc5PI1r0I1dxE8chafedXfX7vJVi39RzfjLaejjWTpacdJYNu9ESYmdXNQhl
tOpAgWOhZg794iurmdsTgTb50fJ6a1dp5TygwUe94QXYQ1iRVNbV5HpQo0T5+goBDwtUTaUIcGD9
B02kfvSp7eLcWMarwIV5ENqz9uhyEiDfFPZh0qkTGtXgBdk069+Ol3bXFRAML2zwyhvSVW2Ee6q9
A2fI9MbrQYRDh/KEOdJhn1KgcgcGOIGP5MBN3Yozt62DHlDVVn9cJEbvW09Dlo8X/XWH6fa2zngE
6ISIKOV4d9Sg8AA8q9+DTDQDAc5QP5kM/aNu0k5VYKN8cJPI2ntNtFnvna7I7ittdHd1aploa6I8
FIVuIzoZZYg+YegyUVO92NC43As+tjtBvHKX9BkWnfTDzk0xysghFJJgJ25mQs1rJs1x39u+h62b
2N5OWbmjREDconH4bYsCV5CCFjLoaGpd+VXRvNud9AK7bMR1loGlRQG+ce10tvcwjzy7MRuuQ2mn
7huZzDEkpkEeRqvqorIiQJw04JJ70P/H2ZU0R4pz219EBGIQsGXKdGY6PVeVa0PU0GaQBAgkIfTr
3/G3eu1od0X0zuGowmSCpHvPPcPMgyOdEnL0Ld5MRoy7CgPEw7a0++nAEjjAXKc5eIgwqpYwUl9I
uL9CzxjexIiNOKz7CvmO2qM88J299VKM/fOQYE6P0TI/Jo2NvqVKuwoGtwPJJ28Zcxh3RNcZFXox
7BLm9dke0xKOPW8+DcSZr0v2O8gGmrct8rqiDHrhWvSZ+cI79aVxkFImUVvHsWLHeJ98UFC8Lf4y
tFv727F2KvqR2/3EKV1PWsdeEXlkgnSGuacUTMa5yLKtqTcR8vsgGuZHptlvjwam9rtkepSTFifl
kvDrxqjfF9xo6O06PlVSZOE1iTm4CqH0K1Ax2tcQP51Q0iTY7QaT5PsIvb/viJdzGEuU7TS9boJ5
N6s/uC/wsxTP7WSQy2h59woGhwkLjC66H5kNXHRckVl6bQOQFca9RXbxvPDpaScDv8lSyAwF2fhz
tAHnrTYaNwdu4+0c0H39EWqreNFDnnylmkP9EiXZX/HSeXC4HBDQNY74vD58DlYhbLEZFhc28Wjd
I8vpuPUb0qioH5zTcAHGDic9WAuowa8R8D1Eddwk7aEXfF7yVbFkKXjS9UUUrd2BNxQm/YmA7H5d
8EWShlTBTGeQXwhyN1rbF2oLJV7frLtrozh9cs6bnzYt9hcip/Tgg2x2SVNrS3jpIQVOqv0Qp5bL
IvMak/fh2n91Q+eXFPYTB7cirX5bV3NW+zS+ODPDI2vB3fMGxrsUm07uwix+CdtQPop9Qu6l9NXP
dvSAXWyMt0e+dA9qBD1yCSZ9gBceTtLO+bpc3KbgZ669KkyH9Rvdwu6ezCo6wOJsK9ckMgXz4KTV
+lrcYhqskAmzdJddGPNbztN4TbHx1/2Uwl3LtaBg6yEaCgx3wlsvIt6NgX/PEa8F3pA0FjeiDXi9
gRZYCenTIl42nTuOfVviMcHYfRNpTcLUf5mE2KAcntP4QTOaImM0m73fK4CTW5k17C7e5DszJ3LX
fhPtFx4E6bfe5wMIHTO77ehGD6lKw3KzjTxpggtsTgrs34u+H8yynjrSQyc84ex9Tjy4yWraRA9i
WWUu1oA/7X7rhqJFlsVaZbJrvo6pJSekXUMpGTF2CIUYvvINwbytjcFW2+l6z3VCi2wLQwi9tMll
6ubDKvv5ZYQErM7SmX2J9uHXCms9Wpok2S/RhGeVSGOeUUxgyTek7292WBLeROAuRbkkK8sQ3qfB
XYuxtbrHEK3cq29HulSc97TogvnRJfOV91k+Yokbjm2RhXNu96hJb+KmC8ldLMZGVoFZbD1k7fgl
S/zlFAgPS2sZEayXNHLJk6WfoKyzPW2R+QNvrUJ7oTH1iu3x6EtYxhTZgtPX6XFqcmQAiidfEFIy
G4HcNnDyNLEAcXxwOcVyA+ARytHmZoy5V3l7Qx/cRPwK25ZftmTb3vx0nSvIhq28282EoftGHXzJ
GkzB42z5DR9v6fJWMPtKUoKsD0q6MMLJNmQI+Ub98016an4hWSyyXLJA1FobXRi8LSK3NGgGBCBH
7SttcACEM3mT3HdPu0HK8qlvdKrzhfkhXNK2GHSwZInnXA5TWnsNt4VO4+02jDx9wFYI8teUmhsz
ebQAKTGa88lkShdk9trX2MvYeQxgHyd8uRlwjpMpj1GoeaWgIbbEPUluuiTRB9Bc3J1Jp+wlSiBs
BhYO2RHXWwEhpf8bBC8GYyEJmxwDw+kcvoOkgtktOzjb+7JI+8Z1JcI1QsSrR+BN5v3i2fu47U1t
JZw5oAbDzApBJRWjjtU766eTFpSBKxe27I6m3XTuQYR4jgwIkjlUNt419NoJechywHYfKi94EZNI
3rQXDz/8TOP4TVy0nmBZnZ4HgaE58SU/GpUgDVul471NNn5o4kA/L4YuD2LAAcItC8tARi7JhaSs
RQfawfVWSd89b6MAHxHkMs5zDl0XPYkWHGqJ9faySoFk+mUIgmpsdnGXUh8xYiMVAaRHEcVWRPkW
VjBU9b4Go2uQbASfsLc2Ab89tIu8gjaCYV1PXbUlXIPaSQZRIDg77UBLlM1bJPe1mJcm/q6VgOGX
tVs1Rkn4pJD+dGWqCbq83V0E/l87N79XP/HiIzRcIIxEwZZtD6DYqLGAjFvVHpXHYZbR2QVJC2Qy
6pGD2bTs7NGR2oJa5teuzzJwBYPA3q/CxGW7oV2m6eLKbdXgqmZmd8WwOSKLMRQoZqztxydft32l
pZN3zm6JzpUDLzAXc2QfNqFcDftpYGaILh3eS3sPPy6QPnhuXbAGfFaRdUXRBNefmi8SSAzfbFAI
+A+fFpyxomBSY4frrRppEdFmeuRIbRvzZcMdT6jTbsbIR4fZs/amTWQDnb9Gk2NUcwNDZM/kGff8
ypJA3Kx2QA5aPI63sF/qT/h6SWFVRmoTixkcGzJcFzs1B71Sma+kh6YIJovyshC45ttMiWOXLeFt
jIr0+0bh7XeT7t5Se6KfHiTSvqu11fQyxDgvQKrY7xN4ANyP4aIR5jxrxF35w3aX+tothV2H/djL
nvoYloON69FOvvhuDouEeG0lcey+eFzR2yiceZvLaZKHIWNxHfZ6w9mOEiSHZ3JTLEE8HJqx808R
cusPW5Qtj37rTd8diuzj5NrpbBDQAcMVxXjJh4bHENMzOZVscl0Rw2n2tY2X5JucQVYG13gaciTi
dSOcEtDZTSHxz1nLk19sG9kKjRVbi46D1Ijarruk/dJWHlLE3/lPZM6K3in8gq3ti0+duCD8ov0L
NFm/7lkjD9wJcogsD0qW6KiMHR4SsNXu3g7KDdUGvWHdBx5YoHTqDzD6jC/ZLjjWDQ8gdtUtGk9O
Tq0fy76AqGF66VYmf1pviF5F2sc/cP92KHg6BzCoANPbI54H3mggvi6s9U0eADCo5SR1GfhjdoxY
rL7RmUQ3npzd8+JbZGC4fcv1siqdoK0jFi7hnRgfpxB1ElIFBnivrr1vsiLwmrns6LDXsgsduM6M
vN/U5KYSLR7Cf7tsFsceJ8HdiLDMB3+R2Rl8jy2t27SdLkuyrZXaYSJaLKpdMN/1hv514jplB2km
dDH9NqPrCpeym+VS9X2I/DlwetHBZ6bIkt5H4arFF96v8kcqUJFWwc7i5K6fhViegh60p9cOozLk
HqNp7gtfSPcFXITgLKYhOCYuk3m2YJ8flzbGVhJZICdPdEqbyuogruZIzH05ZSO5aQKiYJqPL4HB
D22bf2IcMebBqNW3OBmiEizk6AaV2DoXMKGVz4MZ4G8aezuSexIMdV7A4I27stVxCDxkysgJFG/Q
bjvn6HE1AjtCi3a0VlnzK4DY5h61ypLDzY8GpfVaSAdlz21Uts1Roz8Y78Gq3+bCRWkygu0t5VZl
Uw+LqmZmfeEB1fqr2WakD+opQ2G7i/GQIak5h62VyNNQrS9JIzp8tiC7CT23/WzT1Bzg+8AKgy/x
Mch2/1ly2pRKRSE2IRqO5xHwT64FxHQ5LLfWG6PUeN0ZHaqFjawGE8z7poWxpww12omD/H6B6DHi
+ehPfr1t6VBqofrjlnrikMiY3U6GAGwBVu9AjI6iQxRCwrFn7uRQbefAgDCJbCd35eiNyhDJyAj0
gcjmGHm7wNuIvoiBETaKW5EJWtGWLwfP20zeKdrXDe3trdX7dsQLnBTEmanKmljcznxs0Qok2WGN
FpMn6GRfJScDarmd1YEg832zJQrP1w2iwp79NLVolYKMbU8J22f0LDo6Ro3ei4aptB7FlN4tWRPc
6KBpEEjnoqYMB2WrWSTqlGIJK1TLKvuxx1imuZx1epm9JjuOi9a3LgXLSirTP/d2dD9QPvJvg2dM
IUYc4aWGvSDqE8PtlXBvdKjAAWP0mtI7wfRw8fS6XOBza3FCAz+qHRrTBz2u+q9sg+oJ5kmwVewR
GqJzg8669KbMVwVU2tiVJVqkNUlJhY0YhHR+2xAD8GscEDLPBXAuRKhB0NCLqvE5eMQUVAkMj1h0
hlNtWJo2M3U8pBQ4Y9i/IKFdY6A4bGhU7NR+81PRP2A1tTnMovpLwqK2nFwcodbcdRW8t2X5iAwT
m4MZ0cDDfwpOKwwtOwzelskUSPNqX1FD+RV4eclp3a08ZYOdbhcPdrxyXOYrTaPtIfGC9iDjIDgv
STdfWMjETwgvslojBu5AQhqJfBtscwCUiKwQOwZ56PPtlSD/6JDQZmM59q3hqjPnnwdC1kfarfEL
wgBJyVsBj16N+OwTCkH/ZvYM7j8x8mAEkNbF2+kF2H1wonyPixQdEA58Xx8bmcB7eRi6pBhbjA9x
UsBUUcwe/Z3ZASdnMwocbMG0BBDWSpIeN9GkRzEj5ghuYCarGjWDH7606QAMJGFT+t7VKQPFxJhV
nbb28m7Tckj5tt9mcuXISNrc27pE3cF1HbmmLRwV8yQIzAUBUtHjCO+VM6TamO4zr0FN2ngbQv/Q
I43FCkXZdyB/0V9kBK0XYBqkIU0cxndegKmot61JksdxAtaBAZ7xHW6v/ZOZiYrv2Yw4kTIm7UKL
mW76LUn58AxcLLm17RptZRr04x1Tia177oa70XUE0ok5vn+P/MGByea3VmfsMZWdKiGswZiVgPNR
pSZdKhZxWfnbxordz/xLGMxIhpoCWU9cBPXcT2iFiMVcgGYy/dqs/QK15zDdN9hIqxSMlKNe5/Y3
H6LkNK0mvTpkhB0aGsqbcJTjc6BlinoCQ51vQQfMVKBvryAICo+KsuUwm96/6NS3kPd2dM+7DOPs
FMfxmxcFTZzzfaFzCY54cN/YVBx93aNi20d08LkfddBMCAFefDt45NQt4CpDnIIkEnyptxbCAJ13
Ywcp1jSn7XXxsg4zjn6tUREiR3qcG1O2axaih5MgMgyze3Sh4GDzxyHmxTDlCg6hP/TNgS6G/UpR
Q51SLpIIyoh0v8wOoFixbpTW73kfOAOF+zHZhcE4T9HlYEwcfGk2O1dOB3orZ72mBcWqfzQWClOz
jf4Pf+z28v12Cs9hq0EgsY9w3SA4QkXDbpuNmvLdAv03U96b7y+mNp1CuiPMH2svg2RrNHvwush4
vgtnu3/X4QBkNs3WajXd/DKhyKhG0bLS76YSh1gJA4NsO6b75h0sZE7R0WxT8IVKOFTDFEfPUKww
H3isgugoRxoVQPkYE4EXWBCueeu1yFuHH241bRxpaV6maxVr5LJQtHa77SckuvLUPetOZTnzYv+n
b1x2E8BT+GHUy3IBdAHXp92kNVqx7Kgb1GdzD0Cd4Rw7TEKnFYF5w6lDl7fBaX2ODnEnpoNx5KdL
muRx8niK0w+fhrVA6yyM+X/HZuouCnjamWFrefaX3it0KyiOvUZfJ7iflysmjXnmFCqBaS43ijbI
jakpOgrIlQzJ/IqZ8HDrhdiuQ9vaIpR7cg7g51VJxfofIyfAFjDTuJ2ZwD7PwNnCE+wRn7VjpLIW
wIvHyjQ9CpWMh4/YGJraQV2M2jUcb9O9iVH1og58CrwWLDgUToeJje6Gb35coBVD52GHFSU2cPBw
b4JDr1X8BE/poUTVgWNV733VNZ5tc+UlWYEBiLxCDiW+O7Yi4QrKtGLPuIADukNB1G6sCi0MvIL5
Hb6X9mtGEnC7M5/hyrv4aqduvdvFTJ5hsPrVLB4sFJa2/bqp4M36HlxmpBFxCZGRLGFnEpeY8r+F
+7j9VkELQM5ukLvAgLRiG+v2Kkqw8+QA3KFMdJEPpDdL1jrlWfrNTcI9z3sn2mLQCHfRMhyyfKCZ
rbqQ9jlsBJJKdNgukwQwNCRn7sYwz15acCofo3bH8leKPTLTSUj5kBuiUaVUOMbGW1+lzV2/LNMr
hHIO3rrheFjg61REuuelmXESSjO7XKAqQXYGivc6IQmtux3QHwpOdrUoA7OSJi1YiU3iVdESZvXM
gqAwSPA6hlL7JSrRtEooMpEHEaUI+djDb3G/2Yq7KbuwyImKukY/LNsywnxmYgBZvPY4S5VdQbtY
Kx2ixGbwgSlRrupDoyQOcNMmKm8QzfYFNWF8pQMjbxoJUkBbEQK3uXiHPr3NxsL35V608faza9G/
5ZPi8Qvp/CeEtfG1Wkam3zIPwr3A32UNLd58VQEQ+4EO89do75Bo6PRexTIVJV3X99cL3QlyONqy
FywtFt+HtbuHMyoa+/47p/h3e8CjmnU+4h23RembbG+mQ9hg+OQBT3rt+8g/tl5naoy90Si1y9xd
mi3GKgQOmncp5DBJql6xBwEoaKasFGJWz5xlcY2QAe/YRjR+gAQoxAdJMHeBuptA5bQDIT1YTAHe
t+3ZIgpv8INfYPyRb97akDuo6shh8gKSN9okp85hUNOLJDwHA/BoTI/g+BPAUcbumHQidekbp7Mr
UengqmZi9ehBPLeybb4JgiQpBLDtA/x/tjIzvSqsN4myEak+dgRvvR0BEeQ76vDH1JvZwdddc7bb
tEEK68bTxNBKxsOW3TSRQyWtBvYMx6mfGMGM1QahbpWpqAUMD8TU23r/YB3iOMGwZUseobK64g0l
5YBC5AYRkQxSIrqfGv1u448ZXbkr9KeiGTTe4sjcL+1oDqgv0gRrO5Il5Id8KFFZwWlqXrpjs/Tq
ZCIMXMe7EfT1JG9lCq0roP9CjttOch2PyYkgIgxhV6aPMbZc43swlfsOAt8pBgl0W3/PAPrvEPm9
mKcOAGub92kQ3NndYGH63TzXESPjDxLt0RmpiOQu4Ko/rQlNabFphklVP6gE8cOpx3EHCgc2QGDJ
+9wSg9nZrIFmdu0oilgQEeYT6pOKzTH5lmYGDs/CRQpiM0nrcXNBmXDk8IkOO6JpmpnW3jivEMF5
vAZXfyh7a3g5ozz8uq0uBpNKZsOPHmmWyAf2ZxFWFj32LyhmJlfxzjfnbAj6Ew0p/T4rNp7aZLS/
FEZca07bkd4mS0vusw5FJZBKchus03ucXjfkaPRv+z5pbzMzyVuz4n/nKQZncTlij1zKCAPvM5Rz
7WFUhIsqbMf1GK4rqh3MqIabxWND1a+su7Hz7L6v3a5twccFPuAT2X4Y5Fx8tR211022Ue1xGhww
maJ5BOfOW8nNchXhJs60D6InxMB5fjnqTVeJQBOB5a4OclyzCx/E/mCdyqq43fcDmToKOYYUACzX
jkGhrNCfY3cCRIuws1lzSPqzrasSvkfoZ/2wLTqtzA/tQbENiI75AMYs1kUWjc33aJ3DCn4S7SEJ
h74eaKoeBIlNNQEvKRK9tycA6OMDMp1IoWGpUbd+lj0lbWufE/jBHnySDrfzr5R4+hkkf0vzbg0W
yCDmcJ6uerVa5wNevyKCvBYhgMAiv8V7g1dHJ+ySBCzB7e5NTUiwX9jA0L35eomvPjXzT4y9oQAP
woC+otBRUQ79fWhKFSSqK4aWAepYvYVfAInHw8VX3QRCk9MYICMY76GTEpgBjUNabYwwXvWN0Ueq
Qrh3hnrbj8jFbL81MvbqZoa2vDab8C42wLrJyUjG77DU0G8j9xFMace4+YrehyEAsiU3cSI7aIYW
Ue2gBaAfctGOoXOkbDGn6ftkHopmpDXD+iAL7V2T4e6hve5lHu+Du03X2P3uO88rJma8yhAoA4vR
H+wd2wP3SHzbfU/T0R1c6myQI4GQFzu0/wy7RK+vEgq/8x52r6lDQIrNYv6X1is7AWLSL1Cex4UK
4Q5TqCl5CVW8fZv7Ee/HPq1vG9bdy4wZf3iQPlNHqP8bKJ9ZcpdBon4rogXUF9jSvfnWZ1DT8bn2
etwfqCjMy4HTv8vrNh63+Sq3JESfvnOCLlW46wILQ2w6OAVL3YOvc+Be2EGMzhIUZY3v+1UcC0jO
w1DMz5lGOZ1rOCH4VZ/JEWnTna/qbsUAJXOJqhS6vpPeoTDL2eBlv5E/LJ64gpYkV6uSjw7unSta
cMQ9FmOkPaRWd/tRET8t3jNX7wWL0QgLQAC/Es1mclK79kHUk2u1o4PAoBexpmMODwbk9rXYT0H7
IDgi50Fg4AWGTlYAyWofXITOtzfhflEYRbwyxM08JzLityia1CNPdn6UOxOlGjGmSFeXANxZgoNK
0U9veD7340gQXNH5vEjjsH2Qe7PdJ9t2S+fpr24dyVXGsSwXZjAJ54QdFnQquY/UpspOeEvzYWWs
jMOevG0Y8t/AWmq5czgYy5gpcQAcPMHRb8vOe+/QZKc0rjw4nSASKF6B69DpDattuCdI+a5lE2/3
web6G0A6yX2A4Uex6KErpZyAHQSLAkaubVNhYrQf9x5SiA1N6Zcopfwu9tPoCgsdcsGYp4Mh14KJ
lsbXJo3bEAAEGsQajutlWYPoIQzb6A299XScxaJWsFI25BRo2I7kYdAEDxsJhvp9Bo20p41BZBug
B8FENAFu22BAQ2zPK9/DuzkoIFCw5ppvyQQ4XHfAdEoID5sj3unhPNGlrWWIsMecMySYQpOwoKQf
k6UJqrbL1ytQj24ZoeLW6ItPCQZ6mC/h1IWnflhEXWivGH9o5CMhbM9H9boVJubi5wjfnp038wGW
RbSa4Jr+Bx7mZ9S2DzxMljDJk/TdMkqAOiNGP65BMrgMnk3ROjb/jQn7MQI7Ek0oOjA3zhSwoYBC
Cj0CQHvOnv8bwfAD/XJZCfrNTMItGqYlXe6JdAKDKkjfOrZn1b//jU8YkuEH8uXuwP6aDLyHDEM3
9IAd99+v+5lE+mOENVoKRlIL5zQ5qNOgGNrQoSveB6Q9n8uhlyc7hACAzCEEWYx09GYBp86b/0DO
/ORzfTQyzNrVYXOLwbAWL0vyNIMt/u8f7BNS5kcTQ9Gm6NogADpHHBMTmWvvN4WQ4N8v/sl7G3zg
VgMjQ8AYg+ZU7ZDEkaXwYoZ1+7QlfyBYf3b3HxiZs4eDYWv79mx2hpby2JsZ8GX6H2///a/+Pwam
JhhuKwyPzw6TvqgNmhJdaR1TzMZ9f/yTS/tnX9KHxb1nxM1+27VncB1R61z9cD4267udp/vD9vHZ
yxP+/XO02RJpPNTtzIK5aKPfMCoq//0Bf3bl4O9XBu4KayWjspM/iMMUssq3y8u/X/oTKdxH08Ip
UKBBtfF7NySvYB/+tbZRnC9WoBUOlqzYU/PVc+2f1sFnT+EDtZrMK+Z4jVNnShBDcR8Q2CANj9Pi
/YHQ+8k39dG+UKEryTy6RGdMONRtK6fsTGTa//z3L+uzq3+gVutlm0AElJDrmOHEdHrHAWj9t0t/
WMMWVLQe06wMTslpkw9z5Y3Jn5y5Plm+H70Kd7S41oUg5E8pSCYk3I7wTtKVz8T9v9/8Z3/gwwrm
ygDUw0z8DL+rK7ylDAKpw796P3r99+t/ImX66E64ZGNsm9UKcM73rtyaKbxr/feSAvr78JDwWT9o
zBEeJjentw4pxuq/bU0fvQtpS1bjKFQr6a4hRQ2864bCo2Dbex8cLeQPD/9/ecL/QEInHxb42qIS
izIIskFwPXQgowRc3oFQh5rS/rRiPpMofmomfZTE9X/YVP6XUPVPf/TDId6GZAy8kI/nLLHh1SMZ
v9vB63MloH/AMmk7Vx2YLzX3dIwInKwv4yDp6lUNTb4FkQcbKRsdhwXegDxuhtrMvb4DmTE+YNId
GfTfFpSCDghS7iXh/AbwfsjjgS/DsVOr7UAg2t1toGY4tfFJHeeMLNfepfYWcTvsfu2b8BApsl7W
VNmnfu3RVSyKRwBOEImqerzEiJ514rnXGnECgEtTIAfziMJgwmD64ifD/hAtPEO8mG3rxlJ6yJoU
HmgYz4F7lC59/6UJ5Qvo195BMBL+EkDXjph38sO8LPpGR8k70zgNzgQqkLNpqCtluO0wexuC646I
r2rw1vAg2jasmIsG0IMcxuuZF2Oquil7uzfgW3frexXJOb0faGTqScZolWyqEvRuO5sOzCZDncR7
eAHh1P/TofHZovyw1abIVcEwwstOIUajcFpDsOgj1v8fVsYnW+FHg0jjtyaVm8PKAMx5kwmQhqSJ
/pTm/sm9fwysXvTO0yXGbpgaDb9TTJMAyGZAuP59P/ns8h82W8+b58SHZ+4ZjNN75yyItL7K9+C/
+SxS/0O9ZEgbYtyM2yf7iNyLpuTTtR+SPyzcz+7+/ff/r17yVyDCg0a512AES45rn2Assv/hqyH/
60P+YVv4GFPdMOcPPJiak5sRkQPQUN9tZq8zTJLPySgMrBYjCraJF5Yqi371YhY/N4F/78Fuul62
PXyJli4sbfeOKmWQEFZgmrX12LccU/K5f+EaA0Pf48sF4xvwDcd2pw9ZCDqnpH1yhznUeog6RQ4N
UTPMyrv9pvU7EOOGpQf/Cbvvs982aY0WwD4svvrREdFrEGfMds/hIV2nk+avGe23E1DJBrjvFD3Z
DCtrSmE4j5EKOkkQvO8S1wRtsSrLz1Hap6Bt+Ugt2zQyXUPT5U3E3EF7Sp8bB0N77rV7pQbinajB
SByAHcKBoYf4AfDI/IgFH09jYN9dKdWEEbyi37qe0JfVU9ud9ZW7UtG6d+g5ZkBquauRqcRfyDKr
67bDr48nQkOeQuxXzZPwm8nIdPV2DWAcTM3hsmd9fNL9GgEI6MmPZuTraxpFbiybxSdF5ILxAHep
+DHBsO0EAuvyGDgT3QpHwQPf0wCWd9vUH+lq7BdJvfTiZzFS1B0DoTEgYFVggfUAjyLwk+d4qNiw
cwgr4OXWz77NezCDniGsomelJQFxGmOo3Ho2zrs+AOmfWjT3uhl/g6TuPYUDmc9r0EffvVjJn6Rr
bA03InPpGwZmLZTCl2hYQU+B4OYGYgkATATkmaUjL33jIcuapFF34YleC+CLMg+1ZM/eDFdRBTfE
/xa+Aw7t35dSY1QEoy8Yua7exez66mfeZSLmDwv1k2L3o2WpMTtKh8zPTlT/AP+8gFtlzulVbH9c
rO/1wT+t1Q9HOKcgJ6OrT092syeKIjKHDT+oX+EbNCkmdwHyqcE/QiLKqp78IPtqs0EVffIfbUD8
D2eMwTwowLg/PUH89T6CIo2++aMf/D8fMQgO+fvDEaEBDQ0uGacEQBBMCdruT14c/1xPgrH+9yvH
e+y5YYjguzcv93Oz6hKJKM/u/zg7s+Y4dS0K/yKqAEkMr/TgdmM7djwleaHiOEFMQoAYf/1d7Scf
Xaup6pfz4JOCltDemtb+1pBisOG0pFH1TtH82kHB0PkJx9QUbcJhRZ7ZHcH23wfZZz9VAKegqtBd
2XgaTk3AG/pve1CtVrVO52DzwCYWp3OvnqHw409wMVmg7WsFPdiQAXzLFhw9UNGoLcq2cJSJEp3b
IqGgl6bZsgLA+nrQs1CbnapABm0g/fA4Ts8ONPA1zYCU+N6v+Vl8vWFluge35+W8SHqBoIIMaOuH
PVCqUI7jXiF3Ixwmlm9WS9rrxQ2GZWVO/HrCZaGWJcoc+768DUASCe6oe0tVt8EJxcra39Rfp9D+
NJvXczdRa8L5p2O3rwFoqSnnsdvkzxUdVz6J6fdrWYIBNxiMJdZqRTJsRkrjnMmXruKX7ZKYDhWc
3Yq5AMz5x7AroKmStje/Mp61T1ANzPZGoYbyss7SiYK4M5YhTqqh3iJ5VCe46/TbiFGx9cen85F6
isj/z6hMd+bOLS4nVmHHB6v0iFVjVNkD1PZwWbAi/M+VEWV6i54PGOoTKuGgRN6p37BiuQWCutmH
9vijL3rcd5J+f745hk+v4waRDmQ/85TEAc7Jo9aqoJVvqg1M2X5f9gIt3OFghI2GVSxwMgfRAXUY
DS5h2MpxsCE2glM6/RQbdB7hT2bjcxOc2ZWDG43B75TdDFa68h1M3aNFdu+EsPssO1w+pOzaTqH/
mCXInNmaV72pAVpwLxYvALxB9y9VRjdhMzS3oBZAy1vX3VVld8nu/FcwvUeLcL+AUzPu77EbIz8g
OQdafMH9a3ZFrL/nX2DqKG2ih73lyLssX+KRY0eG+pE/Ycp+5Ll/WQN02iDMyUArSN3wiP9ENdCJ
1vCvavmuXlYa8HGE/0Vg6z7duKRkC6Ddeexhj/198dzmHsedkOBwFwRt3NAfvfHELqZeilusJitw
Rs+yXdaTZItKH+uqtQJ21TYlu+J+4d2USSBvLafLNgFxUJ88YN0cLXmKq1iROofEXdSmboCOWFqr
22YQhN3N09wfqj4NXzFDuZCBd5ysoHEM30cnHtK0ULi9A/QBYqp/tT/wLQE9fPLY9UXfXycekq5O
Q7hUTnFKSXNV+ah5tyHfOxBiJZfFon9q2qdghwZlmZjDAmiSrT1XpzLlLP0BKFi/Pd8GQ9L1tWxS
zNkI9j1egNq9/jAzkdylLX0eyryPmhQfV6Ds7LK06GuJRaAQcUgXJJZxueX0rUbtzYyigcsaomUV
ICMg4ITzQCxbCH3dmcM/BVrdMC6TXzy9jGXEfC2nDOipYOiQfPHJg00SFLHK2drho2m8avlkzucO
2/AFfA9eLNictj+LjLQ7FO/vzveRISPq+ENJUK7RQgob97x8TYbpWwmOzqJSVKkJutZFhhGlUxBh
B1AUC0znYy+8y90RdXpzVNh3Tv9tzvyr8w05jc4v8tYHt+RTWMChN/S63nNjWaAuXLUoWpxS9+X8
wz+ueb56+qn7Pj0dR5E452RAShHPbw4t6YptQfugjjrF5kM1FwNsHLL2uYQCHdXW2JcvXSPvcQgu
/86NTPe4s0OdT08zlEY7DIcII4rxIT7nEP04fXoYU8eX+4YCkseVj5rW8z/cMH48LVkk9pgHA2pB
4wHn0M4A+h4kZeXT+Ycbthg6T3Fh4GBDWJrHKlD0l12Xwy+YbFvPZGhhLIF6qVKgrlM0f2zw+9eC
2tQiLWOUUs0oHke4BYC6jPy9dKB8aB/Pt8j0cC1jFATrnEHhBoj40zFN/B9l0V/bnK9kVlOwaanC
JvVU+SXzj67/2ItXABd3A1SO1aJWXmAKAi1d4KKhKsTgzDEZe1h5ocKSDDhMuahzdMbiGITcZ0D5
HLkHvSALXkbfhl+tU65szw29o0MWB5ksSynQO1Y+QNP54PcJ1Oz/yvr7+d9ver62mfBy6BpRtg+D
rewmQd0vKR8X75uA2fP55xuyHNNyRNZ5lbBwyn/0xYAKm8m/gU8Lh4q5vINS9jGpqotkBoxpQd3O
cJWprTo4goFhw1LGvyLOKMDt6VayhmEY6bhFKIianKC8Ke4rULeKexyEXTiGtOh1XdxqdQTboNRl
7qYLl2vpiAJnppdJMBjTIhiFPFnepLhS4EgUTxW8zDZSevNhKpXcn//OhiSh0xVZDolBPp+6n3V3
oM38lnn5G1XLK483DSMthsXIl5ZzdL5SQXhYRlJve6t0I8676SjdHnpv1r6db4ohJP6PlJiFFQHX
ZYlD8c1J4eEibgIII9ty7cjD0Fe6ozg4Px3QWKeMR+uo4vVGBQEAMWsLC9PjtZBOuGi83JlwPqD8
TYf7L8VgwrSsHT+Yuuf090+zfjW2mMApDmzk2GzKhaRbLAGucPl4lxXZSlYyxJrOS1yYi8WWnc1x
6/oOBA1DDb3pGjfV1D+nl35qAJYUbZe4HjuC5ORueCB30Odl8HdKLpwUdE6i4/UOkXAROqpw2Paz
vPaKeQtJ+mX7Nd1WnNl2YImOijhVBNAiMDcWsWP9hU/X5uNEDYOfdAMOmXE2hxpHJrBiQ70196H1
PB9hps+rRXPW9GG6UEfEYOPC9n6f4zLooifrgMQZePcFhQ0yTgd4agaKgONjrc3Fhp+tm4eXuLjz
UTElYlSKoGDj2er/nP/VhjWjjkUsMlaCTJFhvNjqVFB9N4GcB1jEAOnwvCVJ5W4cLg7nX2YY/kSL
XxCf0kwWZROnGVyc+KkcHuAxa2t3dOXkzT1NXF9sDHQsooNzHge+uzOKolW+9yqfR1nWJZHAXd9j
Gyp2QBnIyYwvIA/pxMmxHr1230uQf1MvDXeA6w37MbDhacVSGVx7OBDelszFLW7CuUQdOBc/kPld
0LFQCYaVb7rthjJ8Ot9DhgynO5Ozsp0nawjmmA+vLYq7EMERSvtR+sZX1hKmb6DN+Mr3agViTB7P
NvljSSc5di6ztm1J1e58GwyqIEa0OR/wtQZX6BQzJo7fNrnIUZiO64J90/UlyptDVGpYY7kLxyo7
ps7soPIRuM/zLzcFipZC+gSAfEKH5oRaBl5DEr4raaVWOs/0dC17oOAmQ2CzJoa+YxPI5ldu0R/n
f7jhu+gS3jEMBm7nhB3BiNxTF5jLZXynQB1c9vhT/H+eeWZ4wtHOZ0dSDwozPgr9QYjcLt3aGtUw
cnUxb6IsMTQgPMS4lisTFDvTVxhFbubk5/kGmJ6v5Y4WBe7APagmhmlPDas90ENZKwWEU02w9+Wa
gazpNafP86mfPLsZWq4sdixQCOmXUVKkoKncZLVcmYBM3/k0tD69QC1DBlKjwvoi6aJW3GFHlWdr
yzvD+PzIip8ezkJLdWVRAFuPw/R56jZ50q0MIMNE8eFv+unRwcgm0NaKGt/X9VA0BG1G73gyjyzL
Ww5zN6KyOUym74MqlhUnBFNrtFhuLNRtBG0YHnPHT+5tL+E7pxjDlQYZ1vW6MTnpk95yO1jJhVMb
SZdsE/YIDSuqrUB/W9aUGoY26MLeBBVj9kIYPcIwwoPAHWUTXueurJdMD9eCmrRgAAGERpHCH6gV
/l2s4P18tBk654Nk/+lrhzAhkiWIdnHFiHWHM+4Dzi3sDcS4KCtNuofKKw/n32RqgxbXYVZlmK8X
ibPI4TYn/fVoBfvLHq3FcmmPhIa5rGMCr0L4i7gJaCHF9vzDDXGsa3v7pgEEEu57R1D7PNSkhWy+
9WrRzVFllf/Ov8OQjHQZbxdi6wyhWXJ0sG0msGwCdiUCJiJK14puTG/QpmqvEKJW0nJi7lnw+iYb
lbnHAFVafv52vg0GzYruMc5xmLawaUINdjtAC9PRCklptDdihqKHlQ74UvYf8BbeEnWZwx77WJd8
GrzWrDygp5MqhqsxDzcTDGNRVjJW02WfXteQcl6ewHU+rA+BtRYNKsBSkJTvz/eXIR50CanloHIW
sL42HtziJnfzHXBXfy579CnYP/VLHyJf4woUegeC0jz/ZRYrB2Cm33waXZ8enGEnXuUNdoUOapGD
6a5Jn8//YsPwtLUInsYBHrB56R3dwXupWggxwRCJQN3BgeTYru2ZTT//9PdPP58BDJDVqE+MAa/c
eBkKtUbirx2JmB6urbdpOMFJErCDuEsBX+IW0A252J3vHkNs6UK9mpGg7C2coGK9vVmAhqAFBOHC
vhE9ucNqe9u73V6m3mVLF931d5AFza0Gl+lS3gaJE6XkX7GqbTPkU12SFyY+xB3gBcTNLGDw6298
UkfWeNk8THVRniXByrXroIoZQZeIEi6EOczEz3+Hr4cpONv/HUB0hiGy6LB2d4BLBCNwdv6x7sVB
dfllz9cCN0c5mVvZbQ2xyl0N9T0qSorgu91flHKoLsObZ+oBMdHVMSo3MhQK+++MrNUHmbpGi+CK
MbLYNMccnIMMlbOu33EXZQRBnwX7DFKE8z30MZ38/76f6vK6KsumXNigK3SiwR6h6ocxykZACGgW
iKsRRBW4oc5jbNWuu/eoAwSyU+VL5Ft2vj3/G76OdKrL7foeqFiFkDwqq/qeu/O+rdXTZY/WpumS
D25beLg5Rx2/iKxs3AA9K1ZG19cre6rb+1IYE8EnFsrHOUMFCmDVNV3us+mnNz+CXY9yl2ZtHH8d
41QX3JWZmhSD9vsI1t+0UaGwNzYYs5HENd9KYwzjTVfalctY2vbs0mMItXpmg2UcgCjbPRHx/fyn
MLRBF9plnkSJfY0pqaReNKevS5ttnXFN4Wv4FoEW6cDVgWhLFdbduYsq/Nnp9lz4waEsaXMCXKB4
Abip7LrsSv/9sgadevLT7Df2AAmAKewdJd2NaRItp8L3aVwJClODtPhnbZHMU+LRo1WK29mmsItO
X+apgGgw3w0WT6O+652Vl5m+Df1vU7ImtVARg+N1WqJOKhvTu9zPbpw8zVbOf0wv0CZzHGr1Zeij
NadSK6zSbuyuPUpyYQYJtDCf1Ah+nov1PqntHYhYqLQoDpd9ZW0vDTj46IyBaAC3JBHqMjb9/Biy
cSXqTP2inYsFjcjyPlgQdaiacXFlkguQuIuVQ11DTOsiO18tSlYltrnNyQ/tex/+dftjl6/9eNPj
T0P3UwDMAeqUWYgf7+bXVUcfvGaMZu+6tquni/peF7lNjmpRZwqPstburzzPe5lzrGuAbl0RuZ2G
9xdzny5yq0HDoqC6OpjcAGwE5VVGJ5D5ZT/+9Mk/9U5d50ky2/BU83n5rVoIip3g4lY1qyuEjx3z
Vz9fi9rZCrouLLmIvSkFgghqxjsSqGVTL5gkOkrCqAu8MPZ8MIGbxU2fgaFACTOwIje+X1XfPNWB
eutAGnLZaNZFcEA14p4Cc0dsWwMKQd/HArgRyKnPd6hpuGlB7oOCbGMvACezDLAOHEwEk9rIiaJu
na00wDQgtGAPaOV6aRrSWLFlk8FiUK5lWNOP1wKdLR4v2gY/3vO2Ff3ZFG/t+FYnl3WNLn7DAeNQ
FXYNsL/3Rtvn2u2ipflesIvuBqguexOdCNImSbz4BFmMYHh6YoymKwnW0DO63o2JrlPcPfXMWEV9
cmPhdL0PfjdsWIlyQ47VzX8RB6i1JzlmUPgiF5RsUGYHn9KVIXNaYHwRhLowDV2NEsNmRsVw3X2D
7O0NnGQYHoZOuLc9XGUmvVrJ5oYVga5Ss1tYVbduy+LQmaIO9uCkfWJuEQ1utaHZbzCLV5pk6jBt
sm5auLiMOJGIWR0cYJAS7KE93dIeEMbzkWwIM0+L5KAo86nhaAnQrFA4PvLsx/kHmz6GFr9yLlPu
e64XDwHvrsO6qbbVXM27pWzKKGRgh8OPsFhphWngaiE9o4cmwM1oXM81A+SJ/5mkDZMX/84uwPU7
3yLDS3StWluVFahVHYubKgFDD6DA71kVQN+y0mOGQaVr1WDdtiSK1W0cLEsI2ngx/szFmKAsohlg
PAScHyiaQXHgCw9Xds2G4cW0pTo4vZ6N7ZgfS0tFXe0dElxswu1rJRcablFB2P3vxBsUpC1Gy6ex
j+BQ8Fxv7SvpA0cFo5vFtUAY+xaCS+/WqzQHw3jWdWw54NwJ6pdBs4WrXOi/ZcsbeNLR1Nza+Qvp
/tjBvchebfioYfnSse8Ke8Xzw+MD6fFF+tEVbqWYChe2dnMsXbXhbfXiOWDAyQp6xjk9wCIDBnvq
emr5VS/U3ykAH4wP3pPN0+vMYXsAg3dO41cro9X0abXMQVVv1Qlt4OSYoQpwpuIBDOJrX9QrKdDU
0VriGGAJNPWFYDGHo0WiyCGdm+fzPWl6tJY6KvDkGU98L7YlnEwmQMflmlbQFMNaohgl/AmbSjlx
CQ1KHsDaoL1hQ4FC7DUt8YcQ5IthoOvfVFYRyZDu4pySCZC1rrjC7UEXc5WEOJgqks0sW+sAaVZa
R7AWrw8W6l6+efC6PjijN8ECB4STgrot35R5Nx+ISsFA6+bxX7igCGDxwwx6ACBxReDYLwuv1Jvn
WMC2jbVKf8AVY4ndKeM/CfSQD5nTVxO8d9zxhvWJt4cpu3UHXbi1Yy1c8mTl5U9J7uFOZhLwfrhs
8OkSPWegsOnyawyMDu5CASleKuU9AhizdhRqGN1US1wl7MypaAMW53AcTFGgLGBkoKzvFw1A3dQY
RI2lRpmEiq2weeKolAhT+vf8oz+wMl8Nj1OLPu1FFEVZfd8DK1PWzfCeCGrt0ySrD5Ptd39STAB3
01wysZmzmt+PnTMNEU6bkvtl7sersev5WigYJmh6ir7PP4R1gM+7M/g2wiK3HYrl3KiHlfN9PTDY
/AHeAj+rHn4D5xtuep2WjywQMXPHDVWclLCZxPHidSdQNTx5070I+B0dm5UV8tcXClSX96GQEAi+
Trpx0ZOTDUrbAx1eFi5cp2SHK8gOXEmbtmrj1wMgOTYb+NoUYBqVWuJaCphllb6NE1qfvmSWC/MR
ES62BHB6Ff5ieoeWwSz4NpVdXsh45vNLlo7DcQF3Gk7qq5wwQ/rVRYANZqoGjm5ubBF2VzL5jvqF
diUxGPKvrgFMWAi+alaNMSCYf6q25hGApc6mnt0foy0fzg81UwO05ADfOtzy+BwIZDf9lsGDFFjP
lVFsGFy6+s/pF2tMCKR5UM7t+wx+I55/w2fYxWXYv49AdOLmjXhr3WX42LoSEJzHpAZLiMStqG+I
mO+VoG+AYa8tEkyfQ8sBXJa2UKkkcZLOIVwY7R7GXFUd7oLTFFWCNrNWRWJ6kxb+leeVHTAtTbws
d6K+pXP9nffewYHD22UfXVuP2J4tpV1mTewlr55/X49rR2uGZfn/8TbtGv4ptHbjuR735Wy9Mcta
oGAIblTR/yGL/OVZxdtljdCCGyf/tPN6TuMehrvgpsP7Z+oO55/9wbv8YubR1XkgLEs35xkObRa3
eWzcKbgnpAjucxVMz6gQYNsQVmr/UinhhOCFoABPDeznivLkM41qcB7Z8PMEtNZPdyNKLGFmVkkY
BrshRMgVzoBAkT1YI5mvYQ0fPLhsnAGKGEGQV01w5bPG2ndp199Wtd/B4MdzV3KKAcFBdcDnWNsj
P3mdxT2cra+yVuD7hLOqXjFlwrdk7qqnRVTZNlUZOMu+SLYzGMybaXCtvZQl34yyL17O97Ih9+gS
wgGmPmxskXvc/uT7sKCGpufpilbKdMzonqLr05ydZUoNhA8kDiUMzwIGC3K+bIK5/F0khbyu++5t
6con0Rc5/JXbHZBo8PfKbYjBUHXjhM3j+VYaJnNXW8SAcR/MouckrlBbyDIVK7/aumr0NjCDe2uY
t6Y8MKQNV0tQIVKp07WqjVEAPgELnAGDxZ+sGceMuGK6bL7QFYfgJdY2LFyaOHErsXET6xt8h3+d
7ynTeNDSUgoHhLQkhROrk7cYB+VaTat7DdPDtfWG62awZXQbLLODYd96cdEUV+d/tukDa4koKzNa
lJAJxzNMBR9QgT49WGXTXFsEIsNWVsOd9ApvJWYML9P1haIBHbYoYegcZDga3+FYqLlH1WT/M/DE
eDfJBDdtAImvNM0wpzqnPP8phhyLtpUD3VsMy/tDOaqtCyUR9uDnO8709FMbPz19ropUkExg8TRW
D6yBijUNb4uq/XnZ47UEIAsYa3kOFMQNTmilrGDM+aNSa+Ufph+vhTWqqoAa9tI5TpuuiFhSfyMT
/QOtZLWyfDKEsy44TNrcg2FbYscU1RmbVroHOEhmERj8f+CivYLcMb1EW2qUed1YY9E6cZG89gVM
08oHWqGq2v1z/huYhqsW0rbjj85cAlXelQenF1eCwv2mfauq/rGQK5O1IbJ1xWHKlgz8PaeJW5XB
AKNJbttFhCtfwbCi0bWFohS8atvFiwV88w6Dm9yqlN/BBBOhl3oRjkh+eeMa1vtDi/zFskNXGlY9
vC5O5y5xbwXD/TBX2YEDy5JsQK9JYcIa8mfp+8P8nThe1u7blCq2LXvltmDmwEzHzfxyn5YBzDI4
lMJkt6RkuLYgxXlXYYeCbeksxc+Q8lDhgE1k7e78ZzYEgy5iDNJxHLuiwgUULuXoSSgx3E3jShIy
7CNsLU3Ug90Nzmmh52VJ1PfffbDCREGjk7mhbGeYZ8kIjqorKyRTU7SsYcN8jGMpQmMshSA6JFil
OUfHfTzfUYZ40wWOZZ4COWaVp46C6WogD5CSwcMCdfr9GqLGEHI6F1OJwYLTa4J9EI65gh4GHT04
VNYI6RNMSfq1JbLpNVrmmIrBb6Efa+IJBsVyhiUbEdd9HxM47Un5+7Lu0tKH8OE8Plocd0eKQnKb
4my637MF6by2Vr636Yto6wIfbtSu3aLSzveuSfcUUAuuEQkUMeX2sjZoy4Nx6mTNGC4KJcap21VX
YngOh+vKb1am0a/zH9GljqE7gf2DE9GYif5OVB48r+yVRfTXwUB0oWMShh3zcNAaj2LG9j3bTMEQ
iWElazgfY/L/8x0JtdB2IU7zfQu7EZkv1WaC8d6DqvPqAHuhJtmUfZLcFzn0IKiHs+vfQgbOYxqm
3m1udwidgdWwI1rcjRrxT6OwscKrhY4D3yzKrQ5gMju4bezdcjtNMJ5zZgA0Q87Hm8By+Y5WlX+Q
CetvpC/8rfDc7pAVCzivGWxVnxw7Ezur7v0oh2/uLsnVD+yc3NtR9ZC6zNS/EtninejawImGSbgT
QUhhQKe8hzJs6o3Pa/Gthiv5ncpxPTy6IAPLGZNhBOy7c4AhTYp7xIRetd6pxhN2YfAjmyTEOnKZ
nyap4KfkQphP2Dhet/CJu05woAEn+iHJ74ouhF8khsKmXzJ32VCb0D8J1ERxO1feLQhF84sgzgNV
2RvgofHYucGVPZXdlrRpf1943Zan/T614LA2DFl2nOFluYUlEdJpGCTwJQaQ7Ua4aQ4PXAi6oERb
yE55TbeBB3yyXSaZf5+xBD3aSJP5VhALTea2r964hQsqJxXBU+WGybKtBlCmbNgZ7/BJXYpuD2BS
xv18C6ipHdEQdHeV4mhzZ3X1UGw5/IzXjm1Nw1fL5UUNNwI7D8B7t0CJcQcLRvJT0u49eD2t7IdM
rzj9/dMa1upyQXPp1/FEcDY3KqA5GfztN1CBy5UlyNeZluhSVzIIyDJlUsctLa7Y1PYbZVu/LXQn
5OXDDR+ttVxoaoyW06UfoP4kI31M+2a6BgOBP3QzJxDbBMvrJdmQhFpGD+GFNIY1UMWNa6HeOPOq
q3DKup9Llc+3ru0XKzOHQSBMdJWrGvqulLAmg46ISFDNm/aqhhnhe1hNNd0R2CNHTlf3484XJX2o
bbv4l3c0f82d0Hd35xtrysxa6s/hFsxQ3IES8bHNQVmb9xXWMCvD4uuJC4De/468wLPCuchAL17y
FudS1XsHe6LIpWTrT/DuvqgFuvrVm5fasxYiETfZsffyQ8Dzlc4x/X4t9wvUCHXdUspY9P2DlydT
BFz1HDXQLJazs2a0YXqLlgLgGODB1ZTKGMD9TV50P2Det6/95I7UbH++jwxRE5z+/ikFZKOjHMIy
VLS5PW4X4WmYQPJ1Kzq4hp9/w8eJ2BfzpA6YbF3cKsAD0Y0nO28hnSkUfyknBybWcMmU12pMxX1C
lmI39clwGNrRP+D16WOakHHDayLvAhCxr8IiXB6ZO7dwGmidb2nndjC47IMrKp30KUhmCoB1Z9lH
0o0wQ1hmcZ2qADYKAa5hARtvHQjRfQIk7/l2GeIj0PLNNAUtWtJ3McuH57kZHlKxrGwKvdMzvuoy
LdGIPhysyl66GInyziEKztcQE/I77rrAo+bFMh9aG/j0La8y9aqAsfolsWy+KYlVXeWucG5k17fP
xO3Y9aR4ddsgEnYBjDxjBvtPe+O4S3uQAXc2Ravob7Y0fB/I1PnT9ErFNi4ErpJcwDwp82C1DB0/
VCNJCA7+YC3wv/WCq6ye5gNtivxIKZf3gc3zF7tU7qvV0GyfcBUcFnip70ThDS/2stRg7k5+1FcO
2/otHw/TXIhrCs/Y2yKdlkMaNHTTkTI75qf6AYiGiIR36RikB/gqDDvmt9Uc1R1cCzYdd+VdVQZ0
2RYwV86vQ4+Ldx6EEGLCBDGMnMx+cSacw53/1IZJLNCX2Xbq2BVOuGPuvg+BB5+yE6jBjjLrNxyY
L0wpWr51sWBJF4WqD4epfDeJKf3GUdr6btsT++cIFl624tYFyipJaLskzRincJqOAtY7z4MP6+Tz
XfX1kQPRCaDeDGsCWfh23DZFPI/2g1uUx7IYv49+dqXK4N9szysNMWRHXancVE3OFRIJJqgKrpv8
Oke5SRm8lny+Ot8Y0xu0/Nty+KRMOVRN1ghs/QTvdFUNu3RkdQS/zMvu/ojO5HQGuOr6KXzeVALH
6x6QRjj3XUa+JjqP065lCBNo8N2X9knChraGIbWYb63w3/kuMmRBXX6sLMsdBW+BzGryalsPy8bp
uFwJiQ/F3Rd50Nfy4ERquOS02elICSx5qNBR6gHTXpgZ+pm/dRlN76cRBrBCFuHNyAHk7WUN8EkO
N/eddLJiXyYNSvOSFwajCawvetDCAhG5RUM2SeHBRZhb/VbOjRARCzK+cyE22bAgyY4wqGU71/Ll
Ax/y8ZYyAJDgDQk+63BX8pHtZe1lAhusqUJx4TxsPZwRPjpu7UXZDGe9zTxmyXNYD/7PDj7QsOFq
+5sCBrDXcIRQr1OepHA9rOkItkXxr7UGa+sGdRdNU99lSJtdcyvBMYDOlIKxhfvI6VoQe2ZbJWWx
AykJLpt5YH1b6kTaKx1uEK0QnUcKGS2sBlzPOmLbuK8k7F5VtUuy+arMYCbCnv3kFc6qN7R/6rDD
xOr0sgzra8kv8wmcXes2OY52889fmi1K+rceFd9PZBbqr4lgDQGta7bnrsg9WIoMcTIVu7Yk28KB
JsF79us1jp/pDae8+Gk91QkYu8wlrgOo3Uewr43s4HcHdBD3VzgThrlIl25bqYNNTmtbxyCxITdB
2akjDhnI9uLJytbIn6ZWnP7+qRXUkoqMNVrRhI8jDvcSPqMi8UYp+7Klua7g7jmrWJjOOBYNakiF
FbtH8Xt/4cNPuerTr3f7QNpVgWu+qrvxBaxTsLI4n+0Ms9vHeu3Tk3HYYcEGB5D/Ulj9ZvZGcl26
LHZ4eMCCM0Ve4c9imb6ff5vpK2jZD2qEaXRab4mTYVu348OAIpJqymNwWFcOAEyDSVvYzNIhg21N
APg6bBfC95n4aiMAC+YlvwJsaiW6DZOEp0U3K1nP544sOOApd/Dg2k5rt3CGJ+tS7QKIRlk5xIEe
fNr4SmVRNYc/z3e/6dlaKDsjQdINe/CTUvoK6NOrUOL9/KNPu6sv5jVdjl12wxwIRZ2YFRRLVjd0
j7j6YTtvbO8ve4MWwa7kWDFaPmIg53kM+/Tilk8NgTnywA7nX2Hqn1PjPgUDCywQy5NRxHab/1S8
vCvkGuvW9OjT3z89us6nyRtn3zpCYLvhzT+RrN18mp582nF9ejIYFSHOG+FsYhHsTVjc1WtXnqZv
qkWrYj3s67oiPNJK9lsYGragAhJRvKey4itdbnqHFq921vvMcb3wKHpYqdsFzoZ/UXKZdIswLUzz
HLeFmP+TY0BjrLoib/lRuy8OXErPDxjDr9cF052XEgZ/gPDozrd96m2c4l+txEpqNnxYXYncNf54
ch5fADsfmr1KHGvLQ+mtXDWbnn5KoJ+GjeNUc2MnGDZZPm6KGsUajli9xTH1ixaroqJY/3APdijB
++Da2GS8gAmw0umGKUtHhII6Nvt9BfeodiYxR4ovvC1tx62ThleygS+2WNmOmVqhxazKpglebtI/
gqHTHmmWONvA6xfYwbnZCjjB9AoteN15OWmcxjk+gbDktVhuM3tlWWV6tBa9C1eVMwgc38HAO4+8
rHsIwuouCC4TKxOqRS4XVdKmuDI5qqwm8AvHOWHiblG6Hk/Kfh8q2UYnZTSnazXUH/SrL+YYqkWz
42HtUAcE9uE/+mXT/gxfGeyGq8i7IXOURPLOfpp+PcqHII2Wx/MB/iFP++KduqJ47JplmUnaxlPN
nG0CJiXdSFRyv7njkvxlNav2zOM9PE0sKAqnVrHHuSiKvZyTcTfIEuOx6Wbb3VhZ0/xrJjF/A88+
+1vWxIt6x5l6OAe241XRMI69clu0ryTLA3dfBqe9XVoFYxstc5m9Y51cra3pDcGva5mBqbcnd2hh
36yy4zDSG0eQ1/M9Znq0llcKC0xrmg9NrLLyBkuCp1o47+cfbVg96grmmpeKCuE6sW//C8O3tPiT
9U5EigsffwqkTxkxgJbfcXvcDPtp+c1txvtJWO+2AA/HlmulhaYmnHrt0zuSYAyIZWN1J/FZA6eK
BF2g4HoA1nclO5reoGWUbukY7qdw/SwmumuyZTOMv4K0woBcWxY4hsyiA0a5SgfWpjhEcqyeXjtt
k+05QKy/WscJ31mT8v9xdmXNcepM9BdRhVgEvMJsHrzEdmIneaGSmy9sYhEggfj135k8+epGQ9U8
ucoPaLR0q9V9+pwnkF1692qYp2Sph3DPbF4tse15JUqfDcWxAH8hcMiFd7DnZdnwpaaZaw6JQYGx
BSksSXnfzg+d4vARDNXmqEMzQA018htXWHNDJSR4p2wESGuaZkioQjgOsORop8bbbmYd7DyRKprr
HN9H6TdGqnwnNtXsDTunw40VOtNaSkBVAPVFeaiopHtQMHJIIy/ycN1IDQ8wHUVMGWvV4gngwKHK
eiQi2ztg/kGCWzxwUh7nodyowpjmcjkGH0wJQE5LrkU4owF0ZG9WGDqJnFYCfUJgwTfuUIMz08HC
lA9e26yQg7HIvQuSHDS+bRwi06/XHEGPJl8f51+mnKYeiEC4VcfutIETMViCjgpWlT24pderlIU/
BM3bBKB294L7/4qi1LK/vtGmGWjxBfGlrVYX6z+UTO6FBOV8TSTwFMWycfmaVl8z6JF2kKHzUaQY
LYfEaBsEjfS6VcY3/XzNisFaP0heWtYZMsIiBrcqK2IQbVYvdSHUVs+NYQY6PDiMQshdUK9KIUO+
80f1SU7i5frym6IhHQxcslbSIisrPFa79YRou+kS2Td2jJiFHC022zvPC/3nNaDUOvLQWr/b3F0B
zKHdmABJmZ+iKO9+VEMfPbsyql48D/+bIup83fiJl7X8S/Ck05jOPp/nXF7e00u+7lxHFOiHHc9K
Zb8D1/o6FtanDHFj4C+vSyi2aK5MWIM/Xc4fPANoGmw7olA1A/oHqV70hUM1Nc59qADPK8936OP3
T/YgKkjNQLi9EmN46bXb8BkG4/tza34Y3cuGwpouGag5gk2HDaByhM/WHXg7+MkTWb/hQSLD4moe
pHRtGlVrpNIsEO8y6n+VkGZAp7r1uOKhEvVsjK1lePSotUXuZTAZnQ+1rTPHqgTkgErUjfyFxsT7
OoCI8MbTojkUnBTsVwFxjNDLE1b4SW6N+8F2Yid7cxXfj516XaopBpbs+oimndL8C5Jf5YD3e3D2
HL4n1rfOhiBBdi/q2wISHaxMRN1neNytaAZ/hJTPXQ8+h7UA60atnq/PwLAjOkCZENYxx61aNNU8
1JDdJvJHBGqS6x83LI+OIm4rUgdF1CARD8RZBAlg5QPSDFW6VW1suSFW0KHEFapGbVjVbTpOqHcO
T45X3rn1K2puu7m+cYkus/tgjuBmqrxCwkyC9omijT3zfoXZVirCNIHLvnz4eAiJZL8MAugFzHkS
BQADLI/CqxOAP5JavF3fB9MgmqFD7XG0+zwkqWe5p2YAoCUcKORjwiJGVMtij/DbXJeua+4XEcqR
s9UixfoeVkAERMUOEAr0H2xBTEwHVrNx5M0BFUc/XdqR+bfHgwWsx/Np9l21u75YpgE0m+ZqyeeA
K/AD1u2SFHLpTrgMik8u2nM2hiCGvgDcJv/edlTEKHhyQD7dqIKeXUBAdw6f7As2E2IRKyfgP7Ao
IIKhitzjXPfykHV5W+2CrM3P1grcqAIKeR+uOdqfbdme+iZY7wG3Aa+CCP3ikQd2n7oAE92TTsh4
9tVwluhpjddgye6hCpsnwyi8L3PWiCc/jLqjLfvpsxBB9qKcsd/VfAxf3Lynp2Fh4Y7XTh9DOcbZ
AWW37gar/EnlIHcjDdFnPHGOYhiZ99U0l0/OpMYpXjpbPYFYYUmipWqAQhjKQ7lI9aaCcd550VDd
MVmuJxrOy7nzrfpMs6C+C1z5jw/SsgN4HMoz4p/8UYGn+R3EffnPaYWGZgyewPB3mdXqSKupO/LV
5vddtjJUrgU/tgTc+RnU1R/HDMjAUkFJapEuR6djtL4DMdUdKtca9pSz4iGcGArHk2NdlAI4JBRp
B5Ff3odOnDvOgB6poX0XNPpNu0YmABTRBD4mSlcyzUcJUodEySFMZR2NCfA+4U860+7Q2l3zHjhr
/j65ebErwnxKImU/FfC2ccVb9HGs83gnxup/PAScFrXz5uRzAnJ+mb+NY+58Yfk8H2ZwnKJfc1WJ
WwY/ZGMXnxvoXT+EHmP3PBjblzIQ4PyZxYVqENCVft3Srf2773Z0ELoM7LWeLl7Pc4ss7koJXzFV
3xewJuzKASX4W6zN0QHpEkg7iAZV6HHk1jME1j/lcnhjQDHf9vmLR/zgXinJ3cb2JpX6fgXu+E/t
mMdSbRFxXPznf6NTR+fdjYSohrmAVtNQoema1J9hyD+v/3DTp7V7gYI4qux8yH1wUOf41qNj3/jh
y4AfVsTveYFuEvDsFov/Rkv1KIh3U7bb0flzy0Z0UgHshNcWAesK+DXJjmYbT4G/u2VU//79u62C
eb2HTqkU8OkkhHAVt1zwzm7xtpo+r3n9aa1Bb9CtXbp6LbD0hQ+KRAdxbxZU1sZZNFmU5vMbhd75
tm/pWWbg0GK0ePesaUeKpdtRi29EpIZzo4OIOc3Kxadum7L+m9N9EdP7TedRxw1Do6XkTQMHhRbs
8ckG5rCMnbUpNk7l3yMUR6fNzSk4MAM81tOFXsiloUyPHgR/nA7TJaILQqUeCQiRtvi+DbsdaiGd
1bIs8BQISYHrOcuBHkg+xNDr2XBqptloxkvQ25kNpeXh+VgOZyYg3soJLiA8IHvIQLBo71RjtZHj
MM1FM2i7tT1WTK5Kl+gB0NO4t5+jfo2vb7sB/OToiN6y6MWUrfj6CgbjMwcJ6p2VOcFZojqRZJWX
HRY1tqljlV+cKhdHwImaRHaLe7cUWbe//iv+/lB1dFrdCQqRU8NAwZ+NWfUKll1/n6HeeOj8KI46
GtwNSyQOLsSvT13fk41Y1mRKmkuwbWuW7kUQSdAQd9/TWG4xj5i2TPMEamqDEX3FCPzG8dhdUN9i
HJ7FUm+wABnOnw5nBdJvsXwPvnJmuPWgfUymF1a+dgONXeem5Kmjg1qnBRxU6whKezq4D4zX/+BZ
f7Lz7EaHrCNZa7KCzK7pwEuQB/fg5jy0TdXGQWv/vn6mDLurc+7WtMtc37q0e4fep8L33sP1NslU
RwevdmRgkvmQKhjIEAcui0O080r66bYfrtm7lJ7swA+L1Kyl7orAPQLMurGnhhtKB65CZdsLraGE
mKz4MtHfAO7FYfeNiq30j2nNtTu8J0AkcOFBSiZwxocO4NC7VizF8frCmE69Zq8KvJoUltWkTl/1
Sd+4qfCjx7nqHsbC3uW83wLqGcxXB2ZCRjZrIgv7S0rA8VsSS2R+RXlb1gTIlX9HOgt0KFvGGFQ6
7GJnAcOdCZLwsY+FyzYuKMMMdCJd7kUjrcUiU7+05zuAIdQzW6HtB250/uP6boR/j411TGbWjQT6
n4VKJeWHtuyrXdXSH8uMVrp2ZS8RXQ7QLbjNVVPtPm/y2m6bGqKgVt3GGRTG6cYsDBahYzJVl/ks
8tCTRRrnn2JBBXAi64wnnHNfj8tWItZgFzqj7pi1SzvLyDvbM/s8hOoLB9vV9W34U1L9yxtFh2cC
HeIrKGWjBBIR97XpvOhEm6gg8RJZSCoW3jyBkZQLiCzIQpRJNNPpZej7/JhzZR9nzw6g7whEZHkU
0Sx/jcAXoiwasZLFc+PYCa/D8iDQVXzvdGN5tog1PyOVQd6ItPDSjobod5HluOMCp3RidChMVQwq
x+7Rnuwhtkd/+Ql9T4VUUbmlH2U63pqfqf2Shx2r8XZd+7OTt8suHLJX3oVfri+q6fuap4kmRy5D
BXG10emTcfZ/2Ko/1v34cv3zpkOnhQfFpJyiR4tY6mXsrujzU953h8KG7M1abhiMwTp1jGiY584k
suUi2qaKk7e6r+C2ORYZUnbWFL46UXUqp26rVGmYkE7uW9gCFMgWpAdrDm2dHpla9j9O37ot/RvD
fujQ0TnzVFtmk5O6RI47HrrsPXeZf5bcdzYWzHC56GS+DGx6wCwuuFP6NUFzddLI93b5UlAJXbqN
sr1pmS7T+/A0byVby7xsCR5B4WN7WX6790/rwO9zFJc2XP8f9qi/OASdqTevVe2CwWVIW5Ysh/LR
OaPHLGE724qtxIsHVNp31oPc24csPr/mu+yxeaf7reENrs53/z1HD3SBDgr8aHyUvHnr5sI9CJ4T
vvFeMS2hZvlBNPchePx4Wne/eh/FEvdpydjO26oFmH6+ZvmE5ATkLMDGFDxMojC4DxS97eWuI03n
pXQqd6qc1CbDK2iCnqF9vBEZGVZFB5lWvCRsZfi0Q8Vdg3Yc9PX4RdxknR2j641vHC2Djehw054r
n/ThgvxPPuUQ0K6Xb2Xj5WjrsWnSO2Wdxz6pt8rvpkldfsUHawHdtBjqBnRwdMW7gD+N/LuLfum+
vs0adR5cL6/aAfyQQ1pYh3XFfVl/9VD2dqaNm/kPGucvhqijUHtnIG0GrePUTrwkfJsfgEVsvkzx
p/U87OtkODnfUNTyXu1Ds7PurG/ivXtvftovF07oXXCHaG1j3wzuUyfDDWVXr3leeKkzREcP3Ny7
aGxfM59vsQkZrEbXtF8hG+0viropJ9H6OOZ9hVw5URsbZfq6ZvNMeVEnRI51JO6d5OxHF9xGjufo
CNUwG3vS5rWXDnNfHXgu21eUIfCovn7RmxZeu+hxhNHF7flgElysY2jLCjXxksfZdBtE29Gxp4gd
XGsOsLNQCLgbhuW+zqINn2L47ToAtPEtHspVgHeSdMepfbgo7yJFt3EkDXuqq9rbVm7NUea6acfE
r8Gmd4uVHW5adB0Dyt3Z96XT+akCFQwb35sQjFNqvG1LddLaEmCNxWtGB9xW/cNEg72w0StWl+O6
se6mlbn8/4Pbo0NRlGAFc8FPUtxx3iNga6KtZTd4cFe7nauROL4Njrd0uXQksaVIuy57dOqmACmX
A20fyMBe3wXTNDSjnStU/WQG6Q0frP9JOc3jLmfeRrBmOpvaLR0toA5HNk2mtfPZVxwCeMjuqhvf
565mtR3IhiDX5Im0l/M/ob1+pYX3tcqix4yw2zC4jo7gzKNgiEg3w7rccH2mQV/swcdW7whdaTLU
Ht9f3wYDfayj4znZ0NhZUdAgtYYFsYHHavDUoo47gtHnsHjgi4wb3suzWvr+4DM+HwK3Gk9WH4gT
iCudb2GJ5+D1H2M4E/8Bfi712oB0yYUEpIrAhEEE+ZZVMriNPcj5g9D/YDrdULQZv3jzAIhh1/3h
Vf7dtCkUbrAdHem5skANUVDJtPXrY6TeCgpRYUjbV+HvoPrn+goZYh6dEVZmVku98XJT8yD2+7vM
b04OqWOChoXrI5j2QPMATAYozEcgaCvbPEryCu33tG838osGCl9H16CH/ESg8gmmY7v1lIgsKF6K
qR0+DVJaj1O51mPcFPN6v0Z2e1e67XBAcaM/rtLqP8/O7A7xlENDImcr/3bbfDVXEdQQwIWdgRda
sgc5Wy/Qn7nx05qfUJ6P9HU9OCnjQf7QclkgD1aUtzlQHRhqZVVfjS5iemiLqpMofXoQWec/X18W
gwf9DzQUTP6e6HGY5+nHaj0BDx8vWx0Mpm9fDOiDGTqlyjzmlxKYzuHQKtB8X8jW8vfrv9xgIjp0
k7Ut0icMJjJMPC7s+2pujjhEscVuI9VydHjmEtCpWZjlpawK72Y0qsVL5X0jHdlKBxqSMzpRbFN0
lV9M0aURnEMnuxm/WR7bobsHN441xrVb+Biy3LgCTNuhWTyenY7TZhitisDhASKJ/VCA7jyy8ptA
jM6f0uKH/Q4AqamCHus1zzUATHO3d9x+jAlbnqOlnjccl2kamiFn0PKCAgz1Uu8SE3VV+Oy1Em1d
amMWpu9r1tw7cpxHF7PISBeXDHSrVRcXaqsibfC7Og5z4YsFypapTSFy9z6q6XM7uVtlF1MRV8dh
gk1xFn4PJ7f4cq84wXu5yt5oAd6kEN1osgMwqwYatwv5j1lVj3a5fGdVdmNMrIM0QaAVuECYwSSR
e/hqQ3LkbAFYviett4UDNVi9ffn/hzPmBy4HVBlB/RLR14BdrkQQSpa+pAmqWG/XXYtpjy5H48Mg
rWAQiF5xN4ZzeRrYhPpS+en6p02//zLkh08TkN0067CStM29+ML7HQaJ7f7O5BYkweBTdGBmGygf
emog5lyd6bVdq4S79ChF89TVIFHwgFnu8433uMFSdFF7e20dlQG5nNYE7gs5a1SxUHw7uHV/291n
a7a+CPS9RZWkKW3zuAm+uMXGh03boBn5kGft3Pm1jcI5C+IhatvPObC+yRoO1SGsmy2Uzt+XiOjg
OhJMbsQ4JsBAy+bWDzn+rO5GlPX3rSY6pE6Nvu2GDByvq4fgTd5nEYvVKkFpzmPSvdoQI7x+aA0K
d+BR/PepLaqRZWWOiqsAI9QxGyGdnrl193mebfvkAoBf7O0ma6pYBb5ISj4ytgtrXmxle/9ukETH
39ERtRc/Ah3qMDo/loX9GLotRrC/nwQSabbeeLPf2Bei3M6ujmp4tPOXgL941RbZo+mnawZvSbbI
bMb3A7tOmrYHnG0j7DSdLe0+F44b2mXNIATalk2yopR8QOexk4C1qD9c33jTCdMe70hbiiVX2ZSW
Ybtz3U+Z0322yadhdI/WcA5vvNOJTvlJeEdaGYR+2oZzwghYuuSvYM7312dh0IQhupr9wvsFgSL8
eb9zX50zTZrz+CX4GaX93bj3P6nE29d79lo+h9/s1+iBnMV9dWLP7Hv7nTr7LVig4SToiL2mzUVT
DoC++Xb7uQmmB6G2xGFMn77s34dbBTDALBjQ/5LazvjscvEW8i2tSQODJdERe6IRUE/i6CkAx6pM
/BrsuFmRT6+yrlRCPRD0JUEFiuS2m9enNkAXZzXO7tfCocOToghjAW/Nd+jGg7J8x5AnK8Pmu7Ui
cxbVrFzi2ssmqHhP7o9ikvNhHGz7qWmAo5YTZ0eL50Hiz3m4IyUTNz0dwJ/57+WaF5tLmWUkXYcd
9DnxBgJO71ux3Ma9SkLNp/TTMq10RpmSFN4TaYE6lM3r9bNs2mnNncyo2ktkYlBWW91g33IVHp21
XTfs3eAMdRAgGD3nuWjpAJJ7+23IglOhoMQ3Vctz3/jfr8/ggm75bzWE6Bg/xRT3R8pEinUDTG2J
5FOUV+t+BTXNruy9I5CIw97JnWg3Dcvb9UFNy6YFEtzlgJuGIJOFwPb3scl/kdLbXf+0wQ2HWiiB
z3aNt8L2HNH9tB1oyEC2qPlEheqO10cw/Hgd5Qcq/aBnZeGkRdTOsbCCJ+Wun69/+3KD/2U3dHRf
S1Yy2ArWPUNBHe2n6KYCch6t9mw3Xww4JBuBr2GZdJgfKr8uIl8CdgxCyh2lUQ1kdDODcBwtKNfn
YlonzawnUOeFhFozxNTLL4HKDkO23LhMmkVHqpwyn6xAarS/1oXHqHiGVpeI8SEHSdP1n29aocu0
PjjxfoKgVRuh4x6PqAmEiv2YyLHhd1MJLenrQxjsW8f9BVbpqai/NPVbNDiFvay6nZux7kS6Vp2j
bgS+7fpIpslokcNo884Gcg5cSksWvM2ByI+ZN2ZnUKJvJYBMUanO1+g7TT8x1ZG0nO38ziagnWzQ
J/9eA/pw5FEfJUg8OXf14OV3S10gRrLGZiP4Mq2kZvXQMi0FRZsRpFmj37UvU5BpsJiR4qXsyEZ8
b7BNHR9YkdJRzlCC3SHw6XHoMrWHSlixA9k22cugGN5JaBX/u75hhtwB0aGCuY0Obx5xCJyEs//q
06k/r0TlLyEpx7NfreoL6Pi+qWiAUCw6a8A2KwK0kLM6Cp5ZAQq6206OjicMWZ1b1Rry1Lfkzo4s
5MPA/731PDatqeYjauDLB04kpJHd3xZoDCUkaRwkEAX94WZbBOmGK04HE7JqgiC7my2IzKtPEa+t
O4gRJo7jH33oKKAv8+iV8tvSZO3Gc9ZgbTqusKKj4kAOkTSEV9pXLdhAZMabuEK9/MYhtNdGMzdh
E/ngtwjVqWqfJbR6842YxrQnmq9YWzA3rL21pFLQfVDP4EYaobPX/Rhpu+dI7WycLIPNUi0IID6g
7EyUNspO57JrYjUuR1u1u0F9vW5Dpm3QnAK1HYWzm9vpVFivKLftGot9GxnduCAMNTyig/nyGhSc
KFv0qZAliMRXAdnsJkCdcAKssrFZn9h5U6NxynHvrUDMOa5Yv3r0a0rGGGrB6KCsCu+2A6Fj/WY1
e2tBSZ0G9TTEI+V7t+ogddz1t925OtgPr6OGWtSu04rJBFI5+84bD6ND30TTPs7WuJW1NIQNOuJv
cluWt8iZpL5EVhbY6x0C3i0yR8OZ8y9H5cOlPkvRhb6VAePd58hQ4rHRjyc0/8YdWNyvnzrT79fi
hqhGEZl09gqltnonQtwP1VZIYrBMHcTHHc8KwvKSJhNi71do9pNfcOvuF9BglNXGsTZYja+Zv8ct
2nauuhCkonXXPYAIIXa3TqnpWvM1oy+h8jx6HNBNsubDWYQQCQOp5mDlgEGjvdcSqjxE7hTsrdJn
x3b1IBAbdoBKT4EFjR7/xmeCjvpzBfeBKirstOvfIuD7BxCv0C1CDMMS6rg/27NAdNohGhlrJ65A
bES8z/4WRZDhEOhoPwh5rtCSaPHL53rd+z2FdpNowpi1/pCIJUKXB13I7vphNs3k8iM+2MtQVWwq
Zx/XDKkR43ybqB+z4caoVIf6jSH0GbwQF3MlnD3Ef49COHfNMm38+D+NIX95TelIP9Sse+VPFFoJ
gW/9bx5ExhJvQByXQApQ7bk3q+8+ABbsMK7kQoXWhB54MvIiHdGABlonMaAFzZ8K/zCTTJz7iVag
G3HRchJkbHjyGhBqLJXViiSce28HQluRJ5U/jg9Qqy12IKLt7pyAipMqa3poAo/cF1yoH8JZs6/Z
OK+vQdtbMVgA7FQyRAgX+NWpqMIQ0AJn2U3BeAFkeJ16b6GuEyss2GmFPFeyNj0vk7oMxGe5Rhxs
vcL52YGT43WEPNpZWV3/AvmMNeHLWty5rljCWLpyuMuZH+xlu4YPMqjWHdpgrBMJLD+IacOicwdZ
xETY5Rwzi4nDvPgVcnJF7UKly2qPY1fAGIes6M99vbg/1loE+Y6xuRZQVZRyA0hkcNP/QUYuLaD3
alrTVQwirgPgWMsaEhprXVWJ5FuU0wZXreMjB0UGgvrcko60LBIABVTMGrmRWDHNQfOjDSgRumrC
x2sJl9Z8V8WvIIeIoL9FkG/69ZorxeMGoqPA6qAK4HwJ86X/1BfBllKOIdWsM3ZWqLYC1jnjaerw
fwJwqZ1XpVD1yb2h3cmosb/YEx1lXA4q+3Xd1xjm8x/QpOsHZL6U+aZa2nvG0ePRW9B0ue3rWk62
6sgIfusFYQXQb/Fq21+LZbm7/u0/9Gx/cTQ6bJLa4Otg44CmyTJAJqUcxPoJPL3rG7mQSgExtFpJ
y5vwmUFyY0/tcTnZYdWeBi9ay5gPAZSl5YRorazch9FZ3LgD/8XTZK1hIgkLT1Docx5CaD/cQfbS
2ZWR7yGTm7XWRtBiuFR0cKai6OEbGBUpG3Pg9jr6npPpHr3HMg6C/jzmxZaqpuFG0YGaAZrT7AWE
YqmNdp64iqbHOgpVghTX7vpmmAa4HK8PV1aBbimLLwp9mjnYiGoc4mQYMvqtgrrUVuLGNIb2+rIi
f5ytGYLrwEd57rgblh9MhLe9i3SSzrxzOjDczdm5cMDCiWaK3H+UyMg6m0yjpp+veY7IyVp3RZ9A
KjxY8DTt5uxltrfIuUxf155dwYpuOqlA4ubhQvOHe4s92vM/N22ujs/sZpc0XYjEnw9mHnYhH6Je
N4EaJjhdH8DgtXVcZk1QvIFQMEmhWBtDIPecsyyxm+rkb6nwGpZHR1vmzZCNa6ngtufvpP8KtgLk
djaOjunbl1l9OPtkKosAzgjplKA79eAGjwM27flsbz3OTMtzGfjDAJPihQoZAZQzCMWxnMh4wHOw
hYByD3pCKOFs8GCaJqIZ8ayWCoEKrh/Zfgvsf3z7rNatqNPg63SOTY5gCAk8BBdNWXz3AyftPAeI
bqTNkIsoui19F9MUtPuf4hXIS/ACpcRBLzGPSP4uQOJ6bJoWnZjXT6vhlnY0Q15n0tF+xFsA/vm0
rCJF3saJVwFYgwUV1pBb3y2xbOyJKcH7h1Trw+aPDqlKGhKe2hYJvitcZRHEr0VV7Ek08qcCRPEJ
ARVgkoMowmNRvYcOwdYNZTh5Ou6Sq7ZBUwXeCt36UE+/LDnGtnqss2Hj2jB9X4sPXPBaZG4FGQzU
Ir9T2TSPfcOsvQ9tvX/KPtpy7oZToRNrgsGXz+WC7AYbQIAFxt3xLHvugyHO2Up3mobQnEA3cjEr
CzPpul8gJN9xJ4+Lcgu2aFqny6gfDkFbTm0Oli1w+PPynMngvZvzQ9665b5R0xbBk2kKuvnXom29
IQzOQ5DFM3kSiDS7YOv2vnzlL9Gazoa5Mr+geBFG52qQB+IVz5Fqf143SEOqWcdcinL0iqXB3dcV
Hk/AJuecuqYFoDuInvN5DL6zomjuSFP1h7rjW8LVpuXS3IBlLWTq5ik6s7l6dCr+tczWJ3vkX65P
yrTl2oUu8jFvcWFBmYfuQlY8gy//21xVdexv2J7h9+sgzHYYWQtWCmCq6UWQZ4IchDNMENec1i20
h2EOOhQzh/gJkqMVjq0n920lol3oq2pHo+LeqrwtcUaTi9Qhl5R6ZR36A3IwMh5R8FJQLgKJWwwK
dzDYuXjqb93EhkOsIy9HBOxlRSGdWIUgJ87VJ8hdbAAJTWt12aYPJk7aqHdsaB+kqvllUXFYI7Yb
rZ+QjN+4tkwDaObNBhJ2UoagTuoepiraD/5yx6DDYn296cDqoMtZgakFQjcqDQMg0OexdON2EF08
FXZCK8gCXB/GtAXOv9cpKsuad1NGz2sk0dArPLCRRN7Gi8xkE5pNh1bv5AgMIZYoOLKfb8yOjhFX
G69h09c1k+76sKwW5IRgDiALJcWJ2/drTjfs+e/7a+swSwc4ZlIji3W2PTt7AVHleuZB5t5PI7dP
YTVvsQyaxtHu7JbxMmI5D89jL++o1f0W6A5XQXS0W6iiXt/kv6+UrWMtHduylxVa7Wnb+OTYZKOd
lGxB11yTb13Ypmlc/v/B3qJgWSv7onWEtpU4U00sSRUXSO5OaovV6e8xr63DKjveK0EALDm3xNtb
q72z6X22vjLZoW78+baV0qxasbEvhYMxonXaN6191+bsUzuHG+GnaQramztEA1IHoLxK7aq3X2wA
bQ/dUJcvYyPqJPJWfrKaoH6/Ppe/B9a2znpY26EceDtDSrSvXsDOlpQUYqVZj6ZDKaKkEv7vqdvq
djbNTDP1damYBVYYlkZlm6XQjl/jUVhqbxdLNcS5dKwvDOKQtyVIbB1+2UwVq0H0ivdP66IFlDiP
i3S+eK77cn3t/u4WbR1YKVnQc1tdpBeAHYi5S37WKtjItBmsUadDxJOQloMNDVKvI+h+LnGzFvUl
67ZJQW8a4bJJH4xxDdQ8TO24pGD9JeeuBRE7X6X6GTr5kMhi/WUDwLJz8mhOXQ+thlk7ojGFrm6W
OLVQ97nIwl1e8WJP89473bakmodoWgr+fzdcUsjQ7F1nPTfjFkeAab6X/3+Yb8azxQZ9enj213ea
y/M8fZ3b2xqCbV1uXdAAnwctWKra/g4KPeVhKvovGXXcw/WFMbhOHSGJPvvRqy0LocpAIUD3P7qO
uzn4h9/q/nV4pC8s0RVu5aaWQz+pgUGbHmk4x6r31ydgcDShZvsjTvQAgmbwkIOy8rlz3HxFvcdp
IR+Tu/veZc0rgxztj5LN7tYb1OBvdIikyoPcI6MsUzvvv6BMWe+GRhzHcfoadHkWU7ffyNYZBtKR
kgxGGpULrNWKHqCNnHQ5uubRDSFWGk/AY9y0hDpmEqThK3QBoyrNcZ3VcRst2TvKZmC+wpVE7mXv
z/eZ7brf8Cz2nq+PabCa/8AnA9uuhixTaeNWICxfDsX4mi/jbTepzpFYrcy9EFuvoI+ITnKZ7txM
7Bzibtykph+vmbxV1b0vR7yucUHv6v4YVaDD7W/z/rrItwTLqlwqiqd7JJ7benmkvNxw/gZ5EFvH
S3YLGSrplGC5d5envC4eEQU8uqV1JAqU7FP0OnXDo0V4AXYdyzsOYqvmbnAzgRbpt2U+OGNQr6i5
d+6jJbvpbhWBtxtK1zmNlaq2WuUN+AhwvP3bHXsiWEmlEEQBo+4eM0Ak7wZptXcFa96yum7Ard7P
8ayUcwqtpoWGeogObp96iaqhUroR9BpXWnsfOOHUtR0Y8dLFVvcdlFeitod9ZYcavAVfOw/jtfhx
Z/A3l4fMqbI7VDrH5LpxGXyiDrRU9dBDCxhOvZduUi1vrh3FKH2d5fhTVE9Qp9uYpcEO/gOxtLpJ
ihaEj804Qzy9QrV8WKCKwsvmNjehgyddNJ9764hnlrd8l/avFhTLgaU2lun/nH1Jc5081+0vokpI
dJoCp+O4txMnmVBPOkC0opPEr7/LuZO8fMFUeZKqeAAHNVtbe69m6+evkgJgE0QHf/sgKedPPuzj
wZiGtFT1sZRjDZoEfLccqmwKoJptHtjILy5QDh+b39VFYUTvDMQUuEMtJYXIxDjmJimnzo54iUIc
JAPJN9pYc+LRRe4RVTeOorUco1NzIpeMBsnCIM1LvgnzmQ+/rf6HX/x6/6u2pmMVI/yZNh7JZj+Z
srm4a6w+EpZfRmCz7CU7G4n1GjAZuEXOPY6OAkzCPnssiEazB1bY6GCTtS02QdihtcRKJVan43nS
8Pdgskdnbf5V+jBPswrcfANQdWKHeNUJBsM2bEnbJXGlNd/qXr7q0dOXQbpQzOLwgzeDAp6XLNOh
7oAC71XBD+NUkjMUN03Iaz/7WNeLrHGY1Da8WGYs1dpdni2dXh0BEI2duR+LE2toJfO9bOwULjT9
lEEvMx8OMCY5ErcsdjbEH2zj/61IkzW2cugm3/fL2sA6vLO+1WP+04Dd9WQx2w8BAp9+t8bUJ68M
bqkToEJaS3GjIVIQuT3hXxtYhIFw6BNIIlblQxpw+i0FzzEcWDrfKi/t/2u9wLmgz26h2DPnaIgz
FtKm+uGkrTjA4aiKxhIeX7Yx9mc6VSX8y435DdD0dCoDPj+6fd4dgJxaLt7slkeplR91fOzP4BzD
JMz2vmfSLk9uk7bnlIugDLUBP9TMNO/DrsejKWV6CYHle0DHNsm5enRVSx7q3iyhYZX4r507U4LZ
H3S36OvaEK6buP7gDK5CJa+oagNPtldFvmpih1MLuUr9+/2Nv7Et15jSuTQyra22v7JuktCB702W
sGnpd5LBrce//f2vC5riTcHnTHmJwmR6Wv/glvXBX87+99F+UPblnGf0agVyPKaLR2OvL/aAsBuK
l2SNJPXShdiEBPAu4HXsgw2dSzseu+cSBneDH4RCyQtQywm3ES7Kaoaf29NgDADzSwQExMkYciy6
4Jy78mBQWM2s8lQu6l7joJMasJp8p9a6NcSrpKtwO5ASjfITq4EUh/GWiyWrj6UAa6ApFIUzbc0Q
8lfNABHjMhynT67Ue5EDM/WPwLFGmo6pI0SX536CVKm4nZwMMswuLZO0r+e9psbGwbYGnObpNHtN
ip5GWZ7V8ljZSc2+v791Nk5l5+3vf63tgk+uEG+PlsMUpeo7mQHvg/2da39reP+xzb9GmUKCY5yp
Jl5ii+bOH6vP/WyfVLUn8rmxeNYgUx869Eo6Da6CbQuR3R5im8v4+v74bD17tfdnuJS1yPPM1UYT
ICf/ddXOit8a+NXOr1CX723UhIF9IHFV1OcJvmSEP5FBxGAG7jSStlYO/d/phdwXoAgNbsmAeMEz
+XUWv/s9HNn/Zzz/a+2vdi2CLnRPg36GCcZkoo54/VlZtrIjDblL8JTEPPLY8RfwiIGSpDGDesy5
msvuG6rF+ZUVl0Uv9CQBNb30EIB94C4FOWRib+UkEKDhx5laGaoImejcY8HAIw69aii7kDcOmNJC
cXFStAu+pqT/ovKy+V0obQ5oj0M/qy8h5xlY6ojjM7j3PGmjsuJAdSuETUH3hbtpHfkOrYbYpDnV
NzDRGCDLrZfuMFnMfS4zx4spWg2hmUh1M7iiuELQRZyZ2/gHCezy7zLzxX8zGson3+3FYfaMwLld
0lOpe/3s25arIpam4oXLbCoejZ0BCeC3dbGEk5vV19kqvUtLcvfEsjR7VoMZLgJA56TyZv9opbmO
07JuLtVUNceucAtYb1I7gmHsdLZFMIasKKGY2gooS1fOMJ3GenJO7Wj5TciawCtxHaF8jJRKh5ux
rXkRKbd14pZZ7TVjdHgx4M9F0zgHKiGp8M6Wa/xXi/PgkKrRPJVoJxx4Mwd3fuONz22T10cn84OD
ZLNDQlgNwJpi1p3zIEbbeyl74d46cwEJF/zucxnM7FNKF9VFvhk8ON1D+uh7VesFWk5LO0IjQ9wC
LlgeenhbgxgumuPYuP49NHuGcz2nTtghOgXhMNDmmi69PmC2rRvtBJQdIN0u7nwYp93CLq39NVVD
W5zbHuZdoZ03ML30fa89V9rnCdUVfZCBBGGjAu1nhiHukB1sH+70AE3UPURZ0yGycJ1/laqHHLTt
kAmeb3Azu7Vg9+QdqraGQjjAVzOM8YQF9S4rP8oGZkm4AnSxnpS+ssCok93J+WB7bvcMrWf3h9sZ
IGnTVBXR7IEYHdVIlT/1uYFdiISh+WPHB9xHUWGwprCCN9ozbEmHg2pN6AGoFk9YpXHnP1sOzlrG
LefHLCf5VI1Ay5MK1AmRFi8lZMBPFAAd9+Llc5O0Qa6jbFnGaMjq4QwU2utCoZ8YB/js+9QiCs3w
xSNjJHt4gdxkpPDguchUAb1oiDLsHI0bVYQ1ghnMbw2pth4kDGPbsdDBlwFejOGAZmdpW/e9yk6V
N3wsnq6xyxwkD2d0Zhisul+8DBQwAzMlUHKAVYd3ynD40HHwf7Rfc+bmC9zR0bnhS9JOaXkYWz3+
9/7TN6L1GsTsoOhoCoJuKlz6pqhdglPF6CcXbtcfO4jXIOPBWaY0G0YbRiEKF0jcpbK+P6QgXOy8
4C2d/8eJsMYWG1nRySksN+myASJhztwnRVO5ofB9dQ7SPN0pRG4cy2x1LNfQVJbZosRVV1P2vaTU
qkPodtKdlbv1+NXhXBA7kLqA55d0Sgp7R9FcSqifx+9P89YgrQ5ly4Wp1zLD4a62T15bRBlyRmqj
B/gxmxagTf/31M8Na1y3hMlX2TxQVEYlvxV7dYqtNbqqSy6drBQNyjRhxJ8eDGx6f0GhmICRkLs7
l6KNuLGGGLMmQ/GJ4LZP3UVBZTnnocjnKm5srg4O5hrSWqMJfV73OxJ3GzOyxhwzv/V9F+TKZJTT
TWNrePbaww8VDBeQVXdCx9Y7Vpn2BFZoCro9+kyV6j67VBkQhVrr4vrCPbA8t3ZSvg0EFFmLveKc
Ral6cIur6wfpiUET4ND7PotAnC8wkpUqPnHh82ubNsupbtPsMPe9enp/bW/snLUWbGMrnapgShPa
4iKuMJIpR7/p/Yf/G9tH1iKwFDrJNSxZcZ6nQRum/QLcPOl/Ep5Gc4BXItsUit6KIv31/gs3Fvsa
qNzmDaxCGMS9mB90Z9tTZ4sjHyW5vSdDvPWGVSygo+JEwdk1UdSJAeZMcFs9IGP8EI2LrOHJfi8N
jCEwYpoMX0bLO/pFczMN2TML9njwW5OyCgiecNsscH0oWYx6Os2sPElaXLyuBrvXaWLb8vtjLvRD
yvaq1xtjtgYi531XCaZYmmQ+vbWFPkHf+CB6spNJbCzhtQIsahxF4fXox/f+eBgW66vX868fWk9r
7LFT9ss8TDZPguDV9EvkBfOhq04fe/hb4PnrKq+JJSFJB4v5uqiOynhfmcyOwVzsYQY32PZkLf8a
0MF2gdAPEs1A4ESjTNwPnXRiJ7XnwyRacp+6QXNARXNKrLnr42aoLZxwpD9DKWGJF0+TnSN0awm8
zd1f39oCCA+XZ8wRl3ncNJ0bZrm5a+r6Y17YINr97wvq4a0e3zHYPUokkt1k0shx6xe4ie+sso1t
s8Ypq6kQUKkogFN28jKcbG+KRkXvoDp/BBvi0bQQhzeNeW4a/vP99bF1MPxpNf41aBOFzzKIL2/z
Z6fHYhwOXcuOufR+CPTIIMMoPk+QtmuL4kW3Ft+Zqrcp+UdK+OfX/PXW1CaiqG14fdsThIhzT+nL
XPTV4f2P2iijrIHLOQi9Ae447XVE301Y+WfPoV9sQU41h08rigF7MrUbx/cavjwwu2UwN0SYc9Pf
KUm/cVPfgzV9DSy210bZ+phVilCOyg9aYH+vzCvbCEvc/KAQ/Iwsx9jfwDWcb8u27l/fHzn7T0f7
HzOzBjALieZ3DVGMaz5Y1XfIC/bFufM85kYKrf3pIqpURMphnZWo2XE+Ma8eXq3Oci/guhY3bmHX
T7TVQoQZhHafHV4PDEM+F2fRFeo7mhDilcki6MIig8hRMA/NjZ3XzsEBQoDG40TKR6je4+JdUXrr
uB1UeadumtTBn/2ygu/M56L64dL2ZiALEPxwxvzSpQLz6vr9t0CiTMkK3f2wF4gyhKgzpCjfGNF/
ztqSnwVx3cNg8vlmksPQ4jQiw4/CBCPEX3NYwHvEPvqSAKmgywCQmyE4EpPZrxQy87Hk4Dt4tMiv
qsztk7a00rhSSuvVVYU60glwY98HLiS33Ke0RpkH/YfqHKD8qy5ubsEakdTzeFz66mcDNAmM5izr
tshdO1qyoI4aOMLFDR+ng9D666BSFjW58mJrBjccN2V6RM23e1lqr4Zu8dyxJwzp8guIOOcrrO37
R2XOczCwIqzczJQR63znZ9+KX7kH17dw6Xwau12dkXDxXBTrM+A0RUg893MzD+3RbZY+gXWYOi5z
j24MgXbSJwJuexfSGgLrUZAC/BS2A8DbaTn7YeGMOqqUO9Uhr1zn4Fosv2+WEllYSQb/pu/mGfbi
MD/ycwH8bF/AMBdqU0Nx7ALVUHx/pv8LFDiuEFwO0jNQDHXikZmeHZUS+OKxFDIgXNSfnKX2X91p
lmdZwdM5BHkmuAB96ZyZCXATRpWvzqAagkGw2MzBfV8G8yPTVZN0Ac9PldvmX9HdhoFYbgxSQ6oy
DW55aqnQnVxrOnSlCcLWJvWL4+cdCYFea297v4T8cx1kh7IsqogM1RyPXLrf0fcQBx2Ayhr2vhNc
xJKhsoUSSxW1qlgeAl4baFHR4Q7Kqe19SwV9EkxY5370CnnIZ+I5UFTM8jmuq3a0oT6TVWMkGKHP
7+/kjQhL3g7JvyIsr1ln0F4frqhnXY18cqm7g1PaCnpvb/zryTKVYsnzfrxyar2Srv5F0cQM8uUM
Q+ydq/aftOpfUWh10qZQmzCt41fXTGDQJATevjft7IQTpXlCp6l5qETexqq3xzTywTrlx0z16jt1
WyjoWz0nRcgsSX/nTpa9gAop4BcqBtrGle+hexvULQjVHxvpVba+8N5Q1QQDMIizidqynYGY2IP8
bFx719rOeaA4do0erpSAl93I9KqK+j5fppfK5aflTRF7BtP5/S/ZmtlV1t4oMwErvgzXBfRma9Bh
IM9Ffjdme0o5/8zQoPP8lvf8tXRIzVqs8H5K4O50lmkmkaEPB5HxPYmXf34BXvA2jH+9QARN4ZlR
DgCe+kEC+b5ORrIRHpA4Tfsbwbk8vT9UW1+yOpW15WeWDzvwq6Zehg5C8F/qi7uWf4hDgQ95+8C/
PqS1fUE5zEHRpB2OeoFPpPezzwbEjJ0P+Gd8wAtW8WGkHnHquW3xAaUbpsv4ZZjKnQvm1uCsIoTf
L36TT4685mZ8dtI04ZkTkXne6d1uTfIqOPSGc8sQbidDaaaoxKEUuaZBqtHdznTY669uvWW1rYtg
qCsCYCGYrd7FJ/QxK7KHeh5+ldTsRNKtOViV5DSMfZjndOAJ+6q/MUFW3C86kzu7+Z+XCczwajfr
3KthMAOJQOCCZt8LZ//LxKuDMzlh28xHCJIfM/LB0VqzC8rFApoAEgBXeNFEoIaikAnhzKipdgpY
f2pF/+dEgIr7amfXy1iPuiPj1Tmlp+Ksn9tkvFe39lnEVuRHc7RE9GhuvGN17hN5T86QLTp7h71C
3cZUrfWdGXA8PF2wpGe3CAvrt8M/okeD71pt9BkpyjikE9jbxfSS1VMR2zp9kpBa8Xy+d4ps/frV
ZofW0NQMsiLXCUQF6OA9SmeP+vHPAwq//+2VfwUqPRVtmQcOB/qARKnbxCiOhXmmw9H5qkE0KfsP
AQbwptW2J1NQW12AZs7CeQIjsCr0muElXbKdRsvGhl9zCqSyulIFPtDEedQZD42KezN0YT/vtb42
wuKaVFCyoSO170I+r80inqK5KGf5qfXTnYL11iyvNrwFqJfKa7Zc/W66pVl5YEjC3z/u3o61f+y+
NWXAEfWYsUI10CX+TOVNV3jXlMiILy+LO+ycSH/qj/96yWqLG+2BfWqXcE3wupe5YCkWT+7e2tRP
f9m8yV8gGFM92mnKIzNBXGsSFjkMAn13I7zyXjqiv0J0S960DUCRbathZcjyJjstkzeDrWmVbjxa
zavFyIcwiHB8WKUBFoEojFUrO7Ed3G0XfbCoOTbkQ5VaPH4VHIxgRSoJsoB2yQDx836D8wY30uwT
tfaM6TcWpb8KDaVwPNIOEMWTb+1or6suzcIOddbv2WJsBIg18wAX6cIQPY7Q/qXPlpzGGPJJX1CX
dOPZyp5MtcQ5IXvUpq23rYJE4FaOnUrwHGAa9d+QqWQh/OqrTsUjq1FoSH93Njm+vyk29tuafgBA
Je6T7TBe4eD82QvGW6nnn+8/emtWVplBacOiIC3EdG16mBJL3fykKbCX2qQ7l5atDb2KFeCEoTrj
9zQp01dZP0Ci9AIJ3rCZyyOs+3ZesjFAa8YAhabXWDiwvpFFcWcvNDFC7gzQxu9fkwRKgFsk69AO
FNzLEsvh/EzAknpF9bQ9au1PwK+Q/Mf7s/Fv3gWMVVbbPKDVItIMaoBVYzeROxczLpnoSPKwt1QB
iR02w3/BRcjtSWCenZwBhNxNBdXh0OV99P7P2AqQ3iocjL6b5u400ETP9eNYE3WT05LdtAAlH6gv
QUtmARXnnllLkmfufCxk/8tRsMcMHGLFE8SPwUeYBLwqG0Jl6E1gmpbjzM4CMtK3Lgpc3/hA+1tw
Fj7U/MfQreLL3AU2WtnY/hKImDFtwgkWW232meqn90dlY6usVZ0tYTrU+zwc2xoijBn90vnjdw6t
551R34goa4qCC8N0y5cDSQq0NGI49cHgLiurg7C7+lzlKXR10gCmNUrvKfRvfdHq5mGPTZ7VtSJJ
5rm3o1+dRit9CbK9O7K9tS1XwaUJSD8O82QnTT0/gVH0Qkd9WGq7TAJY/CTgC+RRIFxxkbk3njPa
Va+tp0SEM3wKLab6AyR696hVWx+7CkRWObauM2V2gpLfT1oV99OcZhGo9/H7y2MjUKxZCEMJWBtq
QIDi1nBf6V88aYWMz9FU3aRIhN9/ycZHrKkIrRC10RNka/28CXv1AMx8SPvTxx6+Cj5lBjFrs2CE
gKqkB8fMadgEFKVybu8tiY3U9/+IO1e9Zn2JuS9rDmrMz5lelgb80w+xD+Ee9TZuf10SGKCU85wP
IEiP9pyMZT2E1TjueW9vTfHbOv/r6cE4uq5auJewAL1ZzsM0pSF6DGEg/FiJD87xKrOoBthBs9Ji
SSos6zPUZJpIjzq9TLnLzh+b6dXGz6gLsdbM1Ulg3QR1HjF26uleg/yP5ec/0uu1xnNKVdVMEj7z
+VIURVRo1jwJC3zT0suX5jg0gfzeKq5NCINQp4yyYPZo2PZpWeBf1X5uS5/+gtKGFy8k73/7TYka
fVc5H3KuxypZhQL0J2TdwCYmyRpfhFSihrtM406ytrFF15D8pqiaUgH2n/C5eWJD34SkaG6Zb39+
f+42ttAajq+XYrIIgPLXprtvBD0B1htJWPQEgNJ87A2rOND0DsjBhQdjiar8sgDGExUtP2p7AKkL
MNidcfoDO/jHMlnj8pdxStOOUjsRY5/MlRU3Eo4MaY+O0xnKFPfpBMmAb8wj0Gw2BwM7orH8Zrz8
FbyRULJvuBPtXDq3pmwVNYTjBhTtdp20pV1+RY+YHWBI1Udl4Ow5HG69YhU6FkrQHoaGVsK7KvGt
FjfO9siDnQ/YCExrIWNZC0NH5jDIN4+h5f1KSxYWwf3geejt71Eotz5hFTQqJMJdpXh1VWLUDQhj
KBg7UO2WsWpBuf7Y2lulDNptC+a4Rie6MY+ME1jIzMBvwrvBfH//DVufsdr8FKIHqpkdlaTLQhKx
LMMpWCz7INvS3VFX2sjk1mhgA/spjy2ZuoId99uGsWWscqkTgvOjDtvZVbGmVY+ZGhZz+NBXraHB
YwYry462w9VJfesAnZKvhd0r5NzNzhLbCDtrdLAsTRnkHr7Cg8bdw+LW/n0HqH0scvaGIpLFx2pL
a5AwfC1RJ8qwF1NIWirXOkDA5oPT8rYi/jq+4cg45bbuoHtBHwP32epk2BuEaCD2g4dsnHemYiPr
XaODZ5v5EuJBxRU6S9ehc18AONg5t7cevUoNFk+oonCpTowabwBtSvKi3ck6NkLIWnX4Db7lNc2i
kZm91vKmZhyMnYduSbSV71xwtpbQam87lldMZoTjoi+/jDjRSTEcZpbU/p4/5r8xRjZnq73dedNU
kQFuFQCfRVBkzkNwHKcQ1/RjTxYws2DRUstKx7KZboCBvnxo860hw0oMvtMLCHjVEAqNCe14gkQR
av5ClzvTs/Vpa5DwnJa5BArcSQSn87N2e33rtH5w8ozbhRAi0lHpTSk8+nofVLEGKQ1h3n/vf99G
g2ctWTyOFV4d+CwZXE2XKC26+WBBtBFK5iw/8W5gBwuelAm0pJrf9my1OynC1nvfFtJfG7asCwgF
QowwyWB3pUa4tTa0O/CBw+eqVldLj1+J4ECKIIPb2bwb22CNIBayQDwwA7m6DdTDW6UAZwHIJBRU
4aVQOD72tb+HadzYzmtEMdM5AKsY2WSs8nuV1Ycm4zttrK3sag0ennTjVDnFh0Auw88P1XSYPmWH
PHbieg6zn0ERdnftg76rDtn98vD+OtnY4HSVISw6rReS6v5KDLsUxrdvoSqmDzxXXZzR3jq9/5qt
YVvFEQpXyqFHQfSKxI1cdN42n6wS+lvvP33rI1YxBBJsRFlgNSSV8L4KgxpWkZHL3AlznO1dhZW3
M+cfye8aRQzb+aWagPO82v6pze5l/iCtl/c/YOvRb1nJX7uGGt1bjnbg2WL1LGqDtD3MXZfGYCnW
Oxtza3X9+ftf73A94IjfVMmQ4VRDHs450rNWeM6nNmudR6hH4HJnceMskc1s/tMBtAoGk6CdtLEY
W3TrgiVDA91KAW+ILDZ5kNR7KxySar6W0pc7v3Njpfy5of71MxnQUwO869D35uVrxYpnL98TlN0a
5be///VoP1MV8F6+nRgvA7tu4WeHjhVOmGqnZ78Rif4U1f56wVx36egaqH1YrgjhGTMXXRik3wCW
C9muU9HWAK0SipL4aWrZsEjLlvJRDA3Asbhcvb8Ot569igZMLf4kNBo+tDdhX/8ioOy//+StsV8F
gJLqPJMzZM/HotY3gGLA+lPa/oVn1N5JQzeOnjVuGGYRfICaFE/6sWJxN080D1Ecc+KykdUBWlCi
iaT4L4M//SJZ9fr+h23M+RpPPDVZn5cEDPuZem5ETfkiOKHh2LV35Vy/tA1zDx970ypI5B6fxGzD
2KkPPmnvNwyBYol15sr/iuFDQpOw+X77yr9W8OIGabH4QHxXYpqPi34DNGTomsAAdE+u0f0DF/5H
IF3DiEGQL30Nz/irb2XlkTcj6sp2K3/5HNp9Nwvg5He0h+hzWKPWXZ68gpTnwTZNEfnwySpCv5ZL
HTK0c3FMDjIB8lVHge06eJbfH1rQFL+SilZhAYGIGFToxYkYyLwGbo5uekHX1EtgDFpGLSdjPC8p
++XUhF9gkuCiwGUXwR1zQbe1gzqLyThlRzp69KbIYa1mqiA/jmaawrbW/isfRPBi2wbS9p4q3GfE
QXHUnHde5JTS3Fqqzm6oP7I8DLxmijvRpicgz7IkG/P2Oypn8MSoEISgiVhHOcR6jkERVEeKos1z
Nc71SQN0BxkZSx6yAA8PaW78c2fb/ice+BlaABN5hNeTuh3h0JL0dmniild1BM5xFZIRkgyVHNOz
lfnNOShtBS5SYIW8d5ffSNO8kwu0RNjzDE5N1ui+zG+SNhbEhk7IqeZYCDrH2jQg1tc+PtxRzY01
ttlBg6z7PMF7I4RpZvBELYAxw2lYfBjPuPSoJakvHlTBDrwAqrqF6nXc2k4J/VfeHEvXW066kv2r
XBx2ElqJT70H7kQvcd45JWDO0TKCe+a1AfsOqTQVo7PQPUsX2vsmb6GBMLrXwZ3pYeZzedEtnO7b
efFO0LPv406CElUVtL8Dbc1+hO+O/51lI9oHo/RxmW/VxWvqCqdrNl19YfQt13Z2NJ2/4FE+xQ3E
+dGTYURHh3mQESAhzGMAA65KP3IKewkdnj9YtUUvGijtI3iFP7Oxdy+o+5Jn2xleyqoczx4R9AcA
CUMT8VbOXyk1c6SgQVeFOC9rWCBnLotS8N5/96btosZocyklnDsDmFXHAFz6DwK45ud6DPRdP9b8
EHR6+dq4dvtJyna4g8RMdjMX5rdxdA9gtRb3/uCnGACd3w7+8MmTXZFMC50xIW191bCWvMttTx6B
yOpCptvPkCHI77jECNtlV19SPPGSds50aqvaraNuHsq4Czz9mgqlEsMKckJ6wGK6ZHAAar3i6Bnu
hm03LLDKbPtTRxf2nYIjf9MXLUSLR1P/sAZWXbjRkHHP8v7EcCk+FDZJQf4CYFVi/3hRay3dTe9W
TRQwho+sZRphRXcxlyhDpz2aGqoe8qOYwCLlaIKHi5Px2OpsBUOAOj/D5DaIGoSUkBdALgbwi9Vc
d1GpdBOz3striAHz4IvXedVjJaV+hMpIHnfllMWu9uQZFnxkglsqVxFqcvDpq3A3OuJ1/nWwrAJC
cwRMgiyolsc+YOQB2gVpVAdtl+h+NKcauqZoZotfKWucJHBFGmcMSImUecXZszkNwpwP8K3sfahX
uFCoveNNI+oo1Tb/UpPCDXPqo7Zu1yl4De3Mg7PuyuabDdZFAU/CsnvQS82aeJiossMG9Ib7QLfB
XeXw7JtnW591Xfc+YkePa1eOEHJodMmPtTTDzSKB9IMGhhtatZG3SC6no1eg7eU1qNQ1EjqbISDQ
y8OSYxXmlbfERGbBVUHK6sB53se8c5eQjY1/Z4/zeKeRmx5LXBxvc7ti19H25WesavE5ZYR9wtpR
T7jcKsRT+Iy6IVem5yGpFjc0CzensqfWE9qn3RcgowkIHdBJqNOpu4HyArNiUELTqBuZ8uG8YOCS
2AXMx+W88xBITV6dbWVxFAkm7M2a5vSlr4olsvKMH6xq0d8G1UMYCbwHmFLyFJLGZcHzQ+GOONV0
ik73WBf0XHW8CT3Qa6Nx7NWZM8bul16Osa78+q4A4OVsZneB4DJHSTagTn3WBhBJwgS5V03FHurc
auN+WaYjdjCWaYu90EE94CiIGk8K1xIQLtIBLlYzfLMujEBLt/KyIWakXG6rroCMZyHso+BNcEeJ
4k+61jMw3HI6ciivhaAb2PdlDg6p19Psx2DYeGwnmd9liDhR5ywsFh4M1EvQv8KMkzRRjCwiLEhq
jsUbLKHkHDkQ0q9KRim0ax84ADdPTdlXz2QE6qmFiMZBira8lQWtX6D/mYb1knUvpSihB6Kwei6w
IifHUlFy7Fj/EAy8iAuHLBdmHPINfRLvnAq/jyGFxqH7gT5ngL5tCCMWcxvkhtehV6jyUCwOOaH4
KB8b9P0TXS3tq8vn+lCx0j8BJRqcZhNo/Dcfwtw2zqU1xfDSshJHV9emT3NlzPccsMIT4BT+Ixt7
c6q0FNgnBM4NxHXOkyW9Sx7QAr2IdriZUAK/OgjeX5ltqZdq7H5C2cO+COYNP4dZySrSaJ3cToPW
dw63hv/H2ZXtyMlr3SdCAg8Mt1Aj1VO6k04nNyjTB5jBZgY//b8qVzn+m0JqnYsj9RdBYXtv23uv
4cfIVA7rgXSAO0A6HqA7s9yNiy4yDPFMoSU3NdjMC0jJIYFjFe2LqmlJOIwMMnuOa72hVypeYCSY
/YD2cLHTSAuPJO3Ft75ze5CO4MVNbE0wknb3hSsCkoLlAhvuOQobSyLau55M9MegddKHEHdD01Vm
FswWroexHuaKL73NgZ6tuIDzvCLHOUXhT6VEPyRKqj/2IIKw4L4H/hQ65cU8dkCdZflb2on8LuNi
eEbe1ndIvXRnJ5o/V+VS3zVIcafSghc7XYD/2MmmJ7E34tBVC1hsOl2f7kRtgzM3FuJtrC1+sGtZ
nmXljKcBfoYXx1HZbqaaOSjYUb3LrayNRdbVaLr6EygVaZtWSOfSP/OlTEKLt8OvHBLT+EpRP4F3
vCX1u3KNMfktzKmgYyzK4cJa63uxkF8j2ZK0X7nH2NdX/nNAdifgKFXpAl9ugUzSsuqsVPFgi24D
8rv2fON210GSZOmCDo3XHGyWSVC5Iw20PSjcSjcq0ivVEtu45LVwp3B5C5EbpJAY/FzIeGFLbaXc
+xa3Nkoy10vJe2d8474HxQqXNSOQMfbQwsa0J3eqsu5SMRx4lZ0t1nOUl+jG5XLti4z6D+oZPvL/
1V+3p3d9UZ+9tIDXYtGcE6vamJj315Rv0lPSVgZePig77q1Fgb8IspjaovauPdu42cGJqfbyRdhx
I5uvsJZE9lPQjLx9bVx7uHGl86VNKn9o4IvgZvVuUXyJwZmsjh97+nVK/okHuItLz51q/HQO68Nl
nqcQeh/fbj/8/WDwTR5KMy6yKCsc/3AUrg9MOPVpIQv/OrbeuMGqfv/67gfXUfvn91ct6Kuo1mCd
WpCb4gMAwROD/6H+Jv36WSv95/anvL9E/cCIa69yoLpJINeAyxRElKC2xKGQPPRhPW1BTtdeYcQ1
VbbH3HJ0Ym9qotn51VUzFL33CryO29+wtpKMmHZTGz+6ozq2FY5I3XDXFd5G5Wxtpo0IrqYx17Jq
HAhWf7WwG3Xtp05v9UFX5tjknzQ5hD8qWNHFHs/FPtHYpoTVFrtEFUcouHWh6lGxuT1Ga+8yQnmp
yiLjPYpQ6ZTUl4b7x4FVkOisAW5kNgXR0N+CfL6fYn2TdhLYHao1wQKo3syCnVvlPCqJq0LcnHk4
6bTek2kC4DXxtkQUVlaYyUfB6almQHEKbPWAQ7gzHUPY835dAJYLPVJstCTer+P5/nWN/BOSRWLn
IH6nsFFKnwcJJnBn7yr9VqVVCB2JfTt8c8aNkuHabBnRTwec5pRTAoSs/qPza98/8Wo/Ya7yLV+r
lYVtElM4PMe9qbOqi7abc82anwF8AeTgbgmir8SkSUxZvCQVNkQVY82hO2g35OswQRT9Y4vZCHhe
S7g1ERTqBM6YIfHk0aNg+Tv5vmfzFyjbbCThtUEyor+2oDmJ24ATN4P+I4n1kvfz1Qt16ztWBslk
qJB5bip3AmzJbak8V6jZPvQjChG3R2klKkwzi7aoHXA80dlfiISCUbVzxBuU8fbSYrvbb1gZH5NJ
ourA4kENHZUl8I9B5f9ORJXBwMb9dPv5a+Nz/bJ/Ii6gjeDcB50R104oNzTHbFDn249eiTCTQtI5
BXEG7eB8kEJrofkvT/8r7XSnM/R1Nk4JK3nQJJHgMoUyAtFQKSkhj5AHTv/k06S41OPyCMXyA4VB
y95KUm9jNtbm29jKu7nx6YCLalzzeddP/w282dn5j/5jamwQTzU2cuXW1gQRWUz3gLoBShRK/eHy
x+0JWfv1RkxTYjFISUBV3x6aEy+qLyi3lJE1No+oqLD97ZesLSgjoGG3BBGHkcGMCSoH1qy/lNAH
2dhhV4LBJI6gCtX7HU/9GJZVr6llP0+WFQ3eBuBoZb2a3JGA+x14hFc2pGBRWbdwzCS9j7uqfZYt
a0JHgC12e5BWZuL/EUfgXLsMXaIvQXMKlLVn1c8c5u0o/20s1LWRMsI6LVK7ycF8uzRoXATedzI/
CE9uTPHar7++9J+cURcsR2kKQC/QHF5lDbKwg2J0BSR3GGRqK3OvfcJ1gf3zFstuZpKk83IRCnhZ
QvJPcuEEJcR54zNWVqrJ4KhADOqqQDmQapdnmG7/toS/gedYGyEjjFGaG2rwfJCXOLuDKM7bksu7
ynZe0Fb77/YSWlutRjDLfNS2nEl7YdBf71x0NpXiL1XhvXQpRFXmWmwhSdfGyYho1JkFOIhVfxkW
hc5By98IqTeu1ivoc9/kYbSClNBKkni4YEtUzhrC1pL1+yULTp4cz+1kHwHAfYWS6nfi1I9eRr9N
QfHUa/bJzetPvXBeAsd+uT2ofylT/7924ZuMDbu1ITiDvhVcWnzwxL2Eo0YvpiN3renBr5v0cSlV
ekyYVBeLsTosCSVnO6XDDy/tg2c6zqCYaVq9MKi+hLVVdl9AtEKXfqhhq1BDveSFNQD59MMCDJg9
qUdGRnJHHfWbMnsC6F6SIQx4UD1Crsq9m2roz7QKRl9WWpeftLPMoRwg8tu1mhxLKB4fMIJTaA1D
cp/gNnNBMcG5LymfzgK3HGj0KOfg6IHmkR3MDeAbaPhov69ilP3Kb6Xyul1NtHPKZgeq1MzR8MPD
bqBKx78Iq0oALATYUif4D0BY+1HQITPqQKUPxRxkX5PJ8U6jO8vDBGngXc2QlsXUjw8DeKsb2Wxl
BZqGG0rNgaIBCtouqR4pVWfGtsRhV7KMSXFJyyABuQnInqA7WuxOeJ/YvHGZ+eu0/t5iMvLk1EC5
uGS8uQwxO6o7cP+gL8zvvFMVpfv6RB6Lc/LI8rB9wFXtvnocNrLP2jddh/GfzAm98wBIB6hgK790
1L6aqrEKhxZeoqTwpy3e/dqkGGehrALN0k4y+Ino5SeTy1upsi1xs5VzHTfyJxpTblBwj8QtLLXu
MsGsMJnYAv1kqLqieG1H4LDDuLFc+s+3I39tzIx0Sns2BJkPaI0zF/r71LQZJIlhjRoG87h1IVxJ
2SaRZbEbt/Z9SoCwIN4XSNHoxyL3qtghaRYlsnWPSZqVzx/6IJPYksHBFzIftr7M9E+hhijjqMX6
H5IEchD2/7vEWri9d7aoaQwrzQpCfR07lrmPOr+9vE1gvO1uf8TKPmo6TkCzDL3FKyXRneg5uFb1
uS1DMRR7ODd8DNfpm8wWXHNZLWv4sWf9HPd5/hRU48aRcu33GxnAkwIumosFVfO8fkmt5RQ4E6w7
1ecs86uNs+TKymVGtHM4i3sId3XpbWe3dBq4gin7SRL6ensO1p5vxjkrW5GWbhDXg+xPVT4vd57y
651VD9NGplxJJcwId6jdWJkL8cdYpLyAkuX0q2H+xwoMzAjsMfESh8NjKXYDQKAhs1Z+kQ1axxN8
HzZ+/toIGQekJi1hvXalAvezzOJxaChKvMUh6ZctIuZK5jApKnC2sIqgsu04oOm3ZARGAATj3zBY
2NdSf81nFn1ork1eSocw62radpcmYE/t3LKwpCoGGGkLAbZCmUfn/n8Th10Uknjp4sZuAYjRDHgT
ZGFcK/KXYF+DANVC06pNxlhP5T2xt2gqK3h83+SpaLfI+dIUJMakPDZ0cr7Mc27FgBlUX1LKvbC3
7OCPV8zT1w4dvgaGehtDurK2TZV7NNucvCC0AZBk2GXet3neCvy1JxuBTwCcSCz0ni8DyhxhnovP
/rwlYLKyAVMj6G0+M+LnfXtpdXs3L2I/FRdXDXFnl3t7eaHyy+0Ft7awzcjnhZU2PAdnoKtyAHzG
z9nV8CT12v+UqB4rQJJvv2glE5sy91omeu7cHJKsdRqBNDOUfagCAS7m1pllJQuYbBbm+8GwDA4E
TQpgEgFZLM/DlKA+BM7ax1olJnMFDwZGXCduLCzRPzgVjOeLeWG7WuW/bg/TykeYvJUsXXJAQQaA
mDpgKLtmj75P5NRbXglrjzeiH8r1Sa+CRl2UUJFbCBhheUAg2qeP/frr5P9z8PUgjVXNJXdj2x/2
1EdhAnjQVyrgm3D7BSthYfJNmnHSbMrBPCxxUVBJfXY8a46gWbovs0mGAFndzcTemO2VJWvyTeBd
5NdePeNGN3UMPKUkw22z0RFUWQEI/ZBNpQMvnP8dM21xUlW+C4ufoPgyquSuCNINEuLabBvBrSyw
GXyU3S9u1uaRZDPUKmucFgu+VRBcSYGmZH2VotCuJoh8LNZw5nQ6dolzuD3Vaz/e2NQTnTUdW5C3
2yuEDQZV4BYx/fv2w1fSnsknGeFKL21lN5dkdIZdXSZvkIZ5pgWVAP8Bu1741UYRfmWETIF6u5xl
jo0clIGyOrNkPBRe/3L7I1ZGyGSVAC4MxGqBqzOUeSMgePsc4mj28fbD10bICGXZyRSQW1z5J5mH
Tvrdv7Ym/Bcfqpp962wcz9decv2yf/OFB0L71HMa+xl7GmClOHWQkh48F2htbHRpCajp7c9ZiWWT
HtKCfuLoskli4Y3wpYL3XMV9O9LKhfOQmDeqaWtvMWJ50I3dOhoBx5YTanbhBMspeIeFlRD7j32H
EdIMt8iak4HGFh89WDySdsc7OIdkQnTHYMnExzL5/5OfD+qhg5ZGEPeB/51XkMODJLaXOxupdS0q
jOD27LZVCs2bSwYZLaXg88w3rhsrTzY5IXVLPVf1FuxFoaNxSdno7BorbTeevqLR45vK8tbYtePs
zVAfVepJcS8/ML/0YTNWzeeyAUgaGotL81RQoB1Az0oin6cB5PsrFBD7uhOhoN1yFGqrhr6y4kzS
CMB2AfUZJPWrYkGTvh389n7yqz528oFeKliNfyyATOJI4WQExD4gHgBFQZt14eMv6Tn9Hpf37N4V
rN7IOys7vIkfdGSl4Utc44MooAdOHwqIJ5ChgBP4JajLB4k7yu1QWlsp17//k3yYhjbrKNBhH6bv
VkFOU7kF1lmbFCMNBH0JuluDJy+2DS1sdGXAgR2TlzzfApatpH4TR4gjUIlqddZglReiDVs7lQAb
ORS2Xem8kQLWxse4uOvByaesTNqL8sQFMJNLmquNLLY2yUb4O3AZtIb5uv3a/C2dybfB9uZwls0b
ejY7OlRlWC32h05BnokeRCXehcNySeOCLTG81GVk9cl9aqlPt9fR+x/jmdrWcwbfaMD5nbhHAT7s
RAMDRdX/6njWH8vRf6qBuM8/337X+ysLQrPGmoWDA5DTJYk7uPawap8nvz0xh03rRrdf8P7C8oLr
i/8JinzICxsKdnasAPIOxvY1G6eLIwf+wedf3/vP832UdD1/kEvsyfrY1uBdja/WlHxwqo2Qdmbe
tVORQIpHkbPlXKlTo4QLQlqOh9vj835QeCaWME8TIdq81bHr6wcmilMN84/bj16bW2Nrb3pnGHjh
wy+44JdiKkATVmeVvSV0Y3TWXmAEdOb3KLnxvrvMrD3JpHBDkrbndMq+DRV0l25/xftHOs9Ut84C
AkPXFFr1iQdMnPPVscaQWADfZz+1X28M1cosmKhCXgBTWDZYpULYrwsZXnCN3djh30fAeaaetUf7
KsN90oZMtvqaS+sZ3r88Qn59QBREmXIubQ8Wma3LrT7OXxeh/9+m8kwwYQL5vsCmKYmtpTkvBaR2
csj8D83OZS85ACKysNH1JAe7GXGfznc6/X17rtaG0Qj2qYLsq11SDGNPnuDS90wTurv96L/X1/c+
ygh0OFcWygdNFAo7Kj/6ZOxj2ZWz2PfNXN2VzSSqUFcB/B/AASnbqKSifXFmvZydGRDj0NMywCGd
Oc6BcqbTaPEl2r3N3PyamrGvcEXLwBgV3GmfoLTUQ0e4GFNxVIMuorovlw/18sA+/N+ElfcTh/Cj
Z8eOrEGa6vNwKYdwKMUWinAl45ooxdoGvGyesH3Ysp4vvYZnEBD88i6zrOzp9mSsBL4JVCSg8Ved
h3nOMDZ++0CuIGX2SYuNmPl7bX5vso3MMs7IJvPkzfEkoZxgqZwecjgeP6GSnZ/a2pE7u06GV1Bc
ICCnCyUikIbaAwcj5zQLHuwGb6menZY5O9vu0QWnpcblKZhwPxD1yVXcefvYUBgnDxJwWP4W8O0Y
8+ABS+oZekmXdAliTbZkWFaiykQ82ujyV64rAAtNuxMMkrOoRtr9WOYzAY++hXqUPysWN7DTQ33n
waL5h857nol0DIK5rkiHXlmVzc13MrrqwfMadwvFsrIITc1skaPCXyxzdSkBLy5KeaSOc4F43EkH
48ZJbGXvMQGPZBaV75BugjzDfeUdKKmOdQ/XqwAW0tPG/rZy2jMRj35dpyMbYQeu+O+uLkO0nsIG
BKueJofCvmt9vpFBHYoM805Qede//3NUYgKqTBQKUJc60fnRSvPymE7z8gck9T2O4vQCK283rF2l
PlHKsqcEBoXHivjzKYHS+anQZNj4KSspygRFdtrRBVqc/WVOGRyIE9Y9QaCP7KuRbzm2rQWNkUE6
1jTwpcj6CyHJcAJ9goRj1wQbRbi1DzCinma263uWO16C/ighoUKHdE9BvrqdU1aebqIi56zMNCW8
uIz+koJgviTdLh8K8pBDlWSjsrSytE1sZFtQVoII3+Ms7hUHeGAtrxyYpSFs/AC8CpDes7DxhlFt
fNPa+65//2fxcU/61rSIJGZcRID9OTug6e/txfuDDgWJqtr/cnvw1k4/pni2ROkgoLobL+2sZyAw
YbBoSf2ay+Y5HVyyd5n+pqbgU1VRCFuR+wSHhBA+bz9uv39t8q5//+dDQUsvazfzoVyixK6HPEPJ
4Og+b7W9Vta1qYJdk3puSU77S5KWzzRvv+f9pvjj2rONBMHdgFHiIGZanx3pou4dcGo30txKtnaN
y8jktrZn1SU09HFPq7uXIUC7bgEF1+03ksrKQds1I57Mgc0XJJUOjO+9Fvq1suljm6lDBm2aPEgv
qayeKqveKDmufZGRA3jW+DkU2fvL4gOnMTra++xDGQDmq9Y3B4IT+w+tJxNPOUJTTzuW1V2GcjcR
EQkoNxO5ZcC2MuUmPFK2o5UPbgrVdv8tB0dZb/Ud1x5sxHtDJkhAeznyb0O/qWx5bZQ63h6RlVRi
IvzUUifQvG+vyVccYHf3MKjg0ckmEkL4ReySYdo4wKzMsKlmDSXM3FuIwopqr+m93rnp75w/66b8
4Auug/dPrrA6y1eDyoYLWTQKPbi0JE8pxL6H9uX2UP1tLb6z53MjpElRpjO9+rpap/GwRMnR3mdR
tadg2e+me32BxHN0N92ph/6hPNWfyNfiMT2UGzl/BaThmai/Mc16SYPr2yGxU4bQpSmmvTXv5cH1
Q65C7/ftz1zJudwIfWvxXe67eA8LHpoB0wTkye72o9fWsRHlfeq5mnXW9ahS7iSz9qIvPvZoE9Bn
cY82o8Cv1pb9mogxlF67kZtWQsRE80mVltIugPCWPQwEPfJdiqCJCh18T5zuyU3HX7dH5y8W4p31
ZeL5dE9otrgWievJfwaXvgmFUGXEaTKFLk/mHUgR6Y6K5iFFnyl0PX4snOWIK3ATlgPfEWu2j0ue
6QPu6F2UQ/JEgb85tB0NFRuhI0Lq4VC2hXUKAMaC0Fs67IAZhLXmQNDD5c0cdYWgXy3IWuz5sGkw
uNKYAdv2f2MT8lVDRdwyOS8O3EcnAYZ4WMKnXYYBQMuXCryhe5nP7hlqK20EDqo+EKTTtykZk3EP
vML4NbcH/QUwFbKxYNZm1ThaTLVyfCtVYyzHYgl7EuzgLvvQ0OK1k+jAi4onGyl27QJuYhCLZkgA
UGuTs2AdsEJQ+3imsyKQwOMQ9UjgwvoppQ17q3n5H8pbh0670bDoJ4o708lJuj7EAIxfx5nUn6Ht
bodIpXYWAX2ehInrJF9ur7+1ETHT2yy05yX2EJcQTys0JMPZg5eT0G1glLvFzV17iXF0WcrMo5DF
aePJk+jvSzgeLzAlY3O9nym3YYCWbdSG1t5k5LEmCapMz7KLR4fZ+9yvvmVV99wH/XMLoPcu17zf
SM1r5TRm5DVnDDIJu4b0kiQcbqapbrpsP3Gx/CcbAsrP4or2t2agA+9pqoqnamDOj2XOvEcQNBps
h+6UgbZoixEoigliLeASL48qrcazHsWYhjqFibjvN+zX4Hr6lw+fsnonCmzZoFTQDc7vyg5twig7
i9cLqNNDrMvEfpFVTneF11oPPlgmp2oAJf/2OlvZYEwYZS6Uk424DcWEW9Znd1RNhFTDQrSzrI2l
vLLRmDhKmqXuAOHyNgZ8LvvBqwLGDDlwJLc/YO3pRjab4d5tuwMYoRBtcg89qYMHmjZsA3axNg1G
YqrapQyKJGkgS6GyY4PL6wvkkiD1QOYirOg8frv9FStHfFPa22nyEWJdeR/7vZ4e+lpkT+2UsQh+
4dld5Y3pmbKigwNmM4unhLEt8ORKXJrgyWmA5FS3IM30lQ9VN+nvg2aB7lCJGgmFI6U/bAzk2jQZ
qUYpTBJTThv7eSEfunLhh1ZYW8roa+cxEzM5wHwc3oFeE/eLyCHs5OsBnJ8eEBnLT6DR1jFqPYli
hDSa0oF36Gifwyusqdv/bk/g2vcZWadqgeXDobeJaWq1oC9Bnq1LydOHHm6CKT0OyF459unFh/t4
lRQ7z/pz+8nO333vnXOOCaNMVUYmwfHsy3crfOMhD6vwt7fzoyni4f397nseHprw/u1y2d0f8L/H
8/lwPtzvdvf3nx+fQQ8Kz8/hr+Pxz/H5z/nPGP7p93dPx/M5PJ4/n8Pznzs/jPbHMtw/xPF+v/9y
OuH/vsUv0Sk+PsQRnrPbXU4R/s0+iqPT5X53OLztPl3/WRTt3na70+7tlIVbDIq1lWJKjnvQ16Xz
hIWIZnf/PecB+5SoCcg2H7SzYandRydX/t7ySojXiaqJWps2n2+P9soiIUauokuaZHlje6AKekc3
7aJiyTeWyNqpzsR7LpPmWSdc77ykAeQ4rbAvrZM9/ixcsCx0c2LW85SPTw0u2ng58fIvNnf3jrvl
UrWykZgQUFprNk4LDFfsxWbn2VqcN+VYUFXMkmLjTL42fMaZyMaNFa7qnne2O/j5kFdebO2C3vUc
8l4UGOnJsvO0IS1rY3hJKsi4Fd+LANVKSLnSBX4CwnH+DDPL0pPFCrkrRmV/HthSfpZJ7v43e954
9GoJY71cAGWIZnEiIggYOruZ630OERecFqfTNDP6SUlR3DW21f5oRw1fokVLnV9VxjISMg/2IREb
CD4xEHk4Bd101PA1i6QHWcMy7yD6kc1T/uj2YJ9yDakhPWbgJWBBJUdZWcGfQOokKgWbcIapnYJB
c62Hxirs7gvoS6LL6Ad1cFwoCxYY2Q1JHWnCXLhZTfAZjTw2AcQArOQe0Gr8C+GS4ZEkHVpVC9V7
t0rdB3R4x89oKdIdzBET3EmrNqKSl2/tONWPbueOEZv9bN91upvC0bLTL1UiUOOhPd3NM6TDRde3
d67lbUEW1xaGcbrM8zkjmRJXHbc2f0pEWkR53Wz17FbOAH85k//UMlzog2UTBhio3efZf9ZaR74V
M7Flz7dW1zUhthy2XMIfFT/PQfMwTNbRS8tzJwPgMgJ4WNWRJdtdJelT2kIFlxTgTlXJRqFmZehM
0G0KcAbkmFBGRO0pTNrHLn29netWThYm5HaxnYlVRLVxoazuKGiwnKDj3jx6Xk8exsYu4z7hwf72
y1amyJRjryjatVB/r2IF+5vLIkV/X0wsuDAbPjVhM7ZbaLK1FxnnQShjejMO/d5ZASw5/tSdF3bD
g/x5+zNWKEfe3+T+z1Kb82KUvdsUMQ8Gm4UJUDrTyWmyioVaILlGbd9Dq3N2ae+E0A7nNBR5Ch9M
0g/sWOfFJvpobfqMXJv200jrzi1jMfryAEJ3/nMeRupE1J3bfapHaAU5/XS8/eErm8ffyPjnu7n2
VR94CDG79mO3V3d2Rj9ZHt+4TK1Q9z0Tozsuha1r1XtX4eQFuY6oCTCJbG6/4jgw3/E0J2fqkv7Z
qeYWrnszhCLTii1nSDP3BVgTybSr6tnaMWnR15mBNZPWVbrx89YWlXF29K6bSFYzFQdJ4510kjhx
lo36XkGVk4S6C5IN9MHKpJqI33Qu05K6vIxnaKhK4CxxYLbmAhrYrlfsnAwnIDVB5fj2pK6kFhMA
PNtjxfPSbeN6KdBpdWR3HDzpfSxxmXBe2AyWTufYLZS8AToJA7tkezg+Fv7HLsYmilf645jWdtrG
g/RliB0w9DpfgfOw1aBYmXUTvruUfdf2nDXxVOs9C16dVkYUlinB6+3hX4kpUwM003IArhvFnTGH
nocEsv4X8z7YrLON9ABReacZproFeLqqH3rLag8iS7fqx/77pzETs8tbXxflNI3xnBQh/HBzx8I+
6IS9d2DJIdVsIx7WVqhxbgj8YUD/HBRqCT5c5LKxuwghrcPtCVh7uhHWmdu2FCq3TTxUY/c4IJ8g
meZbFrvvLx/XxOraoypTApPZ2Leto2O1qHQ1zb1sdANvYtjG3/6G9xeRayJ2u2UZs1IvCnRnepIc
jFftJWXotPOv2y94v/DhmjBdF+Vpl869gAZTqvag9AEkUlOv3Ndg1P8UKnMjv1GwIICuP1XZuAUl
fH+JuSZ6l4LA27dVWsdSdn4IFd5fQa+8qNEyC7mbZVAArr04s/ytuuT7q8E1VUKnxHeqTvT8HNhO
EqYSRq8K7JqNLWTt6de//7OBsirVZTkuIh4pXJiCrJFQ/M38D+Va14TyjqMNzekFxyvp5em+sZzm
EffmaqM2vHIldwPj8sX8fvTSUXhn2s6/Hc3mEB2Vp5IC55YDyDkJKOT20z2scH4Li23Bk97fDN3A
CH707UsrmPM6TjiAVnPkdsWhpY9Ezycq9Qfjx8gBMBXtq7LnIoZRefY4C9xUIPxvyYfMB97vdgit
xKgJ8U1V40y2C6Beln+Zk0PTo5HTbDG31x5+jZ9/FpaE+/mSUEtdYKWhYZsg+l2as/q+dYstMdKV
tWuCeotaDiPvAoV7p3/fpe458LZw3ORvOvz/F3vXFAOl0L7G1aCCJARvW0iztBV9pElb6HCsyuHJ
kyn06QV6PJq48piycqIhG3DSXoq03+FqBDhcW7Xdscp78s23GzTHFq0grjyAmdWciO1Wz9NkgSG3
EFH9zjpHtnAEkc0DJYV7Jx2bl2FSte3FcUuZQPO8nyLb93M4g2RepJsgixZ4fERzEgQvbt3PIClk
hD12lbscai26JzsZxGWE98J9yRsvpvBYiIRDj7Am4Z8qgPijaiDzVwp87GGZKPbjnDqf+1YMAF8v
9iFhXPkRbvbZZ5Hl7L6DWsJDl6DLSJ3KfZmuEpZOUP8IgNn/yTvQADrbaeAfYNtH7VrObzaX1td5
VPQH8KXikFsFmw5Q4c72tjv6zw5puXyoeQHX9VzNw1OhlPNgW1Ie6gGmJfAtsHw/KnKxwHIo8Usc
uG3Pj1KJVuSewM3jS55aDgS+LVhIaJgt3TfYEnbIzN0Ryk32FBZuWVDwWxMVp85C9xJC4A88E+2z
9gIWc9W2j8lCxvuEQqk/WeDTMKmF34+zH3zK7N49w0mxuvQFFfdQzOefAYn30O0rikuKqswR7iDO
9zFwqiqiJS7ZqkirSPCmPOel7A6JSOpf1TjZexRFypPn8/zsLEocR1Bzjp4GOJcOTvDTZxaEZTIO
YxcH0g17MN7V3hpd+ADxPPvKk16+VfgUHdntGIDHQ4fg0gE4HTZW79UhmSF9A1cfJ/J1/uS7GcTH
LU1RMXGbMgewoHbzYw8BihNkYLD4Zlg6sLKzjjal04li7kLpJsmRdBpnSj6WZ6dPnH0B44w71H6G
i3LT7GGsA3GScNgNJVOga0vaAkWfNdOrD0sBWKCQ+VPaav8wJa4rw5lQmBPmvHF3flmTHTTQsktR
wQNEjp4H56V62qNs5gKLbPsHQTnKSLyZcEgY9X7y+UT2i4KDpMuxwVpw43m0mhROOFab3gd2Nn/r
aph5C3iu3M2BA5t7msD6IJcTrruO7YSADLqA889ef3DdcT5wr1i+dRUECFVDu4vqvPbcwNPiT1AU
6qFt5ZRFxO/BQU/l1Dm7cu7g1DPDdcAPa1nU3a7Raalg/MBgYbT48PpIXf0VvR2yT6TNXsYuZQ9o
jBX7wV2qS5FVeoqDhdcWNomq39d5ZqM+Q2A8MwgSqg4ya+T/OLuyHkldr/2JSFxQ9FatvfdtevrG
dM/iBirign7696nfVf99xzKpq0l6ErCAc4DDs9Rp9eyOPNsJURohDpXFdiB9/myaHt/5MaR0eZo8
JQhC1O08FrlFYZ4mvLoFOk7+uriBhbbRExY5sLyLuNeNd04Xs1NfTGbItOwC0eZlpBuzD1sx6Afl
jl5yMO3O+5PZFHJQ0B5zvbBHIXuXAhse+P6YRBo6lDTsYsuMQzZp+E1ibn6ZY9ZEXpETMIizcpMV
MCpifQp/EISW34eNbzcH164pNOTr6mvMpQh1r7ODtAFrTQxXRk5TpX9i1g4/c8OfXtIpr/YCDPc/
GhJlt67HrS8BHZFDBbB+6HLq7tNOTPd8Ul4IrnodNfAruc3yNN8lvqe2E4rUNpyyHFuGqaXb2xRi
SkC2K2sfQxSH3xc8ZltTgu0MSyDHzgII28kvyysz90Dwjwg8X7sG7Ff6HCbVg1Xctv6oqohMA559
mMlaerJZJrsr993zlvlta0zOKjd5PsZHR7nORvdeC8MN91RUpdpc3tkXzvhzRsWowKLQZRkf00bv
qIy/eolHubLofgFiuobJXdp+Z1c5V/p2nsWdOllD/XBWzYPD01VgHXfOpoDDBY46VECYoA/H28ZC
eTzC8Qq88svjs/TpsyNcK3ICPybHP+pa/LKsv7Rwny+3vHTsmZ3baG+UhjoL1pQOnhq6PEyNMjDJ
2mVgYWLnxAfwggE+p1yeGLcfCzXtnUxsYzV+2vWaosXC2MzpD00K3uhAY3ki7buTvbDy6/LILLV7
Pk5/W/UVfHIU3OvlqZbTI6yr3sw2ebrc9NKonP/+rekeXualWYJG29juxvJueCqgpHaHktTKelmY
1TnrARVi15oKjAmOUnDEE2ynnYfL3740LOe/f/v2BmBHx9Ro2rf+lvLZWhN9XBqTWXRWyGMqIXlz
GtgzLo1bqD1FVRvvYOK2ckVZ+nLrf78cmwAUuwYT2ky42AUggQKkhieqy8OyNOKzCO270awI6yTo
Ky1M/UpPR9yA0xIVPL2qduyyWajClprmQGNKJF4APIFprdl4wmvK9vIvWBieOWWB2Qnz+9iDZl0X
20FfOjuA93h0ufGF2Z1zFRy7cHDQjeuTZ7xk2HvH2IlanUUFuXJ25/LN9shVw3iCTEOqj9b3b6Ed
vZLdF+Z2TkdIGxsHzrRHNNXGnwqEwtZ0igAqTCsL0/XOU/iPy5t77vl/gkoOSSfH+NBCSG5rJTx5
07zy9p095NvBTIqNqi29cZwUsPHJydPHvIJ+aGOxIgnPlLlhK0EZPHkybh9IztXWpZV537sJ+wld
G/4J8JC6BUMie4HdBuR+Eno2E4QtoWis4S7TXbVx6nHa2ZCwhXVqY99mTMHu3W7g3BlMZVmnwdj1
5p+xIvWmy8lfkQ3jVy28OmoLiOdGhoZifTQYlKY4xHvqBTiYDAUn6cjzOc7rGO7TvDxMWTkcWmlb
PKwnU9+lqZV7sAZsaoS8a8DCz9ZwyptYs/O1nW7xbEefegtgU9W2fYe28TRcUrsnATymx4hoqsF9
KgLFYX+MB0QU312i71zgCr8mm+ubEWrBW+bKMTT7qYdmOPDUSUTcNN8U7lDcgnA6/YQLoBdmXgv6
VN0LsU97uJTtWuLYH7wD1wkOskRveSZxxfGz3IB5IVd3sHuI79Ix83f5aOZPMGHsItNrCzh6shye
j8jzSaDgdnALaEvzMTReFXotZ/s8dZoocaQJBnTa/3Ig9rs14YWMupzmLyNOtJE5wU+x7kb7iGu7
/cu0SX4C2sZ+jSHsG8kmcYsNDsp0y1PJcU+G1MC4MdmUbTXU9UPO6jFMx+pPhjv25zj0qAz4Bn0S
53d/J/VpaBAr+5m7fhZaDWFv6WgPz1QreOBx/KLIgXf8aWJ9DVUBrYISTnSnXHRA/7KEPcOQFfoV
ZQYMQamTMhhM4vmRkDT97EB3PJ/dvHdpqdSDeRIEHgPSl/0d/NTKHS98FTTNABn3TNR3cVbF+w4c
pkM9xriz6BguHXDpa+wTPjMHITBxcB/tCyKqsK7YUG7gJzUam8YryhMOXc3RdRz9qHXSbSazmLaQ
v5AS/oBt0wYV/Kt/WiaF1koBH5gfDCEF9jkS/xvIje498xsc1UyHf+ST4f9tjTj/NaIieo8yI+jI
FrNq2HaW+sUURm0D7xRPfOvYnns/9IziQtU1AMF3sbpD9UUdO+e8AianPFlQR37oKteIPKVd+L/W
+RbqSebGgVZAE7AG5nVWNZCtKsca+BWo0pU050db0LLA5VYT3I/t4th4xNpSs8m2ZdMYoYNbYIRj
rIPah2z2eGRub3rE9cY1ISTtKkfvnHjKN8KX2dZo3PMlpmg25djiwl901k0JbElgM2PYQYKK7xtZ
0AiOji3cIIv23eIUIrtJVYIOM1agJRlK94/5mORhxqb28XxteUCmmo7FaI6RbHPIHAo91Vi5Pixz
Pd7COq6I8yeXDWACYgDGnWdmRhWmiScPHF6ZsMCZ1G1pKn7AjdN7SVFb2ArE7O8EpO4AN6UuUINL
0K5uedSrun5NPeZ88LKnEcC7/S2QkGxjMQEdJdImagi1jDHlQsPMUIBxB7Uu21bqrDLQ7InpjpHu
RgKl0X7cF4x6gaRUHAvJp5D6LXmUnccZPE8bb1e0bPqE9SPfgwtvbWOb0/cGcs1fCUHCgP1VvSt8
Y3ou0jh+MyaWH3ozbYIyBY0YxQzKbzLTYo/W4I93GZ3EQwpZ+KgwfHevwTI+xgamV+Zuci+MtN+7
VWtuhDUCwsRKf2PrxP3yiAaNp5/aT1D4piDObANgXCndMAHZHBLsdb4ZlVG9kgnPtU1nNzn4xF5y
FMjW25raxm1hlVjlxoDbMSWj2NS6jLd5bqevYownGG7DK8Nm2uYBFJAHXCtgVMQLD1dXVISlkTph
D031Pa1RIBStD1pUJ4KKJOeEbmR7g6r4UDHqP3iVO6hgclEZC0qPy20DpvrJhH7WQ9PbeYDL+3jn
c7e4hQ+3FhHVjG4Hajeo5LjpvrENTMuQ0BujGvhLHBv8peMc2c8onQgV9OyVGi2H1ntSnBiozrdm
aySPYsiyrSgbCITDJVX8IAp66KGD4DuSkqLuAYHcXTwI/Yu4WYe6IFWwnG5gMSpJvJ0qhIAlyiLk
Inb3pUozOIaQfofZlfAayozANm0r5D3uQRwIXiuA39906JQiiFwhi50xCHgiWwN7y3vkkwzghI2E
xjeARNSUN1Xi9z+G2tU4fcfeRlbEhRmbm4TV6NU/aojKb8xO5aGXEHcHqfPkXcRjcWOyLt21cdU/
1Wc3yERPNrBUoNfB4Qv3fdZmeI231NFASR9S95bG11jeCD5kQbex8KewKBLQ6VGxNbdSNG0IM3p+
HFJthxLeRLvBt4pgrJBbiD99mcpNPqgtweaxiLPBf8ZBBqu9I1i2DdZV40UO6/ybAufwewM6DDXq
paT5nXJgvNqkcd6w/1inuKztKTB7ZJEtXlBeTKLhjh0btRWVGmbSAStS/lC0g95WFfw0UcUvIxb3
cASXRLafiA/6rjzUfyfAFSOL9vWTHJR1iDMxbeHe7iCEAWzxY3t8wvPMPi1TvsNpqcfKkfQGsUsf
xOi7v1rUESN4o+YbVlT1HgXN/t7nttzncWyHpZ3WOz0q7wD/w3HbCIfcpTWxwrhoyR0uNea+h4tq
5Cqt7kE9jh+yPCfPUKiVr21m8tdOtyXEz+qHlHNUais4UmNryHYGLdV5W+9u8jGfthpLck8VNVB1
jvvIjLGtNzRTNxzeyT+bHBsAvHDPihdm6d+2oAfi0g0nRj2S9ncPibUAe3v2UJiWcz+RBqU71Obf
ZFWJzwJFRUikomAHzB2shOE0/ugajvnI8qJ6gKdS/mf02mrLIEB2gsHpE2xR802d0GxXeU11k4yW
+QyOMPkd2xV/7rVwdkYBnOi2Qaa5g1MzyAHc1IFPze6zGz3rL+s864gfrDdGE9eHNI/pEw7a/s6f
xvGVqonsXG3R3z1w/D+Fo8yN1zbxFk9dZaDMGuTcqXV/lXFb3Dp9Ob0mKPbCEzot+2dwDLLPui/b
v9jm4aXu423vM89U/dhnLsMr+CCtJ7cwWAq78763A1UkKE36k4YTLy9qbm9oJoohSPq4xKWrqtM9
NmyFuppJyzvgfUGKawr/rhSkuxkLam0q6ZBXqU1yP3BjkJAbgd2ybgZXRMJm3bECEDyiBvgiAfB9
3hB1mujXlvEKa72qgRwXKkphdf6ARxF4R9Q4gu0yYqCoyq030xCoWmlYO3t2BWuotBLhqLj5WPaa
35Zua+8Ut7Fz5ZV9EwshI1l6yV1mjXiBAU5ix1rPeSisuHhNNIe0iXabfpOAnLHxG9JH2JxtOOLa
DDsIRKcCjUL0vtGV/zC0BngTMBPCc4Cuxg3Gz/8dpzl7Rl1cn5972o3jWuYNdNo9ACZxOj51vW+8
Q1C4CwY+mKHvW9bBg9LyoectMJrKHMeNVSYJBPENAd/6xtN4u4nNqM5g4U1Mhz45A2zONhbK9fcZ
JBrv/AbGxA6syTdZq7pNFdPkvkqd7I64JNtOMAv/TTIIaqJUrt0AyYHeGw3ARgSOzCJj+QMQZ/1d
j5LOH2WAkQCJoBpoUZ208KhFLdp1JGxe47rRtwmOeo9cg1dfSlI8KgLVuQhXtRE5vq03dj/ubGa7
OysuvZ1NR/mIUhd9sfKGhLwAWjWndbcbYXEewI7M6oMUvJDAN9P6T1dr+pDx1IAScec+wWWd83BM
7MwBLMrPV4gCS7fKWSHFgiyhk8RWfUq5CNX4jrfHAIvp8n17qfFZNQVi2oZKDbs+uXEdNNWxbH73
+coz9tJdflZHUSgwj0Sj7RbrEKkfOqOBl0Qd8GOXP36pEjGrpVSVZbS0B4J3dAhkQNN7ptdkK5aa
ntVQZFMbNG4Iaij+HbZ93EBW6qgLDc853tCTpr4mRXx0DXLsJue1FtnX5eFYeL+fE7wzKfF0oal3
LAg96tb9UcT8Bm8RPPBH+0XG+cpPWFgzc0cXj+Y9rNzT5oQCXwSkAhCQd/maAs7CopkzvlHb93E3
hMtxhpPmYAFFRX5WlRdORrK5PExLn3/++7caylj11ahSC1afJe6Ptp1u2qK5H4w+WynTLMCXXWcW
sR1xC9LASuAEf034Uu6aIkwj8er+ZGGLy1rkjivFxKXBmkVvbCifaVXKE1fQ4aohKI6sSpCOeBpd
HqylHmYxDAmxAQ6mSXPyHKTppgtwaQmgwQgJre3lHpZW7SyIW+UNpSdRbY3Z0IWVnRzLrNnnldFF
4JXpgGUo5lzuamnmZ0EtRGEzyIHUp7wHsqq/59BzLNaMphcan1O8BZiv+WjgaUfGzyXFK7Sj4Jy+
JoSw1PoMdWIoD/wR4p6fX9qIZD9cCpN5mLleHpiFpDSndlcpmGe8MnGgh/Y6wSFdsevEQNw5t5pp
nSY55EbgnOJuKmHbkcuzO7Nhd24r65U19B84/x91UTqL6dKIcRFAUfOQNwp1GrzGTFGqi34IUrN3
PmAz7r5NfjzUIeeNuJvaMsO1lI8HlGzdbANLMAEMtKVwcB7Iby2AREgBwgsGD5CRVA3XKeG6c661
ZeaGLjgkmNvpzuxAykAGGgESca3rnmDpLCNIy6qBVoAQZAwU801SmLA2JVR/yIzolcWykBLoLCWI
xKKi6CrnOFVGWA2HknlYLzbuOSsHnqUOZhkBuq6WqjWslpiZBF7xm/sP0EUOwN66brXP0gDPmZd0
8F05Ngz1ElA795kUX5fbXojTOUuZZWmF+05ngXjzpCD6OPj3o7pOutKdU5N7pWxGoJiPDNk/ipI8
gj+6khoXMsCckizElJgJWP3wv/Z+TLw88kKsbCFLTZ+n+dt+a3c2G3TdQqLSbDYdYajcNdcpMLlz
gxYlPa9nhoWLZwdilWoCpbBq8pVBWViI9vkXffvy3m4TlBKwUPBM4HMW1aiHZP1zCYrYdatlFq0p
7TOlO9M6oh4RCBdr3Pyp3M/LjS9srPYsTm0/ASwohh0I7g45XkJgLDmJ/sV36bFyyr/Q2Vjjay3N
8CxgE5RARgqNfNA1PgFUCWOxdsJfmoFZqE4sQ1HSd6wjIMLtFu9SYu/jDnZv9rjqiiwW+UpSW4jb
OaF4msbCJ2NqHi1YwYQ+QZXQNtN3Rvzt5dlY6mC2gWeDU4raklBPASlSey/udKerKzfZOYW3S2rW
1W4Daec6bFwA7Mr3XLqBrNzrUvKcp5sknHmoC47AO5d+pKZiU8bOFgfo1wYPLVfOwWwTr0ohUAxD
MIO7Hrb+FJDytw/u5uUJWAiHOR0XBeMplxy7ilG+nVX2zX15lpSqAjxTrfyAhdX6nwDHt3wBfrH2
jBh2ZaK38RCbRFWTbpvuF27BV/6IWUxT1EQg2gfLpbjFIS158fPkPuV/87wNJaNr++PSWp3Fs7LL
rm+owkMbAZOW0d4++n4GyQebyVfowViPqci1F4ysgO8TyOIbkqd41CtLlIxQ7Ae+rShY9zDlxnAD
Fo95qIqUAlDpqRAeYTwPEAwU+L0eUq0sZRK1zxZmS4AWhF3d1TdcKci4d0OtbkqIrt/lvQnx2cpx
nlArdzdsgIwJt9r0DQecDkXTsQYIXhZpe6C6KCLL8lsnMAcL3p1O3WOEqvLYsRSusHjjRNG3E3Tv
VGn75lrxmn740vqapSoz9SyJt10Lr0UF0J/FtivbQE/DewVkZdM3K0WVhbmZU2NN22upPZr1qWn2
EiXgHPQMYGFXVvBCJp+TX1FQtPpRTvXJgQRSY5dbXV2nruXO6a/2pLWHOrk85cmT5zjB1P26HNhL
I3KOxu9Rl2UFZIYy+IEUH02CIiGeY1v647rGZzlJiiFNOgawS0zBYs+yTc1eIHa1ua71+QFjghVv
N/Lp2PYnov2IdPBKzlYaXxBAcP8Th/02MCO4SlnmTd4hs4uSh3nW0a1rCLz5sr4MoRVQn3zhozpd
eDjZhF7cyI0wexFaSrWwAG79LdT8ZKQcsubBtTRXs/wlbRAHZD4Y0DeePngB+wFPGjuCh+iVBbzU
wSx1WYCp2xVFCiaWu1HZM+hLUa3+XJ6upeiYh7hjxEl1Pq4JVu6lbX86qv57VdNzIqoNvhqzMmUd
faBg4vTB7NZGZOGj56RTLylbSnqMSGzoEbpzODyV2l/ZjxZ2vDnntIMpbV/U52MTq97AWHi1YSab
exC4ywe10sfClM55p11juKAC42rSWRTKibegcgQaomiXB34hbc9JpzHouIxW1DiO8otPdFNbv+Km
CkZsMyRbmdylUZqFeQ54OyxjbX302HPjfRTK30xNEzpZd7juR9j/mwJjW5xpPRacz2UhPx3Dpfus
NIw4gkIfCjp50Zl4UGL663J3SzMyi+J2qpXXtrlxtKl7MgpnU1R67xYryk9LC3YWwiYB7cAT8Clx
aR+UzodJVxpe+uxZ+FIg4tvWU+Zx1A7b4lnn5Cj9kDZkzffs3x04cwaqTaxEZ6IyjpnX76esSwD7
8e4z2BBcHvd/r1Vnzj118qmywMTTx6SvbnucpgJp2s+VwmXOzr+Ya62UlZf6Of/928ZRtm7hpyli
oh212qQ1v2U5201jY8NWmxxdvvZCtDRg54D51tHYQVKucMh0nNox2QjDibc+8dnG4YLuLo/ZUhfn
v3/rIs0rq5hiqDlVfDgSRn/wPv7I3OvojOB4/m/zwh9M4aTJcIQCDjTQvAj0uVcg5Vdy33+X9f9f
2HTmRFM8VVdGLmMkPwr2T6JID0MwaUOatAVNZQACsQomWGN8MqXNE27F9auJ0/EGsLhkBxJhJgJU
jGCJNxV+HaZ9hToD0K97XZW+HxU0yQDYAkXvlohkBMiTpHgSEaS9h2i48aP0rPRtmpzpT5J11dbu
+uER9GfrCFFP8phbdR8NzAKqb+rH4fflCVt4PXHm5NcYsR9bjqGOVgNOndlBQtrbO/Dr7AV4O6p8
kRCn8m1oA0DESdd11FvZVXnUmTNgAcw2Oqtp2qMmjxnwroDA3kpoe+d44ZraIbr8C5fCa5aHepmA
ZQ9YzDEjXR3lQnVQVbKOMi4/isKF91unr+tpToR1aivtodgAOr9oPqzRerFzoMzbRPeBUONfqHak
K6lpIcz+n/VNzSaplSGPTV74YVoYZtjbIwv6fi0pLfUwS0qmITNhdBi1EqCae8XK4SFxAQdIrL5c
yXvnoP1HsHnzdITaVdqO0CfwWfPlCLJlHdy6L0/6uY1/tT3LQ0mrwX2DmeBxLABYJi/WZGyI/Jsb
YmUGFlbVnBoFl0qAvmNbHj1INAapgOBP7j04frvNh/4vs9OV+DwXrP71Q2ZnDagAsxQIMHnUFfkZ
C+Du+uaQav4goFbu1vp9oGwl+y3Nx+ycAaQyUHF1DJ1M04rAhkwCk09/Ls/HUtvzU8agJTZTpzn6
U7fPOw/arua0Zg+4tFZnET4KKnozh9IIuL0bO1Yfmg9bI4Og8OWPX2h/zpYC3gk1dYu3x2ECajfg
DoD/lZmDt1k11vvlPhbW05wuZRqEMWol4igGXrxnNSi4taLFwfLhj8RrhwLNzPvny50t/aBZcPe1
OZb9BAmsTAGpmkngttqWugcJn9qVxbTUxSy4i7RPwCMo2ME3b8BP3DDQKHu1EnxLjZ///u2UUXHl
G15fySMFanon8tSGPClcuLu6LR8vD9FC3M3NYwY/l5PgrDhKM59GmHmZ8jMvPPbUl4DoBcLkMGZS
DFjqyaz9lU6Xftcs2CnwuDFDHoc+4/DFR5St3fGjltcVs5y5OczQZ5YPMqo4agciHXiTKw8Ga0Bw
9le15Bbi/D99w28zQxzFugGlw0NpwHE0id1hpwa1hs1ayOpzqhVcJ7u0syHUwUvQRPm9X+lAQHHJ
nZ4uz/pCB3OyFYd+pYZCQ32kqT98dCqDGkw3+XoL4cc0D6zYy3aXe1oYqDnzaqSd2du9yY+kMNud
Ur5/Izrwda5rfRbgA3BJFlxoqmPTAe8HyXgnjC3gza5rfRbbzWDFiS9jfLukt2NNnhMEw3VNzyLb
zwC8z/tGHJ2Se/ed4fztQCpZybFLY37++7fFWZIpjW1US45mrvRZUuuj7rNk5csXErg7i13Vs9pJ
cggzDtrgnxzeO3EgB1rcmraUN/0EvYOQAEC0IrizkJ/mri9yKinUo6BY3xYQCC0NgkJQDLqV9EQT
QWGzDm3H+9Xa5dt1EzPbwBsRlwlAvPI4TeVTlRUvSqxxNJdGbrZ9m6OQpDIgBeeOEtgM4NbxVOHc
0lbsuzKjocjXzBsWwnuOBhSaJgMQ5NCEJBUYAuXOz+hmhANC1asfl8dpIYXPUYGGBa0Hs+ohBTqS
53hUrx4bP9RI1tyeltqfRTaMRjPD6Qh0rHEkaHApFbkXFM20v/z5CyEyxwOSEeypBmayR7DO7nAb
7gPuievQbc7c9SVXhchB7MI5LQOVlQnw8UzTvelteU/oGit06RfMgrwTEKtpKeYYivr6piXpsONK
XHktmru+lE1fKTAf8ThHQcNIhvRXpU0WjvzKc9Pc2MUd4gIlOQVLhAZCG01T/PKZyCKt1sZnaQHN
Ankcm7wccpzy8+GHdH+04z1fe5NbwIU5ziySCwJjbuJUPdC2eFuOzFy74KJlMXZOg+ifwH03H5Ut
u7daD1C/8SArlMMJYc8GU29NSLxtZOLWkOux0oAmJH6h3Pjq3ApUgoHbD5eX+ELmnCMH43IqE/Os
cZlX8Qm6Jjcy9R4qs3mCnV3YSueRTMZavWohtc3dYs6qukVlM+s4uBGx/C0RkEqtjY1Rv7v+GsV6
IavN4YQ9TSevgZ/EAYP6W7X5GEAi+A6wmd8+WIGXB21h1cxxhdqEYSNUp7yDJ05u7YPeRUK4k0TX
tX7u9dvG3OXUMGpQQA7ZyIYtR9UVMmh1+hFPFbuyi1lakF2pSlO75OBgISnpQnHKTXYSkN6VS+LS
LMz2f9usjGRi0F1ozEpGpBW3UG21A83BWPTp2oI6f+4/ygFzNKDfgtab1mV8iM+c2b8wtbhuBmZZ
gZQ5JKDtnBxa80a7VTj0zykOjZcbX5C/deaWKG4JlPTYTfHBwKPniQy2fVODVQ01NNRyoVdlygjE
8/p3AdbVxkvwXmaOUMYiUk674cwNpwnIoRUYW5sxTfwNfOGmqx74nTmCMItJDndT/PBKNeGQxUDb
PAAusbn8yxfCZg4hbEGxrbJz66q6K8CvKvODZfy63PbCg7MzBxFqivOsAkv7IIqzZBjvWvXY+LnD
oMQJoI1d5+m+iAW06sfed26ddio3jVm4J3cyIvCN/B/5MCRvJObGys9d0I927HNwfAtkqTI7troO
o9kDFqCyqQ+ZXQc5Er1QsAsEpzKAesvtqM+G76M0NmwqVsRUF3LtHJyIV1fHZ8qMD1bd3cfgGmun
Cwro2kCVUtVrqKmlXmZ5RNUFCktSpiD1QhoNWiIPVmqxbeLQ+ynua3A/jI/L87u0dmYJJfd9Iy/9
KgHVgGb7WAq5ZWP9J7etemW6FpLJHLIIlVGnGT2dHqn/ox7yk8HW7PeWvn2WThoz8SeTe/HBrqxP
CJ3ybYITthuD+33d4MxOGhXvPFJpIz4MAx1DcIOde5i7dE9xzNPrRmeOUWS9l01nM4ND3UAHIQmN
8jrYjzO3POkG2WofahQHXuBtpYEIaFSLoVv5bv/fW8QcnRjbZjN0A757NMY4qNv43bCdz25Iv/Ce
CWg3dIxH4kCi09tdnouFnW+OVtQdLauYEO/Acq1Auzff3Zw/Kx/0lSmtVyozCytqbi8ygYjhJMyO
DykfIlo+FbQFGn5Y2aEWzoRztGKeZY5T1hRCL01+l9rNr4K3916vXjooJJiZ/cbd69C7zhy16JIc
PrYjfohlu7fagSxhvCZkuxDPlvW/2Xec3MyuLUgAGBV/LMv0pUj4yqJaanoW0JmfKVFlMjuCrB22
NiT9JiCWVkZ/acXOgpn4pK5SSGkcrcIXzyga506IShC0JKqajicfd7g+MPTQvOuJ+Qfll+OVx8I5
vi8boLQP7er0aPkGdJezOzqcxpG+XBUZc3wfFyOTkLrIwD9pw7zYOgYcXVwRlt6ajPRCWMxhflms
+hFzkx1p0cIQTO/lCK1Bna2R65ban23oeS2Fn0CE4QD9zQNsACOd+I9+tub2vZA6zHO3384LyLBw
djxHdc2gY5maQWN8ePyRtFdOwHk5f2ufGb6JqybiuijyKmhSIw5ypHPu1S9Z6pnXBccc+ddUPYXs
LfK5OUAvJHe2XU3frltBs5BOMib9RJXJ0axlNLV7TzV3uKuCO2xsr+thFtmuDyJX1uCYUYi/TnEP
/vgDie86x1y5OS4cmP4T3f42BXZlEjqZOJY5vDyZZfInznxEM1QwzVL+qFp7TcZ5IYfPMX0g1PUQ
5omRWKGJwnG+nNgtZESjkSOyh6cyvw5V6cwhfslIzZFpzwP6+R46mGGp4MlZrd0jFyJujvFzEs93
R+pgNzX7t5y1STAU5ouj1uZ7IZPP8X1w2pR+PMJ/tCzsvVdAmIOo58tLaenTZ9Ese6eHXi6i2cxp
0NvQ/oLwCpNrd9+l5mfBDD5+XFnSI4fRoZ/Qpu1CKXgSmgKZ7/IPWEhHc1eJDkK/LjGwgWJLbjII
LvlvkDoKp5ytdLA0+LNwRmGDWj5FkcCr5YuAWZnu2ea6b5/FcWGKFNsiTsRj30R2/uIXNNRFHtj8
6XIHS8M/26WpHFgORbkER4C03zZISgeApBhcBMiaGdS/x5/OEX2gHWjgWZCLPO/Z7LDxu7vSfbbj
604xdI7oK8xsygrKvMNgtTfQPQqNeFgpoPw7zdG5j4RmNSS1SqQ5V7j03UmJCscx/VsnnR0Ylame
hSzTq4r0dO4dkefFGXTW4x13qIaNIAIMCA2M/+V5XpqEWRTr3K04bTt+hPtMCXiaEsbWqHka1LrK
b3nri5UhW+poFs+Z61MPkKzk6HuQj3r0sgcVA037fvln/FfP/f+lMjrH8k15c/Yub5Lj+/v9gWzu
b7MnuqO70xBAzDAYQyO0wio4xeFvJ6gCEtBQ7fD8FNoRDlBBH6hIReYRvNu36sB28mYEtzeow2cS
dUEX/L78lf9tg//6yllGqD0C1e06zo51WkCFQRX/x9l5LUmqo2v0iYgQQkLoFkhfvrrL9A3R1QYj
jAAJ9/Tny33Vw+msjOirmdkzk4WT+81aNA/LKRWoA837o5Pj3wHr7+eoLU76nz4X2NqJpfCvlOBd
egerWQMVd1w7KPU5tvwkGdTL+jCBZWT5NVP932cNJlezRjD2qB+UfnoEHXE3dn0BTI34ymYg4z5/
ghcG3rroTo6KAVvjFEehRr5tEfR5MQvw+Bypsj4sZq85gXRcXFuE/j6Ds3XlXTI6eRK0Q4om1eGe
03lfgBT0b3dyvsM/dkroqhl4UYj8WLJ8vE8rGyaJIFsFPuTGA+TnXI+8/fxPXXgr69I7eLg8OjQO
DiY4zmmQGEt+WACs//zXL9SUsmA1hVgjR5ot+KiXINiYZflqaic4lsK/1aT4TcDJgoqhClU2fusL
tBGDuQNcYdJdGfr/BQX+MqjWxXlJliUMyHIAFhhqcfWzB5xtxyzkmT/B6w6VC7N28z0YsyXiJj+C
QLQDagk8VVgjAJKinvdg+bA5WwvSnGw90dwWnb7LFpxO7X6QyxtU6FcS+Zc+qFWYrwRqt1fczY++
6n5nuYxy0n58/h4uDO41/tzNWKEDt8yPcP9AlIUKE9LHFUg1rfY3n/+JS6NvNX8ETSEAE8GbFk65
VepFB/bQ8j1JHoj41yG3mkJ6sDKGFDHQo7skJzqOh1x3Vy7/vyPaX76UdWmfRhUcdbsAjwh0+MCv
YxQv7caKxtp9Tzz1rTJfAKsM6wlRjxm9HcyeoM+4Eve48H7WNX8zKYMAvmh1BOSt3Xc1zneVP1Zb
nU7NMYFB9MpdXvjExGpiAZKPBD4w3sfGjg9QjR2HrL6GpwAs8+8HLybOt/fHvCXQcqp6vnjw7LnZ
lth+vjdBqvc1kT2olX1hy5BwVf3QQQ82KibN4WCThbxQiUbNo3S8VoSmN94LF04NMYh2vnq0y55L
4wjYPwJ6zyFmQSahSF7Seil70EIKfgO/tTp0tZ+cbE2yF87LxYls1wQ3XjBnSdi5o3qdwCbxItTZ
i12Xem55EgR0OCZ11qMnj4pIM6vRY13nskEnGCWgkBE3riF8AWXVpwikadFvAan0ImCH6313xuC2
7pDuE1IFoZyKbluxBacFhJ7P3IyZp1sUCZp9jbMEFKq23CO1x4AVrvtwTAbw4zr0dkRNP2OPpRl/
ppOud70z99t6ToIjYgnsx+RTcdKVdV7pDFIs2NZG/zAzc/bzKNofEqSBONW6j/K+7QGTZWh6Nlwk
ITpugzocuHJiV/bJvZsA+Rq1dSM6aHnz7GeN8i0Z+vwsmqxy6EYa4B5D0HBR6pYanJfTZcReIM/C
nnKofPG8VERQbfRzZLn73aYWzFregVntlNBo0GX+NS4dsFeofeFPduzHTd9pDfGvD060sDl4ziXq
6NDAM3/0XQ4spx79JEYe3PxIpnR4lcU0fwuKzH2uK1c9Md7U28RNxds0WpBmBSlU3MxLsNNjOf3w
8xnZLRdtM17YzGN7L9t2VlEKcOCGKDPF7mwVIIcWMJBFtTIq69yJ0GnQTBEEJM6dgYzEiwZ8NNCP
lL6IyyYlv/O09L9yD74OwOrgrZmn8Xvp6uBGlnR+AWq63bizHH45eSY3DUQw4BEqG5dioF8hdBIU
BVdgJycoHHwxQvonvBf2VEKwo+FRlTOa6Tq+RA4AUnCoZ4V3dDuVHvDs+c6tqXxqwSP+Pc1mGUMG
8wBajf36xzLBG49qV+ejJFY+ONKgQjdtHQBCGa12fcJsHwZO5bqhqvouru0IdmOfAfua6oB9lC4x
41YatJzMwDwiRFgWUsQkmVBBmQaQ5exyDqaYo7zZAlyeDwegE4Ing5JB/J95EKGvWn9hwtFu6IA0
acIqZXrH2Jzj5C2A6xEKyiHiF02EdGdXhG2Z4EcTkWwMn/IbVdHuuZKBAB6n7B4KqPB6DDpfuRvp
kKkER8TpXytl7G/eWYK9t0ULiJir4IY5lG+o25YlCtyWZZsVbD4KgVGXp+OwL2r3vYCR+t4M1bCn
vB7fUppCoVgy+1CMsgVxWlcPPcOUTupz94rbIgUbLHCUST5BDIwIPB2kdxQtcyM+eP52Qr3knSbN
dNB+OYXaLR3vUJrB3bhIUH802K6AXAQS7CBqD9VFVRW6CuRjXGnwjh1Ps81n1t9lKXw5Sw2sOLNQ
+ZkhDlCeLi1rjm5jnAGKL2l2Sudqx4xnTZSB5yxjbxjlre7KJMYl89eBuM+tTs/UbQSPS+mhgKRr
q9h6S3ErkU+uo3707F0HCPqGFMggDQ3wjAiVd8neLTpEzU0OJ/amBl5yg44O/xAoRfdwRTS/SVWx
1x5F2nuU64Kb2g8T3RS0NqBVF6ILs0Lzr33gV3swrz0OMFhid1S14O3OtrqhcqA7qHyKDTZ7sPGU
IgO/IBthWUI3OArw28gd4RfLs8RB7boslnhMywB2OKdGY+ZobwB/JF9mXjj7Edqa91KPSLAJrMEh
pl61CwpZ75iPbMBWn53mPgkgJNdOFepOT2iOcujL4mjxMMiMfWedqIqtO8NqFCZy6N+nwvUfa+4W
D07b17spGJJXg/7q18SZRdSNhQkTv8f06ZHyZhnleBpYqfaBndOtSYneJG4vHrRosi0jc/4GUGZ2
O5hExL0v9M0ia3JMS+jCap/R+0xUJVaPzMS0bdLYgOZ+07WOuEPP1tzBhKTcR0NYujdAid4FOUBr
+bx0B1CRgTkfxZtpB/+7wWkJXJ3zuTV0tWeeqyEdiyhhUxf7g1P7MW6Nxaofm0OBmPMjymMY3qZn
t+iqtRtTJ3nsBHx4SQdWPbVplT86/SR3i/QIi7TrknBC3hHBuaqmd8jWJ09aVd2PqhLwHLaA4e5L
gc7cus2c22GEi4tWOG/63jhWwCrXiJwvWP/PJUzpKWeiuRNNw78xWnCwpUv1UaUqPzoDjFuFhx73
tOXuIUC1+YZAObP1y07i+xdpA6ImGhwUBLQRPqFmix1k8nNagMEARXiyj30SyJsE29TvKTRX+xKE
dJyA+9z9hX6x6suAFow7n/Xt/Zw63re51PbVCc5FqUnD9Ways89Q32NBdTd1k4am8ciLQCw99FkA
5rKzyNcyGbolzqFWP3dACNQIpJ7c6VKp24RD3DCNKTIeKJnfEMfhB+t42Y7T1qC5xAEqm9cArIIA
HPK0hFkBNJWoBcYyRtCk2GDtbj8s1si4N7MB0wM9YGHXN9luosoPvaRNblu2IOoAwO7PQC7O1kxe
vlsMSGhGYDwNbZO9C5dkcW+V+JqhZC+ehkTH8Onld/MyFXAqMHKaUcWX+pP9MF5LokGUw0/YFFqz
BQxXPaBTmbyNXdvfMot5yCXD4oSlNyQAk8OGl0aJq/tvDa29/ZTRSoVL4y4305yilVZWdYQGxebG
LFTej1VAMBC6Fr3abQ02s5Uujm2we4SVXcgjC/wcJGfIyVSmit+eb/kJvJHhrhN5e1fOjhctBlkA
yCHabDworbiKJYLo812V98sOpmb23Zn87iFAEP/cvMM3nenEAdH28gvj6bBXLJnrvWD19IgoiLel
Wd9usM9S2DohSpKnBY2JOzkFTBJMAnGOnZcMwfDCU+Me/Blgxdhdg2rERzSkKnJG1peodAKyF12H
anoefYopGHbDSHTG2WOfjyOMWqoq7pnbuVHq5nSJDR/128AUEgyqFw0mgKGV97WhmAR511qoALJM
As+Wk2+2kvZrAoJ1NMiuuYdrjp35CNwBaTnPlN4EiVvtCoPcamirAni0ii622lqh/AMPKmevoe1w
bA7EZELhQ/CKaHQIMt96bHfoOJdlNAw5r2NTl820xdaIfzjd1H5rlpw9ai0CcMVrgxaJvqDNQx4A
qTEQnz+mrS+/T60sf01JVscZFsAsCmYXDHpsf94sIvcpagdy/SoFYZhzVeci7KUq70z7sPwevaoS
2gOSj291MQbPlhB2DFzuPaV9TwFJ93u6GdIhizHa/PsyEMFtN6coGZwL4L+xYrnYRo2C3IHKJc1m
bIsBj6OTW9mq4SEoF/2LWQKrmnK1+8vYwb8DWrzhUdlb58ajPju/F0+B1n6uYgJ+mezQcaSP3mLU
K7x+9SkdliJWGZw/2DVlx6DVBpaQ1DXnTTKFdFVrvu/ZOFWhSDBRoJvYde9RfYsWW1kC5Nw4AarN
mIPzIGWQZkR1xinBYuI5u6YryHYcTQXrms+Bdu4C9tXgM2lre8xQobbHUiffANxu4XCYQIK30HR8
K1sfYWdXeLtuKIGmom33I81SUm9MoLLY6mSJksEsH/kCpBHUXyO6jUrtyC9yUGIOmRrr99xx/CSE
G5nedoqXt4bPxdey9ucNGLEUvhOvPKquL228FIMfgYDoggBTZNMvnrTFnTcEzQawZggbs53kfLzj
akE3jVT9DtbMuYhAbVdoehZgKs2O+1hSO+1KypwghK9h2rQisUc6iP4kZ2E2llMGCSX2H3kryclO
fQKhwCxeRviXHspAkYecseFQyjEFvx685rrqgvvzHHprYcg7TY5GibNI85um5PDIlG5anVwDb2pY
n2HRM3ZQCsPNihNhA5w4GRcbeHrt71xX9DRXdbUTqZ5/oF46PQp8D3sv1XSbl7J+LDM97l3plyCv
B3Ir+mKIqANLRrEs/vccJtDHHue8CqINZ7hJZaLPWFS7geUCA9LpmxYI1oBD4Qjg6DKEHuBKxylt
mgeQLKpfyP7ieFGrdA7JOLTb0odAMOlyuA+dOus/2JhqpCL1mMes9OpYpmn/tS5K98bR0LlGqYIw
BQWOy/QCZhwsKVUuf9RneH6MjbZ6Kjip73hTJe0NyumCPZWLfpzgEdp3xphduzBsjspgqlqYFUh5
IohQYqvewGyqW5jdGBnSOSZgdUd1m+PsCWPjB2YEA/8H7UERAXi7mFX2y9EcDnJLFBwgOfbxNqkz
ZzNxMv9qgKp/ZFVdFrtx9oGJrCdsLqJWddVNAugCNBh5Vd3gJt0g4iD0VjGwUwJD3xi499DVG9RZ
dzAY/pHLSL8fipJH1KLjFJDzYj7OmA0PaFgBw8ktDNDr6FaKK7z6JvSHAm4gXbQqLmTZfiEFyWPw
xvMnWFvEdzEr6B09QsIcF/zk85z+7CSfn0xJ0n0D6/Fp6DKxnQLqgoPen1dfx0D5Uuc27mlOEdPH
P34BXRNbZAElr7OkznsPo+XPFE2eX4TjDEmI5kzUUslmRE3+vGBTgMkZcNVe5Cj2zb0KVevKCufD
UNJhuzsDrA9KZ002TQ96/wakAVg0Ha+CxgNG2uWbGvuchrDP5BvX595JFt6AUw5w8VhQcuObcGh9
s3VRy3hAUJCEOnexMZGNv5ncpDoMOHHlQHbBHBCSDluyZSR+LIMqvW3h9PvwJg+cNT1W9amaPbNp
cxzl09FzY8SU3ZOHob7NBPDmfcPYrh7BjAx9mwlYxoIlhuu+9M60i6qNVNH393oe+wf81+rBa0Sv
N4C7KYCMmK+/54vH4Nf0MVQARTlyqtKNb3qc//lUDqdynud93VXNJqOW/0CgAOKkpvdKiFo72CxK
0dxU1CQbCHxEnEyI08CY4SPuMPnDFluVQESjS9kvN0dOohxovfWmuX6ohaVb9DKqtwoirpsxwOaN
+Gn54tc4/Gtr049mVmZjBiM2wzjOR43D5hQyzvK4D1znbRmhU0kQH4qTdKrRDgkfIhwrbPzFqKMB
FA4GDh9H8zrOCzkOTg4vOKdFemotFL8MlZPYRov5Neh7gQNcObfvRdOZtyRRkwhxwuG32jd1DI1x
jRUdkRuJ5etI7BTcoFHCR3SJIRNVI8BspWw+YEMYG4RooO0JBTXFi+8ZkP5HMP5Z5sMZUrZTjHN1
Ew8aBYRh2o8Dhkfq2N3C7XRXTwqzeoqN1zQuNZ5i0xytK5rndp7Uu3UDwGmHxUKIIlD/2/lmOWlP
81MtFI0KOhXvZBITEGR998oW2GLSifg3OOPrB+DFmm9OOrqvCxf+3khFb1wnQ8zHd3tPgnkhvG2f
BvlGDsRC30DgDDgHOk6APJ6/JKawUYGzKo+msuM7sLKyZ+AS0mcWEII2mm451O1c7aHFHXetgQUZ
I0XF3kTze2CEE9Sj+9O9qWEJlXokW7iEyzvPtsECF4Ns9iM01d+8eSzvz5u82PXh0YDImbg/e6in
b/t+QQ3IzHBs1DLYUG/ScWaw0UJvXo5TXUnx4LD0u33R7RzAsOMFXThvWiTlVniIpYV1S5oNzZvs
WWRYYuC21xGU55jOgGjcBKJw49mpYXoBUZ2fwD4etoOfoJgdK9AW9Zgutsl9EJpOj7dQUvAMjrOK
fE2Mjx3XlHYm7FAXuINy9izhm2CUXfBWBEqpnwj2O03cjya7w6cBCHCrq/rZKdIeu8iRO090Gvt7
qeQciYLarzZXzk4pU990pLJbTXO9q1qct0IiGT/ChZaSEITA6VuNbXAElUVdIBWDrfAyJOndjHX+
ze3d4WcDd/VzPVU6rvBqo6mz9SHzMfJDeFtwxYr1RRVnWEvhG3CYeVR5091hBC8nIdt+6/p5ezvD
hXJgKh239cCTfV+MzuF8NrwbZxchIvixOaaYBjsu2zsLEDvd3ETU95cd01m6IXD7IKYGJrHxOiFC
nrdjbHyX/WC+P3b40nz5ZcwLf1PDzRUjilw/cFP4t7DOQTItO5Fu0ZLnICyNHROGXnebZkkDLx6H
0yYLCg2thpc88kHlp0zi2Wy9QOOuAlqT/ewsjMYjStc3UMTXt36Bcg0NT+hON4VGwoAPMxxS5x1D
oPU3D1KbDWOyt2GD5OONnwzuYW7LdlNg7/ZW+I6+bUcXp4HES566ss+/uKO1tyh+I3s48DI8Xr4s
OHv1CBUnM4Ql3iQD6DVSfZAaJvUA0UI0R9L6ppcApEyT6j4QujZR0MPGoifSgLZk0dwyVXWDmAn6
gCGQwple72bUR3/1Ot3ujKTF0Sb+0EaIrzTvmOfb+2oZ2AHKWXtCqrE50bxkdwQt8PcIGCWvihgN
pzJL47RDyZCrkyKWTjVg6TP8IQtwsFJJzV998Pvu/NotbIhwx7ILmOf8pihL2YyOh/8MFJ76hUUt
b0PsVUokT9F1UYFl8mh4aV7oyCHGGvG5z+XY3M4qTXc5wnTbFv/jOIFCazszhK05F9NdIrvvEoeB
ZygRRYx5SoQSLbDbAPam22Bu3BuvdWTcArrz6mS+/oKoDrvRHeMRhlXF4OVuimk7yimLhVK1B6X0
HNyyQiJU6JOF7BB/KIMNmRz6A91+FrOk1OweRU7GfSgs3PERAZ//qQ285EvSpsP91E7dl2RAVdKh
9ObW33qF4W+FwbIdedIuOG2OSfvDQkn3kIOGQQDVQXA7nBA+/0LSkaLe2FISyi4pjhRHW2cb6Mx7
kTIfJhyvyUuywC+pYEPMJ089w8tY9aHuEZljiwP5ts3dfudMNNlogm1OXLEOGKaFttmmZROJMlsF
MPK4toeardLvwTj0z2hRmtBy26r6ezGlwChgaHmPga/ONimR3I2dAz8aJsNfU9aob7zUE7bJdf91
qpdebDAh2/ccucY98KgDrJT+kv5bbl+s8shG02HoeI3c/qyfKxc1ohJLGfIxJMxqyMIwiK+kjP9e
gszEOXX2Rw7Luj2B6dpxDlUm+1sQHzJsz0FZkU5u0Rg4lo+No+pD5UMH5vNK7q+kTy/kT8Uq+zsP
vEPqDNiPAq1CsV2UF3memuJFo3VSpbbcwiNUoldyGsBjIbTJtx30K6E7UbqzdWu3lIlyR7nS6HsZ
wCiYczbvUhwNv9jabe9mt+7fG7RgRFPeOTvaq9+WSorNWebdNH4gTm1tIP5c+iTCkoPYQo1uoqdW
FojNpbYof5bCIBih8mSCHy9f8FH0zbRBgw3i8MprEaDExs+9RfxqrhGYdw26Gfrc+e2oKv2tsOd5
SIs+2Dpt0rGjKNIRAZuhXbDwIIQ0jCTb+BUySpCCNRtsUoKbATr5WxgJf9HGG574MAYYZ2XyOOhe
QVBJm5euxQ5cZon/Rgu3+to0E7JNDIcbRw7VzrMIW8CTt9wBYz2daO+Mu6zpQNAlc51GLICXAP1H
LGJqeMf5D336AeVhMNN/gx+zNWjDZmgHSvMM6T3WOIchcLM4b7BWToQMGyphcUTipb5Sy3Gh6Yqt
mRuz0yculkA4Kr2esginh/5nN/UsMkmmNv7Y/hwNYr3hQjk7wfeCzciAIMyzFaS7Uvl5qYxpTeYo
YLXGXEnLI/rKtg4D8I00HTjE3R6pLhzqhH6RdtyUhYLL1v/y+ei5kNde0zr6oKzShE/FERq57pUs
SNWg25Zdea4XsvNrQsfIXWREGMmO8MMVp2UwfBsQOd4zZJCRQCuSa3ihS7exSs9nfeHUqCtqjmjd
eEOQt3qdh2X8x2e0Ss7PbcpnDqoG5EcZamXH1n8itLJXSpYuXfpqghZB2wSeOfeoOWUIjmTUptd4
GheaRpl//pt/TMmdK2RDBtMcA8f4b8E0BE8E39nHGYvXhJPjv3ge3KrUz939aJsiFANSOeitwYG8
gEiwhi/toaFOvvOnAuXUTqav9IxemLTXqA+L7RrNhG2OGrH2KOvy19wUMuQqeeYTI1E6DP8mDGNr
zAdaXwzDkVkdBXo9www8oKhAPQdiC+baInt+V38pgfFXJTxp23dZzTF9gJKgw8abPtKh++EF/e7z
UXrxRa7qdxYfll+NGOfR1NhmwdJzLnaRAfXjKWDDU6MwPTrY7EQL9qzxyCcOJTb/gZmqQxF/6gb7
ZiTJa6EK+4DSY4ZQq/jHKWRNBDF8WNK6rfABS0g2W5xC6I/Pb/vCY12DQIYB5PVuRCC2DxTKTd16
/L4Ebv0Ftg92pc7uwuj7f2YwZPFmfxr8AxbRhxoWslQtV9zql356NW3QopR+pTH4JqDdi/lpJK+f
P5YLY2fNAAEWHnnrsq+P/TKMP6ifsUPbluyxWFDHj7oea48oAu/eP/9rl17Cag5x+SQScJ7TI8y6
UF3fMfzLIq/wCy+VOa5hIAa7EGz7O30ca0dBXi3paQT4LNjONfHh00aW6oBoZTpH0FykxR47pOSU
I6FEDx6SWxYynOLf+pLZmhsi/HzQ3C/qY0ravXXcpySAF1uUy08OA7GDrPu/Fa3x1XTRz5qi1QBV
2zP8FKRJd+hSBg7tg2ZXPr0L6+4aIuLoerRll0CbXBUor6jNlLxqOgU7FO/LkzvU2bj5p69jTQJZ
GrgQUEyQHmn9kHY3dOhhHr5GU7xQFbdGfyC3VPW1RLsEQbYoEkh6mMm8lJXdDcI/NEG2nbCRuDIT
XPjO1wgQ5CVyWo0MW0COxveqL74m0/hjLstfnz+pC9PBGv+Rzy5aArKmhFaM7mggHhC6vPK6L/30
+Zb+WObdIC0dm0143VOgblPjLDuJk8I/vuLVBIDKzhSpZGxQSJZu2fIFnvRt5RZXHvula1+d3jqY
NodiRHfepL4Ry0IYAv/xl+n/PhUGeYfjT/jlTgEem0PhYc2Vn74wvthqAGs4zutetsiTUTeWCF0X
SXomCzzU6uHzr+XS17ha8IHLzpdiwqIazFPE6dfBQi6DwpzPf/3CCrImdlAXCYjUDghhaQ9RkXaE
KTlMeUFvxtyoJ4P0TBEGGRmu7PYuvOQ1w6MGnx7nyCE7oulvuF3SAedg5KS3n9/NhWe1hnjoHn1D
Bj0Ex9ZxdYhp/KHznCoSzbUQw6XLX6/kCvr3vPXyY430Kmvrnd87VxbAS29iNXQnN0feDqvgcQQG
k9dsy9GtyBaOtJi7of94xlhrwYSgIp9xD8duWSiSGeU5Rpgv5N86YLzVGA5y3yk5XfIjzMW//cXd
lYnqwpwhoZXybrjy0V56C6vxvKh+wpFhRsMF0namew3E78+/nwuBK281mlO3aKCm4zm4sahAVeQ9
6OuQFM2Jd2hcNMuvahGHXD1+/tcuvfHVyMaZjLSmGzFZF94LSjz7GMVCN5kz3iKJHcSLXK51816Y
pdb0DccbANMe8MDE9Jr1OP94Xyi8kIMJrryRC+vzGsKREjoAJUrzI9H2p9D2ZiJByAe00XlZTdGD
ZfZg4/9jG9QaylFABO8WvsYoLCxIPNCig412i6KXa3X4F+aRNYQjc720dXEOgBQOJahzzPjTPFwD
NFz68dVABwEVnhyEDw9T/T5j39rJB5lfezQXhsaavYGDn1bU4srhM7+zyh5K21/pMLz0jldjW88p
98axRWN+IYvYkx5QNwr+TyYyvZ0zw29F1uSP6eyTKwHdS5/tapzXXPlDE4CXQBcUfLRmrGIAIOeQ
FtMUd/1V2felN7Ia9lM6z8YvJM6tWTafo8E58r/IJTaVqv9t3aOrsT77jq2tLzO0xoxVmJYmjaRP
/23WXXM3UD+nhIPquSMr2i9zWQ9xCu2AKZgTgll6Zba68GWt8RtZiyhJUQDugQpH1DfziKOE9vOJ
8MKXteZuLLVE5QDzUex65jLUmH6rMXI9F/ma+VYF5Gvl0CsHrkt3sVrAOykTlnhYwD3UKyhb//Sz
+cricemnV+MaFeJug0aS/Jgp56GTOvavAuUuDIT/oGV/bOsrcKAHOk/5sfe7g5/9mmp/mwZzCLbB
ledyYS1aUzeshxodKB7xXLwxMuredenRyOecflTBtdd86QGthvMgsLhq1OSgPRahIf29+OcPaDWA
gynpc6TRMSFR/6bslhrxg+md9OI7QyP04jsnxaunzz/WC5PFGsEhggClCQozLEs288KjKrkvzDVH
4n90ob/ED9fcjeYsqF/Qp3IcS3S0oaX+jOqDUORUZ67zE10sFu1X+YRCMUhFDKn4TUu8cZNZCjBu
oMeo4q46nZMH4dgH5M5UixsjkflK08Rus2ZGawtqp7eUtM7dPBq1+fypXPhC1xgPqNpS5JH95IC3
TE7ToutH6Wfpr9H6yJm3g3dlqruwQyPn7/ePkTDLbGotQyCgc8v3vApQCUO9RzJ3D4QW31W1PDRF
754n2CsdpZdu7PzP//iDKC1Cx2TDQVzx90si8N1+K5y7/Kqk/sLntHZ4sRwltQStZgc05H2rSu9n
306ncyL58/dy6efPY/GPyy9BNJoZw+XLFJqr3I7RktVHEVwjWV+YuslqU6BGN/dd1PgBV1bvkByp
ooyYD+GyY95oOB30sEMrdPz5zVyYQMhqAql0kyYjsECH3CEZSv+c524i18IPl57Uag5hyuLKXYBf
F/oyoX2vRF9zS65MGpeufLX8o2FHyXZxncNSd+jKQh1zcQ8TZr79/MH8/dq9Neqjo245TdUC8JYf
exXov3BrF75/JS/19yHgrUEfhkHdJAhWft0ehmGIUGC/GWscUjEMP7/+C1lXbw38cC3r/NTFDcCr
2GzZ1NKntMjauxYV0TiIpe7WrWwZl0TkezfROdoLFlRoMe2Fn1/BpSe4Gub+olOJ4mmwRWvqkdDh
kM6EKJFFLUzrzlf2s5f+yPmf/zEY0beKmiAKgJbkeD+q3KB/EMCj+cpT/PtH5q19XsKCswcxzJmx
yA9+SZqQOv945sbu/n+vPYeoSmbWARFnBi53jrzg3wCOnlyN6sV4WrvnpcP4NUFKHYDroPGd3ecv
9r9N5P9fUT25Gte+I3Cc08o7tujufEjOoKa671D1OHjOvVF1cYeCBycyTWtQ8os4b5v5v7i0PIsx
2wTRRGdzIlVDDyhMFCc1aVXiy8j8KwvMpbe2mhp61mZlSnH7PkV/ZzpudK6vfBAXvrc1zcNoZloM
LCCkUNCKVi7SzrhPe2XLeGFaWMM7Akc7iRgx9UOOe86NoEtBhjCpbyr78vm7u3T9q8XeEIKVtz9f
f9NskyYv4v/j7MyW49TVKPxEVCEJhHRLjwbb7TG2c0MlTsIg5hme/qzOVbaOaar6Mq69oUED0q+1
vtUU8sVQEO9cvsHXXy+mkzsSE9WJpggBCXFgi9yanCSPhqgTr++M6h3izoxsOgvPM0NFs7vuntok
gOD3MVUWtglZd9vDxkffS6JQ5PtU5rBpoJq+fJuld3fubv/ONRV2f2OISpxTDSCHQo9X4VSNrNUZ
FnjJTGjzwVgw+ARHdl6I1ZDGjx1g5hGkBEhbT7c23FfbiYp8GyB5/YnVIVJWuY3oO1LLrTWo6rbI
uDiJFguGy8+71Bu1WUSpsWbdiKbkXd8cLHzFXlvrzBrL7Qkl4FGx6wJLmdAmlIgPeZeZqN84yNZQ
6ndc2/BMQEfZ3yai2l5+nKXm02aFvrMNoTrgqKGN3dZgEMwCcoL8/aqr66AOQ+RDBgcqsHXhk52+
UHJL1hYLCz9cx3CkVj9nllkCHDgyeJ+4AZZfaKfAfgDGI39c/v0Lc6ajTQyVHPIMxtfQG87Jkqmc
o08xR+T18tUXupKO4IDsmdEc+pubKWsUbDfZqUzhXrCD7re01vJWl25yfn//jM9WCLOC7c64sSzD
L+v4MR9qQDW6n9Qkvy8/x1JTaFMATSjlpmr4DSJhvCo0fxnUfJzaMFuZYpZaQZsCoOwORydySs9o
EN9R5uQGPsFkZTx/vdFDqsN/34/ssq6Akib3ssBx9gxFze886+SuoWG7jak173gFFArQlBWyQZN8
7au29FDa6K4aNtM2CjKPjdy5g+jP3tZ2k+4vN8nSU2nDOi5s+K4NmiMSq8wL11GkeDI4D3dsNoYt
kic+4TaptjSg5RttpnDlWPg8Lr5YA+naPqgjTCtJG+45Vm36DonbA6v6+qmFOejA4abzGlZfl6vN
dKkfgT+oqDjhHtZMXkWBzYeJxazUbcRX1tELbcS14Z+UUGMrO5n82pjzO0A6Bjdu52jlIG5hZPLz
3/8ZmSmtqHKCyvRVdjCd6TAEv5s63NjwfFzuBEs/Xxv6tG9VwXt79rO63HeBsx8C/nzdpc+3/Oe3
N6i913mamX4zmI+UBg9JEpUrP3vpvWjDHcVrKMwkwc8eXmOMN9M5DB3K2OGvy799YbrS1XkkDouz
Ojv3Rxsgg/Q9cIxNb6xcfOmda8NaMNXVojYcr47ZYyCGExfdypheurQ2pvGCB0UzShG8myUgwcvK
7cHquPxSFrTATNfUlaWSamwMXD3thjuVxuUmjOj3sMSS1aVKNH5Y0e62iyCaOmdpHmrVTCuHFgst
rqvuVDGZIZ058UYo41zEfXzIBALzeYR2t10DAC/dRBvMdh0FbdcieJzZGXRP+VsD87+06iNr27fL
L3GhhfQcLk5oDaFYCEjQrDo3JOpgJ8N1I06X4EkFMMzAy8rH9FofxhnQFpE6wfbyL18YE/b5if4Z
z1y04H0kzIQS3Lk3I+ETfMrN3jlcd3ltSI+sq2G/aGMfGKKNgOd/Yuo2Sfrr5mldRjfYLC3MlIye
RNxuUeG7VkZ/Lv/yhQ+pLpxTNs+UE9kDzs4jDgx8+GcGuga8sOpJhPa46RCy7WaDsTUiY2U0LGwW
dSkdoq7AvbGRYN8SvuGWDcraQ3gzd85mhjcrbXeXn+yv8PmLj7UupJtK07Hg6TSxZHNqvguKcnb7
QKoNaAbDCVV1B0AjHKo3PWsfZS8rLBuxdgzHMjvOBH7YdOjGszK2g4ibZX7PZwcNK9JjH+TjjxKB
XLs5N8hNAwxE4RbAKeyIAYmgjBHwggT1OvwWOjborWFmHsc+qg/odXLLLW7sWkb4thupc2PlUXuM
g9g+lE4MOlX+OUXI9rRTET4w+MU/SZ8+VWNSGnCpz3LPDKA+kDgaH5OmLTdmJcGAnWvDnrYAXYlt
DG/NkVtwpRVDOh9g52c+HJwT0EYVDjQRxYC4caPeg7LaPYZjOz/kXY0YSFDpjR1rh/bOMEt2F+DI
ZKUlFvqYLjosMgcIOoHua3ZsP9pzDBjS+EZH04arPPiR2sC/ZPO04/28JkJemAx16WGMTQyrRtr5
hRH07kCHeAOncewWaW5v4IO/udzH/m5lvupj5/v/M6/EQPhJGreRnyG40a+IJe2No2Z6y4cw3Nsz
EtaSNov3XWedeQojbOhF2ND9xGi/aUU5vk5pxDGfSmNbyXl4GHqDvxEYdM4MGBF9Z8ije5ib0WRQ
/wT0Bxa08fMU5RYMyrZRbqdYATiXi3YLwAuBcz2HC71oyU4Vsjpi+45DnLhqw7cqCnpPtqzZA32I
mrPI+Q1sqmSr5qrARqAz9jA1Wt8U5+pXzwr4h/mAUWlBKmBsQTXM7tO2FQ8R7HVbFiSwzZBkOCLv
eN4nyiq3aQIPpORE7rM5pUDQGf1d0kcWqtBptc/H8QMxRXRjpVTeOY4YPdGJ6JDkzLqpxzrfZtiL
bjNSjKeuqrmLgPF6M8HSDzc8658N3seuOQ/pFg37OYRBAX96fJ1OhVnnz8Y/zZgKPB/CdNFDpf0u
4+mxt9lbH9ZrOuil7qh9fmB3gQiqGCOf5/D3hsmGIep1rhUM+WtxD0uDTPsECUAlwjR0Or/ElzM2
hgkxA9YfS4lv1ZTfFXCouQkBVgDkVboyrheWA3rsW8O4EQU0jX1qN/ezUI9TWqx8r5curS0zYSFG
sqtqBx9+alfaj6A8XHllbZU52YFCxSyLfdDVHvkocdDGh+sEskxXgUYgZ41l0wy+PfmYfbdTtpaK
de6JX0w0ut6zNeFoNxwa+QmvYGmPj3Yd3gID83h5Ilu6vLZ4BCZJRVWFDmrn03f4Q7ZdBTimU1hX
Voj1DDYknlKewwjpC446JijxfBAdIp/kbSyi3RgHZD+2cq0dlh7n/Pd/xrM5tbRpEitCzyzf5jDE
Z4Aeq4hetx7TxZ8UaQwm7EgRQgNJt886ENawcm2uOybUtZ8GwaljmNloi+zDAsWHTQBkznIbqW/X
NbZWEopL6HXqCEOgqD+BY94Z5p09rtkX2F+11FddVRu7kSpaG5TRwAP+NcMXopHBUdkdImLGiAPF
IFj1Jx2MzrwZZlSaXRqHtheMFcArcWcaj2yYxne7MDMHbB6rfO6mNn6fOjF8H85wOdGm4SsIhfw9
Ae5nm7dAFGxoxXIozqB5OnBW09twbseHHDKPB+DESi8yGf9WwsK8bxTDsgpS1H2DkhQ4ZQ3/GZJG
fIiwblwkOwNehnWY8wRXLPsA6haGygRG5ti1gC65H6M22VKSJMcY9JitjCIDTBaq/JjEyQcku3xH
wqjecTamqNROTX9rwVl0DArEuqosmI4D6WmCFXUV3SbjIAHSaCEalw5YCA0IhbKxjD8KCBesWsrS
/EwmWp0ikQLOVid2exgduzlMPMtv6tlsdiBaOj9HkD1OaSnsfWl34FFGjQh88ADy5yIbap8VQ0Rd
J87gRqxQbHx0AGzYByoIX1PgRiBTh6QYOYEx23Gzsv9kssAJx5Bbj+Mo8fg8BznOOTsYea1A/7EV
eA59EW6AKek/oaRpnknfBRDPCLv+bk0UgbnNwKfbFHiX/NYMKvDzyvjetoIaZxYF2QiEed7S1OJg
tzk1ThDBm8zaiu0dbmR3+BuI1+ekEKA64p1oCVhQYZgCZUjBlEAt8xZCHOSLz6UDypJTO6CANPNO
wS//jXHTfm3BQTjOdTRt854nblx3bQXCkhmj0ALuMjSEw6YGhXNLo1C40LHxG7AAQRO1IeaNIh6A
c53Mt0VVIux3mIJjWVazJzAYj3UzTpsh5/Gh4T3bAtUh4awsyc+aqfotnNCJamnI57ma5B4As/FU
RIz+xDG/+JRzPHwDu7PeGUiv+jSc0NxMKNJMGywUxaac6fTLlHITGE27kUDHziAkWfIWUM2NPbY3
oNenrhrkcwZP+zCL704ZxhvVh0jQBKx9U3Pbt9PqiYZWvi8LVuwaXvYunpaBTBo3O9BIyY82rdBU
Wdq/Atks7nozxEtNQdEcO+F4SUWSXZWBKAJEIg6+7WI4wlUK2k/Sgeogil7BQzandyII2T6AyHof
BmH5kkj85jhFivNmZo25qQ0chkw43bqPDZhEZGWpU05K7EJ4yU5MBP0Oe4/Bzbg0QKWpANyxMsP5
1aHguYkwKis3i4CkrRBi5dFymkEPRTOZOPl/sJH0diR9HPgJjks3hhU49zNxnCfAK5tDwwrzWHMV
oHwUQ4YaD43cBkR2RzuW3X6ambkBIxI4JuSHAGnQp1vuNA26gcn3qswgK5EcJy9IIICaWIii3s0Z
jZkHbZbFDiUL6RaoIbW1G/yvEWiLviHQqWOVB5s8Vik4kQwU2hGUJThjrUMas/5H7CSF2uZsTr83
YYK4YpUXT5HIGqT9FtEbn2T5E8O62Mg6rDbSaojlTqFTYZ+mSoPv65xwN5qUCDamYRWntEpjGGXI
GADHN6CYmJR4N5umi01ADEjuAFYEdsZjD1lRuuO2AkFDUg6PP+fjt9Tus7temujzNTOnJ9Ci+CFJ
cuN5BlIQciNqmjaULyCcAWtiNR9pVAffDaCqgNwIZ/C3WDWfhhoUQwC5JvmAoWHDZWElLWYaBFvc
4CRTHO25Q0l5LCfwPoK8QdYV2DT2/TBgfoIbZ3aOKWLEu1Npzp2bBw3oy42Rxz+is6y3mgUbXdDT
ewJvQl8CgQ1wcr4fIaksN13lTI9T3kO/lI9OilVcH+d/rvs+aktE1uFUuamK0esJQ2ZrjHVKHn+M
PC1X1qDnVdUXX0jdRpAJRKs0wMb5c1ffgvO2UbL7bgTIccDKC+N2zZS0sIrW3QQGwHFNa2HjPfbx
o9UiEFbVa1XshSqO7h3A3tSsEoEqTsJjAJQTdtsbwDnUnEfY3jdARdknazXIaGFBpxsJaFSL0nHi
waua33X67pgneWVyGvub1/HPYjEIOhFya8h9asEKjnxggDooJsnIrfsqXil6LT3AuYn+uUlRpLPi
iMkGnrnfJuEtcEwbmawpghf2l3p8Z5sjVoSIpPKpk6n7KmIC7AOFoVLGvojyfuVEZ6k/6QtHLKDS
0goLn8hPGe1xSn/dkQjVloxpkWBRlCWlP3bJ3i6w9gEXBUS9gxquc4sw3TjQVIFoy4HmPni3btq0
XlRnLkipK0N6oX116wBpUWwqxqr0K/UMAfWOGqfUXjvoWmje/7MMFBPD6UhZ+Kaqij8C+w+vtWj1
bBUtfJidMa8ckiw9hLYLDJNuMkmWon1BPqtE9tGp713Wv1w1rf4lMfwzBLggWRiGM9iPAOhXQzPs
SV07AMBE0Uo3WhLT6MmdrdP3ZatACotBLPEiWmcoMEflt0ECtYdUCfN2aHJ/alFUisPqNk9ZeCwB
UdllaghPalYwrHTxWhFjqdm0MY9mgt0gHDI/qoxT5WA5RubETUT7atjGw+WXSv8ekHzxMdEdB0bd
AE2M9E2/xgrteeoG5w5knaDetAOqjXPWD+dgS1QEo7Srpw0EGfKjGgP6zJQjbdCq+u5HyxHrAGLw
lN/XOYoMoWiyJytCWWBL1MR+IClBZPgyoXDu1oCVZQgLcYqNKJMZQvmmwMeboqLCLPGKTOIu2Fgy
t29C02reysaa2i109GBvdjIrA3ccWhOrXVs2Owz5Dug4FuQPoAOMjzaR8SaCL9RwKXC7gKuP43uJ
UGhzZ9SZeGPjMAF1x4OdCVofALi18SOdbfGdzJC+Howqrb8JJoppQ5x2ei4Lu91OIyj/dWoCy90n
zrEpY+uuB+XYV3lYnmDqtxF/kVUgv9IuGbdJ19pyh+OnCiRxKvHTC9PotlFXG28RaD6JW+ZGe2js
It3EVqjAZz4nA7hlmAePpmEHeOW8fSXZRF6M6sw1oyAmU5E8tE5pHSkCMzZpIegvlhky3Fd5POwd
uGyfwWiZTmViAk5Ecyzt49kbwFW7y1IRuQRHe94Z4X2T2ymKbfC9IWAD+RpA4PX7uBIjPlyzAxo3
eM4PoMkl20JAtBUYsXHIAgrWrbINIJnralubQ/Gh+jnaz1NcnyaWRSCBknyvGuOHqqJiH3EW2G7U
n5MawUXJ3cihzUZCvVMgNSBMXJjAGZC0GMsdwp3fFcKKIMAlsfNAhkbBYgau1amrKbLbysgAvjEa
EGpTkBIvDrsMH9N6dU+x7YQqaAQ2MKpAewREGfmEfVMAXR+KgbzOQFzf2EGI+U1N0gl/FXFjew2F
whyupgrl/MTprE0l8+B9GhLDFVkLfpawqo0B08fWKCXBpwRRwffmaEncf5iOKfawL7SRw1FF9Bxj
ZzVeLQviIzLG2gPJ3fhRXKTP5sQTMDLN+Aa9ytoAudocI1alG6R4JSeQacMNKCe1h7pD55oMmTO2
XTp3CECh4DAa7WaKDes0chHk+wn/td/ScAbi2aZ3Q8mw0AYF8cgHswaFXSXv0IMjekAE5Q7Et8hl
Xcgec7QvDLT0hLC6tHbbqYFDMzVL7odYoN5GY6B2Na+tz6zsrbvM7MxdOKPYiwQD/sFsOzlOdZHA
e4kluivqsb0HLdy4lxPSN/ZOkMU/kwjiA4XN0TfDGf5YBShoZSWx8a6RvkKtgezzYCzv4rYbv01C
pqeCYI8MZO9cPBvhJHHgdQaIQjyW5kc7ED0MHRBGuSUrhL1rhCiPhSAAG4P2uzWnCjNxmgavXRL0
hwTE0XPAh0EwkSAR+RcBYz3elNJSR6DLK7btUEp4KYDfAeyFpnXlAqBfvGBrNNe7lvdwLAyk7W9T
c57eQ2ni39JCZAoRMr43Mhv/TrkJumtBE+xj+mCYkNWBnG5MjWGK8xfTGcnPy9PwwsroL4zln28b
jm/qpgZT00+z4ckGxBaBKk+XL/3XcvrVBK8tjqK0l+B8Y9XFH+vb+Ni4fLNv3JtkG3zAE1Rt2ePs
OZ5xyHfPkXe0gU19G1f0TkuPpe2E8goymKLnuc8ROFvDP2itbU0Wlhq6P2tK6gY+C6yHp9Z8jlpw
9CJ2l2Z8ZQu3sDvRbVQYD/RcbSt9aqQH3iEGhZCnpGx3NcC/WT18SLNbWXQsvCPdSYWpW2Lph3cE
C3qznWpwJo3UEvvLrb+wVTTPa4t/OtYUUNORgVnCt5Z6hLCtKdljS6fDXPysEGxx+S5Lr+vcSv/c
JR0HnBqrYoCkzbopwVR3UUB9q+l0qpLhSTGQaNKmuG6VaWrLonP8ET6Jc+QLfGw+2pjTt7AG/BZc
+GjlrS09j3YYlg88khDp5z7G/JOQ5h1CD95y2h6yWsGZWT3zsDxcfnXnhvhidOpeKmEr4HYT7EwR
goQaEkj8geWmQ7oB6Pq6O2jjP57xJQqI0XvV3NqofyJShWa918vxVYTj2hHo0nNoQz3qQV5F2tjk
SZQIJgcLtDJEZs1njNSma56D6uYqAqQoOObB6EHl6o1hdozG9NgYyRNJ8+3lW3w9WqjusCIm4qj6
wU58BAhtQppu6eBFOJKfWenmybfLN/m7m/j/Jqe6ySohoOxXCKnz63f2Xt3PL8obECeHtJT38Udz
8uQHFsjm98t3+/pcl+qxysDsJbQmMK42s4WSBBJbcqQC9wQ8LxXmHlFhtRsSKEXdNOmNYo9IqHql
ZvH1zEalNiuUSULxra0crCByL+bsaKvk8/JTfT39I138vxMOQdKrhUw67sXRO5Pn6eYN66+VGXnp
4trox4kJG6pu5iBoTS/gv/6eOsDAw+o6OBS4tP/98XXfI5cT7GwEuTrtgQjGj0PFipUiy1If1ob7
wPIQ2RTQkimHlweYaNRDZBuomhZz6Xew3P/OYmetErnUu7RRn2Nh1OHImns8C9yi/5yKBtukCckZ
0YbFDYCWFRD/130qqe6jQiRUJIoBJ5sxXCYujlKiD+rMzo/LferrGQzwuv82SyGzNkEY3+hF1i9k
Brnl3J5L465ExOLlOywMCHFusn8+kyoWgyzzEbseof5kFvthjf3j5UsvNITuoAKTCsV0pFD5SZVs
rJn6OLB57OSM00X1AknO1kHexyDW0GlL70ob2i0Yqdh5mSMArAgGSatNh/M8iVAfGJH3l59o6WVp
Q3yYTN5h8T553ORY4cfxFqehZKUlFg6ZqW6bmkTGOjtkOQLykDEXzJO9afq62VZIs7qfw6bZQkBc
7EtC+becKFNtBXYpzLUbI7rPHRzJZkD/p9g/hfUbYH7WTRAUuY8kxeS9s4f8l5GKNX/H0svW5guT
ZaIH+hiFL6Bw3DyKgSNXCIMkk+lmybzyofh6zUN1O1VNir6O7az0C+zd8rEA3qW/AYVpl0JfmIvM
i8cVgcLC/Cq0SQNHFwGJZ2xI5t7esuQJoXH7NHq+3G0WLq5bqgRiJDOGsFhfKtVtguocKGPVT9O8
5rhb6Je6sYobgzCdBpm7SOKIoV8bd0Yq25VOvzB564YqE8ciUU8N/HpgApBJ6xaZ4dZRtBkLclOU
a/aXhbbWnVV9FARJPpmdn0Vkz+38gJOYzdiF9yJKPGQrfTPteE25s/S+tKnCzlVrosaW+I39XjF/
gt3mupbWJoiyr5GIDNalX/XJTV5UryOVx15Evy5fful3a6uA2SQgLI8xpCWxBUWleKFm8+fypRfM
BFQ3VQnbaUQ2ceHR8zF3CHXuBtiOdJcbCKtEpS0+wlrTuSNgm76F+OQdkvzs65bROljdcAIsDBBc
4cXVT94hBAYRE8gi2Yb0yvWTjk2fEW+gghlcfExOCKG2yvoej2Tuc8QKr8zfC+NEN1L1jQksNgJH
PMQA+rFzLzjYVNYuQpbb6n5j6R7aeiAIMdQz02ZeH3VF645KDVsnT9XT33P2orc6t+8NurJsW5i3
dC9VO9coNkNj7NclsObIOZM9vzOG5rpW/38zFUBayqTSEzVFklsqw9sZgVg7tNV0mHC8eLjctRe+
VVwb7QryizKEb9PrqrPWvAteJoGs58iIb02xto5aahlt5POMU+QYN4DzgAOPpJDoJjGsX2brHLqh
enOQXX75YZbaRJsCeNpNoHz2zAvL7jfw6JtMJT/AhFlZcC5dXvuuT0ZpgRwNTE8J17KA1GRCqZRc
N33pAPQ8quC0MrHWNMfeU0V0NMLrzDDwrv53GVtBW1UAhcSAn20/IEUCAETNH0EzkO1V7133Wok+
qiDmaEyf9UiZLJ/gBEap/rrVh26m4jCk8MRmIw4p7+mg7iogPlNDXTcx6fTyKUJayTQXBWTUWXek
MJE8AcJU3BLVWFsGdeBeFPFqFXRhtOmGqgSoHDUipNub5fCrofSWJlAa4uk+nGBeU2os3UQb0oxC
+lU5Y+0HMWRhkylB7E99lI8+7da5rlSg+6sa0VZtg6MbPyrkPVH9Sx6TlRr0wijTeebQ5tt24XQS
pQLuKiyZVQYAv/18uasufcp1b9UElIOZk970gQN7rThVHjYUh1CYv3JEydYpQcgBNhhy+gkg4O7y
TZdaRNviwx+UhDj6hmjL/onzHeR6OVB3pkdqv16+wd/D3y9KVLrHiqatSi2YTBCzlAceJHYh8syL
6oVXsrsXSV8/57NBQBll7FBJbr4gNYnejwU1v5lGnj50o5mvcFkW1qq6DWuQ0ERiSV/5bQTuslXv
Ykj6B1grwLe9I8HvTq7MOgtvVbcZOSkCNnJs+D3WA1xXKQ4VbvsaTMNb4JTXcaoRY/TfuRNaRxs7
zIZ4bYdYY9c0uDwlA9IDnWbMkAFntNeRK6hON4+qlIp4LE2fBDgna0m/nVj4Qe325nIfWRhXuucF
+ZAwiJqEIPjSrF1HTMGvPOfhJkQu5uflW5y/51/0Quv893/qJW3QFlPX5cyri+oXqOd+acqny5de
qJdY2qfdqJXTRWUWeA0CsXAACawwNTfx2J0cHCaRQvi96n+zfo0evrBk0b0uPGMojQXT7Ef9m8Ob
MxcR2tBTw8odcd4uP9PSPbRpwc5Tg6BSKb3BmbZBBwEmiV3K/8SDdC0YDS7fZandta//4EBan8cj
8RJrvjHCPHWxunuTwSxWPqEL7EWqu2BGZldjNti1T8bRJFv4uuNN0tD8NQqiuYT9zrDAU+065NIz
wHTAjopOHQx7D6PZl/BEFbXaTXZlewVyOn0Un+1nybldu+OsoIwAn+sUygDILz7x6Jg7Mva7qQzT
lX3pwjyiW22srCzrxhxbvxizWzFBIN84IQIayQsjYGRcboWFoaET1oNeZkMDA6Av0q6FPgIGTN4k
a1PhQhvrbhs1jbA0jAz1YipvQhG85AkFSrxb+7ws9FR2vu8/A7seE8A3+tFEBRxi6yrNECVm02IP
3fEfUofx3lAl2au6gy02SdkNcvGsozUGxkGO1S9lxcE2hOrhKLO+frRliWN+xKivTA1Lr1abdaDx
w+F/35peQpI7FL+2UOZvr2s1bdYZeEdsbvbUkxPvTjHo2fsmSuKVL+XSD9f2EyJpCXIfY6ggI2nd
tJ0z3AtaBQ+Xf/tSn9BmF1jHna5xpsJHzvEtwkh/DRnUGU65sixfGjXatILo6x5Z3dT0sE29DfNv
k/zGhwx6pzUR5MLv10XTJAQMxSEz80TWpz940SKtZ2y5x4Z01aW28BC6YLqPuxQ5XkPjZ8YtT4pH
k9wiMvzgdGvDfmHg6KrpEJaCmKYcMmAEUHf82UGQdAw1HIsyVPj7w+WmXnqM89//GZ5dM+fKoCH1
4g4xOGZJPDwVcnnT3nPq6e3yTZbaQ5sD7BgpoTjNbfy56R8a1hxMhArnmdpfvvzCYNAB7FR0g4jn
bvL63sbCWPkNjBiXL73UCNoozoG4iiRBaY6GAMYp+5M3onBro/+Nml4KUJ14vXyjpS/h37//0xCT
AT9TDx6LT7+37+Oee/vxpjsQyBLc9id/sZ75KXwwbwOfHp/Tu+g1/nn5xktto431Zu6MHqmScKZk
L+CoQFhWb0W8UopaahltpMfUGZVTNJ2PIM4PNdgfZDXGaeHSuooaNrgwDxmKHrXTn2YePwkOFMxV
70QXUSMG2oQBGpIg+N+zXUTIn3Qu9xiA3Uq3Whh1On09qcEVSeB49Ow25fdJwOYnUyl40GA5gjMM
IXmXH2TpPtroRv6EU+CQvwLDRPkyJbfJVHo9eA/5KqJjof/oOmozYxk1pwTtAHOKlWXfagaLV0LX
8AwLe0Kdw26qQtnn8FOvKHufO2HspkH1ko3WowhgUVJJvc0HVEIuv7AFdCnVJdJyRGQG63Istqz+
HfJNz3D+2EOyj4P5vsrGrUGBGuCdN0CIuuERchyR/w1+gdvCBuYwaJ5jBbUgu25q08WCYWwCNSDH
0g/V4NWcHYJ5XOmDSw2nDXwCYwMrJBZ+PQ9PuZ09mKGBhHj24/KbXLq8NvRDKxyspps7P28BqHMI
e52yuXCjbI0NszA167JAlUuLjkGGuWU68f4WRdWjZMGewCJgGddlS1JdHBjWfSDSAielU979yk3p
V2w+TW16XawOBHr//fz2SGEl1DKwjkuqPYNy1171Ki2Vq3Q9YIGq+VzNdQe1P//ELOxn0ngNGYOm
tVO7qp0eWdi+wC2I0I36uiA3qrPV7TDoLRgjM1/Mxc4h4e3UZEDMrC0dF2Z9XRCYJGGWAVec+mVu
IwfeAZpfIsb8qi6rg9X7kbF5mNrOn5K3HAJg7nzSfmUgLxQhdO1fqFTcNhyfWVUOOIGb0jL+iYWF
ueFyJp8NwulO5sCHVzACJQBKdFy579+Z4ovCiqkN857YyRzN9dlt1LhpfYrbey4GVI9Dl5hkj1D7
+7hMvQJFg7Y4keDKWp6pjf/JIG2aD4B0GWOTuFHgltVmTvtddjZAzG6YDCvFqa/nAaJrBWNHsDRC
8qrfII/wNXSKcNvbBvvMMzgA5iQECymvmqu6CNFVg3OAOhjrnNKfB5zWxuA1ta5o5pXG+nrOJLpa
sKKoqk3nq7fjW2IVmxDVNrm6oeCYU/6/JxBdHtgh0JHmIT5tWAzYP4zeMWFzhowaVCLY2+csWmmQ
pac4//2flWxKTU7HDPPOQOUuD3JE/8U7Ow1Wdo9fTwFE1wMiJrSFCinO/dlobhB6v1eMrpwfLF1a
W+2zsOZ4k+B3SZSZ+rz46J14RZn79fgnuhBQxWTkUYp5ETZnvocjf2tS7mJjBE3AbDxWvWOAZCft
nXDEdctYomPY7QCH80OMwhFJDQYiUvcHkS2p2/XsupAzIrVBHmRTm9OxAjurzTDAi30KfusovIBf
FxIAP8Z/OxPMjBzSDzL4JX2qZAi/MBwf88pq7+u1JdFlgPZciEyxJvON/PsIzJJjdxuwgTdJ/epQ
+yDWwqIW+pUuBuzSXjR1KnEfoBemOr0RnK0Ugv7WNL4Y1boa0IjZaLY59irS6tptR8xkIyPGfClJ
BL9/RZgbwBt351QOVLmyDfZjGlpvlaxbSIEG7hY0m9ykAaI4Jxn9kyYB4CbAK7pDbE3PMD+yD4l1
Mhz0aXvbmTXyjass31HmmJsqVt2uGLChGHoIWyqp0tf/kfZlS3LjSLa/0lbv7AEJkiDHpvqBZERk
BHOVMrXUC0xbgeC+gOvX3xOanjspKBm8Ftesra2UKQHE5nC4Hz8HQdju8fKFvLY+miXpKoeleAD0
Mc/yOUhEsm+cLuT2+Jl1buxkJgsQnb7KYTW98+K9MlvDQmUxzUuBYj8/bLmzK9RNkW4VeK7cUjoI
0QM3fFXwpI8JaNlZGzdI1Ey2F4n8rq6uU9oyPevXIcy94fZGiU5U91kl+1puwXzWvl5zIhjYjNPR
qfsYxWqUnKUaAMXIAwtRwa2bde2MaKZE+DZXkJwb49Rve1QUkw8KRC2X99HK5+tAQRCRmvVkzvCE
ezqjYDxNA1NOkFRD1WTAbfsuK+XzdV2dt/KrXbTIHNwPlPYxQAAI05fBgE2aFT7eh7At7bjhh6zM
lg4eBKtM7RdZjUqirP1ssGLvEHXdJagDBnmfZ6XRlPCCW/VRdXyfmtV1/g3TzjOyOSihhaQJqMOW
eoewIwEFkzmWQQXa/Q2DeG7rDXvI9GPsuoRxAxctsZ0wMfyDV7aPAqISl9d3beI1F6G22JxIylXc
zfSw+FbUu1upkrWmtdObVLzx/UKMsddCMCRRQ/ni+U264TateH86FrB2QFmcdhn45kCsbVfVrvdB
eAO8vhzcjet0bQDaEYacHXGcIsE1N5Y7FFW3wZChsvKqiddhgGIuYNuSrIhRrE19FBdX15UamDp5
ei9Bx9skErcM63/w0namgLJks1pqZUPqaL95ZGbXEU/F1Kmau3Gas2cgnsC6VbvZzeW5WevivOav
jE7XKzbQ3lcxB3snGbJoxFELepVtJVRWVtbVDq4PJsR0NvHsxvP4FuTRzyB3+n7529eaPv/81bcb
VT9y6AWN8ejaQYdarHbL2qy1rB3VTKjJSBu0LAorMMQUVFv6QWvzrZ3UdjKY8jo1xFnixBJ5MtL6
L0zQ3eUpWWteu21lS1k55gQ7RuGCJfwlPwN/5mwLmLJyHeqgPtMuO7ca0iHmQ7HL3R/ZRFAjKgID
uuM52yJqWRmFjuxzwSPK3HKEzzD098qwb1RFP0NH6Lo9r2P7CCkKa27sIQaPZqCkdZOpE6u2aLTX
Pv48da92ZS+nbEmgthPzuhqi3EQ5SJ+Zt0YOwoqrFlnH81VD15UUFcCxeWaxSt24JOnXua7eX25+
xdzrHOmtmjlTFQbQcflgtDkK4F3jDqwbJ5aq58t9rBwwHcknMl7kbKpVnNBb2ygP1uRuOAorO1QH
8knQ80nLQssAJ7xXKdk33vCuE8uB4zIfymmLxWblVa4j+hi1az4a5hBD0fLvZJbHZmpVYFH50HaQ
WlCobu588PC3XrKFGl3bWdrhnmqno9DeVXGNiyccJfrjSpnBmLRbV+VPLqc3fCAd0pcZo5uNS9vF
NhurpxRZ15NQBUBnvmpBqSo7XA7900RA7wnK5pSA4M44e0mNcjLkgH1mhmBALKeAuw7Z5YslqsBo
eukCNZWXDzOoQb4KQvo5TCGiAjINBSZAUHe3begVzpb9XpkpHQ0IYQ3fnTN3iE2KMkPw5r1USMgE
ZNp6FqzsXx0FiLKP2fJbdCDtJwbVm/Tz5XOx9uGa8QDgWBpgiRlikHvL9Huf3nbz98tNrxxrHekH
+XoIU6m2jVlqVXVgdplRBx0BigWwL6e844Ui0eWu1mbnPLpXJlBQUP7NbB6QX/GCZrpfwEd/Xcvn
Hl+17CEmDa13tFyXfzntNxArXdeuduG7jZGQsR7P817vQPJ3R4ctia21eddufMM/RyA8OcT5Mp1J
67IPbVkfHAnIECjTr7sSbM00JM7A6iHN+KkFzt4yQVwHYnhLbMVl1xZUc89NCJDVthQpPC0oArBx
rm5R+ryVPPnJjvaG0dGhfBK12e7Q9jiuRc9ujGRJgsIjdti2GW5Q6HoFcuG9ERiekezbKYNGsjUU
Ye5mLBhVmQV9tYyfRyRbIygAoEqCU6TZDAKyXuZwcH72tHrw7by4brfo2L1E1o3tL+0Qk66qPqSZ
n94plbafLu/FlQ2jg/ZQudlmjRTq5OcO5GNqIY7GuKgoYTZk67K6213Xz7n/V2cJ3LayaJNpgGe+
QDWAARoi/Q9zVtPIQOL4yl50W9DkIOa3hyFm9ZNiP4qkDmVztOyNN/vKztRJsscSvK+Nga3T1T9k
+tUvtvCZaw1rFsE2CSidKBr2nBiXG8gdxHVnlWoGYVrwxQv44KD7XbykxOxAgSrepdz5cHld175c
swWV3y+EcKyrb43PZuE/5LN4d7np86K9dVA1OwCouO+BbWyIE8N6tLl3bBR7Alg9uty893bzOvhu
YeD3zRcCIBNRHxKKlDnn90XL+oA65/ChnX63BmS6L/e2Mk86DA+iKsvP51JskwdzEGCg3nrzrkyT
jr9LFhSyNh10BXBWG7yM0hKUpSjRvfzda61r5xZu39TXBDQ6g+ft2kkGlFgRwkqXW1+bFe28eiYT
rUHw7Rk4jEbjbhq2AAsrdk3H2oH9zDDmZQRcDHTYxJjDZWx2ffpuKrb8jrWZ0c6sAvWb052FEdyO
QtXr1jzjvOcN12xtYrRjC0XGmbcoP0IYvgdH8gNRHy/P+MqLRaclbSkYy9wcL4kG7DtdUoVmawVD
+d6Cav3S8I1ds/b52tH1W4QeqIvAA0vZexAQhKCtfLo8AHq2LG+YBR1Q50HPp07nAUGkmqd20Iwm
OZPc2xEY090IvCjIq5eKRaNbIlbglSh9IjbEz8Eqk0aJVZs3vgDIBNwwS2QMPgqZ8ZaKjbbu3iM/
3wY9cmBhMaNWQXqld+84M8iLoZ1tgnu7LvY8TzzcKOZ4z0CUfrDAGA8ScmFHeQGRKS636NdWNrCO
7St9BU5wyCHFkLWhQe5377u6e1YL6mOn+nh5LleWSYf3tblHZhDrd8j3pY9Ox78AAb9VO7xyPHRq
1LnD+RvcZognD5LgrZ3ZO2QUjdBh42AHKA7IwUuf8ipUJu13aqnYfpYgEg1cnk1AX4wQ0um6/sW1
u/KWpRK8gUvjBVUiyQ66auKpQE3GC3EsJxJD0+8xK82+n2cvQlYDKJLKEnvpy/ZFgDH6RF3w/gQG
OB2TMJnM8m+7Ly0w2rfDHnBuKBMMqTs9lHyudgMkrHY+dlnowGu2io+Egcf6MOQui4AMI/dQnmqP
NemTvV3S7MnsBPkbNLDq45ip4cFCG4euRqlj71veDQwcD/yUOg8JSE3NIFkApdw4ZWtbRLOeJAVw
KgGvYew44EYvk2QPNaNnJymtkCICtNHL2iY5//yV5wbBlCY/+yenir8HQgIHbouGYaWkD1RvWtMZ
NfwFBbWnsQ2S75kAPXyY/eg+g00kv88+0yrkRbAFIF4bh2ZSkWypVF6hM6hcBIX5ni8bW31tGTQX
CIxSQA5XOQxSevIkKLadAiSleVBMQ3T5nK6Ef34i514tgVelRtpbNI9ZJ753A9DVvXgHOHwayg4E
mSI7do1xV+V8w8auTJUOWWzz0R4qCfNtz5/tBhLxW7fyilHQYYogfW77ESIDce3V/o5a3QBezW46
FjXdCiqtrIaOVGxGsGraiZfFRb6cBqdYYtVM3d8OipLukPTZYplam6Jz96+WhA/JQjwXtMyqSHfT
4B9Buvru8mqvOKY6NLEGaWhqgQU0lo6rDiKZ1MvUQPjDtvGCB/AtD9oR7MaB5XfjtbN2Huar4fSG
cC3uw9ee2hFKKeCOBePqrbVMX0Q/XHfb/AZb7IasHSq4ZLOZfpVm8m0RdMuUrLg1OmwRt/PsQgwx
j5t56sPCqJ7LJYuTkj2Pvbqj3XClNdRhiiTxjYJ1SNHbk4hGxM4qj1zn8+lIRAVaYdZLC0+1sYmU
+Znwr5c31NvmA3Irvy7uuYJ4WSxDxYU7ez9y2sn9IB3Uyy85e6x7KsM2nQ2weLtJBMk1a3+527cP
O9ExiIMtLTfL8fQ0amsHeO1eMCsQm8JkK7cH0VGIA8oPXEmQfuLqLN1To0Bk10EI7Q7EyOmN4mUV
1cSUe+H15f1COXsoXZMfcksWT3NSi3tQRvCXy2M1f0pZ/e6WEh21WDQWxGPtc3a2PqtocercQu0D
MuSgJVs+EdINxybx+4+kHiRogZj7BVqwKBqkM6rWo7GwQeq7FCgQoDllOypVHRPeN0dlFfyh9zMS
EULZHjSczRcrYcOdVydsJxfbGQOX2MkDNwH/Nyy/+KoGRcHe0w/yFgzZVSDUkj6kajZu7QbkShBd
mx5JX7HHufQhtQQk8QF1oXOHLIbhRQ4qnD+D86B9VLUE43FTjR+4K+VLwkb53ZyK5K5sBy8UXUMO
cl4EaBrNPL1FzePy3q7LbOf2Tf3iKuRJReuzH15lMfBtt2b2DmH+KRyLZQK0VszA+zH6oBZJgxQx
tcB0zfTe6QXUcnrRFFEN2aSgLNPsgCi1BJ9bfd8MkHqRJSQGR+Kyz4NdIu4PzYB9hTr1qFeDexgK
SAKyxlSfFuk4QZ57Zug00H6ZB1adUlKUIV5BKuwkyvTNfIZbiOr6uzFhxg/GHeuQuC6PjMpVtyNx
OOiqMfdF2Tg3CejsQmDG2cFQwvhKOgih+o4jIjBuQxprhvjyB6/vjP0IEvgXhtLBYHYImL9dAF8A
l7VuBDFFqKAcFgKGlrz0UB3aoaRwfkTk0AY2xiwfM0qHMPWH6kAhmxKBrpvv2logeo56D7BoG9wJ
83lY4pL6f7f1MB44z6Bj5dbtbVn544ENDDUnYJ/9tIhefM8LC7pD6Qi8XdJnW4DKtbN9/vmr+yJd
cjsbUnj3iXcA5xjevxhm9nz5ML19txIdOev3EAfLnPMFCEQ2Le+zYqPht30D0Ar/+tUUiSRsjio/
Mw+DSbFVQjx2LSd/V4uZPEkhtyiH1kag+ZpySJRdqwLJM/KYAehdJHQjnrfWsuZsQrUHFaKDUrFH
bkqqAmiiBpdn/e0rlOgY2aSVsz36cGNFhmNMjkb9XgxQUsvS3QBFpsudrOwbHSbrQLvMmThSWQpC
WQbq27Mz+gYv+MvN/6y2esMK60jZNIfByR0G2BPtm91QmNkd0KJ1aLvmeDOXthsZeOvuapzGXZ3T
fDdKw7xxxqkIqdm3f4mKFbti5Nm7yx/0ti9HdEStchZWVYQi9dz7gWXdmemzkUJPu+jBR5qiknwL
xbCyejq8djSpDUlmhAt65UULPzaISAy9DBcoKaf243Wj0U69qoXFIdXSxcQTJpz2Wd7gJe7viTFU
pyan6iOUv7ywSPxkd12P52Pw2s6AC0yB1V/FY5vetqb3DG/lVjhkDDOB2KxrilPhbmFfV86Wjn2t
7HnwawmjZjRAFQP2ntkbWMW11bF+HQb08WbKDdgDpyT9HWJ6bQgiEdh5DlGTAYxJe1B5GlexZhKd
NXMhlhx61qiYuVyECweUvuWDPHkMlCJm6UI1zVHpJ3Mqtzbfil3V2TMzZhTIeJsKQkRjeW8hifYo
alSbDKWwgiZV2cZuWFkgHR87UhSFNTUUV8eEyFvLaeidw61vl7faimnSSTRNU5lW2yOa4lvVA2KJ
PlRR5J6W3lYKYK2D8+Z4tZcZGbtmKCb/5JcPef6QVD+8+aoQBNGxsKR0aaXmUsXpUkWOz4IKAjaT
B83JrTLJtak/D+rVxzczVO1dkql4mXvgMWXqH+HHORtmcm1qtGM+QGJjqPHmjXuHgNXWCVCWGZiT
s3Fprlhhpt37eavMBSIuKm6zHqqICqlN17VuzgLWoZl0Wdh7zceh6r5f3klr3Wmn3WjahhlTgjJg
L2pQo7Bblt2ykw9Zs7vcwdpiaE6A2bRjPXQCD7p6DnqzCcx049NXDJXOkzmXLuRVB5hAbyyOqXCO
UjY30moQjK3NJmp4v9HRyor/BpO1UVducexYm2V7Rz1CiTJCKcvl+VlzA3SobEsKWJ3KQc0tFxOk
J83phiLdf5uxuT6mi4FaLwWrlHlAXPaT7z42GTSCDAp6/aYzx101QNGK0Srd2IDmeWXe8Et0cC1z
BBIR0BCMudfOQcbloW+mXS6wfhNJP9dG82wUxd6ExAxUHnzcPku70ffaTGuRKsuyZltS3D0jfHRC
H2toLJRXhXSIjrelSTIZeYWd3lVfPfmFyg0Q+No3nzf+K2sDpd4xtSnvY2r5kVu95ISF5rgFaVw5
Pq5mDqCSPELcEbryQ5vuiDHdtFCZ2th5K1ehq519y63nzmJeHy+VM0EbKXcgXZpWMW2aJCDOUO8X
iUStX1nzF5UZNnwYaDTuIKqWHmc7HUNEJ0Aw6df9LlOFdZCgs/p6+dvWhq1ZjYS0tpmw2j9N6cuU
t7s0ERv2aG25tHSfhVPGHKPxT+4CVSIbhPtVxr4unXtz1ZfrEN1OEVTBnCOisxxLSOo4nzLVbVU8
rlApEB2hm2aimy0FHxPVgHZUGVx8WaTiO9402YkXxQQ5YFADoLgvicAzxvZ4Mc6hyJc5rArbeJzS
uo3SEstNQJgXK0dZD9ACmTcGv7KjdPrOph+aqvOBgh6tkcPip4cy9bxIgZ8ySni6sYRrvWhWwrSp
UULqGd5PUQfZueQ2z0Izv7GJeZ2t0JG+HfR3F6SFYfHzUztG7hZQdYWRhujwXlvNpp8qNNyH3a4+
Zu9EPDybURnl+2Q/BG407qujf+qe7Vsvbg9luJUDWMGvgnf5VzNVWG3OQXuB190tffAO6gi58v0I
gq7AuJd3oGXZF0fxON6mMeoQ4+TEd/5ztQGdMFcqKpHp/LX3zHOXHNyueSwSFHuHEwfNauP0LxNL
hYnnLF5LCfRZH1H4ilJJaNYDKEsngC/noTNBkms4XugOFsgzh9K+BWkEMqsGXudluACrRQEUsrN7
sEkXpzGvi7PLVIhgbGzPhDZi6QcDW2TYkbQGKfhCn6a8AH7OTpBVJz0HFm5AaoqDS42atnmECvv0
gAKH4UMFcam/fZOLu9pVzSd/aeCyesrZuwAZR8yG9+r4Yrg3KpHvUzEAXAGcyDNRYgh7B7TExVl3
ID9jnidnyvcFIRPioGN1w0k/vVTDQI8p9Nd3Ejqf35ze8pBXtN3uDpwy7p612YxKxsLaeXYrvrXQ
36uCYawxtBr52yBr6vK+htTZe1D2G2BmdajxhRstu7UaqDYLpxDRrDyrC8Chmnxn/pl7ljbGC61E
f5+5ECg0RkeEfc2/OgUzP9LEEkEDlsBHlpnebikR6Fwoqhcmc0jLiOfzCHV0s4D8qRqiparVrWEv
EM0z3dw4eGTo3s0Ag4Bu3VYPhTuOH4WzlMkBtL70Ex6qPODEwp42UHLUNglUNSoIhUzgSvrYli3f
V0jk3Xt27sYMIudIfhv+MZ8EhUZfCRXHDny9uznrGTTEpAScE/LVPJhd2kdzaRVuULcABQaKNcNu
AAHQrWdQ831dU/NcVpn4J9o1H0GhQg1cWih+ih1IKIOXb4SK+nXGX7u2wJHSdUsLyJHn14En73nx
crnhlVtLR587Yqq8dqzoqUkxTogZf+0kRiU7tmHx1txQHRleUVnysWvpCdqheezRarlx8eyOFgOB
5BKli5WZJlFhllCzgLwlqpxlALXaB5X304FCxfJgiCvdQB1EDgnDnJtzBfO7HGX5AbwegXA3whsr
l4fOIFvACZzbpEjjqX6gPkq8vek45uYBMtQb19PPRXnDgdYB5UiNTbI674IRN/8zZA/lbc0L81jz
2rhB+eGCknvF7G8+qnFfYCAKxDdAZZg7OQkmqM7j/9ruqULwNMIxkFExO/6+qLLmJjdNM+zsUd74
vBoO0mkqKMI3UD5LRIV3ibfczGAf2zNmW08NmccArnu/N1hNon5oxUffMeZT087NIYMG653n8/Q+
t6AtJWsrCUGTUO5qmhi72jHGqFo8H6VAgxexNjEhGGqaoNXnOZQ38V+DkVo3CBy3TwkEMHdLN9mh
D03K4Kodr/PjphWyZVOV+zif/MtUyWd7IC+z71znYOrcuHlb15WaEIOU4ol5H3n6fPmzVxxXnRg3
z6wzhXkGuY6u3Bdi3jki3aC7WNu52h3KZpBlFxO2Fcpxg7ofQ9JUO5IOB7e5ToiQ6Gj51oMbb/Rw
T4YoK3d5HbE7RORUGW2+LtfmR3O/FVTSK2EgJyDN7j6b3FPdsY1z9xNu9sa509HyDTJxTuvjaEMe
bFDBCLbQ8ihdUb73RAnFXtbVdrkXwjY/FdQ/qbZpg0XJj0Wf3lCDia+SZCa8D6NbTtLx2r05S3bI
zZpC1FRtKf2tmPLfMPJF56reGFVczvcDqOxtRaOyJ9fdQDpG3q9ws2XlObYOXdyU3qjm++WNvbL7
dE7bmScFYwQLBy3kE62dbwoiG54lIpz5jcjgSkBHp7XtmwQAXgGbDOUzv7wzarC+FSi0m8K2uE4M
iuiweC6zxh9zKmO1uO/dWf6o7emY8f6eple+AH9m3V8FBOoRrDRjR1ETktN5B1QB3dlycDZ2+do6
aFZggkR3ZbRlc5K+LXZFp8zQ90b7pfKY82FhZrNhbda2qebKpEY3+TNqCGK7WHaeuMmtCkx2G7t0
bRCaFXBHuxyEiWcsIEI0oN74jLK0j5n0IwvVidfdIDpofkDd1oTMuIqtdq9KL4CySsj9p8vHYcWO
6Rh5qHurFKUQKlYgPA+g0YMQvCroxjt6ZfJ1nLzVgCO19gD19d0l6ubDuDhRb2+4eiuTb51//mp/
Woa7mIWHnEs979myb+doTCAFv7G0axNzHtKr1mEnhMBbB0vrFhHeAGGzBWdam5Rzj69aFvDcVHIO
vHfpR5L84KCBV1u1ySum5+er+VXbc99Z0zIh6u72pIfXZcod+O3FaUI8EhWelbwR4zBHl/eOjw9+
457SaWnHxRoHZWOKaDvXUZ13xU5OgOZBsN2+gSAJgDeV7x8IS14slXcbgea1hdEONANOn0L0AvdO
Nj54dnXbmeWGrVhrWjvOEyv9iQCBHEPL4gYi8XtXmVeVMREdQZ9UyN4YBJvVtZ559S7zv11eg5XN
pEPWbZGLUULBOR7TGW9u6gdUmI9usnGVraRVdLS65VRVV4/wzis7Sd6pwmDxPLMhGpfMCy1O3ZAM
UCh26VJthKF/Wp43dpUOYk9cLK9oSxF3OUjRA6RblmeEObz9MntTtIAqCYJbpQne2g7cUmbKk3sD
sCAZ4JHS7xI7lzFLuH2gjU0RVunG8bNhSiRFB7rYN5Y3I4LiVALgdvDmuyJI55EcgWEQJAB1fnfn
UL9HRLIyQoDChhfDt0n1DpKjy4fLK7ZitnRS3ExB96FFxOlIloUcbBdPAlYKPw0aoKtiKB6orafH
Wk+aoUmJMIH7Nf1j5ZX8+2A4KKroBq82QBzYgOdIAJu3sU/WtqEWlfNT3y4dBweRic57alrL3HkJ
N/aI/FZXniDNYRiAd1gg+Zye/EQBmmXC9oQpq73Pl5dlbQSaWVFD2iZD0YkT6eyvzKvvkNsVEEOW
3sY1vmJcdEC5gEtTlp70joyb9y23HhxVP1/+9pWF1rHjfBwAF+89dhxMFHu0LO7T5T4VoCkdyy0K
tJXP12HkBHKE1LcMhs9X79vGi0pZbGyetc8/X2avLq0C1fx16qHExxPLicj3VpPuaOOHc+pszP3K
TaXT3Y5ZzwtWjOxoOf5dN4i9k9JTWj9KADOaeoxkaX2vpLu7bjnOW+zVeCoc7rY0CDtmzvTOMuuP
s10echth1BzhtOv60M62bTiNbXjMPqYNP0e42vtmVnZYMLpESddtrMzKofgNPt4Q0lsNoE2Dm733
lHvrmNO71nM39u1a89qRNlt8N/dLH5yH0v80uVX3rsk5mBwrIsfvlydqrQ/tXE8uNfp0cr2jQJH7
qfXntA9Q42QEVmrBEl7XieY4jO7gs7TLvaPZGA/mMnxMjOoom/HLFc0DS37e1q82lCCJOS2S02Mx
OU+dJC+8YYemHHbXNX++/F81n7WqnZzOp5B4QeCuGHaS4z+96LrWtdM9uAMKZZVHj613IA3YfdsZ
KZCt6vM3HV5MzdmmvPr2pp0GFIE6SD8Yez4udz7/7Hr9ASwboeXtL4/gTfuEPs5b61UfvOOd0eJk
HXnOv9eQhQnA22WCAhraQU45bDg+55P7m9+DXs4/f9WLh9hOUic2PTrd+GI6dQk2hPHd5RGszZJ2
PXdLlfhQ1qFHs/Kjoav/shWEkMvUeZzdqQ4AwHt/XUfaiVYSbDjUkuzYtlb9aclndQRLEl4iPhI/
QPyqQ1Hl6UY6bm1U2tE2ZgVOyLrwjsqAbHEKKnH/NmtvimXZS/pyeUBvo0iwLNrRTiWCK8QxISw7
MUC502l0vy2Vy1WgWiF2bkZ5SGrInbco+49ob07ve7fiaSCZYW/VcL15f6GqQzMAltdVQ9NN7nFy
XO/GGG0c/9onR2H7KqDnKmhDoZohyB3LPSpZ9xuvi7d54tGxZhoaZaReYxj0COpXI3DMuR3jpEON
fmT2pXjwwaMdsIyDlrgmfI6UXJwPluTFhmV6O5uD/jXjIanXpY6X2ce5npZnKzEhk8r7GZiBObcy
drKLbLwRc0+HkwJIkaPyI6vriDSmBYBWmu/AU9ujOtWdP81d6W981vngv3FUdeBv1Um3y83EOVJ/
fuJTtYQq7afASKfHy7tuxRZ4545f2YJxAARSQMz2OIKhsgiU0dt7a7CqLc3sn6Xnb41AMzalY8k5
MRU7eiiH6Ra5q5PxXY0i7AnVpjQRYeF5wbJUBzzqo5EnwIsbO1oiE/SS1ktIyLMzLYHtPKRmG0Dm
48ZDycTlsa9YWx0R3ECs1mnEDO8pnZ5aQ4aNe1Pm80PpfbzcwdrkajZqTtpymEeH4QEmXqosiXNT
bKzb2/VR2K+aSULUhUirFR4Ab0C+h4XNZGhMvD9CDUpGs8WK07zYYPHvJpAIn2kBa/AzHeRYDUG5
tCqyQf/8/fI414yGZrkEQkGtPaskruv+Jh39PWgyo9FMYuIuh7Tw4ZLGnG6pL6z0puOEJ2fgpe/M
SWwt7pFAgNtcEE/0qlvc9XeEd/sONcyp1z1fHtxPUok3drAOHSZ9k7VVhtWrUJhThyAXBeyEGx/H
qsqqoyuc2g/tJDfi0cB2lr3TRF7ejidlibQKE4Q8QXWamEXkGon/wWwKO0Cyu/8kEAOYw4F1zVe/
rsUSZlaWP1bKND7TWQxqh3IoCKrJafpvG/sf36b/FD+qx//+5u5f/4U/f6vquZUiUdof//VcFfjf
f53/zf/9O7/+i38dflT3X4ofnf6Xfvk3aPff/UZf1Jdf/rArAauan/of7fzuR9fn6mf7+MLz3/x/
/eU/fvxs5Xmuf/z5x7eqB60YWhOyKv/496+O3//845ww/o/Xzf/7d+fv//OPMJH5D/2v//jSqT//
MFz3nzb43G2HmhZs3/jj509N4v/Ttn3PtimCQA408v74R1m1KsG/MNk/8RsKnSWHAkeMv/rHP7qq
//k7x/0nLmjHhwqpZxPPwjPmf77ql2X532X6R9kXj5UsVffnH7/aJZeACh5RC9d1bRQMWlQPiVFo
AKUG/PEYF0BXtiCfc/Mn1Xo5f7HKAkx0CTbY11cz8+9veN2n5n24xEIOk5lQp2TUsXxXT8XLyREF
FzkYGoMHEbz7eHv//mkrTPTryf29D+2u9efBrl0n805Z8OmvZxHc8mAjrqqZxd+70NwJvPML6MGj
i2739Onu+TGNHpfwMxA/wcZ8nW3b/1qF3zs6j/XVBdrYbT47MzqK/cCMnpMIgymiMtzo5tew6G/d
6HAWDoeEpBWWJeNjVFcHhthkuSR716oDBjUoTsGr6N347L1ZnZOA4CwDwJ53OQoSl4DapzP7d1/3
0eXv2lhJR7uF7Pl/pnnZPzz44eEeUiH/n11ol2gzA1fLUed5KoK/kvBZBfdWsDW9Zy/n1SJix1se
tRizmG+6v7+IagFBq8Jn6lAxe9wZGU8iV1IaNMJgGxf2r08I92dXrgmsKfgrYUV0lEZtcGvK/UYd
DIdXzwJS6uWCF8VoiOw0+iOc/azZKpjTDIltQRmBQIHGATbZgTmhv+7RDNDjJXOd4gbw924PFUQ3
cIa+jQrLAuGkxeTh8q74mXd+PZ/nDk0LZFHEth3HPlvW14eCg/HYai0LHRaoarVa293ZZeuGlZOx
qEeYP8qyhh9Umvi7RDUMHCdtfQNsvhdmvmj2IlPjl7ombQ0CGbMPeV16US4lGKp6OQGDOPH0neEW
XtA5hX/HuHCDvpDVjWhr71BPuDxlN7Cj7ZvgAU9RmmE7PsWbqWn2jtV54cxIcn5RQQiDFfmuHgpn
f3kObG1LQf/atplnOcQhlvdb/TqkSFhR9L7Y0zohez/Pc4D1xi0hp996cZiLKnXXcUGEabs6NGI2
HMozsjT/h7MzW44Uybr1Cx3MAAfcuYWIEFIOyqlyusGqMiuZ55mn/z+yLk4GChOm7urum7aWh+Pb
fU9rr3VZnML0J8RWLq02tAd72V8P0zV0S0oXsLrF7PueFmFttcy0l8K69L3bfq5VqT3kjT2Rfkoj
eP6z3VgKxQhiT7wybnaPhzZh85Vxxrg0qK7ylLEyim09uInVGj68fCmXINe2GOMWxh7fWxWLqhKh
W5fViOxz04LRs8BeXmIzdg+e7yfH5AouhARnzXEZ9p6XC5n3tQ6T2Lm40rHPq6IQ3OdafOCL9k+L
EBQNBHcPUyA82edyYTckFMDcIaDub/4qa2ON/Ta3kl9UOnnW1k7WH91udPODF3rnmyyLOMfSYdUH
vqtb4jeX1x8uUDdj2o3WGN5FUVRZngOv3tfczqbsUupJ8qW3ZfstIdbaqAQ6Rj6eP8b948brRihm
ObqyhGmoPSUMBNxxPVpdHhiZ3jARGVWGHcxdJScfOLD+wRzd6IiNb/+lLZ7S7coRAbrCZsLo+n1T
xdwWfalBR9DQ6ObVjb7WTPr7XSvFq3UTnSOC7Q+uxt6ILNtCjAu8osHDwpXcPap2Ea6wYqkqKEoa
sLFuV28aCLMOml77C/h7FZcoVpgOSgn78RlYGqKFC1gFTY8kkVGElefkdn/Julk7uBVPviKewcAP
EicrRz4ZZU2rZpYrStsBqBOZwTs4SjhZhwKysMmopsazC8HyUVOVLyPM5GXGVnFMls3kNNH9XmZn
UFU4Z2Y/B5Nu5V5lixgAb5H45TDlL6qy/rcU0bSNteB75f7uo2zbV7HtLIHOOPBbO8zbO8it54OA
96lxcPmUFKQdFkwSe4ocTbl6JOlvBUaxaBfKlW2AfMo/z1+1G4vYjJ9KwxWORUqyXcU/LnrXYxKu
lk5BDQr9nE7VUnppEg+/nl/myY3ma+lEK+4WRJCB7W5Xpea5sYx8CjSu4aMcmvC1qbfNm3pRq98t
8/Lj+fV2QexmDLbkdHQTb6rI7a63Zdh5HQ1LNQdOaUXvnazXzgYS7F5aFAxFulN26uuekYI0pOQp
kurg6J7eOCkNxFglrzdZ3p4RKuNVk7E5TgHQAu0c1olGNzXWZy9vnPGv57d64wQROcW9Sh4uXd9j
1gmmi7wcYUsA3pnl3pK7pg8eAY6W59e5tSdBpAC7nm459p6YNqxB86XULAPgQOXffFHZBaoEgX9H
w01U98+vtk9aLWItvp6iLYzvQztlZzHAMfpEilwLxmgS6hLnTqPe6VpUfS4jTXu7rsgwfqMQpT5N
oVIfyrYS6tzA000DcMjhXD74PU8s2KHFYSMe78ACyJlux/DHRYlmJ2XaT9eDiO8wemYCh9idJkuZ
X8w1ttoTuqd2d05MQtMTjzASmFnsjDBZ0CqUdxnM/CXoduaMvUJb0/wUMwL12YiShXmfUqSn53/v
kwvAz5W4Udsx8KVPPt/sSBSmxboEqTTkzxLhosmPzaH349a0mUyL0otbqO7NICd5NgHJH0wWPHEE
2/pKGVgMp+fsG1KyH2rbKpolWAQkpSaausyDjsmdKIr2K1KuyeuSvR8YzRMTZVHqK8JwbV1XPDbX
Z7QOaz+bpbYEjLuP3zN3zAdIbroqpAJddkfaDjdXQ5rQIUhzkAfd/vc/LILpo7kdHXsJyjEZ7yFO
7ZjQ6Brpm7GpH5jfrc+p4LwkHuLqqX10wrUP4UXj8uU9/FADiRHP9JIMgVslTD9Lcz7PUkZH2ti/
A5A/sz4uusnLYuDLTYT99kjq2BDxKrt5Cdaqb70G6ZLhzuxF+E4k4G19FB4CmAAudS2zL3o01Y/W
7JwjWDZ9ESNtks+Q5RskF7mv5VFvHoRPt+4kwZpSqEVQ3tp/FY0uWQ5Pkh4sFhzccdktn/Ih0iCq
6fv2ldDzo/zi1jGg/ixtKA04ir06WgitqdKnYhu2dHI/K0r3TSO66q/aaqLz0ArrrkIN5UUdSqIN
zmB7CClBWjr1ye1H/WFnei5AX8XmGjRwiTlemVrt2R7N5qOZtPGHWOgIU6d1JeRLH3wsDR8mzC0S
p5S6awHMjUnq0yd6kExubflZ7HbaOQ9H9dPhcL88/17d+LLCxIxt+qzEjnu8OJTyYZ5JuQRxpmtY
UZ/nnp04w9sp7tD8YlrAC+uhe2kgt/kxIkbof210a/fYCGcUqLK2zhroVC9rrzWspvH1KZVHg9ZP
nPTvhXiNtw+pcKHXZ6jiWIicui/Cj0BrSXuyIJ/1I1DwrVUc7imbMnGZ+0Kv3oRyNuC5Dvq1RV3I
DqdSPxnSPhwc2NdiN5sU0qTopVvKJXvZvbRw0rhamMHEZCJaPJyFUerdqQaMv/oi2j5fDAf5p8pN
oPdFnSCpGEs0u8jX4lbGfo8IlUQPxs6SIFGJfUTYcus7SMuRkqeZspWzvRt/3Bh0vMs6KSCOTnNo
S5nbyezu4jDpelQEuOECqPf9/4V2x0pGmYeLYCG7nAH8rWXDBGo9N/kHo0XQ/eBCPknKeeIs3LWD
OycI21/IpumHaspKXh9Nk34UC+2Lk/bmfTfPxcfC7uRj0prtyS0EaLHnr+eNcMKi/c/EnCDIdPd+
YAmnbIH9kJe2cMtPtlp73W8bd/6AX4D5Je9d/XWkhcuDcFGlWMYcWoHnf8GNMyW9Y++OwX+b+0RF
mtUAsLrTA6dI88rD3rrpIRm6+mjw5sZCWDbVKjJmS9n7am65MFhaArQN9MiGJDyvZ4YP+iNxkBuu
iwyFCAnfqm+9mWsThe1s6t05lEFoaw4V9mKaAddMSfGDhwhNqG4Nra/Pf8Ebxsp0s0X5i3OkzbVb
0syquG7iXAaVNslTG8nuLJZFfyAFDA/ynxu7c/GSPHVbzEyd8Xp3REbKyHvDoljc99+LLCrfoU2l
jSe3KcAmtZVsh4PYz3BuHBxJLLU43LPBBndvEhVqu9BXJpjGfnBTP5sJAi690TfvNT2ynLeG3ory
Ttl1n95BJdm2HmMGjHBFwtUvZtY7UEaMJTNKTqKyzylD+tWp4+EGjJeasN71eRsrZqpF/7lkkm7w
kyQ0E8jMrTT39XINP8Jqm38xtKR4q8dz13wVa9aKwM2MmUFwOdW+6oTtnEaqPs5dHDEKe9HyVAh/
MTULbEzW9MpfrdaafHdcJAAxVRg/23bsfxH3NdXr2LS1zs8nM/uMJhGaEW7RS0hF8676YA+jJdFb
1vTVq7tOjufK7K0fI4NRi5/oIULaDZwc7WVaNPfr4BZy9m1rztpTZo+auswY5ORrYzrDpg8w6ZHm
yVh9SIWyw5OE9HtFM8eu7ItIGyR6LXIvKN4bZYbMyFvzd6OPtf4xTYb2zTjZIvOc2G6/pzVxsZ9L
Q/u7g1tA3S9FMi2nlm7/536sh091D2GoJ7rV+CSSVPt3YQDkR0yu1d6hLr6+d9y8NjnMtBbeGpru
cgozEiqi39kW73PDaZEPWMzwfZugGuHhgpwPYW2numeUUfgjLvtZQhYf1m97PRxlwJ7Gv6phsMNH
Z4h4tG0n1ZtzXrXF26E06s4vKCMxbScmrT1Pdll8n3Tq9XeiU/lf82QbGUQj0/DT0sclCgb+RgY7
eRdDWhrq9g+I9iB5FrASlK9iRLNKX66wQXtRldEvcKzBTLxw4AdduiJSzSUpSQbf69AhDB6kpUCP
wDx0g69yoYf3WoFygt+b+mTCWjBmnR8VMZKEbV3pd7PpVqGPzHYnTlEz6RksApn4UdmR7XqZYUzS
z2Q7Fg9Kq/O/52KYfxC5rfeLzMBclbCnVZ5tNq24tGoO/wHAWf1jib4wLlU75LovQ10rz9WitK9a
pDvdKevy9n2N98Z5Dzo/AzuLzkrvJ92zNTF1WMhME2rK58I6R/imX/9vzOZp7tIGjXCt2/704jAm
Bry8zg9qj08fHSrxLnEylWvpEpdcPzp1ZDdlpefZfQmN7zkWSXZWhjm8iWHJvNhqjA/WexqyEmDQ
hSP3oMxk7UnKxjGxVJKvKlAJjLc02Zmus9fijUDR9C7p0A5YdNGdXvqIsyj0GVJnj3Q4d4Utoc+0
OwHTB5x3/pbr33nr4qznCPDQwf6evqdSSoGvoMbJ9Mi+ytlGsSN7oL1BZdfmRbOG7KFPl6NG1I2g
hjNjvEOStivqWNenlorabbSwswJrEi1c/HrewPM1z/HXNpqnAQKPtgxaTUQkAGMfHtVJduDE39mV
S63JZKMuPbc9KbVdtfViGJEVFObayEu3rCaK8E2RvWuNuHm1TmX9IWqi4RcjylPhOWtivK/QlngZ
h+V/v8MmrLGokhqSEP76OxTwBJeTDuVwz69829INOhU5Gi/Pm89Tm7WpVWwfmqSeFtnua8/L0MNS
XJiB2TESA7HZsqmIKX0oVk8n7sn9QeTyn1guXfXr+aWfXk+WpjUgXUGTnNjneoPWUEVbgGcGS542
hVcm9nLXCX39YNdK3s2d8+359Z5u1QFqo2/VOmoE5v5gEZspNSOe7GBlBjbz4lHTE99tJqRLtWy1
HU/r7HW+xKtG0vL80k9tWlpUvkxF5Zde5D7SoqFnJI02p/f1EqXuueql+CdKkKz2G31SsDtXshzO
A1n/5JkxDPUHFYMbxVPK7bRBt1STjHqfbvZL7FiLkxb3TuLEUTA6Km78Mimrhgk/sqNzz6U3PACS
nQjo5NTaZbRaURA+6P1fll6WR2RPT4NP3koqkRsI2qZIvTv9TEsaMedJdt+0HT1+t2vdV0tn2A9j
m6i/n//8Ty2Nh2sbKKJcS795Hwga4UqyUA9AZ3SA/ZCQaB+7eGIyYdInztuID6oIOyKr7e4SyYOM
oIPHR6caf23a6bwK5t0BVwObrHJKX4qLRD1DNK/mqRHvq6acnHtm8zqEWY0wDO/S2Igfu6mV7xLN
qoSnkO8G4Ri22qdwQTTkZHSiyN+kUM3ZXiiSdUCixu7fp3o/hm9luVjf+nBx/1ojYrLL85/vxlHR
rifbo42nbBgMr3eTLCYxrt2HwawziA5aI2zis3DxSTCm23N28CTdXG4DIrgsuZXyrpfTOpCTK/ic
oG4GhRxrWRbamapx+8nKi+poyOaGUwMWhEkbJpNU3NDr1ZrFaBEFN8KgLzbVqGh0vg1O0R4ggm6v
YvHoGFRPefWuV3FhigHftIRBBUCUqCgT6fCXPjuGOljoxkujhDLptPLibFfreqFMWmPjoDUcrDKR
64m43SQMVZ3fdgPSrW3oTOdazfFreP9hBHu5oWzlANJXzF7fTw7m1Iu1sTPDQNf65BNOvje/Zqko
/zK11joaT7xlJpQGQWKSwwLr2lUjo05FkzuPWqC1veaNTcrQa9U0OmOL7ssYGX7fZwyf+i4tZfzV
E3DMvJaZZSxaEOVuccrHvj/pkTldALL+AwHNeOAunnoqgB0u6EwqaTR894GWrff97BaGFljgVB5N
vWlPzurkr7ssL72yHrX71iicA8vZTPC6sr8tyq21t3KOvo+WexjvZ7yAFph1AZUOXORx6GeN0dnn
welm0HLF5DAQjnYDKmOhujO7brEOHNWtndPno1PEfyyqsDvzLWensJ1BCyhcFkYQVyHwrTGyp+mC
Ruuin1aUajtfhUv78XnbvXVDJWjg/6pJIFyuV+YqxuPQFVqQN6vzqoBiFoLIyTzY361VFHeT/heB
DyXT61U6rV7tVlWcbLbEqNHSh9t4btxOHix0w+XRbNtcPa1vGhS77TBCaGV2GLMdSTUpdfvad5Px
pxVRc22j4ggie+syci3sLdGi97xfrneTNK+FcsGtdNbJEhCIzrJ3vCUd/4fLQQ99670CHsNUdiai
bBrc5pCHwZD1gLgGlQ7v9biwwBsWA2zApVWzvbRx3QM3eOOT8p66/GMDvII28/rs1o0Mrof8KxiQ
UQ8oy+beaqzOXzmSCD7F1vL8vEXe+KZ8S/ytpEdgPomQ7Jyi+pYfwW9mz54ZGulpiZWg+NgdkcHc
MEuaLDyjzJ5tRc6de6KVX0IH2LhBndoJ1Gdl/DA4Y3r38g0RghEdATDE9nfGHwENmBhnJirK8vkV
s1j9OWqM6F83ssvT80sZJoexe83wDS6wf540haVcH5aZ160x5akboBFb3VsUei7zYqZbPulEvh5a
+SlHYMjPowEsXTciY+a46ksr1uguzDV1UP+84ZZdsg4etO32P0kAciosRTtv/r+rMxqFqqrvKqjq
HyIKej4UwcyWtQ4RHw6tOfgWt+xICBoF4JHJEvdvKqrhnRwK1qbXggbD5MzAoSCzBjvraPMLleF+
+0oKLjwCHDRR4/6UE8HAYClsokXNre9jZxYK4TNnejfVi32kQnLrTtqKqN7lNeCibHv/o7Ezhas7
qZFjXiWAZ2OeNY+IR3gh4Av0dqD2PLCrLarY2xVFJaIO/oxJqfN6QUcbp7y0ezdAebhfvaI3ReEP
Zmyt5yXUW+3CtCbC55T5O0SPom6sznEpkobC7LwcidP8Ttue/BrQx0pgVTiV3Y1KJ6uzUmWFQZei
P+W7pPPNQ1sVVfzYVi113zhPFTzIqzbOJy3Psldjkc7/Irs1fIVKqeq9ZshhLVFzkhr4BaMo7vR+
kA8L9RFoEsOpedkg3n/msUUXv2ssW2fy+gOWYRLN+hqHgZu27b+1K5JvepZV38DL5cupTEf7iMn7
6d0jFaNTTlTsUiXbPwWSe27HcDsBCkBC+M6CxORbaIeNfgJdkffnrkZB/QQox/q4dp17JLD09G1V
uqBFhuvQt9LZzm0Mdpe5a5gp4irRuv4cwTB7yWYAfgf+6fZCFncPz89js1soBp879JGSQRNF6k6L
8/J+gFDp4AY8fU3YDl4CwBppOzZ3fX5dHrVOVnWsksX5BXYC61S0IKrBJc4H/uLmhkiBGFECjgjw
8XqpeKmGGDSxDHIYCmDRlEVQm+PgP3+lb26IMIISFO8WUdn1KkBh9RXOEBnEsi1PnWs0fjvq4l5q
7cujJL4dqTRlLWMDJO1OyBSRncz1RM+Bp8JXpb6cazeefSR+jP9lVwokDN4c97c3+rIgwIaJTQZr
PH8xAAsBl566O5XV04Fre/oEbwgrqTNyAvyDgPP6+yU2KMPVmSXArqq/T4xSXXTmqP3ZLU0mksTL
KP62B4Q9kRwBgBXAyfa1lRBGgBJ0kQrKytEfKj1E2zlfu3OJRqRvONPRk39jf1i74FIpk3/vpxXK
rIwJHHqeD5nq7wZa3e/J25rudViM9g89rFLzIBO7YZFMKgDeBLC3zRLtrlg09aicaLUKYm1TakFw
k6FoIU9LDTHai42fvukWHBBqIt+7M37ZVz34MaECWK3VQ2z33Yle1HwqoSI8WOrGbaYRwUXeQqAt
BLy2k8xthNPjdAIxUu/r2y5D71ubDuz+1mn9scrv6v4fAYEwUnC8SGIHXA3Al6650Hxcxk+LSvpg
LpyXsfL8Z40YPbVVydNO0HO9q4nwbaGtzFlVa+lZ6Pe9hwRj8aCmLi+WlaKs9z+cGD0Y18UwKCft
HkVNQdoeaRW61Gi6nWXnDhcHQB7ttvlo5mM7kevogr4SE6oMPzg0lvZie4OddgQEJd+y1U2/R6z9
lFlYZFasmb9OQg9qRRu8YZ7gZKet+fP5nd6I4VkfeAJVEMB1VO6vv21frVksHL7tJFOrDhIjyv6F
J3qwTlmiZO4XptNV7xZGt6c71ZqyIQAS3cfCMbuHmhIZbe8pTosDO74RTvAWgPBkGgVM1T7mKls4
f9pZSOpO9lJ7NH6MN2kbyr+HoekgdsSddZ4S4/DLaGx60c9/lFu3iH4J4yiU2Jj329lbsUGjGwjS
AqfVutOcO4nPsK92//wqu1uEWQPvBKxOEsu7QOxy/eXNrKkEuW3xkMS14XW1Eb4xpzh7a4rR8WYT
gd7n19vt6r/1pMlYEaE8tfPdeqWDBMMmrfXQkah9HDQjozmPI35+ld27+nuVzUfhe8Ewghm63lVi
FU7nqD5/mOq1+9EUTXjJhnh+I/TsAJ27s5H/VqLdABZ4AzzvgVmZBQoJgdoCKkNZ/1jdpVC+7HX7
ToWzJATMsnvbXtBBVXpUHjwQt74la+pURilTPOGG7JYEpTqRFA+VXckNCma8JuhQB9/yloX8scq+
+mqFcVwsTKg/jHavv4vMJbvU8bJcHGP4pq2iOQgFby2HUdJ4BsotnrQp06FLV2LR/MFd6t4vJ02m
nkEP+BWI0O6u4//z/nlbuXWCWwZLiMELRC3y2lacThjhxLjBQ2s0M8gVKb6qVXMDEc/hR4YOYgTa
xvTbWHfuUYS9x1j/th40ODb7wVyZd7tee2YUbpizCtWOdOlbv5bDCN24UTWUQue4/FQ3mXGSse4y
PBMOD9k8aK8b9KHpzNTxl44pg7/RwWK4RcGfWniaEY4H9r1/mv/7ia7JjVX01ECXXv9EZWb2RM0q
f6ghavwQZVV2mdox/LQ6xfh6SSKwyXXSe3NeVl5TQARGHCj8aOzUm7wC8Pn8Yf3mO/3DU/3+OTRw
aAds0AH6btc/x9ZRGUHtvnyYphQ4GQ0cVBnTjJH4qZiQ/xtiotSTG+XFctGmqq5OiupE4SWGyJUP
EMcqPBW2jvJRw1zWUwR2KXmXpm0nfbgc19GTxVrWpyRWWuTPfWseYSt2vvb3DtwNXsiwKo34PQlQ
3ChIXV2neHDNkEFqI3Quw7QgPjCo9o0Z5vWdm6edt9RTGciqTYLnv+CN+wVa3qb+LYDI0r65/oBb
02NJYybF1dhqj5M+9hdGpuy7tlogPlHqSLjrdxy2OzHmDqkP6eyW0Yzdi8/lQq0oQpmGvo1+vzSt
8htbfLFmt2p8e1lXKA/qaml9UVfj26axi8/FYswHhvPkq2+JLAVdgm1J1XM/lFJRYe2WhZGvJre/
Nq1VvMu0BUR9YttBW7fFo1jb9avS19yL8to+8LJbcH31DZjABLFDjcxgPpLn+vqjszFHtTk8XK5W
xeeqi9QjEjnjGxLv+VKYte2jsR0euIedDgCxqi140QjsBO1cUtFdvjYrd1WpjvojJKuN+5r5kq7x
uymzsleWPbuftRT5F7HmUDcRezXvxqHWHY85d4ROssGKHi1GbmjQwINeAcDLoo8lxvtWd+b0YbW6
9RXRg3lURHlin/xoqHGBwRgGzdq9En0U48fySlP3YxN/SUVIGUdG2aWzTcvvO+tIlvHGcgCdKPJt
87GUFXfXAX5fJOb0yb131nL+EMoOEGAjLM9aUA1XdKKfv31PDQHQOAhVet5UiHgDrg1ByUgfrbmD
Wlf8VoSGef+1GM2vWh5a74rMbgMDVaEDl/okGiJpt7cYwYXFgSng3Q2ci7oZTfJCRCLz5V5ZjfKt
JVvO00TT/fn9PQlJWMrhohs6QTwJ/O5zjkM1R2E3Y3JORYap0hwMirXo4c/n13l6bNuIOoUVpo35
oPuRvNHmNoXmKu+bKVcnJN21ezlEkxeuSXLp68Y4P7/e0+eDLpC1ARUsng/qbtfn1ptgdwqoJu6R
vG/fuxnj4I3NBBR0UdWDMbsQtCAe/VbNUe+jBfTC2WpuskVhk8kjME283vvpjsbKXX3tDXlfgAx9
bMM2/0bPcWBVu7S/V1GMU3ZhOD89v+unhsOylFRxFtv4wT5YH9q+jDJGhO5jqa13WUNFbjRSNKQd
QKTPL3XjQClPbLkfeEMg+DvDiQDEzqBcNa49NKUogd1PiS4v9I7L01jP+ecXL2fSs4Bkgy4UN38X
RlTUvyvGrrkSTgu0T5/H7tuksuTtXAH/66dlOoijbuyP5UCeQGnAWOQefbd0aTWZCwuqqVQf0QLT
vTSrjK/SGByCk/bX8/t7+s6wO+issFSeNezm2l6HPNYgAITCO9wyuik347cIhxmPyLw0Xusaw/2q
i+Hy/KLbJbj2ciwKAh+eD8D4xIy7RbdxGbW27j2ckm50Ry8/remGxBKgqpHI7B5JJ+073U7j76po
Gdt7fvmnbw/Lg0kBJLmVKfdJX1zlw+RQFbxv2fRlUQxahWzyoAh6axX++jYcx3Aexn+9SQVmn66w
ckGzNdaXRsn4oUqiI2zqjVUwEpO2PtAQrv7OddNOmiNXG+MHmZTRudM68zzU2VE0feN+X62yOzDV
WlY0OU38YCxud27c2j4BwwARkogjt35zQ5tN4hO2Md3tf/+jWhdVmL0VadGD7NcGEtDFvBeDCk8v
NgGIWUhVFI1X/QmlwRzX7qQR0T/ItljvjTmbHuxoFQeGduuzbaMtoC5MvNw+YzQiwyiatk8eRFp+
XvswvytaA75JidrH8/sBwvH0TjH7+xtiBZsMIeT1dzOLZjLnpEwfuknJR1k10ddRaA5k0XqceoPI
4hIW8oTmz1QVeXqKEmXmnxllGd5l4Tg4D9USx/fWuGmmgfgFM25ZQ/0YM3zyKzMjVXtc6bn0GQMo
szeJY1YR4+mD/kOvYgfGayM2P8hezrD+LnDeMII6Wm9iVeSLV1hF6ngZIe3oAfLUz7KP0Uhw+2Q0
LznDN+YngvKC+YCoW4FgDq4k0MwLPT1VjZtD7pImCEMusnLeOQCQdXIeTeZnaGrxbO5gqJ+WyvT6
lC8R/iZrZ+udWgZyoy5aGUlBGXhd3hLk2q9sMKUjKbPS/65mN/3F6I58b8ZZFJ4mLXVjBiuM+l/I
3coPOXRd613J6/9otWFYnaZtPIehBpB6/li5zZdUK6vv3TgULhRMdgFV1ViHCEEuMv6UqXBdT4Cn
6rMI1TQE4TA7b5xyKsf3zqrEx9p2ZxLxLhRf6SQg5MQstP0uL+NMO0+DmCPPAXCkXVBYaV4XM+ye
/pRp2fckHMokKJ02mdHpMloXxBlsKr5ytWb08oSGOHiXudX9wbSbx7KKkfiGWMCEZSAvGut+7aLi
5xqjDVPVtmzgqIojfgjwUZhXul45npPFo3ZKKKgOflrxL09pdv2om5aWoRYODe7JIXbTOSlHowzR
44XfLm1tx6dJLuKVZGyofYPG6NK97yKh/1tCzCw24JjhgMpr1uadGWbZXepUS+FFFK7QmVyb9gf9
XvRAkf4IQUF35YINqrl6v8p5Qj80dRvYTUyz+bWuKo/vW5bkPMzCzhgDVqn7zklrU38cR4f6DNlJ
95oHt48CYyrq2ZtlLv/W5jXOPDel5/0hjOLkSFTk5i3kWSEfoatBVfb6FjpJY+iQsCYPSDNOrwzR
hWfbKduDLPHWu6LwLSQ+RFuwL12vsvAUz22mxcw2TskJUMt6FtmQnlqEGg5c9a2lSIKpPtB10u09
C2qco5q8Jnn0oK1a7Q2kH+e5T7I7UqGXaQBsWShhHUVsynmEz8QA17vSza6a7LTR7sO0R6i2aYtL
3TjRa9GP7hEv8fa3dhGIxaTs1hIHI0Kyc71WbzuVqWiKP9BmGM7Oomdnxtbyv7Uiyl9PhjW9cNx4
2xz+jLCDajyx1v7I8pIwoRrL8H6jSjgVXQnFDNfsIHj87R13+yJH5dvZCkwaiPPdvhidzp2FDK4h
nDrlzeD6DDHSWJ5aSpYTY3P22GaBsxQCzamoejU2yz+0J/JTtDplMNXm4PfMhQfPu6cbUSalWAOI
Iwj47VNc/yyIcHKGymAt7px63MYL4m+52ejnXqrqO1MI9h1BWfVy02VRsP3MlIB+ULugJeRBWnNk
te8HCqenMDGay7hG9R1YUnmA7n9qThv4ZyOAJXTfmmPX+1tWBcKGCah7I4rywYsjdJs/t3otgqmM
u+TvagrrFylmbLcFcwLgQ/mb1inlquslo9LKuxncyn0yT+rUtkl7Dk2AuWnZvLBN+3spinJAVNnd
hla/XgrqnB7o6Krfk7LY38Yo7D8TLx+tAv0Af+fKeNkKWQj/bJ8SZprrdeqhbhbV0IxJrVE15yaZ
nYupR6Hj9/ESQ1s01/JXVsKUfMnyPlWebhVSXUQV1qnv0Cb6y0yiJDpRNYN0fJ4iyFKZJpjxTZWs
NhRYh7r6ILPMh8TZfIQBxphPMQFMeTLzycouWjfZ79zWLbO7vFz671Axdf8aaVZ8tt0lMu+QjKzQ
VYpmkb0WPIwQcK+VhRNyZ/On07dQCKgun74i1zwvQW0XaHaGlNC+lZaKILZRebdeesGQ5wrTDW20
toImnHQkry/onUOE4Iz0+F5pQ4d7j+TUWicbwSnX1zW4XfyhY0D1HFczIpsGYdX3wjVn5Abjokk9
06RNckqU1ptea7ntxw4M44R7Vi2q2hBWGH4VDmTliwLt7VdyZJZOm3uobzRUBU3PyqPM+DYXlVP5
NfO7vRcxlPCPnbRJCMn4mv2IaCNZlzJx3a+AEdrorRuhgdwZbtjetUQHlZ9bThdfBshW/skKBhwu
AxJ3H4ysHpgmrZJq9koB6s2rxCBeT+s6ra+Y7oujN25GH9sPoTr7ak8Jmsk0WHIaum62vorhHspP
qtwaPSMT2ppnDWH1sw8zDr6uGDM+GQlUE6dcF/Vr5ebZ6Jc6HFSoKUTi3zUviu9Z34tXwCmr6Wzm
0YzUN4rqTZBm0AWUNM16j3FnNLumUvtpOkniKaO1vy+TqwXZaOb/DG3XfG0RDEUafPww9qdqCBML
HJJwPy6ZWNJzF1VDct7e3GmTVU9LL17T8V8OvXmTimE13un5CtpAAVjK368wAvWXsZlA8jemtnwa
k3mw/SIfxzsN2h60MJlJs6lpJO6jahcwoB0fhuaDs/bnQgFcvS8HiPJ8+vT19zzPWNZKWjj7OnfV
s0A6ofVv9X+cndeO5Eayhp+IAL25Zfnqnh4jjb0hZEb0ZNKbpz9f9l6cKRZRRA+gFQTNQllMExkZ
8ZsR6uSe55aS+33UmOk+6+b8YziCBD9WaiiKHQTwLt4XTReyBVRlrCd/0MbmEwKjAd7lUAGrZzUk
48betrGc/aAGELfjJK4Tf5yV9ozw4+wBfra89DJ2Tv4e2rnJabAHlB8C7JBKU/1jAkgCOCBsM7ze
ezv7TPMqQwZdNcP6AKXdDU+NYzQ/AKu5CIEU1dz/FerzoO1zr9JI2dPJqk5R7JV/5nEDDGtuUUHc
RZoU1XQRcj2PsSbgqeMC/6lFOXt+8ZSx+V6Xtve3U0Sl8jTOPTaUURSSlysINT4NkQ1ZP2yTofDj
Ee0VP+3c9n2dGtkIlQqVntOkmHCCGyvwPtuJNQ5/wLtiKvWEHc755Cp5X5KotH9oIzn8x1kvANN3
GY/CK6uCE187t1+DiEbByUQM9E9R1tW8f3y53l0+hE065BxuuGXgChd3vh1DFCwQqLuitpVyZnE6
PrgW5c24KkzfIzH2Hw94lxPKmg0KESAxqOA4xiL9HNRoxsOwSK9h0uAir6jGU5qbM2ojQb1RRFn5
Ngru1ALAPkrW6+JiBdACFKlW02seVsgKI7pxqLO2PVWlKnahmW62Qoz7OwjGl0NVmk8jd1jcQTQs
LfSMhvRqtjHg00oRg7JPdSP7mCvJXP/UtZSoCeAMBBZYlOlDMY7hxz6a8OuZpmSGLV8AfOucup2P
j6ddfuvieqT5a3Hdo19Mg2gxF4EZ5X1kohetZG4DyVgLPjZB1336nVFcWy4wxeRl1uQZ9azYcP+v
TaeLvRJW0QuxrP/38ShrW4hqhUvphUfSXf2l7yqrE0UUX02rnJ+Davo3c6YCyzcjPbx1JL4EPjE9
VMjwqI3cJhXo8c1NHznp1ciw1OkRI9zNeYU7VyS2Oph3tX85aXwM9E5Yinetw5b2u4rIF4iEUu3O
YVc73z1gxsdM0d2vZWnbn/nk/iLi0BG+AmJgIwt9BXrd7hB+ANgSOrb0HnAHuf3Wvnew0xRBxuvT
qcZTXsSSnVWpnjg4UJ0D36Ck6nzEEk38dFuhoXDpURjaFUXgfM6z1M180cLo90NNsbYIJfdLzvuR
v+iMUA8Frnb740YPA7DGsjlZYaJdxWybJ2onyqkcSX4er/ndc4OFIO3XqZ/rcFeWa476+ERRgYWw
g3I8gsfLXuzCTv1hoFvnRwEFm7KZt7pna8v/qspNLIajusQZtomN/2WnZVdTUaxDPaFhC7jcPhlk
gCcUkIbPGtWoXTpEJy2avz3+5PtAieqkFCgAl6dSGVjMrmMMWVSJObtWuHB+hjyk+Pj7tH6QG2nq
l1qkbrw/1ubYlnVG2SnkXStn45c6rTpEaqC0RXYdLSv40kehsqtstljaDvm7TiS4BHaO2Chzru2h
/x+Utt7toGUb0ntK4uyKdll5sro6exqqTN+LytFOjydUTtjyLNkSyaLL0u3drQpcC6px5abXftRJ
v6lZvAdXXG9IYMoTeT8Kb3UXVwDwh3JZf5lFI4K1Zgd8ELVM/ZNIqHk0vVXsOqU3Nb8EnQoNfPim
aM2WtdTa9/GwJzmkB2uhhXI7sogI84h7plfYeelLkk3uDye2fmsUZLNZFk4+N/ntKHmfKoHDfXLt
qeHjlVV3RHwvOz9eq7W9yBqxUtSg76tubq67ZuyAb2uqeDcGY3bQtc48ZHEd7Oe5sQ99uWXVtzqk
TLlcAJ+I3S7yBKcEVgT8Ed2cHCJqG2v5AXeraK+Zen1xYFrvkXyaNrb/2poRuOhoUynlPlvE90KU
1oDmVwa+qwm+dHpqfqQkvKX/sXbIUGRF/oP7is7gYs16DSmBOg3zazZW+Q4clbazK6X61Jllv3HI
1rY/qSugdrgCEA0Xm5B6Ai10hwuLh3WP/HEn6l1Wpy25taIEfutEvNamMjumRhx++41N84p2Iavi
zl6MjRvr4EGAB86XRs6uEa1Da94cD5nTktWOcarseAqrPx6PujK5mtSdJUYTvmhCLg5EHo1onBOn
FRG7z5nSwbdylOQHDgRbWIC1oYBXsIBSlZVq0e1QkeK2pKJM7jyb6a6f0uakGXmx7xBP2EjTVzYm
O9KGBSsv9zu0iuEizjNmQXrVC+19TIXxqa70eaO4ufo9Ej6LwCn0hGXNFjdjiU030ytCWtDQRYAu
VxZGf7bduBWW14ZCWJpNSWcVsPlibwQpxwxCanoNWj15N42Z9THI52HEpWUctuD7K5PHFUOElFQw
KMyL84aakeGFQ55cdTtVd4MRxUdDq9vDmzceZ5l7RuNUI9m6iB2Tnc4lzdTkWmbKj7Qp8v2o5PoF
PtWWB+hKHvSqikCPEpIb6InbfedUwCmraQqvVar3f4cg12duslqjua8D2vWnXPWqj6JwnH+MqVDr
JxSAky108Nqkwq+jmwAPEqjIYlK13qjSIS/Ca5baE+DNKDyaShnvH0/qyigg7iW6iNSWfvLiNLdz
OfI2pzuSJH375A1jZO2cRLhbec/qOJREoTd5iNAuFw9Yxtjaah5ecVLUrq6dhe8zr9U3rpeVaAzq
EYkQuiJQCZajaG5q60OuKBe9y4sdjVrPzwdtpv5V6S+uSPRd1Ksgu4GPbaRBK+eNOI/KA+jHFeFO
3YpU9LFpx8dhgGygpQQHiGruvgvnaCNvXZlKysvcN4iyYWCyLDKHRj/oPAuia+Rqyod6cLS/LMDC
G6OspAfkI/xEhpLS6oszMMdV3CldEF5L1476g1aF+k8rtaGB5GNWu0c0N8R4KUOqM2+PkoyMnwyd
QXBSSwAaMv916epANdqByp8Xod2IrovYj4USXR7v/rVVQ2yAtBVZNkBEizM2aE2cAWaLrqHAHaGm
4lH4aRrGR2TK9N/4LJ4asg0J9uuuN5D2KcIHgRNeLUwbAp/Xjn2e+jChrYz6yBtZmdSbaKxK4AZL
z0N6edUMteVJ3av4mlY8G53KpftfBdbejZWt1tjafpRlNAB7sLfAmd1GS1fXWjfTZ6p3RRC+o1Q6
nVBJ/O/xSt1jq+UH0ZNGskkKUS0vtNKrrcGmHnClniMOCTYXHweR5ruiHozDmLTVnjzdOyGuaR+C
eLBOYzG9GQ3Db0AxBzMbDh91n0WwjGKnS9SAms+g5tUlMyrtZCCbua/CZtrYLWuTyunGh4FMmTto
MamDEiPrVeSsXxa1Z3dMptOYuvGGoMrqrKJ/DoSM7h/E08UX8TSgZwyN4KoKTd9Hpe4cyxmVPKco
k12ndhkql2h9lckc+vXU5R+rwHwzg0nOKpQQyemV1afFp8YTQsqhKuIrFOzyGFOyBXVZDj7Il2xj
VtfOO5VHYqeK2srdVo0Uq0devQ6voFfrv5pucvx6HOsfU7PZDFwdShp7cAg5GMt3ceUYkWnVPUPF
anLQK9rlxhibfh4bb8auonIM0pLDIbGzd+lKUUS24WVafjW9rv4D4IzzZVRLZ/Q9O7I/PT6HcjEW
z335FGY4UAfwBBdJmMLpdsxiyCnhtv1RVVF3n5Gqvup1opzUQrh/Px5vZRoZj+EoCQIHWB57VemS
UFfb/NqJOY98QNLtM5px6QcwW8HbdscrCRv2KaQdsKsGDMPbQBaFPJ5iBalTJ62ml7orkkPS09F0
R/HP469anjs5FFc3zwzgFLwDlvzrln81owDlnhFn7t8PBbKcOw1tVXs3Fpn93SwA0foxSfVFVVHj
8bQBXdpW2dIrXESZ//0Mzp2Uj+TRcyfjYMQGPlmTdy64Zl+6FGhDPxVv9u6RHysJVcDysR9YUr9r
20z1oda8c1AkcfAqn4RNywRp0X88rYuc5X+fY2OLQhBBjGQp4xDloVSADoMzpb0y2GeNYlT7muf4
l4wiFWE7oZFpaK26pe63OBX/G1g6K4A0APiz5C9PNRrBRZlBYM1S7blltq+jQ0uY1iDEvsm1N6oO
q/tHGhJwMJhVJE5vt6pT6ohIpBoySqbRfweqJ97RtXYRUYTnEA3BeLBiRCxwrfROTZrkx0FrtzbP
2keD8iZkk6zBj1nUT0ezpTIVo5zb1Vb6fUzKxjvZTk6zThSwdQ78i/mNvZDXiYa+yyy7ZPh3svUk
/oORezDh3RZoH7BBrNhLTxyTeioPjzfTIvK8DsWLCG0nydMGHXM7xYY1dUVnRZDgae9/BsFg/mxg
b1t+lFthtbFzFw+Xu8HkQf2liqqqA5buk+uc7S5SzZ2CTMf3bs6ay9hqpmzDh9oHZKldxy+xEBnP
jz91LQxAUWZbYvsia6m3o+voHZswn1ywiUP5Epvp8IyVkL5RYlmbUJp/MtBQcWcNb0dRUwQHRDcR
XierPpjUw3bjZJsHqv5bTdC1D6IOQT7Dg+zeVsukQz6rGbIMoEWqSwpVBuyFsQXBWxsFjwYpvyPF
o+/0Z2m7q2aR2ucoy6PTnOblnmeT2NiH2to5k3QcMiSqtHTJb+cNhbuRXlNun8sqE5jxac2nyVA8
nwOO6JeZ2jsRTNFJAJ7eNyJQYcqozjMy96iamp2yB3ijgRWp6pc8CUt4Q4m1sbJrcRecGs17pFlk
vnr7C4Oe0qgd4V7pJaDvVNDZOEof1CJSDyO00I2zshr8fh1ucVgwXsxjNQzts+h77a+gNY1/Oap9
fuzKerB3eW2m50RE5Z8ZHHG0wWh1mfuxdBOxkT6v7WgecgQzqSJLw/T2u0tTx64bvNNZGZL2mxeB
jLf0KnyfWkW0sQvW9hodFl5zdEfRyFhMMSsf2YU7Ofg+KkBLGxU+b4Q7w+NAsLbVQF16tH5R6Lu7
x/BZGWKXMHOOosm5RI2r7w0EytFBKosPFUCSjQlc2TgGG8CBrOdQO19KSOOKJ1rhBTa6H3P3FPS4
KtdzrrwwA+OOtlyBUnnzG4GdwgbFIRXNJ9oDizePnnpB6CoMarQZ3b5C6PthUKyz3lnxRhFlZT6p
zyDW/6paAEjpdoNE0dzjih2xarHwdrZm0lQRZXiKaFvtaJ+3+8frt7Ihb8aTf/7LNZKpHXitJHHO
IfivXR3r+osDEwkJkSrZuDNWh5LkIOq+zOVy7wvA6B3OIPY5F9DxQ8w53g/UTT+X9hbTZW0Sueyl
fSfVNbLz24+i99FUaIiHl6GMe5+3fXWoG7d9mgc32SWOpW8kV4vqr7yLAalIW0aKGgy7ONV9nCvG
bLThxagdJ7u0QV98TgpNK3dpaQw/XHQ9sgOSUW7oowOsP7Vpn1wer+PKaUckgVIRkiWUAJbyXW00
qty/bnjpRKMdLIE6DHfQ1sN7JekgdGFXCvNRikUvdoulZ3FWVUZIktGKZ+y++3e2OzvvnNq2n8HI
lt6eGWpD32m98NPjL1wytl9nmQIVT3GJcOBBebuqLYI/uTIWEYRLmChkArDNkIvMXfO5a0Bx77Sq
REBsFMjN+FZPw+RqZT1SqL2SI3WgB515qkfbnI/Stnn2KzdxutOguG66t1xRw7nRpKeKM5iV+e3x
j1+bOEu23Oie8r+lwFSH340B+wXlZHTeIt/RFecYdFH0IYvn9uqpqJm7oDIPDhIph8dDrx07LgGk
KGVpgfN3O22BUwaZ247KWc3VYe91s34KcmsENTgOG5tw7RzQ0ufIyZ70/RuDQ6fmxRwD0oxS71Qh
CQ32oxZZ+8MODP2H2xtgbRUTieo4Mt3nFDyk97ay+usuoSpE252/06VebFGDHkFtxl10cbUxPnhu
HRwmJ/ynmaItDOLKVQTbmKcMnXaQektdpiRNQtWcYpS3PQFPNULuw9tRAq/nXQS71PB722uHQ1wN
XfL2W1fKsVC/wa8KjfhFwNEHhNOMvlHOBgJ33bu8dxOYq33Jm7/kzz41ZtRVGzfTyj4CCi8VzWl5
0uda1DrGKNaFl6TKGTuOz1nVFp/VLP+ct26/sYJr88pskgAiNo5X8GLDZnC3FU0vg3OW1WMEPDfn
NYPZ47UagG/7PdrDxWF04CK//S6kWCuNM1lO2HeLa2NStbZrswF12qyN3H0qFGh3mP0lhg+5a95I
gVdCApVpVs/g2iAsLObTgVfEVYIebT0KPTx5NP6pVk29257LxKrLU0m4/wkgHGUJhXLxxhZaHZ5C
Eog5aK536nop/FmOqxsAYtaVz5qX49wSOg0w9YY0Y3zuXGCKZ9NNyvpSzUOvfHkcllZiBep3LlVk
RHk5Q4vP91wEw6YaQHeS907/L85PtMJK9h/4a33Aokm4TlJg1IQ2ld/hdiN8zWvEbyj/vWJsmWqI
HKATbqMjSvnVlAr0zgFOh0+ZC2TfzTpMzZww3zhAS0EjGZqAKBL/SZjZ2cvnbFm4WTorjnKuK1sB
/S+MUD1CtI8KamiGeYGwIXAo7JQG8+SI3mfz1cvDZNypepg5R4TB6uQEH5WG0Kgo3dOgKNPL2CEA
ubE11446K0Noo6p4/0qx8kGoXh0qODgNneVDrg5/KH1fmzvQYOWWme5KtoafO9cG3RpK+kvJ+TwN
9DRIcTCICpuHkVWVFhzIaDYuoSHCv2LOz3R8vPlWsiVuREmC5u1JTWgRYshx2lHHC/xiThroM+GU
x3mw9cPjUXQZMH4pfcsFJ1GhIQP+kwbCUug0deeYR6RFxlK3Uf5vBdUkfmosbYr9Wp/T0YdKHnog
V71iPHWqMytgEwYLRyfU3ZNLCAQ7+VqZJmTmqTbq4Sko+u4lgirS7lqjRxlnmhNnQqjH7qarnjii
/hTzWrd/KmRhrS85oGQ1uO1sGbmvOOlI2AtdXuyhELpfHt/BhD+OvE58UTygHBfNhrBKGQEtbB8c
hBe+o+8FsEkPsFzfdXPDDOeW2ehHw1CyF+GlmPQ9nu21NaVWRNmf3hDPtMXFb2tKow6GHV8AV4lL
XNliF2Xo/T8eZeVokNdgYIL+hZSoWtwRVaW7PQJZ8SV3rOSqkg5/SNtZnJAi0L4/Hmr1g+AA8Bco
o7tsiiYJBDe0IS56GI6nEWXmneY2W/b1K7et/G9LsivSlryfbwNgplapStUyvrS0uXaKU1eZPyD4
dS4FznbC1Nt3IEnE6Xe+jUlEvYH35/ItmM29UVQtB1APNZjY3mQqkvjuZhtzuHLLYf5AzkIHXXoe
yT//5XkbDG5T2mGWXNIw4knEN1KkjCHHCj9Pi2A8eYEbixeq/v1nbNmTtzum8N7hA5GqoPd1VycN
q1mMJvAAAk3Ns8xDpwnBRfFS1GpwLto2Oj+e15VYyqfSq0QoRkI+FtcZptChoJIaXXKrTY5QkYyz
OQsDOEQ0fVXHZMtZeWU86pkA7QCoIaO0jHCtVM8UcxVe8rQRhyxKLH9I4uIUiHg8q1XxGzcTiG9U
P8AEgQ1a6n4C+Q4zWhfhZeprBKNbYPQTofyI0eWWe9XKSWcobkBkU6hTLrNBQjdg1yoN4e/GHkr6
tv5U0fO+iCF+I7dd3hOv5Vq2qlSqXiYh85hoWanzOuwHfDHnpMmegip0r0reDRt8iZXjTt9X4vsk
0PSuTjCXWj70XRpd5smaiqceLYbaFzwIDQDlM16oU5QkwTcrb+fo6+O9uSLTT5cNsgaqreR8d5tT
s1BEs5CvvZRzklYnOrOYFyLEVv7bRK3+lI4knsdurgJjj6rulO1axPHto2PHUbazk66bdoohzK99
Y+AWW3Wd89zZ/IuDbSXxS6haZvTl8U9e2wNwgEGv/o9jsIj26WjbyF733nmorHAXQuI+UwXKrrx8
tpCrazVqykggDegdAeJbbm3FRC+Zpq4nfU70l7iuTBJhmJu9HpbIrkXRYcib8VAFcbyv6kjdVW3c
bbyAVsKlzFExCaVrQHlH7p5fwmXTwJlP1Fr2XUX/X1mO/RXFOXMfuNB+JzMePrlW/jNIqn5jb6zc
deRK1Ceg2fHkW7aV58gq43ik4Zv2QXvGO9z+gADGli35Uq/z9aCR2HLONClkvqxfjZPojBFFQETa
zbTADlgxg/0Ut1101HOj/o5OdvK1zZX+q9X2/B/MJCp4a0bogRwVVDTsEwo9XrSRja4EUYp2mOVK
bQvmfxG0My1rIHmyt5q6RmbGCef/bC+cTyXKl76YAvHt8a5eWWXQJUw0E4Di3p2hwOCEqP7R6xpq
+i6e/Z+jxe+j2n5XhfbXWjP+Kgv0rB+PuRJ3gHsRb+h80PBephnNgGtQnY44lIRG+b0J8mmnuq1+
CEeHMu0s/lVT29yIdSunl6PLw4LSPR+7TDJsI49aUl/cmLzkO5WmdtfkBb3meq43zo1coUWiTyoo
3V5obtMqWCRRdo22hpWaNLZjs493sNFb5IGQZhn9quK0+aXdWv1e6tL8HdZzE+y8vFY+PJ7itc+l
9mah4Ul3nW++PbxlnSl9XFFQ0AQ6NL6TqvZL41gBcrk2xOG3J8J0unnZkPujfrdMhK0GarFpUiwZ
4i4DiVKGX2orSnax0Ve/82G/DCWDxy9RqQeAGI55H5zjJilOVad8N0QyHCctHX7jJFLQQbwM8gDo
tkX8y3Gx1pOgw1QrH5WL0GGQzTXBwZ3KdueOjXn6jSUj52ZvAqjGreT2y4RhUEzLquCM9nYT+2U+
qd1Bb9r8p6HN+haHee0M8jaShr70uO96Z3GhVmrT2phB2ZYkMY9xnrx4YEXSvT5N6Appia5FKFJZ
8VZLem1vkoZ7IE9gRN1d/Z4x2kOEv/oZ0dX+gNi++1KUubozyk3R0rWhqODRVpYY3TtMljLG9uRG
GKNVZTijHpxw7M1QPWudu1UBXhsKXC4VEonYI9DcLl8LNFyMtM7PaTlkH3JVQ3dJTM6un0W1ZfG0
FmJInKRQKe3Wu0x7cBDoQNbMOQuzcz5UmPNeusBUP+Ldgz+t1g7NO55ZzQXnyeH7QGtm6329dmtg
toDyLMwlkrhFeIF4rsxDbvEwjIJAvehVUHRHxCzsn2oWBv+Bse2bfThkxleyheyNiEV5c6PDDwuA
m4lzuTwpHj082g6ec3byKX/f5vZ4FG5j+xR3rK9vP5SUH4HxIJEvdWZuVxUZuSi2aPiey64PjnVi
zPuqj9Or2ui/YeKC2SL1ewZiTZch20D00qAU6J4bz52fhW3gaQ/IbRdVyej3ab21YVc2EZMnwTTg
wO6bI6GVFF08u+5Z2oM0YL+s+XMFirGmElWG3ycLRtquLnTrHx4R5XXSm/jn48ldSfQAJXAlE2Vp
5i27CFOIcpuBgjE2UJazq5s22/e5s4V9WDmYsHTpU4KwAHW6bLcZ7tii6omfSze6znGozAibIX08
JXVqbyQ2r6np4u4nbUc54FVX8T6byt2utDrPO/edmvZn9EpSo/BbKoN/V1E2eF81kQXo5HVdVv8M
ldZ6nkczftFEYIgvsyloEZm9cIaXwRiU8Ti01ZR9UYbeqS9pOyFggyF5mL/LtSj/oxT0XfykrucX
u286ZTcNdTo/90JT/6AB3NYHZXTwRJ6nYPrXSwQ6HnHQ6MZRH6Zq34EJLXbDhKj7pcy00JJlZ23a
4xliRtdpCBA/zbxvmjNM40ckHbxmpxuxqZ2LuMn+0BDRs/0GV9l+rzde+V9jdggdgmNEoSbJC109
T3bc/qWUlR7s67BjK7lVE31CWWEafWGnZnEBAoxUE7BZEYP582qxU7ukBYCk0iY7aDnyVb4rXPMl
QYg9/VqC1FEPb96BcAJ4YpC1IFmwzLbjokIGYQiUcxOa066pQRzqLeCox6OsPecgtNCveJUlu7ts
S1eJ3XGiMqIGtXPx0F07F6Nhvu9tSgroIM7/0QxAUdzsPRt8sjVL6bLK/vj4Z6w8LWCTWq9HntO2
jGVT3c9JJwMMJTxlJ20BLoqRaH5eWPOl1wv77Vkh40lUF5wHRN0Xl0RMvh1YA2ad1qA6H0sPiHkr
QJn1qrcRSNaOOAEfYh+MH7ye5Z//khS2Pc7p1RyFl8gy0/LodOjo77Q0dJujHiMItrGeK7kT17zk
TsHvo7O8uOpR5qfA5+BF3IGCOpILhH/iXNKgUxzZSGyb5p4y+bAx6Oo38l8FYylpOcswVtl11QC+
pOXaD82FxQtedK+030Og36JKrt0MUqqOfrIuEYqLhWuc0ZyGpqYJAzqnp/2lh1RorDq2/VqpE3dv
ZFNp7uJMNa9oOTnjLsEMpDo/3q5rHwzISvaXMWC9S3Iw6s2xjaI0KqIh/Aw0uNiZc+1+yRW92dip
rxnDMm6zS2kUAA8GiL344jyuHaNNWrpxZL3TH52HsCnNX0f4IovN6Jhl8zAdOz1A7WuOleQ5bOkW
+kmX2t9SuKYveSa89mJkllLsnXm0aVVbwLcwZFPM5GMc2l6xi0cLXVcl6urPVVakGGs0rYroa5sq
EJFoBP0FUCX5Ql5eKEfIPdo195ws8gfs3p/qMIjfyPKSeRTgHZzZMDWScnqLfTxSgFQgJCpnT80/
p6nhncRkG36mjsbGWq7c9NKRnHGkorG2bOPjF6J72FdzYtI2OwQi56IpRbyxjKtxlsoejh2MRVlz
sYylEMi+5SbLGJvjM4ZNmIRbyLv1nsYUJ4Vp/i1wJj6Mdvpt6KP4EHbaz8e7diXIUtqnZAZCWSfq
LeZU66jaFp7CMcUb+ayYaTb4ZSzmA6go7ailRbiBkFg5JoQ9uhlkNhCOl7Gvme10wLEDlTaw/H4R
9NnO9JT41CkkGo+/bXUVSfgJe69FwcX0VvNoJFZnKGcrdIpzbEfTeYBY93ZUJ5cl8q5S4ZUaxmIG
R2/I20yJKeunY3SeJps3VFcnB1LTmerN2J1oGyYbn7YS0nl6w/kFZUmEXVbdUeY1chRq6HJHoX0I
VSW4GlpTvMuitDr3YVF90ruq3agwrMRZhAZZM86GxW6VP+qXa6tGrcMeR5zPEeIVXzS0mBFjQ8Q4
mI0YdnqdP4042e6ikctEK36HgSHxJiYiVwCH7qo2ajzpIrQqtipNzndFK4q9hjBS4FJplK6cG1N8
v3uoawDuAIcuJXuX9eREw4pJx0TkHM2O/qdj4OSDH+a0cRzuXqaScgEUS8pAyeKC/BW/zOmkV23V
0tU4e6JxP9Z9Ld53nt7su6xzXqoc3cd5EIASwS+9+aHB0JBKeJVSX5Td/tuh884LEiTouvPYR53q
z3ZU/WhQwZ7gQ1rBlk78fbAjY6Wk4dGSol1LW+J2uHByzRk9g+EMGoNNU3UlWtQhEmzh+94ZK3uv
CQqhOzya0smveHjofqYPBTm1ZSVbfO+VaeeB7NGz5PSQO8it/su0Jwn0/DAper69QO4gBbifH0Jm
42tSde43V6068xg2hjPQVLJ4TDyOTCvDU1GWMZeMgQtmEZm6OTL6gQ7/mZvc2JUthSW/ne3GL9K4
f24KUJ0iy5wrxP6NAsHayDihypcl19tds8Lr3JIiSz0QE/HXSl2RPamFif62mRfDSUPz96muq24P
tDq4PP7oV/biTdYihWOk5yF7jSxp6V0RuFgDYgs7nDGC669p3SJvORWBvtf7aD6NWqM8i6QzvntT
19M1iptjohqBj6brLHuYtd8gWf5PFxTeRmC7i6b8MHlD8DeQQ5Cdb3cDlj2zGyV6f+4Gxf7iFqiw
FWJ2TnAQ5j9rLzI+d2Y2fH48HXc3L8U3SLkUFBiRCtxiD1QKhVzQ+N15SDqnPyiBl1wmdUr+HGGc
GodaR3R6Iye/C2my3oeRh+zYSCeN5a4fUg5gKPqzV/DutfR4OqiUwQ+PP2x1FLBDCEhxWdxBxRqn
1eLSbThbvMj/NryoeGn1OdxYs7VReLZwC4EXkD2S2zXDOcct6piiRT24Fsp0Y3mkAbnVKVgbhYY9
MjUq5D8av7ejNMiooqY4kRiLUtmJIrF3k1s7G+HgHpHEwgDLkZ7SdPcoW98OIyoqFTZmxGdzcNxT
h1dDvS8CW/uQGQ7/6CQDdQYKINbLHJflBwTzSndPmmZgHZq15rB/vIJ3WxNmOjgSFNBJaOgoyCDy
S3Qs8XsQjlbN0r041X2joOritxnCy77tlUjVjZQH/n085t1MyzEpryHBIfnPd/VoUUZ9AwDsrJCx
fejMtnnJcWfY2JurXwZZFiYM9zoX0u2XuWVsWX1szqQw4bwroZCfky6uPtG+1U9aHHlbYkF38ZZ+
OEeNvpqUpbvjVYZjCz5es6bznJnJwQPO9uwUdfLHaETCH7XQOem4Qp7DNg7f2kGUI9NLkHI6ALGW
W9eOaQaBAlHPCqZERzM34o+oKapn21PaaCOwyP15E9nlWNxnrJ4ExS7fS64BV7MVynwG2mwe0Kuc
ntvajv4Y8OPbYjveJxIMhn8OPCOSXzIYuca/7M6RDqHT2vp8HjKl+moMevREPurGx3yoe8/vzQZZ
6Lax2n+G0DNf3N4b3ycJFcENTOz9jiWLwdgYfhraLcDqbn+HoiQRvnW9cS6kppsZAWswu2aLD3Q/
tXIU+Z1UpiBeLkKDrGwAxKqMc5tE1U6fsmE3GKP4I+4oST4+gveHQ2oLugawavB0d/l9YupIgsWq
cca7UcVMM1UP09y4hzbPY+xWGnUjF7m7dilhoN/A32iOQPPQbyeQS6HPYACbvJKy/jTkavWjRHtj
n4cijA9J5kE8Bt+nbjzY1mZU1hPRqmP1eIfeDlvCm3Qgz5tn0G3RHvhSv8s0OoilYqhvDqRSgJ8r
FxV+OA/LuF6Q3lZqkZjnKkurS9R26eewsufnOdGnnx6ip1ulW3mD3x5EADjcJBwRjqO9zGstL9di
EUGJG/S4/iuLU6e6woAFpW2IvNS58xvFOmV17ux0KoKXwtTLfx7vopXplU0urg5iLNf/4ngG+tBk
Ii6c8xxoio83EEY2aaAdXDcZT4+HWjmBbCFg0HzySrdrmiJK9yFc4bk0ohNMIXs/MzeHx6OsHAv4
AhwKUHvU3JZgOnhxVt7DWCaEVw79Cgt9AWF1e9h04jRko7J1Zyw+61XbhFCKQJMLHIJX4e0GdWiN
FlSiswvPTffZCnIuXzPaSnpXRnnV0yK2cNPzMLsdJas7w5uaLIPEkBYvWhjX+7l0t5hvizMuvwVZ
Le5zCrNUu+++xazSVICHu5ha0flZl2oHmP5/O72GPayJo2KALLu3legujsHrqKAEyHSpNdHcWlzz
XdtqQM/r7DJYcfFnQrH72gdGkuAWkJSeX6aV5FZ2MVBadEiMD6lL3X3jTlz9DVBF2ZsS2L2sHyiG
OY0mKouXflLdT5bBLTQGjuNXIW5JNpKd7xTFq3x7SvJvmVmLz4937drEg1mi7M8LgyRc/vkvt6TI
6If1ZV1e6L1pu3oajO+BY1d+K/p2pyt68Q7GDFHvzaOir0STH1QIT7klkH0eajxQp6q8zDBwPoat
qp8qe2y+NOrovktE+jOmMf3t8ZgrG5n9RRvToRh+/6TVyiJr57ovLvgOG++rUqn8SFG3NGtXlpOe
LBcwKtUqMORF+QL5GlBDlVJcEBB0f7hVkqSHoRpScS5AnIX7XA8xyu6TUFqnlR6aD6IJ6vjj429d
BFe5sQH30JYj/aHcvSyBD/gTdrg6l5ciCJpvgdn/MxWThRtYp//5eKS1WX1FYkEWIJAvb8lIE/Pc
xnl5qYKgxXQstI6zMaYbEXz1e4hxr1cF9bZFEMJrJ6rNei4uTUI+TquixmkkcEjflDdiQF6nDi0n
3lmwH9DDWhyIxrLKpIiq/OI4o/5lMDJocp3C2f0/zs6rN25dXcO/SIB6uZU0Y4/jxHESp90IKSsq
JNUb9evPo1xtjwce5AAbawMrC+FIIvm1t7z1jdUbTiV+T/4pr4qqTenOeOrfjwb16m5pu3e+wfg8
P5CIZwAvLMf2tE04nwzTrE8ybKfD0rgqnZRNxrNiefLPX5FBJkKXtBbBhZ1DT5aqyWuc/ZrTkpvO
Eav5Jo7WZbvyaBe+IlQBGsP7vA9Q0dmjOe1sUABl9amwpBuLsm1vWsfe4tYw5sPrD3ReKu+fkbWo
EpHJpfY/B0bi806mZXDah67o1xunz7ohLjtHvZcL0rrHFjTufe73s05nRELEPYY7oXHoddAtSWVG
tUxf/0UXDsqOgEfCH86QjQbz8++6qiLHK0bz8PNa/+rsZYQh7FvXptMXlyF+AjuhG0G/+Pky0zqI
jnynOYlu6B/zRQSnbA6NKw9zVq7+fbv89cC09ubwCwZyV0q7X6OuPnlzJJy4psPjpw7G4dZxzIvl
ztXFasTVbFQ3GLKpa27MFx4ycikHaBLCy2DDPn9IPD5h7g1bf6If7HxCGX+5s6Lpmm7qpT2EYTwJ
+c7Ip3d0tgztV5zVbNWfchTeniKjzx5adORujN4akla4dHpG5J3neRuPcrSixBZr98kzlLhSQl44
ONDrYJEyyMEn5LyExEGot8ciR4Fc1fW72ffqL9TOXRw6+TXp7kuvltk01SoTR/63/5T/yQeqttxW
q/K700Sj/zDXMIrYQ/84l9pBDSTjuzgOSHwyv7ObAA5oZlApi5MZ1DiuSHYaT7NEM2eU8Gke6U8O
73M7W/IrF8OL52NlMp19hgkz8gWCWO6eUFUHW4omTv7BGSHDwtn7V5Pg/fkAGRBA6FCRV54FkSzC
OTu0RAWxJpjiGi5YXOvu2ll/uUH3ZWihQglEPPXFBlUyR5B2zspTPnecca1AZsder6L23SzUkj3Z
xbiZd8tiD85xRosXhK/yauNAW3QTYYxKQWWfXr/nzjUs/n7bfVa0sxSZwZ/ndllbD3aAD+mpbrWz
ErdM0kft5oqB0cqGO5gq06e2b7YgLnAx+uXsGuN4YONw9AYd0b27P2JuYfYWJdPqO8M3S8PYOG6Z
Kj4NfSsQMc5FeQ2+/+KQ8TKhxgPMhUVHinH2zdxpxsUFCdUT0hjrm8qvy9PayOyxlyq6Em4vLkVy
AcQUXYUX95cRMTlT0SZOUDTE7TYUdrw2IrgtN/n0+te4tBL3884BBhbxgoSYqwaoC1ZYHDTlx6PT
jyeZrQ5sc2kcXl/qr8Ty/zQV/n54OICUcXsjilvz+dUx94PI0WcVJ3JN+3fjMjyAz+NETwY0Fx3L
UarvHd/ge1WZorrzoSKGsZVP5jeYP71Mun5yHQZ+wpjeeu3sPY5y9IxDgPltk6x2WP80s8y14nlY
nc9NOGdbbEsFBG/JHX3taS6+uL/tSlAIL+9+uwPezBSyOgULUq8AK6u4M/sumek2X0mLLl1JlPAO
cG4LtMp58pWvS1ED5qxObmm5t9uky3sgHv84CPn7dQjZ4GFQ8LFoGT3/OqAUx0hijnfyqyhMqwIt
mKbUfvr6Jrj0LJx8YjPTfxSezkLmgGQVcjRTefKU9lJsWJwjZKxrnkMXVuEGZyC+g+J2KsPzZykB
8ReN5o0tWFi/X8NxSD1/UlckAi6vQh4Jyhbo8vnkTRv+UjtTziqm7g+QM8TRzZZ/lU8mVNjkMru3
z55OnffEeyNq6P4J7oK608EhyMWAHN0ahnXst1NYHV//QC8yt7/LMU8mIyOHOo/vQhXo0o1bdWJm
rm+nOaxB1kuoStEcbV9WqxgOSPM6P0xZXaus9h12dj+gmbNLmO/X3gsJqaEI/L2hUp2QrXbS3smx
62qUtTm3a2g2b61iXT7XwFT/IOka/O5M7/frj35p/V3Hdpd2hvZ6fgL8zBN13eNmONeq0UeyvrCH
Uimn8ORHCJy/reyufxyAzk4Hbqy+Tp0tFM2VUnYPI+dvAUVOJrmorL1MnSW6iU7WjeKENr66cdaB
i9gFz/JhtKr6YyGq0r7r3OFai/nCfebQqqX8IJNkl51FN6MJFyRBPXXyF8/RSRbWnReXdL/B6IHt
/vcARxHJRbO3lKjbz/M7JxiCwqvrU9Mtph1bm9t/6DBm/r062r+W0l14o88Ws5/fBsLNOs/rMyr2
Sag3RljlqTcOZjxUT0Zlfm0y75oF8Vmrd79L4UwzakEelCv1/BBN5bh0UeuKk4eM7hwLWS2fsN4A
/6HW0gx3eRm1XtFhPid2/l2UiSf2hTsqAiTZ88dsBjQO57YQJxV22yMm9lielau+RQDMSXMs6I+z
7ES6Vr51mw/NnOCD2h/IH/ufg66vcQIuvXQCI/jVcM+a3LM+F7unXAc7JLHwcOwdzHm6W6OwvZ/y
okoz6iZgpaLR/x4q94uStJqWLdKfZ0EMcRtR+0YjTtmotsexARXTmUb48/WL4tLnZRIDr2pXjcCa
4PmbRrdkXcaRRGYrQuNYG9lwhKbdfewZyX4Q5XSNWnnpbHJGOJacF4762Zf1R9LzITJ4lw795nnD
+tfLp/AGTIFKX3+0y0uRl9MHJeicx2dz9VccfpU4+b3txV63/mxda0s09iTJ6ytdiJ7gHKGoRPTX
cX0+uwKqoTRwlS+556aqvjcDY7nL6K3dvr7KhXC2yyySRe9Umxdqs5HZD1OwUGhhFrzND3U25Gu8
RuXWHUqkyvuTX+aOnUbZ2gV32MUWf15f/1zwaD+ViBlwE6ASQ251XjVs7hAEw0YqL+oQhTsQpuZt
bkDAPhm4bS1fHasM5Je6a2qR4M2IcXNpaCS54zEKmiddVqiwVhjEDcnmVW59qDe0c49RG1nzv58d
fil+ai4x4CVPAvBl7RQ9Z2cYqGqELNUbmhtXjs6Fr86Qm00MGJqE5vxmnDOX7i+Q01MZepjtFraI
vU1fM0m/cED32pJNDPdktxJ7fkCRVannXSvx5C198MHKdPkweGv5Q7ehfOrI1a9pqF9acBeQoV/w
d2J5tpkDYF4GNq35yWiaLh1LBAbHNddvQ2P75jD8Pry+q/6mlmdJApn67qAGcmDvyD5/wDYLe0Sn
5+I0qq55dPytcGP4TYWXMvOuP1pLNjdvw8z0IVAx8bxdpm2mve8u+s7Xm+0dnQmv17TeR24/qko5
ClxAVejUH9XsxKYWeZaMVb26ybTaFgBLyynygx9h1EpXO3Tow8AFMOJaVZaRNH0uUBXddUmO0lTN
MQoqo7/rstAZ436VlZOqKuiZWi9RExx7a71qyXTh4qIhTkJB/KO+PH8jjb1brXsVwhra1YclFAuE
bMdJs3HQV+7ISx+bqSq5OMd6b1A9f/mSP1porwKaXiN9wvOm/jSOjfwOoctM8I+z/z+7i14m6ggI
6RDYz7ZzBifKVflk3C7WFKR547zLLZd60x1mTN6Ma3pwl84oA096/VxetKPPNtemhDnNJnj3zDSH
tHS8PG2brb5yM1/6YPT4//ok7XjO/c//p5FoIs6cd5Fv3Fr2aEIB6aw3g+qHD6gkiI+vH5dLD/S/
S+0f9H+WgkiCZG2ItszgyDHBr17dBA0KPf+PVYBf0xQAMoGyzPNVfH9bi3lnu+Wy72NBX/yGKV51
ZZULAY2hIUgs9LB2eufZa5NlsUrE7fNTFji4JAjLOMCRLY9wDe075ffFTR5KM80ld97rz3dp20e7
lgQXOODr8xM2maMNZ5ATNq26TPCDETfNjHl6JHjcZVbelQRh39VndxytywiwNwILJNNnuz4Cl0gd
GqDj5Grj0R2s8Cho/x11bnUJwhISgp2+xg26uOiugM9UiP8771GNDFtl5YXFabHs7IAf4JxMfeGd
0OkI0rnxxtuInuqVyHvhKKB5g8sVIllw2c49WYPB7zLDGBABCWvrXSv8kWI3mD4bc+QcX/+IF5eC
XAJkkTDPEX++SW1mh3Moib91WYbHycd2TRkqfxd2/2r1zd2BtCdjPApW+NbnLI+qjpSnWmSqQq/r
psQqpdsyYGvUNzVlyzVA5jmab8+zYD2Q4HH2iMEvSNVrXrSjKIrTME7TvRsa4hi4UjmY3+T+x2FB
4uzgqW1TiYtp5Xe3cbr7blPq2nj2wvnkd+yzL84Kk8WzXZtjSdw1EoXm0uoou/RS3Duo+rxRazfz
/FYTJugHcRVlU394/dteOKD7lUBggkdE5WU//7bwG+rFW1GmHsSEqFQV/FaOPSBuIzy6Kdh7v77c
pa2EIyeNSRoVO5nn+XKywbo4a9CsNPamXtqsUwmfeCx+jiBFr0n0XbjC2UIMt2gd06U+H7WtzYbf
RdMatyW+uwkcpf5OC9M8/T8eidxh16lE2/s88mnV+ZMnYQaubTnMKb5X3q0WEFzieSydb68vdvFz
UfygRLLLPp3PuIoFv67GhntVQGTxknps+HKZxeijaqx02SgGrnyxSysCxkZ6iO6W+8JSqHWDlYAC
wRVMNorhoasmsAtVnr2Thq/H1JMqMK/c4pc+HN0Q5vY7EvQF7rRrDaozOeWnqqw4e8rFg536/coq
l65tcrHdlpnZ5IvmdQbLgnke+XdfGxPoC98pu5se6s4Rve3xzcjoQcabU3g3r3/DC2dgny+jNAj3
CdrHWSoYLXSUitpkW3qY2xdFUx6EswRxBlbgysc7dzTZbzg839DJYP4E5fHc8Q39401H1VyeMF1X
5o2tMuz7VC2zLZkWuzc+Z4vX+UdH2aq8rX3P6JKsHoDD2FsGHsaszPCjGRYMT3PhNLdiUvOTVEPl
Hysv88wr2cKlN/O/v/bsHuwNXclxUKgsgBZJXT0j47WMdoyJ6PzvH3+XDuQWImYT286WkkPF0I7B
NE2fbf5krluTNDXzYscYuodmat10GMfpypffv+xZdrLTRUgbAVTvtI7ntx8itH3X9CQKQR1Vj+Ni
6dg3rCKZhGMnOLUaKQR59xufx0znKVKPr2+8C0cZKM7O2qbBuMe+58vPGLmNS5UXJ9+unTrNe8m0
NPRGZd/kKxYFsTaD6VrhcyG2UROAfCK7pRQ5L94V0kygL9GVjwy7fGNNzXD0Fkw4N0NabCL6qhZm
aOADi38kIfzd+2RkpEYMWuiMnz3umreVsAFenow28x+awGyZ8hVWYld9cOXDXnqz0A/Q2NkReIxe
nr/ZQPsA9NQ+AKmyPY/vHOtG+cK+8VvalbnZbVdOyqW3ipMEpdDOm36hPltNqnKABVanIp/zL8sg
WlBWXXXoPUsHd+UwRU3MlRkdKdkNdWXxv222s30c7MUEcmmkDHzb54/rTVbGKLvjzU5FNUGhM9wu
xU3WLO4cFBH6Q141M0POOS9SZ6TOZfRRmHbcO2H9YBTD8pT3BlhYkdtD/QD5rveSNreyu8CZRvGY
ZeX4GPVh/xZ1UtNOWkySt2Mfek195URcCDQQ7yB0cENiKHe+Ode+6NyqoyXStdX64OnWyuMJM57j
6wfv0jI4U+5FCVOiF60lCCACLTZZnOrZ0PfhhLxM7QbX5BAv3J6IaMKnZwuiKnueRfqDt00+zq2n
1nPnLXXyNkIh2GiBxbn0gr+//kz2hS2I6bkFqoeJKbCpszA2Y3fTin1CkjlDmB+zoV3nGFiW/bFU
7jIlftHWecw2He0bbeu2ilEqjOCaDquW35XtVduR5yhlqis9/XZQv9oSd7V7eRs0AX/Bqgy0uKcI
w/ibZsvXxwU+xvLgmkW+fBx9PxeJW+NskExdlht3aHt2RKx5km/cfKofMZTbuisf8sIrhtOEwgZ4
Ozor5/sFlQQ1BZOjyJZrtSVZNy83Tu4W7Wmq+OeVGHVOWt1vMNwiQfxA84GZd77cJutxxueMV1zO
Vpig+COtZFJmr+IaO/spKexRfR+xkWvvTUi05k2bG9US+3lAVwkw6RDGxtxbE015B4W6ZVNtl76+
Dy69EmR+EXghp0cS4OyWrU1LbesMyL6uQr6/2U5HY9VD7En5j6p/f18H9DmwnruJ5ouRxug2RYG3
hTwhGWkdkYUaf2Uqq5PJ3uo///5U6OhC8NhHqgyFnt9w+T7SbtGHOJljEx61cPx0RJgo8UX96fWV
Lh0j4hOoOHqyiIs6z1daMjGJbVDyRAvmu1RleIjQ4YtNVI4e3WiZcQRGZ3Cx2upKKXHhUvrrg7J7
aYJ8O09GstHLTeXxNptmbA+O1sFbDeLr34e2ZDv7ZAAVIPQTzm4JObiyHvqB7YFx1e0mjPZQrDgf
GZN1TeN6jzpnUYmlaEISmcAlnad05WhmyjIrHijMsWxXS530PhVZOWmLAGQUiWzN5un1z3dh+0fA
HtghYBBegpyzcbeCmOHLlLofQEAN2ZvKwrqqCcoryJELGwW5OygVe44BePTsoI2lHfXcxuK0rMa8
nSIb4dK7gsu0TTpnhdKxVc26vpvBl/of8zy0s2vX0YUsZx/BcCkTYF5iHUbdKzNvTFg7plv+ygwa
9bjqFtUny5eyi4fAV59Q8qE9iwha5X8wdAu7pifj9ePJc8sHe5R+czPDTX8DsAuLzXbJczeW2ayu
6TJd2AwUPUwjiYiIaJx3ksrAnadKMEJrSclulL36cWOK7bbxnC2Rivw+K9f5Cu314icCmUk1SVOJ
0cLzsxy2zWJmwSxOUyCdb1bUyCfd1At1uVvcVMMo7hXvl/BmeqfXt+GlVhYZBqeYcEzFfL50YXW6
xtNSnOxAFxgaK0ipMfSUrUokotRdSqSREmmFpq2TeRaWg+EXBLcYYTnjw+s/5tKZAPe/48VJDplO
Pn8NY+1QOweeRIfP78KY+t7+WuZut5tYmON6eH21C/cY1BiYMTRg9/Tn7FxQZauiaQlA4P0CuA0D
Km2IT6Wvr3Lpmch3d/t2OGsvFFly8hW6hROrSCt4BDnrxIWp60NOXLzyQJeOGckoXWwX3tqLbBEf
NtEZow9tzcvEzaBUUCbOWgRfVrEUDkOCqX7614eDegt4CBAVyRyZzfMPhjwq9OWoUidbImMdhy4+
b+iytaMXNxum2K+vdqEpQSbMyJNuss91ds5GqV3agEbGPRLOIfrKU1OhqlsrT3zGXplKxlVD2CUj
rMD2MWqWIo+zLAIzrnvP0Dc+gVjTFM7n7FAvflUc/M5d6kNX22MWI8jfuf/8QdBuRaRmzzpgtJ1X
d/aAwkONBuDJA3J0KKPVu/NEi0FsaIuHMRq3K+t5LwIZaHJGkgBz4Au9sDUARNfSd2mqU4aIakLa
0SdViMB97czB7ZVvscff50Fzb33tDVKaUXA7zuIzGko4R1mjPHGp6CEtphlpan8X6I3h05ufGsr2
b5kcuuZmC/pySjQcjTWGmFrlEKS7VsTdqAr/DVD09U6uefQb5FI/IYm5mpAX8mXJU/it/pLO1UI0
vvL77Ze/nynIX/E9sKFMUJ9v3WBDDTToQE2VgdW/z2i3/Vwy8jr4nfbmJ33muf9ROEZQn1TEDSQC
t/qohFD63q8larEFJJryStLz8gQj2MH+Bg1D4+2FajPvc8Jzaw/VVtN+skrDj50lig6zmq2ndlq/
vP4SLiy3d+65cMmxXqpvl4a5LHIuJXQ56pEC/eZ3U7WBYop8mjruVl2jyrwMrhxdsmJQAOEFgEzl
csUbwgPwU47lh6UAiL2apoax74aYJOrpFqhmdSX/eXnPA2RGmhqDFhJWBunPvzQUgAbimphPrTC7
wxYOclfcDa4E0n06/nJLMSelqCXLgTR3Pu7yVZmZs5DRach7pzj6UFfyd7UOvENkaaOI1YLNc7IU
a/DNGpdmOBTeOgQpWgmzjlVozL+xo6jtnYvmfx1XL39oM1mod1434CrVW2ru7qGSjEOy1KtumC33
RQ6Ox86Hm0xnyD51+bjO74elln5cbjguJ6vIJD6sk6l6tL+D6EdvSuOr23nqvSLK5rTx7OxrmOfF
FvuStCoFa2j82dB40mm9zc07S+XjD61Xqe6jbV1/edY8V/AhvLlOHAGZI+FRChmjPYZ6Giix4fN+
hIt4pS3qHbvRK3SyRYEW79Fskp/MWomvQWU3X611q/qbwpbD5yKkr32wym3bYtkvC74oUybEf4hl
FM1pojdkxGEkiyVuPdwtPy5ZPWKlACFSuDfL4jM6iYxJtz/y0qFHqHXnfTDMJvxZLlHnHUry8OXG
xqNKoJ0gxv5eGMxH7xUcqTydvFWKN5MytPkGpLjj/JxlVBoxMjPL9osbTaA71EkbjLq11VlSRlq+
VbZvEPH6vkXwps66j8ozsnyGIrJG5u9t7aIar/Zucd5WTsNAFlPU1bS5mgOjlv0Jd2HQqL/tsJj8
BPBVvZLvOt5vJgu1/4YCXt8IvXVDMu2uIbcrHaf5Voaz/F1k9vSVKTGZigLD8DSZiBHfrpL/IAZa
udRpNWp7jdGaC7BQAWjf4gpWLF0Caij/E9at4yaQHKstnmolvzc6X2B0q3xhaNGF4QdUTy0JDEwV
Xzovazt4Zb38NiL3KBM7HMjJNcEuAtgGWu+ADYPqYiA81harTYLPkX0dAbSCJv87yxGiSiwLhAcY
/FznKeC0SKa0e9fPOKJb70hjxm8gh8b6ULSD6A+zzJc+7nH9mmIf4XOZhBE6oEnvbcMfzriXzmAq
HvUQ1WVc6tG/N+opBF8XMHhUjSWshEpEJFXW+lMyR0X5aAw9mqAeYqtTHLjd9EZUoWywHWz6z3kn
5JvKc+obo1btT+34KrqxhbbadMBBQCYRCqWP5dj4VWzU9rwmbH9RYRjnmk7cb17wnzU72dcNz7C7
plrL9QCVBpek2pSOTEeTOHNfdJ0No0S07l1Bv7qJzXYZ3kwlGk2xCPLs0drM8mtECJUITJf5x0Zk
1SfT67bvhVENW+KVhaWTys7yX3jCFEZc2rMsEwG1Mo8NDJl0momgDm9ba1w/O3bnvI9a6Uxx2eTi
8yo27ynK3WlJtk777yYFnDQtynD51biGtuNpbuhf9mHYFNC2Jge+/9BWqPsGuLinRTPrKY6abTb4
91N0qMKpz9Dcb6oHFJVziycrg65Kp6HxutTRQ6l/wdXjKA9R6RVpw/xP3hpj594rRmYPW1ZEqYKW
jnwJ9ns6BmvobgkCpnOTNgz3VKxQMUuUHJYPhuP3Q6rHxX5wc0fyD6/uU9VuoUrWbfGKREVT/bUU
vfyDgagDV7huLb6uzoORXVjjiq7x9048XU5filwOedKtudpinCA4IHO/jsjGenX3U3jY/8QZl5lK
B7w6s+NY+P5n36yWP4Mfys9OPYn1MPrz6CXR4BfvPZS28htA5LB/dN1NeVrI3pvAZdEITEn4I4ss
J8+GeMkN+8YdhMqPTsMQKZ7zoX+7CtsU3HRqecpsm+ZX7ZI3x01QOb9Ks8yLg+47PRyF0CGtHaYv
35ytroo0pFWGcSVyWE+DUWRTokrf+0J/rx8PlZH3TQwZc/tjMOfduWtruMWbZegvWBDXfRLlhrrt
XYrqZOmEhcIECpUi9dkzUWwZbf0eYlv1FVQFwK95GOc1jiJz/J7nWYeNTN2YP1DOH79IABboFgy2
+C497XeHHIEzP46WEQW8oGStpCrLnVgBxcyLq6xs/ywluKG09/xKHeZ5DYKkC035YMMBeLSgIqzJ
uBbFiP1U4XyGvk0P0iynsH3KRtMfgaHN9Y9tR5VwHC2jP2x5jYmcHeC55lpqNFM8r8Y+CYNi/dxC
zSE1xbzTw/emxqxXoDKICAp67la89TYSgjRtUTv1620LDqGxBABvAgP4AuBU5CRdt9Wnxsy87GZo
2p3mF7glL8Ve6fgnnhC2kaCHZ6lDtRj2Z9oDTYfs5QIqb2oa5/egougtlCM4hoGG2BJ3qplqXP6k
fnTWub33RDEEsZv3IJoIkeJB271+chuxPTWyY6/m2Gv8CTPyuEOzkU5zdwj7bq0E6peyz8Pu6K4Y
eMVRO40aLCXCiLFRKVfeO93snsp8Kn7kDdcCPnFFIRJdzd3T4DqFOFYzzJaZNn9zh/7O1jH+cYfT
2g7WD2zYKowCWv6GCSnokmt+MvND3QfLn3beHPR2YfPQTVYD16A5NNFbmA1ZnupJBzeWXQ9d4mSe
XyeoH47/eXUmvXhrzaI4VnoMFKcsj/7A3O4x0+Q2MeKtIVom+IZvBbaWJaaIzKDVn6n0543comjo
RTfS1bEFrGBMrLzPZWwtdfRQ5AVKKab21kRLbH5i1+mqr7Ociv+a1l7mNAtUqOlqG/5j7pgN598z
3JqJk/RIMNB3BJVEYBUd3zl2p3p42EJ7GhJNyvwhM+DAHQfu/tPkr1mUriojOW6JRDa9Qj2FYKhL
NEDh5xF1fT/rv9huY2+wL3LxqdcbVvR1A+o1xlcnfGgRGZjTYM3Yk409rsOtgKL2n1Mb9Xth1FiL
eMpVS5KHYSuSpYrmNdViv7WYYujHNW9K/7ayq/It+lQI7A0Yl4Hn8Pr5vUBeXt/oBmb/kVvCfB/i
jb2SFFj60Eyqjd5RwlePCP1T+/ZuF6i09jT4Nm3scAnijeZG3nLZHswSib64zU3CDt5VRYAKjjTL
e8PI2yYe+0a2yQLDgvg4ry1HlNv+v3obq/fboKn+LbfAPRN/hs2+3cZ6/R1ZU34z+LUXcV7G9VPj
6+ZNoZ3xk2kqwiB63Mwf6m7osrixuWETxObVEivXJPgbQqCNEgbgDvx+8b/JsOKEmVvv3GWVCkee
gNZnnPVcyokllxYnMaOYmzi3G/8ttVy5xgFSnm3qVs5kHjbR2HayFh33Yu+snpcC0gFGJJFksDki
UfgACAjZ/iArMhEbi85qtl9h3A8oUai47YaZPyzn6KGRzO2IMwH+qtkSLcvNPDIzZH4mSbwqJMX/
a21vKqHjk8SCoVRYNsrBZq9kehK/cQJdM0RjC+ujUm3+ZHhT9DUYTIJ8LrnTpwrDm5ulKLL+2OMX
iB6Rb1s9HerWaPDzWH2DDV8bjFD8uvk6R+bc0rkT0y0OmEV9K9fS+aT6STrUH1bpxG1vA2SMpt6q
j2ZnuKC4PTAaKVONkVix1NmDG+7msoXLpBgskofoHxWWxLZQ28VyLBjVjAiPGQjirnDKphhVUPFz
suutv63dwviglIky0QA6/cnaASKJ16OaFlc+mPEYdIR9WytjZX6HFiYmTOsyfYzKtjMTgbn598G0
8vsCVw2Nlb0ju1vqZKtK4FEQSQyKHUF6qNx3vZvVzAbDwrpbtGEtNwqs3RDLcJk+oY3i8atNT2J5
pH3zu2ir6m7xs0UkdYBsYzJ27fqlA6k3xoU1+AuWqM66JsXUz2OM9kvW4r28iOJgTSTiSVRT2aRs
VatOGCX1vwrhzkgURWVQxUQZw3xrGQBB3lAcBDK20UqjlJpt9aEry2aI0fuxf8E190hBohrZ3qBr
1WGpajaZi4vDEqPy0b3PwTE2MXID2U9nssbPW6v6NV1JPmre014J9GpVfTprMdI4D1fRxxlDS9A3
XVd+HKoteoClQPzffN0vx4E0yY2rLsp/jZ2T/WDsaanECztzTvzMbVkWQdV3DXOk373rkWEXpv9B
oRLYx7XRi3d5azKA1bW3/sBaBY3syIL8nLhNOyypJvP6ibF7/2WXFTOOC/nIV2Ozpj9I9SkBcXQK
90ta6TEWZC8/lJx5PHvQM91lwP/vMuYxy9E2ZPmLEm39I1tZDAwEJFvUVW0vqCbmbomrwuUSzlaP
H7wsFkotkhpDDbSYMmd8C6LBcxNRt/IXNjr9LzePiBrSRdUt7ophK9OxMtyv7kRtlrhrsHyloOUi
48ICJxlyPd+LXLlloq1yLlLSvHZ/PwodkXGT+ru3+l0b4+1BbenZm/MddiiZj1HO45oKL5I9pKW5
+Vpm5fLbmxRQjkpROsWAU4wHMnaP8nXqZHYzd8pa4mkaVz6z9LrygOX2AGMBnOVIVFz1N1WiPBeP
QW8aCQG+ustwSuC26YX+aSx5+aax16F6rC2gQI2h/M8F7HBxbBcdwUBo2sh5gxR02abhoPKbMOtH
kZJ3tgBYLD23N2pGkyFee+3k5NlZUwM7sScqZ+XaHGu1ysTM/L1hrHLCOLYN/X/Yh4YiXvRWUgPS
+5OHPWh/3wx3HWMfaJBIuaOzd2vnlH98f3Sr1BsM+WG2zbJO9039psFogcS9880ugUxg48FSBTTa
hhH03EL2+DHU/tQnw7KsZgIkxCD8GWL6LbINIlpkbNiUU+Sut3UVdVZMatU/5aEO1ySokJ2Ijb43
fkiCxs9s9Zvvwsm3KF5kNHH3e41HReyTdVnuaoVcf60RJZVshy9aBh724MbaB0fivv5YmU35A5hM
94jokvre+5sV3Kyz1Y1JhCx2Hg++bokYqp6apNhUwPWvwADHigqH4lgU7o9p6sd3Tsm6cYldwO+1
FUpSdW9LhnhA5RBqiNVeYnbr8l7yZx9kafwfR+exHCmyheEnIgJvtkAZlVSSWi3X2hBtRmTiEkgg
gae/X93NLMb0lEqQec5vE+sUts72q2jb5KVYpirJCwvhFW/CMHIz+wD46f99QalA1nC3VMUuMquZ
PeRg8R64uTGdfKuZfU9JGydfZg99zvGkqwLOOwK7074vkv8I+hnqlGFwHA/JWPjNkTCEuMq8WHCg
boVpP5ganQdDkvSc+n3g0EsdOVoflT3Ev9ei2r58406XwLkF01Fiuf3juOZZiaeA/2HSzh2nJIrB
MnWAAP5NWxA/zdE+7JkXVvIP81Hip1tsdRecGFMESjGjOAAPGIo70e/gSHqwd3OqElMB2dsVt0e4
j1HCQuu1p4rNfD2PtC1ZOOEDyzkI3egrupVty+QUS8XFNABBdVbJb78a5rFJtds1XGfeZuJ7qzf2
2yzG+QmfN8PQ7rfigaGZdW0TTdmhktAL1byLC2And8tjLkTp16SiJ4n80AZu+cOmQeHcua56MbvW
FrH+dFKkhROvKjeFiPp0jxfTkQoRxzITYuPtmPFRAJct7naIfdH82Rcn+bKtaaxoIEscCNlhT+Z0
iTe3TPsYkDyb59579exFfVVTslL3OMbGAD7r3r5jb5wNE6sZZUbPl+1kAmC5TIOYrNXS79k3wmUQ
jzad8cMtdFlYR9yIsB2YH4OXSoROlzcuDcA8VgPdUr4TknJSRav6FzYLhWXlEu3c9Ums3+tqLV7M
6hVFDsng/qf5aR7rxMVEGDlN/GOV08pnbKubBdmNvgokWW1aVyxlqS4AtVN/TMrfExmOZdaqoeeG
KUU8HHq29v9cz8Qin3qluFamxdvToPfwgiqExY+F13KnDgA0+ujcbHWXaR+WJ6upWoEecEqe+3Cc
OaAtewfYiEZvyi3Q1u6wB8riYYDxdlK73d2LmlXo84GL8JMAFyxscbO0PyzfEVeKEtYQRG9VH9E2
az+zQ7m+msot+b7KLbxYo7KiC/Lj2IFYmsuVZNsyCi80Oq/fPYFsBOCjn/vu/Q1YpvRtgn1b5CjM
K1Mz/+uWuGZ9K1p9ZTLb5lN78/eliQTjydauX59GxtivLglnwmkg498SuqQEC7muFCGQc/xFg1fz
upAyz1Wxko2KDjJmF6t3tTwniaoEm7ZynYPf7m2Ijyqyf0IIWuNdN7Fbp0nhho9NUHiXiBfXTeOl
nL/WMmj/MMG53167wQUIGlVpruo90nv6IqoFE9vujKeik/Y9xtF+RFhdqDWPTdn/lt68xVBoSalJ
bkhCfZj2cnxfwNpchvey7g/MAkCL0bxLnYpWDN+NPdgaDqho/y5jyfHZgNnGuYmVxZu3r+2zrh3x
jUKHHdsd5uV1d/T6tPnC/OL58F5CGqr+UDWLn3PVqEPJwyyGr5aQiGtZqtI97fVS/t6YGONsrDZ4
wCRiGUv32lUfpVm6X3vt2J9L5/Q/RwKCPq1Wj+HJoB98wqQf/ZayLHqyELe6ygcQuC7fLWc9oUtD
VciQ6f63owL/pUku+my6tV0z8o1YXJlU3X/tBs6fEx8V8szNvCRz7NWk5dlO/Rr6BZl5tVsgKvG5
/+00IY85Sbe2ScYssNd1PSUjCAtji5reIa7dH1WUqJ9zINS9M8ioPk+tbYu8JhDEzwyXyZpOwrPp
g3BpjEs345evhTVsJTycW32YRFgcm6uxvYNSY/BfZ0UbcCqUz+cuZ2I2RSN7H2i7tvsDnI+59KFZ
I1QP0fTulK4YONRKLzp15EbHKc8lkmd+OvIFttl+4CDieJOFKmBee2f5RkrIqWJvgiY9yCVlHfm+
bmwfj/nr1kcr+8LElnPn9asJ0k3BI6Z9Uq9xyuixfA24BroUs0sMFlcxy6YNrECXDr30qXiYOGHS
FgG2hDKZebC80m3+0wAM4NmOjRhz1F539NEWOpk/UT+db2LEg4tNhKNxsBpW4r0nSiUNAAq3XIGe
lkhJmuZ5rgfKe4VpQ8Wdq5IkK6thvBiXTDc+YrVUeUuV87UZ2iTMqK2x34t1DL819MXPrlyYMaaa
53NG6TuCEwbK53jSVkKZV9N9uJMhFXeVkXxbZm/x3qi08F8GpGR9d4x7SO8POGv93zy4Fme8jmc6
Ik+auy44kYzeX2s3mdlnhnZ8cCR6jjOpe0t72BZVfM2cHXdMhmt7rHo0FFkTTuqfL4tqP6iiiUdC
W0OgZ3qwElZntcxvgzYClJUzW5yWaJqvyTRhAKcPe/kWg7ltbCyIP4Kt7p836UQd8QajZxj+q/Zq
esd9rpfVlocBV5ZMY6W376oNvXslou016J36o+UpDYg3Hszztnrjb1UN4XsH0Q6CJkPWzc6r5rcG
ubV6iGgQGdmIGsNaObgMz0vrVEBCyxKwS3CQyuGxB10dnXOjYm+pAWGCLfCA9u1NTfSzEwHQhoAF
oy4PsAJdxJRTbUzuNsLg+iBGp2Dncjx56SkH4293dCylVrw6dj5yvr5VVu09xyCnjBtIcf4zRIB+
zLW2Pkc+i5N2dlJs8ELawZPItv4vmjwfeoUV2ctQHFSXCUyrz4Xubzggp8wjabKNwoXlmuFQFXwc
WI01vGCN6PyjLfCu/2scLMpUn4/zRNRcsTDJJAyUxHCx0XM4IEObCG4rQlk8Bqtvr9mytcnPzgzr
cHbJ591OS0u06w1csPuza1jiDoHbrsuh8bryo7PQyQJfjEA6dKyJMLPJeq1ysYl9urfDsioOq7dH
Sd51YTylUveRyRVSjJixZOpecGxsFcT8NiDFjgxfRJ2M5idAhNJZlTR2/E/YTQArGIvRvujZ2YM0
4vYUme49xrMpLpqal4kx/QQxtJ9dPbM4DGE/tPnQtsMGfop14+A5nc0CKEubCK5kQ+BxpDhzdZ7p
BVmQbnLHfbhbEQP+d8EtyrH3vdY+UHexvi/RPCW58aIJ23IIlZXSSWL2J359g5tNIYxbPi1xf8+l
3X4uo/HOSdUMf2tuMHFeUObWx9hsbXUMhyF5ahfd1jkvCxBC5UaDYM0I6+SgHCyiqZwDBkQJwN4f
b9ejc1caqaJrxaLwt2h82iaHxfulJrGpvGqcrktXIllUljR4VYia253voPOZbFLgsCk8OVHvTs9b
IOf9E9Bj1dcdCDw8+IwxIi0aU/6Hi6/cTg7UXXvfUv7CSjCLqH1XBI+6R2cg/yIHFPSHO6TFVXlc
olGoR3/rizUtzR51dwY4fWQT9elM5r1gCAaNltul9XztfHJssdEkPS4EmUozzmHaSO7gx9VuZPBs
JaSdeKmVbOt0wDHavDJVFeGdC4xfPoXDwmJXx8Hm5q2t9n9KAgX+nm+OzdPEgzbxytsQd0LazsHj
yKsOssTvly0T5dGcul3rHIe4nNlNeX6gUh1DcpskL3ji31SFfyGCKpzuk9vQ/UaDQrz+rRpr1rzB
HD5pzfrI96WlXh8JXJ052pRdjQT0Np53jdY1lBe23bbOsEdUTGLGCOJCC2788K8Kgz45AeW3ZdbE
Gn5EBGWyHOAmknexJRZawGF3/3qbr9eXpgj1fFCmrhNY1W7SV+MvhBWIxB/sUyNc17mSKms5J6uS
kHoWvRLqyDk3fK+eNdo05BZkNUxwocdmd8y/vqzAQepiWw3DS+J8L/zhywMQ3FAfPUDM6Y1wsa5J
a0po1wcRVIuX9ZgTGG6J3fEyfuhh+SSTZ35wqD0d/3GRxCaDaeqcZ6sYYi8TcZ9Yzz4DW08iwz4v
j0lhYihJ3nfzw1HzaK5g05H/6ZD6ER009eswK2pzzaXaYjNdeeadKWOr7AnjnHgBcl9hhU+XRQf2
Xwdee8xjCRR/55mm6e+AcYkQQG/PpTHhP9CcU1wO5zGYepEHoTT65M7Ih1KcKpv72gAH6bStjQ2Y
YwOdZ8Om1u7aRZqzv2Fv1bkZOwTpKwE1bdoQ99ykCCPse9tZKkAm6Y1b5vZ+MrEKkYJ6SQDa/u39
BqeMFl1PBxbVwjuWQ0HcX8n5sDx0ycBzA6W9r/nEqKN+VjezBHeTJPtmndfZyhVlujUfcy6q5IAG
IFyzQk3Ll1vvi58luJ/3lAdsCs9lE1XTUdd7yNaQ0NR9cLulm7LRp8gy13SzbYeCGDk3F5M/bB91
3Lo25KQ/h6+B7p3oksClshQSXph5VscHp/NrehuHtcDRQkGvyhZMpWumKXrdc9ksC02Y0zZN6+UW
3r3l6+7L6oCLxuXHCnf8M8IajXpMTBe88IdzISp+uHc9Ge3k+zQnZFjA4/9jc9L007vldh552d9D
SSh4SqdybD/YYrXNsU8Mk0RgmC9h6CzGOhGWbX+pyol7sBbWHuYoPnbY7iny+i0DNh28C+0t/k+f
dRa1XTWRYpcCTtYda0Ix7+9qs4c2pXIuLqATOphelcxFcbQX2+/fIB40v5ilast7gAtYfy2nCUwZ
Pis8NKtAeIjOTENdl42zvAO7i/K4rwWRojgjwiHvY4zCFxHE0/rYzZF1DZBTxHfAB2GfWr0tnfsA
rOON26hY8glcgfMdDOmny7cAEufXPtUwEULDrNk84u+12/YAck5biOMUlWGbVpLl8dLvAbm/1KE5
LwCxbBTuluBt0aGFJZLfRPUlfEftuTK7LLI23HsqwQfly7zqkOv86tuWQdeDjarSyGu65jwqqe2n
pMYyeWyXNravNpl2HNgLCAEUJrQIQw5OAC84EKhaEU0J2dUc4rXDRDaPGiePqBowXQehr/XoFajN
fwS31I2PehJCwP0ukLOHvipYc32E1sHPPpT2ks8LIcL/qqmIB7gBjs2GcRy4BizW5jkfbHaukz+C
UD7urlPJ3ELn6h2mwCTTuSt9PR8T5IDi5zyuI9MDJrjuuFqkhffNsqmzoZn1tSVz+n6k7nbMXTnt
kIjIOnJPOEH3EHmV6u+41FqEhasEEZGThhccpbdQ2+3J9hN4qwgzOcSFoPolmL8JkUHu49f2Mtz3
5Ujw0oLz41/fO/rJwHV9YmVf/w+T2OD+07R5R5Bhy72TIEDiNS6TeKOzyo+G3O0rqyAviAl4JegY
jgsxgXfsOuIBX8mnQaEeUcL2XzXrdb90nIHmYBkZI/rgxCPrvoelMbxt7gtyC6XsrK1Bu/9TjWmq
EwbTus1GaOsod7soXI6DDyuPi2y15kGl0V7VVAHb9rL015Lo8IVIYhCZBySucjmGlRq+eFKZ6AgI
lACJid0RkUF8J6XiTkk1s3Z3/PjNso8fLA/t8jQGiXjARDyWJzFui3dUYMKAAksNTauT3elQ1XRe
kfduXdNCbKYYMU84ggHqwfajNMCE1qar5ZmrhKJPTtJwlmSOhiHMgnZ1t7M7jCxvs6XlfOzqoT9N
aKvKzGu8XTy4cGRtXswYhM8xIViIbreu3nJqV+c+U+7m7PlUBmrOoBS4oLnVpQeN7d9614OovK5U
ChGW3pkYIC+pxeOEYhPhkJgDfjDp7IdQOpN32pJu/FV1Y/m4YFJG+iL53A6hv+1xZ216F2IIHzc+
d5clBW3yQJhSfZi1cX+TeVC/+EHTf5WF0yK0WHZ/f74JbeKr4y1grEiVNEE1YNx9Bhal9tSQEvvl
1W5UH8eGcrfGRl942ler+8+RvNHHZi2m7kjzWxCceAun+OCKaGmOxEIghprUtvUn1wrr9RSiHNCZ
lmUUHDH+6OJ1mVmK89H3bxdBN9kf/GHO+DAxmDq/TT8lwUkpy3FzJcwujn0c6uS4VTSVvMzFIt/8
yuedlWosftVxokEqVt/7gtZBr1WRCfZz2gAGD2tpgq+xxCqSDixycMIMJ7zrnEjvGmxNZIUYh29D
0WmbSzigR5C/GvlMOEXPRACMiBjiYKmOsOgrr5ArCju1PSXRFanZ7kgCLEMQ8Nbu3oRak7dqC/tv
1MF+c/U3WyJSbnE4uItq2ixSAiwtsGWPd23gk/2cgkGJMxIt2tzWBYT6dY5u5AQT9fwjNMP2x0Fz
05IkGbObxpYa/kHEVfKBGjgu+iIMtX/vbZPWnwZdZHQsalf7p1FwsFy2Tg3yhDGPOtZBewvaGNe0
WE0LFpgK6Gi9m2U0/SR3l2fTssL+q8Wz9segsP5hJcQ0Z11JggyvIv2552olFiAPI9ObN6/sFnRU
3iy3s9isRZ2sZVhfltXA/ADqk/gywcQnuRtvcESl1UzAckJSBND3rLGINsymzwiWZpPzn9rPWIlA
xRSWRUJD2WvFsWXt+08t8QoJtUWQzgOyh+F+d91JZSHlXi/tPO3/imJZhzsEfnwRDBF9qukAaY9x
vXWVToHJtvZ9VpPhzp4XriFKN+GtU9wfitjj3tXiMAOzVtdaVfJdmLqp84HCefvQRUOsPpvGE58Y
Dzo0bGOYVGgF29nJtsIpONGpCJ3OtjP5hgSh1v4zFQatDvr7YEdFZZY/erJ2AhQGOU9nxEFUI0RB
QLtybGjdySO3Dp7sSIzmX0MJq5/OHoxcZmyNabjpLKEQdY2hPAq/IkM2IVuPFD6v79+NS6L1cTQj
9aGcS7V34K8NVAlbW8fV7PBo66GdDBZUuX86oiq6E0m+ZJyh1POnW5E2G7eLuP6tako7ug5hUU5Y
7zdPHJqmNSvUrRVeNmvuwYdENDTQNuNtSCX8MsiCKEAjUuI1B08t7QIREpxLd9c1VL/kSxeXQKmT
O4p8cNywJXFI36pD+xhA0FGR9b51LcsTX9cv24r5R3OPcwwyH8Y3XxcBM4S80kb3wClNy2G57m6+
z000niV8+u9dSxCzCLh4YZQra4YNKYbXZZHJcreK1fkv1CIsDiOQ949q1+iKuC4FZoo+Cm+MZDsf
cGKHuEhW4edQiMHrgIImPOBiKP4jcxA5zi0s53kP3bY6zbIIoztB4SSyX097LtdEP7AEB7uNbIgV
XhxLJsf4FPCL/7b5vgZG3CmSpwZtcvNbjyTip4wd0NCpjDr3DBNQXjDDW/Md9rakvklf9j4L25WV
3gV1HF5UCICeul0Mrqer2FnvOUIrkwVJHx/im10snSARnHNAQGt7YjcSGPzKWjQXxMr1ig4z0HjR
I8C1I498V18dNKUtLyPAxgGPfnHpxm28iolf/3EPZ/snfNnyksRe8jUiuhhvzJ9QNpC0zcODNtH+
lmNi1ekElylyuB/HO9bJCp8B8N4gAlvBvudBji+R8W2T046z4uKcuz5OJ7RyBq2yNu4BoL2G53Ok
i2QcWF7e13SXjDjknKmEuwfK+ow6T1kP0mMYyJMB5jfz7ZpYOle41v4DmQZg2zQUSZibxg6uDbIv
8bIpPnFFiW+r5wwhirw20+p0T95uRng9vYnk5FlS3hLztfNiY70khM+S7vpjSFSJX9jup/9WNVXm
fgX2VU+MJdstxiAumIk7W9kn2FZGEj+cBvcZMEpNlMaGCHEGHVcfSpvaT73CDcbXHciXkaougYML
pgnrwxkGa3nYGgdCbsdPEjyCeDXLkdaAwH+zVLN7OUquFbQ4lF58W1QMdg10SiLXDLcyrU01WXxN
ffJcsaOBWMOF2mc0zMkvD8F3dZxmn+cmSZoV9aLnbX/nJdm4DusBtrlEPMNDVUzlt9WPyfJSehb0
HF6j1nv2RbwhHAUfMs+7Ny9faGjrERUrYr10WPawPfkT+ifqxhNLk968aZ2pNVqe95naXobZQv2a
GIZKLCfK+kVrKwNjE7gYmRKvXcxrjPVj+huCA6Me982EH0bt/fpzpyDEfp7AiFBJuLPvD2dpFu6q
EhHcDzfafB/oI0g+Oqexfw/JGL17iPPn26o3/GrLpkp+ukWFXtzd2yp5MHZfNs/r7t1AqljGw8lF
aYus10M+nPUu/O6PXQImPYzjMCQPTh9BKfjTUv8MsJaGj9Y0u9WJKahwD24Nd0IjUbJYQFtWMbLc
hqVcH6oACOpg5nD5m3DrLpkWfc9RrZXd0YI5sO0XjqOB+8l5e6qQIbZpKPsZxUXHMvy8gRmpnEyv
rkgZOtrp6Pd7s6QoYUdSMKmeA65fbwEG7F4LA0y/U/o6TjFqvcnfiymLxk2Bfil39rKS7520qnkw
ikEjjPvM5sC9jbFYBXO1QXeD5SObvBS8gkm2SWDLrB7aWDHK9EOXEXfMJ4yT3h6/97XyXHGTRM/b
YUzcwM0ckPBfsjYNtfIOl/ZhjkTkX/Wo+D36mpDmK1EWqKb7xO31awMsux83ukhuT2MCDocZo2qy
PdRdc/RRp2yoL28bDuEdyKA80APO/TD4dHqwpYxp12lPtaX78d4stXx1xr7V2aKrzcrnFWEuJKyH
TNkHsn7aadqwjjQ9t96h68uyvxhnqMS9H/cLQ6u3IMvkq2EU7aTZHjtyEkj1GhpFiupaqYrFU3ea
8TvZLlhAquYTk3N0Jhl0fhk8gWJoHfr+twmi5hv6MX6lhQYUfHYLFPe7u19dO6ifGszOz6ZT03hY
IScQdc6b+9IwE0Nzw3C/+AuXEDQmqUeMSWacsqJxUTzbs16OptNe8gAy6UT5HAv9xdswrHkLCgAb
7hjaGxQD6a82Xhb8EduIAm4rg/i7XBO3PFRS12uGFk7350QM3ndroWg9hA06CpZJuvWIyB2qPoSC
rtc/M6r/j1VzR9xo7FAf/X2o7Sdn45zPYC7c8c6Tc7GfalTqvxBG4XtwtzZ+dah9HZ96dHkTqFXk
GKCWuFBPc7xxSOt4Ia5uWePgt5B1FZ1AOyDIVKnlxYu2BB8DSfXNmUt9Qm0alfaB/sCxPSBjRS+n
sV3e7/0OKVGRFSkurZM4P9Sk1bnoFBomdyj4oTZpCgYZZfuXOGo5Zb1R6V9La7n2MRIV5zu7O4cs
H5JFqZZNOPx2uFDeVhHqMRMk4ngHOxBeTPc7s/4BA5TfM+V0AXFQRakirC49YrIqNO3ftYnnj22z
hvliRba5q6dy8V96J+g3Py3a2f1XRhGEmt+5oP+G+LBfy+4C/A1kNFvHneMrR1leddhx+yE57nPA
JgZou4r26FirI/EumPlZWFb3j6gPNuPNtscvJZtKHdFoIVSulgVMX1GAHTCwd/YHRWlavGLAMW+s
LJjp1nhL8m3n9kQu4dnYakZu443Z/Q/FhmbNLTVznNERjC7L9mJ0zy3L5mOF2PKNNAF4Nn8Qw98I
kdqUxnXS30eeokg4LmZgHb3X8h4QhKeIfNtVZ7Fwgy+6k6v3TcYySjVMiUjHDX0Hpmu5L6nfCIkA
68YaPsQ0zawHp9CIMqLJQSKO2xoNh/EsFyxFb8R+TURovPp7W0JYIJD4G83YnO+ixewYqO09HI+R
i0I8K+zVG04ew1pxI/QTmS0wGIfBEsxg5NWrv5LXUVymDr8aqKLrNrllPI7Z2VI+wBU/UPXQtnAZ
SPgHRCVICVHOdy57wqHRsaUPfVKuj0QmmfDPzjdJwApzo33fR36LPaqa3eUoZDJ7h9B4W31uotUf
+L4CTopmbyasPotYZc6eQ1p9ujJO8jjYkCCg8736InQLtxe/Ck/mkKI3pVFvJ3/sHslVimS8kY+7
rZvhYIUxoi7mEt/ny/U7TuhuWIr5OOKS0efYAm2Hw92Ry46TwzOnEb3qnP4QlSC12dD2UlAOHpaU
lIYdyO920bSI6bFmnbtG0aTLPBJTGT2E3ub88VaSiqFUF+OfgJjW7aRlYvrftY60m8kFcfzlJhPr
cwfNZX8C7IuXPLRK7F0MGHF81o6pqus+OOov2/L2wqlWyxMWGnm1dDj3J7OWMrhHHZ68kksl/3bT
vJFuhrzZRw/cjZR9qU4KNnwCu9M2WrigkVN18rAK9KYZLgN8SPC2JXCTYm88EpVGed8gPS5oFHjB
fjLVMvnPOKoceSzcqXogdHmfDpqBt37U7BnHbvYI3EqsYeTMpPDwm8oev7qgOFw+E7+Qjz77Bttz
WU//laEdffYefqvHODGjOu+jPf2ImtWrf9lAEvvbXi6mPcfTVk48o9hHclbIJWFQqCN9V5URNwxH
oPO2OmTcZo3fcNYx8nP4cg/OpIiyO2myZ53OP1lm9q0ck0L3ApItv5W1WH979HtsdzM0IprBuf1t
tR1zIk2AFMRDFoXyEIimZoiqVnGgR/XGdcWeRJnETPswAjF0+WCjz8XU7tX+oXYiKwC+36M/3Spg
7ZwFixAzzFDv+dphLz00kURIuJC/5p1DC+nIqZp391c0I6XKHRTZzckOo+JPaPio41zMRB1BxD1h
F0FjNa/oYW4xOIh4prbbprsAEPxYh9s6IHXgWWpxwnXjh6gWyz2jXyR6cPQCs54GUNCBQ6GNf2Me
9n6gq3D/cLYv4U1EVZdHYMdB/HSEPfeI+rmppx+iNgoqB3lpcajadTNcQoGsz45bukzb4caKib69
U7kFTv6pBuHPJ29j4YLMKlV7FS6VKZj6CjU/2yLodb4M2/JQL3WH0BRVJAuUBwV4xXGhbPSwcof1
b72eHkl/kvN6thyA7hSs1Tm7fRPaCLxWbD24NXSVkwTU3QdVN/hPNEyI8RhaN1xGL4l85gN1XwiM
+X7SHYKMqW1zBMACvcr9T69YYT/mfZnQ9xJgjx3GqE1fqkgl7SGxkabVGO0Q4RNNHp844+zlbAmU
q6giEs3pCGz+ijJ9Y4oOBre8luPcTY8m2fcZUCPakS3Y+CDgMCbMLnrGY39qx6KIXvhQHUgunp0i
M4XtvRUKRjfrHcnSGwmRFKjwOg7jRKAV3OwZv/mCbuChcK0gOna4He7rmof+R2QTmXRmW0eZz6aF
ei4cHKv4bOp1BhntlPkOUCDsdyxf43qy4He9Czp5xs2wq70jGveGB6mS9XVWjkGWijj+FdsUsi+e
U9W8MIImf9E61hiGo3IeMrxcLnsryaDiNRxE+RuBUbQdezI8A/YJmviwavmRexza/y+fROR5vHeg
739d048mRUhbXYGORnmh16FdsrWt9ffqCvDuOgLH5Hy/iSGsoeO3LRnf96MdzP1+UbzKZd74Uj7L
sq2wZkS8yu/czh0mACQB5VUgk44vKMqll881PlRUkvC3ebFNw33beFWRAenFHwNpU/UJ0yDzzNzW
VX8XjU4tLo4rFV2ajBg4c+CaiM2k6FymZQHhnY2Nr/sPo2reMtetSLMkJ43Sg6Czp+kA7h03Tyh0
ydYP1w1byub25RNFcYpbd2nWA3SAXxzaygB295YXv9GirpCiDJsprrxkaCtuK91Pu/Sd+dzsMZNL
EcUcEWGAQynE5Rvn2tFc/YnXq/BhXiP8BhFgAIevY6KrqcP9U44BQjkNPJ9krVdAvyW1zWbjVsv2
3PL/4VvBoiB5gXv2ESDpTmY2uoHg4NGzYQ6thyHw0Dm+ZXPCAvel84jEKgtL169P6HDq+OjKuPVP
qwVrShhXN57sWKKrHfTmybMfFtI/LlJ4N+FYUD1NkykU4rY67J/2dpTdD95fFd4VjmXWOxwU4MeN
Pz+JCAttpnqxoBTlS2QiJ7fKtXtnvhINtMaXpB+7x3LDyX6XbMSNoHupdzYJucXIXorqe8fiOt7B
c7JEAUwl0n5urSDuU7LVap+nrdqbvJ1EoPIRPvWPbuHwD5G21JgNEUgSI9Ze/tAYAtbfw+RRcyGZ
2OpDgSokPP2PtPPqkVP50/AX+iMBVRRw25nJHo/jDXIk58yn3wevtOthWt3yrs7FOZJ1XA1U1S+9
oeyZe53KvrbJHDFD+C0IkZA7bNyYdroy4/zYd7IfnlqjSBSsvnT6aA+o9rOEyhyYCqK+dYox0I96
C+B1080Bgwq0HrjY8wCiIt2oisiTJWBgNmOiDH6oHzMBoUWXglPWNfXTDe2g3gbmGEZbp54qY58h
YO2NLtfnFpgl+qYW2XJN/Brr5kPTB7NiYoWXUkHSJOFmBd30oUl8513AsMcgdQDLv9Nli4O3ASIJ
oHMRwnfO0W2GzpFazbCxfLv6xlCE+b2bu4JKVoZgDHk5EZ0L8sLkBIrcSPamsGcaNqqTEfMw2MR7
dHMC+2DUTAO8CQwNrasc3CkpWKI3tATB1e0qe4i0bZw0xDYfyUfpjTNI8pM1Zs5PhhCwsGgKxcFe
jNUo9nORTR84xQwWYWFOG8eYCuMockRoUVLo5UsF8LC4K9xham+Cyuo/csAXP76+C/aZWxQ/RSum
3+B0I6hjlTYBBnNInumFm7CsYZoeCLNZtNfdomX0DZvOPWpjM9fbMfD9eV8LQRXFdn8qAEf9Zpru
7gD/LSQk+tP153nq55gfp8iFB8oNOCV9UD0yrqpID0fALh6Z++CQl9e1syn8mVtPuGg7bOHc5MUe
yw4L4MtS8OzGEBH4DUnt9Kl3rfa9qIzmy5jZ0ylFnyi6qehW39pIpC3s1QHWTYptCgBeG7V/Olt+
fFcBfvtshrWTk1oWRgn+moubLW9X4x4xK5++JuYq9skZNCfZ0beGE+QOSG6EDqiHYwnCDy0HrXKA
JjhB/oQtWPUFndvwOZoS7YvR5Ux6MptococoVir2tCt7awvi3bmz4xEGCf46EgSUjoWfSGyQEplv
DqdlHMqQD7Q93XWgdfeNHMvvOmbHw74bJQoEKClAFredIlDHEbcOl74gWKPndlIuBR6xZ0Ox5H5s
AOFFEGb8TqEv5FsvFjDm+EgvYXyxs7n6pGSCyZQwivBby6037tNMt79XGlCvDejiYDyiQa9/Y0sg
GUqZolMX2cP4iLKEXKTyZkviGlInyb5xu6Z5wtWlBk0tZuOHquacaoTBXL4rbGS0d8Fsl+8jZH/E
viq74ClCO+onwdxWO61LJ5NyGg1IdIHT9HvO6I4JQVbZ1DXzIIHXiYQZV90X4IhmQTI/l5BVAcU6
iXWyTYqzbQjgnhaSifjyRtUIU2xNI2SuIcfARZwiQseoBfnVHZOg6H3C/KA+47s+QGwRmfUY2AG1
kBG74nPv2yZAgMIe38VRGqS3CgTLb2X30edGKznLGWfrT6N07nZI3WX2Fk2k8KNdFHF/qqIZooYd
2O5Jc4U5PEAMw9Wrd8cOIKUZienGUcBNSR57eiJFgmPpJmlH9WUaRgADY+e2/jFhQH1rwNaLDiVe
KTqpUbM0j2FCyuOszdNdV7VD55lw79ydSihaoRoOrn3L2LTJOIQVv0LrCtrREDTjhKEoYhI7y2jj
8iEPfLQt2L36h4TbIj+C1cLZSRPJ1DwnqoufkmaafxjQHLzRgE65TMyxn2/7ogrwiJ+sGVaSQ9va
9ZVrbmVJFuDlqpI6mBQNsTkZhUlwtBBlYDxvySLYjZL88khfPjS+js04vBSy15oDbEZ1P7dBVh8V
WhBfoo7KgiZrmT2D5MyHzWDx4tgGSBRsiZjIbAy+mp+LtLOmDY2ECdhurSHAFhgKWEunTZQ8VPtT
cAroVO5NfWTWH0eZIUlc+upnazoUCS0gg3bTDmqUVDuz/y7rMqEdBMyBHzpzOeXJwRS/urm0Mlor
Sn/y5yQDa1843efFMLoBKFaXpAoyd62bGYQlxu7IhTzmiFZJGP4BW2tRQ3msXLD7+6nsrfkA4TwH
LQujZmOhQvptgERPF92xmm+uykLN6+i3va/gKMQbaNHRQwuSON4ZopRPBr1xNtwkGA6YUxH593AQ
I7ieSe0+Nkaajke4mbjvmsuIBlhN9V4zWjpVem664d5q04qTpNVt9+gOwRjspyHFQ6xB/b04cVOR
fLmZgZMvOzPFM2h0kpStZaMnEuUASsKAcRmXUuuIY2lKC1DPn2ZRtrBDaXMQsbYTHO9bqxh7Nl8G
sokcKmQ0g45LBzzQYIj1PalD9zEm0qEQQ0z5qqB41TdR6AfmXhttWhH0Jgaxt9EZiXbQb+1n058N
YO+iDDN8Kmr7qQ0rLvymI9/TsgqGLLI4JVc5WokuYwI3DcRuTvyShptZ2gedQRW4pzwU1rZjGEND
UteLZ/I1crqh0A3obg031nG2xPSYGlynm35irjZYcbRk0zUN6LlXMU2yIgq30QgWeNP7uCjdilJP
m4WSQlb5nfLGtlEFscxH3jNhxbJ0rMIYLk/vJJpcn/yiahBgCAVY/DniMjmg3NXWNzrFzHMw2AlU
fKuMwA1Bquo3RQwk/Z4OBD2xoGjkR99J/Kc2mP17ndGNfysLNdtbdDe0Ye+6g5Ft5slQE0AeiYba
2OrZb2wHyy9a2PkfJwCks7eocv1mGhLhZJYDj9g47dyjDF6FtMkM383ukIjm/hWyD7+jaRTaR4Tl
cEmcpnRSVEJII3iaXVaPflgZtOQVNdjeqpn98RnCHC6TpXxxsjWA9HDyIaHtnLqqGUoUjrGTeQbm
FZdB68ScjNkFkJnY38nZdgC0gXbGfyNJu/wZ3kP3NMVd/05kRcONDai9AZEfjp9quZQqcEj6G/QY
wJI5SWYPt1x3vv6e3QiZQk0i74GxWZaxD3z6JpBBwbRtqFEX8X29HW59ZwQ/aWkWiplM87KtcgJD
DzYJ3kq/KkbuC44NtvGGLn7/pTMcUOCULPVz2JbA9lHEuS1aFVl7f2Imh3ZTACfNF0H0M6g6Y9wB
G0f+ZdHNMDczcBD/YNGCaRENEO4nyzfDj8i1F++TMeLgRDJvT5MqdJ25TChvIekE5iZm0yD/T+oT
761EoCwxRbp7LNxY3DGmbXNsuOl7P+ZdClCHzrX10rpO32zKTtQcBDBBPp2FgOApySSbh9mPKncT
IFhlbRsjX5jcASnOXguM+LNq4mo+VExeuid+6vhcE6cQ59cql2aqskS7n6EcgLEkjClel8XIM5Nz
8xHZJ8ZBaeqUPxq3t+uNESiHqJF2sDcAeIAnkXWrtZtgMUjYxsLPomOtjyVjg67GvoPGkGgezNmN
Xuj9K+uBjZiiG2qqzt8blUV4YxrALD3oQFzTv7SqYK8nA6ow/K99tUcCGe2C2J6Rw4PTiNA/7xbe
FZ0kerDIO9jxru6HNj40yNqG1Fph/2Cavb4ICTjh/TwLzXkf+HJ6yZbDSKcipuAtC1e96DU9TeBU
ZXIb1E4qUNlxm889U9DxmMGzf8iIDfio5fjBBsyhCqJEN3xtkYf+hWqCvJNaJpE3sh3f2QYSIPUN
bDYdFeeyGD0UiqybusZrcQO5BZjETJLFfqXkt74a9EY/GaA2yaDAI9HbBGppv1dmKsp9X/cKtRti
87aBaOQhRtFXR/4sTDbNMDIvSE1V6jsBuwjUiuymr6k90OSe+9ANdibFcPaV/qyzh+a7dHcEAIQT
lZ4mTqAMu5te9LSUNKeySFFsy/3GOM1MIeIb4RIfUIiGM5EO4gU1Nv392JjpD4198qXJxuI+lMG0
UEd8blDLn/IfkPX1haVs0DlzEbL7FWYaLnYMZNS4mYhfty47fbpNZZY+aUmcWNsZrHC8sWywB59R
xwhgvGFADEMNiWZa+DNFI3GG6fOuHcvheYzjuX0umN/BnXLr9mNGexK8KGL0n4FcDM4RaJmoQAjl
3JS4QdrWpqqoQU+DXmjNVybler41h6gq72hxFDcFqdZ8rMHJmPtQDzRoDcC7EOrJxvAdKYn51Qh8
EtF8BkcCjrsFGDfrcdUiqYP7w6Zi0FTQYRZlfJxnd4JVlqfk0aXSXfZcmEsyZi7A8ZBRzXELFI1R
Prq5TB4g1NTx3VCm1j6x9QxAVhKIHARxLIO9RVu5JJvsl8FohRLjO5TQoK9bRuTkHrAZJbZgtvxv
qHAF8VPZWXV8wA7DzPe16Q4gNR2zesC5uao2RqTzqyHbmOaN6QAJB7ntpMfUyNLwhl5pQQqHRRHg
+byZ9M+tU2o/Kcxz3u5Q2O8mlUnwmFNcqw3SkV30vgrm5iCCcer2qTlS/M9m34CKFX5xAHEXPxmo
HSEXVRTl/BBVlcBvFroNzm9AcoPs4T/ABZXWRu3gKacPb5DoLO373ox8dzPb02js/mP6opYgZTNv
9nsssowsL3Nkd2Se7geUgccDyHS94K+aQSkUcTmdynrK7X3aEbGmjg8HeSIZrih8nhETVSQ4SGyi
8Eq5svz5Xz52TEMnZj5l5yEarWNvWAiAIoB6TUrOawLRi9jmSkwUoRDarQo5Sv5ZiYnGi2IorJ7O
65BK2PkIH+0jZToPEwIxW5pF9lfNnyktXPJAhtyg0woSc8iAsbiiwHlOLNIWeMYzIbKxZlrJgmps
aTpneuc19tweOjQxkcqO+uNl4c0zOpjKRiDOMcXi7CBWkpRaQEd3oiLxOr9+zwcMPomQspH/QfNo
JVBPVSmk7MuLGmffMiL4BiBnDITWviY5NMjBp//oDX1vPIFrcI7SNLStZDZzIOtCvQjAzT5r1Lwr
B7jKuJq623IorrnxnttaSHf9zw9ZdEn/2looLtV2rXjJfZahwAfuynGM6BbKaH93+ZnPfk7wG5hC
LeLub1Re1ahSW9adpxglH4UjrAeFdNwV3eqzq9jS5m0JAdJt9Tl7ACud0QgqWGxZaVRJ61QMtbW/
/CxnN81fq6zUsUUbKGBZY+eVEKM9XCqCvcOg6BNqXPlNXIOsJOfrr5yHM58K2x8d91JDtzEUXj0a
zvEuPUfZeTaaiHtG+O1Dlww+Am5Q/y4/35m3CFoUmI0Cv4Ri/UoEvUNwCYBI3HmY1ZlwaFvlHMBO
Mkf/13VMdoMucMAxkKNdXzZhznUOqoXdFzfioZhNsKPzGFzZE2+1dVmFNFLguWa+VZ1FsBGwuMXO
85FcPDhFZX7w3VEbb+YoNj1agr55xZN9+f6vL1E8qXSJm4BuIyK/3usmdic2mkSNR4rQfQwtygwt
TpP9mKsAWeVF7z9RBQpwvmleEb/94yGwWtvGOMFV6I5LB2uc1YlmAAM5LJq9tteU4SV+DrWGKYNL
AVzmZuH1NkBEr+7Ix04MCFRFmWJYN10HZeGQ6G5FXeXDK2Zcj3aLldpTtoUn4VunHEoteIIMLVCG
ro4b3GS2xUC+BPq9SaHlZ3ssoVrUR9E9ATqYzvLFrmdRXrk+325PlK4JDBIIjcS/ZuVAaLhpEUWR
OQFtTdQLYlFAGuZQf3d5c749b8sqy37hhsYgaXXe6kRLJOONiakVUgOhNrRbrQ9Nbyjn5nh5qbMP
hHud40pkFJFmev3NdOiqsxPYLIVR9j6RNGkXLOGVU33ugTC6wEVOKKnoub9eBREpt65didEg6KLt
1FjIH8wUdfAZrjkOnjkANDl12qxUPTYDutdLAXbO4TI6oxdQIBUboNloRHXDImuEiKEZ3iG1Gn4b
3A4crplqU3jlYln+/tUhcFjekDa0VUYEqwuMxmqcdbIaPdolGt3EjNFtMYDbo+NwW1V6vFOiuOY+
fub9OjQDLdzKuGb+W5T6r1ha+mUU2209ebEWYeuhhnRv192wF0jf/PunZKnFK0Hi4oGZ5Ov3G6gY
IfmEvRnL8bM0xw7KF2NfJWR2ZaWzb/KvlVabpq00ZGS6bPJaktBnYFzqIXeLCdqM2XsVSieMZx11
uHwezi7qMlgUmOnoZByvHw+SHAW0A9mjAcfxnRMT/MhKihcnh82bGZ35bWII+/3youc+nyTmSV6q
dPS1ZjhctoD5TjJ4AfyXmyqDeKVJKBB0q+srL/XcUo4yJeA8FybBOj6gP02JOpSjN0iEwQdZQUyK
+l/dOLhXItGZNwmOQreYgBAL8KF6/SarSRZ5b6jBi5u+fUJJVBwmDEQ+MOWt7hw/AM8Y6T8uv8iz
a2IXBBGNGAhU8/Wa0URH0VgmpT044YwBcJPepsjM76IR8SR0AnQkgCbg5fJ0eeG3gV4YBvEAT1pd
LSYfrxcGFpcnaCNVBD0rhFLN3D3FB+NnkXXFL4FQSXDlO769t1lQ6hZxFrMPtfbzqTl4Q2g2FXr2
WkPNiJ5clkTNlW94fhVSWpJnk7t7dRqMJkfhcWwrLytGkCQuOP53bqzMKw/zdlPyMPjROoRW8+1n
M2idyt5va68e0DQDyNPMR0U/cdiFKBj/vvypziymluiNMxeyvpaz+lQMuia7isLWQ3RHu22xIDyE
o589THp5zXRp2eKvY4FQJra+bMXFWGHtzuUOlsVAwW+8smyq9ieazVRRZjelD4gUAqPumUP2Nzmy
nk+4GKVUugah/vLjnvmECCFx/IjtGMKtyxJUIGc/oaXqWX7Y3eltB/IFAtLHy6uce6lkKy7VHB5C
1jrqOdFcYDFVdF6YmeHBn7Nv0HmzvS2BH19e6cxJW842Lt82xau5fh6GC0NojHbtqXjWj93oBDE9
bAShGT/33RHZ1fbfbaepCTHz1SmBCH3rmFAWGCoI5Ao8vdbGJ6IBykJqdm9N2LqHy0/3J4FcbRkC
OHGHI71AWZcb7q9IDgswBBKDMJKEF5rdLKZ1NcNz+DobaBbyprHq4hd82eEbhgTmnntQfzGR+r5y
n535nmwY08SGRJC3rSMSIOfRrMwFwgC89wX9WiaWTtRopykDb3/5mc98UVcgOsx1hjMSYfD1I9t2
lqouijovAuh1qw2l9cGvugwGYEOjCClIfGJ2/7qkBFHO1SnBqmAmtLoDAO3keRrFjYfNBOoOltoz
hm12OtLn23yAxn55ubdnkOUwYsRgRWeMaK8ymXmg3RW2Tu2FRth5iGDAAOVZr6zy9puxCmnvYlqm
06tbvccUiLH0B7/2otadH5DccY5p4IKzXuReLj/Qeim+lG4renVEHoVz1iouaJVEvb/TmKXXfXXT
FKIBtGoXh8CK/jVh+bMUh1046A66b2wbGcAAKKtT3cNNJD+RtHyGSTgsNK3gyvtbf6X1Sss+/evo
Gag6JElbYFIRlsNh6Hy1kxqSHpdf3TomLKvAqdEp0w2qrnV90seTQaToDM8gG0F11VIfhXBtj5zd
3vetEe9RhnTv8U1p9iM6h1cO25mHxK1LcLYN8hRKsdcPmWCXjH8RspEm+IubXHO6U7TwDi4/5PpI
85CkQ9iU4IJDf1NfbUUEvZSMuFm8PLHgrWcQUyOkPPGSiQB4Ywnzj+4+y3r/naOY7El4Oa+fqps1
siFf0z0Gg3q/zeYk/lzXNpp0l5/rzL7nzZEHOQBm9DeRoAf4M2m5MqGz4OOK/mM8o7PU0siFdIPo
wZXlznwsQKi8QNphLvywVTCwigoIOVQEymYLVlIVx3d8XNu7/FBieTt/xxzeHhc9ZYep25jhrS8O
s1UxxSyAPE58436MijykwSGL5qUqNeBgDg5vET2VIDzksplwwKhMk3A7o5QJlLU3t1oQGaigOJ0d
HQJXr0/sbaPZ1o4L2LmawwknBK5VKOvM894Vdd5qO0R21NMMbIfWTaoJeVBDErlfEGeemq9hafZA
saEWmAzFMDu5GX096baoyuThFqceHRg54M/pSvw994Ed3NoMnZmHTcPi9UYaAxMtGpRLvVB3Ym+G
gLiJtbSgmQD77PJrP3NGaJvy2rFzP9NKimPULdCUnz19DPtPNi42Hvy0YdfJrvw1Tv0Vx+Ulxqw+
smB0IDgoS39kXTA49dDls85yWPWhNTQH2W/MJp0PAW4VWwRwzUcEP3B/zvAsufygf5K/N0tblCpU
LLRB19E2S4O4qSqQV/R2A+u2zGX0GTyE+9xrjrX4rTro2oVd8Dh3WvXZzLrqAMRfvVR+YX4a2j57
7GkZ7i//qjNf+k//F7A6L+VNuz4bDSOIEokVathYp6BumxvEQIoPgOniKy/g/FKMtpi+qqWv93pT
uXJG20BTfOlWRzeyqEHrWFF+X2gATP4PT7V06U2aQNzvq8Cc9WaFtzrREnUTaEwIZbe7VAvDZyjo
7dPltc5sYLHUT4oWt8RsevVY1UQKEjfO7IEPmJOPAbndhxEwwX2XohT0wzQn7UrwOrsi1Mal8yT4
12rFUMuiwEjy2TOG0oZ0j6wkADjcXrqAPmwaXHOnXrcTuBiJk8JiSkDW9qZ+a3qttKuknbwkDMzd
aEKD7EuQVMAzMkCjwQ/dFeofM+8/a7InuYjJeBg/rjZLCKQzCywu4NwungGHQPAEDXwshjT6fy61
hJ+/Ep62YH4d9M7kzaYTR/scA4J3WQI2aKOlujld2ZpnX6aFvaytBL6G65wAuWDlhMBAPLcZjNsB
kf9jJ9P094KjPwVzWX5EG7e8skfPHT0TQpdkhs1YaR3aFlBeOXR0Ky34Rw8jIoPHtqwjNJIgdV8+
DucuWNr2DotJR9nrUx43NcTv3B3h7ZsMKYKiOsFYNGBOJsiBDWQ/WGPhVAoW90qX5trKy7H5+zsi
gBprU85DgkzcVpkN+smdEBYdc/ckR6P72YcNmIJaFfmVpY1zay8zXA4b9rbOOqxUVtkzgE/4qn1d
F0Ty1u9BNE5Rv0MqOHa22I2E4y6nLBq2CrSxN0FxjZHh990bxLUcY6PDBQi3Ti4DZK6hS6MROY2+
s6mtqsGwaDYHiNIDmkD7yx/s3N6gC0Tyw1xCvsnEszDzjQkNNK9KnfQwuJq9Q0sgJXvUnSt7/9zF
RUKhm+Rx3FvreknvkXmWwzx7fV1Nh6AImxOWOcVOD6b5Dr2Q6Xj50c6dNeQDGQOS5Fu0el/vCJDB
IggQgPV613fNg+xEdw+2xQ+eelGYjpf5i8yEkTTt8+WFxbmXCmIEJgKhnkx5tbIKiHM6ihdeoY1m
idhEJL/VLk4wXotAUH2U4CCcA25dSbQf6iRE7qCCCQPOcrQ+D+go5I8QUBITefkIZpNfyMHZlbi2
4XGJ3kByaKCB66ei6uMPGfJoi3iOX3YHVBRQ1mDai4UBoPz5Q4wUKUilyVIAScGwya9tAD97C0mp
/TG384yMhANQaAedpnqZhthGptmpRmD6HWJ4t4jpCByELr+eM/uAni3yYS4xhVx7dbmPcY4M4HJH
cGoWhbPSSLXbOAmHr4Bu4/TQdF1UHf59TcOmUUa3n8b/OvsqcZcI+1ajD1/oqMlUZT6x+bgf9sBe
fQP2ak/r4/+yJnNoabmCxu4qDakDesRjzZqTtH0+ggGsueWGOFjaOL7vdffKtlsi1SrDBHZBwNQF
TXimG6/3O9qFoveRo/eCDBeHjd9iaLO1kPC+Bp85c7AkHWqLQkkpsoPVB3TRioWJlo2eRAQiRHhC
NzSQ8Rm+pai2Jgj+h/N8FzdT/O3yGz1zrlBVQzRE8pB0QZYf9tcdPw9xo3SLCZ+J4DhGESqa3D3m
PaLf96ZlXhlintun7FEDdTlUcOjKvV5NZmM5VTCrvKqdOySPWiRCZaSZ485uZ2RMFFLmV27jM4GE
QYbFFqWEpdWz2jJOEQatCKsZXBKCm/dtsvCFVZgogI/ZN8Qz7+3cFuM2d1r/SuRedsd69zA0XYoA
w8IdeLU0emm53lCketws1YkQkO6zFphe7cjYw1tWnhQGVru8jrV5U/ZVfeVtn/u2yqXExrJA0MFb
7V4awRkpusGt0ObvHEyFPKwPvs/4sRwvbyLj3Eo2auJLB8glC1v+/K9dlCC/MeRBxXclWTIfw9ii
tQr9QMt3iPcwF9m4c1beC7uDLIz7S/61aqr8BFTL+ahnuQCLCNXxO6egUjcR6JXWQ2SZbtLl33nm
OBO08A+RJrkUTbLXPxOkSmu72Th7MoTMaXYtmuANtOQrqyyHdfXdIdBAt6e7SK97nbtopoGXIIqR
nkHsT49+n3XlLeDr4KbDKQjmcj/UAqKNEd/aWHIiAhXk8xe6uQU+pWMCwQUYfX7U7Qjovw3D+Gej
g+9GY9kU2J3Mpt1uERrT8iMyPhBNKDQx/fKzCdJH7Lqx/V1pDXK3iEPr5i1VYjqdnKbCfllJOxnQ
OM1s9IPLduIjRUmJFH/LZX3XT1P8fZRh+U5GQfDbLFXW7vzBCKDz+lixbbEtxbIGzfz6RiBWF+wy
TU05XjmDeSP0Jsu/XH6Tb0CFFC2KHr6x1INMJNelYIqWLOoJgUUx3UXmD3KDcvjVoQH0CcJ12Dzp
spFUvlGvhtuqGxETzfkw4ZZ22vTbBiqeXQlAZzY6fX2OEl06UtP1TMExkMBMK0N6ogD7vgks4wO1
vnzChXB8f/nhz9yVVIZMvXBPFzz6crH9daZ0t86HorRw2dS4W1B4aysUdmIbt+GghUj6zLAh/Pey
hmYKnUjANCy5viyDOTIjTAAE8hCZUifSBjc6DCZuNJ8nadjXZm7LeVsdFAdskIWu3lLvr1OIsJkY
Mc6G8DIBqVvAXTjWCjMANNizT4C4h0Oml+8uv9Yz8YD9RAtZSSYaxhoyRAFp920eSmbbNihU9I8W
k3EnG57qyiWHrnqaVcGc3MKJDq7Bns9cQFjTA3kEwMOV7K6+6ZDNkPBxXgSbinY3hCdUtVBY//dr
jkAOPpB5KXSSNV5uiHBRQXhTeUlnDbhU2hhuh0Z8JbqdOQrOggtagJsM8te98bi1XF+SkHkjQvg7
F4kvTNdabS8K5oeXv9mb6SX3AJWghYKV6xq8veW9/nUWQOND5cWs2at7G7q5yqw76bTRPtKs+WRP
9kS/OGs/y64Xu1Bz4t2MA8qVt3rmPC64E74c7Vt+yeo3KJgISE3FtmdBPvqUxlaL3LnhHwpnsD7h
GB5cGw+fe2qgxXLp7plAZJ3lF/311E6TqhLKj1qy3RxrewvSzJzD2XStcsdECQe/CaOcZBjRaQ2i
AZvG2b5y4Z19aocsnxSRH7M+LsmkT2OY6jaKna48JNB0t/jmIGAFsGBXCDu+VvifOSKuTuva5M5f
UNwrJCRM+FTFfmd7MJ9iB8UQN0HLVua71sHkxC7lYoDtRM/AH1CScvQGg3u6/pMV15uexu8OZXrn
GCFK8/HyJjz3w+h+ShylTGRj9FXyYBSI0w+6ZnF2Hflsk+JurK4Prjz/mSuRN/2/q6xuCAvFJGzR
I+XpiRHsCXtfcag3P42D/NYjEXzTDK24cpD/jHtW1zCBhrk1813oNO5qZyNaT8ruEGXLOuu0TWlr
XX0o8rHEGAVv4E2LoQtsnRQVgcccgQsYSyWKQ/dm3OXiLtHb/gsartMJvxu//xKlmsQJwsxR5JmQ
TkE1BLwWyouQdoNtPQzJs68GfI0Ss1dbuqQLfV5Lx49McjS8EIOgsfDpsxp7F4FbOYZJiyibwAQY
3iEC/5jH1LHh7/Aosfxnxx9BJxVi6S4GAPKDXTMg9oD2riWvDXLffhvwucD3mBeDA33Tk8pnNTp2
AQTTqETzddCXDjGUv40N1XVXIuVxNxU4alzedmdvAUGXESos3Apdmq9vARuJLuStG0UXrpjcQxyT
MR7rytbDk5FgObtpaulqG2OK7JOhugkZCBPgLVyw0FfHyz/mzJ2/TJU4ArBXwIGvDqcbdcZiOqO8
mSHHPlYB7myxibeYm+lXLp4zcZqlaMovKPdlWPn6sRMrgeHkmITKIAp/JtCr0FAusUcM6ukezt14
6lBDuAFNYF3L3/mb18dhAVTQueMmYu67WjlDhjSeZuU1MxJ0uWX2WzlG18Z0514l41dKU1I7XMdW
hw4pyCmJHNvyhnnEqzEwMq7TWHxCNPfDv380rlPYFA5ILdLW18+DeQcWNSIjHXCxm06SqPgG2lfc
Ry1IjstLvT0hy/UBTpLqnkRKX0UsLUfnsCzZH9loi5vA0qoXlWXmXUSlf2eOqMDbqr6S0J17kS4l
HU0hDgf37uvHC2Kk32LMUD1bBJ2918j8Mlp1fblH5SW+UpGcX4xiZLkAyM1Xh1HWbpXhHmR5EWbq
XEfFIqtuxCeEpuSVA/B2KWplnSwVLiA5uVhtwymKrET2RALXTOfbqp6Qzvat+X05h9fayMsrer3j
l7JcYJJBL5n8ZrUUqhMJN7lpeRYUf4jZZBYZ0otXbjL19kgbyzUGPHjBvL3pGLp96IdmFwtvCKzK
PY4MTMx3VlcM4S2+0/gP4QrW3S776meObQZKysRyJMua5AUHRf3FlUAat3UWV4hnGbHJxB7ROBsJ
Wqzc8H5oWqPexX7rfBxtBe3dCM389wyt4n1fQg04+IWStEVH3/+hUmiUG80Kgw+Q1IrszkGTzdnE
HQ3PDfwOzdg6va9+pF1iiWOEVOEP20LmAcVuzfqFUbD4UeMb+Iitq/O9Rem32FI3Y+2S9GaJ72Jl
N8fQLTv7BZobfbVknqv+uRnTOL9NcIx4N+fWkBz8vpx/YuBYZye/wFNgNw2gkRD1rMyXAWI+8KcK
gPEWUFluHGgEYkQj03wQmwCFgh9p4of9vpjiFr0SsvT7pNQUHn5Z1eo32ECiTGjomb7p7EXaPVWi
U9dyh6WHtdo6aFtbJMYglCnm3NenrxGYm0aj6L0+QQX/PjMr0BSoOdNXY+BdP9ElwQAFQ7p2URsM
mIIgD2PtA6sJMbDP0c09DGWI2HyUZbGxC5DfCh5H+GcfhmimB7qM8u7ttMqRuk7C0ngJA3bmBrjm
4syZZGP8TaDHn3wpCYLftDY0ilNCUdQw6jcj+zCkCaqCGZdg8Jw6faY2YXGdvnOmUQH0gfTJXop1
ukureyFqdR1Pi0R4VCD4ZKI55gbf9SokE8Em3JD3fSkGkCxJjK1oqNwUcVTTHp740can2Snd+kq2
+qccWX0YoEuU8AZfxrDXpXzf9gPSnTqjoSx87+CJjeZKjDocds5jfe9MdrvHZRvxkZjhYaFJdxfK
MEb/SQimfBpKTnT0Xy6HB2N5DesfxZACbhx1HCPwVSiaswKNz7QwPZlOXYJwCy7Nd1GOIgqHzg0+
2TMootOYR8jjNGjRx9vM1WftBnZUm95kJZ/7IKMMp9ArP2wJTOsfxlifIguYPW3i1Q8j2QPpOxVo
h4VF0SMR55fxPp2Gyr2fXL37NmtuMm36JnGKLdqaervFMQvPsY3Eze2jmbWjftIQ3hI7gV9xiTBH
234DIDE9lpHR/7z8a89c1ybIKmfBtZOErStRC4tVjGlrAVwh098n+MaO20mgqnnlrSxnd/VSGH5w
qgFfs5paRfO+gwrnhLrw9CF3v6R9gKcGMNpHQZmA0BAuQhmq2wNqUGOTokBV4W5hXIFmvM0oCLLw
LpB/oXULWvP1/aLBvkezqSI08R/v+fUO0r2ZieALIv4BOsOTe0oBpl4pw869YuIhEzXoCQYI9NfL
RiWSWk0703icexMj5Cy+oWgzrxzSMyHelAJABrZnAiTB6gX7KVoKsIKkxwQGyxZ0a9wfnVsG7yQY
9fjwz7uGIo+MmmEA7L/1FUVF1Y/LfesVZWZ5E1Yt7+Y2Dq7MHM68OAp3m/4602/gJqtHqgYnj5Ez
Fh7ZdXDj64gMQaerHi4/y/K3rHYm2BnwkqZLAKEwev158rm1fTFUg5dHvu/+dv+Ls/PqjRtJ1/Av
IsAcbslObNmyJTnODeEwZs65fv156IvFiE00obOLxQ5mBq6uYoUvvGFUzfQAs0NHirTlAL4vQA3s
jLmxE9EfJca0Kf/IjP56TCtyNEuvu85PEm1+CfB5wT8EpUFALZ16mqhf45ii1OPzm6e6tObA7NOf
g3277KH/FIGiokbRTQfFrkCl+piFiKKjDmR5EF/tJw5Mt3Pol529Wlq8lGCWgCXmL9Y4YkpgPbEs
cPJ4ioynsVDaXyh5RR7aCSiRNp34Bdym9tCAKt6+QUnzOAcGUTwrvQoljEptq6ChB9rrSJLrqI6d
jdCYdlIUZWPvMAJ5/LJDUQ5bBbu1sJOxrkyYanGPcElnBHJ7MRNF9c1qNEOCkjIVLlZGknTIECMS
D0bLnnjpsSNNXbyVg+53E+IbcOKwDaidqY0K+qeUxs8qxtT6zu/d2HacWPpqC4PpllaE6wguxk1C
Ew/RB9rDZvVxzjI0+YdOS3s3boLML6cucw73993WuFwT4AkAPqvqGlpSJRryMWj/+1JpVZes7+In
vSlxBx5S5QNXdYtCaxN/uT/oxrf5Wxun8reQJNf9/WGYkFhfWISaLSokE2VcoOzBPk59+SXAhcq/
P9zGZYUFIM1Z7niZrvTqSDdFKusDppZ+2/YIgFiDgzuDXmV78Iyt8JAe7BLxQDVwuCheH2Jh1LQD
sbf0DRDR4jCGWvyjoNizaP0WMwbJUaP7CoK+A1CNNH6REWBXz4NeG1igq/r84/68N76txbOq8ZkI
IIAgvv45U1BICMzKrR9jvomxdxZbTxX7+Nz1avmQIjamHpUsKt9e81iiFY6Ftnzbm36PSFM5piUB
r3BAGTwIMFbM0rC9DDxNx/tT3Ihd0GKmFEGaSc1jHf7OzkzaGFetX4pI8YzQVNy6kR1PTuLuNGlV
cFYCuTvFnKVThM/ep/vDb1TtFDYV3STuUsoFa0BHIkC4x2rV+QhoiOCgWj3CRAW+BR9j1KvhqlvI
YYFXYrcftTjTqbImSvhVjpAC3rnRN6IMiziGKArWIGiE1b06kfCi/Qh/Z0r7+WCC0TFdXZr65tAO
ZbPXY984wtzg8Bg4VwDS1s8kqScArq6F4TWW4Pa6qL8Q6veug7XOAc38YicD3ZqdxQVJXYGvTbT2
ei9HGLZVmpN0PsrNULfrRsNiaCrm8DsmHa364f533XgdacqSIvBQsbXWo9HQr9BSbDo4ZT02bZKC
Sr+hlH6fKNLJmpAMnhTLeKrRhNq5jw315mGm8rGEbkxz6dGuPiPwliQoM2hE8PxSjupAuIjzQ58L
l4qCTAsMAsmjyOzxxUkirBZL3Z6/ogYujQeQfAFVdtsOzGMohG0jDV3JOEnZwYiM3ti1uD6Ieord
GVMF5YAmVNUc2zFDwq4NAcuc7bScFll1gURoqAXKn9zBkgZlx3C2XCuorBelaqXMFSiaPQa9YvxJ
LUWKTsZE18DXKF98KsMAaeChKXqAHm3/4ozIUJwc6BqIAXaGpPHxZuwrB2t0BrT/zBRILx5lBwNu
Iho7UTD+KSNk7nyoe53lYQdjFIcGxcnAU3ATniLXyFFh9sI6Mo2dbXb74TnKIDqpXCnkBWuEi5nM
0P0QZPMR0670l0WOwfmD61YfnRFMB00S5Q2Mk4T7NnAJ2dQ96Nv2DyAuInWWlRuIXx1GOL1ZEu+x
qXfJs2jB1iBb3NbvQ6K5Mz2j5BFwR/thhlf67f6uvz3TxEtL94H4g0tt3ZOLW3ptItUEIsy8CbKF
2qiMv5w7IqVymkfCovvj3Z5pAg6CQJaahguaM6/PdJZaUY0JEGwDvS2OMZLmR6OR/+2GfvTuj3T7
Er4eaTl0/4muJ1UtYmwsYAH2xnwQeifwZRrqE0Z+6QnB2oINPNfn+4Pehh0Myim2FeJ5yiGrCLRL
ZljpEdNTA+qZY6zZ12FKm53ghhbx7Y1BFP23fEz/9ubiL/J57Mjhl655UoxftAHR23+cuky1H5UF
teJB1iN1PMM5w2a9ixsExwOEr9GNz1BaPOqt6tQ+oUpKWQTwWuJW5tyJAz69Km7AZS4MV1O6qnYz
/MIWGb2qSh4SJ6M+HZpp1aPCA8L2wEXT135b6dnwkdhCqBgC2MPvSg/gx0Zx3SFGHQVCwg9AwTWz
TidrONRRy92qtEqHFHgWYD8cYnI3wKWZtf6jFFlEoUC7o+kTkCDpsxknKGSGWdiHD8Zg4zWH/Xz4
B7PI1DroFZq1h7qP6TzqZtS6YkR/0BP4YidnSvDVIx3tODsuFQ6BeEtsftBpW0SIj3TFr5Ig8aQb
gfJkA4H/2PDjH9TRUaJDGIUyJpZ4h7UHIUiHEehOkvodtGaDGjAi8F+UTrFTL8KabGJ6nfo4dopI
vrUC1zqXInVH0TsgFuB5zJvqHzvp7eZnl5UU5hD+cqIHA/3A+VHIUvKlm+coONR1O5YnhE+d86AW
WvcLl5z4BfnQPD2bJnLRFxs/r/KjXHJkfhV0JRvmK1Uhbo1mC5KrE+oL4v4oerVjn2THaqr68mNS
Q1Dz5Mmw4x9qS4nu2toNT4vEwmiekjcq2oZGMTgXnACC2OfwoiEi8N+AS151qNGnjTJfMZG1ba+I
IOJ9yDpgWeCiC1wlbExAgu9mlZjXrlOx96JOTaVdo+T4TTKadqA6raTTp0xUqnOw4cBoH4I40asj
3Ic89SxUnO0vYwiA8J2oQRF+MRHlLn+EaSoprmo13UVrUGGj8i5bk6snaIW+k7ogHN1p6omuBC1r
/aERsZ5cwrxsyKda8OQu0sCSgkn2bMbYcYu6PSGbyKuX2Q3leDkxtOrr0MbW+LU1pFZ1s1pVf4S1
FrUPZVxgBhK2EbJGE/evfJkxEZ2wF1nCOafTyg+GYXJNQsG05BMeFTKyjiYyvVMOyPfAhyiaQ0c1
OEaG1lT05Ng1WKiDxhPZVS5xR/ZEZaj/4LgXoK2Lrx5o2aybn/DVwnLPDnGpchBv1vhLc3pf5ulc
I7BZRL2XArD4GQSNSXc6zZPqobCd6bfTWjFv1Fjx2SmWTLilR5Yh+VYHYcHNsG6NMR8lxjlmGEWY
LhkELn08zWrmtYPdKXht29rPxgAHcaQJQ4cfW1GUl/Koa/NDqDZyfCgmKc4vCva8OXC1AP3+uHKS
LyX2xg8mNm/0p+0ge5KNzjSOdgJW/Qq7Z5ivlaPE7ckSVuBzB6fjBzKJ+D3mI3J5zkazazwcvTlY
VjTT55uiOQ/fyUo3apcsk8eXDP2lX1DgMdvVM2RIPWGYfXQYxyHETaeSErQfzaZPvaBFKvSMAYF4
Pzd2/cCqseg0k+kq1XSDcne25UI5isTB+xEwitl/meSusX5D+uhxpm17/L94FwLsrBuVt3c2isVL
D0gIZC6erN8Fdh/Kr0mVhy9T3BUflUxVPhuQZcJzHGWxP05trhzmEq8zcIt105z5IzR/sMm83LIx
aBsgF7QXvG70BKiXLc3EJb92bkqAdloZcZLFth90cVgTzUX2Sc9V/YeOjNxLqs/aP5VhZO+bSmve
x3Fon9pQNUfXaozon3AopuCIUSii9fgOKDs56UaMgXAQMgNQ/9Xbrrtkxqo99RKE9SCoPbZ9dZoc
Z3oo5GZ+kIfC2Hn5/8bLrwtdi07LUlRZsP20c18//RiClyi22KY/1nYoeVh3GI+Ugg3do/TkfAJv
mvyB8WHgxgUwsHIXTG7jtc1YmMi5g0RxqRZZ1QmhP6k8m8EwKoehCpP0NNjoKx2w8WzsQ+iYVfNx
zDu1PwDRUKyPBWZb0odZCDj40EcWsxUSZiStkT4YPTogtj+IZqbCl6TaL9qGvfrrzfEH/XmiDxA/
AJTXAIe6HMSM2Inld3WRXCLc2x6EXPQ7CcttBg69HPYEYTOclJv1dZx4qBxJs6g3j+VzPzfpd2zY
sAbX1E7RsE+zomuRI3ztqk1dnvEFqr/en+dGcIfSI3crRXZg8Oqy5f4T3HUhJoZdxXZPSP2fGrxT
JpdAJbsEXFeRW8Sm82kug/7L/WE3wjsgwgo1B4Ny8Q0IAl8ptJDT2fId1EcO1CGGdwHtwdP9UTaW
F0AH7AJuFRA56+3bs6k7J+AjSpnmZC55f4CReDJqj4Wmp1+aOioedKMa3uEjOT6LRtQ7u2gjSEfJ
zKSmpUL/0daVfsQaE7VrWF0Mg7pDqwE1rUJQ0BOOaJf7c926GzRgpmQ/SwljDfGQ4R7LU68yV+qf
boBVO1k37z5+As6jAtdtZ+tuTo36FPVhlCZuAnQ1aVusKti6ihr90EOzvorMMZ+zQMg7M9vaK9zG
dIzBAi0H8vUWBZCgprwYwCvDiPw3G5VHYxjn5/vrd3sQ0AWhTYJLK/w5JIBejxLMploPymT7RivJ
D0kSSjjMRhaL2FUX2selN6rsnvuD3i4iugB/71a4Lwv75vWgpsDyPh2o2ao4ZaG8iXsHfWoD3sGg
HP8/Q9EaZofQKlyfBYxa6kAeGyqZcxydEP3U3Eg35nOeBNHOsbv9YFQVAYbReuVs32CrMXKLI2J3
268jOBQ1nIP3JDb1TpnpdsMzCt0edIgAVFFIe712IgPKlIy65fNYB/IRXG6YuVpoWFiASfngolqK
LPvbF9GBZEFBnIYDgcLrMeWk5TRg24dyrbqEzZwCxSPWkjyzq8edcsrt7QUy3URIFh0o9EHXnc+2
baMO5yTD7xdvChfdnzC6jHWWgG4eQawfpkmzcZYneMdXGaDngcbi1Oyc87+iXq9jAA2MBCedLiwF
hXXbX27jpAnQ9vO10SrUA9gHs3gZ06rpH+yCEqkHtNrJvYwU6dOAv2mLj5SMazT8/bj7HqEsOx46
CY+qC4Q2DMRkVFzrhzoZLe04SyOuRQoGk3vk6I09SLJPzGLCwl2Yia+/VCYsqSKq0P2uVMQxTpQc
azFsNN68H5ZwB+kn6l7sidUeHLEAdZrYMfxiMWLuUpoEbhUTAok6U/fUi5Z7bvUhNJT6OFKUjRda
wespJbiwdKEMMUIiJ/Z6Z5q/DWK0EixXovmjTpBae31kye9irdsVt9hYT40Z0piRqZawpK8H1+Qh
1FITnH1tUbYLZzP1utnYuzn+khTWc0SwmcXUkX0A3f56GJRRWqupe9tHs7Z7Dx+P6c34qD+1qoQy
HXnJLFFYkzu1JksnaoL9kpIVpIWkjdD95VDB894UPyBxgTGj8hoSRpWJUrrILHQ5bjqiwESEmn52
tNOkuVYd0G4PF9X4fQ1eCkxw2jffzYHnCLOpyO6Hg8XTIB8h4zm/bKVDcwuzXO3RycnySf9UqfRQ
8cGgWxMFerdYRzg7YcTW4ht0Yw1YRxCq1kcwH/KAv5nYvt232RE3a+2iAQV5++WGBCQ9EG4dqqfq
6gUsHTkww4nsIoad702dleI3UOCuVM97V9vmhADQAtH4q/KxKl4OasYVi80lwUMrH6iBG4eISG6n
urfxui68qf+NspoQBb2k1vWUZVNjAXKkyk/hFAyfEmyFdobaiB4YCnGNBRHNs7SKUYIxzqo0jGy/
l5URL+YZx0mCe2wvqQ29c2qa9RDmrZ3wYeMJhMHEcVzQ5ra6JjEFosOPTKF4qUdY0RiZGE/yiHkk
DYXp2OCn9PH+dbf12WjrWJiJsb9uoGm53EyDPo6Wn7KWjwK7bQ8AlL3z7m2t5dKC42blXWcfv74D
nAzUSjwgy0YF0vle4vjt4OFJXWUS6rVqR8nHRmrYUxff2CxQ7PSFakfEcvNg2JT4soZU088mDD/i
Sgp9XN8wj3MieycU2/hs3N404siAoJ+tQ01ud7BiheygORUVJCSpof6SNGl6pMuTvYdSme8AxDY6
rQC1EAIGQs/LQdP39ZJOWDyEGBMGPtXf8D0qW9ZvwHraV+pTzqcJDN6hSDsuRJE6h1TNzac6KYPp
dH/3bMQzFrETCCDHBDSxfr+IdEp04crwWpqU1jGBT8YHkcwTaiVoFHyJyLgdnKuiNPIctQiJ4JSi
incuuY21XzRwcJMivUfzcrUSVpRDpQYP7XeKLGbXkaV8BokozX8KEXClRmZU7tzeG+82JRsV9S8A
BYh/rfazbiAjGk2OhJOOiP0J/MbHEsc8b4jn5hJH9eQWTiTcgXDzfH/FN84rvPYFGQgTRbv57GOY
G5UjKF4aVmd9HE3c1JzCyXbO69/LbfVoI9eGbBKpzBIlLj/jPzWEBCJpKJxawvdgkhWs19GlGhTs
P910BGPggqyW/5UlK/2YwIvG2sqZ4w8y7qM/VEUY4lMepUngmgSHESG1IabHMs7L3AXtjcBspdSm
4jnS0OHPEkqxcuo6xQpwbUpkXIT60KHQidu8OA6QWd+1cCtRLekzZYTglOESFpmzjbv6HI/puyGj
z+AOQMiNSxWGyidIBc54UUD40tsIB+25HdvgK2o98XPXFJl6SPHqbo+0UqLuPMODfRKoYGGzNC6W
4B35KqDxudbxoU0Xy+Eh1qcXM4W/76UI8U34qPfKB3wnTEzLjDx7HoooNw/YqBafBqI1LB/tikij
CyR8q4wYaKPXTHkDJLDurPaQD06Vex1mdKbbhQqecwb9oWeemQGgfRU1vRv1U00vp5yKJ6OM8G3C
kQE3cbvIJvVjkSA8BGxZw0E1Se35WpCp/MmNTv3Th4CMq5k1Po5hn/+DNGXquBPl7NaTaVz/hGus
fWryOP9JSzP43jdh88vOcGC4Jn0iPkNzwhrPZqoN0hu9/Q4qLZyqxJKyE6ZhFAUDigf4ZCItlUFt
S2z9cy5ZZrTz9m7c3Ev0DQCLxvNCA3+9/ebebjWl7yX45vHXeVJNugONYh91vYh3HsCtoVCTRiSD
OJwoaRVR1Dge8zMIVOSimJ6QXyk/FnhtXWMMX3ceiY2zu0AaVVQxAKjfvLU0+JIAKznb7+iYXFKs
Ph/nBNus+zfExnVoL4h8Y0H5UepcrZ2JvRRO9pbt41sifeMD1g9R7MgxpBHNJmUq7XI43B9ya2Lg
UED+gKqSCV5Wnytpw4QGHxXcGdkNyRqG95kKd/X+KFtfitiPdXOorFLyeD2KHY1KHYNZ9sdWEYd0
yKeD3o+/gJOlO9tvcz7csHDWF06utjx7/7n9dFPKTDNiPhb+1BdcKLE5rYK9fvj2fP43ir6ajwQR
tMgKgGhUwjIvRf3iTOMo9jo4sJf7S7c1Id4rasKL2A0yB68nhOG9nWLpR5FDwba+pRbyu5Ws5Oeb
R+H9XUzxFp7YTYEdQ2Q7k5rI8cN2yI8aOnEnpSyLt58i6HwyjxKYOkLK1bIlyD/kWN05eAPEtkKG
NgbOBZvpsdtZtI3vQ8ZEF2IRLl3kKF4vWieLIM/bhoJ21fef0jEBKKBqaKjRRa/DnSBmazCdnQa+
CkzXDSZeDQbKLx2JDYSA4ADLHhRuO0wu3mJ7znAbwYsDFBiXNOrXFpnu63mFZkHkolKozyh/SB4u
n/THg9RONHcupaoDEDDYP4sITzyFvPvp/ibZuJ7QSebTkeIQOq3vikhDwSoXFGVxs85daZbwBR2j
SofwWs2f0DUJdz7j1nRBI8KIpV/Af1d7X2QU4hLAGT6CEOkvcL/Y3g5tIA60+7JHKQODCStAfmyH
BpW8+5Pd+qpA9WmQIjRFOXg9Nupkcb9kV8B7xbUzB4NQx2is98A/dHXnftw45FCMNBxPyAjQ1FoN
1nKBBMIqLVB5oXlsNCd/tHM12xnldkqoUlBSp7q9NNHWyzloPRaLbRv4DnCHC8iG1u3bqPwwWbsu
IBu8KXSN0R8zYIo4VE1XMwJgqtCljgK/qCn0HMjS5+iwlI1iyhia/ZmUohk97GPN8dB2eTt5ZY4N
uqtXeoE5rq4THx6tqTX3YLa3e2r5YXQR4dvBm1qLgMgoDJltES/xiQjDE3XP9Ccyo/oJH2KlQmyv
7XRPncMmdrMSc9Tj/W21OfwCpKJszWW7PkOTXWK7ISuBH/e9kXvYZs8D8kagP10pbMuHYZS1r+Ai
s/jYjSibvTnC0GXCPAojKHdzXa0ukLLBGhPHjQB5cJgnuuQ4h0KuhmMRONpzHqZ7fZyNXJcHhbza
Rj2GfHedbjVNXdN2KwNf1jBUH/QOcidqB+Z57nE87ZVOPhpKghdIZY8fcTHGZFIfq+f7i7618Um4
QJBQMLVumhP4LQxt6zSSH02j5s3OBI8164qjWljGzhm7PcnLA0rJlDtjYZWvFthKWzMsx1Ly1Qmj
Cj0hn7bUXPt/7CIamOik8fAsguWv3wFLdH1VFPayqsl8kpUMM8euSI5TipRUj4HKIUtH7RBbiDje
X8rlT36dXfJ+4xWxSGqCmFoXuaIeclgg9MBH/df0alPT34d9XXi2LBUfJDoQe6/rhma2Dgl7OauM
edsKxP9Nx+6rc3wBPGTJ2/JU/QeFsLB+NgZh5qci74uvVtdpn9uh0DPPwtfe8orAjktcqsvmzwB9
7EkrW6o79xdj65YDDwmoepGYAMm9nPb/RJtGaotMbir69ZmR5qdhTNMX2UxUJFtR5/s6zrJSnWBy
F//IkhPqLgL5xZMWW2pzGHsrEV4tVUq6swVvKztAUAlHOHXGUmda/ag2XdRQGsvyk1h+nvv8XYkY
+Tl2WuM6h0p2JDz4jdO2OIRZnX27vyK31ULWgf+Qw6DdcOMKaBZqpJk51cJQMd/3RXpIo8YDiJQ9
ZmUE7A21zcv9ETfONugg3G95Nm26IdrrTxCGQyppde34ThABAHfk4Rhlivy7Uua3t76p7BJU8pyh
bcwL8nqovprhewGt8WMrVz1NavoDlK9u5/NtTgimyQJFQXdrHXiksUaQSgnGB6aHpSmJHxkGdPIX
MWokG29fPQOqNX8MnULC8tdTQoNK1YOJFDo0ARWCPS0OSOIYuD0Hezngsu1WNwdgbC4s3j0amOu2
iVzCnLal3vFzw+jjSzdAIXODCYMMF+upqfRkMwaJrg52+CJj/Lh3WDduLsYnzCIn4P/W6A9qHzYh
FveIbEviYEMMOAqtqw+lNWQepLU9le+NlwAgOBO2aNhCZ1nd0WgMqMq8JPN9a4zvSYZ0tPXjvZ7n
1qwotkDSIiDngVu9N/Mg0QcgMfHD2THjqxEq5Usea1zDcmUF/RGxobdj3bmFbZq50OI32u4jxpKt
GpLFWaP2ryq3zbsqF8F7KnHZHrVz6yygL4s4C4UXbE1WazhLee+M7FF/quQReVdUjxtqkp4cIbz3
5pNAdxDtbnAfiy7oaihZAI/QZlPzI0uNoqMY6XxQMjOkP1XUpvnOA771clCahWa1XFwIXayGS2tF
jAIRIR9kZ/1nzDXEwMAdy6mbZOTI51mU5fSsNaNAcz9s0GoZnFEeDmmqNlRhW9isx0mu5Gznfd/Y
tTaoCUpQ7CWqNas7Di2SOs1DaOSZLjVfhRx+nYxCer6/1huDOEtaR/qGTtRNp0yOAk3Btdn0lUoN
PYVKoS/NoPvvj3J7NJaCFlANcOy8z+vQsw1qpdcXVFtvl9WTZPbOjHNXbIKOFMmPeA71ncv09oZj
wEVDlUKKgf7C6iymKF1arYLeHjy+4Kkz9fw0xU71UoIbccUcDd/gGhWekxjtTtF/c6rLg08ND2j2
+hpvlaDTEnmwALlP8xlIUUUzSTM9FcItnUjt7cx8NNwNmpy8GzTCb26d1DHp8NfAcoNhOpdToFya
YbTe/LSDdl2KUSqCxMSAq73YqwhtUiOyfMjL8LxkLXxXNOKnow7l29cP1VIKRcuup+O+egZ1qx9S
dQSuh2q2+qj2DrDorkV3tpGUk5BjY6dKeRsm0WmESINuHh1jFHdfP7uNNSSRCfMKCAHi54kZN8cJ
tQNvkILpKiX67KGh81bvch3c0MLKNnmNeIbXHT+AGY4q2oqeauOYh7jEJIQNVR0XBfjP94/e7QEH
0gZ8YemwOeQpqyosYJ+e8afgMplx9DS0Y+PblTLumWvdPg/LMDyxiJ+xiGtW8Kx1aFzC7buUti5V
nqQo5QFKIk68sprutQA2B6PuBb5yOeFrjWQkknWuxjy4zLKZndu+wpXJrINLpNR7SO+/fc9XsRKy
lbT1iUkolhs39DUFyzM7N5voKs02oL0IiQjrKPcpUjzNrHe/5rwap0OJ8rrpyk2GHk5vdMWPQjhJ
cQwto0DBf5rqr4VR5v+OBUWnUy/6uaTSkJU/I8aNT2o91oGnG72VeYmoAcNOmi1ZH7SQb6a6YYhr
rZuJRLcQ24n7zCuLEoXdXEWo7CD6NAwOPKbzV60O6n/HOU0AnAPs6hFzAtDBzT6jbbwwWj0NbSz+
oSjG4lj0Vjd41RjUHwxJUOLKRRjhWCm0/Cv/AnpVoimGPyIJmwu4IkM5RIWj4Nc+9hmED1mkz5Ow
ocG8ccOi+kQTiXgGrQz6ScvV/p9EblQEJsF96/hGEUTXMTKFB0kyP90f5eaBWEah8UsuCyMT4sDr
UVD0EoMRSI6vWw3qM8j0D+fMiLLvC8XhIknjj2a0Wg+swl4gdXMglw21WAXReaaSus4JYVjmRYDP
0zWY2vBAK6vwCxUAx/353RwREKbcMNwxZJQgJVfXqBxJSDB0k+S3YN4+63KlHTKh9I9RQMxyf6jb
CS1D/VXDYKQbrK4dIXNhGKBPrKaNj9rQqA+iyPdAEpuj8M5RL1vKHuucRWR9b6JfQrFwzJwzbAjp
WMDP25nLzevNtkCeZREihEhyU9WvhNMkg20EPs1T9RhYXeYpkhp/C5w+uerNFO95N2x8J6r46AIv
wD4CltU+pNXXmgIn5iv25UjytrJ1DsAaulE07GV9t4BVJqfDZlikHElT1juvVGa1BnYq+SIK6s9k
zlp3WIqF75QuEYNL8WYYDnHWZyNUTjFyFURmd8UYMXxO1GR6VotJfpkMrYvw3Zuk3i1LNbGPXEzF
T1rrzV5rb+OTc+uiI7O8J3yO1doowkymDqqeb+VF8iQ3ffwP5FF5R5rn1h2GZWEIujm0eYEfrSIA
JUylrDYdiGO2FAMyiMLRIebQSKHmBi7gJR0mW7htECNBO+PtJV1CQAk4oSud/SOPHS160opQGlC0
H4xv+B3BCIuQY9IuaZE2s0t/tbOOo8zj8DCgOpd6RmQ00ZMSTKmBGE5uJsjkqp1xluJYaj0g9+mP
YtKH2WsHAzwmIpwFNzhihtrRsPq6PkWaEZSU8mWwJOCoxB+q3DXcviBQ93ywt74CobTK/8j7UNJ+
fVNKRqIYuDNQp070iMeknq9aUEOYvX+LbB2EhVeEOhJi7je3yNCqo1H0ReDXulT86g0tel8p2aS7
JgL9b8a08ckB0C2hA7KfzjrlUwZETGg/BH6WDCm0SqG6hprl70AKDsf789p6aHC34DohC2Fiy43z
n+cMofg+0AK6L3M86d5oomuRp5l9nGUxvGt5nc5SgWFQPZnmv/dHvik+MslF5I3LhQL1Tf17iNDF
lOzR8WsHCKZbzalxiXPKHshE1p5ko/6omhnwwdwQR2ho5U5kvfVF6Tgt1zVdDmLD1zOXSsBb+G0H
vjEK7Vw1mnyeQDmBLq6Kt1YMiN/Z6+wcemnUXpY9/J9FbvUBlbnlewZ2k74rVLl4KOreOjXVsJdZ
bhwHPiWIkEVX+LZMNy8lOjRXwiuK4u2XWgsXxmc+7EjIbewaODdLXkJ7mVxhtXZmGUbzpCOCpg12
+idUh/FcDDBsj1UzOv8IJdc490YRnfO0Ck73983WDBcWx1+47tIper2YVirZdkcX7FqVvXGGf6+N
B1mHjnO4P84yh9eRNRBkagEk6PSkqFW/HsfpRFrQNgivAurXEZz5ReTD0Ym76YKnyZ679saKLjwm
aKKUOgjbVis6a3Osq1EYXyOtqo9ZZjmnqp9NTHXM5LNWq7Wv2nnzrYNAsrM5bzLMhaQChZE4k2uA
pt/reU5p6SCE2MTXzATjNymDce6yLP0EY1Z7yETzB358sFNw+XuDrRYXMCcCXJhU0Jha33BzbgIz
tLLsCjWhCo7UliUkhOwybF1rtPvp2LVlnpy6OCm1SzAp7XDNQbQBWxui8GuGq+/kzqjE/YLJrxru
oMdFdaTsj3OI6vSGm7Vl27nawDZ1W10Kz4o0mZrbOI1hE68b8ocp0pTs2gxmV13bqAk6t7Q6rNNj
FBh/2/kMl0ByYn+o+kZ1q9KJH8HWht9M3He/BaE8/olDGZuusAbr5Uado/4Cb5F9LzArCI8mYkDR
o2Hgytulhv5Mg1Y8WmxYyPpCNmcP2eP60/39uvkdOffktyBWb+q7tVMo/ZihWUCNnL5XLpROcXPV
GQ23zcPKPI8z5m3eBGFU2zmSG1c5STUD455KjeIvO+Q/9xt6LTGq4nl0Taw+687ZkIbgGNtQN57L
tG3es+HHnxJ46Q+Ejb36Dn1R+lr3p39bJ2Uf/91TS7zK5bQKBGJFy/pRi+PrnKRd+pQZPGvgGenY
QyThWnJ7VD2FJ+Gh/BOG+vRxwq9IPkAAbSNPqa3hRQxaIu1E7LdtbX4W6obg7pH+gyKzuq7MaQzC
tuOqLIu2HY4M1FbeUFcwWyaakIrr5EpsnBVlqDqvnWsjc43W1AvXznRlJ+va+k5AihGU0ujk3CBV
9B7ABOWA8KpipHRY2pzHpJqDxywDYxXkJi6tUlEc4gk2WkrT+Nf9T7RMdX3oASzS90Pv8TbAD+ah
HBsnD6+F3tSuLc3Gu4Cgc+ccbLzraH1jZAJKjU257qvPNhkSRCtGCcnEgD2hicIop7EWe1fn9lBL
85TWLmjtVQZAmtZagZPyRKSqc+z6SX/SEmU8oGFRH++v3fZQFNuZFgTNdX5ZhT1RTBKG1yQfO5yt
ZP2QF0K4/dDvdYU3tyzpHo5bGGEuYKPXL0IzZlFRYn/oZ0VqPqA7UxylQDM+aVLRPk5xiUKYXGSe
jELoqZsUmF5akH25P9/N4wzin0h7qUTeUOxrnMXiSCGQ6ZXZ+k6bMyZGrJvqQytnCUomGMfm5ynV
IzDdKdfbe/w0SnEoQ238XuqK5LiqWWh7ttRblyw7ePGIwGnpBp4qp7mwuEXCK2/b8BNV9AkoexbK
n62gax+Q1ERyQR0xgru/Gn/rk6ujg2gUsntk4TiS69rrT4Ln5EAHUYqvdF2Qg68xTvlZgkv/UU6z
/L1Q+/p5mK2seFaToUS5pJZ72YXtl6CvkzUkbU7XWc8o4CSfBUYemZtbQvqBN+BQeIXolU9a5cyR
Gxd1PbiyNkq6h4qN0h9sM5rJuqWqOQ2lrkIIdnhY67FqYeP1ifWCPUFmXDW4f1hNRQ3utZGI2n9o
XxTZQ47p4W+Mfwcy48yqjjjC/YWqI3PjoQAUAVufs+Q5mev6t5TE5eiV8AAAyKN3gjZSHiXaMS3K
oOVmnMsfra2UiouWfI0uW6LlH0mdpPJbaxvlAwDRVnsJxZQec70V7UPdTsmvOsqMf+MwGn/vfJDb
q+zV91gdkSqc7TnV2J2jkf5Qh9g6zo1Ve4WeisubR4KRDWQdFicNzvUd08/kYCNx0HXWAb0ZA75d
xf9xdl47chtb274iAszhlOwwwxmNsm3phLBkb+ZUzLz676n5D34Nm2hCPtjYhiW4mmTVqhXeMI3O
qUpn68P9peSP3mwyOdeQXpmMh5xtmVJ1LRYwSp+GY+3VT/0Kbd6uRX26v8pOJEP9k1qIuRciytsL
0QEEi/r/nIW0xIc/0SJLXyovSi8V7jkHaeatNilASZJMkC2ACfinTYCme4merxVn4aR47d/dpK7f
F5iFf6hov3wemn56P4mm/Ftrx7R5SNVkwmdpMobmPJlu9P3+c++EDu5d3ixlL7oL28lRYoEwHlvy
E7Bv4sXtVzSIcEm5MPF1zlad6X95VmEffNKdIsZ1aVcQNUCo3qg9CK9QqrbWkrBFa+sMGQFyBwLI
L/Eg+gA7kfjrf3hIOYijjbfDFUOYa1hjnjLM0pQejFTM/hxrlcM/Fmn0jen/vPomXRrjIELu7V0X
+UpmIIBGbhA3xEKknZjZhgnlbuoblbtiSp24n+4/3y3GjB1FvSJx6RY+MNt7eMGdvHf0JQlFEkFR
BiA4flHNAmOGPjKRPWvi4oMCB/NnW0XzYzc2BVJrHe6s56mc2qDv1Uy7tOvYHnzovVMluYkQGdjs
N3PCWIcqIYaE7F/X8pdJcabrFLnec77mR7O0nVctBfcoFslDZPfm7V1UJKNd1U2bhHoyqt8doRuX
foUFef9N7xwXD4FZeAwECzzDNkcXK+vWWz0zDludC2c21lM6RMGiZksQ5VCuBiSOfj8yAefgmqX7
Rgt6G2qnuUJ1s8fKtLKK4mTasXq1NQbyNiofB1F951yCrcVcBN1/Vtw2FxATyxS1mNKwWTrlaczc
4WVNM2UJCrL+/lIptT4cnJCdDgNFoRQolugfhspvP1sDoleLNU6IahTiXUvm/blz3OUJWVE1TNJk
eLLszlWY8GXKcL7/MXd2pzw0zHvk0bmZz4/6ajulajMva4zyajrpt7FV6g962/57f6G9vYmzAdwU
0OtAATZ7c8lBGY3yeNZoDb8HLvS3CtzgoIzaW4SkH7Qy6k90MTdvMsIV0VhpRIRah+XNjIJock4M
UxzRQPeOAJeBBMCAQrvZJIqlVWnS8zBDP35uadNemV07F7MvUgGRUW2CVMCtPtgne9+KWhWkGHO5
Wxy2XSHVhVMfkUQxow+imcrA1fAmsevlyMT5NVpuMg7Jf6eVBw2LwLqp2WFsGF1sN0UIiXeOLvrQ
tdl7ZPKH/wnTQvkR+ggKbXMfmyeDfqPj0+PvPzSoTQCeXZNvWTaiJumkUfN3B1TopxrHw+eq6NFc
LCuraf3Ja5yjZPz281vMLWQ2gVwxsAz97UHiCJndUi5F2BgudjhDpJ3RGm4OGgd7q8i5kio7ZLdz
DdcbSHadmA7ZVKWnDF2U89LmzW8fTLaxQdeGTw2R+yYoDMmc9H2LJONqFxc2fHEVQmsecwHb4neP
JsMM6CRySMpQYzvea4Wb6d00ZaGjgKVviq45i7o8Uhe6PTNwp+gAcVw0mu3baVm59EMZ91kWqj36
r77et2sfoI/hvI96Jpe+3syaOI9ATo6gGK812NvNzMSGtEDOUSBJbmelNsUUypJpGYIPMmQi0ulu
MOqDmE8N1k+Jn2mr6U0UWahbX+nH2ravqLP6d1Pow9cKedDxNGUDlEpuU5thzNiVP9uy1zAyamM0
DRNm5vGzV6cJ4Fdg4v/ShpzfW+in2gGkCPO96SXpp1az0UtpdU+UvluXxnxae63Aga/vXfuMVqkB
pDyJ9eXK96qWIC1WlNutaHQLGMydKWBoa2UfuEJKsxRdaaZB3ajmH6tRQ5cePYuQk9ULBaBZCBcx
IYt/fX+v3MYgXqVF3k7vDJm77XwBWDx4SkPneqz67Fpg833W6yYPaif3DoL53oaRXHv4v2B1bgRy
mmhJJsWY03BG4NQHsWr/MHMBztcZxWc4KZilzd1vY3G5BJlXEmPpwqEEvQkh49BrRpuTJoOs0B66
BcKLWnu4s826cgLO2R6cvdvGH3AOCjqb4g5M801HpxM9SkdVFmpubRWnNE/Mn5mwI02SAXOUYrmB
Ls7iVdMZRIjzU49bZMrvf9Pb/EOabZDuYNq1p8yYJbnSRSP5R5NVUTBGS/yFXnTx1C1T+Wz3avto
6mJAVobff7D23n6i3GTMwWu/RZQLgFiLPrF2VRReIPGPUkPZRBW3OGr47sVt6bZlU4fQid++6lxp
KXFK9lOEiPB5dqvmofbK/iBu3+aPyGuTTKF6QkcIZae3d1CxGCvn1s5DXSmDuijLa0T/3VdbpF2A
JRzk4trO+8MoSxatPNKtFEacFbli1WBMYn3QUQZYYvshA/32xU2qLjrLaDCfrLiDd+yOdHN80ebK
81iCuhFpWgSVgovggz0hGxZEENWfMjU+Ekt5hdVt4i+dZTnBAgLKxbl5J3NMxEPXjLssxhngugIP
ASnCRADrvR558GcN6Tn13A7N8D6OZrMPwEGN9TkdmuKLihvi/7ACLtcnW03rR0tXeylrLUxMitPM
OdtQ7LKTOqYuBMRCberHgv6XEuKTU4yB60rPvwghlvlcRnaXg83Mxu5gG+/sLYA4KII4svREvPDt
V7fpZKTLwGfQUAP5Ypam5xvoSB8I9DlSxWn7Ihmv4psJ0wHE5OZFrkbacI8DxPFcMS9hioeK5tc2
8zEfxZVKPAHoRHN7SFtL+2g1takERs74wu8sSWXTgeWVqHktUxRkjlp9juLVRNQDRvrsz4Pa09Lt
zAHVu9GtfR3bg/LiDYATgyyuChHE8+K+ox4BwrjYjboGg5qnP/PeHBhFrvaPcliNT1a9TIavASFL
fbVL0uyc67Nrn+JBsbpTV0DpOmtDa+unaWS8S5fFmf+ohVGawTgt8UNdW1Pvl6mmfm+bNPq3bCL7
RbMXXBwcQLFf0qkwfkChR0O3r7zGe4oqxJv9hsZndFnydfwm1qRUfII4SgtFrGTTuRwg1D47Md1B
v54mRZw8XI2/kmEp+WXFTPJxyQv1HzeqnMlXTNH/KNtx4fyC3YzRQkEV3aezkWrvMrOd/9AEzusX
FwK8RV6wGEfl7k53jCoGCBNPQZP95pZd7AQnIrTAH0U3I81Mr/SUmSIOYrWc38s+4YvXZTUTs756
Vyr9cOqZoQSOM+gH0ey1st7uONBAsqAC53QLwI91o8ynxX1EtMQwz148Js2pzbpWvKze3HKy9CSN
n3LPm7Jr2ZMdoHCv5OlDl83C8vvem7wrMKZouRjGhAZ96SCtkiOSa/kWrXn3mbHJMvyraiLtA4SS
aHuXbJev6mB1BWasa4JkfCzg98zKqNafmsEdm0vd59OPsnCwB0D3XKvfue7qvbPXxTZPIrHFh8xS
sr/cBq9VyBhmXvLX5o5f3pfLEiidM2W+gprAt7Re1fxSOmoPXHxJKUzWxCynT5DKOTALwuhVOC5D
HU5dOuDwS4CZT4W3aO9VY8US1PHYZwfBZCfxobiQGFaOOYmBvGJ+GdqOLeI561x7j7qKYW2rl63n
99RYp0ljDyh5154SMt2DVfc2HcsiUAG3nAHTdjwX1RKwKxT3MUGewM9s0BtTXtantBmYZg11Ebhl
FwV9Rzqq6s30hOqWuBrdcgRB3clHuJ4pR/gtMH1vcCRorGeMPvghUMtOU5uvL4o+92dmUdZLP6gz
qvalc7Gso0bwzmWqS20LxCBVKVO9ieIOuAHPaORmV73qEnWZGmStZ16kVOP1fs61067komJmSCeE
T33TqpgrRq0mPgCPbj73HxHWwYE3c8Fg+52xMgO2y3z9mKUjkvtOqzLJhBA2pF+GSVm/GzriCS3i
jLCd/DiN1OoAgbVznXGLwbshH6SSvmnWzFiuTFJKxFVEcc7Tcg2NeSoPVtnb53JyRnyDJHKD8+IP
ynKBZI+3YaYw3AJY+mXJPSFvj8EL5yF3MEe2kvQoE9R2sm7JbGDWboEOvYGKg8yfnL5NlMc4Krr5
bIhYiiaWngV2hT8yQej3DaLB1rj8mK10/pdY1H9i3zBcrfJFwzg2MXrvbGuR1T6Qbeb6KXKa8c8F
oBnDPCdTLu4smN9n1KSfDrbO7q+X1SzpNpDj7ZyGdvKk6TH89GYlUoGzZKZtZUUHSEArzefFwMYC
8md8aWpNfZqjWBc+dbEVwAczXya8UoJOGZX3njErl9Ud1M/x0k0PYFGUvwyzm69JoRxp+uykxQjm
caNROwPT3Fb/g7c6nZcAySWOFI/ZWibXqTHLf7N5zr+kpaIdvKSdowxBRiox0T25bTcmeQunpGc9
6FPFzwKGSRvU4yA+xFz6R8yD3cVoiDt4MaPIsG1P9yi7Y1xnK4/LPGQnWlC4tCDk/4AUm3W5//F3
TiZcdUKjRGjdSjnW6L8hEsNzMUieA21F4L9eLON0f5W9ryUxwOxoHofv9vYG4glJp5KKGqEAetK0
a3E2aRFdYxKhU1LrRxi7vRfIbUcXHEraTj8VKorAHiR6nEt7OFlkVmcFS3MfNY3fb6IS2aUIGNMY
DTvoTWPTjCJnLmL5aOnSP8NMVZFedjH9Ksb0IL7tPhWMFNp3kid2Aw3oJ8asQ648ms2YvhsUb36k
a9l9L7XE8e9/sKOlNh8MsxktmeOM44Uoy8VRXVprcIm/xlH627LndNa5Fmz+x7QUbMPbveGAAZyg
+UaPGZY8iT8shggwe5keZocgcv+xdm4I2iIoIciCmvmZjIS/ZEKK6PUMTAl883yIz525Zi9JOWYn
x1q/t0Pyr9lp08HFvPMmf13S3eQAU7Va+Wyt3qNmp9DDcLebP9dop44kp90RhGDv+WgXgFl5RTtv
U65WQmxUzCAeG9euXhQcap7ytjOfKrtDfXaKJy7B1Tnoq+09ofROkF0X+mpbQCv/cu27IXLxWFXz
0E4Geq/1ql9ia6oPtuVOHMELUwprMdxC53azLRf8W7WuJ6WsR6U/rcgyniajxzjPTNOAUt0+398v
e+tJUVaJYUNVfjsDhh0cDWOFukM+jNkl7af1n6mzvpl9r4epPXoH9fjOm6Q6o9PDGJR0dcs3T7W0
UgohsSZJgiaxhaVBifHOFWnJIzOK3aX4Vq/35y2Pdq5TeIug8UOC7/RsVNbyQtfH/jC4cHHuv8Qd
gJeFDhqCXShxMFLfzgMsu8D1zI6k+qinXealVIJmrszTDC7jqmjOQiGyQqyFwPUijKb/o5zyKtC1
RnmKYzre93/O3pMz9rXBLbCXbiZRRsv6tadDPkL19LxAEHsgp1POMZ3aA1TKznFEf4adI689rj/9
bbgZxRhNzgj3DS+05bnp6vhBSxX1Ita4OIvO+jArdXYAPpFHYFNggwrgHmJcT//0teXzS4hTu7JA
2H5RHrOuis/eUuUfmUWIA73i3Zf4yyqbJ2vUsrYxCFIeRztLqcextfQzr019dKEBL93/YnuVJPh8
uK98LenmvbkihqiQnoa0GGFSOn+vRmM9TkhRnMYIhgCpqGd8aHFse+qj2ftDa3PTCdLVAErWRr/N
cqe6gHAhpxWUGTe1tCEo3jOD1KxZ1CLsbacIvdg7ch3afb1I3En5Gqj724pVUTMnzsomDjvDmkO3
AETjWkn/4nnlfxjW8U6hBJAmSb705t1OIAqztgVE684JEEzdqx6Ksfx8/wvuHgSp+kb7gcb89opA
iMATbgQ0OsKmyV+cBbsoO8dpMEMGdyzSLhjy5MCKa+8dvgZu4DtcT1udEMBJ2uwgkBuaS9zRG9Rr
zGF5m3kEafj+4+0uJUUliG/837YYqQmfBfpl6EfDUAuWJcdso1PLxwj5toN8XX6O7fEG1IFINwSS
W2A3EzRRqy21GgKtxXUYXBXJlSG/IKKancphyr5RgFlf+3j+Dy1pwIk2ySdIFsnmeBvMphkBHcSi
ieJJ411rJLdOTjosBwOIvfBFgUW7hHRazs7eroJCvzZZLkcd4DFaIEJRH3Ndzw/uAG1vQ1I4SiUC
rJhgxb1dxhk0xq0ekmWKsNbYR6KqBUXbj4vm2/gXiYfIWY1/GZAxSBWrNjcn0S2juJbFasm+1Tw2
PpOA3js5ngOcVu6NxK+LtfxHrVbRnWlv6kejoL1tJkWUqWvopJDCvv3Rur4mMwRS5bEa1SVcXVH8
9CrdONvOrP2HA+sA3WeKhyjhDZoQnSwxqU1BQ6Mu3ZOEUfmprQ7Xpq/GS54vlV/WdXbANdv7KK/O
fmi30aV3NzsMZKOXCBW4mRJNI9qPGhaYGEGcc0v5aLsLdAUoWf/h6EqyuE15SpNu25nydHg0Op7l
oaPF5ue8FmmAErf4uTjrt/tBYufkeq9Nb1ahKt3u7DJbtabLgLkpFUpJjBNM8WSksfaCMZqHvaQV
l5/t3mzWK9DSo8Jn51hRmxLg6UTS6dlGKCfD/AgH2Di0ZsC3viZUMJso4KoHr3N3HXpgdMIkzmTb
uTDryE7azoJFLvJm8kdrci4Ttu0/fv9dSgdIsHsq+dX2XSYlShKrOdLERCkpZNiMqNUCGJR5bxQi
O98HXgxNEMuPo3J/7wFpLZLPeuDcblozOsMuu4tos4qhHD8x0Gqhm4ijS3kv46EeRr8cARqHM7gJ
gxG+KM7SQllNEinJuqZt554gK0iN3WZZaWNOVeOcy8wrIx9qyjTTvU0mhiWrMTiBISqjOUhm954c
CJwHhgG05k0zu3bn2Mpq2OmlqS4vHd0HGAHzUXa+++QUeBQLEgzK878NclaBQGIDWeURdoT2MNOZ
DvHMqk+xDcXDKBQdPGgZv4C+mX0vGcZHtffa0zC57UG3ZfeXyNk7tglADG9odpM1KCOH1n0sFJRM
TmUChAHetJW2p8peHPsBCaIBEUe1xXFap1A5N4i0iIsB1MD1c8WesoOftHMBeKDpga7IWvRGscMC
WikWK48e8yUtLgKUzrORzdpFggf/w9cGkybVIADw3+gCl2sdIS6Wss8dNTlbfZudlbk9IiDt1NdI
J6KnTDqBsOH2RpuXKjK6Fl8KOwdBlbRN/DCqWg4ESESnZs1+3g8be+8P5BuvTqdbf8PQ8yim66KW
zrw2FHhVIJ3QVCMOMmNe/P5dJn38JMxIkou3nQP6Ey3aVLGCiFkaXTujyxTftEXzPHarZZCJJprh
51ay/nH/EXfuUNJsoiKpCUpLW5xljZh6j0EupRI+DFcxKCJ0nSV+ijIX6wso+uHcGUeJibGDI/Ag
lBAYCPmUW5ubO2mgt+MySX7fKJV5ThvEl4I0QauE+UdFOQaRcwgHPL0NPzMS8XMQLlZdTgtIDipm
xEWv5qZygoTiLA89VI3cH2BB10ErxDKc3aSYPi6rp4A9ETlIUS0d5szHiiP7m/bizGS9XMv00iN/
9BfWjHkcwPcV39Qe5smHzhtHXOYAQT1kjXCdYCSExQcp5d71TshCwQMxSxBIm7jlKEmTtk1Dy1lJ
akTlZyd/bpfGu7RORue5TLr6MfFyj/lPk17vf/S90AyE3oWfT3i+UVgtLEjkldYi4q3r6Xlojf5a
ptERimDvsHoGvRCwVXIpufV+6SzUJfN1deLqU9qseLBUoYJTxfQ5aiwsTmojP+grvqKrN7UOl+z/
X3Czq0SDrS7EA1RPndqmv96VgRTofh/PAAT5J883F4yRCgBvvh6h8+WkTEruv9rdh6YFSJSi30jx
+vahcRZHZwReGiGjad/Piicu6RrrgdIalh979dGk9DZEwd9hmEA+6iIZ+Dpp/OUlK22XjQmaKviX
jBhIjybKOLASznZUHBVBt6HizVL65tHqDICRl0nZZtepfqzlOgUeakMBszvjpWNOzTsuj6R0ZIf9
7TfloaR0MyM7aWGx+aYtGTbTTb7pnOm8z8gDDwkI5eymUTH6hd3VH/OY7p+ndBhQFfZvm+JKxjCI
Uo0jCnl8W/jlneWusz4koWGUyftkXqtnd2ib9TED3Bod7OC9j8k5Qf4Afdlbqahu7CZdwck+zOO4
eDGirsdNJZo/FHWfHdzXe0tRFaLY+0q+2LYaZzNezEwUgFttrzn1mYvJEFIF5y5H/fr+kdhbiv4X
VmUujLMbepsqqkaNe5ix6ZIqT4umFP90xtifnMWYv9xf6vb00QOj10AKJoXvtn2jYiiVhWsHiDW1
p9JxW1jGFF/yaMpPNEnW8/3ldlI+1pP2a9IEjdxP/p5fTp/osiWNJzRzkUp0v4yiivx5jUAjK6V2
HodhAYFmGxccGZYTRlf5c4ONVTDnmnHQBrm9TWi1wDygEwLAHHeUtz/ELqZkbEZ+SDT12QevtrzA
sKlNkS1wAnNeLD9tFbDf1WgdGHrsdOvfLi0vm1/eASJAhTUOSx62q6p2IHW6prfOqpXn71YXjT6/
EWs6+rSeIRCXmjDCAVOBJhyKSL10XMw9b681jgLHzm2AFQ2aF4gfcoRvJA3mgSHWSH0e6hW2EVXV
2ddeWdNLNs6Ue2XRPBljl536cXT5aCK5ZvWk/oetL9UXccijxr2p4TtTw66CPRLmveUEUSXUb9ow
9IGNu9nBd9jb+vR6pHUybdkbSMmoxi0tJIhUebP+iZRCpQYuajQnpWuczxWdhIMAsvt+SWBIVpGd
Nm54lUZiolVhKUkYZUNx0RONDle6lIY/aJF9qo3IPFuCuFXrWvLeaunZYkEkDvoHe09NJiMxveSv
1NhvNx869W7VxbDltDZzv6uit9+PS15dkNXonkwyuCMBrt0Feb8YdIIPuqFyOFqWRYVH3NRctpZV
qsWnRcnKJ2dSko8F2tAHqdrepUuhg9wCCg9E0E2EqZMhNxqMbsNyQKnCmSZcBqsZo7pqyBZK2zE6
icw0Pt0PbLtPCbpD4j9f2/xvX2sSk/lnI5pDwhvnb3OT9H6lJNnLZEUMa+P0qEu9d8szqnnlxkBt
2t6yeitKta/cJHRaG/e9CakYrRy/LXZkoclfrhgHJnmwUC37VbH8c/9h93YyKk5IysMsIZ5ve3rW
WNOm97CxjJhT4S4Ya4hAahpqQ1elt9dLiW1WqAvduWAUML2jXWZ8qkas5A/KdRkpN7mORj8Wdh2i
YIg/b7613VpzUsxDHBbMs/0CgYXPzaSoB0nG7ipUmcC4DQ7NFr3l8obdwmVWtKSt8Q+dua8tkn1/
HrzTnQuJOh3nLMb89BG3+9ag79EO0iJHrZTV8mkT0UZM17R/N6gNPs4LHYJQdRPnL05ukYN9RVTU
r0bQpX4xgPn1lSRahb94bEYf29AhDlYbz3HcIFqrPw3VKL0l6zxXji51eVduP4Ns1RFE94y/CvJs
Ly01SnHbbL1AmZL1OZuTzr2mQ2qqDxk5Tk3qqfd/xaU6WifHndUnLcqbv+N+iJ7tunDLE7lA/dv2
A9L+nCwKwXeAZTdtzAkeRlFZCqAyJZ4uc9sblwQs/T96Uasf52r9fcVXWGvSsRfR8Vf9h7dhgK3i
KCMiz6EOLz209AjxoQEO7Yf7m2WHH4c2PwkUKCWqxZt5GHo/SkIXLA7LIitcH5Jc8ncS2ebXbtVb
dkIZofYHNSn+Wx8cbX6nLEb5gGaRGIMV9mv3Yix17pz1UtYk0Dvnb4ljgxBoXF1xHxyrcAWiQuPy
Fyh/54cYs169ajMn/mS7WYvwwVqWn2s3wlDUZ6bj9g8TimLeuR5q/N4saKiuv2I+MV2mGYmGh6V3
l9VfzLp+At3nxf40avnnaml0+52aZENDG3aIxVUHK/Hd4T+S/69P4KcDrRWxc+4aUqQzfJk2/nzw
Jne2LvmvjhcjsLmbSOboa16vSw9DV12MEPS2/TJ1XfVwf5WdO4m5IQGTaEVzbBunRi+tEQBg7tJk
tfokmql9squ0C4s1L19gH3716kj76/6aO0UEZRGhBFwI48TthLsfm04va7Y+OgtNMJdm+dgyAz7B
IEkPAsDO5Qd0ANIxs3Qkdbehi0s/K9oV0NDS1j8bzx35pvnyGbMP730Ue9VwkCTurAdvh56BvAAZ
estQ+ksCvURuDKikBCIQGQsESgkZuLSFQsMqVgwxB9At1ezr/fe5tyhDCZkyUXDezAZx6S3aZRij
xz5VtPM66T+cZO18e2mQZmzWI0uInc8Hf4N3CXOUwLrt0rdO2kFQYj4xiHoi345l9OZvW2ZQp0Z2
8AV3rjjAnHRuuSdfc8O3bzQ2jSZWW4n/qFsUIlRM8cAMGgcX6c4rRLITHCzqIhLMvemHGCYk7MZm
vCpUhiiXVqc78dmevAQItCfW+tyIOrZP97/bzot8RQhRa9KuBRvx9tEwjLU61ASVx3YyWzQPV+WS
NxnjQYrdg7e4sxRzFaAQkgvBgGXzfEW3ZAmiZQBW2rG+OJSv78bGSMqgLQ4Dl77zyWSaS/EixcVu
+t9QQG1FX40idNAlrs5jpEHHtFfVGn3LGoXtp5SRP8XgpN/TshxK39TGOYemVZj/5nnWviPiNuvJ
EDCXz02uo4E8x4l7MRdX+wMuj2sHidfoHsSrAY6QMvXdD23U1X8MN7YxTKmz6bOLm9aRO/nec5Fk
6XT2aenctFrNeaBDMCt52KSeQOx+aU4RViIHEXlvldfeCl0PrFe3x8vkJrLmmBrcMtfioZmQuPGM
5agXtrcKqEZYYSSopB/yXvg1UMVanLrGWIQgAfvnFF5W0NX9kbni0SqbcDi0LDPpXRGmFlACY7aT
i2636n/Y3DIcSd4BKc72PgGeD5MdcknYlKoSTAb9IuZv9cUEnHoQJ+QPfptPghUgSCCG+//Erd6+
NlAjc9etWR5qUZyKgGpCnCO7dD+Nml3GJ2OynAvKvw+GkycHRfrtESbLp2362rnEbmVzhD3yQlud
zTxcK7PC2ClVfcMclzBRhuWgeNl7SlCLDLAcCbTd4sISxOcqqu4iNBJIbteky7rhIpzZjYOigkD/
U3dG9ArM0ojCfl4g4N4PjLvrM2eG9EwmCXnt7VtORT4xieYt941VPZnrFL/QP1V9t7OShzKZsxdo
bOoFRll3sPLuS0bUCkw/RcMNr7vXnT4FJ87Kq6qtAR7x7g8Lxmfsu3pztG9vTweqQBw/DGZY8iYP
qqamGDqU7sMUMjYe80vyDDNvuN5/mbcZHowBIEjELfj9N94hmVFNzHkrCNNI6lWo981WeUKHoKv9
MWqJrW3SR+9sGi9HQ6OdlqokK6AHgnodyeV2Hwk1robOyMuwRoLia1SL+V1RZLZ6LlEL+5n01vix
7yrnhAL98JQbSpwHeVXUhW+7uIr9h09L2w5WNRiaWzJ9DKI6Q1OjoLfZfGmT0nlMrEQ/wTpOvvz+
GwcsIVGiMg/cyj6BMtb7wU7KEGR6gbawp35coKz7XtF0X4Q3VBcHFOTB0Hmn84HADspPchCAjOA2
PnRjS++2jMuwGuvmstgxGhOaNX+Y6DSfBkf/Z2kH75qLHlHGoqvO9DyOZsF7G5ovzU6jbyLrls25
VaYIvQInDwUN8uvQukaQges9CPe7TwoqASgpSJTbibNiurGmRlYezp4oPmJ0Onq+qs9e5hdak0iU
+bQ8132cnF07LWu/auzp64qD4RE4+TZrlIBWaWMP4Nq9iRaRPkFXx+YuxHMkX/3GcKYfTQ7tE+nM
OT5XWv5fDjPTM4KyBhT6hgYkBrSEB/ICSSHGqsnlcn2aOob+QT5FdusPeTrmgdBHYR0cn71v++vK
8s9/SRhof+Nr1GVF6NbK+mJOrR1iXiwOOt+7q1Dt0qJgTgf6+e0qMw3SuGwjPm3nWVUICTBC5zSN
B+90/4zufjpAJ4g8Af67EfVN1Ilqw+OKi0y9vVjGPyhR/cDoSw8qD+nm+4vthGCiAXGQHqwsDfW3
TzX06hw7uZGF+aTr2RfmJPmfOo4S+vvcdqIrjj/1o6oO88P9ZXeeEWofIy3iArzgbSe2NxeTKbWF
5ns3gIAeV6qDIMpogaV63j3p1TAedH9ue7+IlyIMiYIt2oE3gu/AOscmFfSa7Wqiu+5P7aS3z67S
K6Bi3Xr8tKr6aFzaKi2S/3UoUvWXcop788vvPzhgWSlcSHv/5uOiqKTnLJ2GLoDod1Ba61OjixGY
XB0/J85wJAq1MzfjuQHSo0cN3/2GKzQSEBmNoDzjGgMmWUnUnMZ0MZ+Fu/ZX4dhYayQ5kkuL3gV4
yYgAK9ynXIm1b6R148Fn39tt8t4FXSXBW9tbF5H2wTRp7IR1ktPRLAZTKS9W5y1/oM6VnsbB7B69
Rot/X3oQvDN8KfALEmi17X3EqLhFecnUKo6j8mSuVXES7kUrgfun4/PYex+MzKkOrr2dgEGSimGL
7A3cDqQBCoFgGD1GZWqEfEvTOy/eWh9xwXbSQlZBBVBKKEjVvLcHOPH00qNQQvDUUtIAcoa4rNoS
nZYSz9r7e3dvKYh6chdJbPK2pV8BaKmdFREnb53gP7W9wBUp770INecRB8n7q+2FCChKEGxo8EtE
+9sHaxVYxl2iZGGpzji1paBbegAED96a/ljBVf1+1KU+oz0GGInuwDZHibO1NlOhZ6Hele0jY273
VE1G90iJmJ+zyOoOct+9l0kTTrajqdhvEHEVIiKDrrDeOHVJmEzReu5R1TnVyAud77/J3aUkMpOJ
/Q7lpNDmRUmRSQ+VkqSkWSv9nM+d9mePT9HBW7zd8xDKdNlbR+WTKLfZjV0Xe17WzHmIKj35JZXn
We+hQ95/oJ00i2VM7GW4QXZ6RkDwbTa+zjIIDAfYzOZXWc6cGy92ofUb7gfkw9qrg6Spr2izebJN
IQ5uztsLRf4GB0csKntU9zYZ5Zz1SAktZJSWNbBhiOIP86gszxnfO5gab7Z84nnt44qFts6SHXGh
5X//bb3P+mgNok7Ljr1pj6t9bKMw6JKP6J3IfNsWT7nbiXPMfC8YQP74Y7MuH3snTw9O5u5H5mDS
QsO7nf349mT2Wjcgs17y9sukP6/Ipl+7yjR+e9e+NsaZlkqgCWyPt6sAJ63SNkfIak6UKKj5W8Ek
NOcUd0I5CGx7r1JD4pJ5KJnrDbhb8ugVr29YKurrh8lx+ktvzY3vqKsHb2pWL6Aop4vVd9YRR2tH
IIXHpM7Wqcpg/Gwrsq41e02hjRG2Y+V8nGsz+1mOFuhfOYkYr7QmMecoEiV9x+StaR+83knPXATD
yZ679Eu3JmBNEHf87ZYOP4uxC4AjUusbnEdsjGOlGBZ5YWy3C8itLPq0IgvZnRQhAA3fP9B7OwpW
AfBxdBggGG521Bw3hYNddBZGiGcbPvpY7pfW7bvflwDkqTisAGIlyWq7p1KHwfua1hlV/yDGS4ak
41cXceARvQ53fqr7ktoecnIRo0hoRAcVhK7tHFmUh9CbBbJ5K6XvmGPR9F6Zheu6tvknvexnNMuM
eI1PmlQe/LOcmxEpp0pL0RabsklfTgZINsPXNcTf/NQ1mwRfhKyqfSUFGXiarc7tHop17f7qZ72B
kjE0I3qOS2RfmnKZ0wdVHY3IXxczMQ4C4O21gjKb5FxQDrF3t71NC9Xbsq7yLBSqXoZlPs+n3rWK
h341jvbHbsAHO84xQUmHFtgm2OqRp7Xd+H+cnUeTnEi3hn8REXizBcp0tVrqkZc2hKT5hEu859ff
B92NGogieja9mIlQFpB58pjX9MktAkz1ruh1DaUyVKpOE/psp7iKxyfbGJBzguD2P7uNQOQp2Ca9
fpeiYYQkHRw95kyriJS0cRcaBgKy4Azbt+PcS56VZdZB3Ns7C+SomK4yhSdvXDVTkSSO8tYGtpCl
Vf9gWLV0RTPMPmoQ7H091kAIk4+HHsfqjc693ReKibZzWSumH8mx6TUtjE1HhNYBK3ubydGAABmH
zhcw9I3iFkF7gJgykOXMZfukIBCPZTsty7FXen/W7Mm//512dwtYSaZm9Lno4qxeYZeOaC8uTkxi
1uSfqAFN/am18l5/FIqVK35NM7xyBeqCwnXytLCe4y6338lpC4Xp/m/Ze82gG5Y2JwnRpvKgZxtK
9oSkewRJyLf1OrhFiWOdExzqDh57dylqeGa8nJONaqIOigQyKLDeAqxg7ytCbpSnAZ0vD/MW5r73
H2zvo1JX0jrlg25BIhHWKLIlpZRUrZF7I5CmxzABe+DEgf4LEOYRvHf3o4IPgWlEvYMk9eqOUEsU
1Wm54XwTDKpw0TgUj1qr6+UVneM59YaC7gHqVOHHKY+S6lQGdXhNx1I76s/svGfElZfmP3pmOvnX
y8Sk4a0MGnpdtEzm0cuUGUcZ4FbJtc+H6uDK2F2L4Ep9wCgWhsPLtVTR8anxorkBb1avppPUJ8eC
T5cqkFDuf9CduMOol34TqzBCX7/fcKj1CBox2wetwEuWNeU5kIMjPsreHUiug/Em3Riuwj+f+a9m
nTaN0HYhUNxM1Fp1F0HK8Re+Usp3gE32W03JC6w6hkDNH7uiL7kM8R4cf6C1njgn1NrLT60zyd1J
R77/WtRtKPtDmQyp4mrKhG2ooqNa7SVU3rWLuUm6AHhs66RPpXBef7SBwFAMU3uji7LO3PAcZ8KM
evFNMjUsaytbcUUWptfUFMbB0d45bCxF6OTaAYO6rjWyPtZ6dYjFrUBf/EmRutb2auhI3+JOGs+a
HkzKwfHe23hQXCANkRKD+V52y1+fKWpn1Doysm9cKqanrtHtSyWFLaKJnXNQTuxk37h4ADol/wWT
uX64cirmHlofUyA7jJ+l3Eke5jo1iwsvX3+CMmfdmGtW2FHCMzz4hnubniKGPAaUEbn/8uL/eky0
pIBuZKwdo+NxmgBjnlojbg+ecO9lLspYXOmES+7bl6sUWq8E7TJNc6qsMl1gTQYa7VLy25z15KCv
sLdVwJGCbadm2pKu0NRMkLlvBT5tZnKK1ah8HKXwfan2hZ9b9nCgDbS3HDCKJXWHFMCOefloA+JD
5QCc7pYXme433Dafww56s6T36SXTjKMB1t6rpGVMDoZmFIP1VdpixKlV63ombjO69H6qDoHPlsz9
XJNePzLCJ4B2EK1DOP4bDAz1CloqoLRuctAHj0rZV6ckzI4GyrsPhNgDQxNAUhuVQ+DVXafbtLna
KbS8kd7s26J0dHdGn/fT/Qi/7b7yQFBxIHDTc9+0CtO+AB1VivRm1+18loiLzMAi+x3Q2ezSNE36
IKpAfnUXlEWRsyBfJk5uELo5CL6qClMCSUWqbIRKz11W/nv/yfZ2IaQU+pJkWoy9lif/+xhnWIqr
UGZvGiheKOi1WzjVdA6nvvIlJT94j0errfagXuUN1wIq2H0RG29Kkf1IqjR9bjl6XtlM6en+w+3t
EMBs5Oq0edBaXy3nqBO8ijxMb1MPz6ADcuBJEezTsOAE3F9q98kAJQPVQyF2k0LiwzsjaMxm1CXJ
OceaKq5qE7ZenMTyqY7G/nx/vb3wy76HzQ7KeEu709TZsXKbxouTKuJMKl/egkVV+f4qey+Q3Alx
C67p7Yyr1LHydboCETi7d04GNNzTRKfyGnZq/R++FRMGKlTGLSSJq29l0zIWg0k4DBM1PhdBHGm+
NM7jCfHnPjtYbO9rWUjqMtihS7ZpthbhbNWhRiyUIhmSohINXmwh5CzPzOusojlCoOzFD1A3IFMh
DQKgW37PX6cM1AnMk5xrbHKy/FOdtY2LgG58jstG/oS+zHxSY+kItrqzKEkiNwyVMF9vnWWxD7M6
XfrkvIDmVghUk13Rmq03mW3omVKGmXFXN1/vb5ndVYmRizIUF/dapUmyVDim1pzcmhyrw5gK+iIY
EZ1FHVmPyPTk53kulNfv00Wwk9mkoSy9+lWFU/bO3JdJzaJTk77t8jl6nyhx6mfqqB+AxXaOBHU/
zTD4RdQW60+pWpHu9AG+hKMVKfY5MEX1LkxBTj4UJqXNQWmxs1GJJwv2A1bkoqLxcuOMuHkILQqo
x1Nhfa+iKrj0XdVcjHiQGpdZ63Bw6ex9PoYQlGiLvPYGdsxLnPO+x+IRWpzkxTFeIqoehVctUvtz
Djze02WssO/vmeVsrxrySzmwjHX/JESrz6dWdteb2LTfqlwpny1lfEsZa55jC19OK6riyxTm42XE
rOvj/YX3PiZrUh4gfbftSyl53aUAT2jEIeyVePj1IP2bDbCYetMM/sO3XEDrtP2J25v21KSSMqAO
H980s4haD438svFKrYxohhVQqp7tnIv+4F7auSe4ALnXUWwHrbDO+vCczZaMFzrcMmsxnVw82Xhw
HXzAvVXQEaPAIuMjhq8+YGJW0KJaet5VZpR+Oi3txrLPD6L2DvSM88bIz4L4Q2G1fpgkFEOJdDZA
PoUkwuup+746VSk91xzDxEtRrcjdJq/y0lVgAvlhqBuRP8cATWRLaw86DPs/ZwGnLqTpxQrt5eGE
nFBkIBhJLzSwHmFfZF6Of8YbZc7NL7iEl19zdMrxjpKyq2Du5ndp1T6FI6qR97fx/i+hs7qoue1Q
xiJnFJxchYJapEbtTaMevzESKWZLm8K5NUHYvq2VWj9PhTG9Q7lZfopqPOVx0Wlfz3MFpCE7bAfm
z2gerd4K1sDmnBf0eus0+iXQnKFqSxoX0VX1MiRS9R+2HlkXkZ+wv8UJh6IBgmKYpJRKMr83rCp9
FwFVODi7O4FCI/NXcHVYxPLWDWzEN8wpRDf9BvhsODWa/WtqovZMqlwe3C87sRDGP0GCY7Twtpej
9neq0Af2aOUyZPy6KH/oUZGMD5ndiLcy7IXSbaIsB/NSYXrR2aMpXe7vpL3Vafwi74pWE4D1VaIS
znbZCNoVN4neKwNg4DZJ1RRnpR6ja1rp5qXGd+CkEsgOvuPeG6YNyUyfQMzduvyyv567C0NlmkRG
q1tOp1NiSbYfWUF6oVNVHMSRnfkz4AHgEVDxCYnrHYqSC1G4GcJbOjftTZbbGhuRLPOyJhw/Wmj4
uzl2aRcrwivSZcj6epYgBfhyCXDjEJjXo35sIwbMu/nEU5+eYKjM57md4dm0TezzZQ9e7M6NTsTk
Z0I9oM27RoPgeV6gwVgHD3nioMYkGf0b24omr5bryU+Z256iQQ4/3t9HO4zBhQGJpjPoAcrKdbOy
IfMuQsGNIOMaMp7m0GIqbM5mlp3mqsDhpQcthnq1lhYKvOHBfJ8YbQQF3zCD3hutUvmiKCG2BbY9
/JaHSFS+mmLF4NVVJr1JyyAU8KxVBGpr3K+sSz+P4T+xMrY6bkJt+RgU6Sy7yHKEybmtm+KrXhfK
dKGWSoXLEL79wbiois4Mu+rPWNTGOh8dxVR/Ek5sX3PDnGI/U8LiOYce2Pld0zriF+1xiju0HObT
3HZ6eB2rIlS+qGo7fcR/tjlCSuwcRxRjoaYw3uVlrqeuKZKJEBzj6GaIoLpkODWc+w4dPCGVyf+S
koHMFOQRZJxYvt7/gDu7BjoCDRwU68g812PDKFCqOh8YcqllVNzwlYS9OUbdP3Q90MfowxpB1PQI
O79zMMnf4dFjKwLaeZ1bVwLLnM6BHZl1YXlyZiH7KXLZXypVE6j0iPIyhnnvNRb4s34sum/3n3kn
i6FbsJgWAmNawBMvQ1Bh9UkKLZQEDSHyhya24rMs5vpACWRvFTotgPjIY3BqWAX4MsMjy5nSZcTW
F6GLj2/vFyIfD9qL+8swjljaETBO1ylZM3M9RKAXjWHOMzebwuxHHhVHzhY7BQraRgRsAtqfDPPl
OwsXnRp2PnaPkWM8lTZ+RHGjqW6DYIJfDPPRPHv3sUhm0Y+BtMMmebmeNuAU5eQk0XkrlbfEbsWH
UfRHs5b9VRzmoA53MX9eroKwv9GFXPX0+1D598NJNrwwFbH6+rQCv2Ngndx3ZOFr9IaVQGMHiYR4
0aC3odsrBfVWYTXQlgcJkPvr9zcr0S2CViUDTnn5VFGhqElWgZkTOfZndQkiO6oPhQb3YhYsG1jA
pGWgUlarmG3XlRUIpJseatJbjpPlJ4i7vZnttEHZcrR8IkruKcr4epHtP9ZU8G5UlDg2LaRZcuCK
pcBGlZkB5lTI2NLNUvcPrMGv99/kTrLChHxBBcPJYJS52oVDZGtjnWXxLTTL/lth5BVPFjcfR4DS
Bx9t74AtSvtQgRkqbZzNE6fX7LjF0xn/T+YQtXNrVSE8M58/t1H75f5z7S7GN6MfvGz7da4A4d6W
tFTH7LsL2yfHiCM362T7XOLOfRp5Fwezsp1ztjwW4gK08Glyr/ZKPOuqGLQCiZosmc4kEtPDDJfU
v/9UO1+LVchnyd2g261Ty7gVwzgpI2bcajy/GxvccEymgW+6ZjhCce5sfhOMDZklJ2ybbJky3kEY
oEQ3Bi2OfkvkVCS+OXf1tbAlx8Bb0EwuNZv0s1PN5kHI33tOoKOQNpgpUZeu7q9cK/CNwWfoNg6i
Tv1gyJQPQTIkpS9H6nS+/1L3ak7wBCBTmHLS1FyfAUmEQW5WZn4TaBielEkL/FQehZtYrXTuLTW4
xorzkUIRD2QjdyAlK5Fvd+nBUdzZsosbG/4PXD+MCpf//1fdgNZ8FdRJn92EWoQPOUo43ghW/Wxk
DklanxzlKDtfeCERLgFuwRitH1uVC0mvYiu/Ddoo10iLxNFXeZTUxreUYCJzic13TRrF/gQh8d/7
73znuADyAzoCVoXx2vq6qOyByzzQs1uTAfHjAwfGcyhb7ZGG0k7yBziNvA/gP8Ylaw67ms2tIcHS
vImhD1Em7qHGch+f8gaQX4Wkt9fUTXb9Dw9HxxHMD0Knm8I3TEr00Golv+mB3Dxmep091ENSHZTX
e49GTQILljYceJ/l8/61XcCh6mUqTfmNyZDxq+ln9RooVvrNKQsNNk2IlBPaw+kRZn3vyy0jZRoj
BuDjtS4uMBXgi0GU0xVPu1NaWzGim+pwABfbCQBMeqAZMBFCwmHdHwtofEM9EsVN1spCdoHxaN/q
pCl6bCnDQ1OznZNAQ5qTR29awXhlFbyrlgytlwJOQmA63dW2huaJaUv/tXGUKPctDeikh89up4C/
nMbCuNzfMHsAYH4ARChGlxQM6xpFD5SUXWMzxZlHyClzp6eyC06s/tFEToIRX2WU87UnbESulYbZ
vxqu9Z/nqBl/Vq1qJ/SW21BxJbjWwcGtvfMluLE5Qgogrx3IFf7xaAia/LQQLVU5tKezpQn9SuUj
H7yGnQBICsIE/E9U2hDCJCD8Jj0wQS5Xlb4xF/0bzBE7rNEW63Uo1wdBaPe1E2kJQkA/to7kkiFC
2MUgPzonaN82iWk8k/tX9hm31ck+x6MszfgHjqnsN0g+mzdNmPUH1FZRcbc6KZEf5izVrmDwkbO8
vyX2XjvVztIOhJaGwfbL0y2V0VAoIzuiSIzslxRPcNslJD6CwdBfD/PmjS8XwGIjuGn+SqotRvIN
9Am0+LcR6M4bu+76s0bz4dPrH4rZFjQUWpCLddXLhxphDAWxaohbOqWFP8lxTHWFwFymTtZBPfKn
xF1NYpiUL2BTivBtCo3LpjFFcZXdWhEk34e8nv9pBzEH7pA66YMyOPrFpANjunqSob1jF8ZpaGnf
vPr4OAQWRmw2BfIWq5IoueQkhZbdKk0ZdA9mYZf6YN0WUNuk1kcyodtt49CsJ4NYyr2F7PfyDRdp
19tyBLrcWsJmkU7i82SaPxB61V59ybESE0ryUYiwm+Z4z62eB4jP31QctFxDDuaHqhBH+JvtJccq
6DChaolD7iYw0iYftN6OGUygv/uJfSJfSeLSXxp4O8uVI7M79TIa8wdfbRuJgIPh6kTgA9e36Rml
3NlJlYyIEs6m+IASsAqjuWjempNehZdeixX1fP9obK9VVqSYpScPL2ADV7aKmgLN0OPbEIc4bQ9t
5kulpRxE2L3Xya6AZbHgIDZpl1YQ7BrG9bemEuG1LgrlNGWd/TbGW+1MKdB+WOQ8X38UGdsjlPun
8OPPKlOJYgoVZaaajZNcddOAozc7XeTRKJw+1Cjb/h6Ylj4oXS3OiBCGbglnPD/4pHsvmCgHEGmZ
5pAUvjwZpa0PvBOGOXTSs0sQOcEjyctRG2Tb92NoCC+STpUJQnkdtsF3TArWD8mtlKSpu0yx7lwl
Lu+PoYqW31lte1mG/x6J9wBw485jklo/v34ngTCk06qyk4g7Lx8U2b6wzdQI7kDQhw+aJin+gFju
Qe9v74RwNMFs0r8yyI9ertLxkrsWg5qbaoezN2Vj95zWKnroYfgzEYBd7j/UXlwjmJv0sAAObxBy
OSouOPNAH5AVgptUaxquNJH90CI7drBR9s4ILo7KgpBbyrHVRukzVWP7WUC7I1H6nWMAMUeLFIaJ
ZUaLynIbXud86j7ff8IdkjZdEci7C0eZa39d83aTVA5yQcEdGtUYeDZAG28cA/lNCOT1t5E1devB
mVcuRphOjkutqAenap7td3huSYx38tD+df837Z2Z5eMuDFyy4nVFmqGAaNdTH92aIdZ+pqGdP+v9
fzB0Xa5pulBALIFQr2tByZZgatSMBmyjDW7WgAyLo/bTk1nLR5L5fwZiL7MCPiwSeARAxlUbPCe1
MJJTDoE9SWOBmStqDm+qbMgmd9aqBoxGGmKTFlrIep0TrtCPuAlm4c86LCLYI2rzpTfL7p3ctlnt
t2bVaxfbYsvTomtn052jQldcJBw1ZjAjqNiz3TrGCcecsrlInVyeysbWBe2EKv7aas4weVrTMwdQ
xhn0lqPEheXN4HU1d1Skpj+I/jufc5Hsol+KEtVWKBXRaXI9CQTFWDgflU6YTwJh9oOydOeksgh7
GJ8PYuE6AoaaUNu01eIb5KLWxy+cmYA6V49GP8gHd+ZODAKcCyZk+ZTbqkmN0nKqFsyLPsgKmvLz
8G5o1ejJmmf1Ry6P/UFk2F1vmXWyT3eEvHorRzLf4o6WBCKJcWx+RYdTXHu6l+9Q8LUP7s29z4Uu
B3UhtdSWJSGVTo86RoROXS13zOeU8QRDvT1YZe978TxoEdNp2za5q3BWmgLm5W2cRPKodGbpF5Kq
eFDDyoOifomcq8O3SIaTACzS4dxQL++MAj1GXEgAOES1Mf1K0Zr0Oub317ETnVdKdvLGwinquU0O
Tat2HhLVROqpZSpPO199ubLSKgwXNcTJHNpAxhldz/RtnCX1N5FI7ff7QXNnlwBSoo8A44tXulYZ
MmttQlp5oRPIU3zGxqFovU5nZpynjVS7da6rBwXczkbBmJeqirkLBLt1AE01bc7HuMxucyQVntnn
2mXxnDndf669dwidgPbE0nneOBSZkgEncY6zW93odLjDKL5h1Gt6gNKOpDr2liKHAsZNfkGvfLVR
0L3qHIxGsxs6XPMPHAXDwGMgZ36N4ej9e/+xdq57BGEA3RhMS7nwV2v1BGc9MTBMLdRBPCnjMNVe
kDXqhzhQ49wdVaVALbUQB7F4f1maaFjFKcx4lm/6V/euW9jJ5QSOtrbHvHM7wkrp9pEwTtGoS4ZX
o1p2m+TBObLb23u3TGFAfYIjJ0tdPe/EKfl/GtEwdqYf4y/4MddwPs1GWX1//9XuLbU0XemrL2zE
dSYlpYY6ppnFVdDmBoozCMy7VqmLUzZowB3uL7YXXLhvQOGCvdmqTgxYJE+ZiR+HPBjml0aMCvq2
WmM9mKI2HpK51K4K7KGnJE/0I1Lw3oPSYoaexUvVLVV7+TF1kLOT3pJVGDa0l6LS55NcxdU5ju3w
4KzvRZe/l1rtG9ENIixHhamxnSXnPLGb88Dt8XvWYjyHqih4/agVBDSugn+afwu54uWzaVJTlXGO
C0GnDL9jvQ/eiCY+Amtxz/DPrO6G5aJju9Aaohe3itAIocSMGQBNBWVk6B8zypu5cGHLS/ByO1U+
izluLDcI1LT1ENMxOq/vHOUWVoFIsF7J88yzlE6aLmZlm6U3hYb8Dy432heryULLhVmT1PgJZKPh
y7pozOdpTuvfKRSlxLXt2vkYpkaeXx0TuYmLZldKeGqivGhcCYHum1AUXN2dLA1kL8rH4bcp5zYO
LIUtf1XM3FH9EJTkP30/BO/T3pyb05Cpeemb6oiAu5OE/RtpdJr2XDmJ9tXOpbH39bQLKy8X2pz5
gjGN4zdG1XcuJrqShNHoPL8dVa00H8qhA+s+SEDuPQea6y+jobB8H9BpI2YEZqpc1LJuoD9OM33a
Hsk5b4qLVHhtIFmjOxktI/kZ2CKeiFOWN28hHOE0XAlblGQXxfgzQ3AQhWt6SyBT8nD8PIZj+oko
Zc3vGsdiLuWC9RfGv4hNjkhBNEr0rUmqeHjISt25ZD2ckQdJHZrwRDavJJ6WyrY4BbJIzZOchTou
EnqoasS1WJO8QkvitzN4AeHj9dT8j+gxmo+qGGP1FEpSDS5qSPL+UzJR5PizrWf581xUzYcyqcwn
5PXCzJ3NYayfJ7OMSlfU5vzVNlLn12DO09kZ8bByuxihn6ukmLV1yeUqQ+Fw6Pu3XZqr6dPQDP3g
wj8NbZ+6ciC9z4w09OeshzuaOoM+X2W88UI3lLn1Tsj0W8JXpk6vvXIwcTYs6U0111TulcwNRVnp
ft068WM+DU2H8XfqfEWDbLC9dsyNT5VjNLlrAdaxn1RpGG5GqQwCZWE4v57MRTNe+6iYKmQf7EyP
sTdpMsVtHZhTEH3KofUF+KjqQUkjE+8tLovKtfuw/bfSkflzAyGZFXZ1TJy9Bhd5+bFsZ+NzJwUR
ADAjyT3R5YgqmikzancC5RY+9xSTjZvZZiV9zsdaNb0QevVNKpv5g5Ygcv+cY7M7u+RsSc+mdKb+
YYyr+lM/NUbr6mWrfSkrdVbOCK2axW8sKdXMUzHTOGwgLTHmRXBY0EXsZvqAWEtuUg/VlMwC1URm
TolIBn/paTxOtdP8nPXc/p8Z6WwpObNT1c3qOn9KzTqynya91CS/jSRbnINRxN/kIJeZqgzknq+8
epafhyMSYGHGF5thFa56k46jYHaLgjr3sD3mUzfzoPmidH70oaWdbHsUXhDkRxyHnYsHKB0yJvS1
+LuG2I7J2MxiqJB8rpzinzEaJ8wVg4GKq07P9x9yfylkL0BlcxusAQ5Jn+ehI8PhCwaollkezjAL
SuOsSsGRw9TmczMDIxHjRSI+s6UXxNEMTtHOGdVWQ/XvYrT1S+kYcr3+gRZZWy63Re5n3RAMY2TZ
wOFT+Gg9J66ex8TxbDsxfizKr/Pr0xPUHBnqk5/QDF1fo3pbapOTU/ukkOzfOLE2XHpmu+PF1EYy
zsqJxwe9z5VTISvj0QHa+3aYVtPRYlAMfmTVrMsrcHN0d5Kb0eD6mLV6Lbsq6z7kUtu+XsgW/Asj
fSR1QZ1tkDC5GcttNNMCVRXo+qlKdLHb8dLgI3LwTndyaPpFzAWY8BMU1h2zMh1DmMAQtIwu054B
6Acfncqxf2X07D5UjfJvPZbTwZqbV7kQs5CGI3EmEm0cFJrUHqwKZhE2W1PsNQsGt4yl5DRJxs/7
+3PTSiaqoOJOq4rTwFqrRH1k3Ccbg5XdzEYV3+zRyf4JtdYEi+gk7dcS3d5LlzYFN/I0fm40OylP
93/AJtXkB1ApgC5fIKTIdL7M/Aoljoaw6jLKkGA8SVqenURZ9hcjteY3amxMR/2VnXdLzxwRZECl
VA3rJ0Z6uAqqiAVzXI1vxSSPnM3yPZQUcdCk+hOt1jcKLFoKEwaRtARXTV5cbyYQuhaTSHUOelcd
QhDbozoYoa9rbc29GFR24ZKxLKzKKq+QtJ2S+ruaJsU/MiZOH1Uj1id/nmDEX/sOsWw3j40mumpO
ZX3KmsYcMIIo0+/ABcQ3oQZgl6aRxzv1aqHMp6HS5l/5KCH2WfYB4AYEVxWBdV5dq585OF3rJs08
9v/UEZ26k9VAKmXKBsPeJe0xaaqB0vtWhaExupQDVuzhMJo4Llu+b92wwP3lLbEv/VAjAxW4ymQP
X+5vj02UZnvAG6RnjQIe/Ej15fbI88gcoxxZ+5hnPZlz0H4yYil9La5uWYUuGONMGDibaCJbCe5X
sshusmhVgmUsPdVZdaRquYWAsQzzKYIgRch2OhQniTAFmNLbbAXxRYhgOJHvyP4YJx3fXwm8SKj6
uyhuY1zmjPl7VFvau4G5tX//rW5i2vJDGAOS+UEihAX18q2aQyDTyWLuH6f6dMKMiBtDaphNy9ro
p7bEniTCHhyHTfHFoizHUdDxH91Q6zhpzrwAT+iBhPn/QiPrHxIptC2X+tI6B3qhf4cfljwFiHIf
Ee72Dj16PguyG/wBGfDLB2ZrlRyyMr+Z3TQ81rLowZsFWKP1zpH87+5SiBzTUmW1jbpNIpWUewt0
CTFqmwanFMJUQSxgTGf7IFva+Yy2zIAVVVaacvT7Xz4VVUSoTej13KbGKS6Tnpa3MrXMk8KowSur
qHiUrSA/WHTn+WgooQ4DbpIJ0jqjqbXKJDOfsxtS2+13DUfKS1x3befG6mwdIeuUneuBfhlSQbTD
d0wvaZxRQfRsmpqy0a17Q3kw6zpzi0YgThhPsgtcPznVaWf/HhgV+mUM5i415eaaQKK5SPlsPNAF
axe1ytkNKvlIzWjnBmXcSzcIoSYZrOHqAluUg5Rx5D6JDQv4FAKPGcESkboz1g7FR8yAmq8z+OHz
mKIRhdqGmK73T/PuO1rGpBzZZeK0ipGVDdylptS+zWpqPsqd8YxBBcqcQwZTCoeTg+RkbznmOjSD
GVtupQ1Ls8pnJk7ZrbQV6ZNdNAgPGBnKo2UvTrM1tePBgluUDW1I6C2YTYJR2g4tm77MHZG1YFYD
s3wLjig8ZW0ZobtkpMk3vImGs6ja0vK03Jk+Bm3SP8B1Kg4KsL2NT8sdij7Z0tYfVB0lUWc6IJvM
bOLHDPYTur195bZSFh/E591XjHMW+RglA+Cxlwc7E/Jc2emQ3WxhticrjJ0Leini6pSh9djOtfXt
/g7aezR6+zrAOBApPOPL9dRoLIfB7ODDhlHznZWM2UN5Wf9k9H2tH3zOvYdj+3DomDiht7o6MB1m
0yEWVilaS7hrp0o6X5RKrS4FwiReZ43Rf3g4smkcMWlpsmuXh/+rCS6UPLWCGaeEkpNymYP8fe+M
4ynGEvXz61/j3ystT/7XSqBKlHAmHbq1DJl9YGEpfS/6bvjHHjVM974YzQqskRZCpLE+82qDC4yj
UFdOTVm4BTi+J9G0uErBfvv0H55qwYzSDYXftk4WJnivmPGCjkrkvL3FFofdL2zi24ANm3RQLy87
bZUyL5BtjanBH72z1StMaZXJdImSWxeFnTfY2vQYlfZ8kIrsvb1FWJPU3NipHofGjPUWOCw61bP2
KZmj9DS2xnwu5+aolNt7IAocyg3aNsts8OWe6IVD3VgxqGtCgSpRZFU3wDtHCLad3IqNQPLKNcC0
ez0EwYDbTMYKtzEIm+iiyk3k6vbUPBi9GZ0im/ZsXPXNhYTwKFTtvUoydCgc4AC3fPLMFKAKuNSQ
5Upi+BrydKXaTD0xpsX5/kbcfZXccKBEGNhuqAuNOWIyFZniRnoN23lq0dTsrSNw4+5tQzYF44uG
G/PB1XWKvnY0NtZScgROd0qaZKZRKkcfJm1OziSXTALQR2pPWjpTkQ9dg2GxVRxwU7aoYe68hZUC
fYGLb5OxBh16nhQ/Ai/xVg1PiRqYI730RD/3CVIEgErsDFawBNHeLXKn7i5FkaFonKY4tlJtZ5kL
lKB7IOc+6pztbTZiDr+MxssWrF33YZIHKkOAHLj042BWDDFMS3rO4uLnEIzyDwextu89I4eDm2Nv
AxAaKB6o07b0XjWwTUlzSnEb5d58stoh/oJUyZE01V5WzS0PeAe+GkYeq++PGYWap2WW3azYCn9l
3Rh+daR2cpURkjsQotF1xvTI3X3vGPFIiybPAghdB9lWx0LHbpFzMjJDfsqUKSvdwLFa3QWSpf68
f5D2PuCiAIcziE1fa42QNuvGnuWMxfgxUGq1eCgv6EUE5Md1pF/QBIrejpU8+HShmoNSewngqwC/
YJWpLyG50/FZlKv/uiOjUoSIchIPGSjp7ytF+jcdhfMbK66IGrjr64NR5s6eebHe6mvWUaD2zjIC
b4XSCzdX2+mnM6uJf/+V7i4DFxoeCSnNJgcn/ENvjLQU/n4hPUkVfGWGuAeZzF5oQoBhYVIC/dA3
Wul8TZm5JTZmfaT2/RWhIVpJ2LWbvhkLU/El04wV18g7U3Wjuq1zF5edWPgZfmOvHkcjWIV8KwBf
yk8Oyuqmlq20JviRM1ZF9l0zUlyE7c70QJ0Wr7+tsTbBAoGYjCvIev4gB3qtJS1Ck12XFZ/bwqZr
lRewA8Vk/ofMYPmICFou044NgLdnuK91gkacjc7Eh9JKjXdRUga+NfbWQdm21w5amoKEGpoSnPxV
aoANSC6ZDapqRqN3cE8mtfudpWXxs5ar8s2YKMFZEU0FiR8PtRMUyv5B1fJOcfGy0w727078YUfh
1gvyDBUKx3l5LKemLm1JIUlWzSj80tWT4hlDUd+ECKfT/aNyfymAUi+XKrA57mcHmFQ0BbFXdF3l
I1qVvZU0Cuf7S+2EcngDKBnSh3EW/M3LpRoNM+BmScijVAGzZMFPGKMkfnDGNr1UKKNfp+gIO7GN
BCCXgAuyXynguMFfrjmqcdUmec2cbgxwYAtC4yN1o3ykCbyNoyzDZqQBtOTl65JNi0LLmB16iX1v
T6c4jLWnZpByP5By803cNEdCAptX+acSXcDmnI/tIex1xFdHc3mszAwT31DJe8iCnJzkKM34D3qa
XBhiWx/uf8LNXcW65OmL8QhFAU/88nXKRqGVDIiRYVWL+VSrZXxKNFm80/pGZo6dNOe+6uR3uciO
BGc3+5QQwIBw6RjStdzckmOWSQiNwiPK22H0jTCKfPiP4jTiRXJwSW0DO2stDWEwRTjnbKqExpzo
1gmUQ+Qi0ivXis3xVKrKeE5y0+SG1vBn68zCQmZOUim/xqozHytH6768+m1jOgFWjFp5x7uslIw4
FKoEhDHo6qdISrHqSm3bN9Pgf6kKY18Gne6PY3pE29+cGl4AnVkyrgXbRF/x5WdGfUabShOPmShT
nSeuA/2pLZMjJ/S9T0oiQ9mM7BowvGWT/5V85KGoEjlAgUzFluijInfD+f84O69euY0lCP8iAszh
ldx4pCMdZVkvhGRJzHmY5tffj37ScokldGHAMGxDszOc0F1dXaVH8xIv71ZDNyf0x1DLvv5jKPqB
B2cKCQjEVNsHD0XLg6P2exp5G6djUR/ABIm2L4KpZcJ/jFJ7Y1x3goAgG8fiexLX0Sfdbt1znevy
aqYlrkRCs8r20Nj9X4vTLk/kH2OvLlfdmIdWVRHFMLOiPAK9OYENNSzg9tD8hLXduczv38tlQHwR
4W4hzMR+uZ1shQLg3CkAR+7cR7Gv61F+TUXmfrGqik6/sQey8jsRtwd1RnESYktuvLaiSj5TGSiG
w+OjsrWXlrCE3HeRkFtTOlNT8vVpu3tq50WG2pnc5Nk2vbb2TWPsPz4e7O62Z+o8Y7xjCCUsKN3t
1HNFnwxvksA9Wv2txKLsFKcwMEa3TQ64bu1l2ptzQ1jMAuek02jd9e2BUqAEMsONSLz6KTZNhO4d
UznEkW3ttPhs7WDUOqALLA5AdxIaOhKdY2zQMW+0Ru35EV3f70alghcV99pEBhLB0GsTO5wO0Dmy
T3+9rrRnsK0WYVtu89WWQsJ6nixKBvgCS/uU5c0vdSadtfS6f5c66V+LtkGNAInEhA3ZQRjOq+G0
EQuS3ARaGNpBvIAMmb+baGz+qQel37tRN74h1yhvCsEB3sZ3U7Mk4kw2ybJwrOl1GdrWFSVY69pb
MEEer+LWUDS8kc6hEUeldjWtMlSRlNa4Vmlzjt9IZZQnOyqGj6gX6ufHQ21cqwiTcHODA4GMrOvB
GcpnahUSPOaTlb5MFtpjEe0RO1fNxoS8hYHE34CA7r8T2qoQPFX0cfsm/mfuRBMIxLaeh74zdiak
bxwAFNJ5buEgUZVdH20FmDgNieSeMLl3FFictdMe0T0xvdNU5EMSGG2R9oGFMtDk66Vj/wjxv0U3
pDXUb0IivnCIqwotcLjn2ceuQNg9iMVoQ4BWho5afR7xz8KaLRupVg1YoyhcgKsefBCNmjkdAi/2
FKT05pgNH1WF8QvNijE9qVYIyRBHoHCvZra1vrSBUw4GBVgEbW6vs6GNe28q8HekVIp/ypTPR4+i
0tu4G18e75et1aUpFM0tomUMR5b//scDqbhZ2LXwnsixdNgLqFyc0fnKzvAwK/qwUDE0+mii3442
t8cjL3O4ATqAQyHNLXacNsJO6zn2jmjDQscBzBzS4pgC+vhot4/nVETCL0p1r+68cTJg+MP6MnmR
gCBWM41irNOVSkG1xzajY1WF8qt0Jm8nHN/6cotnC8YP1Dypcd+uJy2fsQwJzJ5CTKmuKST/98oI
+EhxfS/y3xpqUTuySEuRuVvX7BXTUqwoQrpsbO3q0CT4jaL/lfsZ3TU732qJ+9bfaskzCPiBM9w1
wkAT7Tir+iIbbabKeLaF0XzVcabNAw9l9VMxpcW7wWrrPd20zSnC9QLzI4C76xhqRs2RUUqvXB6n
uMXa5vRPEU5v+tBp3j/ejZsj8eqA0hNB3KE1Va4gFmNhg+woUQqaHJkBFUUzmLVqL8je2vjLFkQW
Fcjm7vIUY+9SvJwT8vu5CGy3Kb7nYa4GlhfNr52m2EOF/2t8WH+9xYILSSz0le5eOvqF7KjMyfJx
/rK+GnOpf2kw+Xun1lbxxaqL+OOUNxDwE6eNB9hWof67UlL5wZVxqQZq7ygz6tLIJR6coSmvk1f1
s+929MRhy1yIU586w/fB6tz6ILxmsv1sspri0OqV9QqHX3OvWW7BWu7mg/c3AB+1jrvqL2/FYLoh
muJl7w5PHIPiZ03e+6Ny0nYITGm6ox+1+nSQlBA+GaPbyZ1HaesuoU0Cu1js1YlZlv/+x63ZWWjq
to2z2Ada1RfDjrSgyqJpB9fbOnVQJxZPcNhQsDxuR9HDTAxW5i6d1nPp62nSnaek+OR5E+aT+tQG
HpIIl78/By6eCdQxt8pxkpCpC80pexoc5UfqNdpznaXxRc9Fv6MMv3UMXHDRJQRbNDJXb5yMACgI
uKgxSlX55iqm9t3A4Rd9qFJWr8eu3MMTt546VOiBK7j8UcBbLWfsQey1rUWVI27rtxyJOfAS+kno
eTR9tR7FZ6NT5mOes3cfL+r9h0TXCNY8uvvU5u70CGhgqMaq4qYW3pgfUVlAw9pwp6NL+3gw9fSs
onMe7+ye++kyKHk8NBTQ2ruXSDZEMClytfSwiPKiK+aP0c7MIJeRTjNDbr3twso66LS3/nVpjkZW
UHhzIaQAwK1PhztbRpuMcI9NXD2/KoOZW/6Y4LTpx1AHj+hvRGf6gHDDFcJTRu4dy/scdl31pqFv
Y9H6VCs96IY83rt679v7l5+2CGHjigyZdn2k4DjpOkkh+YyVOp+dhi4b34IqFR4sbSh/0URUWX5m
KOnbbhbljyKSBESm0I1/MrOCjg65u9jz01v23e11xm/CFx7iDEnsXe+jVk2VkvcE02rRi4sxUMK0
W1prHu/B+wcOWAHxEGKTrQKMU6a0hlSEW15YWE+DkrlxUOeJovu96RV79POtzUcKtzAVoJWw3LdX
V68ViYshGgFsnCivitxSfU/NpyPJJI52qjGf+qgyX5luvCfGvTlPkikoZxQn71j2Dba1fdfjUjKO
pnophzY8tA3PGOZDexyTrUkunBnIC2ylO7ylMbq0GIol1ovi4hq39IkHZegp5sHNlZKOrzl0Pzdh
V79KJWXZnaTy/v404ExQv13MC5jw6v6M0shOTb4gmkZzF8x5kr1zIif2JVr5Z1PP4p03z9m6xUwq
P8uRhnK/7gdObG9OmmrRoRiM9DnRxVgFtKeXAp+nFooXrZdFy8dtyy6QlVvTEBY60Xcn8zr3iIjl
VF3TrJvb92pU9sZr7EaV3I/HZHwzGFK4XwY8SMQRzCwtniW2L9yKfVgYB/I7C+dVG23xM+oCSeZ3
uOx5h9ikxe00NV5nHItBjSXl2rDsfKCK3vClGJrn0R5SQVNJaLc+r174qsB6Kw4qV9pfbH5WhHhR
gxqOmVfmc1j3sRoUJtYvfpSI6n3uJFQOx0kxqqNXNUVybGUuPd/JWzCziHcR1qqZD9ZZmIbUgwHf
SIVJJ1UV1HXX0pvTz8YUWLM9/LAUILvDaE3OfFbaIeeQJy6CW2UnaRfXLdEiw98p5XiQiJtkEJWG
zPZraQ36Ie9C2z3pfRJjbIi/58T5jc36SUlRfDn1EN6aC3Gc8akoa7V/LujMrA/NNKgvajs6id+H
9oBvhRg146/DZojKYGCLpSq9Ces90QvX4+Vq4qc5jYwDsA6dh4SH52YUYucR3TrY1kJN5j75T4D+
9koRFOqbxEaNNPJkceICa5FQtsJXHfogj6/KrZO1DETXH1SKu7jLkrMjiwSpa9WrLQN1dzt9TxJi
n8Xkih9Wo/41qYtXadGcAuMD5birbghHDmPVNMnTXDil5SshLj3HUOEo7TwCWzNDLQaMGElM4Jvl
RvsjblXt3qaMgHaGVNM2GEOzOfRaI3wQuYHgft5zJtj6ZpSmFlHHhSmyRqSn0IQrtOheG6qsz7RM
NIcqG7r3PRyZ4+OPtjkUBE2yqkX6ac2biHho0CBDcMlW++FVBAXoSauN7jjPtvl/7EQCZOJ/lMkW
0ZzbVSxnLZb5oksmy9I8Kl1m+k0Ut8fYhFr997NaQCC0Ouwl+16xQQS9aUZcQ5ZA28l2A2Wc0kuj
62FI/gWZ6fFgGxe8BqBNUgPpdGnhv51XYuLbWqhLd5zhZoEhPbf3i0bBcUa49VlAEnlDir9nXn6f
zVFOAy4xFpFRuEurynqd4+8VqoQKBS4zP6jYNMfM1BrXb60J+QyA/ZBShT2Yqb/A1J8ifE9348Jl
HVcxGL1ySOXAM0AuZ60d4KgtVzJPC0JapgNaUzbKG8Ubo9Kv4yZ/7WBHXbyPUPRp4bZBzQxgsdef
ClUteHqTatzTSds4qDoaaUTtC/ZJfff2U0xaoQ92gkScO1X2FWBA+m1a6b4Vt9nRFqE8Pf70G7Wj
hRWJXgqbDFhCNW4H9JoRAT6HaCLWU90Xszddmh4P7rSOnUNmNdnFdqoawREZHTMpU3DYPnySLn1/
j3/JRjSMcAu4IC5aRDfrH6INlpoUqCo8pXneX5zQSt55hRn+P/MFYaWuQkUZGe/VwWqpBEJ8gB+M
5P9wUt3CO6HbYCJwIq1X3eCWV8er+0CQIgSt1QCLdJp+MMGed8KqjXsLwQoQJ4oD/JT1fHP6eipn
tPB/m6fogHUil4mVyQARjT0gaGtTQUiC/QlmTwC33lQ1TUt6zdJmNCr7hSqKYOa7v0kJMn7akTPs
vKMb9wldCdZSj0SHGcWm2z2F14gUSpOkT3nV60qApGkBxST3QzUyfmJY070vBnwmH++fzZ0M05c9
RBVkqfmuRu2SMEEPFr+AsDEGX606FylHVW9/EiPWb4fKTT9VSW9drHh+jb31QKpX6tcu7vaofJvz
hxHO00cywt9vf8mk28xX1nxaq1MuhGD58IrqVv9i90l/JhlvP4M6THvP08awFuU6rNPotqEjZDlh
fzzykRAgdCCqV62caDqspBtrAX575amlua/Elgg/KL+r3a7bSUk2Rkatnmrhgo3xZ63A79qJOnsQ
mXeln8g56XVZXr3Rmc6KmVSv0i40IJCX8c6gGxcGDOCFWr2wfO7QQKx2hBOXDJrA1TzBkcmP9gDG
8XhbbRxTOnooyYBOgB6tlVHCrHWpE1bONdWc+qA0aXRoTePUjWq4s4E35kMn3iJuhozBvTRQJGVs
FyW3fg3rwp+MVn8ReJjujLLBqIEozGzISUD67jJ0NBwsAXHavjY0JI3BKBoFj0sXy6FxjBLFl31t
m88qNnDJydDqpvaduKui1w3ATnr868Xl03ENI3O40SKmzHbohKqInkKSxVNVVPanMXMsP3bknlbD
xrzR5iKg4okB4ETO4vZ0ENrnNM0qytUuaaAuvVDOPOaa9qNDpr4JUs1rxLGuZfghiXCTCsq0G956
ojV+Pp7z9g8hJObVhRR/V9d0myEeep6hp8quQhpGqiRANsNIfIAyrA/0Tjt1cT0HeqLPhyKZdF8P
TfvX419xv61ZDfr2QXvJCe4Oz9xUFs3ktXLt1VoeIn6PP3GtBI1l7VnebU6YjcYNsci73zHVamzJ
Y3TflCtK5ho3UtSk6IdWBp3fOeyJS2wJXZyrWFVS3wkHKz4VVtQ+NWjy1ofH0954JJDrZ74Ao4uq
5vqRYDgvE5YVUTtDX8jPqtr+kMZK/qaI6uHfVDESujSk+X7O2/naV04hjzQAm4aPFWw07Nwt9xHw
7Y/Rb7dkram8x3KOnvRSLd/HlmNl/qjNzusmrccgnzX3aM8uzRxu9IL/9Pz3VwHxHlqUnED6Y+6E
s5quNvphjuOnlDz0AH6IuFPZjsYPCJrEt3lWe2/moQpPET1k77Hj8J5YC2XPjvP+4uNnYLEJMZQM
7i4ETU02Y2T32OhZjrgUlj0rgcyTrt+5be7DIP5ssIqFt0hpZf3tK+F4sTJq0VNnToofOSm8TKvq
T9KyYx9BPeXd4822dcYWzjDQMg7G6Kveft7YWHaSN3G7FbVy6KZ6Ordy6P05M7wdbcetoWgAJbyD
kclRW0UcJWJEpTtyp6SWkvgRRb1DhILXt65UzT2T3c2x4GTCFFw42v859v0RZjipVRZlmUVPIo07
38ohRVqdOsEts/bKbZtDYeMN8Eg0RYJ6u4JlBoFgim3lOuRq/C52cvNTYY/DGxp6vK+PP9bWJuRZ
pFC65CDA8bdDdaGCTIudRk+NOYxHsw6Vk5PlxU764W4NQwQOdIasx73av1FEVhWOc3j1sLJKTk5i
quJ5jmcUoQSazl+SNsu1oMBrMTkOdSO+JxGFgfOAR04WxJVXWQEPxJzA4fPSj8U8dekpGsCK/UbM
6s8Jc2zp1+FUddh/tUkGt1vk5hmzzVIeBjmDXHaxHSEll0LI4y2CaR4byZQGVZs7A9JiiiJ86aB8
GkDZcn+X7RCS/1jW9EILwhT6wGD59LYJK7azinoi0mho0ZMYp63jXCJXbcxgiGO75EnNjVNvkuYf
LQCo9jCIafKOABvZ4LsTXKJnVZfup1TLpuI1rfriSuFfNMcZScji0NEHc8mdEpOAxqnj9CJxx/5m
56YW+mHZR+Exm4ZCnp18VLqjJqq+flujmeW+JtyfL1E0lZmvoJj8xlAqONHzqPSfWzcvwmtstO1P
cngvPipqnT3rjWhGX4xFO/uOmor+KFSld45hmPQN0mtRU/md2kUfyAqLErYffeU+1pRj4pelNtfQ
ZFrAwUQxq+9g/9jlPt6cG+cANtBSNKWLkaRqFbuECeVgrFLhlZhj/op3nY79PILyIUGb99T3lz/s
FhIh4V8U43mqacPwlh/zx/kO27YyorJNnjw7So7UEyZfJok8FFIVRxtGe1nkyUFz4r2B77MImDPA
LAtgiJzW+mLp9ao3WsfF8wqhq8/p0CpfRm1M3YAkS1xRDuAtFnW0pzi+8QrTcWWBRGmwVukAvJ2v
iy163yxeZXNcdW9dFuVSGkgKm658lXrmv5Q1lXM7DQDxVd/sXNz37YyARtB2aalbaAWoBtyO7llS
MwvR43uIwKuHd+hQn+m9AHzrhSYvXWsO1ZPRhXrno/ZWfINn1L/0hkcyaQ+Yd0xaa5zR9vxroVJ+
FwQ/cCg6gUFVV7vAKaJCJkiAP/UVnbI8neSPaT8dJopiO7t767vTucilSxbAs7IaKqHfR5dpiwJ5
kdhPaSr7IPeKX6oRVX7aex66y+1eZX7jRIFM0Na7yBIvJuC3yx6nc5GPbsjb7NU6tgeddg1bQ3md
Klq/c+dvDWWilEUgQHJHfnw7VCagnxFgsa01yq0WtZ/D0GoDshflfH58T2xEOOTDVJIZjzx8vZLh
6LmQU0wesXQODb/Kvej12FeDoOyeinNSFom6gx1vDEk5cqlHLr2noOK3s4uqxKOrzo3oJKrjY0rJ
/yP1p+jkxU0LfjgpOwdmY7MsRV4qNHQS3eN3VYo9AB1Z2Fp7Ok90P31ABKn6Bi/bDiTXpG+N8/x/
3EyQk1lZ+CogDWuUOIcO7tiTR+6YNH3QDrr9Fusvkuepy9E6dbGKq+u/btDkK+LWC2GFKhuAjnG7
snbrEdbZxHSTVaWuH4G7YmvMgXD+j0+4RCPEqEufm7E6f1rUVbawpXI1EJ7wqdrEAQqU7kGZ2vlc
JblyfLxLN2IgkP/F5xUm8WIIcjuxMMOk0RGTcm2ztv7muGUfuJm1t1E2jh1hPuUFGhFAxdbHTkkG
mTpINl3zrsQwfu7LoJKlG3RVu2cgtnUG4LyAsLIpSelXJ3yeZq/PPYYy9ah6HhUaPgrD+5qmjXuk
f/evO9zYGH8MtxbeS+Ew29SHyd1jL/Hj2NLOs1Gi9o9I1hF22l5NYmslIaPxOFo8CneeAsKIu9kJ
J+86m3L0da2vnmL8eoN+UMQOK3lrKEjJdCRy3shLVxnxXNPGobWmd+0Wo9C2qeqLWU+sYh8Px8e7
8L9q3SrOYR0XAhpF7Hscpms5WxiNOFf2R3mxJ4RjIRWk49WleP88qSFx3Zi1XnZEqiL92Zp9O/oj
0DNEpX7mRJrG7MqLKFG+9nOSZ/uDmnhSfHS6yRRHE3VLNdCpcTWHopIq5ma4KJwR1rS+pKaoxsCC
m/Mqzkv7g1NJ64tA7Uv6ti1z4w2gnBOeeOarn3VuFEMQDq54DsmFoh8ugefs0/dR08U8QSxDOU/D
J9KBw47qkxK6nl+bUOQR3FWE+6OTg1CPMZzhb0nf0q+fW6NqXt22VMcAw+/ha6anY3+mbdP6DB7H
I0WGgt2oEcdkQooWZSgmdDPcg9lJfxdA55THHn+MjZgTGIK/lvyVh2TZF3/EnNK2U7ySG+UaL0pN
+ZiFh1mb1ONSBSP5IGlWIIn8ylW72nkyN3YcoCudQ2g8Lt4kq7PbaQRQKt321za0qtPI/3HI4w68
Z7am948nuQWELVwJQlzaXxcl3dtZiloR8MwM5YqPhX2ZyW1pEVMy3E8SdiD6V4rP4zUGbWybb83S
+N5refPu8Y+4ny9qzotMmQOZAuL/KqUujAQN6cX3GqEoL7Ch8QZh68iPhsjkzlN9f8/DGl9CA0rY
pLrrpS0Ks3Qim3r8SPXrQnSrXPKs6X8/ntDWKC7iAi5DbKAsloTDU5eE7xOyW6+reTSvppLpe5yv
e8E1WHrAVABmPMYEjatAR0wN9m7wrGDruf07jarZ92yYpB1YJcbhARRrIHT0V8RbslnxKY8jiQEV
bbGJ1OzvNK8m/6Zj60FWVuOPczepl5Ht/OnxYvzHY7y91BbbYJpzCZGAudfhGHBNrrvlGD8NMuoW
98ISz6Q+Ln4PihtdSCtK08chxn09l9FA3lvIj4XMxmOdKs7BGhz1NDi9/XaIbXl9/NM2Nh7VGgR4
KddQ47BWBy3uZTK5qRHhP421Tm4W7cUKhRWUtpYf/n4ougag/Orky9hY3J4zTHYog+UifhK4/hxU
PP/OadmEx9zIkp2Ly9zYftDR6cTgGYHLua51loQFMOKIRyOavr8PQKho8AEzZufQ6MfvthWLOuhJ
XiO/scL+LRyfYfChNInvNrCGeC0idT5PZjdgT9iB9hwm6ek/aiheKCy4NMtgkTjL6RSjhA60p1RN
5uN81H2M8iL54rbFiJchtezLrE9pfkijUFugl2r6hu322B9Uq+9f6oWLfTBsWYP/KFpTBEUxZXGg
RVZt0TylGt8FNRjg37yyWlTtXe/3NFax64vGjmwKEnPaBPowobrvUbH40MTS2yMpbeyQhVJJhr2o
NUHxv/1sChWvrIsx8S7cZAj0SZZHHdr2u8mo9vhJy2ZbHZOFaYCgxSLui1rH7VC9l1tG6JH+oZH4
TeuN+CwVSwRuYbQH3e3UF49uiAOKM6qflGLe2Z/3OQz9gAAOlPtUyrXrNE2DVuH2OcBwi07/oWg9
caANuQkizwufdfpCoDU26c5tvDVlPCk1OHsExCCdt1OO0DLOFDMnnVBT99hSf8G+rVvK8z2uCWUY
zjBvwiI8x3UFrtD0LRThx+dy6w5dmpaWOJl6Axjo7W9oWzHOXohPXdmLjH2HeOGVMlDo/Z4Hr9L+
9QCaen+g8HEVsCaTizLEPIqSMrpyXKx7XsYsdT/rsrR+m2M1FofJQcjLl6OyR8/YWi6KEVD3wYY2
cJnGhKrmtOG1sCUuALULae7g1gkxYL0owvsiSXSH3h05tZfajmL1k5Z0pruzZBvXC1xqdiqcIHjV
6ipkKBOVzAivpmtreHMw6nb+Ypai/uuWDBIktiMdA0un6jojE1nmdImdKNe5TlA3shQvfj9FCGwE
1Vy1+ikSaf3x8V64z5lsNj8C8KB9Cy99dQIjNH7nrBPh1chstz20Sm2fu2KYvSNkJO+DS3F/523c
uF5gwLD/F4oRbVGrzddpIdTzLgqvLRdiQ1B9FKjz+FOe7TmQ/4fHrq6XxRGNk03qSRa6OmtW1oRZ
MgvlOk628mzGXu5gZ59JNUjqafrBhpMa+HGqw0Cuy2K+ZqmW/BjBbsqDUtbtdwN3EQQ0jcb7Fdr6
XPmmYmvPVjZaL9gFTaPfaU2qBVJTUU5VCkXtTu2glNbTrNegZk4Hgv5L61QM7fRonIgBwjryLrU1
te/7MekTX0cOG25fptfoRneAqiRJcRGkDankcRiaAQoCWms/KLeMBmQ8xfw4aJLiUlt75YtCpfTq
gWeRsAjF9N4TlaivSkIS7WAOpl09c31P4h2VKljWbp8W8hBqObzvwWzkOxTwGyVwSy+jDbcolfaS
ZGVd8m8aLT4oemuqCC1H2dmjHTV/R+gPoUev8Fc5tK43WYFq1I4Ikl5X+wDx7/5towrEb8vKoXga
5+qnnl6SD3iGw/9WYmV4TvKmxoQFbXpgogkKZ1V47gfDIKGCuD04bwwIb59dzNhciDOTEx4wA2zM
U0zVFJ67TCd5KFFpbvC4GCh2eVkVtYFgXQZfRjO1lKYMY/fgxrbLfVSEeX8wxJD2B7ohVOS1cGCl
wQQ1cvpO9EhRMRKvy3/olIgzHvgx/fz4eN0/Mdgq0OLu0um2SHsu98ofCdXQCsul9mddVcDko1D0
5GveqtlJLYZwadObTnNi7MVdGwkOowLg8sRQ4rp7Y2JBMmNZrX2dXWrOfms2pnZozGq2qElC8MeY
pY1+5a2BpzjopMsn0eN2zl/RsJR1O0twf95vf8xqCZDs5OMoDt39WREdylAAI9iNfpxUNzz89WpD
5KZdG1xrMUteLrs/VtuxCw7WqJtXjZszgN6vPvVWFRd+mknvJDkoz8IY92CnjQlCniWI4ZJZCiar
UenME0lfDMZ14No8h7baHJA2oDdjjHaKoxsjkZhDFVh8QskaV/WnRNhWkqSDdsUyKT80wkrfCzVW
XzW9Fe8Mtfzom6uTmgOLuPgCLNTxdRBILS+pBz3yrrWuvJcs65M2dh+9LvE6TEKjvUdhazjsrtgM
C/RwV/bVSrNCuTr1rsTN9lHGwkTfV9ECLw2NwCykFTzeKXcruVTWlsyEuBPa51pObGza2ApVCUcv
dIpP4SBC+FVKpX2tS6nsyU/cxTDLYAB2SCLwGt0BrWYP6yanY/1qZUkSXkp4RFaQl3pxbHS76wM5
N1PkD4XXRNyScf6262W5o+C0tcDEe/91QVo8vMuC/HE0EBQ0IwwSnKtL2fo5mk0nPw9Qahti+7zE
KEmfdiKL/0pT6y1EOIOJMBCzfpeSmdzeBcQe7xpnrt1dGq3L5cGghkZjML0YA6Sq2KUbM7HogfP6
0jhoYgh/duWoX4XT07wcu1n0qcaAA35D3WUdrfW52MO8lvtn/TMBYCjrQgMG0l0dX8WVPD9K610b
aIwf9WrKfzmDsSeAu7Xh0GulpLoIaBJ1366/p9Ot1uuwJFukz7/VxWzDsZqp8UcoJH16vLm3ZrS0
iUHpA364O0wVlrqhpJ5xRe1kOhIT96+SOtF3LtutGSF04tFUtMgMrY8Q0V1RkKywq9MxC7JeFmfw
1UUVFEz18YS2DhBJPbwQenN4SVdxnD120s1h6V87rcQY3bEG42vNu/0OwcXwSw4rIQ5odWsJXcMJ
Bp9N2WRPJ3nrAEHUQ3lsaeNn0rcfUMtHMxfp7F5n+IFRIFNgA5rBuiEFyC0V9apX0d68Nz4kUBqn
lpTA5CpejTnnpUZorttXUhr3gLlfczHyKL4+Xt3/KJerE0CGRZzC5cSFuC6rma3mKqkaudeILrK6
O1SyG9sj8UX6oUBQQBxTEln3oHVNJw5uacf1UeLb1r4gDgyFRiZW1QQdDlXWtzbuzJc+zLDHhiIe
RYGqSTG/8ZDFid+ETlx9FZUllFc4I4ksmD0n+jmYZrGI1JfyFMnY6wLVivSziWefFuBShy5C2WlG
jv9fFX4WpZP+dPss+4CxseHi1WfN7kU3+9wKxrYZvqnODMdkMsfx31GY1R6Ff2PTW3TLQP1YBB3A
DG53gToOrpONlXd13LY948DXncrBUE6VyPZ8LO5CR/AQSnMLLRTpvTvaWpnPcWsrOuUeYu0AMojn
d2acHuh8kWdLL0iZkBE7Pt4L98DlMiqIJbVO6vF3LAwg3Ky2kE28ItGjnMjLS9IB6jcfKk3TnhJC
ySgoqek9T0NjvZVdVjwrABpvhZ2lVxslW+kLlLG/ea2Q8eXxj9s4Dqihw6+jqQHgcr1PebgsmdZg
ATpOeP+GiiXfzdHUnB6PsrnupBM04ugkxGuAJsUtVSSN610VHLuhm2N9G4R5bLavHRoaejxhuurf
Js20PQ+YjVuOUGR5IEgIlubp273V6nlbt+kQXiEmU+rxhHeQkxcGs52WxzGt1CeBEvFRaNH0Pi/j
v2bB8uWBHwgu2eBIg662tuyiOYtSxSO4tPprjYtjoKR5ccnbvkbNSstft17RH7t+1E91bul/i4sx
PIQ86jGYAQObr+86BOJzDOGJAPEh/bzIOby1jEpl6R3U+rSuPDSIzfokkGMwOeouO3rjfl9M8GC+
IArDL1hO/h8BEvOd3bDMw6u5dO8il9eVL6mbp9pB9FJ/maSulGSIbfMrlWPMxsucfxorNl/B6Bi1
s2JIY7oICpnfwtAkSCnNJHqZ6I7es5zZuoKwgoKthOAeJ2H1neY2cyh0ELqWSdt8m/TUgSyQzuTh
oxGNO4/8xpGD60ZzO1XHJYddvbxONE1KG5EG6LBaqZQK67c9qf0/j4/cxtqTP0EQgKYLWLNe+zLW
clVRKh6gTNoXlLe0T6jnixPKyooaiOave9wQ/aEetjA6sJe6i/4zQ7T12MbedczK8NxpXZIenaJv
i/Pjed3LXTAQHFNDh7xFaUJfbWqpI8URpgQupSbwJM612XbBIHrjm+IKpfrghfPwo9PNIvZ5CMR3
PU9MBTzWBHt2yqR+Sp06+WuDudWP0m93OlK8jj5VjXvN+3Y+yaQJ3+lJHh0bBNZ3Ard7JGIZC7YC
LxlsKIKL27Eao8RYt1bd62SG/XmM4T1hyTv4TuXVl4LbJqDRwsDQ2EwCEU+AVH2ZZzubeOPEcLGZ
oPwLKsLDdvsjcMuVGYauRPg8t8+mrdCP1lbhE6q9e45XW0Mt3WZUKNEhvgvzy162s1WwsypTRL87
MfTHsJvEZ8euPj7eWxsnk427iDjDweLGXl0DmgWSlsCdu3aocx+LMKreyy52drRkNk4mYyyESLjL
9/CwdClcWi1RL1JU8rMai/QyetH4krDUEQbBvf3j8bSWn72KRZcWpEXMgKcQSPr2W4m0EE6Eq/S1
6qAp+87YJN8wVEqnr7FWQLkyKy/+Ltu8fz/l9CEHAxqqewdka9cunb8W3dCExXeUL0Sbna4pR+eK
8uf4jdpceG7b2uowGzbK1A9JAWKfZr5SUpBo21dwBOTT7CqjuXN+FkBnvRoLtMR7vFSp1tfvLEO0
r3rVunox8GfUu4avWWN2TDVUjos6F+/mXiqBhZTQznP833u7HnoxaqVMRBwIAnT7IbAKyx2ML+2r
69R4mJhTZ54aIwSX1QfdGBAON+vWN+gvvVSeEX6MhRN+TD1HvsGeIdw7whtBGUr+CyOZS2Rpbrz9
NSEpVowfoXXVC2wp45Dv4480PuArYHsnrW7ro1u08vvjzbhxxpBIdFAShBh83wXOhQ5Jvinsa9Hb
/+PszJbjRrI0/SpleY8a7MtYV18AiCDBnZJSlHQDozYsjh3u2J5+PqhrppNBmmKyrawyLY0SEQHA
3c/5z7986be+uUaLkJ9BZt7YMnCUhvOM8Nt8PZCnraxQsfPVJDF1V7VOsAWsF7V+3Yhl6g+//0Zv
XgySBtMXCN5Eqp7cxzJDfleu4NFl3SYN1i1XHcG4cTDO9t+v1kGg4Wky0t7nPSePbNBrN63cxUlA
cWBn1J08rrojzqyQN99TilYk8xyLmBSeVM2LXltzupZOstlLLw6+3uDSD6u4fJf2RimjfjPKG1W0
pYhI187vVAe1KSS8vqqiRq9xZP77d3hPvdqhAuxETsuzwGvHsVoFb6rZ5tcTwFIbzujuRKxPvq3O
HG1vvaHYlkCvgPD2GloEq7SXzR/dRGO8R8h62kWTbldnWqK33hpEtxBuERZzlJ48Snsx/KlpuQpj
fMR6ljNHwu7XI+wb9T+4fajwOc92XhRWly9fUKwMO6druBR6ABFWwbwkQbkEcZoNxplLvXXveDXZ
QX+Rpk+rzrwYtK1DIJronkZMAdeD6bh0Z+7dG4cJpjLMaKEt4YYFe/nlNwqASnz04Cy5og6+y2W1
0yjdpJzDzV2xOjagpn6nRnLxOKq3KnTzthGxZc+AWr9/NV8f5nySndy328hSbZ/c2zFjYu4XhpN4
kKhuJyEmmJXSzaawa7z6xlylea5/eOuSO/1pXwk7vnTy5V0Yq0VGiZgQWZRdolvabW+QXB2zdqmv
FkudQ3Nfv6rAA9DSeai/YhlO6gdA9Km2/MJLEBBMcVkP2RE8yTk0A4zC39/ONy8FIIFx3A4en06X
rUW3YEg6blJpbo1qWq+uya3llBxL/YxEdL9NLw9jvhUzH6ppjxr21C2DCoxBM+GSidUN3oEg6um4
yunZKBb7IEoPSDT3U6yzegIa1vI86W43Dnh1ffq/Xd8PX+C0DtFLS8uh/3jJ4gQDHIhseK9PhXGt
T+lIOKIxX2zW0KpQpI1ZhFaTz3d485zjKrx1w9nrQMOgrLxuE8kV60rHzrxEH436aCKuiGxrrS4N
k3n975/tGzjYTi7k6XK27BrV/bP8BQ7AxM330Hy7CaRrDFQxADO/VWW+0rT42ocKBsMFOYPB+2FY
3GRZGmKNFDLNm63Sye/1rf5CFVP5zlNi+fn7j2Z75uunweuNiQh2ghgPn65ju/T56nA+k1RkwfRM
+dXZj7NTGVpkaZbXH+3NxcHMw7TMvEHVI2FKr9q6hrvDmnFccjUQhNs4PQ4ghYAN6D52ndaM3Y0j
bEc8UPGPxaGv+fXhNCxtEU6e6H/CZfPbH2vjyuzYGzBYb6TelOZNHzDd/eAUdAShcpbZvzLbKYMu
tOrt9jmvgrGJ3NHGN05zgrU8gIBl5TOkn36OJ2tV1oXmWbVxKX1DWlHQpa4d4e+t0p9ehRUDjIMF
M7aISXZW3o7TPGBRijx9iSc84zmO7FY9V25eiiOMfDhceY0xXZRp+ItEja9qGVPfMpMgMy9fSUsy
J4B7LRircBzK/kqtxZyGBZoEQgjd3cAOzyfzwS9aJijD2OOwI8Rq1JFpEVsT5tCjfZhGy/R1cNrJ
jQozV3ms94q/ORRp/oB1Xq+uREFe9mVGoK95mA1yGwlYDObxo1BWbbqxBzjuPW/zYGTHxh699NBZ
ELsPi1+sREPAod2qJ+gZ/h60VBjN9Vw6a3scKlqCr3NbL3oEvd2domYx7fZQNAoXrBbbz+FRrzqt
wmd0W78MvdPYMUqP6r3EhV77alh1e5e1wtJjVPWNMyfjNhqdDJWb6fZttZJVE/W2tdzs2ijYFJN0
vnrKdNIHwx1Bu3G4658ct59EjL0w5DFD5rCwUFabOnG3Ka6/+I7o0wUgG2O7NRizPyX+eQ7JZsty
U/eoNS/cjvfnHQrc+pkZh9eHwPUiD/GHMT6tqamN96i1FuKUjUZaNwx6rDtncrcZTyy7/K7wL+0+
5llVrRcAzvMN7lht/bBxJuQEDTlmGZaTWMdQOu5yRUrOlB7nrZ0+4gVjBuRqa/M7I3Wca10X2sdg
5X+YFq8rh3Dh1ZFa8/RzS1/nhPqQiime5bphiRAYjReEqvDyLUJn0j7XDHOzyLY762EA5ZiuXSx9
cDRc+Y6hVSuLjGur37IwZ4P505sb+SxHX5lxUJeMLnQIO+papENtXQitsNRlManmB1qrbo4b2Yiv
daBEH4rAGaywox89btItngt8Q77UnqE5oatXGIVl2hz8WYw5qSYusLQKs0ktj1qnUQyWZVeMYeAw
nQtVT/ja0YbZGRzxOST0RaMPj5c0ZciaT55Bk1fUTSJLoOBLYdXEiunSLm7LYU2/y9k3+tgwuuVP
la1uHhPR4z+4uOQ1U+wOi+U9LkZa25FVpMo5Ml5HrzDYXS5pz5ShP1kj9oFJVblZez0giUi1aHCl
t8YWummYfbkD1arpdkLiYHs02POYBymeGLND6acsS3vn2V3tXQO4yT9ryaDv2V/FnnY5qjS/NYbS
cD8u5SouqVbh0xdtPkLV7atllteLyKz03jOLYrgtnc5rIywmg2tG5bI8ZFqw3naBvnydyg0QDOUA
qQOl0duPXS6k/rBhRhWwF2IOw1Za2d8MZiAiQrAaLFeWP9rTBZPI8WYBCXDDSm9g1LQYv2AjCZdb
PhTlApUynfo+JtvPyMPUMiaoZ0PZPM1FX6B4sNU2oy8HnHtQ3VjdaRi7p5dT2onpoICUMl66enUw
uSvad13bGBCPV+4YqeH9+7EX7fzRyFVaHTL2l/tNydJD76LpX9zO7+9x1CWq0RpH3UDc3UpkreBS
a4i99eaFvpTeg4f9m43gB/+1G6PDZuMRCZ/8tA0a68PK/OF2cHm3jzkHAmzRQfiR7iLUibAD79fI
tYjfihvMG9cn8q/Eesws+GzX7WYUBMFkS9E+5doojQsbifr7XK2Nd+TZ+sEdp/2qIjd3p/subbMl
ghQ4z7fd6sFFwxbGk7FVDJvAKwKfw7Aq1rEO7V7Pq8hrq6k/VsJ0s2PXUE9zxhmqOlgmjvhUJEZ7
dGpzKKMim6B/TcJ0vil7kUbYKLPCAZ42LgTJ4+VdyQ0LvbVq3y1QX74amip+eN5gPVQ15jHoGZvy
ezEO83edCPsy7qZs9MIZaYEez2q13wOVl1BTjU1HJcP798SJPNZxoNr1c2D06fvJXcbrdmnWn4vv
LoyNq1X9OdF4s080i5RhQR7J00xwaXWlVdo2HKvaaP70rLH73KVG8R4wOSfxRlTdAX9PknKtYvK/
OALQOOT3FiJu8O756foMBq5SPZ/axFBNm8fzlOv3ra+JPsHgubjblD+7kYBSnoZyCtw8wlEq/xPn
7c6jK+Gtjkrdq7tEwv8sYwbf7nojW9d5yuEEpaRDKE8nwLFbfs4+IxustEiO8lET3g44INuhMzjY
DFeuk93YVdOJEFlLjlH7Koc4nUb2M0d4G1iwlAQap/ADH2sGLow5ZbZskdaUxbetSzf7QFdBmJAt
7fHLlLVG97Qsfv2R4eKsoUVqceVpnJydlmglzUvU2uWJT9REy75hBV/mae2+2cTY2Ae2olr/vE5L
7xzTITUIa8hX3T7IvmvuTK8ePlt4DHLKz6a8VdpgfgJQkFvkWKNaQmuigQlbk9930bVr4cb9uMB7
CWW1df6Vh1jaQhw2TmS+D1WBLwTmdriau23zOBMn7oB915WK0lFPE2pJ75NLt0cKsTenH/wGJ9vI
X/txeKCGNDlfqqJDthuUQUt8prZ9a7xJd8JWkbISD3AUaB49d7WuFmn6ZYxYfzUO5L8v+oU5OcPl
aEjPibW2nPKbyvS2d8PU9vYFida84/Celo9DBaEyUtL0VJT7gah4Ij0dtxjg5sJFckjLo2DoyFlV
23rp4JFK05+l258yy/mWAcTad3VbzEZkuzMOkctq1VqOKDfd3O+NHPvh6fd1796dnvQgzJ92TIB/
wZI+ga5kVstiK5SeGFanP2pFiUamcorjxLFrR4ZgIhq2QUng/e+v+xqDheSyA3OYqO7utydd8zSx
Cm3yGZPaq+1EaKWaY6kLWJTWSu8VZnqaXY94Ud+UyjP6M53fGz0P/lQ4c1HeQo07RQ+QqesVJ6mR
BFWwV4dZ8YAMuQ47tzxnivLGpWBNAjJjzc4Y7rTJ5CCoK01yBuCYPcfZItLIS9PxcpXdOash2qjX
TxPAag8CwFED8tXJXa0pF7fJN02s6nLtucMoLyUDoMAO3t0Gq4qGQRHSLZtpmiJStfUtFOM43vSp
pcPvaUiTO6wZ8k3SMIJcJBx3/rM5kqUTlmDlZWhn+tTHg87WzI5jtUTa9HrwvFrDhs/XbnUUV57I
MmoNUz7Z2aQtT3PTmyLq7Mb5NOnC5n3XCgFBdutcXI5Tzn4dd+ryaGs1yoxtkB3H74Q5CTVlV2gH
YQYyveK3pNt1Z+8bBgWiMcR5B8IvcIyd/fsU/sL6buw9vzhoU935F0tf5Q9Dp6/2l8GwFotAJBO/
beoSI4s6gCOcRXL2ySyuukCrQx2hU3rhZsM8XSypMb4LgrHdzZj31KW7sjbUcsnI3sQoomgW4Pq+
1txI12WqYruwMGb0S10zLoAjFxFPWua4xyJYjCbmLG0Uhh9u3172i0fllplm2d1NroEhBKz4vvzT
w69MC30MSYtr9K99d/A6u8O8RoP1c6A0E+6fNq3g/bbA1Y5KV1oq6lS5bVFm4UQeuiNzcrCDVX9Y
an+qbqEFO+83JyjbKA9QPx6mPDPqgxFkbRcvGIhDTgZkti+7qd2el2UzPqY4xLCj112X3WiGNzYh
cxK2MLtua/w5iroYLuCD9Q8q2ClAOFvUAcetuex/EEe/g0mkClpBQNM8XFNt85kmZZ12kNNQyMjD
eoieVznlGDVdMD5qll+z0NkO5VGTPfcgEu1qfWg6t1JZWAfuLEMpyOW9q9OiH36W29A8uXrhUoU6
9upfF4af3WBHSfwgJblQEQyQ9KofBHGhQaP5OBnqVTve1LM5EvqqudS/SH7rj0FT9S5yANNhHTBM
fppm5V513WIGF+NqlIh062wlPNoZ2rArnHS6mOvS2GLp+tUnVaAew9BusvOQwHvrvXK64DPVcvl+
CXrzOmOgpUUqd+rqpvNhW4ZD22jBJUprdVvZK7K9WWxeeYnt+phGowBwPsqq5PypIbW2MdmNqgtZ
qjq+Pb3p34kcbxzIrQ2eVGOfNV3kTnX7bNukrrEEq+CbndX5zLrZOvvAma0z18oyZA7o240tMhFU
OLjvtdM7pTe2uNErpP7o4db0ya7rrcbN3S8+UWp4VeRWzvYhAF79OW29vh36rFo+iG3p1IWGbFni
4W3tv7NcCnEUw+S+yza5M/91TwIoNE5z101V3zJAc6zvVJKbdrvOgXo/NziEhhNSWf1Q+UUvkIOs
nneR+qoANqiJODi2zPx/aJXbrSglIJyFk1VbNeb0zvoO67S+iXKwKpP08k3VSdA1w0Ux1kEQSeyr
20hfg0yPqATr5nopIDzh36QXPCwlEbBugbLaMNes9FCILg1CXXN7caQxsGgSfMboG0q5ozXnCpTc
SJdrZU6qjACwlxplacdo1Gvl/GEqBp9RWWCOH8qh9cyY8bTrRoZDEc8Eo1LhRvjQp2zMbPPC6bMl
Tsupw8aKaUAeyWzUEzFYy3Soh0FTkVhhySSLmeFqb0xp+UDr5n6pTZUPf3t8BMRHPBP+gAaTz1N0
tbX0rM3n3kma0XIOKbkfx4xX/fH3h/sb+PRu9slQ0WSCwln0EuZrZa101c5Ogr5FY393VPdxoVx+
b6XzcHRxyv32+wu+dcgiugBaxMQEs49TfNoe2nquAsQCQB4HY5Lmzdx4uExW4pyx9xuFyx42gtaQ
WB0SFk++2zIhYicS16Yqbo3+sJF3cEi7NW0uZaqNFzjF+mTwybmhbeuM/FxK1Otbu4/O96IF1Bpf
oZNvWouR07xtESvIzD56epFemxW6DzuY9Bij1/VvvzC4CSLqp0KEQ/bqUVYG8nYcYaxk26EbZtBj
bE5ZcA4Y3u/ayzKUy8AU4xsB+r/yoDG8hmaoL+0ESq4qw9kZx/ugIVCbA2BufuA12tyvY+NciBxX
0zBwy87dxasmno1W+fn3b9PrRwxrFxdVHa9BStPT19ffSLb2wF4SspXamyClL9ZMU10BOHqPYIsl
Bo6BCn27Fhe/v/Ib7/E+EcQAhafr4N10snCCZjGcbbMSJ23lwZgbUM4Z3CvApurMLX/jUlwJrhtl
uLcrQV9eao9NL9JqtPBTdlLw3llVF/gXuOtBKKSr0e+/mP3q+bIsEWOwRnGwRinx8mo4/RJNpPlm
sk0wPGlm3dtN2s4ZesUb5S+NHPN+yAwGnlsn5W9JTFxf9ZmO0YZe3A4Op2Vh1u6NsyJwm3S9i1ar
Mp7//ldDggKrhRiZ1/7jOJulnl3oekJkVX092r1I2kCdszF666sxbIY1w766Uw1e3kAfYrdpk2OW
QGv3700Gb6C+cnwQIrM/9H2gp+Gaw50606a9td1AHv3FvXpjRi2rfjS9kbdkHEz/cVGLQbO91kdb
+c3dbKTn8ubfXHp7GjqERfx0T7+mnePzOXe9lewHC42nbGO/t4pjlbZf0qB2P4EV1KD2w3T8/VN8
vRxISuD42CUXiM5OO0KtnJDnWq6ZuFW2YQbnqHgxhQ+8q69nLvX6UXIpcFysAFnqBHe+fJRgfKIs
ncxKIP5scVWP2a2kHLvHi788Covh/+R67t9egFBbyT7f19+uBNtv/F8mb5O7jq3aSj2Rdt8ngUq/
Oat+Lq3kjbcFQRa3j0BScshOGQ3dlLcFeRp6shjS7SNfzfXXwLPkLdEOQX8Y/cI5o+1+47HxtiBi
4/+w6U5XfOEq8g4ya0tWQQ2oO3mBoVhTHJXm12c2l9fT4j3CHM5SwEbG1OPksRFCak6to4yEKKDt
sA2u+XU32btA3WlfDXiTRAAOAzYcCrgLI+Ez+/Ub9xbDNBcfGPxPQGxOLl/kovIqBpfJhB/iYZgg
swu3TGmstzJSs/0/WBAwtHYg4Zf1zClTrRbMhGupb8lkDnrUbaLFELWYEseZqjN0yNc2kexsvJw7
CY0bTJ3x8uUcHHduHOXqSZ22rGxd88bnPa2iD405H74FFalRWMRZTReWZaCVEQXmItFMD8adkr1A
9OvpE4HhS9A8/n5feOO2cxeYj9NkQzY5vQ02e6yr6B4x6S2cd4NlrV+NaSlFPPud/a0zQBDPrNQ3
tgdKDxiCWAASaHQ6I+8r9K6uJ5AnwTtKJn1c4nWziCZ1OnW1x4BGCgH377/lG3QaVCmcX2xIuJOx
R7x8Apzbpj0hZEqAr71dAzMwmq0Gf3vCUh9STT8PThqPlILHrljwBTNkXceiGb1zoTVvrGjbQZ3D
gB4X81e7oyYRoBh1TyW4buKYAmgnpj46B6Mfz5GI3rgUTiW0QvuG+HpFN56URb2PZ+y+u0sLX94J
Q2JZ0mjm4ff393X582sluVCwSA9kRb28vejNxnYkriUxmQv0sZY6zMOctjbO7FFvXQfvQXQ8fC1q
u5MqwVzyqqiJr0mcpWxvIPs38TqZ+pm35Y1Dmj0QJSSqNiisp9+GhrHRnM7WE3fh/UdOg77muKxl
aR79su+myJGq/LrSpjBKHhtxrhb6xac86RYIENpbMJOy69U7gjrDVpm7Ghxm9HrhiF8y8hXRANYw
eaw6oIh11kM46eY7HCwC/B96y/6GSVzwKXA765sulvlTSi46AUTMWu9UD2QfLfnuJz4zvfwirNmc
nk1DAQQOzO9DXcGjTSwcDu4tGpNnkfvO584s8j4maV0bI2/01JfBKbdraxRSw7wOkUfcrUBtf78m
g7W79we7k/GrkB+n9NtRwPZLLJINAEkX3Mm1jLkvGEmE0Exd/v7lPV0maML8HajXeeg7/2v/+V9K
h7G2zMZ3UeepKR8YnDGpt7Wqi7Q675Izlzq91i+BLdxgGITQ1Nl0Xl4LR7HaB01e2IdKJn4jSOxd
pXmLebcJmPRRMCzyGssF0gq0rMg/0+FobehMgX3PJu3fLBuklxAxGfZ6khG4GZVzO7SfSjtdvbse
TnA0QE5+XlLS4b8PThXc6LMc9SX0+9x1QfxmB0fDyTFEjJOFk9+P+eIwNR861UbLniQWZZWbZujN
Pf3ztgYbcYbYiMrjUulYpZpdPyyxNrrVGGkr8quQVDU01vo29NmlWvTlydHMHNps7fIFZe37WZyX
c9c8zPM8Hp1FTuudndYgUCNer8GlPQeF9dCbWUk3k00C0xPO5i4Bmy2yixZgy72EqLOSUeiD1//5
+ydyehrxQDgXDGYkxNW+1kvisVJprAuVFH7n4wCB3dqFlaaqup6Yvk+XwMXmp6DNl+ycNPjVmcSl
d2r6rnWnQYUt9vJdID3FtDXNnRLLHzIR+XlHdlQ+t9kXvRXeFOVEiGhXrsRiOjGkZnxktWJxXlcb
dPm/fRfok1lqOjMjuK17lfCXJeCpElo8Y5NkHNMpbvFUCEujdL8FNowGt6u7yPbG7Mxm/usL/nWb
4waAoUGVgzQH2fuUSktyAIht16pkhig30Zm4wb1RA6ji+jbjclbaCzB+vqatflsvGUqKPuulG2tl
N8LZMbLynE/g6+WJgIPzBRCRHpR/vrwPeVOUBfaVa2I3bXCfKa1MfH224q0fxZld7vQo85A1YdjE
C0AhZL4i+FbISKn55w2cTZWXtqyrqw7+3cXvH+xbV8FABp47hl34gZ+0RbUItlQzJz3ZKlXH+SaQ
Hw/VOcHJG6+yBZ70K5yHm/eKte/g+jT7gi27IBF9txrXMQr0x4PXKyM2xZ5Vj96mLfrrQOvdO6Np
5jOb+Ot1zCcAywLFwzCDyevLJ9fOI7wde9UTNVfpJZS74rJHkXssvNRLhDWsUetm25lC4VVhvz9E
2k1WMPanVNEndY814XhXzbgtEt4JP8dMPXJqNUTO+VE1i55Mnehthk3g9Ia5jnjz2Xp/DeEul9j+
MVTLvUzzIEpinHLms73S5//6bFgtoHLgrHl1rFVZgHlHLrekMirzui1nd58C+v1XbyO2BlLLVC/Y
xTFxi8d92gQnKNiaRJ8GO4/gXGdNBC0Uj6i1m5siHL2xNi8HSbURaZKA0NDF9WuILAksFKX57D5Z
1ugu4dDhRRMrsx8fXHqLJdIhcXwmZHjsMNruJyZfjGSeZ1b//VLn5RCmezkTDrKvm1DP9PknuRYF
mKT0yiJ0JHOesIJo/2Bja/9ZV7I7l2R1WvDttwrhABYyPKbX7qC226VFIMctGRwjvdOdxrupy4xY
DXsTwfcGVt5PQo3VcPTawf3w+xX6xi4IHEwrij8ACNSr2hlJmTmyfrYE9m7RHrzVdH6KDLOK0Ba1
t+xkq/S+L1VZRSObYxPvRcRTJRfCHAxbglr//gOd4gDcDBPLCiCqvSACF3+5kohXwrKul3rChj1r
TMfWcsIfi4A2w8JJOpS5YKhnwPiq49W2CipKXbPOgI5vbMQY0lOAs3mBl58eDYutNVm6DnPStUMJ
tUBfD7om0vcUgt2ZLfKNnQMLUOoxQHaK5VOdpz2mKcX+tiQbw7X7Xgo4AnXfRXPW6VcNO39ci7L6
r5v8v74t/zv70T781yk3/ud/8N/f2m4dClbayX/+5/30Y5Bq+PGP2+du/AcbwvdnWbTNf+y/5P/9
pZe/4j9vi29Qadqf8vRPvfhLXOnfnyR+ls8v/uPQyEKuj+rHsL77MapK/roAn3n/k/+/P/zHj1+/
5cPa/fjXH99a1cj9t2V8+D/+/aPk+7/+2ONz/tdff/2/f3b3XPPXjsNz8+3H6Z//8TzKf/0R/NNh
D0dgw8gElQ0C+z/+Mf/Yf6I5/zSg8VCtcUrv1ooWG33TDjL/1x+O8U8cZdBOcQQ5+PzuDHhAv/1H
tvFPiz4ONSomX/RTRBr/3w/24ln997P7R6Pqh5YJy/ivP15iJo69O0vSmRC6CuBuwyx6uUIEVrBD
Cl0Z0U2/iMvFKLePtnCCKwLVxxshlH4OM3l1RTIKTNYCc5NdUx+crEm9hkNAh80+2AwNqZCOx8h3
ng09apdh6I4OsaNngKETLQPfiy4bg388ZJioEjp4eqL2TtGmulDh4m41BBmA6TQc0eKQ0m5udJNZ
5x0ActPyUCEE/0RWkGaH0Gt+wpWovs4dcCLsDWt5CqQ1n5NMv1y1+6ejO0ZkvFfvUI/8k+LZapWb
ysyCOIex4MjQfXSh7Gyje+8YLUaHG9glvNJ2PaedOznzuTKNG+8QDve8aaAQvOV/rZUL5XplPtCV
rZNDBnzLtPYiq6xtoE/KIZoVra7oZFxzuFdZNxjXfaGCPqpsrHujAW2sCOHLF9U7ejD66L+soX+/
qn99NX+hZ/9dU//6dITFovuhGMIu1mIN/PXT2QuJTbPbwupId5ojTAb3YbDHBZa/4DQd+rrwLrVB
85vYcYfVvTCx1/nZQmjVI1Fr4xflyOKxVo3QbnMcjbV4dbWzbhSgUC+PGfRIu7UmqiTmrj7pze5J
6iguwS5ekNyM0kHFWmTpcODblNdCVPqlpw/f26rcDuR6DJD2Z/tr35QZbsqVJ+8Hv6luMB1yPrsS
YnNoNBNsm8WzonKF1Bsqf0CBTKXhfLIKrc9jzMCMNR7pep/VEKySpnmqokCsIr/os6DK48XX5PaA
v221PHIMG1+3tHUhD5kp5OiwU0MjHrbShGgGOm5Zj2VQb+bBGqRVNGFNOK0ZgpW0AZZEGWlDx8ow
tvIhd+diuci8Zpd/Z8IeY8nmljnhJEn2eu8NTmfseV/+Vw+va+wxi14bEwWf7jjBuGgu5NShQE0l
UhmUBFD8I6aMbaRtskVQBePbvF+nhn5lw0QMKlwrtTGsiOAuI9dDRcqGPy/P+J5T+21NwGJwc8Mu
btbCIQzC2oQ4sOHwG7duhVIz6ZONFVdXm4/DuEIdg1ZPG4a97C2zOXu4bYqx1UNTX/intlRmFmnC
BZtCGyIEwgebWynbLe0voLijamg3MGxIPzDZL1ZN179mrpMWYQBbOY8zpyYrqOoGBU066686aG/2
UZI1W32YQBSvob5ZmOpDDlrvlW45ZWi0ffURpBNfqyAL/O/VunkzvGErj3YG2xLVweZ91dcBmY7X
YcQSZna1PLi2ZJ/esH261vAHIPBBy02EGqSxp6xaX//mD7kQx3K3cPYz3z66hFlQqGaTRVS80/jx
2AZbtKlZTodlzVQCMynjHTQRvsxyaTboyCp/3HzL/06wODRj2L7hsI2NC/HHMB4BoeRwlZYCzpdR
OsHyQZENBXPK2oUVdU7blAVN/+AQfDaEvSmbJ42dZbpMcTl93zlduySONvmAP3U2P/rCLqjhFzie
oTEExS5VhLjdw7O70IQ0rqzKf0bEgqoZAEk8M4zWzG+dmw5QxkT5Hemz04eaK9iqBgvVzMFRTX9A
yKGu1829nju5fTcqpYc9AMyFVZjTN6c1y1t9KPUPntTrLcKqC3/6CafYSzkPxF6kTp0QBTk+OYOy
YkumuLMWRh23Cx0FqgpY9XLi+6+LufLg/eyQjQjlQ6G10zEQeY1pl0PPH9mdRHBWyzQPR79kH59H
49uGmACGdJGaT0aTIw2CvDtbUYvA73Jw8EkPU86JI033D7Rm5QettIOfvdYDGkr+fhChsK4/IJm1
DHovr7gyhkWLVuF7MfqL7uBsY/e+tLW1CnvZlE+i1UUMD2rKDjMWIGwzPG4z7PA70g96hiFsPY7s
X9u8blfeqpz3TKqcr8WyNvfDYi6R2/cp7guNl/SFbG/a1nW1sCO08rqDxleFbe9aU4QHWCmPmDU5
MPeV3R1X8ix+tH4w3Pbesh2UAW0vato0v4Lzn1uh3yrxsx0hpG6pJcqIgKopgN+giYdlyPzgYvGg
qY5IH97pEAWJ9vPta5GNZbSUo5bf4mysguuq10RkTJUxEVW2uNFo6sOhm4sxQN/OyaXr271Aosep
JuX8qbM8XtbUzaxbE7+Q46j67MHHhfGiFEJHo5fK8TA50nwUkOVi7ox16Y2+jT9563zEzoic3GIt
9sSbVtuOwWAiZCkQux9VX/qXZZ55Yp/yFVer6tcLvSfn+KbNKjuxGhz2y7w10R5q0xgRuaLec/JX
X8k6sm5Lg4FaXSNHeiRxbc5jWMMD/cpm9u9qVAXDpbYp9cjoO9cj2ETuNWCqL64n2eSHCd7Eg9ag
qnD0GfDNB3eKsnzsI97i7QtGt7bClth2cYHFKBB6cGv7j0K1tfZY86Z3STEHW3DJgaxhwMVSqON5
XPIjsiv48IOw70bv/zB3Htt1I1m6fpX7ABe14M0Ux/IceitpgkWKFAI+Ai4APH1/kLJXp1h9latm
twbJEkUROIHAjm1+Azg40r7eMafQ29wXBv1NlIWNzutOU+ndjqGGIR8+Ngm8y2KcZwzN+oNd2AcV
WN/p9t1LM/qAbncP53vnFzaTh/SmXTSEzew2M3r3wms7deM6LS2IEnxR7AwpMVVYD6X0r3rLzPYd
ekDeVOrTVCn+X+FUG6yGKDETbe0s3uYn7MemPYBRfw94NT+OcIe3EJgBCVVLsKUZnX9AkhFYyqTq
wB4MdgX41TcUoafzyCUCTp/G37Uh6wi8Qz03eZuYW6wYjwIHhG5vtqEPX8Dp6+zUevMw09CP5HnI
rRHKF/RD1OrsAThuMbzmatlbE0YnV35VgJy3DGFit6lbtLxY0CR9NbxpwHkqCY0HmaXpnvgs0oss
9x1SLacqvSMENTO8oi3lhbsIqMxjYxJUQSZbrDBFnl6o6e9r5SxbF5aXjtmEcoOEI8YCVd3Bfp16
73IElr2nkTR1B1INvTboPRy2Mj1dFzqPdBxGg24vnVlOu2w0F5CrjpmP20iNqtuZljseLZBl18pX
pO+z48pg0zRAejfzFMxmbPbLcp8nrDlh0HPgRYjK+6qGQEQ7u4LMv0JUrTgvU3vcB+RRT7yz6jKf
aZlsgADTIGhHsHhY4snbhQC0h3U9IwLepeV7mEKNZY2C3dxirr115OwB0myy/DEgt49iTDM7F9BQ
5eNtpA33LjCyZFPmUfFDWqnxpAaZDTuoQvVFJwDc7hYXzHgRBN0mSgv7aQJf9kWgRDWcFNpMWFfA
BGjQJHESTo5x1gdhNuro1rQtphVWV4NzvsEAthZHTpPyJjSi6etgV/IezfP2NFdmeDfy11cgAV7G
MO9OQeHaVw0Cls/2rKEjCru3vtHy8s7AJSKosqX1I++c4Ckd2m6HQNPwnZX1vvZWYp55cOwYPl7S
4tRgGwCrgTy/AFUHiu9Pi7ObjaHcznX7NqHhuluo5TaFM8hjZxf02gtZITu7jnF3pWs4+jikpfVN
FhAEw7aITpZq4ESHI/dZaKeu94XLvK4tmnqzMDPgeU/Tya+wTBmUZqYum3GXaJm9IFhhxYv0Qwxp
UmVtAjnxJIfImeEJeFDBJqvQl6PvnLM0H09V0voxFBn+Y+rgbTYB7UJf9Xd0pS4SJ08hzi7Q/Ihd
+rqxnLNeGWnIW+oFhztnvNDThFSXIcNb7fXWYyG8+lz1lrqGLTffzrJy8Y0t62iPTGW94mapL83p
Arx78Y3SVGw6NDXuIk6NAxAcI9nBalluBMZl8C9y5uceNq2caJ56r203uawgKp7B/nZPNFCtYz67
6lRFvbiymW/cKrM4M+65CZakvpTgxe0tBcApDYyLOm+LL37S6Ff8VpqngWTnAPvzziyyA0kcWvj4
fB4QeFNxGIyoCw5et5FI4cTC8u09qgLD1WJU2OEgXsyBVup9U1bevsSnA0VSg4JRVfLRAfa5aUKn
PMz1LDd2iB9qlhXWQc/yMiiltYvSfriOiqDe0DgVZzsoUYxXYRjDtuhunKJILrQ/4N4y6Pk8d7I/
yVEbj6Rc1rZF2vU8agEcP+Jx89xVm2+VEMF2hjnyPCPEfQgduZw1nfBtPXhvQoqKPGRQOx1hblAV
2XgoEudDAf2N9kOxVLsscZOzMhZGbgJbulrM9o1Rzc2jJbr6qqrhVXJCZcFuEg7Z9Gxg/ToUeh/C
yTjPEsjVBJ3/WAQomUljmM9YPHWPzAR+AIbv3isdFVsg9SjPCDsN4yADr59hL3KQaV4eSpjHpPsY
QW2xwbqsRPXOYCbZk3vXZ9df8C2wkQ/oHeUwXU7mTQrPgrjTddfB5BkIxjdogJv+6lhMz9evyTyS
1ZJg9HMecVYcOrdY7oawtx+hZOfHSY31njmQIAWpVXQ15MjO10O7bLpcsQ+cNt+bxF18R9LwI4Dj
Hg+AL5H/S+wLpJGwbgj94jB3bvgUuQm1U8/088xkd9iJsXwOl5SY63lVnJT1Kglmty9W02+NPslP
fROFY6wdn9LKGjn6S2VWFC4a6kg7emtWbO4yNS2XifStve7TB57JFAsnc7aJSLr9EOnnMPHqzTxP
5cUEcaVzrWXnGBzSVlPP0DSDg5izeudkPQM2hYrndvSbeWvaFuGlmsd9rTEjLgrKGIuz5THLMudo
kEpdYBLFYta18730zWpfDfre6aU3cxZE4sXMjNsyzZa9YYcf+HgAIh5g+oUcLRdRlh0iOcyI1vTX
MyTnM7GA0k0b1QP52nIs3L7cCChW1GzZpT14sGPryg3p8UfBsIvUyp83mpJZAsd7yut9pPWV7EmO
v1aBFgf0J50XAMbRlZrBBqCk78devQz7QA/EkSJ666LwwR6ltZGrsIuU1rCxrLLZ+/Z8NHiB4lq7
zuVUhPl7XZb6RTNELuMJquxFqFEPm5f6tkRktNrooAgesPqT+7FHijGG1EdSA2L1CMr4S+aJZd+5
DqbtmTfMK2ME8fRRlpvFCf3hIpz8yY2rYeibuOhHHqFaBG4dAVWTqygR4hAeOcPI+i3pm5cSEum7
mvv8zD+sboJuEP5Fogbvyk1lXsNsbd0v6dC4J39sxmsDuMJrYVjtrbbk1K22fOpoet6rK00YPvim
yKsRafHX0jXlrZ+b+Um5hnvV2rVz63Zw4s2G8kJbmXlHQemdkrCoDxLmzIlRmKxwkxLWBf6pw8nA
Pv4KIbDprhFle40eKn+s4PAMg+E89NVk0Npw9TfsiK23SvcVgAo60wev1oBXiq6YjxGayU7c0fG6
wPSl4z9UAp2j9E6R1j0h5ma+J4a77KIhnN9xXe4OsLCnfRs0Gko6WpznChWMjWcM8jCVFEG7KClw
3qaZavVbxgyR4FSbMhy5QVw8BbajUTls8LJQSx+9NEtpQT6pTO9jNLoBkmmi1F0ny/zZWbjSNpfj
cJfAwDpNbUAjtCja74maomPBPPJL0+jmlNbeu5GV9cmdEYQ2sPN9JG1/KEcvu1Q5FW3sO8udBnz4
IhjX7YSchqNpmuKtcMPiQ0owH8hSkGa1/aEpze6EQ3l02eNdtJn7Qj6GowrvzKCtdzmb5hjlJkyn
HP7TJJmT10NvH4BuGPe2rmGGS7GFRHw3NLb1veymFIJ6o6+KUX+1TPQHObDM3oSCbcg3BjGjeSAi
tZsGbxLUSBqESGIzm5JjNRjyy9QC29BNYZxT1BqABAlrJVClV5XVBVu/NMASZnnunxw0ypx4wr5P
QrhGfS8JkSxb+mlACsBxw2M/o8twLxEbK46jE/XGfmmn6SDt2f8IGGXuFK7dV/jQPFQOTvTfRT+5
Ixx426utu7QKxpmuTlffjEXpJTvQJHB5p9a0TtbQKrLzYbExqCKwuLsUa3jxjEC+r2PLl+abFUl/
3ielHr5FJF7FfmwV3hf9wAwUIJx99mlI342wic04nCt6Z7PrGpEdpxIxlpVnnxfZ0WmDVOzp4JEd
V3Pph2cPPqXe2G2BqndUJ1jR11AD7UuJV0u/b4xktGNLIfEBC9oytnkfUmWhRZ4eOPnmLG5gb90S
TuviVfU6o81d+Fker5vW+6IFpdA1rvel/4MOXIF+YTCP/Uz9CmhdeLFRwmPfoz5AyVf4rbRuXL9M
HALL2OX7nKzlfURB5ZGJKIUI5Kl7hlFTcg6wg3/uq7Z8pnpSJald5X5b2sIf8HrGJP4ayKedHTIP
a2ZGce41Mjwl5Xlue2KrJpExqKJqvUqbeeqgIlHY0LlIutvWTpL6FNhAR+MGaaWt4dbVZY3Ay4z/
m1jTzaac6kMdCvhqxpjeobsRlDEhAd30TmST3KDDVP6IBnquqHegAP2EK1NfYijcEtOFZZdIRtiS
ziHs8B7oM+AeRoOG6zTX2BrVJc+z9WnD05gsjo7ymSC0ts3P48PDc4XSxvxk6dR0O2L8HG7xqXPH
eyAvvX0zdR0/jkeTqDcFrbzHRLI999ZoohMudYfMfLGA0NwsqXAhZCKGksTQy0km6hk+1mhYvrlv
YI7mm9w2pis/7wKYpFYwvDDw0MexEKV37zcG/M7EM9TG8RK/5dzgtXrwaie8IisXVygYkyU6+P+J
bZMxetp0q33OJiP7DDZ5WuBgEAxuvsRWWAgzLnVOF32MqjqJF6tYhm059Znc9GRg2wjWe3C3OJmL
xW+YIGrijJlDU0M6+jZl6MrK1ArCsb8UKB/lvdkRVla/Ws6W6TEXAEoZ/fog+Pxx5gAZ3QwRqaXW
Sb9NbPSKkNiQ7yiOg2wdKLi/6hZZoc5x6ndYj8Ozb+uIHrjsblz0PDrQxUydY2+ZkjhH/VAfBieB
L+v5YNIuBBqMqKm2LX1a0boNPEU4S5edKq1YkFbdYt0xe5gI1+WzQ/7+AkxvuY6aIKo2UsnI4UBt
vCcG+yas7GgC9E+yjHSR0sjI0CnnlJ5A3cWhDMbqJevrhIS+Am77Y4yAT2wtgQjWsdMuKT/95xqp
NJcj6TLlvD2gbSNknIXJPO25c+d1HCMPRAXuuez42ct2wxSw+8AX6VM7LdkXe2naxzB1+murLdID
fQa2DOKaGBT05I/pse+9pTgvM5TUTSPTLNw2TlqV28yteJXzBZDgAfkkEivDsOxbTwWVc0aGqITB
5Xt2eYFJE1bYxqgCDu4knZItTEpj3qwCtOep7mjVh7NBYOsLbMfLufdOQ9Y71cn0yRJ31Gpsbp2T
7299bzC/Zd6admZoTT64vaidjWgG3gqTwp13DtuEixlVKyfWZUBKMScsZZMJzIMpwf1dJ/yOdDWZ
2uq4tFVx3YV9ZN8AEDJtGhIWqRXQzarcGIHLR2h5K1egl0EZaP/c7yZ6GB9Tkdv+zqXMuwY6YTtb
OTLlDDurSTfT0DbfOk87oLK0bzVx0vXlA/3c8DVjiP5ttpWYDrl0ymebpFPyshbO82LSC0CteTJp
ruNpSHdxGm9CXr+ckiCYXqy56PS2i2iuXJiZrimsO4M7DCq78HegbXovxu0HLQPbSc1rt629N2S9
qouqV7ygQ9rz6AQ0XnEItCfLOBtJu7liVBlbx01qOt2zI/dF2JC95sqoLplhznIbua577UaKjwbD
wzzovjWYbyaGvwNbhbNnpiRKFZQYSX9h2nanD7XVONPB9JaSEwOVsGE71qNb7hpdzt2mGvGe2IGN
1Bp1J3Rxd0Nlq5s6ioh5HMLDlj7HlOwpcKr6EgSevuzcBV0OcEvB8sWHlv4d9rDXbTnG7fnsUR9N
d52oU9JTGN9qM3fLrPFUa9ST7gPZbFTVMOeYjTwc739OsebKqqoLc8lcPJEZgr01nY6uxzxEwrub
8JqlerdTpraRTB+KfLTt4xo8dz4vW4Cr0BA9Fy5ijNSjYX8fZfRNsJ7WNdJhUfrRRXa2cZqUnK7J
sP0WI+2ieOnD/tkDAD5t26F1UEKAqk+fW3HUxbVy9WWi7EjuJcotB88IafL3dPnr49jZnAwCglKD
f1x9mVh2nZyLEFrU+xBgYnqbR71Kr9F/4uX1qmnpL/HzULyBNErsc1cgqHJscGVq1/oZ8w8PZYVl
q7AnhFbeVu2PtjHSnvGZUTxLR5nzWU+FnXy1F39REYpxSXnhdFbbv5pYNy7PdrJmB6Glg3DnFWMU
7EJ6FOrBTfIZeQWr2EmrjxAhakLhbukAZdvaB1Abj4nizGCIkokLwGoZ5aWWAw6tVcBJ8eYuIkMX
YtJtNdzSlc+7u0pl9tMyLE2w61TkTHsTRRVvEypv8G4GA++9qk6zbTia56K27PshrYt9S2vwJSiL
5XuamcmVtzQW5S8aZeBRlhcXtjYZdtfdB+nSHOUcerGX+kxzYPkfC9KlG2VnWKZKy5RYrC2472mL
K9nSHLZMZYMHdB3776CQUrZPlAUHUwh1yxy7/EA8efzRoVGDnhDRZ7sA27zPcplHZz1U4dmXym+3
RqE1hhDQ0YDTJPNLYE7ZscvlDhhZn20LsQTfJjdKvnZIsD8ZpL7boGcrBAW48xyRiY8qq0I3RuvE
vhrnvL8Ixtq8ESCGgqMAu2CfkPG1yhgX6RbTv7w/Egy8I2UVpn60Spo3KaRPAB+0gWue6dScQ0q8
rpJweHZPdABCHZ19x51OHuiNjW8Z0WlGdSdGyiS4FpG0dz5Eg3AzVQsC1e7kuQaDkMRCqUgsDyIz
fJM5FnZ9cQpM5SpEAAin7D57tfsOj94gKm54g6SxDSAv5GhudsN37USg+OGvWgy9x/yyh8Jho47L
NmQsndVRnFLp7sdIYWDfBJW4Wei3pnEmO0arXjpjKmGhJQXuP6mQwSjFD2bZBDtrpGITlWnmqwaF
dDZtJeyNGAUcl9kt3B15bX3SvXS6LWIcAp2zAeITW3mTj1lyMeNIH+OlMXz1F5ydBzW0lzbORRdW
UzIcs5IXWL01Z4+XQFMKrKbxdkuu25dZWz/CzM2v5TA+waGbOQqbYjfT0bpkfjrfTGiiTRvDbbN7
FAa8bdCGQxPT9UR+IOm8U4+0BL1zY3gUsxui8KebSwuIxS3NVDb+olW9N73W3E4eemh5lGY23AZw
L0jhllFKfoUzbRnAbUNRydD7wJd+g2ieqcRb5XTGicHbJhxb2WJQgtKHWHTXg48w0DcJde4DgSeX
LCbvwUQr6hIkSRMzsYalSTx1jzZrxrSaQv/WHbB5j6Wnm6slkdEFBXL5zMSh2iLmYdNkQ8h04yVh
hgedjqJzXg/NtykbOcX0LJonLcPgOltyBL4kzHbY+EOc06B/qS1D09HtOVKzpqVhgcFwBpJU08jC
abM8e5jmXM/1KluWmna71Yb8gRrJePRQwCu3K0Ro83+FtmYeNeJKixHRFx1Q8tyx7MgFeFlLzpYm
zSnPaEp1dp5uylD/k07P79gcoB2hY0OBxpIFuyMHRu/vGJSWeImW3SrlkSMHGqPL6p2XZBi/a6xT
bw2zCm5ybZNZ/hn78jtI6udlkeAAQgmNkczN+3RZxDcmb5l7Btq1geBbVaKZvEV9hfFHV4UUB0E9
hv9wTctc4T7/A7jhquDFUURdLX9QR0b1/tOH7RAPRaMLqsPort1MHHeYQ5kErxgEUd+ifKeHxynp
GeJa5NSAIcL8yNCfim8s/KXfidk33+ayi0YKqMykeA26Sb54du8ZF1B8NM22DqEb741xMzm09Nz8
R1WUc87wOwSl4pk1+cGcW/33IMI1fo/WZWRxMkd1dfRKxMRy2hrGRpWLcz2iq/gUUuXqDQawlXMH
pNUCBmQOsj8KHCmHXZ+jAbErdBIg3dh7jOdyCiP1Fs1ou2yB/RZEUV46WmUoKjxG2cAEVeU45prJ
XBhMlTT4ycAf4Wk5tX8/OXnJq0Wt8KYnzVknppAeLKnV3jFILjcqdR0X83MDcTf6f0lHDw7tgm0r
THSn0S0Z4QF19QxFwKRmm+A5Ez1bJU9W4SvmJtTXL0AWVb2VXmN8VDVidqi1T4ivMLHKvvr4JnoH
TDDDfucm1vy9DKfM3BjtNCCVOU6ducvHCWAAzuj+tpd0oik0m4kQQHfM2CBlPKiLsuplQTWDfm4c
BTg4RODpuRFU5EoQRKjQoTXYzMVWSoystsLI6kNadQDmUHV0qh2yRgMoeC1K2gJWERG+gc148Yyl
ygkZJjPaq2leLmQ0m9Ph58vxHwFOHxvwDdVn5OhvaNP/J770t586fDQriLP7/Kv+PwShIvL0tyiy
glx/Q6E+1Vn/8f5/HvrX/qP7Oxj157/7hUY1fP9fjPgcf7Wl5MUBE/3fcFQC3L88y8Z7JAKj7Por
FPQvNGqwQk7dgPBHB8QG39z9gqJa4b9AesMwWR3BCZIow/0HUNQV7vq38LNe8aeDLJjtgL56aH/C
opaoYtYWeuIfIXXJwMxYuquOrynHbCELH2Tx6hqth+GcmlHp3PY282vOYca/b2ndurWxaWwynVMk
mMkjHkgn8cgIquyuONHWjlHDmSjfvKLPp2bLWpW5s0kD9Hc+ggl45X0ppqB8DUP8Tr47Fa2e69Sn
VqL/hf8gt+JKEqubtdmp623K+LWQvANeVV1aAUDIaJdWlTWf7QqTlB9GNzb8m7890v8FFPn7eeRi
7YsXCYI9AIp5fAix/B6iA6vKaNWL8CNhuJmrY1+5pXssXSQlgyMOZj2xcMlkmf0ozQSZtP2fL2+t
R8D/HBFcPwiAqAJjhycClf/zEbHkaL0SzrJ3XnqnwLKocdDkjCkMDJXv20mTOBLrELyhRe5iLwBX
Donyzt5YaHJr59T7ooaA1DQKjMc13CXF3/35Jn8/PH8So+n+rhh4IJXrtvx9jegmwtprHePdZ77F
PDZdghRN8DJ0ewdnkbb3/W+FZ1L7/vm6n54NMGoH9D1WQZ6J8i9p/O/XZRLVBA1Kae8p7hudDwRR
lt0X4SYr1lLnmJ3fYM3d9z1DzwYCR/zny/+OQl0/NtS7lTgEKRLdwOBTzgDNgmYe89J3IygD5Ww8
bfreKy+S0V80SxaU15lhNdaVU6h5eCg6YFFg0kRWsij/6Z3g/uGj149Chwmf6BMeVgQiKUF1tO+u
T5+fWsUiAy/2XqsHnJrodbn+t5ZZgq3iDrCn/60x57GNdiN4Y6n/4an8Tr9gWSA1rUL2SDH4PJrP
KGIEo00UkevkewIlyGsPjZK4tu6MpOqi+TCH7cQW+fPn/4SrXq/JlIO3hBcVeqwTflqANAK8Esne
eBNZG1TGcerF+kJUE8SuBmxYjjbAJqu6GSTYBAGMhfAyUwwPlfTR9K+ZtNUPEXPpFtM/r2nte1Kt
unv7822u8fRv73LAMAmWMFpOFkUMb8unWMI4PERffZneprZv2QTmUJg8H5MuJEPuqUWO/UHahVpf
ml6jR0bfRabDPzyff1ssxLkQMALuQ3Xg4FH26TZCZXf9TInyVpeeQQzPiV4gekdQvLN3ppFL3O9A
xBSvSL3URNRWVi2jWixbDfI5JYi2a+SfKYO4Q6r3szsVCKL/Q1j5KXz0+3qxSD9ZrvCFPfQ9fn+/
J0dTh9aL89bhSGuQA/XM9IZbZn4ZcCGtZsXNGUE18nfNTANr3obFMhsPWsrkooOcTo1SLXBzzpVQ
dZ/QiKBjynzQM43y3q+iFHU/uPwTIdE28tmqTzh0l/zWIku0+idd1090rVW1AWFXpAdM6Bg+rLpP
EYOdWQNMGOW3wGu83AN7Ar9T4UU3RBG2LEtgENohY/+MngA6+bvhZziRVoI7DU2f3vEVRZ3zz+/Q
T6v6v6+2TbYB/WUVDmCC/W/bopgKEM2ikd9ky1ukdlD1Q/cK6XBnhrY/zCxHlIzl8kwKPs8BaKoW
gMWGgK9ROVRwRSE8M9B4RrWv86/B6K8JAgPAqowOxeCtj6fpnIgtNI+BN94DWqBPtpQ+s5DYRJua
p5Cx+jygpo4E33QgRy3PYTVNPDsw3DNfusVM+5BcvXO6vR8M67MrpjQjwVA/Lx+FqUGNHTYTLtFx
Q/LAnWdGveYGvfSq4nXq/FrJfTRiOECbqqEX2LbI4iPYCdCrgj2fVNMxdTlcv9ZhnbjPgNsxwd2B
vyfPGFXdkKL8OTZ8jpqsPhRQ+Awrwwis3qetAeilThlxlt8Q+Ojwm5igP9B51E3e0FcEAUag+PMV
P0cjm+k5cBDObRgfsOU+XbFrzU5orKxQoUZ3FDPjwV3DH4TCgsPbH5Xnf4OwAxg21owDUWIKCCzs
0z/fxprO/hYVHRhVaMf4aJOZEGE/V/yLMw7KiPzqGUhR1Ttxj+Y0IGYlFNEIviBd9xZubHY7dmFK
xEG2vwH9DdYHVRv0eXRJ7Wun6lwmof8wwR/CibvTlj/e96FhZhv06qfmzCYyRZybbpJJoKtQ6nnZ
hck+bEZBdnEBvr5f3/zR9Zwbm/Nerk2UVYnyVzlFlfO/U8A+xzV6FkxKsHmy15oAvMWn06rwE1Fr
1QVPuC+YJLFe21KD2+Oy7lucG1z3KCw9sW2nInL4kvY/M1vDBy7HW0G/304ekokhZLmxVQbF6pjB
nF1DpFoY0O0RypFddli8GYrTFvHaNae25rDi7QwsBr3/sHt/2or+LXiEZEDgeUH4IqDpWFjL/R6q
cd2sliavbboDAMjkvpfpegO94Qzrq/vzPbZNJnrWPhHT+ooTK9eQ0gJvK15Bo5DGW5O3fqtR1M2v
ZZQH7jHT5boOataNfw1kg5/KhLN+xDmt/G5fgDJ39hLYttNtZs4LPu4/7M9PWSYfDS6Ua1u8KjD2
yPd+/2iM4C1GoM385CAwwfL3EITG+6VcsuZ7b4aFXcdz36jlObABmRc0IRqLBwLMp0zn3VL5Fu41
Eb1C/USW2rIcOshxNTs540I0qTNgrJiX6FKu0W0gbB4zm0m1venJSLhg1icmf6LGsliKKnVZir4P
BIhUr0TnWMcisnP+9Gt91lBY/EeUWjT16DHYnF/wIP83jQekBlx/9pXxOFZBQ3T4ld7aIkR8akNl
KSB8/8Oyr+Hntx1F3xxVwF9cL8iSn7IUM8fu0QfZ+tgNjF1fe/robCjOftbHzaVL8zjRRgM4yi+d
mQUvxwQMRkXQY5V0O5X9beB3YZLvk95lqEUVYo/3LS0tTgCc4/kOo1X/+q/Hlipds5RTGTJVB11g
ro8jRQuHpafpa/EFK6FovDdxPOBOvKLgbCr8fq1T//zZUUj8tw+/HgIEiVX4698rKtLBzkjNaX4U
NPiYEPZD4chNos0kv/btxW3nHaM/X4bQoewoxxq0VZk6meXgTF4syXaMc5tWIMKSSsBtU/Sj0u9m
Bj1OJ4Prb8GmNuW7m5dLi6Y+CItXTc9e3wDyMtGDZKQWITmtyB+7Ya/BUI3XrRJgelaYHNJMDiJY
ILLrll5hPgH+SAAjhTgXxaJGBGDaMAFZZdjGpQVOHE+Gl7v5HovpwX3wy3520405WYMeDjLSwkrI
35K0v+hFQGa2CWBgLsvawiMKX4DcTYYYiavcZ6rBPGnrVca0PEJVtLPnwS3TZOvQqLY2M/VpM8d+
2nfRFtFyMBapV6ZHAGP9VjWmXs4J2BHzYGlL2PvU6EJh7mTRVO7TzMy8MJ6ixpymx6mfUObDO6Q2
7jkxguHda32/fVqCMa3hRyIyK7q7aEK+5pBgWDHtMb0KqwaTgmZFPAct8JTwzcK6q34XNtDtactW
mdVHNNDhhC5ZahQNkcWtFQAW6gCv9A9JBSPums64URSH0Zd2V4oPEdZOzypPFlIv7tXiNIgg7xcL
SQRx5/hmzwiprl0p8aKIkkyUl7U3FSqlKZn2erzU2OJk2T5xKz1497ilOerCz12Rhnv2io9KvBwX
k2Md9geMFJCBrq9oQCYtU4YLnXaGyA46qzhtNkWk0RfajgD7vS+NMfhed8HmwFkHJ3DSFguvS7Iu
uAGzA87xBiOIgC/9r28aGe7B6EoDJeNyS9O56m0ZVGSPpxzoUwq4YDKMINhAMCuG4DDVOYousefi
UsUY3DMyPk7qeBwqaBTR+MYzxBORl97MWmoZ3ObMlXS5DwrHsOVFMczgcG/83PGyKFZRtGbVQdt7
ongO0gQN9rPrliiG74yZ2XR1RdRWApYfTjNBeWlhkmOVt3mu8xCsWk4gSHdNhn5JuyGTXm9pHo0S
ry0zBYqL7ows8ha+GawVr/5ipzY2U/sqL6MI+6JQqU1L6c3KAsDIOEE2FnQefgn3T8oSI1O65vQu
5m9rYSAsbH3wCwGDjrMTXEq+NJ3ojYe6YlJNmjD2aYjmk8YkxdwtNfnGoY9agNix/PVRBagUlk/l
Af/jLOkSrlYKiyIT7tX6eCzpQmV8scppXefajXJ6SQZOJDwKoy6YS38oRUGj9m2WkWltMGSaA7XJ
QuENBk/QZcb3zMx1yGrWy0Bk/CCGxbWmK5xZ1ltmst/K5QF/GM0VGJxa6i0xpnWD+S3gvPHkzQbf
K6NqXZpxRPYU17Y+VJp7gJjNZTd/fZ4WgUH1RsNN8D1vgsHwgNZTEv2clNEAimUAjN/c/bV74HNH
/MogN9YPl+CoxRc0fNet/leOG3kg/fiT03nFFS4PrfHw11Ibv378vxf518/RKbCLq8CWFTdg1YYY
34rMl8wDs9qZ+dDKhsTF8Bd0SWY+UICnTRR7vx5Us4zgD3ZU3kObYs4ezT9ZiAI41k1UDQ2rNNoV
Ar10YemxtRvaHMnKzTPnNelNK8/mmyVO1cxSfq1gI3mDiGu/PpOwM2o07BtqX1vHeQjX6tz89Wh/
bQ8/KUB873wXGrq5Q3dn/fCTPwv2aWrhNEUi4Qqfb86NMgPxBMLeHfoTnxRSFOCgnxtpQXOIu+RD
rr/FytqOf8dI3WF3db1Yb/3XghqLXvhDUzqNG+wMlFGK/2LvzJbbVrJt+0U4gb55JQiSEiWqs7Qt
vWRYbtADCSQS3defAcvnVtl1795x3m89lKPKskh0iZVrzTlmcbWS2zHLY7o1kcxkyiGhjzdRkW6d
Dxy73TvpVXb3TmhMw+0DtazeDr4fKXbvlMneml9oj9sfLlB6/qgac3sc6tXbvn+j/TSbnnWVomE/
NIQNGAizHSt1TqVaAms4O1O03St5oaIhOP465WS4kDSVzLlT8kt4AyDq3JFjBlD8OFrd6pvPVG4o
Y/ZE8eFBi02VCj7cw1vIlgmqHr1N7AZb54bLlOkrHI/b46x5v/L/lYv2ixDdUGnPy7VDEODcnga3
NZGhV5FbkTgoFHLTKwjump/Phk7xB0WjV11qVGvVZakn+nZYDS1aRR29/OoylgMGX0qdgk+3spS8
Ob8RM7sA4sK3e38CJU2TeHY6mxUGm3KlwwTrgMmPMGkWEVJtZlHr/IqmtGC9SasWM/bpVzu5GKoM
n4TGNdnKr4uLGt45yYIpl3l0fj4zXRtWnDAl4F6tL04WttPw3BERMPknYoq2Q5+jVHGKHDmvJUdU
phO8Sn818THHA+JA/s6a5XbX0K/abvGP/mmoUMSYO0vb2/EOeU5AyY6xdsfPdzndRyCCFZ6mN+BK
JZIHWhZI0m4dafX8hL9Y2x529LTivvposqzk1/cCkkrH5P+KlMSV37F+tN4E23K6hp3nlrQohVWy
9a1r9k5NPFQ0JrxzXfrb8zS4U04TPkXRxFLp+GBmrItaWGmKA3u97eTp3NlaBbYOSRG8L6om5Z/3
S8VRvk6UZ8JAdqL6Pr9EeK9oUraa191tgGHHHx5c2liLSCBlGEt28CdJohcZW+iq3F1AE8h/w29o
sSXnZRhx8Vdk9RyV39Tba6MGLsJZ6+3e4ub7OJPFgFbz4uRm7ozX0+rVIngoVyQtTz3FNF2FVXaR
/8Z6y/1lTHLlDAAL344BTgkZEAe2l1uXqsqpV7dgB5To8s2PFsTA7+5c+dXF9zso/wfXbtVg/Jhy
q5hFwhvNqcDiV/S/jTisrKB/oSM5lcMnM+2KNI0FarpsfpwCapvuWzTmY2e/KhHSmjj2pR7rCPnP
qsqX1dVETu40b4eZzb5ltdSUyNsibWnu8rqI7Hjk/zQQ95N6SP25/3UkH9eykwUN4tjznGU7rJ/L
TYW0n9stWtJtNaH63x7eXNXbTzQ/u/eigIxJDJvF3Jg1kQhC/hAO3Yk6Yee+zTbySkge5ZRqUVzW
YbFkUvCgbk9lVG9/8+uWpaZkJQKUsv3VRwt+W04xRfXzQk7wzgIkHN6jck1xXkzEkHChl1VE9hXa
le0pZ769tQMVcyL+cCnLhqtuNbm/XZDA1YW+5fbNy5xJ49uvD/L6iFdax61iPH3s2GDUrQEj+UZq
96H8WLDKj0ZjF1pbM9rAprd9x97vXXcPNKtr0Ud3vjaeNGpyjnmYmOKN1znaP85H5s58Bm667Wvp
nw8czADeI5C59PaQS3sbM2LDn7d7MhCrXaIcxnVW10lWVDyNh48TAu1wW/TK0N9KLFdZRnHObKdC
P/f326s/NvT0clgfuIPtjQO7YaN/39BnAzME+tX2U4Y7hW8dpOnM0zC1LLMdIiO+RDXSeCEeNO+2
7/73H79tXP9tY7t9PBIyHxY9UgM+/4+Nba/n1phUQKvqY2ksNsbflqqIxfkf0Ix/TKh4mkzozHwW
LSv+299ab/+GZpzCskMiaTX/c4+Adm1RekrhunfEoGx3N1F820XVecEVbt0eK238a3H8+8P+vc2H
qZb7B54cB884nPvc/v27kIhF2jeP3lO0AS2RKBPl3h2UCgMnWVtK5386z//5gUgDaRxsIQ40F6M/
+ptl1psWSFLx2M0NL4q05I1/FSwly9yvJ/vvD/APkOF2hPRuIUvhhiYnGXnj70c4VzDzmqHygfP8
XDHwcG5N+8VH7e4dZleF46EgYrB/0JOzFHtAOdt67vQsDYZaXd5H//CNfr/T+UabKweevYO1gMCq
P8diS2QaU7A43WP18VBN1HU847MuBet6Ho45lyBz9cKTGTm8HCgtDKSRBsWPQwpfPKLhE+RZOq3H
q5ylhdTNTnb8OM+HsC754rCfjKePeZb8WGb//iD+vIxcOILOQYyD19t463+cVd678IdnY7xkiGk4
nevPQkgqr9EPixFq9x/Iov+3z/NMLuT2H9//ky0UzFQjdmjqy6/X3pxmHXaelpUViDpUo/9Vaw3R
2aaYp7PIws2j+h/LgTMJOtFAbi4fryWK5O1qkC3Gc9GQ2sYh//0J/X39oT+LroobdROlMCnmf/9+
m0IcmeF7eOUpaIy+9PDN1YHz5vc8MP/0CP7nR3Hpwg1T6rLT/w/cVY21ZAFGjUPi5xRr9OiOcB/Z
Xc0ff39Uv6QY/1pYAZXafBTcP/vnYD78c103TeYyQZ6pY7/aZqYS25s3NYI2XVu36I0bZugxymh6
q9GuFiu7xd3gpYNFaAZixxaXW1tKOj83tkvvwbyvhZem7WmhNvDaiyDSy5qXWNiMnF5V19Vsg/rC
dmHfIOJb7QHTpekTwAqzgVbbjTOj8ffvo495XumzGXHuRFNb3XxbEmkZIZnRIwnJ9EQKpBonNhpB
XiM7LCSX4leBEhj8s2xXfpQVVOghLwv/5zL2sdUoJ5Olm7BPm6WbreFWBkyjjRkWTALm10tjY+V8
osTydXBxVLUVc8ZHbSMZjvK0m1v4d46Zc6jxOzSqj5p878ugKjTq/I+WB/BcvsavQuZnBcVkbeL8
rl24vcSDbqSzxN6i9O1EAvkwnuqSXcV4bTKtyBGLzpBd8iP9fPy3zw5lb+RckEdH8JoL34Q0e+2R
ZkqfdfnYh0XTgol0n5W6pu1KByZgygBpYwixsRi6TSez3nUO6iH7HrGzDKYEQprrdZ+8JRrX9hPz
hm2iRQ1o2v6lHRRDhE85DloXqXjgIic4ZH1ngW2oLYrOHwtbTxVee/482W+WNy9DeKFtJuQDxoui
tJOiUQaZvpKFYx5iFNvM0pMG1Z4f7qfZXqE+mAadiTGmNLO8MEb0KKYbQggBhJKyWEw5u2kgM8xF
88yERWASIPCODbtcsj0WfdlABAuauv/c0HkxyFH6GLn9Wos65uGpfxPCYWPDAevKtwl4/aizaHxv
deLSDNtL5+PWIJaBarBB5c+WrY9QxMjd2Jt+TdC5StuAr4GK0AaTBQboE4t4Gz5JIuiqQ517qbcD
2zE9eRigi/1CZP0xd0fnlJtEitSAyk50MtpHrHroloGkXIJ8qLYo97H/JLipTy5xfcC9XTt7L3pZ
fU4Jm9vPMFLYi1bOcGSzS0vJbrxzKM23tuRxbCbp3wA+k3ts/BlXF+jCoQhmcvvaXN+t5C2YCVX5
kJBS6mAUVH79NZP6iXgGee7hy5yxUg4Jfpc5RvuSnsZWR/sMq+ZDILOOub7MyVTuEPdmJGYvbgPL
TkTddbja9YGkMqbADSJZfnW4NLFbEBk98SuvQvZj7/3c6iO6B/ENbT2RULMFOGCJUM1mhdk+SZfe
/K6iRaMQh7fp8zSv4Rf8tQDYSD75NIV2npj2YF67ZpRhHTUM58alTXfoB9V8V0UgHmge5uiVBif6
ZjHqYT9jSetxtIssP8ilMRJL1cOjGl0aDiwFe7XM+tpR/VLiapnCWASRyMLP+UhU5hUKBP1V2W5h
JS0SXbY5eZ2B3YJ3+T0cPCCsZKL3wDWQI+xd8j8f5tEp2SfVLZYhEB+xCLP2i1koeTMHrnlWPvhl
1k5vm6GmI0ggytlbMyjHK7rfxnVeOpm9D1n9vlkTUBM8nCHMggFd4Ssgi+l7ZxhzbOfW+kWporVR
FEjkg+uquHOzCssViqle7+U6lcBPdNqlO9OS+WWxAhZitlSYYZzKuXbBLUnseV1/sKW2z16FsYlO
74s3LV9NLcTFJU57N+IG39NaJME1nesRssfSOokbDMQw4nZ8hbxDTWYy3k4Ru5doIHBl5qmH/0M7
7hcm0+3Osavm2NIo2NlmPTwQW1ripMLTHZfDkD532dJ97me4d7uODKiYnGcJAZ3vx8Q1pOfGgzdv
sQBzON1HtiJCvFnH4ktRy3XHkKd+aWBb76QcrYeIIcKVtHtiTHpTXLt5435RoT/fFPT7R8YOLnmI
gxh2QmM8BSWX3vih0ebkMZbRFzxneMpD6jPICYXq7v3Jh0tnd6QvRvkanAarze7R6aDtIDrm2W4b
eRyJrcJpN/pfekc8T+yTn9eOmIxjJ91lhwY//b5wQo7ZEGidUAYuT0MfeWLXux0T2zIF4pKNANij
Uh476lALHbOKnqNmiN6dWTqEQIr2HaPu+l1zg+/HoLVvMUE5R5M3xb6bu+GJ+tLYEXc+AshQ5dtq
ts2RMDJAIA3t5Eu2mC7vspkVySzykH6QV/pwHl0SflRTHEtP989ouxy+/2hfW2bjHIA5qVf6ct19
1JAUaS1V9FTX/XoGZtYlc8CSu1lX80vjmsN1r93pvlGi/9SDN/7qlCOLgw2D4uJig0vQTk53ljPo
M/yA6SqfZqIyW2K+jsKv3T3bYxSWtD2iq9XoxY0QWf+AlT17DmmdvHZrOHzihZ+eeNiC29UyBjRM
PsFdkfBumHBbTjzUUbUHwwOBwkSLdlhToyW/LMzuU5y5GHtkZR56LJ6vctDYeAWMihvSGvQZoRL5
P0bdfiLqKapZs+s5cYIyPFnM/OJRru4dHDqHznxvfDOEjQbtZvHgf0XxUs/UuvtA09IOb0rPGYMh
MaF9VsMOvpa4wSSS3tNlqS6GuzQv1dB/4d+kNHpz6wUftt6TQF1c5qhAfulJK7+OWmm/aUNoIlmz
ybxF6qOfc3scu2NmV44bR5kVnF2yjMJDZNZNdA2/UIL5w79ICHg27cNorQNcswOeBjACzaU1mPef
yTeFG7T3zWnob7poZNBjzdhFrhq3q++c2TUeAnxmMLTmPmsTzFf9Y5HmYw1QoF2yc52XLW52PJ+I
EIWwjGMwKrU+LmHTk9uwlR4m5K0Z1kzJWWuntLwu2ZP3FT4sKpfYq7UYb+mWkNHraCv9NAVrCxre
rPwb5HrC2k8WJeJ5YCOOiTFn97f5yHo5eD6FU9ogKzpt8M5rz57NpvhEcJGw4XrNnRnpa5vFzryC
szIuRzgpDSHOo/L0U2SkGOsnO60ivLaGSKsSJ1Q0P+UOqpmdnbnVQ7tYxnqc2GgWsRl0tnkzRcXc
QDWgj38Lkmid9gjk1n1LZ+u6sIc89q2gvMZjPKviriL9N1odTn9jQqGjT1OXm0pL2l59NwxuEQ6Q
XAu/smmwq5bnIWS8GWtrsevEtXSV3ZQZ01lshrR5N2BE1wDOWhj8kA5RnpocO2GSTh4Ei5w26R46
zHxyUnKe9uSwZgEtsaK3rsq0l4wjtRcsO3ti+u0P9nAxAF4G5AIIF0KEC44fKk7qv1jS6L9h3S72
Ti8X4BmtsJwkHTMbHxUlXAYvgNk8UrQJ35z/uBhuSzBGp7FlVjEr6cAPtKaRz/lXFqEuxCEst3gc
kFpzlGBctIIskfbcet6tZYy+fmaYW4tT0YXul3Qc39Y1S5/TTL6lkYQvyjahfprQdiQiFP3R5OUB
oUP7PeOvYD1Xi11deifXB5Jiolh2cpW7zRgEa6P26qe+qTCt9P4CgjZ3WV/Hof46pBtBrq2YXOEK
v2XCGJqxNaup26+8bNz7SGXOU4CACAfjuNlh7YwbBt5NPn2zWlk+yK5RYaKCIL1RbdM+6U4NKRb3
dBRXdI1TnLr1HF3VbdHt7aarDmUnvKemNKFYDVl7LmEc3Nrl7J5tydCyTRXD64ht0d62xfil0YE+
rrNtw/QJeAnvTRz4Cmur317QD07DleyBO0RqMue4K1P4nL4aJUDaWqAhRRCpr5TPwSULTe6nVfT5
N8HcuzsWzNf2PQ/ltMNZ3+MNBIs55n6Jr76gvuAriEfeOuTZBcQKaExjL0WeWm903uYDop3o2JpR
fQhkUNwbhdnHI+S8z2ZTP1cFSrCUjdshsEXx2k42EB/PadtXxxT9tbaBl+xEPxchyDftXgtpc9Cp
SYc7n8eYza5zV7AtuR4B7HwtMyd4AytofS4tB+4ak9u9J7v2yqFl/ELz3S63NW2WO6cwu1ti5wEc
MNmHFeBq9yugfjbDS1Nvb+3ZVu/4sow8qXyQYvBa2bJckRqdt7Hq83lg1rS2NAsDcBGxU7GOwGjN
C++2ksp+z7IMjJZd8R2g/gVZGJf83pj2F/dEtkjvqva1HeyHDCFnT61VgiuU7fCXZNeWxaV0HPON
Fy+gpMgIp/FkDOVmaSqMU9559vOmGzhY6wjYO18MeecBC37XYyh5PbDzPLRaoIZqhefcMLrrz3JB
VLLrU0qam1lp+V7aw5zHijbjiLm+mr8Ow8KzwkPJPk1LupjfRqZW446J3Jg0xehc06ROkUwRrEYx
j2z0u4uEVBzqICPsaGH/BlXZA2NRic7wEqMjfCE219F7GVRVvQZynONS4VjF/dWZFz0F1hPTtTBC
FUQNt/MHLFUY9sUAuNFspmQGtYYjDUcpEM5VGe3FwRVJZLnYlHgLkCGZ9HLEYYAihZtogy6SQF6O
h3T0GaXUuGFLirQ+2baxYywW3NnU1A4m6c+NAo59Z7fWRDLAqAThR9y8LeTH3gIPuBwN0y4a986H
pxHuSqvLnS8VslGjiUcjnAtxYGBWzuYtsRikTsXstmdgPXrNaqXjgBeut0Aw4L1V7TRqbnfZN+Mi
6vJMiLbtACHRbMDkPZEYDs7mGZl3pA+9ll3+OU1LFw/1xKPCGAU3jgNMeJy71h9wjJZ+c6UzbdQ/
VKfm0UtgHkP8TbyOWduTMG1mL0eJUIpYtX6BsVfcF1qWXAfXQC5FbrHWzABGZO4c/vfaiAKT86iK
ZtlHkhypzx5Tpuzpo1lryG3gMFTR1hq1CRuX5yjCqsPIlXWc/gXP4Rp8S11hzv4RXfXK89ZZKspf
tZwyI9tBtVrWDQAtCC/hFcFyPLzojIZCeDNQUM4Xs4jMxcXSqnRXHlemW1wtXnlFW7w7oW7Geu9V
g16a8wYpAQ1DhAHohhjRi1OLJ2fwJLAMH6Fq7lybWndLiw4JLAe/03HT7iBlWLAeG+S0lqiQbm3E
XJTuMmLFXKDZqiF0j/kQ1Msi6cKOdFJz2Dm9rjb+UTO7eQWEEMVNRO+gacObldKPQG0S4AVTsFHA
YttZbhe5BH+sjntk7le/yFBXzwbqmi0DEvPZzsXbCgzdB7pnNiVVFur3rMcaDhIl248gw6BHrnbH
8HH1gbsVqOyvI9K07j3UsSf6wPlNawonLm1fw8xdljqRTo1Ya4wYBEsDc3c0T5CKKeGCHUGUi7ub
oYM1x34wUTHOISEwGx+8/CZXU5QsrYBRdj7vUQ3UfF0eVW5MMwWCUSVUoOwQRSE979j7LrgxUYfz
u7EKoFg7K5066zEs89LbT3nTfO2h7Pd4hcHqmc1qANAEMg2ei3KiVycNnm78lhr4K42YitoGrVlm
6QGf1igM0HdWiDjH7qImFqbbtom7mOpkqTZ4rcbKtUiuE3baxjQU4cHtlmBRlzr0IRzYpqeHz0gf
kE3seonKLkbTAR630ZaNrojm1iVl513v3I46/HZm4DbDBCyDhPjK6tpIVYuUXXuYK9DWyRrphr1o
tQ8bL2IkZQzZEd8CFyaYU2PnoK07dbLqiDOlYfa+Iljg3hDRgzbMluNc5cG35Hy/cLH3QBHCCMxY
O30H50FRUBYS9iDLsHpjczllD0FR91vV5dj5iQrGJ6M18PJ3lkhnOTqjWzy2kyNukUmm39Le4syH
0zojVyPcbFduFKadzM3pOZw9fQ9ZN+MQsLExHQ7qltUU6gDaZS8CO5xbwR4D8nRl0bTI9xPamL8m
x8VH6JXKPTVuUSBP7L2nTqTtYbAb87PfK2LMAViDD6pWFPpqXeACe8sFTyVIKlurEVNX1SCQj3KY
P1ep36NOUw3ool0qJhLrJsj8SCPYDceStHv7wISIOSvUhFxBqnRGll7cwnRhBhkgL4TX3FEUNIu6
BeGqb1LbwvBteqkMwHBV8tM0BwOq46HhKFEDBG9un4Vg3inA7zpjq3hV6AJFoaaG++GXIkKOUnY5
+CdYtCivaJfcrzUdgN3qS+kn5YjAbu+AhkxWrLt0KDzkdMhGarkfHfljAteS2ELNQOK95TVgtRjP
89D0cl91Y/iovH7AOW54XseGIKcLVNvtrVMJ+xxmVRkgExJLvestEZ0N2HTYxPPyeoZnco9Wr4jR
gNlfcMXohjlDEC1x7imQigEg7WWvp6XY0gDCQSQ6y8OK9bd3qnNh2Yt3GPzJezEEDLwLnSvYfwg5
6mVXydp6zSMUD7saIcalRWFiJsEEnSheIxtXQwdGv05qq8g+ld7cTzHvTao66vN95vRduJ03/25y
tvBJx27FJaxq53OHyiLdjbp6dVTdfu4HIiqyvKH3iKISoVQ6cstX/WtqTCYYNQWa3aDyuO019h5F
3+WtSbVx1eMk33ISyuBuANt4PXjkxLEjL2/oCwQnQ5jhCx1jaNRpk/rv0gbxO7umehz7xb4qVTuQ
mAhxe6vWzBrpTEOLJ1AqPCk4pj6sX4PCqc6j+dh49lg94pbN9z3NrX3Pre7GnePphPLFOjdLm6EN
nKzPGRyqz5EYyHJQGqoQg5mkDivxA1mxCQPQHZ6JMuiOFtbz9xYF+meTfwI4bubEIfn/jOcmvJ0Z
8h/lOPDUhfoLAuXhXmpzgZ8wtKbFc7DeR6kBBKS33PrI+6Bv2GYoZx8GiFP41zdTZ/d/AYK29uHM
RgXOM7kEc2a1L0ZYuU9F5rh17NLVv5KysRiFobQsHefroun+w1ST9IP6d15QZQ3AOsTPEnxmR9tC
Z+5d1bre3VBkHau8CsNNm9R3+J8RCRCNWnfMGhg4tnfugpRmOU7EdjJYcFpzHrIrUwP3JyUNbs7w
LPJ58r56jduWp6IN68GNhdubgwHdxnOnnsWrRM3CTAt9RBFZuW/uEd5ZK2VjaC553EPZM+crvcx0
MXe+PXsH122m8M1vmoFFpZNlNVesY15mgrodG3QKe2Px4Vd3HQz3ETkyZTyqqgUvNA8NMnYXG/6Y
yfa72RlLoPYMNBHqJUpOgFWYWOZpiVpIpsDR7Jh7sGMMkhbpanYPoxMObGFyZ/b7/qUNJzEWewax
Ifs+LEP5XFyKolW63avJJ9IoMaWjVfcO1HcE2cdvkfkST61LSQYTOmNlOAlskkUU07HejgT2oRlV
xyydx6D7SxvpSnpFDg+Uv0MLH/jz2RgUG+ZzsShRAfqFWhH8U2L2H9Y3hn8YqCO8sgw5kekhfPh9
6tiY7DmKWUZfzQIXya+pt+3D0EXX5dQpas8pHJs6BmTY28EOJi9GpF3FHEXFA2TK4Ln4Oej6+7Hh
79NevlbAnB67KlG5DA+ZFf3+tXJvwZoE9/hb2crN21R/CD/IPqy4EY2Wcdk/DCp/n8lvn+hbG+tj
8w4z8t0QA/+uyaBpGA4mfonv9ccnjh+qGsdrekbzKshcjQhuNGcDywdQJHJPfx7y/6c5/EOk2OZZ
+n9Hiu2+owjV9W8YB/7BB8XB/69tjo1x02Z4jpbkfxAOABxcRvbsPFAEWJ7lcLH/FSiGisAnBnQT
/CB6sf8PxcGN/gvHB/oaB8Gci+DY/d9QHP64n3iagDdsIVt2iFo/+DMV2HSLuepq3wNHvZhYYpp9
3eq/dOWexdgPB/Rzx387L/cfA/V/j4n6w+vFDGH7RJysmPVMfDneH3dw3qYtmngWPd3Zz65VfsmZ
KRVG8UkJBnGRfgglc0YxOX9F2vtqOvRhc/lOLh50HcNht+l9zzzvphxAVXbqc+ssVaJGP01QyPyD
AIrLw+P0L1FAgMoLBSg+Z8vfNF/okP943JZU+BvVmy4EPHt0zDNlb1desjwCDs41bQ7+RgwHPGd/
6jeKOJuLY4+39Vis6/OCnJrSbdsJOyJHdNwTCTBHBm8Om/RlJ3v18kYyeWJWwd7SeQt19NC7JNhs
VHOHxIHrNbxLyU9PutI5qAlodD8g7Rh1Oj4DcKdXxAZw34r8ZJt0PRKRLuQJDJd5dLfe3Aq5Fnf6
HsMY4R99sUP5Nz/avWSX2TvdcY1UgeBzTm8mFIV7k35jDFf5jREOSEHAyCPIAWhcsOVgG3qF9dAN
o/GQitTHjtPkhwi700mvlLIdMU0xsT0JAINLgNbyIOqOJlxTLM53URrld97j6IHZT+0HpO47TAAJ
QH9KsCB/UmFfHbK6+SsbwPkFYfB5deWTp/pdm4JbVXNFP93NiyMBr+Ux6JhfQEaJropJvFi0I5EW
wEDvZk6QGUGO5V1iHHWfS2h2dBRRiF/TWnwG9WA+ruARk3odm4TGrHFbTpX9ziykOIrFOXL9ohNc
LX2Xwu/ifdt4t0TZX9Gl+TblRn3P2CWHK2YSL9ug8jvmOVnA5MyWzMHQey/s0vZDZ3pUeIC4aC8J
9xwuVbApjmlQ2I2dtCh44y4rwB2RW8d2MmPJDnc8ge5zXtZHAAjRVbTaXxosGXsgEEQpNNEcr3ZT
J1bl3Htr3ieavCoAjWRY5VnfXjyGLWCd2i5pJbPBsfSw4VRa3lYLtV4Tih8kwLAfm70vagG0Po5V
XVCAZMNJ+nX7sApSPevUgtDic4cWoYUlGnsk8FoXevHIxtcLg69NsMKXC40XGl/OnaPy8gYpjDpC
5HXOmZV+YaxRfWakZT6VSz/HGRImJkyeUHtJz56q2jESO4BfxJSRLmYTyOaaTMNLZAr51s0iOBW0
zunApPVe1UF5ZWDXp4YCeQhKbGLH699lheV8GvKAGNJ2A3D2DT6PrkUFJQYAm1XkvQeQBejnQYo1
9dwf3Dm7R6E5JIFHclRRR9GJtY/5qzk/tibGs9FJKwbpy6lqCfHNNiOM34O4tAa1F+gPkjTNTn3P
dAx3iXisEI5fYNx4R5tq8mKY0fpKMTC96lW4D9Vi9cnUZ3D7Ke3E0c6BpgfRg6KDd6ZJT53vLdOt
C9aK7Kgs3GN1EseBRpGzcwz9Xs3enc8gL5ZVn1D7gDi1l1sovs/u4nxjR+veRM0UHFULzcorzRWm
bjEM5JfQaHEMeXB6mkOmP4U7Rgo0HhF9q0Tl7KBLPXffxtmI4rR3/Vch1Eu9DPlpIYF6n+aEwait
MxWnk2hfSIX4grJBXizM/Ce0Gn8VBOU9d6mvHpSjxaVVVnrLEpTDA1NWUqZhkyjLs++Y39L4aBf7
Plzn8G0xGLTm3KtMFKS8kXlT3dsFHTNSi5EJ+N6S2DnTc7AZVmwL+aWYanXEvT78EAjF6RcH6Z0H
vn7n5oFG9jG0nzuZvTFO5Fzq4XHAG3zMSBM+Q/yELmCYd0M6fTJs96/ZM19whNV+jBYnZQTXZUQN
9LYf28VoPaIanq+9yrauvLCg0csC+Z0AoOBs8QCfQCdoJkDsRwOUHaCjwayl1hWiAO7EUefkvLCh
2gdEW5+cQPJcq5pGxU51zgnkI8M4HETM9gUCwB1DNHknOxpovAU6xpad1OzMe4thLr7KFThGpsu4
EYP5qV3o+3gA33+4UkPSHWwnMS0RFDdBah0HRuGQnKtv9rDAZu7C9uxCDTvNETsomh8ieEch2x4c
QnX2YxRlNtZUK0/qwemvU6+3YuZFwJvb1LsNnUI+iL4q71zMCqjRXQODg2M6JIjZX9ecrInEC7X4
pAJtxfCMRotxoJw2Q3V2PUBkf0gLbSXc1ld0xEgNLBUeWIiJy4H20rrX2Yxb0nfGNqm9wNuTlGck
Q+ZF920vuu2MVdeY0vfIk0g2yzx/50RtyKCL0LdSRuJH17rjfS98AM5WYzPQcfUB1do6cteDuLXd
hb1pW2rIzMT7RTdaZD8mQ0Uvba+iBAao+2VAOHC2mdNLNKqrPtNNLSVTIV8eEaTXEJPxee3Xeqzv
JLPCd2NR5k4gaj2BoHiyUdFfZ0ugzylDhkSig09oxH7P6rS6qLluEz+YrIMi5aoPVJkUTjnc07+L
Dsqr/+r7tiTKlLBe3gZtdiJ5w4xT4gf3zRwWtyB/U3KARkh4OR70nVdF5kNr2ENSzgbT8jJkgOrI
bruGxvwKvmBXeeYKKzg6RHV3lxHIRiIUw7KxFDchb6BbKoNiJ2ePVOtq5CWpi6LcV301PcmglgcD
7BRTpXFVFxGVj0Cp5pgHQtwYAwEaDnVHLGHS33lh5+IF807sa/qMhCUgkslgmCQowaW96SqHqStk
zh86mEFm8MY4G2qTS7iyR3FR/MgVZITc89tzBz/+JVfcpCzZxkxa2sYE6a9NxCPzY272FcTZFC0F
KunwtPwMDUCQBq56SxJgVlrsV+XPty6xejvb/2FXvQsPvF0j0kxoXHqKGIJqSyQYiCboM4ueY2VD
HffH8WDUBR3AUm/CZPLQM0BLF3qG3b7aAg5oRwrEk217Uu4kztks+pt0nIu/UoMgEyVDdF+8/s79
ODPx6SI9H2haFNcNzbB3t8rFeSp99d0gCK7eTXXaJvaWtjDh+Dg6XtY/glV6GEggwfCcPk3Kaq5G
O4T7BV/jGDkNY1FRpwhYPHMPNnw4hf/N3pk0x61kWfq/1B7P4JixqEUDiIFDcJZEagOjRBIz4HDM
+PX1Qfm6SuJjS53LNmvLNEvLNwgRCMD9+r3nfIflZwdOusV+2OQXjUD46U2oTz2mA5eA2bpzAjX7
w2q7N1lMvCB+sDDfciRsq0VvrRXEmKb1sSDmfY94k94gs5CwVgsvoFiaaDAnTv2ASI4j1vQrMZdf
ipGkCthXd2ut3IepItqI5YU8i9F4qbeEi87qAwcp92c5jv1tMq5H6GvbCFy9KFIjmlWJIB4Rk5DJ
R/me5gR6jdCj5DjcDt7QsbGtnnfFTpp/Hgc2z85MGlbHtr0gbB2yBvk2tZ87r7HZyVPHnOdzliX+
F1qIEJfzxYfiPXlzBJLeuUmNerpBBY8XZEzmNEL5SsZHM8E4xKMiL2wUJUhP80dXwYrojKmMTK/N
AHeTUSKWhIJQK3PW7uYmFtWD1WldaAhiAeY2tw94dM5x6Gb3hXRObQkz3TbUrnc1RLnm8ph3xMr0
jl+e5WIYGalhbfb1cW9L956VLoO0nEHlcNnJxjR/k/QRt5bWSzE4z1XcPyyNvF05i53KwiMX03xe
Jid9IEQuZkBhnAqvepAU2edVlj6W1tw7IZ8synxRRPrkZYh0S6pJcpm/TV2XMHEfp7M8i9vQFsSI
lKU9HLO4t/cMhgjAzJkeuu0sr9dqvVdN7e2TtM8DUkGcUE8E98u64ZcEvbuoEzIheScNLOhLxQ5q
DRKhXhO/aIyT6TCizhgpN4FwcdkFjbStM5Jv2cCCvF/KiCw7DQd/Jx8cq0DVAcL8QM4u9lDkPUk7
nuldVwH3KwnrlFsm07ApPba8mXH0jBt0f1bAjNjaTz0hucbaHwlOmHA9kOFc4mG9m2b5gi7dgHIE
bDU3MSaTeIe1wO/JyjLPRwSeV8K36J1XtF8hIX11pdYdZ4bf11aFeGUqGUfm3npRS2sg7kdT6eVS
2hiMcIghhLTx1mtRgtnzFiVP5BHFi5hUsy4lbaYb6GtVIMDFBDla0vNudgdvrxVl8wWtiB5Cs7os
ZqJ6/L75QqbZN3BdU8TMkDwf00ViOBn6+C0pttrXNct7oyezJyg9gwd1ttWxlpCJz5ahsUAYGUO0
lD2ZJ/0WI1TbyXAcWgIfB+24ACqhd6wP9RDQBiaEW3LEXOP+LQEFsBO+wXKcNQRerYwZAwMHfKQ6
/ant3qYtymj8kWoks/lpmkb/ek4N/7vGXCZCwouugAoJyUWJf1IkmxaioedrW3ddRfSDJc1b4ue+
1Uq/L8GknVtbyFK2cozsF/c+S/P+aNimeMQ1A2+DI/lcOZ9638OXZmdfsSgvV/q20rk+spQ0j+cD
mePDjtQYcp7oezEIoNRvLv0K3vtCYFJuuHXkG81LRz/+vkiMIuhqWz9YSXFd8vJF7CyQ3pVdnE1o
rAKFeboE7njOZ3pyls8lOoo9vHzSuWvjTrkzSqeS7nQ1L3c2gOs9ZvPuqSF0jzUicQ5DTDSzjhkv
sPLtqDkjzoGgsI3zOS/x+ca9Pm23yeOFlVCoIuNHilbJF9ipJD+XVYEW2KUgSvPi4M+UwPp8CXU4
33ecwxkK3vlE4JymLXgCfjTECcP5hNIDyXPPjx4762UGFHIPV6FnFJVcrqNm3ZPWq32m5h4uR5Ns
sAox0XfwCOAEPHKYsMBEqyy6Lzgfz91CMWFr0iV0/caMGs7nkWZPElBCLo3QMqX+iVhOeYiRNUCS
xtHaj+SXuaqxiTeq0lfEZfL7uuWcqZzEs//fQgTx2y9/aCEKnfbS/7mHeIBz8Ir95/XHn3X28p//
8eNf+JsE6/7lmBjy6JzB3INX6QF9mV67/j//QxP2XzpQYhMKF0YZXadX+HcbURh/OS7/OHhoCIe6
DfH1f8Ng3b/gwPJXt4a6gFbvmv9OG/EdaNSmI80f5OBho2OGBk/fOuU/eQXzfk4Gs0pPmprU80zX
JIHz4I2veU/UZKTTQbmxmV+gZUCaPOw42I/NRVbn+TeOFtVyVmCv+JN/aOu+/0/z7l+fScBJBLbF
fzFj/fqZyLhodWMuTysKifuq1OwnRiolIYJWXHyFcjF9AjnvP9o4IMQfGDzbH/2PSwN+4l7gyuJQ
8+uly8kg+cnNTzXipz3p2vblVJE+TlKLfsPSkn776UH5oKn60eUMXbh0lxl/uCat55/vvlnNzCfK
/ORZZe4Gaaqq73mb1V9jAjqQTFfuy++v9+vc41939ufr8cT9cr1cc9CZ5CdhrOnOK3R5RiuWFLGc
//v7K73zgP14rvhOLu5DmOXmD9fkT89VminZLGtx0sq6P+VaUZ3l6TJe//4iHz0ohgPQEvishwPz
HVFN63J/ILTmRDelOZAcKN7gISky1rvyzIh75mWtQysIv8wfvt2vDtu/7yOmRN3mqhsD7df72BWr
zpmAuCdmSyZKA8vcm8WU3HmM8O7qeWBij4gpRDCg3cV507rB77/4h3fXx20qbBrxhvHuDUH8skDW
5fokju8k3bUDCpk/Ifo+eDhhzrHEMA3GRfreWIearIcikJ4yL7O/M1bWDoKG2y1mCTJZpepvfv+d
3s0Kf9xUwfRXp2dvcVHxbihnzF5hG3ZyymfVMJ2W2mOTGdlNo5vxLV3h+QmER3fAV4svcwChund5
bdxQn0jG/P1H+eA14XXc/sMjzBjn3c8Lq5NVM05O/VAK4JGlFcVDx+jcx+L1b1+JCZPLAMPEGM6a
8+uDhDYfqWbsXo6UlI/mnOVnM1FXe/x76vj7K733KW9vpOmTNWYIE5yd/x77XaFTpgtlXoKEEA89
t5ISu/C+SR8sxPnkoq12Of3JkLl78RwT+D5DZJLT199/jA/eHLzZfFvocmge3vvBZzsjeMIRl9h3
gDnYHRETMh2sk1wLuav0dT0tIqk+rwtnjaq0uovfX/6DZ3ozxzuCfWWDB2+//E/LUkU/wkUESU48
Tglj8XuazkTs5rS897Gokz9Bd3+dQ/14pi3hbgh436Mq2Db/n683+FbKxmtcMk5E5lJhvCVpjeLO
IlPYHR6n0ZwvERQNXzLNE2hRavOLyvvhD8vFRzf950/x7iljoYdlJo1LNffy2kBHf+XnNJxxgzq3
ut3pt8x6xsNCHPehN/30D0/eB4sVkn5IviYPHbkX71Zppy7SbFrFZU8cznnRG/aReFwj+8N3/OCd
tdjaBANWJPqsjL/e6Z7oOl1KcYmep9/F9mgcekJtQro2/fnvnyHx0aVM2zAp7xH8UY79eimikUY4
goJW/po79AoWtIguGuy9Zo6eSw8lUScUhTiGDJq8tdUVl3aODJnDrd0+uFPD0MdqzauZ9D+k+7aC
XPr7j/jBxmjhOjQZTYMd1fV3j51Xd6lm2fMlkUvL5bQpDETt07nPJuewJMBXVlclr3EDZu/3Fxbb
n/xrASUw0qIiZjzE3vjj7//0gvmwysZWcy5owxTXMelFzCasYeeMhEhBu5vC1EUnylsIgLrOlls+
Q3VWO0ZD+o4iBFHq3vSHKuGDlW9jUPA7gZZkVP5+5TPnYWqwC1+Mqin3xI0MpwS51n1WSSNy3DTh
cOkOR18sY7SCCNxngz1+/sN92R6/d/cF3QcwTepZ4AhU7b8sBIigVh/ZDZi5rDsxGHQvDWB0VwxK
tUjRc7rTLGkd5jw3zmlco0ipzfrGaaY2/MMH+efD++NO+JjzCdFBk/TugwyzOYJjvIDLnr8wwJFR
Ys9nokDJNoxLKTd3WH9IwJ2iAdazN2nG5qOliCwDCb2e0YPFrzta6gqltfWnN+uDp8dgg9pOSgZl
4/s3S2RGxQ00L2wjI93SR8gbkZxknREwOJza6jnWGQ5SZNURyqd4t7DihskQNxdx06dt0JjjwkHt
v49yH1ToHxyQhIE8FIoBH8t13Hf3K7H6WSsW/aKXpuMFzKnLm5WBWER6krsFlpd3JAercBi65xTX
EN30xj+Lx2a5TVWSmn+oTD56lvk4MJNZ6nzqz3fCBjl1eQba8yJhdHJQLkDjQM3CCpiV9gBVevlg
WUtzB3eIWbqsrzAkW//24sIdsW2oLihjHOQgvz5BQ29bbjcZFzoB2nvgjvQ6BMN9hudm8TQsjjqb
RPdUwKH+w0by0eJicFTCOEXtu51Xf71yVlsDEjtBPFbXHi2mIYcRO/seB5J+W8Ik/SqQfL+Cz2VB
JgcrPptp9ro5aXAGt4fwRL//w9ryz4UWuQ/3wQciRdn6fmkpa6YHEDMvsqZZn4Gj8qiuC2GETpFY
+AV7MHuBS4l3dGL8zb9/NP+5r9qCYpnVhFsBJOXdo6ClJJ2aPtHiQuZ3+FmWQ43p6NvvL/LBZsdV
UEludGfu+/uKCVu6NMg4v2gZm7yu7UJzfXlRIEtpKY9kOfautS95Ig55GWdRjDGFGTkpcoubmjOD
GnN9anrLyhEGAM74/Yf74O6z2+ibBcRm3//B0/1ps4HCVTqKz8YNMo4zk8CrigzLfTwbSeht/ga8
GTWTz/gPq/l2Z39dzOlVU8LyMOrIwDb9189VXdGbXlpX2jmpth4xTo2n+lBOiEZ3KUjHLCqnmIRM
g57tnw5+Px6o95f2tiKHMp499v1X9pQwS7KtLtxW4KGlmRhWUwYROseY2zCX7x0Bl2SdmfS0zsXE
tIy50tLtiY1hsgj55Ua1TP0J4u7vXau99kW93q7CVqeqHfFJjgnmiuFhmHLzfMnjfFdjbgqV6rTd
bPq3otEvoRFrf3iU/1mWuxu0iK2RwoHabXvUf/ohXYXhLhvcc+a1vCqlAqi6prF5YNbnNzvTWJPb
3z85/3x3tguSm8IaygHMefcL8thU8JSd89n1gVoOXrsvivZPMOsPvhUvqG7AqEEwaPrvLqIz0Vq1
3D6vNBHfjO7mfmlrBi+LEOUSTGuq3f/+W/1zb0fMukWM8K5uS/P293+6jXVBIKHrqnP08Vnk49fa
AX519oBp/5T9w2np3TtAu4rql84hvxtf0Hy3Frd1SYRb6eyMtbD6fZvYBl7FRK+/6LUDQsPLRiYY
TlytXwxsoaC1efgMXAHmWJ85XeycjAk/QADyGsHFVKzGESs/w+oVJ96wG5wlv8Yul1VRDi7rULr+
HJ+R5NK8DM1aMbTVu/Z+QcwDYmGQsQw7ptqf8aQUtNl7/zt2Ndgqrkjls5gttw96A8/fzoJhO+1I
ZCm/Kzm4VSDjFJ0Iik5iKPm5Bo6/fefvjQEzdKjmyt751gqwr8FWiC/XWC8B+WDjqz1Tbd6wTo/Z
eyFcB5MsixtXXz3chai1v7MIqDfy8+aLAgcyxsdmKlQwlEP51skaTycJG85r4+b5HYdV/a2rZ+PW
hAuAZ1MqdwoTQ4hvdS/KhFDUdbMN08l6zoHXjeSV6/FXi6HwTFx7WZrA/vX8Ap9XcTuUIJ0DFNDa
A/0AI2VYUDIOzAm2mS/WnGDuUMG9R+pizBWU1dgf0CfEOTevId27l0OD8ABvlEHU8SvuPPNT31jM
TNLZ8XmC5SLGnVuXvTigjADODS70i4HNDwOA6KcWfHHStrvWitOVwS3sdED5uZuB/lekhzLqsd/M
VEdCMJbOI77GnlEbe6YX9FXNv9J0q08edrZgd4ChLzGseuZ00YC8zDColD7CcL0cVyR+MZN20hEG
zlAEaDLBXJgmdzW7YtSZ3nRkamlWQY86RyObO6ua0G7t+LpSIx4EdPXgmwstM24sENzpQeWQTfpc
jYSzL0ubhI6RUfLhceDzQFArk13sALcJfT8T8cUIC6bZDdh1DqnGRNjOjczCyIcLKuiQ8ONmLevx
M6+BRmipbi850GcFpcZU1nJm4iZ8orYyZMDKE38b7HT7SeoEfEmVLcXZYLjqM4viDFR9mc2Hqhbp
Y9q1M66LbjZfnJr9FqJiawG3J+otintYOVG1LjMBbJ2+bk2r2i54Ohf7ftIt7ckjQqHfDQTl5qF0
yumi9NrSPowZR2fkqWNbHBPyobJzQsGhi6RFzoBfY3y3AlJ2NWxUbrEw+QakE7QV+YjMvRtxQJNS
amCYV8QQpUoyP0qwtmJY11IQOB0Pz3Bh5VmzuR9cqnRmgm19AE0PTWNR9lSGsUJ9QUC1nxMFD64L
9UhVDUPUgg6s+QEaH051UozfnHx0CVCy3PSru9pmzw/Fdrj31ZhcWpO+HkYdhRqJaHn+mQd5cDZP
T3ktqQvTMGsq5tkJfOtLs/Tx0k8MZ1tiam2TQfNCeGsMwMvbraC0KnSptbrASk+8bsOPPJKnpcff
sFUQRUzIqldEierg50wtnpOj0cj+Kfa8vL920a/dYek2yrCNM6yJJjcyoTfgxZ9rWaCEbBF7WgA1
4W9FpZWx0MQTZlTMMYiNo3L1Zi/IpKeTDpuNQ3GmKp2x8dg5Llk0KvO/S0Rz1q5cY3JKAWBVQDwW
ZJywCJoJkWQpqPvxCo4EnkjvW9JiuwsW+uPfoYAa55Xeeg8m3mU/QMeuoBUUhVYdBIxOtVOtM3Zh
wbgW2PUgu3vHyVyFBoleQdATAm/SMatZoRnV1tS2cqu14fRC+xgKuwjFlpdH4zvXoEuKeoGnp62f
TK9j2UngLh+TvFk9jnaT9uYCiEDPYsFCQ6Iya7dMlRkEOwvVdohyBGFdYXTjaVg0/OUt+P1b8C6K
VNbZn77oYpyeEHgYJ+6UbQSk9eWf+AHGuyR29XsjKzUz9CqM0GGV1Hqzwx9l5TvPyXFaxuYMDQ5T
dFrvDYwg9z4HWzdYGwYKKLpz49Ix7fXJHyjBmCKj8gvMEXoBcntB4iiID7RfTTa1xM+N3lpFi8We
Ek5TbL7Y3pSdzLyGy7bwDeXR1hAQG0xvv3TZanwb9Wb+PrvVgI041apPLvb5GytX/mfNsaYrxBge
Er4KCC8OPd0h6ddKwLSt5ZxlEVLCuNijA9Nv9XQLq0chxC+DbdJ2QuTh0EKypNt8dLyxN6CiMDf1
fTkdM7jDXwxrFK90ZeObkokaA2x81HcY92PUIOvqMmKj1r6E/yY4YStwuAgWLeImxgl0MCsmoQLR
quvt26RTJZIhnBLGMxliyGG/lc4QZfgCq2DkoWwiSZYY+iPbnh79qXNscudGtzzTaQo9trlfjBHv
1dATDC0chVM91R5A+W5m/gF5dokiC7Pn6uekrNd1+akQI/GxaYtTEMNqWYZDJRPAcLPei9AhJX0I
K69CVWINi7ikaKF3n4NlU+G0aKzaNpIuG+NkrIqAjKfmdWZ6U4d2w44bLoRr4KRXNq5SORf1+ZpT
SODoKa6zifnKq+2Mw1Gw1yDp0PV6OJ97E4UOJvCmDS3ReNeYITNwGGbCkm7CVPhqEb2Mx22pV+Cr
NaKnqMid8alQTnY2GV09QrEz6zqcCZm6q0u4gsFiGMWLx8hsCed0xqOPCY9cYiRzKg5rsxruOHiv
ecTFSy0EmVJ9Ryg3T3vLVWN3mhbQymdJ6TtHmB64aRmyWnBWEcp8T9c4uerxoH6fMlW0wVgPxa1V
udq3xsRKSVelthBua1KpAG4jjSBB5GUfwntuWXD8/B5Q9XxVscoz2KJeZ1MYekUGSYw3IVjbUj/X
lWuv53HsTtqXqiGP4qDHqT+cxZNE5YfHnZheginIJxGsP9SECweLG7w2o476Gd0O2C84ZlNERkg+
hlACShOPIXZyTO08mmhh8wb14EALHdTPOnx2cFAA7G0zST+NyRQADVs9dq3I4yiBfoIOwnXSL+gU
nRcnxjse1iNlD32czHixBne6tZkYegGQIpQiFnEft2Ps4j0rqgQ5nMJ24OFt5w7CRKOODux1YjsH
2YSkeUTRS0HkmfYjwb3okRLHuyf5fLmHVmA/mCK17DMNdSy7KA882i+k8tnO63HthZAg5QUqKJVF
AA7NL2hhl1dbTb2M+tG0H+YunR8INTNRv0GehalmxAAaXF3G1ykjnAkNKSFLd62NxYVlyYbuYzg2
crLJXDukg50nR1T6uCH3W2F90qgVZDjn9bb3NGq8dVGFfq00XJm9v1onz7A3ggvioAO1PGvKNHWQ
DCzsTFeaP43rPgZ/BxGFv/LVaBo1R+mse/MuZ/k92cM4Pqy2XrVnuW518thOS3VbItQ5sMiQapwv
0lp32HJoBcS4p4mjb6z4NU716k4CLdlJiJoYmxOvmNDLreyTJsvnFEIJQAJu5YCMsBu50odM3mvp
3ionIXaGXhQrJe7gv4mulV44x11VYIYa+fkWv+rFyS8sI9lL30oc7BQ9MTj6sNaAjtYNeYMx8xMg
iphQKbZ8FG3Evzyh/9NUYHVuW114WHPWUPXZIkI6pPZLvjT5c5/NFbBMBNtjhGmq+0ah6+shxJuk
3oMYofszSpPfpFyAYkZ+b7lEp2S0BTRnrR70FiNB0IzU6jt7pCe9I6Ew+SKzSZyYIa9fZ1jVny1s
5+eohFIVSmNa7vxKeahOx244OHPhToGQa0v5swCPcuidxkdz7B7GJvcPpqYqRN8FxdbBVIa2qym9
zNPMzbmF3ZXlR5nZ3iX7LeipINNxh0Rp1w/UQvlYzaTK2mNzJ1c1PtRWojsQo3ErRB4c92+V1YxP
S1kvd+QppZiMfMJAsCYPDYIvrOXOkeUVm223CL0IoTciFU0B/wQ+PWd+/UVuwsPZml9UCWYqSK1u
Pq0JX2Ynu258InEL+EGOqPJlXpKCJ3o25V62S8wNBrl+ry12U4ZJtxRXjKXLN3dFhhr57mo9NoY9
pjsNFr2BAaap7fMsn+cp0uQyT0dc357gYNUCHmxaOOmhJ9tiDLQtbuwIXqsHGiJnZYUagehQ1VJ9
ucQMN/BEjbFd7CFFYs1ayxhKCDD7V5pa0KXYexHllyAsgBjkg3VwiWx6w4RlnMGej+l9sR49bZOJ
q7SHE3DGrwByxh/qZJcaxvzZV7zaXdlV115SAqRVq5VOl6YHZAPyl+sf3dZDLgsCxzkRqOB7IbVf
NwFqXpBFF0PyLVWdnqDyawwn8lNUHQEYTMTAviiH0JtqkK6OUWk3EPVX7M5Axzr0b870Rh65BgsG
lNim3EyBKLS17z4hOhanZWq7u24sxU0Zc2uC2igqK2id2H/sBhaJvex6V0CLabagEFAjpMMkg/aI
aGlp2aqZSO8nUAdv5E5pD23u5dy7wc1KyiXf50+ySzJ6AIJ6RUggTj6HplmuBEHl1Gq7apqQ6WqV
XZ/bsOnSvcK34/FqZ0vHGclVW81nUWZ3dWqPJwWNawLMMq9+2A+p/9UyVN3t6LpAF9N9rblOVLKZ
W1ovm9AtK3m1ssaTwDpknCabWVueyGcl0beEXdLsyWD0gKOmSu1FaiSffrRq/i077v9dcvq1fK2B
K76+9qdn+f9AfDqttv8esPwjPP1/lcmrypjB/I9Yjn/+X1I5If5C2WYyJYYEb/M20C/7Wynn/eXQ
9Ld8GnbsYWjD+Ft/S+VM9y/dIw+a/5iWznSZRhTQ5j5FhkduuuOhdRCezQAaw/e/I5WzvV9bXi7m
NrRGTD0Q3VlwR97LQrKEdKyqyM6bSWuT4oEkTcs6jfoMbUYE8wK7Los8CQmU0yMEwzY/kFBccH7f
vq62JTRNWm9egWjVn6plSkwG/RUlZRe5I6r66rFJ+tnnSAeKQ2+BXvLX1HOeDkK/pZbRQapWw5JB
KbbhVI31E5wUP8WioqEbhhmT2qn1ibdrciM8Q8N8byK4rSLUtfYYzetkb1UeJ4VAevW2JBsx74Eo
x3S/YKW7X8hfxMHqp8mVU/QyowAswJs29G3RjxOX+ZKYHoi2JgekdmblqSYvBbHPjMCJAGkCdLu2
Fol51bKjS34qOC1fjP0JfK1GtQpvgSXziXmanFPKH7UC8zRIyPlsNQbL0a4c3Uncbwu1d+ioMpJT
O1TTA0RKv9umPYV/0xJ/ou/SvqaE41d39P3UD059rEAJA/kd+2Jv1IQdbIFXNm2hWrJat30FoW4g
Qd0KLHBoR3gENayYslpr1LagoA9isbwkkhRiRDKaHeRUbe41B40xgVksQj0kD/asrh1AQ2GGMvRk
PQe+McY01npp6eelnc1nnkNyD7Zcob4VhcAk2VZuV+1a8LuD/uMYw0Kyb8cFsUBEAhawovMETm9J
8EVi1fM9VaWb3FSKv7ePiWSbMR8WM40WexXY/CAltNWV7uPFpk+njGkPUGuBK2clGozsLgZldlwL
DjoBaZRrH1aG5tTBpHmePFbCBHxC/lJb7Atndted3+TkONLN8Rl8L107nSer0121ttdpB9yXFnF0
8LDm49STQX4r8H8tO4JxxBjFjBfasEP9T4IstYwIfWOpPznERd7SIsufZOH3XpgiB/lE7M8MQqVw
5c2q0XIiy7Lp0WkoVBIp6qvAzWIYPX5n0SIbbMkxciVrnI2hLOrPvTem1pkOtvkNXkxeH2AC0x/h
1GHplyQ6FF1YssM3Eez30jk63oKhIY0xikZd42jXjta0djDB4BZQX3KfzUSW6eOMtMnY9VmlQNUw
2R1oigItCux66uK9Xs3d94JwKRGi9YAMmrC33QhpY15PjASsGQFUfrefN5Ng2AvpfBWU4x17Y7JV
gc4ELznROPOFnhfDhyJpl9/MhUVA86BKoe41pADxuVKXQpOANOe545qPI+ylt4IuBl46CiDO+65R
0tlkL6Tg6VG5BKrzNB4iIonv/GbrkhVe1qBomuf0qVQt+7Hfrv1E0CI+nJ0pB/9Zm12XVmedmu1e
U6yYwPoadbD1Om52LoSdz3ZTuAJsYEfKFW8rNguna59zQOcJrTcBG4DDEPc3mXZ6ulrjOSmYrb4r
aksk4PEYpZAdbMw5jDOEYzH7rey959QjzOeckItqLMnXagT/Y/Gu0YGH8+E8DJSq+nXMULu89RaO
MGNQuKDyI98Hg9nsFLVv/DyN0zjHxJP02kAsqpmk6cvcskrwYq3tGqa00+0k8h3NX+1rL82YQcJw
U7p5BJVsFF+gLnr10dcMTj5OkZfLXQZGpdqDQ4yzC3cdmuIrPTrPXPDeyb6939iOIINGOmksudYI
DvmM95PVm/WCs59H7WY0VTR3NIqnczAmtIIjl5gIHHhgkK1sF9eW5p5L34nl5zgfHevg9SL1rzL0
SFWE3M8uFvzfiGQfqwlK4K0Xoxil4e0X0xBosQcefzZE735xM6M3jtvSWwFlAhJJEUUb1EteKo4S
umKQtGhwSKtRcwKAT7O5J9JB1jQsrcINc5mrIjKnynICfWobedbXtffc55nxNCJ31u7HkaRkltPB
uiUgeZhugOSI53SlqR2tEx3L3TDSo6DrKYz0UVQC6eVCnqgRThi01iDVYPVE6UAn98qThBseBscc
LA6vg/J2VuM4GGisKbl3jEE8lPo2tOgNxn1hqtUg17mCi0HDo7VNv8/EVwF1Or6k5JxAXOdalUSW
kBXbCYcggAG1LVteyEainLHa4laCmq845KzTp7Fh7dv7s9VmZ/zQqR+sE0oIoEdtFu8MDK1dxMxo
dJntIPrBo8+BmQzosqHZGBIdIyHsxVKAd3BnEPF2i48zR+2lHZKWdygsM6KLDt2SkAeAqxCmfTlw
JAgQ2tAln2QVN/shJuKQYUTpcW/SprxL6XjZkW1laq9b05zgXGUDoSekkuRYp1ZLgELRiAdbMBmN
RKuZzkl01mAFYpSeediK4rfKQ8wckPQlvvI0Z13gdWQxRbBc0+R6GMnqDTK3ivNzOtvyNDFh/MSp
pikYz/RucbWMKPR2seuh0Ar0DOf/Lk0JcQp03Ft4bjhZ7hnbQOA2spxAA7uGlB/O5G56FlxYw6Y3
kzO1ua6d3tLpt1kw1JhEj/d4U3pcXK0l3gYvx2eVaSV8Cygp3bKrB4kgIFeJe1PmANECCXW+2HNb
xwckqIkZWXVW34+5cr7iFydPtgWbPId9vsxFkBLegQtuxsy9SyyUEFuN46S7gkrwDutUQYPQqCpW
OU/N32iQ4JJDwG/eilkO5vkga6/ZCWorZzcS/thdUF3NiuDFle08MlgErPMW+HNG7HTb4f/tPcLW
YkxiTjV9ItJUQRkXTfx9bbYOop51yUNPhqO4SDgv11f9KNvhezO70xucLn5SrM/b8KIstBTpg2OP
wWC1vQx0ypkttrS1j5nC2nXoKsVRU+bANkPQ3aK8jWkAacfCzjJ3740N9d8KwLW5JsSwGjeHMloC
B7Ps3u61FrRBVhH1RkuNIOapnmm2ZwsIs6rZaPqkhgyMLTwneRYV7eaoLpRSx0Q1mnsGSLB4gnK2
9NeilK68I62lV/daqnXqIMxGvfllt7Y7qzZwcGbTsOjnBf7Fci8roJG0PNXk7BJsakuI9KnMzzOP
Zv1zVs9wyHtzEc3NipHa2GWapuzH2gR7ewNJJx/u7ZwaGkvixAiuWLSdVkkKgvSQ0lBvZroaDV+j
4w3WzCGDYQIyKc+YKoxrYnaXscKWmWjA6CFgkVR5MBaRl+zQivwFrW36K6l0gNYtOZANWSeuizPT
I2mNDn7DPzKVbIznEOcMCGgSmvBRdY4F2zIB1E/9Q+KyttItJN63uKXGgrjvJuaAPzaJPf3M5Mly
AubKiwxHdFFPHg5vojTtxojDQnc4Zs4+NTS0Vek9M1g2UUahfWlCxmQaPuil0piF0g8/MQ9W1wMO
aZDusRifqV2WeZ+lKW5qXPIt0uxFPUBLod8Wk7t5S3CwMUeNE2OAc0S1seWYozyxLrY97XaaaLsc
z+w+HjX2Y6aestybCMUemSfrAwvTpsChOaWB7zH1/M2cLWxkcqy6KmhyS32eZ6zvxJM0tH7SsiqM
vZeo7C31qRf2Q0vnIcCH4YGXt13JEMA19G/CJqkwgDAAjk8l9XLPqb3AuZ4P5gv8Y+agesKQK3Qd
LAph2SR0JXTiQkaiPcumCtPUWY9JNSZ44WprJFlD1wRtqKFQjwvUzjrUafsCbFT0/xnMt+AAsll/
zeO4HLEJ/xd757Fct9Wu6XvpObqQQ1dXD3ZipkRRovx7gpL828hhIQNX38+3AfcRN6vJ4zM+nshM
G8DCCl94g9c3xzRPCVZtbaAwn1fATHcB6cZmnvTf2fr/sAAv///T9f2P8se/X2Xr8vsbs82BpGaB
ofENC7Urdl/gWX8z2wR+vSXovvU/DRJz4KaUdPg/1/x/CbptQHPjM8CGA0QVvMr/+d9/TP8r+rPa
kJntxde/ClS5XOIXVBZ9EBu4s2Fg9WPBtntjNVfMDYIz5HHfNxvZekFeSj9iJu57JbGtiiKqlP0Y
qp/aRMhj7xPK/uV0yuq6T14QGR8rTHGcxJeSeGFIINp3HCqI2KtpxBZ70LpI5Pgt/DRtRBZ7saLN
/JCez7VbZOJzBCpbecQ0eTFi3R5FXqVPKEn1yFkfN1/nCL4f9xVpI6rtV22EBSsO4grbrOG2mKhW
VUdE63TviaAtwnM4A3Dh/RstCqP6hmiD3F2p6fKByJ/qXHqKo4EC3Ox2uXgkOzTOzGutzULvWUN6
tqW+oJAmMe4Wa0G5/SoLNZQZTz7d37p4iOC61f8mWsaX/UTiwHF2SO0+xPhZhVhImNdKJdow3PtT
Dk8Axl8X8pWNxAFXU46NXfOVqg2dW2iUmmwNs6fEQB/K7XW5/6TvSdvBfJuO+gCdKEj7/0DDySv3
DHbaAC4JTCiw3fz8F8ATAYDjYq/UvEB5nSLvhhQ/XEbEKcbBdQ4KtewuPprRks3jTQVwCLtl6ghj
l14jRA/D/QOA6ms8IrcD341ak0lQBHkIA8LXt4NYcGcG0xR+a+GDMjWmVBeVA8OlA4l6sjvJUA14
duHhrpl57Q73U0IRONn/ski3pfHrUjAEWfZqXKDd+TBOMZy0GJ1LWOpCBxoZ7tb75lUZQkuP6JeV
Q3rVNDhX208BLyQECdHjM078DoZKVVQMFJ7H3SGZfXucT+HSyz/DOAdofhQ9qa/xyUuH2dI+FfBE
fdqGXR9lD1MVWtmDX+Dj9PT+U7yGzzGaIDuFyeGAc0RWwb9AXkO8IHZy6vkbznFpjGrnsFgMow2a
H5FGsCwKl7FAK9sK2PX7lzakavh6BD0YOzA8mFqC/77U1yuA8iKvbEXfXLTz55BUtchwTexQkeMd
hlYuF/eSQdYAdsYF7QZda4dAPZSL05bWIxGWuILHCVF1dBwGQ4yExUZD5kWkxeCRUTuhPfep6gvT
dK5cfCH52TjEFZ/pNmr2aHvCFACrVGGkE/wLQXe0NAl8g5RVbFP9o+gTIMeGXs3mYN4igkMqPpuV
Iwu3xYZ3uAURJCKXAbUA9p0ZKQjuqGgpgwcYClMvDHabO7uANPlNFFPg9e4Tz48bEejqZW2DMZr5
mb9+CuhS+WidPJLnmuxWNpapjgu+6cONlMebgHNRYUwC1v1UtYqL25Vh2PEfSJQgNXzX4otMBFG5
pa5+somWjHCJYx+3h8dtbNaHMDdd42CgOh3P5a7B89fCJ97wvTq5maMRm7SnzbC7rD3MLZ7qrC9d
7Ue1bpDosdI1+jqpLp/qfw1GJ07r1oygu/Ndz+A3GoAdTPFvTkOzgni4I+tdZINdfdvB9Mld++Bo
eK7VsNxend2L9T4pAmKziyQ1c/VQOV4Upyh6o8hO1zUfdXrwSe9iuQ5qAA4hZM12tBQ4JqqL6rR9
FOb2HX7wIkHPm5+6qJq+FAUEoiNl5naIrpwknzrza18BfsDA0wGtmH/vhtEHa0gbkObSbRZjHRcd
R1r3LipJ+tyyx5TImDOk768N582mK1yIwOYI4qhlcVyAdWM31Ntl8buXqreTBfDSgu14ud/2PE01
E0PmDtnCpKHxhD4TGEXMFJHGXbdFK6HmqA5WSh/3Cc6YeL5blUn55KobvWZ8HgCkFS026ogieFcB
elKMS93gqnvlYPQA/GzKrMZBn9iAUBgllJvaunKeu8oxu+WLPqVthOZI6kzuvfIW0FJk6GYN4+7O
Wg9Q02px366otnKB9QvD0mV+V+tsNwak4IxHWlayZzs2UhzjzkkKJMRvm9lRrfa5NipkV+iKtQPs
k+/baWdMpjjNI7sOiHKvtICiy56iNkYlTxyPKc/a4DWGvE2Ejp2un0oK/KZ3Dwi5af/QHQ1L7muj
Q0l6uLeMpafKoeWdat1bhzJvGKC4YSzldEXNtcS7PUPnjOEGZLiY6Ye74OtNkJZJwKGqs//hC8FO
fPGm68K22JOc7NlzF2zrT0U4IN2zR81QR9I4dVBPMx5D2y7SBL3/AJ16qCAppfc7a7ZGdmVMS3RA
ke9PwMvTzQe1zaEmUCRw/W8DPSQ2TIdst/nmdObIwy9DJf/k+Pu1wUNXD079hc0XDv2p6/R2Gv9A
1peM6mpCvinW/ph1cBfFQ2BMvYV411gNyke8LR84XYqp7FJ6oE2Y2t6D5qeufYM4CF4WHzBRL45o
3zAdN9Ch5wl73QX0/jpWmJxRg5KpzGdjbhRkp2TA6iRJd+hYG+LyGFItsG5MbezG+qqZdfhSX98f
x4tohTtgHRvSTtOpImOY/PoOlqYxnHFR43NUlZnnfB9x+XSQfgPmxpTPPGxMKMW5Tce7NqBa83Yp
mVnzdPyn9xEAkYdJ4dvA5N+MRKbwS3CVqp/XvREYimzIrHyO/VMXIomMsymaYLIgWPWEI8LsZJW8
fxsX4QZZjI5EmWm7kMwdXEAvXkiaCZoJfCEvBPuXAgFTQ8oQO8wfS9P/y+3Sos3uUptaevTw/qXf
vAkuTKTjIRPiyShcxI3LjPdalS31MzAity4/s1l4HCdYfQg6Z9t8rLJHCOzGiodhfqFq4OTVByNA
6Hyx4GluGjDEA9glJpHs5RiMuV+B3wvq5yqGUGY8WusCi9OSt3eddx3b+ZWfod6jH7cgpijmchzu
4wrHFWzcS2ex0pORxbJlZ5pObJj0CUdejOEl+6JdO+dnWj/YIpCM25sxn8M22o/4wQgWS9VaN32l
eoRZ7KcuLLoKwVn8MwLzBqM0O3PvTNpSbMRjSN/hp6PB9VEAvfCSAqlq2lHSfIkCX2ZxrTd9Ot+S
IeUDSljU1ekZUsc0uRXEQiX06YIG5DGwnHGUk2rd/imwm+pn2ywS5LSUVNP2fnAmKwkpCOpyaBhQ
FCkH0bJ2HfgCQ7tU30oU9jljoNTYnPHrCYjQ2tzRPXFU1vGzDKAfN2tXDqnW3YKtNdAWQJ1aaHzH
0yHPHunJdMb0EGLYy3HU0SbizAfrTE5z39TFAv4V96RQh+fkh+EQUFvP6kEdcKGYQD/SMsFdF9SN
q9XfGJeKk3ZJ5GWfyCczbmEBCcktVGvMMsKEcTSUoDoP3SE2/ISfLeh0MnoIzMt5VQ8oGjXkcfSp
pofcd3CwuHH9JubDsMsVzVVzTVU1Vhe/uf2BwbJmopScuSSTxGwywCFYfz6a6J9K6KGIDbx+hs7G
ZeKAJJg9Fdcc9BIB0oiTqzb1FPCPuc6otnQl0OomN+c8zWtOeP1IEZ8t9EhAIGe1MWkal0M41gS6
sSSMVXyyinKOAMOXhZ3lw2+TZ2ZzdNf3VdL1exSevFAdk74iHtG7wFmyUztg7veXCr1z9G5gqqRR
UayqFL3ENAt15HXLoSOZ0iIKnA9o9qc+vjHr0lg6d2F/6pbMArwIIbzA3OseUecGIzOQebPSh0OC
SUv8V0E+AJ/DDGDPt0923i2Td9sgcsNbSEt78SKa22Uuvj7BkLB3vGg2PlfqVqOonhrSh0wJspup
tfT+BPYtWu5c1A2S+rHAYyKYn1kxS7WoQ4HRcIBCFhZjLM3CtBWQLy0klS1usCKX9aR7Xcd4FlFd
gBhIBwvtjT1hmgWoaF7dmb2ocXkBW3azvW9chiQ8KtdwChqtfMp2Kmu9Jjt34M0aQ7KG0P9w9wT0
AfPf4jSFawV65PU5pnJljHZZxV/W84OKAaEdnfxienKwnuL0st0xZpBsDV8G1Fy9gbX9/j28OTzQ
SOHYwI0KUwEEny7OUpV49NIbbXjCVDafnmK9cjMBPmTLi1Za5DqnMsCd5aOCw5mt/Uuij0hKgI0B
Ek6YMwRItVw8u4+zklZ59NY8Czvd+WcbxzSUDgPpvuq+Fb7Tu7SdqV5lGuXR3uBwoQQvThw5HhLt
eBpg+pJZdeaQYnAJurcd7RvgBJGnXzGLrfRH3mWyFwDI7OrqUwD1m/eIf6ERsHE3mEQXD1YUZj6c
rwWpRfMJN2Q/edZnPKo4vDJtpuoSlr3dnuDAmhJUj6Te8W6LH6Mhnggqt9tqsQLh2Me7WHaEXNOC
pnn2Zw1g9H5SGPPmB6NsU1oATQliAMe7kIg+9Y7p4i8G6Eo0Wpvwg/P5PIyvhpl3imSIQziMkge8
t9dTTNpBThJ0zZc4CcHkXgGFSIKUypJZT9pxBE4etw+Gilua/4YRK6+i1QZZxrkLsrBDUD6ItaaP
rsd6YVEdC5V7fn0SWystuG7RoGGk4iU1GAcOj7BL95qBp8eXaAaRDIIFwE06Xpm13WQGOpBe3ZNl
klEbOU5ivEjrkEPTj/UPUj37NeKJaIiJ5VKG8TnFLEBPF9PLcNU4Rm7ef0HqwjXAIk12QzidNG3P
srIqQ7zHDX/smSCoOZjyHit7Qbg+YVvzv6IuZvM9imVSEKBxzHqoSW35harGPCw94Faj8FSmli+1
nXT9YFuL0xQaY29MYAVoQTDZ6NyjSazuoIa7eCfFWDdX2Q1QxJnpUgwtiuF3XanJoW9YWpbYfyq4
YZNzh8U9dwJTf4qbAx362sG/usajJT/io9fY/s4YOewxFY5N+oa4j4cYsyZPU21RH72mkIId3ckj
yBE96DboDUTzHY71nl7HNAPbdu7qLlzOz45Brn5iiyyA3by/w1zmC+TZgGXAncHtRFfrUjgnback
COc+eLLsZBjq3yicZNPTEgOHcLAfayR3jdMBiNVpMm1ZUe9f/3KHo+CsMwVI+SVbeROlV4ojbc4K
/4nFli8vtH5kS4V+5TEFzDgfuCJ5ElvvP74ucgeId3hCPgf/93rpOfXoJqO92E8w2LiuXdPNFc5J
JccQRDi2FS+HQfJhCfCiAuib0k3ArwWkkTQ5LtOjHKsprKqW5WkwmPo8Y6cKC730NSvgHIjN6rZC
r8LTjigiT7XzWeWkxsmuQeqsaKkk2PTkbqp4Unj2YAE+5r9RyfGBtX6QQZ350b/uT6YJzZjXQkoH
nZnT8PUgBZNe9IltxU9T6Pck434Wy0SwG7f1fyfUSqPgYKZF2HxLBwRP8QaFU5j+QZrdk1JsGR84
nABLyjjp8rQ8WFj8KcTTak8G+v13elFB8k2TdBPOsLjhuCi3XbzTVumpPyGG89mZcSI2965IWmBi
ZVszX9Xn8zkZVZAeHCHizld6k0TMNtAhIenf+zfzZmKbpotTC8m4/Odd9hAkGusqWhpPpdsnrCW9
R/Ch2VtoU4naNeSuCf3/MVle3r+u8XYUbGyIWFSew9J6U10JoikiB7fZaTyFbVUJ3kiWcjkhOr8H
ICRVWtStexwmCPHjKgPWcA5to9aSA6ML2pCoa/RnyV8cI1m47a3wWdTKnXuqMZPUm80B0/jkUfrc
3XLw0D0nPoMIDNrgr/cf6uwC82omInjHQcm7xSlG6jMXMxFv1sUZ0uFpK3wHkDfdT72h4HcdEw/+
US3i1YtYYGQ4skTXSWm2Hf7dOhiM7hC1o+JpOkCURNxw6+K8Yh5TFfyy1LaHezDFb9fS9nrXUiHY
WTZQLAAl7qRDQsWAEMeAGw+SR2Zd2Z1GjvFtQJ1Q145rTGaOKEmQy9ixNGgaamfnf6g5tP/Cuhv2
0G7x2hRnYm/W69y6wmcXluIuLF0d45E8izELuu3V0GnPyK3AkPq5vY4FFgb5zdLP8uLatqwsskSo
YREPF+VG3pyGtfxPIbNgNm8l+3yKOQIPPb04ONC1VnOm3OcWfCe8RgIcFsYr0mm/ALaPXptdIvJf
6HVlkGygF+fvvcHAR+Sfnja0Yy2aaqiQmqJ0cXHwu04cLbaXdU9DCVPS3C8VBe6feRzinIIYeyJj
6Bl52N1gJIJO/D++vCwKI9AdqUhQEnk9i4i1kpRuSv20VYxts9Q5X7Led7l+cu4k2g4872afRykv
/YPrC9T81/YPJyy7vgssmw5jYLx5fsxs0tRY1PA5cmGTgqLLid8oRVtgP/u9M4bLFGDJQcTb3ykq
O7xAc7GZI0ctUBW525YCa+Yo5dmeDZlvhjXK9ORJa+tly5qQXWMuhfg66t6uK6MBdKnmnK+6zazC
zqWV1ER9VzjXs4dfGuRyvetTXJqN2dPQbQdlilXFLk9KkKof7JBvNirc2APLoi4lbXrjMvSYchca
Lj3yz9sWRdZn88q3wN2iKqB+IivOHua6pcVsmd24nJ4A+XyYZ10GpDZaicwHOnMe9k4QZl5PjBDJ
eyfC4A46fKdFDkzggmuMGWb0hzbwmY/v72cXekuIFCKU4NoIYEozMqBS+vqCAGZcHMf76Csa+4ll
7aGEkheLQECrETJWcTD8GG2Ad7uu7TDWAA9oqBzzaZ1SUIOSA32xjxbnm6yP3ihDIPEgLZi3Rxam
St1cVUX8NQoi2UlmK7M47jNalYS/a4A20oubnmqtZ0yKSZcAaTmfMxxrdvbgxPMoJy+lIIbRhUyf
PcC0k7e3bpQFuLPlxUtbM62vsIgyzS/459Dl37d5IV3tNQBVxM6swtadiUa39mGCuxB35Z7dGHNU
zVOYVO0wg3IoXPqhu9pDkPAe/91OnzHo9Wrn0DpIw8Q75SVAdq/LHlZ8dj2M6lxOagKJZ/GwFCdF
v9ckp5/WGun7r/syFmDR07sH92AQEaCVeTG9+s5I9IB2zPOWwGOX2+EUkOhYj1MBmGGvOTXL+6OA
SPaz/zg1Hemm2XTtoJiL7vCbGMSs58QPvQo/DAyJJghBcGpV/kIPCi3O9x+RsvbrizFnoNaI2DDz
x5Cy++spbU+L6VccqZ/jCi0RBXfUHix9FzuIooN5jW34XNeF2UlZEJVZ5k8U1QZs9tDp5Z86Bzxe
gkAc5TCw9GbSnte6zmBYs/xeim3XswN+ly8cQyeH5y2j/vM7CGCL76XsMmR7VH0lf+w7nIvjO5tg
FNGhbrQmXED7IZCP4mhcuA2fLoT2bLT0v5q9kfb98DIamLlMxyFd6hSig0YFEbTieqNa3MuDeZMp
fxxGupc/AsINKSAXY0MB/FAvC622XUYOA3YS8FsbcM21v1rSPwJKB682CPJv5ToQI1nRNH8vJgox
Np4TXa9bn2iQD8l8W6QwRvpTF0yOre5cOJbt8hRRVeYBSlsp5BfdJgOUfUjaQpAgMbIsebkz1ICH
yfUM0YfHGojf3eLamdrajmnouTQxYZbr8OWPljMN3DWMHdVn9xHNVF7YIjVU/SYmDFgg9IuMQnqq
BjsPl31H2EpBL4YjG3pPIU1n9/cQqCW3klilQ5ssoxrFkbS9A6wNKCAi0mPjmPNlW8cB9u/UnpEV
auP6CFl9sazHXu/8etoHhRlRAAITvohjZhPJ/SGUUwJ3MgLI+yEBbSevXJvkkamOjqnatTq1ZAum
aabx5tnqJZCo4OD/PYU0IiVejFkaGCYcw262xQyDHmQDQ7iyFYMI6LFlhrZ9bhUgZsM54ptbn2hq
EGQKbxOdsHu6Bi9B4+wAJdFrowd9AFKIHQCMSse8yma0NbzHWsd7Lv4ah2bRNi+bM2lNNZzRqD0w
7fMNzVpm5k1SK5nvuW/LzwZrDux9l9Sdcb8FKQArCJkepi4F5qthjo6ylGm3bvIpVXHGPfaJU/On
H6zn8xH0y+ZBYs6Wxaq2UJplEV2G3FwdNNCUV0hMaVSIDgsAJcRAmgJ1E2QzShiRiJB0Lk2M/QrG
2FAb/orPmiGYOQUlYZx/iHFMtwbr/oLBBoWO38aQqVPtoOTBAT9shWnAIbTilY5Ib7hvkBBrod9Y
ulZ6uxxceN7fTHWrM7oDfT9pI7UwNUCCrA2XQI8pjk5OyDGEKoWA5xY3EhCAw0fwe/HQ+i7gd1x/
ETOL7UbTEGqiIR4hc42dMcoHGnWfcUfeYNGK8MM5589A10rVPO9ASUfAvs8NfIWGgAB5q4a6HiX1
pKxD70iTeqy7u9wwrCL4+w9nM1eav4dmMs3FXqnBm9XB7xabf3CP6vxitxjeWH7fwrjIAj9bnybL
KQZkmDRmPUCaNcSLzUwS1rUTtAFvTB+L3mbvLE3YfMLzQfhofoicXvi1RJMk5i6ttctRtTFiNXeN
7MRYuiAiyHNtMWS7RKGG4ptW9FJTY+8squiT63ZFw+ysIc7Qo9nixw0UkjqtvajPqb04hrrOAFgT
tZpqlkYcSY7VhAdnoKKVXFEimPnzDdsSrsEryn8WL3Fr4G0II7MmXOLc12mR1HsLsTaSsU5Xbvqv
1qAiiYd56yx5dVNmBDDefusbIKgSQVhDFw3cwgfqodTCLk82KjVsiGKyKpXLy2DNjjuX2KuLPpUR
9nT1kZPJL6sTpxIjgMmuLWVnmoqy6SCn4uaP22rG3asu/N2M9NRc3Ji+yjAPqfW+7++70NHKE0Kp
KX/LyKF3sFhDjP9N3MTLSwsag9CLgiyVrz5PBHc4zo1cQbqH05OHRzsZgBsU8r1AVLGYF2EqXZu6
goBm71uNKHI+Dj0VRwBWfSMf4vY1Seouw8ZT/bTNjmCssBGU14+KfYTKROl7kpml5L1U9QEVCnoP
ZJRFqKTGVIoX2qhTCCKLPoPPSLS4x1RntX9ipdBn35XkyfO96QUAYu984Prs5ZtTdQj3Y+6RdJvC
pN9lEyyx+NSbtdT50IwG0qWPMcn+k0UzNnuu4dmQDJ7DwAn4OGMC1Um2jrIAq7Oc+iYqquK49Q+y
DohZsp97raVrPPEa6rs1boVMKY+PHJDAIPwCtZTqdhjZ+ioYWQV5RQUxSXjq+kI9A2e3pZDgFi8A
iRXdDAujB1uvRc/JhaDCE23VsK1W2aghI7ZsjTxyvZvUVRLMdpOpc0p5kyrjAyXsPLgugxCqx21q
NOfS03rDyC763FbX+ALDbcFKck1dz8S/PDfb0EP9Ej22hhA2rubQ3juw8zVItHB5o/4TjDuwuleY
yae5eTJVbFM8HiGHcO3EmyLua14Hry8DhEjElRaDDhD08H61E5pGs1TaK2+mbNf1/My8TqN+DKKn
ZBjrqLkx0YeLb2KQyZzx6Nn1XIBJOTGkOrJY/DWbvyI0mAON3vlQ06TVq32iR1rTvDRuLRW47UDz
0epT2d0MJY8bMyr2V/N6G0yAKfbSHH1aSkt3YnX7rPVm0SQa2P7c1Pu2wZyJH9qYa9FwrT6FXkNr
P8C1kbdvQQzgvib83JnW3SQ1ZuBvLpyUOSkm1z2sSYxXhoIBYb9kim1fVPmCpNCBdFfeemdPyQTc
7Qzh2RopmaFhTHdtmP7STTs0geo6Pg0+5dPnmmJaRjjlmI30plxcyYb7CqJoad3B+Szjbp+tXbJt
MaIq5uFOWavI0LB/nHVZL9H6wibXlkm2ZqJBTV8ou8ZkQ+qWEIbPc60fFvtmxJai8O/QX3CHCOvf
LDofTNuBkSOxxJAYHejR05DrbEgnCr2JA8s2xmf4mQaGMeq3+NAWs3vUauAK8HrWJ3bGpi47hAwm
0I+PVVXKlkQyiNj6vnKR5vuZn7eRkWXJfsAxUE8TZOoF3et8x3aNmsRdXnOATVfoYdNuQxEEZ9zb
2tRs/C5zYOZDAN1plmiyGxx5X6nv4uT5NK4FIm1WAp8KHOYiaTlkPnqe2shretG7xchgvG69mmHQ
pei8df/gITlsrJQSpcxssKHQZioDRHXi3UxfiXe8YZCzppe9R0NNka2Nk1WwBdvoLZ3W8shRrfT+
Zqlb/zNIDAc+1ljK7RipLZVdpIfYG9CDkL/UvLE3iDW8Upn6sTJyMJ7gc0P8ZAkImgSBmBa937R+
9iJeGVxXwwQ5esz6PvL6278r11QHuW+0gWRFZhjOyoJemxMqjGVjssrcmE9J4U7BDztrTHYnMwtg
Y3YuIoPDLm1bVGSo7caDO6T7bZmN2hhqlgP/qlkoN+0mhIKM/DNKdjEp6c5Y1/LgJy791wTaDTPY
otrveDfJ5MsDAp/VAb02KOTw1bYmvYUeOk5cDqKNfLcegkSmfqpzEp28hHQ3CmDqJnF/o5weVK6f
TVIhzWZVsBWg5S7w5zWzbxJ0vrI7l5BMlZ/DYJENSxl1yB1N5E78bIvMtqaN5urZUKBfY6a5/zJ7
nt/dxIRyvKHtfor1TDPPjcIJoaja+rK9rz4HYwMQrU9tUiQyQk027JiOpNAmUuDq3WkscKLuHjaw
WB5ZSrbJFUE21LFM0LFsiHi+VIFSmnNKFODVP6NRp4gUJtK8igeLQsZ0Ll2JgLdMm7UK0YKNZk6z
PZ8Hma2fr1A0qYbxHrXCpUFSZyLl0Y+D51IM2jtw48bxClkUWXT1kJjMhkja4j8R/ucAnYOlgva7
W5fJ9oDw3c+zRi/OUEscz5j0LbAH9XPbYihgswBQfpYC2HZchvkoVwYyZDP6245d9KPLI6+QhGwt
2iKRJKvITDSd2x9cAKbl58EuUw7BoSpk2RlrswVVUblOPZWSv/XrAdmUqA9xQCyVxC9b5xr9SOlH
REsssNAteVRZLTm+U6JuhMoo9AG+gs3lyDJPCzn9e7+VY2BrJWbrDggBjzO+OQcSyANId3Ox+/Os
87wZhLaowy3C8/RRJTg4/Sj4xK0BmppRzPzMJpvaF3occq/FNMlVUoXyTnWTQ2vl2PfcHCmnu8J2
5K9duvvLS4IIVOjctOyaOAvjchyCW9mee5tE22BsK9uxcZ/j5awtMn/y8FT/O3feNuHAYxlau45A
zMUKYaSOTxhjAFqGSAkJuL8xh5zxO41r8Ff2zsLBPTvUzKo77Do0L793UB2BFA6MPhz/pBrLZnnI
ccwmpjVb5bm/23yTWHYtp6ghtKz2mEGOCfE+7hAn1nYRonj8lcPhQVECx1dJZYGq+PxZ2MurMSOK
rr8jm2pROYEO7PDP4HsjF2FWN+StGEriDv0wJiqVUkZpoQx2aJxc/oHyDoiNGqgdTj+sARDr7wIt
5cEsf5KF2mAwlD/SqeJ2O6sn1zoAl8kVGj5oONTf0H+Wkg3+11KyaZdJZu5aQSCAaPliqxlEa0Wo
Ru6HfalHepLf7yCu80DvZ9aX2QQtVboA1Jtx7zZZ3Bd1shgZatRcK+txTDhm0BTJvSnF0TdjaH7C
QpGZg0XpUmHXmA6pld6t8+79u3jdiaDzDfja9MmewGJ7HDFSsvyV4iT17gwdmUc4rYKLXbujek7w
Ryuek4kIe+3+e7H+cdv/de2fy5tADUjCPQO0g/mmMjkM2lRh8Tg9Ypcu/bleYeGEOtjaAqBIRdwV
JYXObQQl8t4S73vnveE/0TI1zYsEjzIDmGUQy7bFJLcu67MATDwCMyclGWVCY0nakXqj5AptFSAU
ipBId47HAaVQKgDB2PGi4qSWvJz2jUCPthwc/CBeSJ/pOhP+oicIEx1sWpgJsBHlUmrhkXeGg/Ya
yfaPvsLUfviSZaUkaBtuNKGs6Bbw0o16/qjt8GbUgXkEdMkRJpeuA8JFr166p8dIgWqticd3wR6x
7ZdZzBZArnnuj6fTIGEnColngtbaGQf8Javi/Rn4uijOFKBJT69Bd3UDEtabnksKHlW1Tjg8xM4k
OPtpILTmWDkngQvq87L/lmPGxvv+hd8sQAfNJgPvDfodlkGN6/UomJ0PRS2w+wdnjbJQ/MJL525r
4fZ4JjfftgBwSPogtv+M1mTt/du4fH7BVnCke9DpqM6/QSv0ozG0UTHmD7CP1qpl7PIaKGEnhEQs
EEgF6DCcZ/37V760RAPWIagOpGGBXlEluSxoqCGJwPSG2n1ctFI3yL2QZPfop6pu0HVVnLvY0ibS
FoHmLgUGlC7kEGbRylFuh14UfsUfIgXP/v69XU5RiBeMhcOSDgyaJpewCbddgAF4oX6/lVVwr5Zg
qesDkrR1io5oNk9PWzeocBEWNsmH/xOb1KVJC+OEBQSeZgZacSDW3mySiPX6YPqb+2zI7AVs7jom
QC4H/cscdcruDz1iKvqPPHMlnDGspjR+KBQLs2gfKIgwlKEjBMDSa2fIY+sjw8DLqYzhmI1gmIuj
JTfyBqDDMTMA2A+8h79JcetERRNfOiAVuhnLi584JAeQVIE0GUvhcJvvvzLnNaSJ9q24A+i+x1IG
EfUG0kQoMEg1d35IkXrnbB5Ui3fFQzAgcPyCwbDmxgjkztD4npaVCbiRmxMX7Di6EnQA7cfOc+Y6
u6oXpVd/1WEXZT9izYDNZCFQgZSrRlWAEB0u9KxJR7yKfNpBo2FG7MOUNunk2EC2GPEtelcFezi8
PN0ToOlWLa2iaejAzZfUeNVPcBAAxP7Ga2x7uoKUxEf2I0zNcaf5gzOK3lIFh/mgkC5CgCvTIWQv
zAffJwrdNgs3p+70HMFsSuI9xD60c4/UmK3WL3e0DISaiTqFUM90vKzqiCdAcra4yqxKoA6R38pM
zs0Yecij5xDL1gfdQVu9u21UDFrtSBUk1l/ef3tn/8Nf6/wgwHl1yLSgQBcYb7xmRLrFHukUPmxV
4np9fEI/EmKw264e+vBAUcini9fQFIKwtkKxt4NLrZTUDH0GBl9fMkHuL3Yn0MGVA7c9dkFbqvqG
aleErKZSvht+1IS87EFC+wfewe4BAwmQ0CVgzYJyTgFYb+5JBmun/ANufmyVJ4hAZEcbB3Njyy2l
JiQEqJyko+uWFw+eIJg+GN/LSMsNkB5kmVouaEOG+iLS0kNcBTTmFJavvr/E3y2n6ersBlyFrT37
xNkEmh7A6OI3k02MCTsNaUDy2UXTqAWPEwYf43gsiRS8frfd/JhXkvAA9/X938mhrfZmYUNlFsGs
DLXu9P4zvIZHEJ+BVHGhdbmQxDAau4TtDDP4JfyO2ntv0boGYEAbFhb2ERN1L3Q9/ivRgYcHleVY
dJM9oWsbF6NGz0SRkzvF/dZQ3CJ4tcbn6AgkJAvKBehsfoDNuHxfbGMOr8w3HBBn1pv4PBuUADfG
+h7zco/NUiR13N//vn7uART97AWtdN7QWIEkfv3+YL+5PpBwtJ3P4Sgy2s7Fk5f5jJirb8R3GzVi
ZFOTnPoVa6swHIAPN8qEGfwRSunNDfCaATyxL8Dk0jliXsdHLuVjF0mD9hYk3XkHtM9J9nb4RVon
lTXmX6FgsDZJ631/fwDkAX/dkPCEAhMOcoGDJXh7qGXTaENFjea7lA1y+er7feuf4tYNKfJw043W
nlwTsvAHC9V8LfQh1rCE/l4AEonIkDl38dyZYw3WUlTNHcyiWPWPHrK38wviyOlyszXTS8QyrO8d
AoskrqwbSXfBy0vqkoRmKvVvlfYkrqhCldWyhypDye/UmIVUu7ZuPZmAnFL0JgvmEEQsnYB7sDge
GzT5hfBFV1UQEe8P62VkBTyWiQ3IFOwd0f9lkoMafz1VppHedcFgnU9dM8m8HbIA6LYf+zIbnPRv
7peDUiQ2x5DoBl1ybACNH7zkyy3FZ6x5zZjgmmzZb1KRMe+CyOrm9M47w3lQsKaptUZ2axnw/Yd/
ezl2Lrp3ECEBxRLSvZ7TqD059DAX5xZZEo9CWWpKtdfOBwLYzlYfJ7jOBZ2YMabQCPKGlew7OoSa
i0u2bTipgBjxdgMAp2e+4hQV9fLSt6P02oRHP+R38dzBpNs3iCPa9aPZdwsyS5CkQ725w2wvo5S6
VSs3QpUTgVqnthI0FFQnDFuWlw1ZVIVjAN2ugtn12Vn6Du0pl0+Vg2EGlwEzLpylhYU2ouQcRCoy
d3O3kOZYHNK7gYQFrIOq4BmPn68QL6cfpJ3lJYU00jucSPl1f0VMVeUoGUIKYpDSbBXm1MiSNQ4t
M1XRyxwKoXEVg0k06hmocqLuvyJkY7zeFn2fh4oW355IH1RQsjbehlITgt6CxDO/D7NFypIN3Dgu
siUFVVQ6lCWHGndAvHDOyLR1HNrUlQL9VkkLnUUWXBX6CwFWE+ZSOlwzilxSwJ9zVLjtyW80O+p2
Y6M1s3vVFjBygptULRDO1+KMro8jz53SI1msk4NUZvx5HawtWdm243TlGG+Fs61ZgC9Nubxs1Rbq
mpLdmeeaz1obprgmdeIzBhUtQn1Or0LYgajDr5C5LRP0zUAG01ODUJW3Xmhlj6LxkZyLzL/i7La0
wC7txH7KkcAf4DhQ4bSJzChj1n8RIaOe1ywogPzo7DGFV+ZEedKhMho5EIuKmKekNpqcp2tpmAyg
1ptCiAQf0JSnmmUVuLeFWY/BHeKLbf81RSMCKiD9BWcJDmtoBR0I59GTjj1oQT8UeYDI2qeNbVMo
VDD9fwB8Srx9R8PFVcdBryXpixJ4qS/93MV0rOl6aBFgeoCZaIYhw1tbx/9L2ZntyG2k2/pVGr5n
b87DwXZfZDIzK2vUWJZ1Q1RJZc7zzKc/XzBCfWxtwH02YMCQVJUDGYzh/9f6Vg0RD3Uqf0UFc8gz
3bkADBN91YqSAuk+6EkW58smuxqFqw3WU5y7+IJDVYRXpS5TNs5VGToakSW+EhM9ia0ZJQj7sdPb
OU9IMxnz7fNMfsP2bLWaMb+VqDjBZSRE3TvPC6+zPdNbH8dvFDMM+5mm+DQ+gcchFPasaY22Pnv2
tmjDE+49wZtxNlu0jXMs8zDTeBmjL8Je9oFVhwC6gNBfYinau01+Kk6aHvVqBitnZddgW9hkNd0c
j77jdlZiAGZD5oLLVgZuN733/HzQ6D3JCjszr6i1dHIWUBu4YHXt9LcSck32Xg7r0V14ZPP9wZ10
auwQ2ibf7OvTNOhiGEqxQqTR77hpNFOD+ztJZY88queYQhmYUtOZmWbm6Ggx4VpsYdNGDj0CXHWi
f6EcXW5G3H13EjEGIyXcIokTjKJdND16uRXPCL2UnrNaEhZb9U3lEPNXFxuYXtDLxpq5WBvsF1lN
lY967ge+9tvkdJN1CuTUpXp/luNUYvrb3ZXDrmPVd7+lukyKGdARRclDSwSncG/LrgmlXuoSqnBf
+DozsZKu2qiHqeKDs4n1Z5iejkXvTFEP4rgdPoI9JJ4CfPRUUsKXTQ7ZoXL9RZQ6x3kruIFUa8QV
2hZ8FqgTuDJBHMou2mbqNe0GW5qmSjDS/FpAA4OfFzLB9lWBfoaZzq4TEumxi3P2YepRakdtkcBv
HsLWgPL94EBf3ODNyIkyrSKfSbRcoJ86h7xO9Dw7VoEGeuMQaDYqFWjB4mGb5evt3Y7OWlf/M4ww
7u4hytaodg5Ypg2dUSA1TPLW/Bjb+6zXcxWY5D208VwyOVNi1ODjGX4n5EgssmIVyIZE9Lxk+16J
CqRExq46cfqJF9EZnkZ3X9xk6Uj12q39DKimB1lkHDNDPII2qAjuqyulIR21X8Zl1fYE3MXHpkm5
p0GrefBxUXF0GLsrrROeGIMmPN9eTuJ4oW126ZAOxBEykWf5H97Lvfv+78G2G4Dmdet57qcqFz8P
F1isUGDjxAUghlasynGhM7bUDdJJEeEHza1ItvRD1q8ZWiG1zNnewJ5m9jexrqnaT14Pe7lc1tXX
DdbrfJjsmAbQg8U2g2ZVLhFFg5xXiGhByXceRQdaO6FJdPQalcMgep3s02nofWmiUdTqQTDibQrV
nwxZwF/ku8u9G3oicXBQBfycrRLjKGdC5ctFY8UciSdVCIo86c7hxFkaD5nmr/p96+6ttmZo/K8d
7qrkt5jmcnUYKZNob0VGdJ50WhfFJK6Zako29CxYEFVJe7ZjtpMC54B8IxsFGWAyJ0assl8FdOhA
ZzoY8SjURXFAuN9ZI11Xq4+w3IWEvbdBgFFsamYxxKkZ24V/xIoTxVXoUgAc+9OoAx8NToMUrsth
G0gOgdoJqOUeYBIzwDVtzRElIJy4rQqOMVRcZHhmWlradiYJTdxf7hAfXE3IauOoBjrFAFGzz1ch
glL9WTitGdtmeUIsnHIVvWNp0gs0oAbYsRp8ULDE5R53lJsqpfHCoiPkRsEciykTz6EYMXTMeO6c
ynTYaMHwE/OslYHD965IY5Ll40D/eajDVJp2OsleikxOczXYfxqf4DFIGIBUKzuviMDErhLu6/6K
7A95RVZ0URstE7i3mG3o2IlfaydOHb5U8egsBeI20KPmWZDrUWBC2H+voQmmASNnJ7l56uT2EHWI
mC1U5zeWfXbQTWhfZOdXDc8t3TWO7SwQC3JDKgtVvdzZojt2oedNiVGaqOpQJHElmeSpe12zku+F
8ELzBRVIjuYxRhaK9kQ+c5kQOLcwlScLbScs2Jxr5w9VW6fnVCep6LWUN7t20Zo/DxlUBEgGCRrD
95ari4a7NcVxP30Ch18BCF52wz8QRiEH4wggBAdS0aNle5HekS1pKjRlgZCQa2oCGSFccziqHvza
O8WEdi7C/5Ucx94WHR9ldsmkBs1ge8H9b/vCaet3+pxa+N7LlFaCyJ1GUUtnd5+t1TOGbH4jfNr3
061wr6pYocXzkBOFA5giAWqbTXsli1Uyr47DxGQ0H1edRi5deilqtApHaAl5H0AQB2+NC4K/1YdW
u9d80cTIMViSGTnqIisLIis0ftijkJsly2MvJUQYUqvBP3EIWeomtNMi7rPf//48+XONAvgheE9M
bOR1wLP5udC4Oe5Sp3FV3JawjvMHhNhyP7+JfvEqO1nKZvK/emOcQhzhKc9Q9ndoXv1ciitya2j9
ektuwZC3/uvKScFD5N9AYIFE0WpLWZ0qlgqm+b9/45+bIZT4OdD6Nn0zuh72/1DBapoPDJMo1Ztq
XhvfvlJYHdz4NoAxg4QbicPo+ZfNtDsDHc02EptQHUkcsaDZuKypnXmf71PLoEMeyZ9QBI5z8+7v
P+TPnVzat75PEdvyUK6Q3/KzBXhF7eJ5zWRdlDBJyhEXhYvrMlHyJVysKbQz2BlSJsmNWnzP/7gM
U9M0l7oA8kY0WtlRyu/qVKvjI6I5tMYA+23TghMpOX1tUhJZcWBwaSSDjk5XkB6RsFO1klMJzoU6
rnxanL0r8Pdf09jLn3+qkdE7N1yc8+RAoyXQwcD/tZ6ho4BjbE7meXAg6pN1kcWVDTMvCIwWjN0A
0qCFNJWy9z9uc7BE8QnYblI/mZIj51rsuDk/ep2hvRrkMk6AqfaGisLiKT029U0kuIfSQweehDoc
EG0AsLzV3QPw9XnVj6UH8D3DN6sL30c1F6MHEwTaDSe7mTwdEIWcXFYmwnan1CGfEo1ze2omDIbk
zHSE0I1ijXhVXCBY41WrHdHYbcZ0aUDq9Ck9nd5pHmq2gXl5oejbmy8ARtEunFantLznnNQ1TLae
rY0A16NpQxF815oR++rLNsI4eESNtcL8ZwPVwDInwjats0uxBlX0QKqXKKez1GhzFyLQaYL1cSUR
wyI1L0hF1cDRfGKdblaSS2jm6z3et4X4gyjV8pPaazl97y/ab3C8nYXQaquDzHqoMRprn+xZ14lw
4cTXrcU5h39jepfUdwrm+nnFDIBJYRtWooDTqe9pC+wag1J2VCKcTt43cDsJyT8cQVqKdnmFOS/s
2mFm2G0SxKm6aTMa5wynt7byDIfT0ntkDg/Wykn+yMyI6vNKwPs6dp/QDUFUv9XJ09nS95wMM5KL
9az29B7c79jkLyQbzPoru1/Tv45NZxjxMV9IxaO/heSBzpmid8pDU+qTU0+8Rh6NKzGXfiPwSdKr
oJCmai+gcUtZ7+W5bdpqYXAeckJx2aJiBCLwpNFmZywPJju86bt8kOKsot+XeO6MzcBdoZ514WzV
8Ma7zNey5//wiIGB+GsdmhowRWCmdjDUNpKBn02hWPYg5RPOcp1q8jinA0rWuM4+Gcgq4WIyE0Y3
HnwckgNg4FRF0DUirSnybuYCFCphk0tKPWzA3Rg24JHu53loqM2NRvypKEawOIFdxvOD6ZV9f0wW
YuN1rsHIw8x6Gee3iF2p4+XHIhh6PRw7/i25lGZO5FiWg9W51RqoV5cRWwR08zqdXqI+X7Oz5aQz
LjjT6D6AQUjrU9uQbH3sNt8hiQRv3nx10XAW59qKgiZso9gbjumwIEgNjSFfjLsgqJpHzVtJj9Nx
+3iHsSQ9c+Y0uB2qxG9CqjN1cBs7OGpg6lTePdCAKjjNqIl9vmzufSyq0XgYO3uacaZY5lfDJQC6
WJzePVAlyh67MhhD0g+N56UkDCMfuhc3Sdpngm/yx8LWFuOwDTYikAPdwqicwH0lgEnvKVfRCw8X
h9huog+sruz1ezw42vdgiq0LfENCczFDnNA1x0fP6f0bvqtx0rWEOYgQ8PqTC1TlQJrKCKgr2O6H
LYKXHxTe+lkv7O1MVx+2/mQU/dOUts27yGq6hxjfzTlfB+fD4GvWJQpE8G/WCJIhxYM7mnnVRefk
EBrUbgVaxnuAPBTfNABNP+mN4/y+mn7yOeqH7v1Kd/4+Bj92LfpuIEkb+xyhvySQMkFuJ3fJbFRP
W7ZcdWsY72q0UE+12RunjeCIU57ZJtiyqSFX1DPW7w3ZiR/b0Z7flbY+3EJySB5nTy9ztElZeyrK
brvDURV8hLpV3Bpx5LzzUUeTngHN9YBa3L/TEb9+Lpyx+xyAtbuguNGO1EmiG6cbG1YTim5HykUa
AZ+jb9/Yk1t9bIa5qo9Cg3+21kl7ic20vg9q4r1oKA0fUWabyOw76zJ7tflA/IoWztu0veVdVL/G
bgqbZ42IT58Ir++3yHglFay48eo1v7FSZ33aTG14cOO+uRjJNF2TOcPGFG0renJyIY5pV9vvIBWT
EwrnmNhvjywPjbPrXdPYZFWToEDeRZFHf6A0fg4IgHg1WN4u6BSDQw7oAZOXw3yY5vonmwn4pC25
/+TEnndjbeQeHa2eL0BZ2Pnks5nHOj/jsw1rv65exjJz0gPO6PqeockxIWhmnhOzwtwFlIz9RW7c
xwBmXpbU1m5bs8P9xXHn6jCdvK/rFAspPK1nGDPE0m9T9pJUeUrKMxlj71pnrqiURMQtES89oRKe
LHyoc1G9MqGW1sHkf9mBhSentoQlj3Bfrf1CwvF4dvCsXvOxGZkzko1Azmwd3s8sNnTj++oygrk6
+JShP7qILc1DVNZGnh+JG0s4IVM/X6ZzEZf974Y3VI8Jm7WTNtN1DqPJ00l+pTRH0Fv5PGfwAEnl
/C3ZzOEK0f4bUSjPLnV/2N/5ctZG0lW2wGzJA/Ma7WoMbR7cU6srb/hihUVG1dw8sqNIgjOtzWhC
C2CyJCca9R2saw3Ta4UG9kCzSn9BQbEc58AhIsButN+1eDA5DnYpSa98quK7u1XODaFx9l29re1X
bGvabc6RhofLXh5i25pvx7TPUHy4hNZBtmh/n1k77ozVcT+DqWvfl1Gr22GV5MPZXWf32TSIUQmj
SOtuvcEhzWdkQ/ymJWWyoolsBvgehKsZp8Tp04d2sUagNlHfhE3ueBWR2biO/S807f2j2XcrcECu
8O04Eayi1zPSdMLQPtRA3E6jmSXpmSqG/iGmEzAdKr+M+EKk5eiIeT9gx9feGzDg3mprZfoJUuse
Z0ZGaLc56LczPLSTb43lJ+yZVNmWzX+JrDr+nCNp6A+1kKgcuArNRyPInHO2GFDZ06grLnHtp19t
d+xvPG1NXu0e/YAdDR5ElJnTobuZxBCRScqjieX2DOCvvU3NtAqBbFEFs/MozNIm/e43CdlFi++/
76ikgYez4xviiRYO9P2AscaM78ptau7adH3kg3/Lerf81pI5R/MTSmCdW8zdrTWckOem/BY9utvc
Hoiz8hb7tKZOd7baOS4Pzpw2YeZozr3dLC7x8PpX2Dr23ZIveAALa7jMgSEk7zy7Ydo1xZeN9CbY
305Npmc+BDeNPXWfXBhEkNTyPH3UYs08sgjXH6pumW7cQNuuOrPZZV7X6MbmvbPQm2ztA2FjE3A/
6p4FuWw5kcN57CfZm1TXUyUUiuIt9SFF5JshmCGkh4lCnLSMNRsbtfSYQhhnF2kGcYpfSx0XJVlC
Vj0UdkSp2vpZ6JM+KCV7zoTCeU6WPf0hTygc4ssDkHoaoP8VwXEp4nlLnz2Ms+xjMzIg+BFHMq3Y
XIlDqeznbfBixuqgNyPGqQNFBPpzSzrE7W+RE5TL9KPQslVIO9j240q7BpVT2d9U7ZXWBSjQY19C
tQ3XcZq2B9Q1cXfTRbQ3oFPFzdoceOrc6jEjSXoaD3HgDNlpBOaXnAgDsrpQ0ypBMIyq1X/TQURG
tyDrjRITU84WTyPfYD63tN+r9/bcRtmXwSHarwFf0tfpB2CekWFQmM0LU7+j6bs47gX8QdymhxGk
LLDjGYD+ehpQOPogb9q8JsYI+mRyjuaMhesAfEPYoXoiNh9UhzMLCix6o8FOJ5QVo2AnoZFfT0o5
ipe0HN4ADucjAkkMCc73HxA6s/Hzh5n+cny76i6PmO/VzSXKI5rs1N3yzX1hQ+alpzGbR+2CriWv
3ikqf7nRGq+5HTG9QdklCRDA+ZxBSJRkmZiM/g/OrEJmo6+zOC4sTilKMfgu8B4/yq1xSsANZTTV
XkDVjx30gEut7d8rhJxydAWRXbjuKbJY/LpH9lJUy2dlZpKNE2s0tzI7br5GGtkFwlfDe8rGoraB
ELzK+qBogsCv2nslSiuMDEnoVxnnQiKGdlxYS2VLIpF/p9oxynhVz6Zgkif6LBrCUnkuzxHKDiGN
rpM0grVpJUpsnIJE6VqfcauACpIeGNVDkp8mt3zubSWFy6p6qDo7kyE6ZxhGo6oQk4+/GNfEm5xJ
u9Lrs1LoNx6Xpr5w+l478yma6q7+Ywhcr8vuOBdjRTtMdID15naLieCYjiZG0AYXCxx6HnKZWVGB
au9RGCbSL+WTec7DaOgkmzqHyEOBQtE6MjRw4J05ociAeJ5jCb0o10jd+sKN2SYz5V7VApX1Olf3
uejKQjiYZUJLPjY5HQwnPwXh+AbAnUiogxf5leMxelxRXtyVs0KJkPhXDuugRg81iSFgCbZ5A7xy
MepuXAHty0pra5vLgujD0yYTLN5ePZ6k03cySXK23wiupHx7qCz2RPj1pAFGFZEJHhN9mKpuRA/q
h4ZX3qYfZVma1RRQibTbaElNSSBuaMSGpXDus9xuqP+pqqO3q9SVlZaThSgbuktiLNmlnPFbs/eJ
8m5lNwgWko9im/i9sOVVtALpc/caDTC8pWI4tkL98LpKguG40TAhdw2Fe1wK4ExrfwYFKLiRA/oZ
PTmmGScH3GbO4o+AG3fDnepDK9Of204TZ5TFJiSrIS5ucJbnBS5Y/6psnHWQ4gpUyoqeqlTKp5j7
du0Bnux6hCBdgzWE/LguXzOmBf2TDsG3YXYOkqw8Yy2dpq+c2tKXSlCGZ/rlgZF/0JNiBDm8WIRK
U+VtM/s52eKsuE9d4O7njvOY+17OJYNLZ5+G2l5XH+ISz4HmYBpNDvRv/11Jlw+dajMqI8YkbXHl
lIorahYDE4UyOiuP9bSrxEloYkhWzSj69WAc8LQhlihdoDxSd9zx1DpfZ28xgm91wlb6NXcGcdDv
pHRNPbS7OUJWgfpIF6oOLPeiETQ0mNQ/lGsdlS+NCaKMPK51XFb9sNoAlcn/2ouKCkUkNTYgjMXH
wcA+bZe19FHERF5lN5wHd64TgcmIPuQl6vK8KUWx3l8JX484Pi5fZGfU6OuYK2VLNvy2YyJl/0Cu
2DlCKyauarHFam/6u0PeoqDCX84RSb40Rnelupyj1TK/ejRsmiBfrbfeQbdRYvMmGeC98i7jDBI6
F9kGMldPBAoUkFlJaSNmr3A+yakMMLFw1qluuOw797KAooNHRF4wS91+OfTiB8e91RER2oOqS5rt
qXuJj2gsq3hSmwm63Pik4DtdiWGmpjK66zsp/AjPoBwmlM3E8lO3jfjyEkVM4oFYfpRno65MopKv
2WSWC4knciJ2kQvwtGMRFkI49PbCGUPOccqHC1A1c7vkeBlk2y1LZyFesAjf2p7daYVlf11W2l3Q
QHMKwCX7+TrPXO+kul7tkmG2uE5uIWYCSoNizyM7qGsTCB9RhRigbkn/rVNmeuUbkBzGH5zVNRJ9
3QkXLQsZ2YRiuZD3TZmg1M2Wxr4a2D2v23axmG7cORLLcyodFV7t7Q2BvQMJPWFkxquA/Gng6DG0
Bmx+d7RDt8Mc7C2fxu4mSqveGk9AY+qiuKX86RMKavSkXdGPDtxlgVjplgz+C/SuXMe16lHNITS3
TITrcAItisR+RJEATuiQWwUu3hvVE1PyYMvuRD8HXbTYlWLRt4jjLKqiGb71hVGP5kers0s7DR19
Wr35bBirQIDpoCG5MrKHXk+B8IL80NCxgRfd84Lt43t3X3K0ohdXTlIbYg6gwhK566yVp5EtsXhV
aITiAgJHEDuAZu+GRcgQuVa6pGXKxYsumYt92hJ+WhqJEto31aR44hgD3FE3N+g5gMnd1pB9+Wjb
LomzB30TXueSxnMRThpHyhDZARlMj2RicDQNYytZvDxUuQjKyxX4cCvMzxmsoyJAdrs/yWoYywe6
SqbBih7iVFs2NEHwjuv2a2+gpTrVhMFMa0j73OZbqJ2OJe9/WmqeNbySeLIPr12uFsd1zdDOA6RG
5cn1+pRrpdudmHWVh1mBAKQnLpUKCPAoQpClLmBO/jR3h6BcIRCqx048oVmUiMZaunhimW26nQLa
0z3hEnZaBioHEmWfoQ+EgcRwSXbI7mgHM3ZrJZNQfWglE6LxKRruyrGn6A8K+Kb1cEexK0nWqdLl
NDgHuM2kqnJ0eZ/nIKusx5pNH+F4VYYzAlMwSzC/F9flBm6LbN2REj0JqUKOOOlRTMNvQDDJJapc
gEwEmAzsjqC1LViNteOWI+qi4owqsRxCuY1W0kJMnqQJXSfNSr0+/EG0IwyL+2LIeKmWTQsfTNpk
5Io4BRivnDsN2wWfQJmmnb4UzeqVLCD6kNlq52b3kufOzhuQW1uKMB03UCoy624l1v1RjZmuMUUj
HjGPwN0MUQc9/+IHET2GS4o9azeHV2zH2JWJx0aKyPxCFw+Zuq6gv8WTgrhAPIZLNIinV5+ZThzi
N8F46OHSNXNZHuXaRildaC1WipHzybP0raqRLVoZXFQ1ZtTJA9j/fgDpoUBe1bSfShymElmSKyGM
tuqYtILx7Y2wwlxM/0OeSOO6F/q0IUsGrplc5NUzTR6c/O6cibNzK4F7q+ERP8MaF0F9OUsqgJqw
ifgV7W++vOAHqPSwUooQlFrHk/IGf7XErKt6rPZKrE+HbZZXBACyoyPx2IolR03ZKJHE3D7qMNyQ
cEppQpGBNXFCyZVE0GA3F0RX1mxcm333rdSBWmORnHSXpAYz32mEWMaXkRdaDrkAhSLXSP6VKWVB
kvliSr/9j7splZNx14ubr9sL9aYDAnC2UFsPOQL7/SiMqEDoWapXqngj4dvrFqDcPOhw3KrmENPZ
ooxPyUkHOiZltPI+WIMvbrrUNnV+LDy8Ul0dyy23WsgDzk68VSARDOpPlA/ELVIaLcSzYoE2eifx
iVzw7dgBbSEfirbHOZWdfyDCpYIDkI8YrpU0xSdS/ttBU2cHhW5T4/1+qOjkRx6ahRKAElxKGWEC
GIdbpLReUsJDyoEY6nIdcGVBgxrlnum1bUKw1FutuPY6wc7gIsTFFIIV6Q5HRyim2gCbA9c7Nmtx
ElMhdpPhiToKvC/B1tg6oArgVSlvgBCexkXcjJUpmherqWDzKgpGrlgS6tC7Oagl+BCStT9Kt/1I
0AivKY5r4rPsexi1W5yCGbEemb1iW0wm+Bz3SG6kyJrzF7oWAmXE5D/sOzZZtIktnwrm0aE66BG7
wHLDveEwKvgDCm9QagxbqAo7l3NeTKHkkZtdtXSTzcku05b+rTYhP4ptmBSWoiVnd99S1WDAuHtp
ROoQFURF7qL6XR1cyp1+bDdCCpnJmSLPxqmhNsr2JtJuDRnjBfiO849Sxqh1gVbbXi2TY11dOy2x
FjG37eUW9cTJveaCJITvoXANSg2C4kNIV+X2KcJb3b4iM+fI7zGRidsry1162uxlMskBUTkAepNP
JGNPea9tPcBRIoEfQdXo23xs9SUw2PWI40yddUKwJrfa9BSE7EY536zNb1aB5dJBECH9Fasplm6x
jTWQt4uVSdbnHCsTe+I8MhjmUqPIQr4KrnNMJtOz4mwoqgW6UDG/y6OAL2d5danxUYjlPKGKxV33
3F3M7y1RYi4PPuVE1z66MsHSMNnLO6GC5ChFpJKIqgmIqAOxL5H1L3kA0haEAw9k3BgONeLRmmtf
LSJlbwon8g8qxZ/DFhCt7Q+dFCWiMxKXqLdyDJgV/T1kq9UJjLiwcP/w6UohEWcxsddXB3zhiuZH
fuh8pB6Rx5RTohwOqoRJnOMKRoqYADys5a55UyWXJs4GzySaYNHPiauJ9VDp9+RAljBpgtwGLh4A
JnFPpBuQfaKDZN7S+l5Bljoc1/1DyfRdv8cQUa5PRQvZ3T9IxerWdUI8q+w+anWUeTAqIEFB29KW
Y4pxQse4ddOt0ZTsVc643bqJRBwtFrJPNe95cy00hopU1UpE2Q9d675Hi/Fb8pSrekrNoU5sK7tJ
PKrqqGS5s9g21DIIRk1WCmelvA6V3LnVji+IYAniFjZUpj4I/gW5XJbfs5DiLyO6W4bJAloT9gLD
8ZNhgaQS5dSY1KftgxQv9pOSy9JZFl8odtdF7y6w/X1jDanRCa52gZSI51Kqel1x+OfyScAWsVuM
Ompj3GoLah/fiodYZG5Icb0sCyi1pnyIvIzSP4fS1hbbjE53BeAHj714Va+saO+ESubctkxlLNT9
brJRvjXqpRtf19k6MRTUxmSSqJhN7qSQUe7FKwx/4jV1f+QXermtUfYLjeRQj47YkMEsPkpbSLRB
3jJvZmfw2Dqqs6TSlMv9gbEf8ccROWF8SlrDHvKPTHdiYw5zWQwBX7fFLTVWGiMUQwkR9SNUHh4u
WTWPJwXmHH5wwLpHVUKiC5S327bFJrrJSaGrD8jdxOSuZOjqofBiOH6vATVdnj4leI4kWKOX0tCu
SlaPJzO3eurlqgAhKVpKXx4sfTyeSn/A80ffad+KqpKzUt0Lcy63MJG7Pl+Sa2ZZPKyk6FIRBGbc
C7Z+rOeqX6dnLaHIy4nSrwxjud0MYl0Im3DLYtweGmT/i/OIXQz0nKiVblFTJG9Lp7OHOnt5ZWYf
hhx1jXtJTHdyfCxORjwSM+SBVD44VJHH8Zi5w9q+xWZTT0uIg3HLHzlqG0XoNkQMj7/14EpsPzQx
vICTdbbN8k5NRHHosk1e44aiGmU89BlYr7upRRSVXIKCk/i7NZlG61qtVV08VwyjPxyNtu5z4Y7B
dIa1u9HXzMrVpRyPdOq2ntvxi960Xf2IKy4qL9HE50NFZaHori9AoLTVOQFBsC/U/JLx3dIxts6l
Ga36pan1ebszocKEeZ2ZKOpr02NfEDP9Ijexg3o9DLi8x1CfF/RfVp/Mt50zuTWVGs53xn21QdTA
4NVk7hm4TQD9x9zm+s5Pi03vznYfDAPNEp/8s/RsF7NGFlNaa+ODRipAsR7R5qLoP6S0ABft4FTR
nFuo1vXK8ujWajACj+PWzStSJz/rJ0LJEJbZy7FOSfrJDim5Uui3E+YHN9R5DCwM9bbu3EfIjM36
oCX55AW3kKLSwT1Yk6EvWzjRs5qfitotu5faqVC1BFPizHe4SMf6DMjXrEiiK/SbFBwFZGfcLk8N
AeHNtaXiaT8ERV9rd04NB/Obz6TcfGt0182ogWp41L+WG3qn/JSMy2RPhx6ZeUNlGNrBq1vM9JwA
kP+GDYX21cFRyK1d3cwQEZJ6h4U7Gag1ult6mEfPqr86G9srYXFbqLap0BxZOPSMONbuUcaY7jtE
MlyZQ2cHa22RT5HTiwL1TxMqXUvHvokF7XQ9lLhJoTfIaVlDxMK8qsTfaqMst/jShZBi3Zh+86m0
cziQW6Q6FpbAi8TPmDJaSXLZpZp6wb2eP0g5sXyRTPYvmf0mFmf5KoaxeXwnMpXo6qheRlZas88T
xnMQraEUKasFR5Y8ZYs0gvy0z83wtRisHkp6/TjWlLLR/4M+ISjG3DbnczS1ne4/LfZWaf4pHwya
F2nqiSPSZqD0e+tJiaqREe8b0X+f2cTmaDFaZrce70X9aWj8qHpNh9yNvs8kxGOQ1Ce9fD8Ugw1X
ohfeRvltV1V32v9KquvTdU6pMDuFPpg0g/ri2WMlW0811cXRB/OoxYsVgqUV9YlcMnLSfVcS8yVN
NBxkU6fVvTNmjX9ZlwFpZqSbJO49tcYYF/h86UaThjM6HCd64omNuWdLgfv2ybWqaPsysvEgk8xF
SDkdcYZRLzhZQ44z5MUszMzQLnVfpNDhPng9L++1N0h9jGC6S7qR6U/DS7kmdQAMO01jQiuPbTNB
p15K3WlOY9d27QHRlKlhZSOO9LFZghbx0zrHGVsAx8/PgK+6szPMSXEJhhV5EjwAL0C4npgfc11r
9cceh1U4Oe1Cy6gofs8xrz4D785vatMfv7H4DE3obfp6igInwruzJrxp4SXDHUVEiPfd1MxvU0oN
7oZzXf0hoYr5WGaTdetn03Qa54AHcaC+bH9vSC+uwp5gyu6STMXyrbORlB38zZzT49yPzWsbN/BZ
VjRAIa5u72OHWfkODqp9D8TDqg7bnCXr2XTK9tF1luwVuXj7xOxWcJczOwGgWFqfk6bTbryIeR7H
6DrdmIUx48XmkK1/RRbNrFY09fAbe/n4tufmF90hqkfLC2O0nleT6vd3nBfLLTDWBNVHF+BXoQXB
xcub3nylBZE7DybHvAr495wZx4SGdnvoupQKueFO7iX22OkdUtpa7tVxtjTH5OLHGWIws3/dqhIF
Umy6FrQ0+nfoKAogJKuJEcvM9PaB6AS6xZVXmHmYcUCib9fWV69MrTAzrPk+i2Lji6/X3leoQ+m3
NMnHW5SP1tO8GIyywI3OQWPq6JcK+9ac+9w/DtTtl4OpR90tqI36d9Y2VoYJ09LvmmFX5yTmueOo
93lEef8l4jxEGvWcvav0oDwP5hBcHEdfzhbU/a9maSbPUeq4RyfI0/OsbdGHJEO7481mQSd2NJcj
SJf2sbItptRUS6YQhV3ZXqzSS78vtWZ87P0+WU75pHff0L4uXoiykQKgnWhTc2jymJklgmJ5bDt8
kGQvwc4qtLx59Iel60/6aJZlOAWVhdBUT6cLNvH5JQs4i4VV3OtH044mhCGLfZcBZn5wWOPvtnhE
N5iszkejaovzmEUEx0Pqv4K7i9FEDvMcXdFujvGJean+6I9rfA/stfdPDTu493Oczt/NZog5vU0+
HXkra/ou5ItYHy2RevpOX4glohOd+fqxgYj8wNtiWo2j7dxOQ/mt0EBMf8r8icRvfuPsi/7AHylr
5kul6VV0o2uTO34OVsRMzoM/Lx6OQo7fW+B+cnzu0JIfxY+k8QWAOoJeBOs0UDE5aWNijtRr6siw
TttKKRif5VAuT/ih8uHBnLGQXJHnNMaVOlpuvK4rOQTZ0Q9m33mO8Vlk48EzeNqYW0xKxkO4EJ9d
Pum6WUJLQjEKsr8M81Vzg83CAkiEXvaUEgiAkmjgRMN+8Bb4D+t70a1zWFbR6D0seqbTia51Xb+f
15jWbjXhY72Ya7q9q0GPeAc9d/p3aRbgcSfGwEyCDoEikrRDptNgv1mx09VkSdArCsk6GTDMjHGr
XxkGhfUuGwtn+49xhn/VCUNUgdJhUV7wEKno3s9hmUBIVsNByXVj7ZZFdUAcWOFUHOh/fVv+T/xW
v5MC//5f/82fv9UNdaE4GX76478+1SX//bf4nX//zF9/418P6beu7lEm/O1PXd7qx5fyrf/5h/7y
yry7+nThy/Dylz+cqiEd1vfjW7d+eCMVYdg/Bd9D/OT/7z/+421/lU9r8/brL9+IvB7Eq8VpXf2i
/un6/ddfRJbIf/355dW/ic//6y/X7q14qb7//AtvL/3w6y+a809mRI9sd5dtj+sj5f7lH2gFxT8Z
+j9dem8+xA/Em5S8eJuq7obk118c558WaU0WQU0GeC6sPr/8o6+xK/BPxj+FKJy/tXxuufinHx/t
L3fw/93Rf1Rj+a5Oq6Hnq/x18NgQi8DqAMPzfMg6nvgIf+YwGrHX9/3aNcfWNH/H1o59u6lNYPCl
dnEqxId/ujLq7f/8dj9TKfb345M7mJ13GMZPVAoOGNuCi7U59iDK4oMWbfQMCBw949SqzoM7DRcA
5RSOwRQh83adL9iIEQuzebo2fbXe4jj4sNAHuWUJNUJYAPkpK3ogAX//QX8CdojPKagZjuuAoaH0
JK7bn/iUQVCT5ZYVDRGe3de2hkSVWG2AaLht/wPf/3/eAY+AXfFuCP455v30TsbYG/rWN6Lvm7SX
eVnci5n5HhEwfv3VW4L/JV6Hb8ZX8xg4cGaADP3M/0zNIgUDXNNIy2cyrbLNPmLnoGuR5Ov/pe7M
lutWrmz7K/6AgiMTSHSPF9gNe4qkKJF6Qaih0DeJHvj6GtBx+EpbKvIeR9yHeiiHo45tcAOJxMq1
5hzzegAkHNCU8t547n/4kYiLuZrES4QqeIPD/HQ7i6wou0KlbchJzQiNgvl5Q99mRydIn2Gs/f76
0zv1Yf34kSwRkxfL3bxim7fip+v1zJMYP+c6pJpP0oA0t/ExwfNbQYGuuqfMlJtrAkLsg+WSwrqL
sFg+aDLAv7miLggfB+U1QjVuZbV3msR294kxNFnIb1jnXZQp530hR+trMlXik07tCuOzuXoPGZpm
/QaQ6U/3jgViYbciVpLj6K+/pU3Jw7WTRofMOLyrqm3zY9nN61UZ5/W+ourev37z/B9omJ/cXdvd
cwWH0A0Sy/ZkbsC9n+4e7sLe0kWTE+HgdhcR+adVAHhueJemkDF2uaRjVA8CIWc3zPG5YxXWE6d8
/xI+6bAEQpVWdoOsHeFqtqKIDAhxb1CrGU56YWT06kgFcHgsRGUtL1ap7ScMBEZ5Hqs4uU66clOD
00zqjiCJ8ou8Y0i4bxdZfRhaE/lkQltwPiawx4owVlQeVc73aO9WvXnRWG18l0X+6KL+clIsgF7i
FQEytygOvKXO7udhbW4bwEKfEbopnhuSVCNYfIrhIKXXfo9ftzI59FTLujfrnu/8CDPOQ2vV6w8+
22y7Z5ATo13B83LQpm8ngdM2fh+sWURGjhoa4yvKEvsDe1qDKdmU+qkAaPUuH9DchISBuWcumu+7
FaFpth8neP4d2CD7KiUQ77lGa2oiR4ELFxWt96ha312JlCfsdKKeNZDFRr3azdAIhx01oPjKmdJ8
RvFtFO/AA3IuSJZuLrF7Uf5wJJw7MygjMjeDuExTqkGnFXY4eop3AJ23nJANZETSSOTU6FSaKbl2
K9d8bMvGXYieRkYQ1H4hYVoTCr/sFwzqZbgUtndtmNm8BOtIDmBQF7GXnjGKMdxdik6n3asMAsM2
IB4eJ7Nh+0QxiOlu6FP1TEAGtdvYCARpS9eM9n7pxvZTKWTShRwwOzb4mTDqBChedCCpTcC4MmWX
hCsZKDdN5XXcCbPKVOjqaRK0elalGMf1/XTI+m5IIVG4cbEHVG2TGSKdlPQb3ucPE7PdeOdltGto
v/lDBKuitvj3SlQf/aZZt0Cg1nguKn8gxmuOJw/a/cCQxocCctWX5KcEnsjmj4y8lR/WaBqGwFrE
9DxtyVfo0KDZkP6GCBMdtX6HUH9x8BrSGlhpbpHvcVDE1N8AU/SdvegTtttsmIsjs2Hdhzoa6jEc
e47lO0QH0ZmD/Mih/p/waTW2xi2l0k6+MwvGLxxJeiwlEXrdeD9AabxOpyL/Pq6EOoSWHIuPhWNP
75xVDCUbyGp5YQZ4+YYDPTaNhXU9HeKoLtG497q4BQpiPYqJzW6/eGZzzgASJw8nlAF+0kRLERnQ
lO2m3nW+TNVY3XgtvbsA2rpkYMVnzAzidui6YLGr9Js7DnINfAco/27l+TxIpjsKg0rhYOUoEhKI
EsKdOHLgNTsf4lX7vKOzXe3xSRjYObJEfOf24+rpOZCvzC0n+X3Jk1SErUUyy74fcFDuVndt672d
W84QEoJnXCa9J6sdMmT0lXMl1hWnf2r7mFcq3vjETtUVoTEjPbihGrod2OcZrTQ6HR0OMdSLXbn0
Ig4r28BzUhm4RPDrNMuXzLInIqgMnb6jtUL+Bl5BpARpVwoE917tPG0MGo7ueUHfoKpN1A+QBBVo
JO1/Q93NHxslqfG+6vPlrpwaVxzHxoEyMzUlRjER3W/vtjo6S6WdkF1qfCYtwP/YrbxQgaRwlQFi
WboPLntcFSxN6b/4Xp+sfErFdKlnmtdB4qE0DbCzpazACUE1eTdx/ZD26OUZj9VodK3F7GAb9vZC
DYU7MFic1tkCgdkZaPblXdh2Sf2IFD0vOdoI+5vdr/2nnsqhPk5jZ/fnEa/3TsYisbF3jn4W9IDs
oSrl9XDvVGjBwriv5uEwjVllBuADRsRn5NLhpup0dJvDhGLu02R01W30bTogtZGtWuK1OiabEJrh
RGx9NKfWe0+alOiP9mIOn/zV1cW51U8638vJUE/0m0xo13lpt/sS4MzW+xj0dc+wKg0qOgYvCbLj
a97K5hNCtforaPZu2iHmNwd2f3cqQIqU4+U8TsYCzMZNboWni3wvnKo1aUvF9rfVxs0WpkZjfhrQ
K8Vh0vnNbdZrawjobyFfBrckruXgFWOQUOzkhBDYnRW6i5q97zzOqboHTWDLXQRjvN/lpVoIUmEW
9I3uCKr9lnWDrbB0HzvDKD6tiSvWHQBajtAzRmaBDMBTfVjgaM6DvsymJ8+L84ivyWrfrlWbWOzc
blmfRWPqCYJOlhHPJcp3iEd+O18RsovYkxgL++vo+Vmxj/ASK9i3TmTu0gZbVziRXr1x0ugunAP0
b4koyMglC2axGOd6rJc5YBaywlWAQliH6MOwQkGcqq5AknViz2ECG5l2E/yMo7sma9DpyjCOpqrz
W41xF2Fai2Gdfl8UPTIrdjvYErrOAlgDxUc+YD278ESjsKFgTMKsidYvTl51yZ4VujzQi9bcjZKo
uwBxchMfkJhYc6Br3Be7occCyz91arQ9Za6tMO+RX6Cuc9PzMuqcFTVK7n7x3Ci3+B4wAAsiBWSX
Fdeua8CzNa+YIDDXoL3FT6CCbD9opWta4oWb5wEKHYzV8M94KeOx98gFqNcnC1gl75MqRBmoxbW+
lyOUsdBMmtyg2lzZWgejqJ5x+BpZmBe191X6dOeu1sltPo1y0CWb46Lu1cbLC/rUyq6os9o5NKNR
fnW1K14cdCg7xLjMMEQ3Rt/hWzBbyrlV+QGNdf2uFSbPQlkWmaNTmUdXqTdY3+hm9XuYPvWnksCk
2yih2xqsudW+A1xmXhu0lVs+e8Wz6xjzO4/GVxXaadRrZHuiJ9Sqyg8lCS37HPHPIXfj+hzT+taZ
xkJHS6gaAbUxnnnBd7k+23ai3htoii9NV6cxJ8qOdMPKHbrnqWOmEMIsGJiOIcK4VlalurMMRttH
TABZA0bHEtf17JoLQZje8HGkYPo8D36HRUKv+fsIWS/7Kl5GGq+ioLmril5fadvNnpQd1Q2466o7
mDofuYdVXmAYHKl5gyFOebFEXgwXbeOiwa4HKnUC8PjPhHyAl+/RUJYUSNJqGO+NulyDPhvlA7bw
iPlQuawfdY3Kb4ddZ7nJau07QZsziwzhR+Q+R9PZb+9nhR81GKPafa8nWt6BOaPgSzFB2EB2Ohl3
/iGron6GB7JGnwfTar91dDrfg83dBPwSWXSA9717xJboZ2dR19pPLFr3fdJMzQXfOVp+hK3Nxk4y
r4f9WrTa3ymROi50Qkyd6EC8XgabRhWjUdY00T4jDAyBHhmhgJRBQ53rTszp0cgQJSKqN80nAx/7
FmmLxCzUxpq7fFHM5AoSsAXMwM7NL5Ypm4E5d5v6+xRU/BftzR3wxXaxqKccW3JEhsR6qRYs3fu2
KPx7MWjHP0PgUMd0cO3uoY/4L4a+n0yPcrWzswFxbxZ0KiufkSGZ92A6/W9NKZb30u0XWnJZSt5m
JdKcUqxx14WDiIiesfCNinlGXzBbLAyTkHV/qu6wmIsUFnHpp3ypEgt7W6dkSHZ0JgIxxezv3hhP
jykqINS+yULNRvuQuYNJIaDJ6fSNd20WU6452qyw22OzDyzDyL+pXFD8QUZo7siIMsmBlOidCelA
/4/QFvAeFUHqH2c320q2cor0PreU5+8qfFTvMgO3I9WB23yDc5twDIGODIIq7VYkdPEoz73Ycc6c
uuiO+H/NveJLAsKOMfxZ3Q/kODnDML6bl4RKPRo7vBn1jKxpJ8xuuTWcaRzpwse+cadsaa0BtIkJ
0AUTyxdFufjSJUZLvJdnOn2AP40ew1xGJQoZ4HDdzp7qZDqr82ned6pP571DwlsTuoMentvWXayQ
wRX3NGIzfdFe7O5GNUhijrMcjZpHe9/Y16VMnYMzDgnDCBT9cWDTHie5zMxJzVwwW38eKYYi4knB
WoS+xc4c4tGZgC61CSZ13UG+csd5Zh9wUpSHrpiX0ACdk3MoL6wsNBYh7lQKjDJwU401evVAeOHC
6Be1m7Tur13cqUMY+y2f0bwbUZ7zvadC5z8dRO0WM0Xm1PjiYMZljFHa+D8JyOARzu3ans311Bbw
GK0oDeyRDmswOuNM17ucrrwWm1YwU/ef5+Rh5AGGBPdcVyMLLioadT+M83QBx0F+ZFisOS3walpU
+nr+FJkmAInKE/qwaupBWi0wGLegoJbDHJ/qfWOo+S5yDZeEGSd33+OEMHA2156sQ68e1mgvaTzB
wijZc5DiGjTORTbO92qB0hysqZLv4nq1X3rZU+IjlAKlaZXld9/qu695EpNvggKgebZhkFEPAmlJ
jvxMHMS1rpvybuhK62loF8iXnkJCGsC26SvM7b6koBIdb05ci4HpNN9c1NUWw54dVuP1IxwBNV+a
LRCXAw4P60YWlV2EwsrYiYFh6bO1RbgWzix7Bxevq6J9R80r+b6VJd4GAsNCfwYyEBBL2n4wFtMf
dzx8eVu0cslDe2zHXTF0GaRG3I4XNEdRmpnZiAkaellyhYOjlmAnnImqEoQwtYmsq/e5nThIMPo5
/6rJ6L6es6q/6psaiIzWLUF8UBMKHNjtzHwkMl7wY+NnXgw7yi/gQk1uOJUjUoCayvV6jbc9ZYqy
Se6pk3wzYDSlUFRopqumdrtn362K7kwsVXreW938DS8JSAxvQRi76zwjhffSSNoL4OziL2qwBA+s
rvAfUx1Z4ay9AkQW075870YrN1RLw+XYrEUWqhxkV8jfFFsHvoi+2NEVNghp9G3vLFEaHYQD1+rz
yluMhtgYyqvCiLnbSTKmN6Ya1fesXdRLl5otAgvXHfFirJzm5slPP5iraz+aVcx+4URlROZ7UmW3
C8WCH/Lgii6soA2etz1IRrKMHPVdWXO97qyOhNcAFE1tkTswKeO4VLaad57JmAIHdisu6FnYXtDW
8doGSI4oI2cCi89rKMeKo6Qj7MNI0semyuiy4shXliFcP+VjzQnSS5m9u61xOQPf4BfG8GJCJmac
nw2PT+dmlviKBT8jvLaOpxswfuunue/7K6wLxic9l8anQtDtBsFZMxBPAOxYF7HWyCp8vqIkzIKF
0Fj0mZYdOD02n4F1kSjFXrCYYdPXcREOTRl7N0pW4gE7r0uGqYfEmfFoK7DdeqoMen87PuNeie6L
DqMWWrMCPH7eyuzR7if1BHXNnc9LYB4vSzqt95tLg0gOxmAZJ6vYaViIwOrgmEcefRnNaSQoaNdc
5mzI/L/z2nu0BF5bNPpK1jurHthesN51TMQlFwsnBefrfLJG7wp8YModH5PknNm6I0OlgHNRBg3W
FxcUVxuYNQSGc2it9rhzmza76HJQAuzEdURcal0QdqujWbg7orCkf3AnWnHgHbP+iJgS/MaQOUO5
a0uhb+grJ4z5VbnYR92v3YfI7dpbDbWvCwHIJBGdIadSh1LTuQmr0my/pQtFZ7BS+GXgPMVwV66x
gWeHYNAnBfetIQ+w963zlheb701tCtoijAv1xYZdor3G1B2niN1JciMXPjzTjn/q4TLLavsLnLWR
rxKwAj6M1ZB9NJMeGAyN7dbdOSUZckEcLyRdtWRh5kdJA/A7qZXeFSgmTqC84uUXPnfzVSeZJe+2
ViW2Oiy+Ce8A49id5F/2MRQsQrr7mmRltqjIDZG+Ru90W1DlxBnhuhf0VbJLDhdLFxgDh8sQsIqz
XhkYQK1wYaBK1MjYEKHnNz4kgGAeEaE8zJtjkqA0Q0H0dLug7S2Hg5LlDSrEf5JMe2cxxy98i4f+
4Ltmcj3nSA/PoXy5Fcw/BOCEkTq1vYewxKLMnCJGrpTNT/9ll5UUOPp4uHQX3zWjXu8nL+5v/quK
8mV1yokGeVERWib4gJ+1Bf2Sw+vN5BOY/1+tZInakBaBrSgWf20lL3nEuU/TiG8EsLZ17aaQLPTs
Urol3aW19/eD27pvoOa3odVp/xqku5BIR5lpqZMhk1VOSSN5Bej3UcYOIyUKKe3OsbWrLzpCINq5
fKyi3C3eaJ2fQup+/FyL7rlDuBlDNeekVy+MaGusZNu+zQwbA+BUJEHZNnBKMiofalL3zJhNOgUO
SJC2aeHr0KdG+oCwewuab964FafxKj/+Is9n9MsnBmn+KUUK7xAd7JZ7gWWvuc+7udiZI62FaV5f
hhGXS2lYaNHXLA8I1xjPR8xfZ77qZnDoWx07ps2hQeSyw1Ko3wmNdsKJANPWVuX8/bXC5mExfbBN
xzRPb56j2y5CDaiZRxmAMOjNXWHSGnbIHvMbXRrRQ5Q53RuDPnmS2bLdIM8C1SeYFaFgcbfxy0/D
DqXLaYhKHpmv+mKmbETwNWVFe2yVzvbCKKJzaer0UDBOIB5wNg8tavM35mPbujhZsaQTKnQFluJJ
OScTF8P2YBDHdhOu82BepHqQzDcs+6aw5+r29TdyG339dilCgICLMVMw1ckozhxax2gVn0PmWuho
TPCBblbYbwyt/viDfGbLROwx17S2feGnu4pxp5Pa5XCIjFlxmIrYkNvpQQwcDv7u7+H84rOzKI+H
xxfs1yspe9xiwCiNB73Wh8qKTIbLzK3Mv/2IiLja7hrxHA7czZNNpSRuE210X4dLYs9nus7bCwza
a4jCK/37l3J4NGTAsJcI6zQBxaaIJivPpxnDGebSqCP33CwyoAi603//7rkCKZtjO4L/s7bV8tNz
8iX4nK6kaOeLaAXW1nqgr1i9cZXTxLctZw+ZFoub9aaQL5wsOtv2DBPEMNJWx4cQ29At5qvqfZlH
S8IvTFvOjdEMBMle93ZRU3Y0NX0YM3JuXl8tv32PGGeakrRF3jZeIOvkKcau0xqDXTahQZ5oANKB
L1NV2ZcF/sVdl27qytiX569f9Lfv0TZDNbe8SRInmQduW9BPN9mdKFDSbYni2spCizoSGwH8H0XI
WNCZTnwcRe/tCphG/8GNB32MjAFTHRng3snvlUtp2UbK702AlgZCRkDrsgT4llGaV60Ry3AiPeom
c1rzcoC2yVwMj5cHMPqNNf2nG88aAxjKTZdSnRQCciAWCtV4E+Zl2gH9gtZm+XWI2v/otH59F0s8
K3/3thPx6FDsI64AO+BZv952h7O3BUd9w/AVzXEZTR2uvbAvqiz2ITLUHadsaw2TMa7eeOB/WO+2
IljG56QjgMvLk/XeRyhjp8SpySlHIU+GT3NJP4fTdxWn0PhbTN85ViUiEZJ96rTtPh4UoK/WjI+v
34Pf9mE2LZLI0AshNUJ9dPKHoBvOy7b0ah5zi1+zmrDTjFTq2QQb+vVLbVvFLx8WLkVeluAqlBpY
1X693eDbRzAk1Px55eVnuiiivW0hw/27V2ER8TYphK9bcXfygxYJ7nWYgdThjWqPGMHS+9nQzhur
9ffb5rBhsVX5eFZgQpz8ll7CNY3XrgqbhqPkmJT5MVEQq8SINOD1H/T7i4Gog28+iVOm56Po+vW2
RZmGf2dxKaNNxLCfGmUc+tRz9mXm0DFbB/pmEKTzN3jKv+9JfJqpAtAo2myF3knZg0kMQLs5Aop1
jfxA0ot1SZJPdTXihbrqelMEJXo00MlvbYa/L5PtwlQEronAzdy0dT9vhpgpsOX3A/BGQD/vCx/n
0GKJ/Oz1u/qnq3jcUrY8iDn8yF+vYkdz1+CtAadfmt51VbtPc2Y0d//BRVxUlbzqmGPdkw1mHCgX
xFDQrcN6eDZJXbyDJuu9sUDkHxYjiAa1paKRqMnn89ffMliYcNCnIkx1B3VjTbjWR0qiK/pJcCQZ
ewfYCsXB6RT0DdT+4YqNRNPdzsxdkmXVWWmb6aXXzcZjbY/e59dvgvzTrfZJUcZ4BkoBLvmvf545
zqkZ0fgLm9L+LtJYP0PtvHdIkL7ECJZdQOOoSeMZaPm7sHOvgXxXe8wz040TL6Bc1MyIUGbTx9f/
rj8tcPIOHVYb6ZLyNGS2hWukmCvXYQmd/RADON11o4x3funkF6seX+KiKg9y8b+9ft0/PC2ynLfz
H7vbVij+ejvotnlEvbEocIAw3448miMR88VJlG/tUr+fXVgR0t5UoLZQ5LSdvMRMMkdj1SmaorxE
SNQUYlcWi7UvCxRT/ZKLcIxT/6buKvfG9tcyKPzVeOPU9kMN9uu+70C24iOzqQo5TJ1sYJvZFiol
I/BRmVGIINPcF9Qd4DFRmxc89nO5zP4F84v5c2P05ifLn7/jcZTUH4xHtGkkt7nXVfsxd6N3ZVug
qzBL7TwkC/OaGG+E3E1yqmQ4C+UfZBu1deho8ZY29Q8LxkYKC4fcA3IPpu3XBwe60JiiZqh4cPH8
bMepdw8oB8smsLr71Y2MjxIxwTWIVXv/+pLZHtPJHbSx2/1oGLBqTquFBHBuI5gchKVUw5fJi8RR
oIm9p4wQ93rx33o1/vDGOtSEfNYIh6NVcbKhYHVgf0/MMizQFt5TZA+3C96HN2rPP7wILveTFGXb
43N9ui/whUnxoCM7qhKtH/DoaXasOL318ka+caaV2057cgf5nlg8PI4yaKxP1uDcw2O2h7YM214m
odzQh36zDJdyhHgEBgJxyiQk02vE+To1YXZP5QeSN65oSEWX5qjf2Hx+v8OuZMuhB/TjqKhOvgxN
oeMc5GoZKkNmRwCnK2KeMn7j1ft93VAzoOLl1LvFx/8giP90rvDNeCks3qGQ0Jb0Y9XSqxxbfzqr
UPDe1BUTgtfX6e9PlOvhQWajsdCkn6ZOKAOfqzK5Hgyk9NApBu6MnKNDUmNh+Q8uRRgm3zsTtsyp
gDdl9ldochJCdxjac3urj9bcm8/tjb78+qX+8Ky2Ehml/XZGo1j/9b33c6QbkEuReRZpfbDJacLr
JY03rvLHZwXpg2VKkYfG59erEKgqSBblB0UoaXhMdntZMewI+1mhQ3Hy8Y0C6I/P6qfrbf/8p7UB
/kWkXqv5Ve2wPmjHw1wqBebouXyrh/CnS2FF2z60eD5d52Q7aSEtTIbkp7FXQysACx52fdFeGkOs
3jhY/elSfOgIPaH8Zwq53eWfflVsTg2WMZQbcFTV+djnUWDNpbypRW/sXl8W8vcnhjye5jHcNmYm
IM1+vVaJvZimPeI5YgflF+3UHNNV5r1rHNPKDnXdOuFQquExN8ksU3Fj7K3W1TDIdIRNvNFlUOnI
2/VozxEB9I3eYbSQb7ySvy/e7Y9kUUkU2z6Bxb/+kaKnbmxI8Ua0R1z3LKPoEDNLPbx+L36/7Z5J
Ie2YFFQcp08PXUyn6RyNbhGaCA6PSVQW51o7607ltn7jUr8fhzDCEPxEQU3NSxv41x9Up4ODjXAq
ECKtVY7JNXI/zB46m0X2M2zKAhNzOHrLW1XsH34ifSl+IuEynNhP41IjH5GtopgOM6MyfTItkLJx
rf5slNElN74G/EvmAUt9vTGxal9C9KzhVUQRqeqx4L+HB++bQEHwXuppfeMx//7X0YVxqLMEHVVG
qSd3Jfb7uRE9f1KLx/XBEHF9PQgaSklsvNWr+/0B+BzKWE80IHkA7skBW5e5YGYD3r0gAPWTaeZe
AIrPgrYllLGL3JY58kLSwOsr7Pd1TLuHhiduNlqeNMJ/fexZgx5BN/RKaq26R2+ylnuvXUmPef0y
2x//a51AZWdJthCSMUx56kNp7MiuIfLThGOYeLHOJcLtgZkeimpv3hTa6GVG+LB4woVDKANisNf/
gD/8Tg77lMqKDgkn4O2f/7SB5d2Ks7GUWUgd7e993O37PJnjh9ev8oflQkfXpftEOen9cI/9fBU2
yRb1XZ8x1LXG+34Z7+jMlk82CXj/we/xMaZIPD18pZ2TTXLRsZFOxoiwUfgR+K5y/OIKv3n/+u/5
wxGY1hUNVPqHNH1M92R5rHWDWYfQknCGkrjPzA0TkffevHOXKNuluR/vHXzhO2CtyCogtO5nZ/ra
E79xbNDybrnSiOTJIwglfe7/YFGxrLYTmKe208OvzxTZZkTVBSHLSJPulmR2Bsc5M/u1I7qXYbbi
LO5EFSQaveyEdt7Yun5bUtwWFg27suNaPIiTvYHNsY0G24oCchHyx8TwQSt2UfnGj/z9mE9pTX1E
F2JrJFNw/vorc2MqOj7ICXlUtrnQGEqSYzZFCNIrQukDJ8+9Mz/zUIRKtNj7Mlk/K7Izjjmy872R
DlD2jcJ9TBAY7H6sjr9lS/1/85zeNi/VQ9++vPTXn5v/BcZT7vH/7Dv9P+3whaXyl4N1s6nyn/6X
6dTx/8mhAOsT9SbyECWobf5lOnXFP6nU4IfwIeHoAHr236ZTaf6T0sWyecSYEdk++B/8l+mUf8TI
hOEMH2cwBpgi/47p9LRlsAWNeNLxqLeBN+Bc3vavn3ZBw8v6hbYjcpNJlne2mHInWOExTDZenfNS
TuU5GSHl+wHgxYVc9LAeUcbTjUWi+j7FLXQh0hJxWkssoioKyC6zlrdNmjXDjnGkfYGuJb1xjMy9
NyeveoCz5NUH02mjv7a//x9Lb3whm7V9+Qcrr/vHYai+fUY7Vf0vWIRbxt//vAp3REx/bfktX/9x
/9IMXwr+Tf39H33y8o+wruL65wW6/S/9tUIt+U/USxQXWzGzLUI2rb8WKCsNzCINYpuRhe0hf/73
+sQTzYJleTLMwtfJPOPf69OQ1j/5rjLlcTgaSM4h5t9ZoNISFkvw/1YKbKMsT1oJ+FUZXGLO3Xbd
n5bo6JH2Zcw+qq9lnqKdHy8YYXCVQWH9XosO20C3NIxwcI4hR6ZHI6OdaE3zuXEMNFoSXWIclIVP
bhDSAxJLotZJOLH41SY5KgsSXsp1TY98Vd13Kk71Z7S+8QPSB4P8zTxFBzhFSJWCDBhvin4WF3kw
Wo04t+08Q33kOYSsZBIFZLjWuMt3Ma/MlQJIp4PRH8YYo9BsfjQA8WFZguj82CHgj0l8Fg3MvihW
sC7HmX7gYqxtcj5MY9+TYFGaaxg7q/M1we7wzE3vvcs6dzAzzAjFvkWtS1DNWNcJFWiWxgSnkZNN
XpTLPNzKVlQti7NSqHpTveyrpROECLU6ekyttPrKnrUOZ6PtpVmwpCAK8DP0xfuO9HAjMBTo13Dq
jOrToLC8wdiQ5hEUTr+SbNZUh3bu3TbwEdg9GPkM8rHvfVcDHpn0R02vudlXPdrJQHbC5l97pm37
PmKggTkAjuIRyi9BZCa1NFT9yZ+epsp0c3hkGckjRMAUnzyFonk3mi3XcQsklIvI19vSXHLQKbmK
7+fCWNVZn/rNd9fwDKYkeTrO57pZjerMiAjgPvgURXQrxMC3UClVz1gEWts8pJ2BbwFe2PAAt1Ag
93cM8R41tf0pdfE74BrrvQ/2mHTj0awz6wPaPGS8zDj7QLiz+AEJfcHfOn4YrXnxWBnR2gVstOZd
Uiv1DUW6lgHcHTGgWSbvIQC+JXu0ctaS7VfSJLLAHGBmBnLEpn2X9JHu2kBVygAkAlgDx2+eTml/
nXeFkAHxcK6/K2stvD19bCYMpWgsEEI2Qst+Xm4EAPQ1OsqmSqozLLDxEhSg6S5aZujkrI1iEf21
R4VIFMOAATBQxYDUMjNj4h5Hd0pp/0bYU727qHP1jM4vr1oimAG3I4OfSWGPbtre1NF+pIiK9hgt
l/RDhTvTOoAUzAmSM9NciaDh+GZ/wvTG7/RVK9M9Akoru1wBU49XIqGddE6NVotDY2pj4C/WqJqJ
XKldoDO5WV80HrQp7B9AF8I+Rz6yQ+WUi2ujWmzzCbeKih9Wq0rtkG6pssOu9fCJDlFSiMexKBAW
MxlMok+FScv4AwYIc7qB3eI0l0NuZPZTBYKsuGT8mq9m0Ay68b8QmtBk94VbjclhpsZW96I0Z9RP
UxPpo5jnabppmsEdLxsocwT6QbD1uWE+oiiMi5yR9vhqJvGgtIXXy8TQSjxeFrW30OtTLsOMBW0z
sGb7uTCmFX9oqWW3g/fnfClB2BOoaa2V8xzjDzGpHqfiw2SYDgo9DGP4ZwwAlWtbLt7V4oCJzdze
hhQ3FbI/l1XXv6gRIub15OYLlrvSUirEhz0bt0S0exKfRqP6A7pxa/i8kJuCeCvFusq+i15mLvwm
vZa6RBfu4Lnp7kXl5FOIO0rdAXoEBJX40XgHf8gseO4JmxJu/4m41N6ersAnTtP3mMbLAZMUb3Na
ZFjXUotHyimOcI4AjI75wPcpKx/sLE3vcQGB+cmrrcpYhAeGFbIdaECIdWt0YIhv3+Xd0n0lSml4
UnnSfE3dTOBetOfpC5FLZG3TQ8YSjTsoTeZnDWOMWnfuyuzMIm2uI0fAagmewXSO4LRHBL9vp7To
7vyKRKhgqOZcgBxAbBz2C6JeGDgC5G8cyR7jGMTeW9ZAp47pgAseX54qrxPTX9KdQZi5G1ax6VY7
n2njbc/IM2fq12jcSyaQ4PyYDZ43Y5smTJbmCM3MA1FFXnMcR0L38ibTVcD9VNFNjvP0EVJY1XJC
Mtl0/Ug42MEcF+d3MVtpqH3DEmGcpOlTr0frmWBC9PCVI5tnhRDc3k9IsKG7OUWn77VImit7dfoi
lKhnydCq4bOH67Im/o7TZvVBagZxezkmqOAHM52eqzhzH4zeabtdAqR2uZZNnN+kTRl9r7uU3JiK
yfv7GqjgdNSShXfm4BpBMeMlsQhsOZTkUrvVsEvnYW4xPGQrzSFXksSlMAVOBMOM9dHSA4Z8N9v+
1LwAWUaCa58CbBwMzLxowGH328w0K4h9TTHuiUsqiv1YesudbG3xXDMayfY0K9Cp2+MShWkTjV/J
0xPxhZ4XQoVbEhQ7FLqzTXpmMriPswXiiA6ZO5LOZ1h9Qk/OtM5qGOp8omf2tCAigggAKudQ/tWo
xVVJV8cNVOYTyF6ZaefgnAFFcYYph35h2qA32JUr3dVQjd1/s3dmS3YiW7b9lfsDpOH0vLJhN9F3
CkXoBZMUEj244/RfX4M8p+pkKqtOWj3ch2t2Lc3yQV2w2eDua605x/Ro8JE0flrQXvjxAOLtxeoq
vsNxXsOnmilSGtVlUX4jlhYn3wyoURO5ij1Qgz9Alw2M69MkN5twBoq5e54Lk+QXV+sYi/WKXZM7
8o1TjWscZ39YcMDPzTcIND7+ZG2RmrvCQNkfZdt4wWOVv20Vtua9XYeUhSOCB0cy4yJctXbDwQ8b
k62T2B/URVxPhb3avTF7xdeIFbqamBB6DUeHYN549snhRAsFBSaBzmu4zwHvzYygW+AjRRdL3Jde
lG5uQPxmzHkaYfyocBN0RxK1SueYIXO+bFkwW0yUReYdAhhSb9iSu/txqdzmEJAryQofdv29ldUg
xkq27CKxlnJ8SH1yy06LtDtSlAYOWMQXZGjIraJuzENFKOFTP3SYu+y8G+2oMkSj4nHCoZY40uaP
p8UWTOCsRmS0hZKcVaplyenFVnl9Q35WIM+6GjmkzR43+rRlW9rebYWxvk84dqaTS5DZT9rHaLQc
TSsqcdWcNjd6CbwlDolTvvF6W364S2F8rlIre8nWTAL1HObwmySJBBCbVa8/GtNPR/oOUr2niwEJ
bd4M+4b2AK4o7FK9E/GLxXla9PbV7uFs4gKEQnnoU9vgGQVqANJjNeXrKHy+H6TM/l09keh4KBYW
lMNcE4sb5T15VPbCEDFRhUqvaHoqO1H9NDy2HGk/SMyTxKfiin/Wfa2+hNNSfmTYJNHnT36DxYmw
qy8E6801JOa+/TTmcEAAUsmHcsZ+egg2M3zp/bC6guwwfuUISzsjwDT2nZ25fyTcaQGX0wnyYcte
lq+FW4ifVr9uz2GntvNsIF05FCjsvkxkBzyNhoBqI7qaZM4VM+R3Rw+YhB2dhd9UPWWfV8i7X/0x
C/n2R91+k1vPkGus1vAGMT5nrDQnzeLACTN43xPubhd/FM6hy0tKz9LGtnxoSSiCBGZagP3CTQY3
s08AWbRm5aLisCPI8mA2vvzmKYX3ba2kb0dDP8qXzFjmM1FaC0GN2RI89Og/xmi2+lFFzraFz3i9
XOz+WAYvgmU/I1y0mj+zrpkG2w/wMtZmHwcKBHZyLxdbT11SOjVmeLk/LUS1BoAzIQ7iMWp6DxhO
gCfu2K9y+CGx6H5xjJLpmjd3aZnMEEDKiC6a8Tldmvm7B87spWTFQEA4DAaIQA76n9ay6gdiU0sA
qOHgbWeS2XCUZnUXAp3ItJEecLqCeXHdYcKnLHMsHmlq9t0ZioMDhwG4WnbAuFGRFm9U5CMOZW9z
aFYlWL/N50x96MvKY73vHLA76eogV+OMbLykYL1n3PaOvOKvpK+qKI0am2m+Glg3WoKfRAV6LskG
tTq3u6SpOffh5rmRIt2BIya4w8+Me7SIbHeSBRpQTu3gNhrYFVXQssFPTdn9WJbJC5N05swbW0Hv
cGxdQ3YXgxiLr2Af2iaS9sIGJIfJ/LLQHaPsyiX5whWoOeKEYNJBMkc/PifFvNhvfM/yAeio+94T
4Yt7eOznO8MI67d0gIUX+Vs4BMkAr+Y1bzIVHP3NyLdr6suuianCkBq3VTr/2MwydbgkhnnMlNWQ
HXldxnPahaObpFYNrIVIUrgzBBdb2Eko97o4WByKSMz/yDSaWgRtVKvag0OyzM0aT6miuNQg83mM
htqS58Akbx1n7GAiAcPKaUTOyFqDfbGGT2wV2cJXw/CBDBhXNPKk14XRlhBDcCxLB1AACCHYkmO2
QisIHEMBgLC2sb8z3EGrUx3q5tZfSgLky2y3O6rFYFrNyK2r4mFc/SWqiTcraKMg3D/4expygp4G
kqisvcJ7RkdbW7FtZJSlPtkR2RkiAdvUknoENUKxnMho2yosnWRBCRlPRAe1F6Ijg/aQtaRUJ+W0
2oRaEALAeXwDRRy77Cx25NpL25440OgXw8OMdZWieKzxG8uKJaMSQDprvNVjPGWue4emxg5AOM7G
09JwvD1pEow7YBpjFd5COV+XA7m/fLRqDsOPsicSDEDCXhNDDpfpEcqUh0nN9fR6BWZcFefaGaZP
0CeIakTAFk6Qd7RlXeHIDrNPJrx/M5H4oqFlrNh1ITy4ZR+twHl0zPuC73XTa4AZHFsRDsuMbQgK
QxF2J9iaQX7svakwuLlBydHTRvUMNCDPRawxsBkxZaFingXK0jn04zQJpI/1GJwaoWtCMgE6U/k0
dSXPtfLL/GL5eeafMzbm7i4ldrw8b0Emm1urSYvizP5f7PiUwcsTIFQgMckhh6Cr09X3SJjYf3dY
wMEdA1HwNVuuoYcHjtpwj2l3K+sjtX2J/cQz2+YuQ2zfgpPManW35PQ2idIitedUukCzz3LycpFw
gVV3rPqshyrpNhT7w+jCa6q0Bp6ZUST+BLm0iZO/b+/x0BmhfZVzaWjNN/D09yP1ek30eDFs8bIp
idNvhZN4Cd3VGeNMrUuRGBgFoVPPEz7OyeLpf9SThSG4Iu7ZPUoE1HDpQjPtTo6Zpv4Y40AcdniR
6kH42hBjLvPS+fP9io18uqsHEqSvBWtE/UiAdV+8pABO5GEo0ml+n9yM5zEqxLb5TxNiUJyvdu06
0YqFezlOK0v8KidkdjNP9R7iTNj30Q6LNH0Z5VSIgPM00TXRNqp2PSrK3J5Sne5JwgMFb2cp+fyH
Zs238aYalCDsWdlbR+COkwWYqj1ZAkGg23+2SkeKxKoH8p/DGgpTrImk0YnntWH5rZKd8YYpvFFX
kpjzIKbvh5x85RY3xwBq1nDT23rFjGtj1DwNa2avyabGWZ48G3QLDuStpCMFO0EcmE6GBP2WiL5w
w4pgja2NsGIsxHpP+FaLJy9F1Yz6wgY/8qS5fe89KRt35dPot5jUbXdjUg2vSYkj6b3jgqu+aC3y
0aeMndvmVp7Qodk3RrCMK0P6AbE2JJ5ijSbL7p9w0ZVfidtyjUhqhk+HlVgrelsaiD9ka/oOsSdr
fRd4rQ9HNWuaCODK+AU9TH/aFj1hEOaN8pLdYw7klSsmsb11ORLmHc/63DrrcyGQwuLaLxcnXq1a
8c1gA3uBIBoutAHEYOKOhpGWEFbFUbOv/DY4gAAKugQrbP1Ai2DAcV8v3oX2WweStyu9DJwWYIVg
IQ6UQicc7oqta9ajQbH7VvRB+ArXY5URqQEgd2FN+V9E4VTfVrFuBvc86Ki1oMCzRUwER6Pkx51R
WdxnVkv6iGznyNnhKICkwJiJgza2GibFtTEIPGTg/wpqQWBgBxIkNJRhhPYfvPxGH4d+r9aradJi
/dwX1AeXldiuV+QLE1RxZPBUjpjWOYpW0zx2dMRQUZUo7sy2h3U0LcN8V8uRgI8T6bOag1RnUj3b
h7HNMyD5RgMzDJCLR5PtlI5i6c8AwxGa0uEqs5cmXThaPPQCasydJrIWcViMhKOSZFs3cjia3ujS
rzVcct+fzSoEng9yyPESNy2r+TvoLkvAWvfH3v5hGI6Txr6CcAP72jQ4w6eFokHRjnCWX0TXuCoJ
7MUbY+XBOoqzgPaRPJKhYaaQf5xRganXuSXRezteSuczn3BuH6e+MEY2g7D2zrVvp0THwR8h8pWl
e0uciloOlO9Ik/y0h6YE/akc/E18nSBhTU91ZjbB2clT1+F79zL/qa3IJvqhibvisNrXIwXm9Vz4
bneiT2BSzTQqc9mEqJdzVo5KzlC08zCf5ltT9hR5PbqfSUR+B3cdYpbfZKS+g5WyqjICXrOCqcNo
nn4ZLK8aX6q0GehlFmZKwRCNnUefDIcxw+g18tvQdd44W+f6xc02lFwbhsX8gyy1mVwI1vHFe+5o
B41xXoXOwvM1hIVFS9OZyvuMp6R7Ym9Kcbw2PYSTmB1zSJytVlelna2f+t+zWafA7gaYQqN/Z/Z7
v7dEPUNihbOd6QRgFUBxOrokRffNZQ+BVVejAXk1HnL4aNG85PUPc03VD9kV4hUMPI2fYlZmm9gk
pBClrTwyC2fqRnnKhqokyUq0m3Eh+6ptibYb/BtfDr24qmXI/HeGB68Ps3CAWyx2GyynwC4ERvhM
cmQWlOQsaIZcn7URFDD7tJqHK3sbYXwTypFznFUV9g2eM9HEQRhWQAhWARgfDzHYkAIm0lsIue/D
wMQH2GStjGcJgR3uoIDmlqw0nLZDWPGOX9qlyx8mi3/pgGJruKVrBMZwVrPB/7uhSOhvLu5Da3UW
BKdhCHCMZDuHu8rn+qML2uVVb+FswEMKJLIQI19GlhiAELzlafFT0BTlI/i5UfEFuQv9ADA44KUM
P9PR0AXTd2UPOMtpnkFfCtJBiKRc5/6ta23JB64n66mch2WKxbCK71Rs2bHw6+qpapd8hvOQG9E2
eOpT0O1hC+Pm+lM8DBbiYUQ7vLpimssgNmWQHWc9wLzmaaYwX2wBLn6Tm/+lW2aXZOvM6n9M/ugN
sTKn6pGk0wEk3ebzmOGOleeK5/8pbf1AJysd9yeHWoUMu7rMfwycFp/ojHB3JpDQz0O4jvQGDRAn
3BLtPoB9kC0Xt6QswCVvMhD8piyOqOOgY4JGyysCG7r5c+OaHuWGdLbbELYJ6JZl46xpSFJegCqW
FJBzTicwJhGTjIiiInqMkMI++GpAvgGgYMrmJ8CC4cdkZxBJ6BfFq2KhuDFSl5286JuUcp2+NLta
QVhq1ICCfyfuc0dxdRnNf5Bn80vKJCa/hOAjZqZSxUIQiWDzRbzqz7dLaJDqMpRO+YOSqnC5u11w
01TlbCRtau5hdoFHiFIrjeUCEj5Qhzqsi59ua3rFoRxapjeuBAeYgF/hyAxMA/txKU2fNaWuHOQb
jqecxKBhIhKY9EZ+1Y9Zx2l5oJfUVSGJzNqs4Fsp1kYz2pQhXrKsnsyoAxSEKb4JdBqFLEtOJI2M
Qz+jsbbamzVMh7ygp/pERU4PhPrXe05n23wNYBJtx2az80e7NxVPEXAtqDI0nT4q1nk6I+CUICQQ
2FJFdDQc86qXUn03qPdfCbLhV0U6FDdTKvSdHBvMZZjwjcd6ywo4RH63kjyvByZhY22lL70j0pEm
ri3Wg40FUUVEYhvFHUfE4FEu3QjQk57j3q7XQLoyesH+GYe+Z8ZjrfK3UC2ZcWgm2ztvUMvkERmK
ALhgKUVrx1sxlw9TOTYXakHrmUrOh9vKkTmBsuQusYkyx+fxYlYXWROJSGAC2s072Mruy3e9dcNP
fEjAQUxSNj98B07IkzfoIYwtc28K05ZhOBRApXka5BYa157f2oTiuAv0KWco3wjLMR9n6rHh5Ein
L24013dDwnvoE0uSbq/4dHEDs98RIrBMrfzp4PAc9xBJTh3gnfoFioHIn6ZGd18BSCsscqbSryrs
siUyZd19//+qkWHddSC7buN/Htgfv/bdj/9z0TuzXP9xOr//tf/Uj/yGPYDAHp9pOqorfDL/OZ43
/N+QIXpo9fjd3d7IXPyfzHLP+s1mng/nHHM0A9Zd8P9P+YjHuD9EhbLb23bxifu/ko/87of412ye
GbHY7frI6Ai13sEyv8hHUFrmGCWYMxR+oR81BMmL02cv2MqKZKJZfwHmq5NuWOwvthin6y1k3FOW
43BVlFWLg2Sm4e3lz8Ea5Ccp9EdAu/vGxKD6uAj/4Q939+Efl/VH5PkuFPj1Ym2Le+Vx2bb9KwGj
h1yleJFAQY7b+CTaYr2jkfF3GIPfDfW//hju/u62R55PefxnvQKQ1LTswATSAhEwWVrCzw6y29GZ
NowkeuIUN1EZXixLzpxKOH4+5VNPz33wS3EZikLrJMQ4cSQKKTjbbm1HdU5tGoXhyCQZNe4I626l
6b6Uw52pmuGuVJCr5MqwLLKccnvMIRzGI0CqZ848WY/EsbA2eLCzr5ADaAsOAHHOj/nedWRDeVgC
aXzvsJwzFVRy+hJWDUfGf3/3/8K/cAXPi0WPBuGy62Dm/PN9GeZ6cwBoWQfFsJ7T/XokArN5Z05r
6HM+mzkcy4JmbMc89VJkVgP/axHuy5hrYiIcjepo4w8ktbmyPbWetB4L1YYNVYLbxKtjq7+54l/F
UTzd0FJ8QN8B1A6H/NM/XzFyrnnjJ+DMJsGD3nNLrnMvBETeYtN3YDdgcDmrTNwlgO7r+hATUZ8k
M9lKe8SVKa8JAF4/LBMvSJQv23yte+O+TOf7DfP7fDA9v3gZ0U81EeVg+sQyq66aprPy+N/f+9+v
9M/PJMwXrJEOTjifWdkv9x5bJrEpvBYHBAHG89Cm9WUXD34faMMxuStcsIR0wT4VbrajkEbQot6W
9Qglycw4eJmi78hmvb6aHBtf00ZS/I9pNXOWTDVbhdTL4zKNFPfAmwQakWmVsGTDlFrCXsovQE28
HklCbSQDLYVgj8lSHLpHUf2sgXJG7UrzmKm/Q7VrzhTXI1S5mkHTIh+3eRiS1GBWf/D3FK6Yc+2L
387p22ij36Xf1DwNhS+/jiYXX7obbssNLf65XbJ8gbQXGO+EnPTnVQT6Q9O7joYFKQ/ZU01Pz3Xz
wlt81MbDHPryngodZGU4iOLx338J+yr+y/qD/wqkiMl/+/Kw297+IGQyCBxHPMQEEUp4cdrP6S1z
Ue6LXQfACJes96pktjgrk4ETJK3I4D+No8NBnEbTwSAB2MPeAxdmemAk7jtUtaZ4UVO2bFB9bXWf
sYfog0eTi7Y3SU63IRDJOQIVA/9zFnK9HVM6/3nLeLxn0Cgic4+7WUiuoTCabtZUV/mBHC9QlMrg
rUNfXid5XrGFtcb4uq5FOx7Xkappx3PdtoD+8ijzqvJ5wP4JmT2FKmLTF4emMBFvyofa4XMOh9sb
X3FQkwwRKDfWjjOhjbzK1Chd6HdfG4z2bslxc70jPEx5txmLGQ8TcQ8dqOJdVzjUVbwxubzJG/7A
gfG+/VBY3r2hUR+34KPzs6oerRE/IoOf/GhKuGKtTP3PHMqIhQXMlD/3AYPb2C+Ma8Paxxcq08C0
RPBKrt9yAy6/frJIWV7+RrO7f7W/vn/YkhHMBXjRcG/8+aun405LWAwWR1AeroLOw02Fgu4OPKd5
AkrlxYFb62/dlpt/4y7/i1p4X8RCQj7g+aAZtv5inqG6T5u5tA5kYoPmNuTyXsJOvEYIda2Dqb44
w6jIaJoaXjzyrQj/jK1izGn2UAuEkkdl1mZ7/e9fht+10L/cEU8gIeQ94JPb7i+qPrEgxwrqVRzC
ubCT3PGnUynZjdICettWztvRljY5URXKJHcyKl79rP6UdQwlu1zbEVIE8zQyLo3tJisv685/zifD
PgKz7HBI1Ase29b+zvkJ+pR2l7/ZHNxdS/7rB+DySU9B723a9i9v8womoq9yNofUcMobry3XJUmF
tbbntBLPbZoPzLjLPnxDEyDswxDYCWDI5mgzVy2inMhNKLVt0XWRjc+U5mFvdneMCro0KcYpjJk5
iBtedfRuvQpytjmxYzrTpYjbANuPXTrpk1vXy13TFjxO5gpZtPeirs/EtQGpHhkf8+5r0ApOeeCw
gU8wKLdzX7F8ODSA36whyJ/rtBRvewrvQl88B2NKfqH9RHMLLACNg0uN/O8Gw8sn5TXDV3+tw1is
2iN5Y1/RJ0J8t795V/5i9+KJxdnEGgkrYz9I/aLiLze2iBUxKKPWYntJUQWdN5RoMb30kVmSAD9K
m4exRd9cEz67JvO4uIlN5s+lMVHslLVPbbqMMhl8+uSegY/w3z+99n+zlO9sMZyevuWaro9o9o9L
uc6YWY25yVJOqfYZpmFwbdCOJspUHNvS8441Wc0nglwFUQA0gnul3hVQyyskFuXJ2grQdSY+38Eo
sSh4wrpAhFfX2z4kIGTjKILc+aTWjWxB4rpuB4Kp48nwhkSazjd/jdx3II3lHVjt/NT4I4NVQ/2d
T/IvVg9OCx4blSX4+ThXfj8e/XG/Koo0aNTMhxSV9ZDxbF6Zo0OluKMKRe/3lw5a7Y2AJ8k+EpOo
NoVMZTxv4lOM6D6z0fugYTz/3bsn/nL7uTI8SuxutmnBdfml7JDkn9PTaMRBtE754CDcSwxInwd0
CJcKy/8ZLUMYDcGbZ7J9CedqIUvwb+xxvzp7uDvYo3DhmThVYaX98v4XBbhpReINYJL5O/hi7zyF
kyCgNdv+bq381Su1/yiYFhQU8Jr2SuvPT9ui98ORWWPmRGbwMDV++MoHUwfD93mY4Pl8ocHMEjkw
bUZh1OovnW9nr3hEMsTNC7PnyXWNa7oyxUATyvZ+MNbw70Ym8s0OKYdx7X3Qkcd9NdjI944e2qTH
oKvLF1PBfj9UXf8VbwmkRAEH68rPwiXYm0h/Yx53/5t7Gti78x8p7f6+2n/+oBSa8HxbxVCG0wej
mhU7mOW1N3MebJ+gSDgJ7Hv1hJravmwlAutIz859NznEY8lxhoNN+/oZSp0LobyZygztI/pBBKeM
eLb+2hz77qXpW62jWk6dGxHI2H9Vzha87lr3I2MI5Ciirjj0uhPiD5EG9EVnz4lCVYyxIyTUJrI9
7u1mkx9zbxgfxBwW7xnd9bd6roJr27D8b/NAlzKSoeveVMqiaWcwqLr2R5esRwajF7Ht5OyG4TJi
iODFG8blDTttW+ND+0R5NwkCdzRjS1Hyk0zwPTkR7P94gP9vOCb+XzPr7LXn/9x3uQxf6/WP/Rax
//l/NFxE8NveTsH2iI+WBf5fdgjvN0LX8En4vPCs+Nge/qvf4vi/4fjlaAU3AsYCZoX/6rfY7m/Q
zfZGAMeE3dHj/G/cEHvB+a8zB8xl2m0eHRf8baaLoWhfF/+wIneUz4A6AyvKi2G+Ln3zq0fBSRQF
6kbGssgfXZH/3QGS8vCXH2vhBCUwjOodnxC2tl/WH8tpKrqmzEAlPdHtE538sr00RiD9OExLBBsM
EkvvpktXKe9K5pb+/Tan7NOVg5z2umzRL1+BA6z7oz31HIQQmZPQSXu/2C5OOiOQ4t5+iAxxZFxW
GZKvrs/D7shOvprvQd2Z9lmGvZJXpi6aLnbtUraJr4jwJhk3tdFlN5per7Tk54zgqw98kDaMMY0Y
IMMPqSLQuNPbxIxoOs5MbK2DBQO/fyiR2D17JaOBeJrl5l2J0EME7CKysDn6hM6ba6CXPxnkRa9c
2jIzYNid2XaiQX0uh7bk6BSpCpnLAUu+gWgqXKsZe2S1FitDbqar1xyrPKqOwa/7KrIYrs6XgfzQ
5kmjDrDiLptChB3j+FjmQqCJzAK8fVBV3xt0mwZyfIJxtmy+lYWGE8n0kULQnv23pm20gzBLO91D
OrN8H+sa2feztslkT4bZHusbc0tNMqy8cilPguC191m03ucFPiqDmh6Stysb+c4Qqb8322D+Nmoi
jRDkVgFGmWLjg3YzHgu21tVqvpmdbuYE9SgfukauQi1nWAKhPhA7cTaRY1ronFAcj0YjXQSYhFtH
25qBBk8t+3mC9MpkE/ieRL2fDUmGMj3ZxrmmeWNUpDc9FOs6Tc+6CfiZqdeod3OPbSBZE72UrW1s
s9nib1clTOo7xCSGcxV0TfHiOx0ipTLTc0t8VVp+NyE+U48WyiU0w6gt77TYmIrBu24Ojo+1IaqM
SHeLAvawBZud3velMc0fgd0vwoYkr8p240S9mfJqJbKpOw6Oxt0/InPTD43ZyXcT3iVRYgYjUYpy
5WhoYTWKLCazHOvv+dGrKtHdp0xADHoh/UOlhV09UKoM1Sldm4XhlIXqpjwNg83zJRDK6MdFQQOU
Ubd27TjHTHftGdorpP1PCOPy+sblsecp9JDSmppcEz3SyP/nLwabKKbzElplFaNT4l8GZu77xPtV
gUcITk0eOgQkMafutMVksWfjBd6j731xMiNb4zVrPH2UZMIZn3uVc9c2xm87KXGT74gQPDsx1IwG
fJ1HPnVra34zkzJ4bCXTtGictNLvq7s45GJ4gJ54UzqCUAJEzAmcb0ia7UThFBljP5inzofliWuj
51Ux5ULKqzNy6nj1B+LmHth2ZfOCd6/RSd8UrBuD5nSUYCUpirj0Sv1CaoRRXNRalozRVlgG3+nH
lsCmUY+ap9ZX7Y9BG8VPONHEyVmddN/zluwv9JJiOLpCXFWV6I8GRfIrBVUV4jLQzkumCv+uG4V5
izTgnGdNhERq15Rah1z1ZWxNK0mYwj+RKHGprdFBMUrQB16z8bhl7id7hSLiZnxXQztFJPhlzIRG
/yHMOoLhXNM4jA2xcvTYiuXarkT6Om3BiDrKMgr/0bPal9ZufqounWnGFYt7Mmvob+M2capti5Hb
X9h3OasxIT+hMz+3gpWwLqzuA72XiKrF9B7rrjlDD6CHl7mfpxJ8PpHyTjxu4lUG3Y+GL/rWVwPB
X46AhDzr06pkekHP/60dmntMg0Fikf7NxMp4Nko4obP21zjcvxmMVYxZAW33xGgpY/mEVekkBzM/
IkTKD0Ex+7cT8lCeh2kv0iNjhSlJhAwDwbG789uWlRW3vFz2VJi7sMxfg8ZOCmS2EPasIfG7II2q
spBvIqN4rqpXVDrXAUfXgymyq3ELTkjs1BXmhZiumYN8RR3rHoqQFezgEzYDe9yuMyLSj5nYmhOa
C54Qe7i2B2SgZHI8sXuRadLxumZOc0Vv5IEApeDIMuV+3vz1xa69IBrNTP309XimuYu3BfV3mk5f
sJh1jFnJ91KM3FDIccIT1RwcwrDvqXrs01hgow2DHRYfMw39wHl5MahL2gLFBvyh9T1FuJsfiCCL
WnrftLrN9iiFcWMhj7FDqCYuM2fOrSWVbD+smC4axs9rUSJ/nrd8PJqTHTwqMzTcyB7UrZN5V1nV
hpzq3UdTTvMhJ8UJj9L4eZr8RyKRcSfo4oZJ4RlLpY7CPXuuSFmql7AhvbE8ZRI1pl1ZyJvd9Y2l
kw61Wx170g+WR1ezKRnEk14MHFP4GZYZTUhRkus4eeZGYk4JbD3b5ke6ZwhQWWcSd67xcGxGGWeD
if6IMSbNxmBtv87D9nvQk98YsVymOik2N60jJp8qkV49nybRuue59cpPq5nOADmXDDo/8yIGs46X
vQEJIXqKNjyyBzEWMqbBW1316SJJdPPF11A12RdaWdI7eH4fElC2yhtWifW+17KNYbUHb37QiitG
8O3XnJAfSrecxJuxwfyXrPSI8bRkcUb0zpkGZ4okoLRlmYzKCl60HI0yykvo5ojGHCPRc9glKXvD
bZ5VmDBJ0Mtic5n0+5IP4tybuf9FepZKOkbLjxUnRbaEapqO3rJ696MIv5quwl6VGY4dgZGroeML
iopvbkUn+gbfAW3DYMwwbEBF4nHxg0kiS91rlGH0DhkK5XslsuUndYqFzL0Dp9utRvHZDeR2qCx4
3QfVdxUyK+GSRFalykIHkNreFGsvzRkckeXEF87x7bNZ1sNdU2Qzc3IrN4Nja1bmY0aWxxyTNs6H
JujbiLNSG3fNlnscr2Tvn7BhoF2e+vy+MYQ+pdbsfwvRdJw3czavgqryyW1EEN7rYYhr8iTqg7c0
K1tguRC8VFASKdNTnCZC95HURo3SbNzs2NNGpW4Ffr5DnU8ICbpKy6PbV+pZ0SM5W/zqckDbKy5m
sVgxc8SKHT7Lpu/g+taTrWlxKSnsmtWvrlFvO0uOWbWmY4wtjYiI0cN31CDIOmaTEWILVoX56s/h
SYUuredGDefUQaRkNiataAQMRdTp1D242ezcCqZvV4yryH1f/M9F3Zux1uikI3PS54pAxjukGCbF
uXfSLIEnNwPMF/c22gkw61bCdgpDNSWlb1PLfMIIbT8WxNueHdbK86Cs8lLYHeQMDumsfKiXJFvf
ta+M/kSuBJlHdj1dsDC0kV1U3iNOs+1x7EfEXpnyrjHR/FxIhLpIsiWIaENlP+J+I6axbPwujJjq
i9uyItfOwxp6l+9OG1Sz6DmSLG2a7yrQuklKPbWXAL3i3baEx7HrUySdPd5Q1Kq7tNAeKv8J5Q2n
qcwrcaIaoJjQBhnf1lrnb2ave4qTUNYX8HthekZIHhIUXwdRaAD8QinTXWsfi88i5/wH2yeugGAY
5pM/L/0VoO/+CsBkeLDn2YkIvJgfWXpIFmW/cU85rX7OuHk/njeCNk+gGBHxSV308WD7JVFExXKF
idQ4lhgVPw22bUyod4z1XGqzvAZKN9C3me33kKKm++F0KM0xJ3vheD1523Bf6XB+lfhCnaNsvH2Q
5SAfx+qWDs/BpIJb/EL4wsZ6eqJ6JB51Q65zMlNMX3mwZHhumXHRbHA24ntrUy8vIPAIgAzGIP+J
rYFHumxW60sG4fSge9I4DubKnFo5vZyPjMcIfJ1mMzzJNgvGyFuCACkiQhNlT+s3idK4PIbopPJD
71nLvTcbgX2FU7JAxjq4pG4sZdb510RXPtbDxmxoqTBfnfqp969yJs0vNqzwwx6WeDVW9nLVQq2M
dBeUSe2X36UahIq3gfmQ22F5RcKWq0fCguarEjJXhAeYbNcCU11lVhmS9mwWx83RKT6diUW9M0gp
xKmwliszQ0S/CTLKNLvP+fqzaJZegB+OkjxyLeRYNjEABU0t34pTnsyz7btfMdKsT8V/sHdeu3Vr
25b9lcJ5Lm5McjJe1D0PKwflYFl+IWRLYpzM+eurUdp1riT7yOX7VkABGwa2JS8uphnG6L11nADJ
pu9jMs9YdhG92hTpae9n2r5hpD5pwzZckjDxxSfQ+Miorh9dNVlnXYQfomLU3HokJ2+61vJP6bkb
51afOWvDjTTm/CC6tfoyWzrlFK7z0QhPO7bT5B1I84fbTsUdYLz6hNZRd4m1PNlmuXsby7Tci1Em
J/Sfs9sKT9xmwumzJrC03mKVIgHSMCpcIRbKXFJeSkxWAplZ4Rr9adIYTNGjJxAjRxGL+omnuXV6
BqdyuJo6wsfRbbHEiPIyJIA99ev2aLF5XBPW2q2kqetoO5nst4NRdnuRdRLhROhrm7mycXAzu0Em
RI7VjliFfCOrjEQFyeE5aMRisCBdnqhxGm5f7No1lxRU5S4OeGvR6RtM4lM97yAREvspJ5w0enDh
D1S2FWya07TMnC+BP07PsYcRbNEIgTlfVOdsFmtUdnxbTN2duRRkKpEDVlKdHBqt9Y5+zLKQSnYu
jq6bxUw4rsndop9cRdV01VSxtWoyVvHbtNeSCwxVnQePIEj41aZgAAssL5ALqqXhoU37nI6zMxAP
XaJd6P00eizzaVyr1iw2YxiZ1aZXWthsCHGVHTYaY34g2VIee6enp12wjTzRmszZj7XyF6Wddmg1
eOVNg0K7PbbW9diPE+RcYoQWokXd1mELHtdijA0SdtlM0Mup3C5Yx7lIVhQmgzsZJOW9lQbNIiPe
4UqXbbm2iA/eU2WPDlkhJA9knQJV6WvdW9rZYI4wFXPv2WIouhHCeVIY0DZZF7DeDY26k1iuK88i
Pd037sYAHd3CiAv5o8KzupINExzLgJS95hBC1ALGVxzDyUj2dUUuNjRrBI1J6gbrsiRLV4twpc+K
ODIaMCMBGkDPajS0oMyqJY/Taus7Jje1R9YtzxBPNnN3IQe5zTNjLCF+p9ceevDTlGD3G2WPCQnj
A56ropm4+u7R4bYcUCInm1KOg76GqdiCJWKMZ6IQSfyIC7jeoNGP5I+xlclDqjTkL8HofI+acTgU
VlFs4yzL96LyImvtwC7WCfxKsAREKugvm8p36O6FjiKruNOt68npjW5XGE1213Tc9GXOOHbSJwKf
HDvniA0fi6ljMpYi3UxpQ4RXm0TJ1ihJ5l2OTRJdxgbbn7WfGPa3VA+wGVCfUSFuh4J+zGKMm3Tn
GMmkb9KmpsBbuH15klg9fnB3nAZJkm6YPaTZWD5gdJxuB9FOBHzhuah4jViXcvXIADztzWyEmpeQ
OntMkrHfqNgN70IcDDglmkTQn2PF+czirOZBdUIM31qkRadGLYJ2JS1esUEq/Z5KlID4YfXB0Ymk
f1cq54b5G/qd6Ov8sW+JrVgWGbQNnqyxfkiAeh36MHuxb8+1LCudrdxgJLIfzAtduO81zblECNMV
NMTt6jZC8E+1Cmd4iFHKzHf4TCbyBCOYP5o7lfRVRH8TNeBRIlwjrB89PbxrCzc9xKlObwYIavBA
4BtFBEvzkfoTnKhRV8B9J9N9K93srrMNZW3CSaeSpjUOVYBkhMG21p0aS7/XyDRcDRH51Cuk3vhr
qhCcJ/HQevRtMFMmmKrN5xh1DzDkwlUhXAGjsvTi4NceklEy+6ofc7r1OfgNlhp6khb3hHz7x6wu
/J6tQ5wU0CcQqaFPtpiiVlqACnmTFo7Jyp70tbVZK/PW1etpyczEr/FOSh5er0NMH0gV0/R7+Xs6
NPOJznUSI1JyT3bHIQgIJF54MS7/feRbKDpxn1XM1nPSWyuKJe5YfdqltTEkETL4rsjPaWZzMaBw
TzR0w8me1DH1ut7BGzf2lJjwYWnThnhh/Hb5oIKaRHGPUszoDcU9Hj2uVSE9PoKmMn/qsUJcQX1a
5LeSzpDhst2V6S3Rftz+qincZteELbMQqvWRLzj0pUxOayR/5XeVgYxaK3+myr2WbahVcZGMJqbs
06oqSk/CWEOJnCFAy9eegguxE70mhqVttTGaIL8s7jVL8gFA0Ll8r3UcWbBePmpaiCwDcQH3wC4C
Ts6WA7/j5XOidG0Fur0dramkvNUThDjtCHzmlJpa8vkN94kqKwbv/JzAZ+4/RTVdHcsKhgWoBJ2/
CYgtzm+F0abDJcNlEG9reNOAo82KexWyUU9O1Tigy12ObtwmZzpDjzrp2qS9Y+FfN18ye/CrWyg2
U7HpcyefJ7TAJxSFrItZSlfwaarGarOt+txKz2Ap8a2If2jtPSU/rSR2rRmXTOl1dhZXNSNKx3cY
ju6AM4AalqRERy/MN5e9VmQtERQ5pzikcPQxkre0TvuiCjAXWKSm1aY6obPfLKpqML+gDjfYpbox
VHl9gzV0UjeoeXp78T+FEWaU1kxrkTf+DHLARjEx2cV1cU48rp7v3by27t80US5e2xBv5ZXgyt42
Jwzheobpkp4HshNh6oyYetuciPvA8EQkeWoNpEgZYmUyJlVnDwtPOFW0QQCqmt9oBYyfDsq/nYGc
FgE9dGA+dmFZTJONwOJpYRNff0+lrsNJxdPwVLG9Wxn4Eg7mWJflwu00PKtQPzQwSxRZFuQclpdp
rwhCoetogTLM2kU2CLWBrWB9KxGdE00e9myNy6lgsh+hGGVsXBr31iQe9Nop9XDj6aV+wL2o46my
4+p3SR5zZ+VNw4dLScOXADUXETl67I/XdNKMQmf6wKtAFZNnO6/2AT6EVS2t4aLqzf5UOiRwxHlQ
3vzh3URiCouL2DZTyLnt9P5ulrxqXZRhx+xig4Vlktp7KsThU2gVbCA8uk2/oz9/QIcDsSYCQ3c9
cJwsUbEwfejqV1lUt52ijFSp1D+bzC4rF5bmHQbSqYtF6Xuz2aF0zjWrKw6Zi6aSWj1GafhOtbbR
mrzXidyUxP19fined6Xn74V4aoZs0/yjufYxlywriUgtmdDRLxqEcys1XMQhhg4WM/Sgf6Mrmt+S
93fchRJIPhx6akjYs6r77VtEILud57VOmL1H0gQ5k4Vsl97wh/xmOpXoahAVoOzgyfK47O+PM3aY
LHinUBWLmso6wfIRodF52LVLShnMDZ9fw48PModDzgPUkG4oNX9vbjG+6VxmI55PxqN8UbxMPNEQ
0WcYR4pAW9dPGPTJppiLUEwMFJEn1lirz78ASSofrqzOM0UDl4gX2qf268/ffIWoN6IhoQe0YH1f
tndhnU4afAazsek2asE5aw4THUkd4D+k357cQz7PNWo8JYi51qnwylAOpmLS0EA8q3GPEmeMLwmZ
kUFQwUKCUwKQ0EiTrJPBxxSTNIwfSAyhwWnNZEy7Qca9w4Y4JIfDZ4hOF6PIDbEj1g8Dv9U2jP2v
LRirg5Gzomcwr0FNSTvJaBRS3YzVbbxU2lB/c4PRjI4ETUbGGU0HmDRaao/jjtgG0Vyk/cBN9OpB
R1GQ5EyodGnoBJbxwKTbdIIPdsGmQM+bdSCbQUTz1Nv7/Jl3xHMSBuZbxxIQyiV2bf62JGqIWOhe
ItAzGfH0bS+seSaOQ1YDRqf48jkxtdsG/Skf5crgISgGvPWkD7gHVdUUgs3GaU/gZnjPBNkzVXKN
I9YAUMMw/zUwnO8yj0D1RRWG4ZepaqZLJL8Nk6lh8hWs1KcDZVB5T08iKGfxNoXxk540rjZMuxCy
XPsEWpdVNDaqVrseYuk3+zHvmO5rMmIoThSQjlY56bZqk0uXz5EoebK1gdAbAZ3Hkmo5ViGrqIRc
inpDnSbaagO5dgSFWXywXwcaGZKE0JFUjyGd3t3LegSbjBcdhtzUhk0kG0qpdTYMYkeAkVDHwekV
RvuopHzdIsot193LJ7SRyUFaejHxKq/7kvRbTEvejj7ey0VwOGlUcBydxFS+7MQaP56DkcP6AoxL
gWEohlVhFINPpRmNU4Rk8c6QMHqMWNDXGLW+PPObJlNrfEOYBHzNfYAqfVoTxzxb4OLxTLdNNpBp
jafg8LpKG/qYPKIGOfZCw4y0MqlsPut5YlyOQTJbJoGaWhjUsik9sG2CwPH5y/pBcIDijKGCJZTH
sIsGTf8gr/NA2BZSz/Cbkpk8LAP6h5ecI+OUa5LEsdTL8Cx2W27B58f9OPjq5AEwzc7WGLIOMNC8
H6WMnv2hP4OL0tRjfA+IygtXObvb3zhRPq5aZuErRgj+lBwSbNP749B6wupP9XCRmS4AH51lPi/v
3OEFB3ZPUkz3N5n3x/AfwVP+i8XZPJy/nVbQLVBC0zmwS3A6eo73R6SSa3ZNjKHclJrzBdmqeoqF
rMpdGHvWnI7usFVOJ8TLR3/S86/k9vrPn1/cj9MoMFHGXRRxOCmQkbzI49+Mvz1v0aBw9C2mMPLO
h9HvAUEM8skbK17qz4/10wPEsZA944DSEWPozgchWdgGGYwlB1rllCffrdkQvjDDlL/wOtzsDjLw
x1d1w58fd9ZM2ubMUDdeljhvznHyRkPLlE07rHeHixzdHmrv3LkktwBZibTGRxWMPFmfH5UX8sPt
NQTmd0jBLvBrLvCLJ+nNcZmLMrv2dVT9oknPhajrw2hC+VkkBIkXa8PM7cfISYZnC2jBo0W87OzG
duuHOpRRs9bcsXyEdFkZa+Qi1jGhsTeuYDmmlw5Ox9sic9QJjAYTqCVqhy8e7eAHFRmiWeW+6yK5
pejGDNiN1BejqOhXgCW7hzRyZ9VM5A0HjBFWvoJcNj4A+yE8U4u1Mj5h0KTzU9o5kjlfK7cTOuQ9
8ojMvcD/xSwyRlUQfc09VzUNyYkl/oqFrTlKbqH0MH+0zNfasqC/hXwdZaS/byhVtU+e0TA61L47
FYc+n0yHLlfWaTs0LwymoRk37aJqZx6m+bJ99ypYCiz/55qPJlnun4KGn9wLsxv5hCAtouxMAB67
SpxAp6+KJ0WoQ2v7sbuusaci4Glx7pxrBhmeQATD3GA+86aLgMQZlB2uiV4E+xILHdp+p/hnlbuJ
JpPxJetj7bymQ389vNRnwqDCzkEr9RHL7lz4ijxxXluq4URQylAKHvmSXoyB3ZpJbkuZIa3Rs+45
TSX2GRJMAubj0RWkCWNJECe1FVNIthKzWRVV0Zq7vMhGCo+a5d9FYZY5m1G13m6YAvkVrEf/xXKZ
8FeuZlvFQculdcwqYsjJW41drOmeW2+reH60EWqbO/rHrg0Mw2dmGmOzMZfu0HfVsU4m9GFFbx1f
h2qLol3Fi+FryclrrSY2o6y+L+BrcKs8TOj7IsCotnv9fRo0bnAUgAjdk6ipXPPEoZL4dbByuXJc
eyh2zTh5NrSXWrvXaJvcmChdKOrg5J2+oUxJjpmu5dCqCq2kmM3qc2uNnrWB0dc3G/LuYJmJqW39
0zijLrypFESkNToMpU6jvh5J+xtsU19ZaGy0Jco/HuZXBcpUjXzlLGsCmCnKpZBM1pcNOUoWocBO
ZXaKxth8c+MqmhOH7Cr3jjCIhu3nb/7P773FqhYeOFpAW0ef+H5Yz5DEEUgBCCqAK6AW1BET7TLH
GJx9fznQH4lFb3LFfx852UxBPyDCVVEQNv/8t/D3+UD/+rX6ny8fwsy1emge3v0PXGBqvJftUzVe
PdVt2vzzf73OcfNv/t/+8G8S+81YPP3nP37kkDznTwuAfL9Tfc4G0E9Uogh/f/r1V5Go6c54dkvH
VuOYZDDNguxXZrZ0/2LRMgeeSwy2LF7+pRGVzl/A+tE0/58f/pdG1PD+Qkxj2QyB2CLxFcg/0Ygi
LP0wGcDqnkshbLX4hmQ8fFg9OU3LOhk9yaoMSbxfVlVt74KM12Y5Zc0+9KMURhkVUsQNpWkviKjo
w50FBDe8dby+o1Q9hFZ46QCFTW6ELlxGeWyCxVbnqhjLoEZGBS26booz1Qi0Kg417WBL4XkINugP
QvsQZlDiD/ZUyxAMW13J8huAEnO88nNAuksLPRFl4gzt3BeTBjG1blijDa4yRP3uluW3fi8GRYE3
pzE9bZpKIwTEt/vUP20JaO3XlcdiDew8oFQgvimKiDap4wuXvgqIbnyhyDSbVEtRGFbteBsqfmkB
dQZjI4JtzK3VmMKZ8GTvP+PXkOWaJWmbbyElN5SYuy4pylOrdczksmyKwbw1fLNV67Esmwb1JRmG
mlix1+z7gxX44bhQBWvLJUUkBANtO3bmihp84Gy9cdRvIplqdI5CJ4tWRpK0Z9qUZSWCkYStJQTp
0OU7U6YmOOMWTXgO0zTJ4gcXacy5TpjEiL8tkTRYm0r2S8ab/BHZrHZMYQrM+MwCZJIuO4s1uSUA
IpXAEmCU2E5XLCuQjGypS9uyuBiA+ZGpTZiQtwEoYG3dc6K3ZqmnEziC3DvtUmXU+yROUMGAYm6D
5xSDiXEz5+JRfW5QikJgSv1hXbqKxjVN7qhddqVDdc3xve60DxBpbqzGpGo1BAmPE4pcVS5msE/B
zBjIcJ3WkB7wBtZFvEciF9xWwaAxTM6253UgDbRBQF5dB89j7V+FTiNaehAuKg3XS91HVKTCWM8a
4HhFWnsTnpSjkV3BlQXy4JTSf0JkNH5Ro18167Jl771DMzhSsGXTxW4m0fJ6jRfZCPmpex8Ioe0k
ug219TPXrg60NAdna4NxLykhdp49E4+SeJOxek0hq1b9JrKHcFpRZA30PZykUqykX0wD6pop5REr
O4/OY5a6V2NvO6eSOvUMnzRQu0g0r9QTxjin3NjXNUUPFabndCliNGM+RiEmIJf0BAiKxsIyE4qK
McJvqKhwDCHCmzNVvO59wzkdDaGP8xIMbQqBL8UDNSwLtaYeNM9u1MbBCiHvQJ9hqv07m6QHf+EO
srhFA9DWS99CcLZMO1hOs1GNzSHOh5mmb9IhR8BlXUaQVFB9hY1F+8GNR38BUd0FVGQw0cOiIcLU
04M2XPlymAsbXY7uLant+hraYgXE0q9M6MOUWotNBzx+XMaS0eO0p/NJV5hoiGSlCs0qgWDk5i3K
TaNeS9evAmQQXlmhWJMKSx9EnmSFj2744cOXDFYh3Mx6UQ5mc4EcsvnO3Oc9FmaJA1sIcEkljwKb
K8IsaHQTrZ0vkLsad0ls+3QFULiFrIyK8d6OSsdimxfNGoTQBr8sQjLhetsnehua8dy2swrcIkka
I4aih9Dq+4wzK5Y2PclkYSkaiBuY3sIEt8g3WHhoVmG5hc10FrW9Fy+jFqvfgiQCAI4SyFa2Queg
IV4z7UrtFEwNk+gC0/1hpiX40lJHMbSEOJeSVk3pKFjl6AW58GhnKQoyepylZu5w36RRUVohUhyQ
mW18Ly1FUHvZm/Irsh4b+czUGsextwgdmAjfvjJ9R9OIQYWmiv1+REYvFUMhZEzDMADIuPoV6mV7
Rgo1V7Wo0VQFMuqhWg1Jw6myYaUlac59GB+9BqWrtCQWGb+/vrTAJEGgNJX/1TIwaS4yrppcGAlt
elZOOVXatDF55mSfaPTBJ8Qt0dStQcmdZ8xUkaEWtj6rIWUU3hbIW/cO7Cqa2PGZhMl/wu0K1mMj
LhM0V+ehg6QwKVIYlEFyxSLtCAyzvAAaepWi/TwfFYEmrob9Prz2Gx6CKjKOzVigkqdVEKEaXxLD
dyFHa52J8oCUmkjuPigEC8KxyXcqlEWBBJ+406IsL4mqOpiV2IfBFK0AZqIZlfUX5riEL+BfwYKL
b+nlfikC1B8Qza/QpkJgb9vHQAxbXRlfhGXtqaw5s/uHA/n2ORjobeJZ3/upv3EaQGtVN3JHfJCf
aI54ZfXkFAirv0lqbRtN8ffcTm5RSLXQypsDmVLmU6EPm5HB5LRxXO0wSBg3VChV/JUQi2Fhh92I
6rgOCHAJb0o+QYeKGKDGB9+99Nn9U33MeN4XfttSB6DXn/TguSo0B0qYR6Y9RrncWHVgxs6NsXOx
rirbX+hjEqxNcIgryuEuUHXbADubIGzRQ20JEvvBcaZkOTo5WLI6h24ZpUcfSUAzx3BKmNxmPZ6n
kUKMlJxoHUA6+ntW8thW1inIVsICAjVcIhIOwAcNyYoPuqB6cBbDm7tRXW6vdDVqOyIGbvsqyk65
7WipnNw+8bGSL0PGoq2bEfqhlW52ngjzMsy8aNtZ9mhtPWT/RqY5O81MbkuVpgSpMfNG8ABWSdwe
DRNEEBi9XUlrz4fUfl13SLwWodIv9dYgFcOSl4R6eQvl9tk3dBkcW5Xuha8xnUy2GCEQM1Urozpr
XA8rC3VBWa8sdgvXeEyyZ6TE+Ynp5vo26cIRN72wTxttyM8RyT3SmZL7UkOhOs4utVFL6MlaBpqa
cCif6lw/r43YiNeZaaqdGIP82i6AN6P4RlxUw6ccvTa6iIOhC3ip0u4M9ZCzmsn0zK4NCHa02RdJ
AQAa98YNepE7UTTapU4bbenZRrVm937nI9tepH3wI02bb4JuGA1rQo6utUDkN+wa5cYvE/no6P5t
LBA7oN9AHCNM1i8TtbOxJ2jEjLq1rvqt7Gb/dZiioi3kN4h9xmJozccWQZDtiEXJQnYdAWC6duKU
Wa9L7ZU1InLTY/+kMESyHxoqEaHDmjXKcdP11lk6ZWppSGqYiIsXEbLCGDGilPvGRGWd2Gibmbvy
LJv2owZyN63RAPZGCtzUSS9aOzAeLXz+5Ad+Ren1HLUaqi6tH28M8ly+BU0JIGoPzVU3lhGtRTTr
dlYY2zI362yPzMdq8zUDKmQuXufM/+6LsRAXdFy65NSAcuMGS7dJBuu5DHKC7RgFIxPeOLhq7lFr
1vVVBaFPHAxV9Uh7zLDz0mcyj40UQrNf9cjfWSpMMOZzMODZWVm5oYe3p3c6aK1JotX5j86ld0+4
BnC2Qa1YE8gsObMmrSV9LCkjpQ7s2RBNA/tVukX708Xnib8Iqfi1jAZtuLcUoSI96lPWUfKAX7yj
lh2qMNfNmwoBr1FcuGgTh+SExG6RZReEaadufdElHrzBB7+sglKtar/znzGaOBDz6I/zlerC7nGT
xEhNw7qaUPfayAfdzrSHbSsL+yr2ACOjFUvSjY2MhoncJoZGnFWUhORtnLnFV1AGhcCfhMTkjpqJ
qWWv9cE/2s7+273q263qP/9fCyqjdv7ZrvY6V5TdHt5ubF/+xevG1tIJF8PBOFemKQy92dia4i92
u4SKO4K+B1VyNpV/06Z0nR9Zgp6eLih6Egz2L/ejpsOo4g32CIjFKA8D0/mTre2HagdxkQ69URuB
MIlTrjl7M982Ee2cbD9Xx/7IiF19j3pJ7BITXrh4c0V+USv/sH9+PQyObkSGJJSZ4sNhDGQSPqp+
YwF5tgZLyxTKS0kYkQiKdeiMzvXnxwMo9G7HTkwWKVsOBSS8ldKinfeh7+AnDX7JSqPH5uUxRVW/
RlMmFsCWIVOGTHZMkY4oYfGA5iyg47l1gfslsh3fTRDCAtsHI6Ds5rIyM+UeTH0gn92keJm724TR
A+MSeVcJ+q2u0dDzUKSN+wYhresFDcEmZiiFvxrIcIRblQRpRcREX2htV22bSAdivxinllAP+EGt
40QL1PmR0x+hU4z9D5SoXedjj5LU1ea1g+N1y07IoTNWqZePzoQYyVO2vK8yNRIlgbreDJzlwL6r
JaOiTj2UgeR0OhXAYS9ymX2HLA2Q2odJJllSjvhFvqC3SCuoWnjoaKtVEb9HyDi6uK0wS1jwi6ab
INkuskSysVh0fTaCkIHrA91qKTBABDAMc4rgUBCtIYWQI3onweUJZm0lWPZkxjocUvQUiJWVNQAe
9CKIzK5mSnhOJvJyE7sp/g9WMG6qVZfoMEV4UC2eAcq6nLi/UOBw1RFBTnpnEkeGaCL2kmgdFzRV
ipUifD74VgdC1XugLehQaEUoI39GX1jd6Arh6x5WL03CcpiMCoSkDEl1tPSeUJJSucYNIKdZA5sF
aIVix47ixzwAIbS0heaQVS8HDfoSve9qU/iFF/7oE8OVTxkVcGoePGb0aI0Yc9mxKaWurSY5Q+cW
MjM793uC6CjZgAVqwNGzVU2gDWd52WtLG1updxKZPbslUsd8/ziYQ6euMEJp+QECoYaxVYmuyPRF
GYD3P4Hd3rbXRVCxuAEUnJVXyL85IFbMRJylvejlMaddlSxrK9IGnB2JAelkmrQCxZlbE/ZA6EXf
YYeBzUkaOLJi3z7aDZaGc7BORQsNQWVFftTi3DOIdbashjSkMRGVRX64ys01Zl27qNashjvSZdOY
gB7anGXq5JsA4ch073XS0EBJJ2YrrhT7VhAK1JmTU8xDsXch89LwzqqgwQykEYSkrjWi09oz6m9S
vzEpq7GqMlwE6Jo/qd1Ixw/aPoSAUG9YIqOYi9D+26iSsYB0ropOQX9CR57YdxT7coDfW56ih+9b
In4rXMqA2vpIpFuXrsW4J3RL2ofYZtt8Nk4mNaLWKeYtCSqZtliA7Z3CdDURYxHr26iqI2dX6FSa
772yrvvLoBN+KgFhVVl3DWacavRCoOON4eS0afItt2LVHDWkqEjZA2pFs84JkKa/wk9asrca7dhI
2mUI6KacrqgLWjV1mZpFRd5dm8rUquJ6RKMZeWeMWThCllVPnkt76WteNrTHsnDGyv0+NSXBTvs5
k6u6aQsa5ON1mQ/oK7tIEmZs5xUrhkXcOUG8JsoaYMMqx+tdr2Fjxf2CxRvLZvCrdmgvIVdCeWC/
THH23AJW36HL4uHDnagpz6HhkQgglYoWTrCZCLurtk7dOOLcc2ItPpAzoxEOXjeYmyvX8rXd0ECx
X2H9RVssNNEWe5uBQ7/VEq20tlkK8xaJneObhwT38DFjBUwUtsntWDgaa9Rlapq0Wlbo6xoNJ/GE
5pb+iozxdCNPoiKK/zkn4S++D9jqVN6xAw4dAJhHwNT7p0Gn/Lka0KdO+Dvd0nvBC7MKsZ5MKXNO
6NxlfqFtvGkKtiOVVUcC6AJjh0enHAqxEb6yvqJ5yZZuji8C7Fq462SqNp9Pae9n6pdDo/fx4FF7
lg7H4wPCByh721AOn/HYVlCtlWrRj5PNFt39N47j6rTqmaYNOCnvVwScPv1Owm2xhBXlHElRdNd0
ub0/WhH8PT87JjO0x0TtiA/zsxNHLgJXDgNlxwPxroZjKUrk9VZ1YoYm4Rmfn9bPd06gUdQBScCd
wxv64Xh+7oB0s+HsSjBG5PdkrVpMVg693iE2LlABwF1zFA+JX/R/JHab75xgOcIAxhqbW2d/uHO5
GDvbBzqEttxPQZ+wSqejyoMjYHV+fpY/PyScJGowVKMua4OPfCEQwERCuhxKS1oLLkESktWDi/bl
KP9/qf8PY5YX/PsG1nX0VFUP/+PkKc+e3q/3+Wev632E0X8hzGP1ac5Laro33KPXTtac4yoFuoJ5
H/ASQ8wy+e8Vv/cXr4Fne2h9TYQcc5drltmG//kP+y/PYJXPLgDtoMfIY/3Jen9+e/9LtMIuA7ga
oBM6WWg5+H7zQv3NAFaNyJb8yd23qac/jMpkDEkayr06NPb9m0vzizX/+2fx5VBoYyT+Bh5H+2UP
8/ZQtY6LsyyHfWWZMOJnlYGwGvc3w8ivD+IYNngzdkwvjbs352MURtng+N8XOnof7AY9ovty/M1B
fnHRUNpYc/9PFwhRPly0AWMFtLR+z8VtHm0rFbscgsTlQGzn2Z9dsxl8BhYGwbduQxD9OErZGbxA
6nr7mOYmNhWi3IJlkeT16r9zGPKHDVqNoFg/nFBj917hBMSMIK0EBss6Q4is2X1+kPlD3j5qXC9T
MmOBeTI5l4/6qNibWgyN5s5S/bht+0aCbahxHK4SvtV+lEV5+PyAH5+F+YBsu5DeUov/mQhJRa+q
WkfubKwgeINHsdSKyl1/fpBfndWMh0a4bBkWMNv3L5CDJDqsldzhiWKlapU+8gvQniYZJiu3Sn53
pz4/HKr194dLVTV1kwZNQqGyELFhLZtCNedYhM0N40h5+fnZfRD/8/AJ7hZmA1qzjELoBN8fDzEk
Ldsh21FxzL7lIDq+F8B6gIgkOm5AfG00rAhGTS4GkDnByvArWnna0Fa3IiDaEmaw1cFrgGx2Xyid
mGNJAR+j4hj6F1Fp1rNXsp/ua4WlZFHUIXbuGZ1J3lbtoSth2wEeI7XKMNkkyCn7JSOmevr8JD++
zgCIGf2YjCmkIDYRjN1vB6YGHaIZle0uHGtrS3u+OlXIxnej9KOTz4/0891DzGAx3iPXcZAhzD9/
Mzr5tktGx1jvsoBkK02yQW+rsXsa85wNVYOz9Q8HqvnMOIyg/uSaFhvN98dLS8Iz2CDCxCDjd+q7
kX0PCXwpJcebz8/s53eNI4FQny0iaJQ/yjqHGDpVQI/DBjqBLDfXVmlGrt0fH2Qe0pkNmUKYID7c
qDbJ7DGGrisHR9uatOgXUa/0zecH+cXTAJTGdg1bziSwj8OUISNoF47adU1eLOnsEj0dEBxCdGj5
G+jgL4/EASwEHgiMXhSHb54GK0C/TVMCLRYRArHeaJs8R0nIEy9/Q/37xd2Z5Srol5AgIJv88NyV
ozAGXWP/bGgoi1VCcYq90G/m91+dDkl8joW6FzvHR9xsZCWlqJ0EpAiJe71l11u4HMwpWWtefH6L
fnk6rFXggkJocz+eTo/As/ShBmleRM55L6NVZSrnNw/be33rPPLNZ2JAnWQOAUE5//zN3QG4kpuy
iXe54z1YRTqeFk5LW10Z9lUGnOhRR3f/7fPz+uUhETaxopBUe13j/SFDEViERca7ZKLWGON83ohe
VySYQbwdR6zZCwio+W/Ok7UXH/t+YmZxCguSBSpTGPuF94d1nLZh95xuaxtFwrqze/GDOCMbmQIv
GyEpCRUAWPKNsfDaormXooq/exgL6YTRdq7WLG3FWZFn/Tk5bRMcHeoNB3uwq680rqHXuHONahHy
/ekRAS3Al6xP7jqE+TDSw/UikGEFde1LAjPMMytxqvYCcTzxUHqaJfUVIdMExeBGFM6K4NEZ0+8b
sMeQW3bhA02kTFwZpBWPy4iHhr5zafjnRqXHz5FFoebgj1zudeVr+Y02wKtBJ1ELtSJYcCcA4bbI
g0JxiodROOu65GIsHdpqBzQyiG90t1XBGnkAvTYP2NO+S2v3LKcucW/LkaKl0jtjT961/1xiNDC3
dPLHr+C9nYYEnYQ8HruMgycti8F14R4OKLYhE94Egd4lqygU44mbN7m+oPePYjinrGOz/RzKcucV
ZdItipIIeCKqHWQsvF4oAQKS+fpdiWapXyUTRQkqJA5gr7lYaSxz1+rDte9M5tdOhDq/UnfqOfzf
7J1Jc9zGlkb/S+/xAkNi2hYKqIEszpJIbRAkJSXmxJgYfn2fsl/Hs93dftH7XjjCYVkqVREF3Lz3
u+cM7JDTomqrKHXG9Ep1SRFfYzq5rghBsjGaxfohpJYELQdPv5nSarfYEjYzQHIFqL5ws/0w1paW
RloPNMinjLXVHSCbjrm/xVr0ilXVZYejGQnDrZNiwhqOSHZhE167aGxuP00AV97CuRw/4H9sA8F/
SeqMpWf9UjDNfgK4hbZ0ZLHGdY54MjGCA3GwmKB3uRvcatoExRGOQPlIt1U5ly1DzIMM0VIH8ubg
Wze6NIe+7Zihqio9BlDyDy1zdjPp3JkeWKuH6ZCli4+aku/aE6d15A3O2DjnEXzO19UNtu+Yh6wL
Tjn5jWPAUsaCJeYBf1/triSam/pFeiNaevZmAQSueGL2RLNAuQPU52jT+r1RJzZxKJMLchw+VhTe
eo/wp8r3Dq3n9ykr3B8YF65o7lSuW4Qepq1virrkK86iNwgEC0PiL0ksxY+GqrL9fTHW2ftGY9A6
6Zaw/ZeW3JZLy8Jbg908sl+/F6Rmnl2mjSNS+xAjeAmaRUWEelj4kyD/zYhcgrGyZmRuF+nbsEFQ
mnFYkuCn9hPLzPiXRW8cqIckdgudGV8dWqjWPp18Ordq6XA1SVhZWxIYafudsWrOF8mc1gNr487A
6MZiSh5UuWk9bqlFgC8j7fWN8aRSR2+hg7mnZRZ8rYBNt2C5aLomodimLPYYen5lUL+0e9D9drlT
0hQIDkxZjrjTq/pL6/O7dmNosUlT+JMgHpdl9We5rPlzBdwKedXMF/2u9f0a/rxXi18VgD80fUOD
gGurW+JyDj41BWHN4r0TK06zSDslt5IczMqnN+S4tIlg53pHu7WqktYboIlVdkX2HWKfHvdC2csn
Jeq40Mb3NdnP1V4ha+AAYYEyAwXzddGtcKGLk6Nw4QGyFJLeput1p4tlPJvgIeDt7OLZw/j7E/j/
+zD/YSHR+Zs+zEX16vNT/bEF89vv+K8WzD/ocXg0FiEZM3Ekz/2vFoz/D4uHvM+s06UbGFzXf//Z
goErG1qC8oLK9tpnpd75ZwvGNv9BUc3mnUlbjZIHOPZ/Zaj/2Qchfv17pvp/6ot4f62cOBAwdGXU
QF1L8Wz+pUwPNsIZ5HvfmX4Z2w1TIbu+a0WxllEN0qY7ybwhx7+TYy3aPaIfeitEir1wMDCnBYVb
5QfIhA1EpclharU+zMvYt+ktIkuvCyMGbyi4hFn3v+pl3coFqb0MxpdidowQKgM2YZGeWBFbCK/U
TsN3i1QQZq5vYLRU5QjUg2629HuQGQsNiIJg7jIEe7vWcgpeBERnoSFEZObYXDAZ2qNO2Aqvpuc+
K6bqYZXT5L7SgarsuFWLo0DO5ClptOue+3tOQq44C5epb1Thk/RgHCzKj9gCoTEKjMQ0QX+h2cak
BeIuXlbR/6KhP/SHSdi6f3YdZKVP4TSb432LmuuNCYzhn+CVDP3RZFudnm7gyfeinqcOF6DN4AVB
cuHvfPybcD1Rd5T8995mdZI1hj1UtI77W7VyDJ0IPiUNBaK697UyydjqtvC5Z6EeZEKKzOJRFQ7G
JSBVPLizfnTbA5EW9zjQ2kNRKHj47OAgeIQxwWMB2wjc8nUIyvXipBasmHnsl1+tR23wKSRHnLs2
XUzrBsexfDEY0qmoDJz0k2PrUByAN7Tzl5Zx3TVLKot1wJRnBlv+XpsZTCKn7qvgZ9dyD3sNF7H1
94T6wuHG1PxJ8TSgSozhu2nnjMpSPOq5aoOEUebyAcOCOgdtTYnfxRHmk6FcP4sZSDOlN8Af40zY
GqTrLcKXcte7Ht6XvLMgT27EGb7jvGueN6Tazr5fpH4Z+aqVoFeQL+9wFPsPvp0Sw6QhP6zxGpSL
s+eX0PJIpexf2oZEFpUmXFpAbAxnN79BHFtmwFh6GtaY4Al5zmMR+2U1tF3iNRViyrR0uKdnXaea
A66pIIGdXoXn0e5WBqtmTtR1GLpqu7DtZPTxZvJl3q0McN04y5uwJO9mtWUCSW790k5me4F3kxbn
2m2ZYDORyK8ry7kNozBgc343Mhv8ToSqI0VsWtsvprEBCoJB8IUxO8NhDksHDITkaFZPdTtbwWme
DdylurL5SZtSrPLgCYCheZUDYcozVT0xDWdnTjPR49Ga94ZKqNSZAi4kDxjQjiWRUHAWPFbdYez7
g3I3rINg6DkDs6tL/ij0nbXh8d1ab3lvQk0zcNNjULfdtHOYoPA8pBVaan54NnnbYT9NU5HG5qwN
OGtFhUebH02Xn+BrZH0i+m3+0gk7qw8G48nHLFMtuvmNkjTq+GQ0enSvJjjge43c45mdWWusK+O2
gsy0EoPqEG13JfqciF09IpAToyqiCAvh7V2nfOa6IpDPopn8BebmREvOTtNZvJRAqOcrh2Ou7nIG
hdlepiWIToIbEzTp2jKHpODckb1qvWiLN9Ay9883owz2hMCsdz7reX5YlCceCSebgD1m2zCew07r
I2/ciKemCd6tuVPtScy18PjYa9x78LEAJyI0gHjNdtTiJGAWPR+XX5OXu6K1ym0Ezbo0/TFflB7Q
dI5Wldgjg27Sz7ZpYkMiOtB+Z6+/uYExIZwHu4USlAzs4rs7sbDsyXTQyN+33nUfa+1zPye2NfkH
tTFv3YniNwqqsI+ae337DZGvlcVMX7vgQJ/MtW7LkXgjIhMK1sM02eHrmqbqRciBT6uAbIJax0ec
HbORoP3IL0yjSLpS6D6mwg3DKIfVD1Ez9KY1u5spUexLURn+ipAQbObXibLpPRBDOX0bDN8dE4eP
BunskpXls5sutOvZEHHy4+zllnsSi7foBJWVoe4wrZrPpe90QK0xcxTnTAArS3J4Dx86cwjEhiXo
7BiraOncEyZC4GUa7aD2vVOyZydW37C5OW2bvTcnHOSRtDgY/WQfPWS/kug++jLCmWtIg+zaNWkZ
JIPoWB+yAsysH3EeyRnwM/tMoWAxzPcXm4BJqkhC9iyp63NQ+TK7EeWW5yO0Jg9vLbN5o/8IpEyl
QxmOqJdbA6kcJzLcWrY/7HEJShLYgxKfXqnML0PQs1GwW12NISaCqZhye9G+DS6jl5gTjmquUE/7
ZTea+7kQOjsWJEwlxGdu64i3inp6IIbnrweoHzwl96LXLBDsKstOmz31CSc6Qpel/VR7wTRGrT1v
Zbwsi2XtpbG4210xIP09CYDoK2hEMckDOnVS8z7NzUcRkBdCX1s7nTyZ0tjgYFoZlXRF/e/ewiHJ
psMG+bx8LRVZfapoSaVr4yNiTR/g/ZSReYrCos7Gn9T/K7jIkvmEH6u0XaomSV0jGN+x3jYLiCO+
Yc2e1X1Bt2e4Lod8RRi7OPa+3iC5E3jhh9ueKggYCELadJ3ZZwnHMVsvzZL6V99CVusbgN9DcB4Q
s3oHAjGwRdld7k1obZDHpiUWPOuGNOIGEYjY8UwbLwoe7Hbi7ByaU1PtwNQt7kTiFULzgQbXwpZs
ybrSduLShQuxs9fQzy5V7Rjed3IS63DRltlO9zPaFEJRjpGn/bcWSa97OzKJsS/21BveTWYUY/lA
ypRzbNjNPikFVgw3/YBx21hfyD2Y+m1U8MTKndF3G16/nKPIabVlBzpNQhToETj7XjvsaGiq7yxn
9flNNcxELYXbV+lbysJuF9dZ4L8wqg4vfHD+tt980XzQbEo7DOHdUujv8zW/xWmJs+JN2JaeOOfU
BOXLmvWZfi/1WH9w6E7bY6V0pW8XYAPlKTWL+bpJ6gnSyHWr6TBT6nrgUjFK3mCkB10AqWCGt1M2
2/gK6Zx3ivRZ9t+WunCf+3pq3lhHs+wvrIxBkm2CtReHdjPb/ChLl+XNeWk0+xjAt8y9red+OlnB
nBsvFZD8+Qlgr1sTPAf12h8ZQvMo0GNm8Zcau/kpM7npx79V/f9/APoPYot/dwA6v7fvf9m85P//
/fhjuQ7pURbWOXb8PnjmD/sHmTPwDyy24t/gF/555hHuPzBQoNsNAtBEMHI4Kf3r0EMkFa4MRVII
xZJ29V8OOX936HF+6yr+q+vo8+ezORmSfSPSytbm1fXxx/5qsw6aHb6yecD+a98EBhstOCI4eeTm
kqgFa6/PU3M3jfOXIGR9ClvweujfBMT7yvVO+axuJ+QcQP1Mf/rZoh/ahRmSee9c1nkCgnC7Q0H+
nTYLwrPH0E6P8wqOnLw7LNzFwGYzILySpkvAiG44TS1Siax2vYvCIwq6GXk8SxbDIN1Yu7auwcYC
UomCMONMH6VsXLxu63VBrbB/YODDMh703i6Q94Mcb/JCfY5bbyYESysKZF+yGPhs4/iNJsIsZOBC
Zx/O9rdArZ/c98QxLP3szsBCGg98ib/BDqkvDpCiY9GPh/KheKBPfRxDebvVt3Rr90FpnsLtRpfy
yai24ODPHQ2V3qr2Zkmlw33+taNGpWblZl1/hoo0FT3N6uDbp1WEUeggP8XfEe6CVXzygGqBc7vU
scO8xAsFZcQ6xS5NYylPM5GuveEXmCbZ5l9mb69QYXn2Z4GqhwYnZxNyhZB3dpwP1a5jh+LYWJUz
7fzR+dUafX8vwQXvU8MRr0ZvvNeOSKPaL0UsBgxftdyKQ+jUP4qB1tcgITaPPe62VeAFsc0F8G+q
e/h4LSDZjWT+hLV7gxMUX00R52Htqv3iQSDrhTvvWx4/5HrN/FLPA+l7hSghtHo7Yo+yexlpkt1D
s/IPGwFLwpI6u811H+wJFL7Kbh72vlF96ArDYVlUKCk0PSIs0lgH6M++Xpvo3L+s+g6ClH0ztd33
CgkvKS8WJa1uXG+defEB+ikiFPjVptV/I2c78DEitne70I45Li4RG8RZYlfuMz+8PKJKkOfxKrnw
O285Mmt+XDmF4pKo0rgTCiOlu6pnljIl/eXwC4OLMhH1COKosC1w+I3YX2P+5w139YM5pgGWgFXc
NGKWb87s+hzs2JzsGgtReu+G296sJ/qQnvTjVV8v8qkU4K4b9iorKI5OY4Jhl6s6FwPgVrrfsCz0
4EWs+8AfJ7t57SqKW5AQAWeHfgFIZ8LKbckaAwWA/8RWK3EFX8d50TUkWvtO/0rDXF/IKPNMHjff
jssZoCHgv5nNoiS3kkTPrLVQbKd7fO3Ofa9HFlcKrqjAIL9XgrqIyk3xOW/UvHiCoAenNUFapZ1j
RYqF0/aKABNq+SvrzTyYrC2MJnMcDjZemBtrWBhWFIFLlHWd4IOPoKOUAqLKuzd3jbdVsc6WMaKj
Apohr1hRsW284wa7XsuUcjyWyjktxD0jQ7dWtDp1CkyKdG9Jcb33pf7SsIZKqe189dBk7UYrXM/w
Z9iOW7xv8Iitw6JwFaNy/uVTul/tmxPrTgKu/7TeswAOBMGQeRz2tbijmYoepcFTzwASDcUWFjF5
XgAhLFMeVmWAqO5Vd6no0Zz6EJyIOxHozllXiW1U7WzyMtzIIPaeGwXojYM0iH0pt3it53I3dXxr
mxKl+iqpmbw6vx6gQrZffHWWvN1dafRrEph9c4TdoE/1tL0FlHtRIULQ+3qD47H0UKxmKP6B46q4
bwf/qO3KS7qCaN0fnmj/Q5/sz4m93x8YLDnQweOZBVX+L10ygyZuNwNZfiAVdVOjRHK5/s022FOK
f7mqbiKkwL93VP/X3tyfO3O8pkv8gQQOAIxr3uevTLXJFmN/BUI9sEKnIkAojH7MVEUOQJx/E/X5
8/CPl/IgFDDbJmrBg5l/+/PzcIVlyc/fdx56NqQgZSXjps8MaPY5pspldA5//2n+eej331/uL5+m
tU2A4ZbAeYBV/Eqv8dXI0j2bzGe4Jf9mov7nce31pch90UBlNnzNZP3V1s1YyuPVdPEIyuuRR8u3
xh+e/v7d/Lef059fwv9LCsddptwYval4tArr24T5m8nw2wau///2MlwKXAts4YAfYhf+WpP9sWZZ
XYPzfCDzB79iPa56N/JnxCh//xrW9e/6x8KIF6FiNq+5jYDs32/OyD8MnjV2dziMQj40BWOIiamB
+VCE+ApuG1OfIQVEAQvoRfr171/3t/TEn1+XhxeYE14cdz27dH9+cznL5+uWFcUDQmFM6VqrC0c4
tlUXv41sM53iem3EbqANGs9sOkbaM53v9iSm3WioV9ukjaG0qyJA4bQ4mlqfVtP7uUg3f8gVAhQ/
HP1DQ3ogtrTbsvTBHWvINou6r5uva5M8hTePNYeW0w3yLze9D7Q17rQYtsSrU5eYnTv/m68dl+Jf
Lx4iGOwCAsyyiXteA5d/fuMQYguOyxzj/RKwZdU0rMj4ZX4c7WI5qqUd2Lpey1do9VkEjEMcZmwX
JtzmMOU9sZSPRrq8UNBJ3emYAxstUQZjzIeyT5e+60OIIuacVUWaJt5sv5lmwaxwIVvOmk4uTr3S
6a1PlURRO9t3Zl4s0TDBMeghYO/l4AY3sit8VD80cO2Ta6LXQXk/32k11i9ZmLeHlXGhZC1X/lq6
pT5sTVvM5ysqJ+5dTXEJySjp5wn3w+yUNBP6LyhvNANlGrYNWwIwVaJQbfO5BKmTOEMN0Epn494L
2rd2CelgtnbNGjsjzcVewjuWcuo9FjmQyguoa5KcBhv8AKa+ORnbtAUkiIPjszc9VB0lvaPV/RXh
8OSXYJCbZgi+X4HlHPLbNLv1SFPCx1i6SyZq7+yj1KQb1IQA/WcmAHYmPnIu2HPgNtPem3V5cKvA
/4H8aGZVyTf3sp3NGLc3XMHAkrQJAhM4NA9FQzpz0gfrZ51fF6Ub/eZnSkCnmEbY+bYXVWvWHfp8
Cna2zJ5Mu30ldYEhYVi85Mq+IKdaLDcSANZ+7HTp7m1WrhLVVXxSqWgvUIuaePQ0pI0AFQX1AQjC
OgsvqhLbXZfrJhndjll5jbJE9mt37CTk9YkGIpUNCxocMaaj0mUWWy3ckQze0bTrDMVhZjT9CxvS
1YmhKxUsm6GPlm/yAsViF0c4M1+t0SQ6wXA6GRzoa7bBfEJ2ATs6dRHeWIQQbq1+Nm97b0YUWLnb
mW5NeHCBACSerrChLGZAVRjSKjSGNhA/i8m9UN6sTEtNFnnMUj2xFiC4ZCbxEz+TLeIs6KefQ729
EspITwsrFufVdcTtlg6sGOlwe1JO2N1MdTP/Yjz0AbSyj8yy95Ih5CbgZO2S8EEb9yNj5MdydnEo
SC87WvTj44Dx0H3gLTS8eBTeU9h7p8IfnCRT7BwXPgsInuycfePy28JafgXbqhNkyYgHxiVLyB7X
v4hVwdJwIWbW2B5ipv3eDU204LRZfXUuzUxEsl7bU6MyfsAF+9TeKNxkoGV3arh8n2g81TkotMF5
7LXGhzUBBbFoC0Yeu7gR5S8prY0eaQgVgLW0AejA6uLGlfY7FscmbhzSAKNoh+NkYmu3oBxSpRT1
gTOm/OlrwJOOwmPoBvW6A6iV7re8ew9WOJOMPR6Vt4GwUBKSkJzUnbHo7sS+AGgWubrHki3SE5XQ
ettDxU46rDsni1Y8/7Nn7i0FogAPACvV6zSzU7et1b5hih/xTJlvwg6VxGpN+I+voRyF+ntWLTV0
i5m2oM/DyWTNz90gPCYKKx0iDrjvtfeFWv0OXT1Yg+uSOKEDiV695ZCEhCMh6snRFzlm0bwEs7tn
EzFmt/BaY9KDYsL+g2fa8+gQm+COqcR3WzJO9Af9ZfZWBeUrtU4Ezqskw599v+VZeqR9xob6sA5n
AkFkPOYiO9EuXcF5pO2hWrvxMq14l6rZgSZSsf6wM2xJHT0iEIHA9rmCsGcjfAweOHtwPAJWuG8d
ZA754DmXFVTiyUGRAa1xKo5TZYTxXLFLZsIqiEAx6X3FRDlDb7i0cTD7EsP0yM2LmJ75DrVtuNmC
ZYhb7qyHPhs7QB6pj7iW+BY3/+ykvK6Oq6puE7uWKjE5zu0CotsP1swZsAZXdGy8xrto7W4JE6wf
W9GGt2FhGGcnNyls85AMhKXC86TS18kNv6+V+TY3m4q8nFAiYZI8cbUlIeo1n7YG37PZDH1mYixX
aF35gdp3YMmzVo9WN+ufbH0BmnGYmUamN+kX3XYFHfGpO414ZO58FtvupaIDMCOFO6xh/kQMso3b
rVqidDUIllia4Kr0EzW5+YljihkN1z4BaZbwQAB5iY1G5cnkrMUdTk4afwYf5cQ6z1u+Nn2sClkj
kVvbo2Bq9WYtox97qpx3qT0VD7NnBHHeprD2EFqQa5HTHZSDGv68YHGsA+iCBbHAKWW0/svcYvyu
IGwdAfvz5Eu5xUVuMNPLMerxlR1FcDp5YMzc4XkkMEZbPs2OvkJgmDgvoNI/swZMqsyt1pyzZ2qe
abWad2P1AH24LGgd+PMn6Rvzpdw4avRFJw50GJ46U22JA6ojsWA7geOY2fx05t2Mb+/cF6Tz2MU3
sd9orHQtw3daurR7iuxnGxZc1d7GAiMimKORNbTKjVpHPDvzh8V3PhQj3x+0UY29M6TDfeAX6qPA
HMGozTPYIGY+f+cXdNg5UVeH2tHDac1sKzKsubhZApOPDiFANKnic1oEsr+ePV53X3sDQ7zAQygI
B1GCxFhze8fDu9ub45QfaoAYD2zMMcNvoPAnIIbGO0V1EPuNU0XDGLDYFvb+oRpUkTC++eQICch3
6exzYYhvc6+si1Lyw+RN7GuskPVupXXS7IqUHvIubAYeiqmjnoWgl9LlFY9t1krxP6fe+EjcAGfB
6Jp3Vj5WNwF6eQAvLqmmYQPzY4qptXZ+PYqzkflyP5D9fcAeBfNBm8PjgmZrJ1Eg3A0Nj/IgIHGf
CVMmRO1A4TDEQnSo89eZavNUQ51KANbwR7v2dzA0sA89FUTddWWRcZGVWNTAO60zFqg1skg9FL8K
kfbvSH9/ztd/YP3suXDGczaM4RT1RhBewOW8Fx79Rysj41MFdnWEXlL9pJNqUUoEfFkd81MU2TtZ
VeNdE6FOJhFMsVGa9svqpUE0uQ3yw6pYxzvwgjQVkQyw2O3IoxaMWqFSzVFOwCKa83YgVbYa0dDZ
Kh6Q/7BmAIptGvT6wNjjnXk6K50QLj8sZ/spXHZn28nqR1YSFthN0s9vGObgkK9pqc2e/nAwAO80
WwtbNGYG55px4ilp6PnOqyTmQzak96utoSpB+ggOofbuZ7neOTQtR1PEvfjay9dAhnFuBcyeuVXu
WCpe7gW4J4Jj7S9kLT/ReI80FQa5u3L9yN5lyJUxLiR1iAPSnDyWTNU87Zk4oQfy/AGfbq8jEY5d
PFRzewhaEiNoI4C+9aSz1dCUF8Xt544GbrNbrsdzAiZm0netipqeHwRNLJOKyrUIivQS32GY5nvO
Acysi3RNptCWJyLgkJVK83uDuOS4IqiI8Ep2Z6d0poMBZurcjZ7JA1Py0dkMyZxryqBiFncQW4p9
Bi8ew3zv04F2Gjlmg0KwwEOOVtQ9WKwtfGFRlwynQ90O4Wk6lX1OQ4nOK7KeMLzNDP+uD/HlqWYz
vspqFfFE3/BrblU0thsa6CROGFXviqbIzhNb0fTHVo+/2rKcSSkyke8EBDQGtzubMPmlqhYZKTF+
NnpIb+dpExdEd+8eaWWyNBaCqnqjNgD5qo5YX6YdFZLab+01WDT5TBubyT1KMAcf69Kkd4sddLfZ
ygqkXbfWUy+oZS3u/zxrs1OxqEeuOjb7IYveF4EuH6qB8pWc35cFfhjXfm/vQK/2p6Z3vuFBEXGa
1QtR3ObHSo0UeyGapAyczoGsjAWSfMimvQJieM9eP81QMZB9aMHcZHOKMlOhacZP2NlfB+FshHAs
jjA0FftoYHxww6wzW/iuTUNSIsHeQ0hNH7xKz2yAu/LCzW496q4yjqlbEHPodEWvkBav1eYT13CV
T9z50/GSw11hfNl6J2xGdrizQLP4OzGG3dMwOO4nXuMirqFCcUBpwSWtYHmk6vSh9tvgRXGtMLjX
PJWE2wKgC2z3pAZTRAYnpTNiJPcwDHwVO0uMZ/axfjS29OKuYcKgQPMfBmKN+0I7MqFSgJ61uMYu
hfkfCebh+3UDBaVlHW2KNX5aYO0FUXO/LxlO018GlbZ060fJSX4HLW09SiV/unWwXcKB631UWXjC
55fdrQtoLc4n5Bp7ykZHaCPJoI0jrrNlZLcDcriNuOiODvP2vOR5d4+XlabqtoYz1HxhHqculJ8O
8qrEccb2gNeNoUGbFiwLWfojb5zt4plKxnZpTseO+O9D4GTr1wJD67nbIC6SdiOQQJj/AjDDPfWr
6G7aVYevFZnpL4bBdJlbH0bMzDAwSXHOOjDbQYYUOk+QYpWk648jdUvd8smx2mNPNd7SsWCXGYln
bxIKRpgLGNmpvxZmRzU3NOkr2QuZcN9sDq4zzPtmSB34vjk9jplsLFtqiHezNU1ac3vm5OUxVVnd
HZ8cMc+U0u5I8IIRUm7N783QkKpy5HC/NYpwhrUikrQ4GmPQ/ZRd+MwIwdgtAbtNKaS8Y+UU7kX7
XfHkcf2cvLSTBzHw3KImLe6EK5a7bnNFYjnLWz7QpwblmMbZZK+H0OvbeNs4+msry6J6ZpzAGZpA
rFt55zmfhn3uUZCaq+9c+tH65RVtfZr56h48Ywv2MwqypOc2uedc/phbcj5lATC4qpr7G4+FoEQP
FqO1TNu3PjMnGKQyu4N53T82duWcraZx49Wb0GkrCAn4xZpj3/Lzw3YAVTTL9UYHfSKt0/mEZjYV
Qh3OfxqAfXfATN0j3kdWxYzw+1h3YH8t8c1jNnbsVoAWZklGjc0bEj9T+JWTFUMkTQXFuDiM7QFG
frh1pJB1o6ItdQQuAQp0D0LaqQAvEQkb7l0VOHz7cz6XRuQICHyCa4G0iCBnHvOv7cXICeRB3pmI
MG/zpQhBdwZomM66dr0vIp814lDHPeSoVyLRqfmYTsC2yX4jAMX3jYfW4CyAZ/LLMtb2HukZ8b3Z
+sFc68r+CsVtXVTEvd3+BLVFR86WLvdjJ5eDWc4/J38K71ZAyfsC9RP3RbWcZI3PNeu5wRM3aG6U
44dHsGZzLFdKpWH1efCh83seMxGc9eSL13l1fIRdtvtmh1NwWtHmPvHBST7ypfwkYnS9LOrvQjsL
9yjnju+Jd6sqqCOwF8bYHl0XrbzT7iblEdVTHEUziBHR1NgogNUwJhMj/JhtCvIWDSkUhp6sH/jQ
DZDepZHUUF6NKdN8XTg5YxxkZOFvQ7SANNt5evyZgmfZly1pyMHkyiDrBb97CicAdZM8hlaD/xCB
6VnJuUyCHGFF1wD/sIaT2TX2ka9IlM/ixEjKvXewuL2gQvOidmy/lmGfxqIhpYp1ymPcmxNxshve
i1XRKnXVHPvGIE5tYb2KjCTiXBMx6PzB3G1tSZ+gSdd4Cs3ptex7IzaLemC84cwkTyw7oYEJHsgn
332g9RXuBDkJPlVOxqfZLMdoTY3mgK1RM5PmJKERQEVWdS1RM1FeK9QudjaYmxbOjrt8gCeUKptX
1g0lvy2Nk6+mX87ggpzria/0lU860dpwmAQ1iG0tyidVUDz53dAcsnntTgDThsOgiGgAd5BHrwMQ
qAW6uzrU44W30MQAOquLIFF1u6TL+I5w5o3J1AgfnKykK5p1L+faTMhJXRFxvjgUXcUxnSTJkY4V
J/UcYAvXMez5IWtfIN0AybOsX4Bj5M7qgJN4mqk6gqTiPhRFc+TvGUZ1aVOd0C6N9az6Oxv6zM71
w+EBRkp5M4vpA8qVz/2NbgnAy/KeAwzQPrBtdzkBZKogLq9TV5b4EY05PJbtoG7kSOuXTQZwTIRQ
o2roirNv1/5rKE37fQTpEvfLldUwrEhpOwcWS8E3s8ha1nRGvzNuU7JcUXtNA3XcmXei1V8Cq7Dh
+hQomCHCHeWw1iefT+mebjVfhKDoD2bRWY/tGDCP3QaTojLND7NXoGuzTC+R6RQmegyGHc4d3k0n
ECdu03T0ZKWTLg/eiEqOh4Ye2EO35mSc8s5JFptLdmHGe1+4uT6odLEO0ro+qzjUJT6+1JjxXcgx
1xNXOP+r7nt1tJnyEsDmZepmzR6lwCLmGIF3YY47AICdu9O22B6jSQ1pb1wYjmeM2dI2J+5TEWHE
LA3EdSWCKmXOEg5ajZ2qpzbmmuS2iNUvadG9JQDg+h/Q8rJnzKLN3uNC3VmokLY0vzaMOSfOkdE7
yZbR25gPmYFGogvzaMBoib7bIQx5Rdw7lX1b6oo0qm9x+m9lSgknmwY4k4nnebJe0diyZVSkAVRb
dAD5vCk4ImS5M/wReDdDWPrMF2+BJCxnP3PAAxtbH7dg7m6JBIMZrERzUEMHHFV46rJV5rwfr7so
nVdaDxlD9eMsebCDnfm5yRJ/dDlPiWpozm31tJ4LUdK/HYFV+XJEWwyW5qjl9ZDoQuduN9d4dSod
7GvfoBJ1vOXMGF2d4ZfaL13GzXkzJKP2IDOxnA4fNMpNWi+bsZP+zLmgbnGkE6Vzk4A+GKqE0jpM
ApHqOJMM7e2qpQncfzURj7D40jnxuhTpzjCFf5Ig2J5mcsqD9Z+cndlu28oWbb+IAItt8VWiGkvu
FDu24xcisWP2ZLFvvv4O5tyLEytBhHNfNhDsBBTJYjVrzTkmfnEoigNUQXZtwlLTOpdY4zg/ttTz
OLdnHIef89kYr5WpPcIR6jeNi39LhYPOAkEvO9TdnI1GQ0VqruDcUjTotcbdDHolVkUy1/dLPX/t
NZJ12nCnn0PU5tSddHpMJiEaMHTTcE9Ad+ZXVqU9BxwTro2aOmSMLNdnT61jkwPBW1OX+5Kk93px
TBNL+yFz1OCa1XibOk55tkI5txQtwcUIXq5latNNJNJ0q6H2Jpy7c6/G3O0e7ShAABPr3XGEVLZr
zLDdBqjJ8APCaPL0bGk0kJ5jSoLnPdOo1n3jMjqcLj6SEqiBTDXhBwP4fYlTlA6oN+uHripkzklY
jmuVpd0NWbTaAgNH0qmVSFxH0a+QJVMlh7kV0kooiFU083gT5HS8PaI82iy7H7XmucYH57fDXCFB
L3ve8FBfk5Fa4SQY6nfgnv1dAM7izig5x7oEW+/Q4D8lc9Ae0YsQJZQVwFqpPJdU5OPE9V0KttAW
2eug2iy/WlZhfFiBLltGiheuxkBDByCpt7V2qaOo9b5PRNbsqmQQVKQy9oWgS317nORRDPPsG0x4
Oyil/XbgRL+YmPQVKsp0y8nOOgQF5bHIIT2WSgdxgVOP1hKlNMC3leOF6g4XW/itS0vttrPZZ7Uj
tGA9APXJlxPck346bosks76ZXo4GoXaplFE+QAcPu3ktrdE+trEz3NKnb7Z12czPDWP3rtUVpEDN
kBIVjHquevThUtQKkBf1ItG9IVF3aE6w2ph2nH2XiW5cgSQe7hy2XHiz0n4fRLOGAyMWr/Ds9A8O
h9/sNBhuabbpr944J09wrDsgy1TLnkkcDa8gsZs78NCA26AGV7CMmT+wAniNecugewKHLQdfDF3+
CHwKPnqk8Lp28wzkSs35LqtcxwYGixViMyu0xVrHOMmTkvJ17dp3HCvfmQy7u4C4xXUxtl/oFUb7
jFWAii5bht6gLdqX1MQcszURCCeO77W1xnBKa+ZaKzl1sf1DH4D0cpSkgVMF/V2NVYEVFk8s/Igl
qwy0naqGH+gRnE0E9XrXmaInyjoT2vVEf8GXaLn8hgFynwyUDPrG7jk3c94XhHwQtFqb1zlsoe/0
9slA1yzjmxs6b64DPJXtST/exbWjbZQZGQfQMhQ0Mg3tlUaduqEYWq9zAMVbQV72x5wPYp3pZXSo
u87z+wlxau1E0R1NfkY0O4reF+S/fmtp1BpuvMleNUE8GOds7UiQDJLvYRybVZwEEStT3P1AL2+B
vI8H+N+SESkH0zswG8Hudevo2YtTdTDnrj0OrI3rKplLP4mkdkPQzP3YiHZvoO72JX2tDSexmoqU
hgXVLotpXaLdPapeNTv46aim0Rv74xzIvQZ1AkNjNkxfOyET7BUVBdnajdQVukSkcbIVuxJz8ars
zNafy1r+1Ka+3TplsCzNnLWM5T8FSQQ7Ly65VZPWmErVKx5asRdG8j6a6Yx8uXgZvflJJuW7S4wC
6qhIkinYhprOfjAy6kfZeQ9lOertjlGa7TQN2RsurWZc65QGnipNWO9JhZPQb0NDQlmOTHYN1Kow
Yues9Wl43WSleZqyOaeFVbkHCTJ/6G5ibAc7HUrgDb8JODl5bNnOwNWw1lwZ7cwULV4z43oCaEm7
gKJAaJKtg2tyhy8x2jlB2H+LEjO5JmWsuk0bujCFQC0EiDoDX64nmJ3DWW1Spw+LjaTRiLeSSj7T
hXguHc1dU2C2WLHCClkjzqmYLjGWmoJWYUSgn+PWISeRRjtQJy4OVGaKq4CO7ZU9ISmQPcReUiW1
FVUVRiP9j5M1R/1eYXLe5FaefuEghraqsvrt6DnD3hZsnq3A8JZgQXebk6q9LfN+pvvO599lQH0t
XdJ+m8p5T7JSgDLOYLMfWtm6R/y+XjjGRFkEjt8PVJFGUzZr9z3IT4n2rcc6xQIeUWczK1KZc6/+
iDVvVmjlLYOKtgF8ul62aWYRwu/L5u9WVevvFLVhivYs5w99XchN14XjGu9cu43SduDAkOvAO6P6
pg0yekzTYPiL9HrrNq59dEd3XFtOa7Dtoyo+NvE7Z2zDH+YEcdWyN2u8vPbjkJIFbFBIm4ouk95O
36WIOF7n88hmg3k9lisMUcW67aYfBP6Q8lnjro778IHlznoKFpUq9db0eYxd8eZVeUuVpEKUkJox
p7MENqNFsYkJ/S1z3PTepKu0ycfMAbAtsi9T59kvKbl8T1pjt5Xfj1lG+SYz/KZvMC7jrV5VLSVj
N3VebFIjVm7BqdlzwgjrYG8c5wKIdRZrFKpgiS8pgBwZ3RZzdJOoWF/rNHC+4zuooi0eQ9fwWz0t
/DEdX4eAb3s1J2V75TVOD4F0SM3VyN7jtjN7lGrsF5QhqBYKp94acmj3ACNbfkDX78kzDw/oNiED
FK7xMmXC1ldJBBWt9NzhrgM+4JvOFB2d0NRftcxio2Q3Qbm1i9EA2T2YPr6G7srl2PLocmpaR2Eu
j1MHy3olRfns1XI51E+TPzkWAssA0CtnhwaL/ICbTFcGvUV0nTMd2TXOcXfbWqbYaEPZ7vg1427S
Orl19EB/5gOiHK4DQ0wmSz1kElR0mJPSFSRdS++bNmQ84J4fGwIqHCDdqdKBnnpdf4xUU2zBiORI
N+PooM0W7yMx2Cu5NKdhpXS13fqumrJHbcqSdzqB8kcUWAkr/9h/KAUClGP7sCPBI30gicLbC72K
f4wp7judmPsdhbaBs2PeEmGm0kc3n7ovNBXpmvYaKlVSpaGbooXU7zqDar0+2Mm+Rg6zxHSmdGP1
BkNOF2Dv+xUNTuEWZTWsFTaHk9zZNr4+rzP1jaTm0W2EZk5HSoKzT6oLTbrOmrZAxW/NpOjv4DiA
PqrN99wtdDaI1KoHs2iP5pwnVzNVXNpOhFhVsWa/6R0mslEBb6XN9APjpr5xo2GuUXXrPyO2+6th
0sK1aZTultRvvH3FKuqHdR/bOMRy0lILbUQh3moUfcowSB4iBs6XNBuSdypyXbe11Rzf00REDcrn
ssP4NK843oV+xhCP1p4wJoCadXSb0cSj5D7rVxmg3WdRZnB4Rdqciqonn0F2xn2smzQklXPXs9k5
FbKhBmNIvaQYxac6G2hB2PvqG0M3q6syzfB31XtDs49hjIA9HYjZhmesJt8xdaAFWYsFQ7nEOa50
+hPXcWG4a1XP7TF17eyH5VIyHyfNPJJD4HyL+pGEsTCDxZQtezY2KVuK/jTo3FDf0BDGXClaizOm
/A7KEQ+/1RH6AhTizVPkzIG6gJLcBYt/KKWCYhp39CGMbzmnLduvZ/bsDRFsa3oaqAMyO7bg6sph
elKqbfYYtKk1OHoc7IiHoDxfC+02jTu0Vm5Ub7S2selYIeKGl8SzCMyp3dl1m330wgpegsaYT0kS
O0/e4pnUsLtRb1R0GTL3y2AmoBnYcDYXJIF/keuhNyX2li/WoknhntFTKjjLekuC7X3sGjcuXeCO
hAq7y492Nd1ZZvG1DYNXHaFBqfrNvyV758JKC//EQmwj7HwxtltnFgqL/jIBGcBO7MC6ST0qolVy
QbtpLKq/31WB6DXRS7lkSbr8h637Z3FcCuLUDp26ujVEKKjHaMTwKpRXx6xu0Uc7eYMm25o3YUPV
l+jv/ibQ9dRXBedMLWmyn8D6Z456faQfsIvbGyqpxVXWTuTk9pyAW6p4FCRhTaxYVymiuyAbxIWX
ZPziGJ7dBtatxYnAA4MOeCZ31bUwtClVtreh09Qow11Kf6lgi4BKYB5+6IIaApxZtebYQ/sjiZbf
jGRqxTpKAWlmPzorb3ykhmLvY6rMy5IwPAUIgdedQiTe4TRdW1nO5EApYKuJMNvrtm1ToE/a/ApB
hLMVJO9dT4SyrO2WLQntvQ7fqKBV4jVXMHEcvzA0b03z9Kk3usLHNaN8xpyGgKB296UGByjNOdBr
IVXroi6+AjKx2XboAlxGZFhrS6CaYW/DN42XYud0smWLlRj7rIvaoxu3UJ7dPL1tTSEepq6rb92B
cVPM1WM6Bu1djMf2WJhIhOSVUAT2RSNA9ABZyl6pUfPHQb2xQHp4eqvmyR00FFPh2Po16gM/0VNJ
8Ex9YN/HVjSKy+GgWdlPRo88EWREC9rp5xuXLI8rV3jDC9p+6qVd75COOAnF+OCAM1lsQYlER5aP
KPtjyuxsDUNV8we8xNumoCZS2U3zQGLCuB3bPrnNECuclMKStiX9lESKmmNTgSh+Y45OfiCWKlT0
80T8iKHE3lidNq7Z1LwZTgVodtHpTDifDnkgnHY1Fi6umIDMs5S/cxNlOEBRn+ArSOPR5tlmCPLi
IH1ixev9wRX9xiwV+rq8CX5KJ4s2Q30nKmtD/PHKxHSK2IIeQgySZNSH8n6iVvbTcAoqq9j8+WGp
s5QzCx0jBVu6K9Qm03VoGNU2K7JipTTgP57mWWvWII5ekn3nEQ/ve0yd8ESak7pq3JndqtCSW0LH
squZ3F0/B2q34wzKAjulpAQ1ga6tASJkp6Qpp43eVHR0ZTUh7+iZPLaTpIi4EnbeHQkJnX3RBjgi
8KI4C5t5oiLuzG89sY+rgvGXriIQPtbKNZQF6aFkkxepGP9HSBYert3uLdQDpDeiCW8xw44+2Vfx
TeXa1Ku1XodE15qHAVs5oVGJqcOL0cuT0r5NzXO7jg1j3lVT621cFGwv0lT3Wl1ex+zcATkTGzl3
CNcACqEzK5+KqDFf6yRMH8KqIdzUCyPYn9CbOtFFt96g5DXLHuUogGW8BjAWhEeWrnMEwa7glpfV
c4li7itM/okIr30thpqGVVKITYwMmq6GO550lw5UWATf6iUeqzHVD62WwTqBkAQXiQzTW2I0PUSO
tkmjClxORXtzjdI5u6K6ORx0whTotXQcVpuim3egReSurgDurIzGT4xNVvtO0hvPskf5qLcSCe04
C1qSwLFoyXqaTV/NC8wtjQjjJuqn8BA62rvyDAr6TfEzRAvjNxkaDH5C8IHmQ21HLSQjRqsJm5/w
rU1u9TH1nJqcyKUkGy6KyUx395lSHPDhjh0M5nZeaeyg4xLGozQ4Qw7O+N1h4/Eu6tA4hKlLOBMn
uxst8uqj5kzFZjat6hpMWL9RzeBdlw3ZbBPULQhweEzw46aUq7G8gC6hwtnOSXiBqXjum7DhtIF0
gfxuwi8lmPfzAuUYvRW3NPRuE5smojk4lAq9PtslraGOdtG+VjKxLjDTltXit9XEwwHJmmjYC1TZ
JG55UZT/JtEHsqBMmxboI5SQAU40bVc6LZNAqaNumVBKxphf5Tf/Xu7PdOpUOQ0HzjcZIawbhuGd
mRwiSgEmnsj65OITJ6ivR43N9PPvi5z5QrgIlxGC7QRt8SUx8/OtjVUexLoxqJNuD5s23lS9jtTs
KUdw9e8LibOdBVda2mqkf7g6DhDbO5PdA1swmnROzZOTNSafvTjUNiJ3u0WYgK39buk1c6Y8Ng1a
73m8nb3hCRXsBUjsmasIiKRwHW5Uh/QFlPacuTcOI7IMS3LUIj5Qa9MjhQIfqSQZYOFVk5YbouvC
C7d+fk1eHn7XxenDi2TfeAZVhd3SEGpsinvQM8c2Cne21R0yqA30V4oVznD0X5dQoH+7piUhUXiG
beLBWd77b0N2hoRfgy0T90YUueMGtdx8pwdF/BBayv3RSqf5WkskpwWmg/jC/X7ep/6y/bBztFxM
yILhpZ/dLziZeQKHELNmx902HIfqNpn68H9yNEngyMKwHNe0mAocAyLv5ztsUtEoXa/me7quod/N
U7pLYXrA4weMQ/JTeuGuPk8Cy/WodroYmH+9R5iun68nhtCW1P/zUxk9I8GehxevoSp3bzQvQVwg
hLxkgDs7avxxxXOXE2KaJBqMIsfNDKKZYNLrGtpuNUXv6dDQi4cEvKKVeyB780ga6+nCB7u8pv/O
ev/v8liEJFOD4Z7PehMx5mgDQgplVX0Ixuqlm9G80YHq4zj2yadx2Msh556Uc8CL9Ui2zf7CT/jb
M/d0HjoznQm64OyZx2ltipY6z8nQzNtRa8lSBaBBt/VDlvOLo2hXe9H3caxvytH2bQxnS5Q5faLk
e6I5FCMW/YZYj7lcC6M+opW5MH3+9QcCBWcaZbxjpP88KLo+xD2BsO4Eb+LkwOtDOuutSE3jRISu
1yknv3bat8RNL8Bk/zo4qGFBruWIs8xon6/cqEakFkClU4qiuZk4PIOcGTmL5jbAqBezf5XNtTZe
mD7PZvH/DIrfL3s2r0yUP6JaMSgCa2SPuq/6H+PwOoUnO/L8eHwJQGRmzR09LNwY0aV1+POs9ufV
zx63Tkgwqu88P2kp5UZMIsfMrWzqH4iLnfxH72BdacOC3UiElJDy/Rv1z59Z7zzYmbtmsd1Ws3ut
0DXbCqiNTh11FAr5YPU2RLVGHV+/t7UJt0RXbNTANeo5v5cVASmcjnbAANZM9nI79d1HmaMdtgsy
3GmSDxztRIFaVnM2SYEPi7b2bTRieJ/nFzSgR5BWiDEHhbOh8fMy2kLi9wlrCVchi89gjESAKk6e
ZvY1C8JHSPD3QUpmZcM/Q4tLX4/Ie1UcZCU21lQ9DI639Up6LmMhZzo0TrpRPYgs7FNbCzMNUbQ5
hwGR4K02drVj/Owr6zvyZwwgxOFBMlvXEF9iFBv0hdAjheFjFTcksjbGMxv5oyt/ptTBOfw9OdYi
c+l6WCB87gOShHU4CDqR/fVUWo+jNlwXSbUpESKse5xOqgm/XJgIPm9T/u+L95h5BQEernH+nTEP
cNbhdHICF31PlRVLuQc6UgykdIbGLpqqjZ0j93XmnZnMRzEGX6N4WAsq99SjvheddkLweWmGNP6Y
IRGBGAvKGcMcRsqz6cksqdnGVqlOafVusxLwnixaPJr4SmGGcCVfm763/aPZsTOuLyx/4s9vgc4g
9SebZRa6+Pkj0ekz986UsnPrteI40yXdmtoSN9laMxKOUf+o6Rb+mL0WXaRbq7s2m3/Qf4gOs9DB
kWemcyBOt72rqwkddxy2BxKRLBjEaff+79dnfva4Lq+P32qBW8RD61q0iT9PVhKpItoFuzzV3lXc
v8fls5yxUJIxVHr3Fs2cpLsJ9VdUHauyujVd/UcNfcKei+t6vAswi6JF9U35vUjpfRcfsMVoeNZ8
u5iJMspvGCxD83rUYw7Z6b2XXDCNft6J/+fnU7SVICN5z2yVP//8OAkVRbNJQaFtj8GU3qdxFePl
I3Hz3w/qL7M6hlTSYrgmNUZj4bH8vm2DtwG5gmb6qQDBtxR/oneaW9m+1dz3sRjzu9izxhssrNMR
sRa6u3i0tv/+DX8ZV5TOOPGwZV2sz2c/AVZjDoCtUae4eiLr+EuRzzSqACe5ey97s/TswiL/5xLK
LbN+soOzTduSZx+Rpoelbqc83BB40RvBShltKdAModtGe7scja95WheoUQQSwJbq///H7RKVg9kf
8AyJR5+fONw5GutVoU50vzA3Ub0EUVh8idsc/8GkX1khrD3PufD1nm+R+SCkYXnQtJYvwjwn9Td6
FFB3WR5yBFymycCtjP/7DuHTNX59lL8dAWI3UNrct+pkGTuPbkM7WWtlPyHwQV8++r23KQT8qq64
MID+8rVI7ok9uWUCAjjfNypTYEQKJE9UeI+9FDRk+68zbep/vzjx53U4xZExYlN05ZBzfgCoYnRH
RuHWp0bYd01QfNXKHhVRtg8jyoW0KfG+P+I6vWqtelsO5BRY9Yb2b7/ycvVlSMWFkbRsPj7vlz//
nuXD+u1541rJp1nKmh3Znd0wOzFyECIRVE5w/aUAhj8XxOViLiVRlh4k3GfDdgRWOyMZR60dx1d6
ifKra69mme9Rol04+PzlUgKbu+0sbxOP/1nFJZ6Y/yaavahakgfHLr1TKpS3DRPjIwwm98JT/Mtb
5WrkJ3mc1RfY0uenCLOpE0nfLldjs6Ware4Wm9y4MOn8OcnZUJfthVBBe8Cwzq4SeSjo22hsTsqu
N03efXfx1BFmxCyQbpK2uUa8eeGz+POTXy4poZnw0XNoPZ/nptrNRsEl03kwrpDsa0cgosPzv7+K
v17FswwOTbou/zi0mR6oKxw0zclUxYm8xAfTjC48u1/1irOBztHbMGlFmRZJRMuH8NtAR3JlIZCe
m5PMP2qjXFfDhNbmfZQcARV9k9G3itOMmDrxoguj42+39/ulz74xExFrSKYJ761R+0q0NOTB3F0Y
8H8ZggiCyPBiQeJJni/ChUJhjADMvgetWYEhMJ0bzFv5cY6BjP37df35bbFz020OjoxF54/XpSW9
15AKGZ86250ZeIieIhN2wES53CcPYL4waZ7NUTSJKV/KJRJEN4w/p400FI7oyn469QKwj1bkajd3
OmymbFIbTw87DhWN+T+VbCVFWp0FAaKOiWWOsX828gN46qiBO/ckoR5vgyWidIim9Njbg7uFj2we
0kFLL43Ss33FclVqNdT5Sd/xKPqfzZBmRekkG3XtZCCHutJrkW5BWGpXXSmw1zehuNPceHjmQAk9
gK3yQYZNSv4t8Z0vs5viUzCiGaZtN2SnWOEdzbPGuJ/DmJ3KiFSulOLCyzkbDPxiwWjz2CfTsVx2
Bp+/K6uy59QbC+00ePKBmjNJ9BEq4yGMtGtdL80LE9IfY4HNlsF1mCo4V8lfe9HfPmM97XuCW8P6
RANykyxSjU6uLfmsGUs77VL994+bW64GdZ0eNvMG6u3PN6fYggFSaOrTmDc7nAyQZ9Z9+dIE0+nf
n9TZ12vQml/61pAOSTp0vCXR7/fZCYHIlJAZUJ/0PPXdnopQdZe7/1NtniF9dpFlnvrt2SFYGYmw
59k5cbhFVv4AbtnH23Sh3PK3e7FgX3Em8HS2xssr/O0yQdYGmP/YwjndtZa9jPVtKy5sE89Wwl93
YhlgjogplxSSzj4T6aGp7UmiOGE8fDS86lrT5S19bHAv4SGLI5Bky7n23+/orxd1HGe5M2bY8xmB
bIYyMayRL0natL7qnRTgICW4X3x/6d42H/59vbNl4z83+d/r2WetlEbVTjaRhnLKuhlg7cNUiQsn
t78Nb2LhWNbpErH5PdtQ2HZNcbEIypOGYWA0MHm8VzbI+at/38hfH9xvlzmbIvoqtGeY5eUpKCKE
xLuw3lXGbjITH+/6KuTC/77e3+YIViedwDS4oRRiPw/AKndKe0Gvn5riPg3e82CTutcYxLNLpd6/
vSFbZ+oDXwpixju70JjAfg7tnBEBZMSJdr1xYQj87QX99wJUOD7fiYUnUfYO57zQUSsjR60Uo8K2
alg91oWHRtjaH4sP8wPzD8dJeiCufX6odfXRmYLcLE+6yEs0jJ68JVOk88dq8FYN8vyrgfXpNsVk
eiSMmbKHGaGxdpEc2FWd+ApWDWVs/gXYKXlVVwLdXt4sMrtMy+I9UVUhhidLW+H8sgBehIX8iEXh
QKV2v2GfrvxYzT9TTXNPCYIeP5mqyva7yKW5Fps2fHOaw/siz7p7cH4pba882JZmDrI9nRelayQY
x8JdhfbQkoJTFdh3vma0lydwWD7uNbVD/fcm2zrCgyXKdVjFr0gD3gcEu5tkrNpNHjegYxpAE/E8
OD8R4XCfRoqNlybhjnTwibwX2wB/kUSneZwOBZnfQ9MuuTXgDtH1YsTFNkijLAwtnOADZvosKSNn
j7kXQL9Wo1AwphFTc2y1q9jAxGikjgcJsip818bjzBbPA6oA6yE1xmDv2Im6N8rszcxDa4Ow1v3m
4u7amaBadkUVdXdouNHXGahCLAJt/F5vB7+RuQFJsrMPea36dRQ7yUZzWvtLY/aELSjcUFgnm2t4
E+oqhVsKjbyy9kIE5Te3DZudTRTFxjWwIMFIRgARme6hEEjt5yzTNjWuLh+mt+sHdf/aWITSFHYn
PgILC7dR28PXqXIMXIUTGeCzBMQyWTUb7XlRatYqQJoOHnoT911MeHlIXL01DdUK3Yu9C4knf/O8
ov1ato7lp3kRQKGCcnNN7pxxbYT5R0UsBbHIpbzqu74EHw67qZ4T+GMFzlAU4VDVJz6aIZbjK3RC
ABy4Cje6DJzNVMTmXlkYa5Bz1jdwquUhH+p2b3sTqspIz3iXjjhGYfWDgeFuM2Myv4Wzg8DcaJBb
dqF7VSF5I+1kIhy5nt6N4TgAo+yL6ZGEaFgsEXV2FUX9bRCoYGcnQQKVd7b3Yze9I8zUsKNJ3ocs
Kt/B9Zz5UQaeSKGo2rlCJBvZFO1V46D/GFRwJ+LrPj3E1QqkJ9LsLndXWMuMHeLEcF80BJbCkYeK
g0Uc3WpmYmgYiPo00+6jHrTXarKpEtVusAvc2rhtrJxGQaNIBI8n9wUaw+SsmizHZBfD003Het41
We0ixmwEJrQQk3McaffFUMqjocp229rJuCoMVMFdF4/HAUTE1lHQpdqoCm8a1/qpeUQboOyy16LC
8NBnOBkJMHgdRUJbi+PxukBTuc00hLdBCzBexPnIDtuMb+o06q+aQARfgnCOrxpVwmodq/LOI1gR
7QpYOSxAkMwKaKCagVfVsmAYpHh/NnkWC8xqpryN2wixD1r1nYzsNwfkHKYX9DlpJX8AHYNJhTR/
LVMDZXgeUJIoVX3Eu8k+WQ9vBgzjV0VAiAWqk5qqaXQv9X70o1IWT6An3JXJH7em1dn+CO1p2ycz
Ce92OdPR0HDAJAHuBG0wtmoxrtmqUH7VkY8RY1YCF7f4f0ZE93m2AKByatkI/cJrhz+u4waySNSV
McCiWr2FGrY28DlwySxXo57ZVdO6td2fEZu5Vdgs5FgpI4C/YbY2W0j3bZKOiGpJEvOkBHHbh6Uf
tbqDor1tjk4QWyvkSZDRw6p7CKmpb9vFxtapuTxEko1NX2Cddsq5wsI60wxMSYzlbwT3YoaFoUfq
W9LF5jqdQuzYTWzxk8lA0EyQNDi/W1BMZKRHEWCGxIPODP/V25Qx8qIZTs8211K8sLUevnV1Zq4r
XAnruHJfawxVaytO34ei+amQzdOOTN57W3s2VQe4bDTfioAJv3F5AFal8C7L6s22KfOS26LWoutg
HZpJ4s8dvd68VdEDhah0FbgwGopWe6zTkZ9ZORmyqAgFVK7PKOYM4MRtzneT1xijZGHuHJzYq6Fi
ve0tK6RNCzWk6CeUB3iCm6/8Rb7ELB4xysU1pQRmjK+x26DIt6vsyc3zrw5Csueu0/LjgBHmMM1l
eAw5RhFxBJxz2y1SO3cxLWP20MjUkZ6fF3iCMPAMAGVCpGeehkmACqEvIs85FKH7kwwcsGk44q4b
14PfMzRE29EfpG3WjBg2qQqFdY9MxVHJzhgsa0OcA55zvpMttmPnS9KJYYc4obkBIQTFh/ymQ010
2mo5A19zuE79dIwGfGL2B5OQ8onLdZnuAJH3DgFkQSqTreq9aQcoYdxGnGcY2kNHvRn/BXYM/FGW
Oa1ZbOeD0XeDPzeN8aCSiGQh8NQdnFB4b7sYbehq0L3kyQoalnWD/dqbpkAErCDlYJWwah6mPoSn
ZFx4lkaPD8ajL+6V8rtHxO4KoBw+em+2bvGqpEBCMtdZGTiUYOpZ6bVluC9uY3+zu460PBgLtZnF
X4DCpeAh2DrZPUwwx5m8FcSK+ph1Wnhvxxh4PRxz67YxqeKNKWpfAiEWwEWdI/CPhWXugyzhJUyh
XR8KZdGulbaNrSIM7wzeGu1JLyJdowBPzs5w22YI+ouFhVFkfPyUZoJVRiN67bodFIGIaIgM6vVh
dK1xa9RmctXgeLntUwt1QmiBcgysn3lFg7zB6nPQ27bdDCKTLwHslvVEhNKeBJeWHAr83BL7MrYn
x3hpQBLBEUGHgpJ9th/niUCMVWclqNJD0X/JoX0w5vXiRpCRjAAv+1AzE2SUIKtpdKcGVKjFd3OJ
6jO3+3RPM3W+Uwie+N9mE15bzoBQEWPVcVo6LdBcQp8VL3ho2szahTYRk60ORCfD7YnGv1NPRUWN
u8srueaniq2GSGbXFviS1qXWkgCV9t4dvk7G8VR5b7J2AWrXmvAhHXn3ACjlxtIHRPxjy9easXmC
dhphH1NPRqG13x08PTge0imHXDaTZjPqM5O9kXbYga1BP4mqCh6DLsS431XjLi1E4IekRW6wiVVr
r5iZlQMJidvWchJI2il81IECfLEilkBkmJh+5dj7KuyDDcUn9WgtnicYsHLTkjLIhJyhIRjNZItI
kjgcqSd+UvUY6Dy6YUknH5yC4BKiQaZ1NMihhN5f/TSR5YOxy4YTI5uxIJyfukXDvCrYzjY1mgCd
5Zf0lT4tf0A2JE4746yma8hh8dvJFYEz9aPe9qgiE497RXNaEtIYi/ax8qbvTqM37H66d0g64c00
mvVNXxu6n+rifbSXlzZSjXeUgR9lkLDJsYpjjGdYjSPnZ9rX6Lgl07qqInEb0b5daQWTqWzjeatq
m34ixrOtNYnxIRgntdZI4uE3ZF8HFLg+PbAPaRB+U6DxOEgLH1MufKPYxfn2TenRo466C1QoVT30
k9NuqMC3D3i7V/o4dDu0ovF+TKaU5q8jthCPyFox5wy5cpBtSMTDl9GEUB4ke+DjZAvOD0nWHuI4
q77YVZ7sq9Ex16XeDDewX9vvPPhpZ/QpXpEBjvAmcX/V16qGRzBmR8D3CRbCNHjEsjnvBlggu0La
eL5CCdiRLYhA2xzVRyMR3XNbShiJmEJ9TxXyBrVtuLVntk6mctp7sDMcBnSYwa9NwsFjm9bTcFIY
womzmvrqG7D363G0XxEyKkxgMiom52BXbWwiCTLLbB8DPgq2tl6Xr3jYlkFJ7QsFt2nu8v/D0Zkt
N6osUfSLiKCAKuBVgGbZ8jy8EHbbZp5nvv4sndcbffq6LVFUZu5cq5Rj0Kj+RkUvpevlwwz6z+IL
Or92IEYuauL1PLKMsSlYmj3InpUsA0qABziAO8iqWPwrLSx2Tl1h8k3URgrtI+969l3apjo4tWre
skZQyjhFnLB2xLYaJtbytoeT6tyrXD3Bt0uWK8xhInt5b2YHGo5LMBZpfBU1rHlgJK39FCcujMzW
ehonwvVRzPic09+5qoStgNCGvde0eNUxiDZ2/4H8d1g2DEydY81d8GCOWoIhqlkPbHoTUuCS7edm
VwMcn37Y9ZeYMDvCx10GMMcC6kevsoCcyi1IV5nLJlltHtLafnOVzcPjtBFUopY9Ns63m6zmIw/7
ElG8hWFoMVI/m24nI3tbm1qlMTUUrR6KvPhS9DZkO/y3xV0B+SX1XYBO3PMdjZ9U5Nxq4AFwgMp0
uUBYAIskUrleHFFfsyb/GGAkYaVi52kzmGwzabnb7pDOxE/2rLd+zL5vAPe52EJu52UBwZLFI76o
rKvFr1wM6D4D/PtRcTT/s/VwhPWeyh3GnhIYRR/fwTsjbxutUsBQtcdwC4CuOxcVX07Fzhuwx4qj
luRFtDFKxwQvMtt7Y43NjRZC1+FSMh5uBrT7LGw5C8ob1GwEcw1Apyn8tlvgXTihe08zHFaR7D4i
2/7VcqYYBjXKcca+8UYiWdu1i1Z9uQsGpITRuI9krPbino1zDWMTq0ehRpbCZGGLc8OTWqPt2aih
oU6CYKPDefYbJKVnNZHr1k08Dg4dqk1N3Y/eueIWCC4Mrfo04VpQIJSuejc7G3qZRiBCMB4yStdN
kUEYw55B79y0Edc63PXcuPx1I9b26woqrygja1Nyt/MTS87sWSaLH7OP4DdSszACD+vVkItxWBOg
auCxlktkZooqxK3pxyO4s2QdndtOsuxaSAfQVjLcZ4UcMIQYw+diLCt8Wd2gnUu1wzU9W0D/JW+l
OFV2AXkJFNW2gKn9HnMmnVgURvA2Z+AZ+cIZVy7C7MBXMeQptxqeYC39Ii5qD3E/osHr8vVsxE9D
vsXmknqUS3w4RiY+uPCOHEbck2pN9t40dERR+trGphgnvhEZciP6mjKRlbWb1jnOfH1x3HerUiyJ
SozP32tof7EMMr3gyXMPlb7wHtKLpUoOTE4BhchGgIZ24l79xZmcD1mLIzGc0zzIdYIsdR0SyxLs
msFh76q7rjd+lGlqR0BX8yZfEXlxIaRyi4G4ZOHIybDWbLVns/osld3vzbyiq2Jbgutiy6pnZRJk
QDYHK6MvXl19ebPZreAutoDb6mpuhFqu7ewBVUtW0EicSm64xD1hkmRV5bVgwbeKxvfGbvuOZeX1
gXbHSH6aRBqJFnVvjiwKJTZ5AjFmPH6O0+8SK4z2TlO2j7Hh2E/8o8yNsvmiJg7hxG76hAnEmpHF
wqTOpeum3mVlvx+HYMoK621I6iRY+tz87GPDuHPTzEg2DVqGv7XP0Wlw3p5Gi2hf3newO/TwjZ0X
QlixhkyFg9ZHsgLzI2+NfeeOkc8m8PfaZmMAeoK9SsfkZCVnvk1dDGVTW3/PgHle6EfBk0CSsWUO
CC7J4iNelsV6LO34ZU0nNEJgZUnvORX7oUvhF3OC0k8NvxPiEa8WWb2Ph9biaOLT0+G5HapFdo9y
LLVTKyv7BME0vrOtfN0WmZMFK9xRWqM1/wzcb7HUPlwkrfeZPXOz7cuWTqBFqyMKeVDlP95Av8Dy
wc+QtfKshfXVXgM4NE9YiNUtkRglic2b9oZwxix3n7A6draRfm1KlzXsWqgYWL3RBBE+VvIpzVYb
ypliUnZf60jPkqg+97Fu2hpWVdxxixzf5hJ0jdmG8YYis4ImJttdWAzZDRRAEbHWKvtYWQfdluXI
vWSRRUD5AyFcX1gurfs83fcVdOPINv5YuifEW6+rVzdY5Wml/tW13kA8zbPjoi3yQkQRN1k/kbuM
IrN9bIphpt7PexaPkP5szCmCiMR+IY6OsNvWLGNtzLT4ZtYV89i2P+hr2eCtB2EeVcm3f1jFv9uC
7YacXLV1wlBlmw7Y+m8WYjCoOinuCxZsA+C1NO+s0fSH/obzS52zvYLiNFkROLoOhwJdsAEfROaw
Kc6KOSEbiDoa5ux86fSH0RTxQ9uZiHEzx35nu4tuFlXshl8uvOWVlWPgDXJv2d3is+pnBtCYi8BS
ENV0I+19LRoMwDRVV3z0vQpP4MDafYzdZh+KLr4CSev8Es/NbuZj8YZ0Mk7myEcTqYhjXW9kUOFh
26A1XXdV6hong0VkQFqClTgT+LLr4k7/H9zfRt12LdcvLR5surQIhg/9ZMVbIu7QX7jebUXHrnRX
a9OeYT9gGyfm48gnNAGJpQ7TbO2dOnluFGvTcdUNQW71FHB6nB5I3zR3LiDio0FNdVpBD/KSaYX1
x8ix/lBO/x7WeXwS4Hh2WQeXZE7Sn6ibJ358usTWepPVhP0gtyuw/C2PVe6TraCt1VA/WHam34N8
5vmW7B0vkasHRWX2ex5Oc4tZwGKnyaiPWjuXT0aY2u/z6nzb5cz3Ree8Yfmt31Y2QJZZK52DdXOE
91lTPnea0/mGxZVDLzFeiExLPkbD7s94p3JPJhpoUi6InraiV0rrnPWqQqtf1qSHb04XA2yz6sPw
iQ9DUCXmtYvriT1pW9RgUBUJY9Ep+bGscjwyIh2Ahs0GFNZWn154+Vm3LrBxIDem38c1jQwuSeN+
Ge0bR42XJkRXQhUWLIaipmCQNOh/WHSIXaBDTfEvjuAglENe/NGlJXbqtBzIC4rli4NO4zFGKsFb
1AJXZsnxMYUngNUnxAiAjGyrcSTyufPFvgdvGB8Z6YPzjXpUx+Eyg8fvR3kZFI271QAphg7rnS0/
skdz82s02bTHqQHuQOm2dehlXy8Bwww4HFNdbk1hxhejrSaAjTZoUgzQm7YxrDe1WO+M6HVucvWn
zOLunr+ONgEwif5gNfN7NpoGTRjrtlxZuCIia5IpBZ9KRGfHhQ5T3ohqvd6370ZhwKhoi84fWSE1
yvcbU2vqnozK4tXQl/LP4dA/28X0QTC8PiLO2JQdfSnanR9JwW7DHOHSoM3Qe3PL3DjHyxBAJeX8
5Wb8gYO+PyF8pbHe2+nTKKqWcUJDK6It7W2YlvF+qoXhVTGRM2wIxbFT5Dh45GRMxnrg8mgYg3uq
XVF/yLXGpOyoztguVvIyuDG1jDl9xPWNvWvNOrWWWVlPDp2FTaGsWXpNg/RmVxSFBYC1MMONnoaP
dTxNF5t15QzBRbi2Lxi1+x5A/7y8qNYRQY0n0q/jdvX0Jjb1IxBB54D9t3xDaNn5PLYEHVQXHqKF
BrPhxq9MHXTcjxHmAcHeYsii854iCGM4yk1fphGCvgoVB46f3tOijtW7YaLb547VDTwp/capvwu9
/M6qQiChjNgjljbduNNI1dkGeThckSoDzXEgzyJNSKmsYiNoALDQCs6+B8GxONYFsmjLYvCiD3b4
1uhLxbV6dps9YPnATT/ptVXhuUQrbF6gyE5E1Mc+SXYtSZO7lWVFcpVWsiO5i8UPAAbuq5amWCEA
bytN/awZGM5yMnuWlqt/YR7dOpiv7VuRnlSzFU+3fwCLFT7vC6VOFgwjqNsVIOGZ9W6d5caUsX/T
sAtfhTgXhNmInRIwKXsGT8BgwOZGStDiqBc3WOqhP9pszKzRqG2WNHthPe3WnGvFNs0d+Ygj5nsx
xGnJsueVB36nk5nGL0D/PgfqjE/nYk2LwAPSweHXk19QqezL2Sd7vBbsOkkIczRGjUJxiS/y8H3l
NnZB2T4knr1o8V9tTcNzqpzuU4CF8t2FnXCWWcXK+52NySAt+vHB1s316BjJp2N2r1GtQ2fO2ZTv
xUjHzNZgLs8VXnjs2J5r1RwxFUvzG8vI8vuh1qeTVcFPoo3MkmSi4ZfSaF7jVL6RAipE8qJvsRBS
tgJFYaRiAtMzRyjU7LJPm7xE3pELpgD0lnKmIZzCC78tz5qgvYy1MQIkH5ItqBxWIboCE8LCEByB
PfBwEfFWswDNdTOzlyaJ7RN09Q/Oc2NnMx7xTKjf94CRU+T2M7dmVh0UDz67rhudlBfxYrpF8Ot4
njU4fnSMePls8mLsfgubusnMnCqo8LgHrI1jfpmi39me4wD/zVoGzETeGw4gj2kMcJlw/oKNnm7M
elmZ3OjcSWCzbg0NKSrWvFn/EVrXneqeRf4U38UmousDDwHXGy0rcMv0Eh7Mpeof0yRmq2TUhflo
G0XJ3XitG28pp0+Tc8rPgf56YEq+8GkypTVUs9DYHSzYt6n1ZUSOuDDkqS6Ss4QfRH5XVMunNFIL
rEdpMWVxWf3oRMwGomCOW4QZxXv+oUdRsx+b1D3Sp/7u42Hir0WG7KRlc1uEJrXj5/3YPzWuTm83
zFqQQ+DkkhxVoMS9jG4iGu7Lov2CRW0EVuMScU55V3ORyzcZXMkRcqbdLkxshjergFEODq+4aENb
1KfCyIqLztjJZoOlnwFtjuk2G/mANLavgzLSiztzzo37msY/XK3yJrId+pdJIJk2U20GGV3f4O3G
a2XRDFwM9pUHKdPjarvZUem3+3bLZ8H0lXIag++2ibLYbxEWb9vRRl/bd7hrmjLecunID1rlGhx9
pb5x6cX7YSrfRZm/EiN1eKq7OEBFbexx6si9Oxtc4EJs0lvmmsvjaJIk7e3JPLD4PwdT1xXnam7h
73UOlS1/BE4gYKXMjFzURIqvoqXmi7a6zsmO+C8w431WHfSzORMMD3QDt2jXYmbA0OlR+HJo0op6
iEUbt74eqtbdtHoWXVooxwxybAzLYP+3eRdeOU0snDShOCqRZ/uxt5L9jcJJdYOWS6QuFQISgCCb
Yciyc1N700K7C64LcXFJLIGNoJZhJUD+UeIkSG42l5m277aPaKLrCO8+De5CDEGizJtF051mdudO
ukyMrwzbzAZOMs2aFqQQMMQKS/CYPwiuZLsoHR4ypHG7VDVg5q1cXPr0tg5imaMP2nA9sZhhHZWS
uNw1dqgqJ0QY1CbtZ5wkdUDzLvcsLp8oTguDNwpHP8z5DBOFPj6ZI3Mb0BcdmmeNtFHYd4Es11uG
RrAwIiSaJVqH7cZdELW42bruXTdSwTha8W7KJybR69vajO0eIUAVwAcYHjmfF6ZKbGSnzZDvTREm
59po6xNoC2Bu5tg81DJ1GH4tA/e6laFtE6X3XTs9Wdw199rM1SbvNQt9122Ibelf0m27y2KxtFXa
vTp0ND+e6nEItzp3Cs/mHlOCJDLjtLhvY+UEmjv9JJma3qOpRIK63Bb0cZf3dHmin2Jc1DZzkpCC
ecqYfev8B+ONRFZO1gM1RPTVS7PcIZBCcdJnzH6jJvWy1B7v2EqAqK03OqO0sCEdGrlH/DHukbew
cYiytGaToIAoUmcQyHkTr1227Gi/tj7X+ganYT1dSlFke9txhtvVUPPQcnA7HrRlL7S6JPmguBIv
FRTbaYk3KpUveT24OyZB7bFW3c3c1OgUvCPrXaoH2he6sC+q0NOSab6r56gCtnuj/ZpuhRfE/dNy
8a+lDGGM/U8SzDgo1vXfJtPKHsZlmTwdbXvAdrZ1j2nPCrKRCbAho/KYupk8QntKdmmRvaSWnVN7
Cv3USWPmF9BDzSgz8BcMdphKkZZVE2FdhlzLwZBh9JZFyw+O6w+W9WJPFCVre1WXbJm06ltb5/pk
adgRbpxwf5a2fh+FLEO4dtZtK7kaG7wThp9w9lzKvIvpby3M0dX8MlY5Scmb5LhixHo3qbCAgCu0
V1CYBzLed0slki1TgzvsdQ6FkvwcjT725cLL1RF8xeFNxWeXT3VHaSbuXDBiD6TiM8+a4d3YLqjj
cMidH+5oAqigXTFWyoC9aE57WDq4IOYiP6G5YBqfBakTNwTsOszmpqQc3sauFDwK5qeTMgesZdt4
sXsrxxr9fbWm5OyWIR682mFXipl5wotWm8h30RBI2ObxhFXydalT8wEdU3YRNRS/NWb1cI3jJgCH
gZOtasW9cRstuCUFoUXudiMVJrN8tIoHFSmHde/pbaJfuuVLFvu0usDOiE7u19BlSq806y+ER3B7
EPjvKTM86DZgfm3tR1KrALWrP9wZSEc8DcMl47Depxr/nMik6VN31it5g/i27riiYQCGqtbiwZnW
/k3xo/k0pPjEsdSfNCxrftbHHyR9ALBaZCnHxPZFFE/PTmXb/CtAh8qMfhLcnP5Q9/a67aCsOP34
WoXMHNMJGYtoh2Qzkt/2mYuEntOOReDGoj8YQ95fBz3sd12WlM/wlUwfj4XhiUiiNWu50XthM6lP
aejdfnQW8z0SS/+i1U4EaK/CWcZYxWHTNKeNR5rI6yinAiemP7g03IKAhQKErtXw0Jrl+jiOI6uL
9J+gnSOVJT19MVXTfeEiKs+0oiyiAHb4DN6GZ7eZgNZFJSORBMYJ6oGeirPV/2WdQ5XDUub32odI
eoWz7uc4tbdmbNJRZEJZaZZXuYS4mhI0XvrbV9NbrEXPCH8g499yPHNOCxD8ikNYTU2vTsT/w5yP
VdB0DBrjldexheP8XqZT+633zfgK02j0UkpcgLzLEFCcIAnuebF22KDuKBAj2NyD7Q3ZFO3jrJh8
1x5EELmEFOawjIicKeNZDOavLt2UzSE0lrNhpp4QTfjgslC56WQlHlLuY5teMdYA3o4+w+CiQ6wd
sCpDjL0wa4b+2pjem+E0eui+4DoWbTpsRjDL78SljG0y2i9Op4xH06qNPdUWKR6VNZzwNa8WR4YY
l5t1u0xFiqkhfEpgBp6YKxYvvSR+US5OfhbqSHoKg0mmpW+w+KG9VTb+wIqKx3IIncUMch7N7JMQ
Pi2cB6hP3AA8DM2eTsM5ATCTEQ6YXtNiK4gdMWy8NOW/UaR34YoOuL9iIgVCohsnWjMbZOW4pH4g
QPOupN2bw8O9zf4d9GwvRB63UrV7Sz3jlcANJPxMPtXiJCX9x/soPjrJHnprwmBJB3HpOnvZcLE7
Q1MJEQi4BbLh2NoUCYraoDA1fr37Nd+r4se1Hyi1NolOtdCdaT6KlfJHP/W0O8shSFreKmBq+LS+
Svuh0l9M6qjyPk52nU1HTx6WCilH/ltM+5zGU6d5RsfYqjovdJKSg5ivt8H0wAgyHzFCEw3LeLe1
/R+8Iy4Jv53mA+tth/Nc/AysVxvh3Rr9E0WLgAaNhUuqJW63UfUcoTxvzqJOD5KptrIe7Mbd8to7
V+EthVMFNb95+Kw+1r+TPmzn7mehZyEz8o7UUvr0utCN6qJgGokhUAxB5yrpZufTXqRHazk5McNY
K/eltdfzh7J+Lnl0Worri9PT3AfPB2PVr030sY7n9I5fjT+3T03FfxSW6P2AJqxg7wPp3Fftm86B
GdXZMTN2kzjh4jgUOaBCCmdOhkH/l8aY3YirCqipC7Cy6SmM2IocaKXOP5xAmwJM3ED/zaqP7cSL
B+Z1BkJFL18rdVAJZF3D2iThBKr5GJNI4hvDi8Tnp6ax14irhrDS+oiqay4Offxzgzqzt+hNkl/g
RTPQuVzc4jYD+6CvMtkPLk6ijiSm/c8Sz8v8ynblhtFGZ11CZ1czzGJzRiO004MEashcBL34yVPQ
p7xWIQwnq4ZD6FKFd4mFuYZMV3ZxeJErzDFWpzfbihIX5jUZsaLSWua6o/USj7I80NH9MjIjuwPQ
F9grBVV2mRCyOqiwuH31LZp307o6UvMKEz1qjiOTQweMsTqHRnOKRwRy+T63y82EAgmEFvh0HBoA
S0jxMlC67SvMFxPJi8WR576MDSevy3Qtp3kabqzxBU6wD/XEa7gOptkOMThlE38r18klStiQfpqX
q1NcFD6LmaJedu+p9nbjOjP1dcxLBoXFzcBS9fdyftHdxybcpQQ11/qPnuROa1/19dFwX4iVr/nf
BPYdXWzViBvRYq+PKam13U0oYEjhxctH0rwkONVGfR9G80FNupdBm2wqlvFd6Ng06rktMDU4LKRz
LGJyLrzwtnzqxGtn+qal3ZEYCSrjRrGH2J/8WoPLSL+Azs3CL2a+erx1v75nQG1Fel75tIbkUEe0
cZbQI5hOD0m7Ej7yYfPN7Cy47o/BqbFYV1v9EBL0ohjuNZQHQZN9NXaDxe+N43ZhUn+4pSWZUBbx
xV2QrJsciHwHqJN8LS+DpNNeR2JqQDQ3TviQyescZ/vM/DTIjC8lEFCiD1H9OUVUcf0zFLjbq3C+
Vf0W+XiNpEC9cbE/pDlX0kKQY3nGBKlTHIKOL5cLRe62ntA2xeExhGlqh5s+gSeNvsAMtPTUAEp0
bjzB8SqwHY4tg3GmQ1xWOfAbf6rWU4u4ZsE+Fks/Ml/LCtUwv4qZUod8QKUgPm+ZcPJJPauoo8Vx
BxvUAgcQOZ+9ccupznfZ0vuFFn53Y+3TSMYLc1HLQSvehumf1PdLsRNclzLwg+5XJa/ABbwElGdm
VpzNx5aasJS7Eh3LhBwnExAFHnihJtmObmI+ad5s/1s5bKfmX5s92/JMYbGR9Uc0fJA1CyQhAgIN
ZDLv1pSU+37SLs68h1bROzwI1wEVTvGuVR+0qPzaop61v7TuKeIR6ZNtUeyM9LUb/9llvVvI4JI9
IAD3ZKG2aAggltqATTTlrIayVHyh2LY7iI/VgWEMhJCnrn5bnFMBUf1/AgIuDQo//mJijuN3La83
UZmr7aV6zOc/Jh1V90MAdw8qmFoZ3q3xUyxY2dzd0pzThrcmx3cPidYmx2imu7V4HhyCs+u9klde
a1tu0h68lPCvoT3yB0cUtedvr+3K6DUdH/TlvSA0IvqTxu0qst1+f0sek9ZIOIoUANSUeFOAX6Y/
5nhSdnz6PQTICsOyqeJTY+bXiY1LPvh4y8XFU9PDOBEtHGgIFnfCpd2Yst/6mkx49+Q/e/7tyKOk
4HzlDIF1Ba3PR8KXwVvSX40hg4NGpSd8PcWWX1rfi9R2dBKRAryROQtUCIONI3ed1X2I/5YhdiAy
uBdkoXI1fCzC3HbRoXDemQ5QROfbQr7F4a+66118p8W++3IOTX+vav6HE1XyZix2PeM3Np4OU3xQ
IwlEOKrxer4lfcblxeQ4zQoOi9vJYP0UvKDCmSFFfLUL9k2xO1WPDrT8OuND/uD0chF8oYYqs9xX
WFI5VBzBRt/6Ecmnbjin7i9083w8RvMZU9hG9Zfbk8b4mYfo4HLVNu6S+jE0mL5LO8BzxN/2W+XB
wvWOvsjUfbt0vxiZ8M5pvTYCQJt8pdmlJmgASmVVwcA6nbwzjPtFHNqOIlbfW7O9HXlfmM5RaAwf
uq2V3ikmItP6QHqV4Prd0j4u05ct+MZ85MmnFqNzdkjco+eotcvQ+Iz6AyiInj5+TPZpra7QASum
gHV8nhLcdl/0ebQSm3l+KJpn3SSW+aXbJ2U9htMLwpAqOqxy28anongs1h20As8q7ly6sNV0n6dX
iyhu0n/mSc+X4CSdl1HuZl5fScQuy4s0nqP0OoxnPcIFTXyqf0/VEczMsDpcVIKEpXe+oaAuH10D
p+BDTQt9lDyP76u4d4eAEs6X/T9eRAy2fZO3mAp/Z5VtzfLsICKVOXxzPQ9aoJZU+Fb/EGcAGg0Y
ram1EfpWNWzREJMKeSvrN/3PpUB9E1WHwX5M9ek8Gp/REO5yw6UvjSOovaOU8UDTU/DgP2dcMes7
FpURo9UB93NuyjSqufprSkd5Sj0S35WUajZvXqd8hKJAOvUF0y2nXXqcYVTn3b+EWHWBM3wpD4X4
jUd70xhvKQeAoafslKceDeiCm/vM6DCafocl9rVkAQuw3KddAVmIjq3g/cY/X3Sv+Js6KPmDe72p
uJFmbFesSAtXjdkObGidtXoyFH70qXscIljdq8UpE/lt+DFLUv3TS1hf8lB6WoNzhybVKv/GrvDX
+Gmqv9Cu17Dm65TzoKJd2Wp+ot93rryubnbua+SDFq+qqNiEGklqfukTvk/XIL2oOPEG4wU1dzBU
+dEcon+WyXgq/W1G3OmSTD/ZGV6FGJ6H48iiLHNszlwI2zSXS/7KkiBLiGrTpm2Utk/j+I5USfX3
YfVD0oITO9y25Y/JNB3+JfPNv8oJ1GDtRBhCvE0pwZtDbA/bUfw0TQueFgXYjf01EP+paXfqLO5s
jFvgV3vX0vlQlcOBXMmtqR/9tSGW2L0g7KY5yWaZeZHFz4sB87RqA1p+5x6kwc5eJXn7v9rBnNe+
9sp8NbLma9UVUvTOs8yfpviLpX2SAOojcD5F/j61CaU58TdGfgyW1xFh17XWePHGr4n7EhsiGFpC
v+v3TAgkfC6XP7dB+sM6jvgYwHwO/MTx3loPJYswC+Vhrj4jHIqtn676frTH86Cep2arEi4pIK1S
bSOY/1Lq6O0P9rih+ZLmQ4N4l9laPJ+aapuL+8EG3nqQtoAo77OmERCV8Houh6pMdgMKvImQn6E/
9O1psE4tM3AV/xSm9Gbaxb12MBiL1rRwU/Fi25dREzsioRudIgpqDWBbPnnWWYgBeMmtFKNlM7zO
KCbUgBAxf5idHwQ/3ytYe6tAE2HdVeYzcdZNUs10fH45463wrtVOwj4U6W7IUPTxszEjl+ujK/8G
vKp0/PN2W8Rvkx1668RpxJ7SUeNbxHQA28CZabMpf8uoJkP6zGgkIebGZgvwpzT/0+eL3jxLUqzl
WaR8OVO+0Pqdqsl47dubs8A51R1FjzyPxZ/JNDnCLdDSqUqe1cBoCax73VxD9ZJN0huXu74Jme1z
LXsTxLwWWEM2TXWqPb4AXXixIeFW5VMxggh+ctrHadmN7FSXjkffl375Ueb8gfradh8GpYvlnrpE
P1S0MbKFGxAmniJ/xYd5Pyd3tXZiaRAT8mNunwr1noJnXxdC6QrbIt6cGLgs9qpVMIVnQc+krVpQ
S8fc6/T0bySVWg/7CEUomrqkor7l7V2WPy50ezzFu0TskJiZBlZm6MHR4jcp6yNRvR+S17HChKO3
TKr/JdOX2/MvJGKgme+l8d204y42F9/UD4DaCXDxPV6d4WHQEH2CeFTV7AtQyPhAglgbtysGD9Ww
oGHhqcmmb4tc36JnUNuGM2tfR/oM4YZlv1dI/97KSU3iOjuGLl19zbljpdBbs/KcVwvDcfYgafTg
YEiWwBi7YwcOkN+H3VLtZKQBrfZqApAahMa+XBMUIbSQxvKySP9zWvJHxhzAMf5wI7aL6MKWWJzH
otyRojja/bLv0ULotxATSh/C82yXkKyxiE+v/0Ro3Lfw0WA3U3u5O7PrcR7fAP6j35TWvll42O1l
OjhV9D7M1btlaXt3HQNH6eeqQnaIr54+2EYt+ZVOZmCO85Hu/ofkgqjc8TiZ6QO+Mn+alm1S4wg2
7ApYnAqcUD/0jnYusugUm9q2ZNQPLnr8bTW1HYr5MVp0pvYMpybDW2V36HhqEpft/cL8IObCXQLB
BG/jdpNkmgcB7MmyiXvF6lCazeecOSowKigkbu4eBS9ckuCePpibRjODFfy0B8yX/b+/pXjouydl
jVyR13JjuLcyLn9nFHSdkmwrZnYJ7OW4rtGe6Ns1d5kJme6ubLGUE0fuRHcpC0Z5JRP5od3PYXg1
khGOExTHYe3uhrU4wZBHrFv6oY4ChbYyltKTwwG9idbwSnzwMgMHKyP5ZtT9ZuSl2WcGq4CEcIzo
ZEa5PyzpiwC1NxvrS7d2gcuf0YlCDkvkuXMaWBwcDfa0dVlJ46DHiFw/g5GmSXHuqmJvdjyn5Cen
WHmtYweMKT8azdln1XRpxexVLGB2yKiYYGJMRYf7SuZ/r9r5kT7k2zQORysLfXMFACrwcsJcouy5
FbRTxd2uoyGPjcNZKhK81r0+/Ayh3LmGtk94n8S6DCTjZfRTNInQWdfrgyZ5BSue3n5ZT3HO7T1j
Sa5X4mrqY6D+16eAAbU6nyiZF8ftvul6dDH9btBndCE4pJjmxdNysI0KH0/J8uLt+eFn58VMvPnX
xT01CfvYidWH/nanKm5sozE9jXSPerveRhrNOJ2WzyxnP6f9Tk/qV1/cR1TktSdHjMXc4X7bis/b
KQLCSHSZXO4/JMxMrpCIU1HoWug35WyRpCHoMfXpIZty323zg66XrH+mu2YuP5gg56iH44h/jbZt
W4Ywt4ChUYJFR5Xh29MMXTTcMiJGlg3JI04jsOQVsqKQt4GiLjVUcsqcCQ9ItAvHGdGwqxEhaoJ8
rk9VxFnurC8WMdex50LcgFjHLMXga7xJRV3agLrenggTHbIFSj+7fqEbU5BglK7WAzGhgbIO66Uy
n3BX/UfSmS3JiWRB9IswYw3gNckk19pX6QUrlUqswRYsAV8/h56XtrG2sVapkgxu+HU/vqcl5oGG
lmpXEFCQffrR8fDCs4emNT7Vjg/605UtjQDFizO8lxO3PEXU3BJEB/l1cmR07Ys3lL+KRWD8oxja
q09apnD9mazGlrGOxChuxxqHmdxr1kmJVd169mDtwJHM9MPjUfD+6Mb2YcEiqTK+FFYdBVgecKsS
68YBvnLKJzkdQ3wT2o4BgwuO12eXOhl2BZ6gumGPTeyBQij8j6DHG15E4BJxXaPKt4esD042yioI
2EMx6UM5+Du7dI7g/Pe2V98zZl6IAXPTYigejCiFxRfYpNt7QZiIKKZPSjKvEcJcKv3YDGAsKJrI
q0hsDd0lpIiw2e5sGcWj0lInl6m3H+U/WP+UQznrpzWzaJuWu4mb4Yoe21LkawWQsM2M9TzE35oT
UxAuqscSSc8mBgjr+M4OA0y13UEnzVVxIVRNFVnGHHMynDfj+aL6vY0RL5yr93YsLqMuzAhz7MOa
JVQpufK58fAk4pjgZki0rXDrT0VcjfsaGxYHA2xhmXfdhEoe8INWmKV4l7CYZSTbmmyzI7mtw1yw
8135FFFECTDtk0RH4AxjJ/F3owhwDtCEVgkyZlRtzvjAfbT4snXQTAis8nku+JnyuZh3Csdj1G/N
yWtyaEH+VessI2F46BqF3Auiy21v8tolWpQFe+xZUaq3+3oXOXV9MwNiyBYnS6NqnEk2Lbrir0PS
JFpKN8pclv1mgE2aV6lJIVcliPMr9dMwiLf8vMY684G2Vy36Q7KaBwddr7WcOwvNv6OzeJdOkIjT
3r7W7vrqFM4JK/eRgowXGMFP7IPvWn45kxbH0TjosEEMLeZTRhtsOogjcao9QbMDK7knc2BUZQMZ
EB0E7PPkS+NXO2MIDdj5WebKhYNUhsjYGYd7ii8jlxkuG43n0OH6NtfngYmdBrpF7z0NXpvCaNWT
hbb9Y6j/uLy9ppa/GulJhSGXrt5J7gdB1oF/awFgyAdGYTddMbq73wvgP9z1Xzx7HLCEi12sxoM/
fFaeFztV8TAj0A06Yx1ckwBLr3nfHQn6s9sZIqHLB9dtztZIXq6ZjrYongmHI4Syl2VlfzaFfbbc
8F8nclo2S7I4Wf3SwCveluuOGaLJ8KXQ4XAeWZTLxH1srGFPvp6fUkl6ArEWOhxInv+5GCjwg/Lv
mT1+zfgGo8TooJxozT6I/2Bts1EKP8o2ua0j+bV5SAnkp69hre+GaiRaiNPfa8GQjwu/ImdqjmjL
7DNycoS0ReYFuwVeDi7JRVzW2ybFADRABFLPVBShAdsFRbTBhIHH80FyEu3GsFmNjNCDeaGugR1A
0oJq8DBv96xWD9mgqfLBpZZwSbXD9bT5NBdf3VEPewSIdvXHZTyxW/sbaCf28uKmURmlax/aVHyY
6RSPSe/ez3ODfBiAuWhC7jTB3mebnAj6WSYou34X7NPt6igX7vKEVk2uE6JX912VcAO3bk6b/2uc
4CcM1rseanBLGZXrKubC+jL35YFCP1iClMnT67I5X5h590uA+2wTgdCUBEKMZfdoJnrdOR6t9w7K
e2Pwxqb3fECgTLeXoUHYJue66vYLRiMKbrsyY5Sbx10hYGnILj1gZ4i1TdtuS98bC/t4qti4KtLm
te6bs5u5kQ1uodMeQ7eLvAJPYXUQw4fp6Fc1hsoRf3lRu/IwQlZ5NhbC+wU5u/umFRCKi5KD2TGf
Qr6gbSV7qieDbT802U9W0LRBTMXgcJR5Rt6Tgs3vQgV/zN4M702vY/lggTV8Xx32V7Z3U6rw+7cG
x8cHVJ/qOC+8DWZvxActcAY5kJJPiU9nyK5rStqpneqhEVi+8AxBsKZnOxjOvW2xKHAXg9uO9zlO
bnfVffa9lmo8Ej7MSZTXgnBcX0pGsuQhsCwCoOma8Uw7mY35DiHPBmVhBu9t29ufpP2DR9tdZBmN
urePLpp2RPt8drRqFIdySorLZHuXNiSy5fakrVd7tv4rpjvphhxRnqIjqdUl8kY488QKdjh0pY9b
SWHQ0xRh8l5wVmxDRJjIqim0+x8abbDUFnR8OIFvf9H2h0NrwgCftgNLviJNLirnUi/LURNWDW12
TqSsn3GhZeeiJ1CARpJ3qLFd8TqWY/8klYdzn3W1fshD9GMrdIC82GRzngo4HQF8k3R+nNvc/xbS
A2OyjPKp10Hyxs/R3izPTaiNUYaH02l5YecfpylVd/7iw4BQ9MoMtsMWG9yM/A6sdY3Hgk/PrOB7
EEX6GrUxp7iiFOLOBI2AgOW+qDzc7oxU1GtPS/bkr0Pzr1wH7rg5vzlAf7YIcV37kEgIFNvLa4lL
4jCP5ovU89/W7ItL7Vl30qsgd2Q+82BRl88Ab3jfDgEpZA/6ymOYtz4JvCGM1362Ptk7h6/YkfU7
HBgaIpoSKARJz2uv+ilOaaG5mqEY3wZlswMO5UoIzCfEgyHriWfFfazBFBwa0+7+mpgjj92qp1PN
zhTUqsBJXhQJe50+dRjRZ8f4KxRm/dAYX52UeFEQUoNhlQR3x5xbBomC/74ENfgKDrmy6Mg4dyZ/
ejt/lybolA3ZdnIW5yUPOvvozRhJmGTa0rhgWjGRqhXytZdKjiwLiRh1sHona7vZPtfai8Nc5jfs
MfaeRpbx0hJeZTqrB32ebIn7Q4zj26QnQhlhgCJohs0b9WIMq5PBiV2SajF3VeESpCvIyONhVC7O
EG84NtvSp51D/0+Y99Vhy36BDpg64okldGX+1vm+aj2NrJEyX+dZEFm0HyLfchjVcPFe+CM4rGwW
4Y0px3t7NFOOU72tpEVKwA6Z4aim/Ae8fY6zeUYkqsuQnELHGiwDHsXyo6XRrWr4aSxHBRCmqS+s
5MILWAGGWDL8tgHiaFGMy4NBPRXlYOVlzGeqqaiHd3OI/oXPnOGH7altym8nWV9lqYmw3E25eAwy
MJPkNaF3hHrB8YfD5pT2DQe73b4UTFWU0GQcrHKLTHuJVz+V2gl4PdFHwv3UTc50F24ICst7M/SI
xkmjYOxtjfRlEhILUWJ5HHxJ71IzBdh1ERz22qY6NORCOzINf5aL1ZC6tKfz/AZsIJtifvT+nKu1
4zBAjWU+HJu9pLyJnsgq/euE6W+mlfXO0nXzWSETuctbWrXI3zSlw+BIwB8sK7sx8qgcdzJJ/vVm
Vz2bY5D8DIuwUnbjSX72k+Ah4Y34Ms9uf3UN7IXSoAMKhGTI6bKdHtVqHbRHlXsCJYwB1w2Io1a9
ms4A4Vjwpy7CCDNQ4UVmNocWRPdRjAfVV2APSMK2J4csUQRtG8F1SRf2JUVn9sRzEV4LbeN5RMai
MS3NYj7W9GzkXUYFEK9pp7B4AFfD8q4z9AfcT9wbblX/KfvPmOzIfgZidte5uIhtprU1oLUdozmi
k6C1qRwMRmjRrZ/GytbbnQ2HZ8L7vWielsHODxPEJTyxXGHAwScI+wZ+9h7Bq3XU73mjmAAvU1HX
u8lRQYpCCiq6eFwUrJEuSBhAZksyiGO/GnJrpiSiYtCj74KRnWgf/QUmjKssEQRzMf7wzTfLGHcs
36FREiRi5b3r7ZxXExWXeKJpcB1T+n8bycycGv7XSuhhX5kjpb4lHTfMdCGaVUIaZByqOmrzBaTR
Zg9MQtK4eO66SGV9iodBPKWERqj0brFOjP2Q7JC6iuZgVknS76e1vWvn4ccE/j09C2Y03AhJ8djP
TnVWvcvaiKCSi66e3TsDrmniivb8T/Jihw7m2H8oovuLqBUe2lly2WL2L6MwYQ8YptNl8v9g48Vm
IDs4kKZhG7hsAZ3zfpcfdefZT8Qbxk+gQWY0b575ObB/D0NTOIe8mi3GwAFIWQoA7cwKYTgHK8Yb
FwT0Y7cZIAsbycrnpnPwB0KiVco7mVwWiWVXhY9dZWNmVNa1KrXackgtNsu8Q8IRBhGbtvoM1gqM
T9B+cY8dsSelZctXnzll6imEjFgVgG0Kiqy8g2nQs6NtgyjrVfnQruJfMubbpOvpb3y+f9sFH5Tu
/IdQGPouyRLyvFbIvck3u2k4QIxzUzAOQvFskLJCtELm11ps+/PQME9OU1hfiU4oshMpePollI9E
KL2bHOE87OZwztiI2tp7l/hhD2ABUBJoIzXu7AwPZDBTgTt4PrcYjZqxWlUYXhshivApT0O21y69
dQsREiQltiYChEuqw1/dgHUTpoWIPS9/SNG5u9GKUvszGbhYILskTcaygNrFH/oMn6GHPXfuiFzY
To/ObNzqvuzek8QrcD90SATj5PDeK0Z2Imr6K21lskV23+aBEtral+90mGR3bpaObx43Em71GunW
Ia1OYezT0jbPJKteq4D4lEtkkhc6J+lu7bqPAUTmvSyYBV1hQD7KgfCUbjP/6hwcqt+kcV5XEoLy
wWyr9y7dYmKLz4Krng3Lx/VOHTNUJRl148qqIOBtEaBV7OQ0/Ktq+WO6RY08hVNIeCylO5hVfFeK
dJyi1jHANZg8psnRymmdptzLxc7vMHrPA+npiQk16jqjPop8/O0BODnC3Qivy5BuhS0hdga3gPHW
Z0iJC/elCLAXlDXl2KfRaTDv51PYWHtdSMdi6+pSdB0U6h9Vv/JQlRMQhxXzdbX63znaXFw3+a+2
rcmTLFyF2spYdwU4l2hc/A45YWX7EUDHONRLJr9bacovkGqbobtEpzy4PTu0rtwsVG1vjffCbTm4
bZrLd87ot8/0kltc9s2sW4GyFa+oHFxEeY3hUlDUd+ZNNnWnLYZTxklmILMWgbbOlN7NzO2J7ZXx
OHj8PVIc4+9cScS5b8nvTZS44/KyChHDfhgx/lAYsEto/3y00nn8rvh+lwcjMD6myvi91to/Apur
Y8D9IKb8yfuZnGpsotqeH+ZJTe+eFWKDFgq/1MYVlSUwZ26N6pWt7qtJTnJfJYZPKMke4q5iu88k
npFzMN/haYX6bC/Jircn+JkC3hLcf/zDJLlQxx0Qp7PjraSAq2CRD2pBkuv8UPF/8rhQOazL6d4q
7rJSPa09ET+GOZvJrOzcJ5nVrCnkYrI+ZXjalfUIBIBMBlspPhja9+Q+V4OPrNK9LWIOngyajuIp
m+Q1EaN9YLLpkD9pqQg8+jh2vpuFcZeE/U+5wdxwozAxTr7xOMKh+gtQS98G152ujq36c8r8vkcN
QrkMB/8k3NXdG9IcuJ6Y443vWRNVLg8cLK35JDAp3U2h6M55kAfnqqc0M3ALEqzz0KCkWS67D10/
9DPni5zQ3FAvnU1HJnbUgy9B4TMwe26nB2yo6RMCDmXf/ujdN7Xd/SpNpS5dH5ZPShfJne1MxcdW
x0eK1xijucyXeFpKVlFwsC4+Kw6mQ9rTSaH0y8X1zO8Vx5oBMm5nNhQ1yCI0zhOZ85Ob2uPBQzCL
Ct9pT6gmeBhskzM94EdLMse+zHUuvkYTMOvi5fPehnewN43irfy/zQu7IFEGAnyU64wHnRvIbqGV
xNZk/azj8CkWkvdmYS6/A9Scq6OJcLOcby6UaZQvq4m/zqy0vmHrFkNEPoVVtJKvq5cDjBHIlq6B
pcwQxZ/WpVLdZfLaqXBw//mDxxeTWTqionh5JshlR5rd1Y60mbVjv4/sKi95uGzMIaONdEnza4Hh
kjfAOmcHRQoANhDz2ZCQH1Jpa8WBDul9NNm2jmppT6Sp8TxgdZHecOAIgP+RtP619y3732yTclZ6
5Ko05MYa5wzhf0vXnB8XiMH7Juu4A8D6uY3aeqxM9wfCGUXw2cDSikE3ZHIoBXy2DYCjfSiauu2M
l9YvvX0pNJmZ3NCs6fHoiy8xttk700b4Odu8yAsz9/oTCcn5o5ducWzI1ZD3I1GMONQ1H6tPWqzG
ObFXcEzjcbLEv1w8u015SoQ3P3UVmMlYpmwM2zDlhWEv/aVzjAI8gGkQvWTkhsNWfbpzZx64T2LX
pGEo/6AObOEWQiSSet6RlukVaWejrV6FUSOwZFieGLq5fyOiXGqj/gWWr9zTd/paKePDCilvwlo9
3aBb9W84odU922mHEGKKnGWVyTUk00d0sEu/0XMomQYVTZY96b+7BZqITaPubuQm+atpVhM1a0Z0
WXvvxvPVxkXn/FRd7xEkGOUpk+6K+FmR67yHvzr4l6UhxueFVs0JG6jb6KcWIrydX3t8XRfIIPNR
TmLG6lTUr3IgWOpXNI/2xYIMZS72xPBLrimJusCuithO7IIgqCwxeSC+TFXcy5nNgefq4D5VxYxe
bTnXziUGuchkOa045F9cFqkY8VUVU61GPxQxhJtVruw6C9Hs7dCwqFYJoaVCeD5Ua2vsV9+ffWQn
ExN8v7TOzg8EWKfS9LDfLsHHkCPQl7aTlvvaWd+d1WGvBHTKQUVNUnygCy6llp7402BZX5I0H5QW
wtY71S0r+9Ci7T9Xyr2x19sNjgKpMzuy2xGsjm85j4HVT2jxtnufURH7lJjAm/SEc0aPrOigga0H
man+WMzp9ieEb/5QDX9sCxlOKWICNla0PXsEGQ2jGx7kWlZ/qVDtb2Vb0A5eJ9UsIuWwHux9YT2s
bhsQ8O69uB2K4FBxj7vINhtYCLKnUqJmXMgs755yrvCpM70R+M9AwYaBjDfj4Vty4Kl6rdY3cL3N
aW1m69FyDBGFQTE8ksGv49ZeZbQoS59YDJRRK9zkTzUxgiBfMkCsjnkkD4unQ3Ha5/SYR3ONjS6B
gHisgsYi6o7gTo4cG1cQWPSDeUxxav6aC9U+FLX0voEJAH3zUPglcMiVH5kF4Ko745gpP4sEM8S+
1+xXhbbkHUFk/AxOOWEyzHizsZrKOfzZl9SLlRNoT5P94Iv0zSlY0vH+MJx3szfk2QtbdR287Yni
LXFEyWNJrkwZ57q2Hvk+bEspxE6ZIZRCTaP6ZJIhPKHxt5/yUau1njeVtzpYZp59aH8xL9Ic+1c5
tgvOIU/iuhQ0JBsGq9PKNQ1MnVkLOBVOMrUCsD1W9mRl3f+2srz7Oy9SvyDRjzRz0+DZpbK9ryf9
bQqR3jNVSJ4rHM5h33Wkptb6FIp2flzbWlxJBwPaYzO5F4MHbsZJa+KEJOamgBO+7VmDNFNHrW/K
yi7MkcIom7X2VaNI63SAg3H6rTP+ZCDLAIwpuK2X3QLeIU4VXzYLJX9v9SZzZpluDzBH2rIgagyE
btbPMh3dN5UxuNE2B8ptGgSUyCCMK8+VJxM9a9eO4Set0hsfv8/hcwgTAYM6pr3v2u2b1iUvKcYW
dkTQYAjV66MLbPFfhrtsVzVzcjIlYVJPYs2bYH2wG+CSY+U0dLiiJJGuwzxmYeYcxxmoK4ik5mE7
wXY+IcxdzZv3UNPMQha5AWA19r8XE8Nu7iX3iSDanix1se/BT2Foyf7lzK87YenPZcJz3PeJc8rm
6o2paYgC03ipHAa4nZzd7iMVpr4Pu9S8rXX+16XUhx8ySNP7JijNWOuZ5zvM5kdukG5My5f67NoK
8dp18M61FhuwLP+Ra8DemFbK95Z3yd6mcedsLq5xThNXEV7OWA6ZLtQ935cXYH94S7I1tdnaEZvE
5BqYf7jPIis5BgYWPTj2weD5iDLBANe5ljgGDbfi2bGm97Sok/tAjf2tyevpwC0Js98s8xf2HaTJ
e0zDObDjbLeSktqtff4nlHlznZq+uuLW4EcHp4QOkOKebsbBulVli94CxZfpI4V9yHTgVi9wypzT
uNbWEwsibN+qxqQ2EVzAyLN9DqlVMIisg6dQYTvntzeb9T3PHPiFLPsBqIGfLXeaBz9xcEzkDc2Y
eT44e+WgqKJ8ZFx4CNp4rWHv6Kn/YDAM90kgnYMmk32cOurq0q5n/eo3aO523UV8ujQTjsqB52jb
19XEeONkWJKxdeIQGxoiGLiWdhqg1tFeh+cKTQWJRL7o0X2sxrQ9mEC7j8BBzS9/85kDAQu3bw8j
pOv1+HY9805Mxh+rmvs4V67ugMO2/aEorOkCi2SmdKP4InOdRFKaGHztgFhv2plxGHbLNVtdtIYJ
fhFEuinuRtvkCgZS1x+zL0g3Mk5xXYBAK/WtqRsuGkOIz8ngKrDP3Ja53sRgEQpbHvNV+Yd0qfoh
xq3GzpprRuQIg5ukja0r6DUbTj1cQyKzyy1YauBeiRtm29FfPmasAv4A5H9DubKeCjXb4to2jU0n
ZzXAP2eritmfZZw62aDOfiw1ZE+5CILHJMNg3NPd9kAB44apSvqE91FZIJ4XS9PgZsfKSxqJ+1e2
+c3HgvJ2LHKqvSS1zh6sgIhgjbIM2QQul91WP2bG5hVRm4wf+25W5xAmgRO47x1FkqcMjMmRqCxJ
f5Ga1zakTHpuYaiKdHUPC1P60bCJBykLERdPrdi7TvpV4bc8r8Lqb5ny0n3RL0Asxy6PZo7lqNSh
uE41DXS+rj9Sap3jNCT4K210PwN+dGwHTfLaNyupDl37ew9Ubmwv82bR5HOVbvOrSAPMwoHBAz3x
nXIs9ZfrLcvW1Q4OltFhz5VK/bYnCuJ7RmbCCvjz+YIAL5rVRKiDucdzkZGrBEqqJhAC0j+s8jsP
dZ0hVvoAnlL2Ja8OOfnpoNZ8+STooaJQEXwGvzjtErHhzq2FsQ9mSsVykClnrkrGyGEuLqGjoSTX
40vdIUONFcOrPxtsiIFHnWx/Cm6zS1ZgBxiQHV3XKJ6aIrU1i+/eFMtV5jas2UkXr0kr/3ICg0Gv
xbYuaorncUn0iyfHhmOJEpYo8HGOi8z+XKCw3Vy9lAz5eIBCJncglVn+VncFJP8Vj0fi6yzOTGR9
VyQm3o/VaY54FJjyg/An9eXXwHXzIAcrP66d1Vxb3VGQOvsMem0PkTYDhce7L8c0gPJovqXAKXb+
gvXXhLhN9GZN944WVrAr2Dbs027NUZcNZ0BW7aQVmQ6/smH17ReSntazIwsMIQ7/nSL/jXgQcq2W
076ii5pqWuJA6EXJaSVqgBcYZ51u0fGMhM1HMbHqNRNO7Co3TnLss9+VIdgfoJmdbEP3l5Cumj0+
DPzVNezHSyWtgfeqMWg+GmZauIbljYpgnCuT8mJ+SXSseuEPdd8YxLs0vFZOz6Wb7wzo8XblDp4b
SLlh1fPeT4CKpwnJVYhQ2XApgkbu67xJjxaXsHhZJkRMnW5cELATrJmLDqh3qg6uo5pjERTey+yI
6mXJUwALflts3Apn5ymSl+nMzmdkRPFtX8VZb/+aaOF8WIDRxqNjEUFOXF5cjhvP7jmxf8CKTntz
GgUIPpFaL6nO1LsVlDg1CfqgoqsBIUnxt1IG1ghzGPtL7xrFqxswJNuDI5BMxvHQ19jOmrwafmlI
k8/NkEL45AX+FeQkWMuJayKYceilM66B0lU2MF5Yi2uA/a+ehHNkK8Bk3AOXhPSj2QkW+gnmtHUx
hDd8JZ3nbZwx3T9OFnwQIyhVZFXtX2QG52caLc5ztnIHYRfcnwNQDqtRYusgU0BCxhW7hCtnbI2Z
/BJV6RzGWQ+f9citAigJQ/YcfFsAIKnkTZyYGQLnS+D1iPVKj09Z5+fXZkQ7tbCwaWfaoi4OYarR
tMpfAYt+Lu94GIalMx67LJAPVSC6JxtFC10VXdixXJI/YsWdqReBab7MaW0AuU88ZPbrOHC4B7KE
G6m8mP19ZtrrfegxSxAfRPBhsYLV6dDouWBGA3s12mh+hf7BdV6fAmPwY9LFyxEaYX+aOkoITFxb
X5U9zyuGbFedGk6MvbsqzlNXl7eFkDIWWYua7wKgfdLR6FdVKJoOro87Ls6gZmeSOWCqOP0a64fZ
hynNq7b3cN9flMFEsVJceYAdSTevovr1OQnw5MJbyx4tcufA/GG3nUenCFgNetnJaPzxmHTrAJDD
X7566iRiUvOcF8ABOf7JtrIzGN6rbIGn5UrBTmDLnDAfnCwWTq96wFJuzuZ6Z/IGhQgh3CNsWCDC
Ju/f2bKNexqhppi7l32a+yH7U7eWcXaSoozWRv+ZPCo9h0bm/2rge/ggtYqtYm7jmWrr2EPtOnhY
0NCcHCCYLhOupEEgdinxwK3qLczilnKP1YLeWOT2UYPy3i0Oce0p9Vj/FMlwWB3l4zulZaMZJvHZ
tzNa3XbYLoT8zpNjJJdAo4Tvct3/Lg03+O0uPTvFRrTNGVhwvxe2x+cBSyBNf8kRRyJuuvrAMiI5
+QVZnIRilUNtNsWVkJBxKrO0OOTpaHC4pvXBWbArd3bwb3ANqFAbDwylB4RPVsI1sWDqDGuHaAh/
g/+JysDOUxnPqdm4161Z/FkDsYK8AJuEQAr+hdGzzknJJm8WdvDEfofXXSB+MVrYNwoEjKuAL8iU
giAROaCY9ySHf9jTbbYqWsei3PQBMKmGuo+yHAFBlmFxrjxc3RUgNRFeN6QPSemi+vRrAx5jk7QU
CZLIycLVuhpl2354I+gZQRDtMPI4PTjMQJcCKEDUC5wqVVGkdz57qdvMo89LapjxQ5ASqEvKl6YG
fmDm/WFL5DySQv/GBIg2R3X6cZrFsO9SRxxD7n8Xaiusa2AvKub92x6rlcOv6OuQAKicMTO7eZyX
KvzFTk7vuEiaOwrGMJgKmi7oAFNR3qOZ8ABGIMwQTCQeyxaCyI5FTPEH9RUuEuGAO2ZEnkfHJI1m
sDDUTYMX04BiCUzb3UY5/xVSAIkJ2EFREIJBJOySbSn1JTtmYqYntqCmrRDGNy/53IUxxsE0F6sb
F4mf3nC/4g9c0UkNuqn3vdW4sW3KD7Sv9NAhKkbLZBtMnEZ+RcXLDouBzj7I1vy3ZuFbTxTmTVQG
X6kEQvWTP2rzjrBxHzPl0AlCBI5kvUPjN2xjwBb4/Cg2DPb9mta3TGrvlNpYTlLICj2sD59N7D1r
yODDSsFLcy2ZrrbJ07E2a7vPihW0V0aKsDbTZ8gkp3XxCa2Ijq0d/cPMYEuFDkau0Tbq6lhKotaM
BmQHlGEeVAUkOPPNOWrM2jwj9kKpqPL2avqcQ1G4FfQ48+I/GCZOoQFJCBoYX/Cy8Y+ybdcHtYrk
2aqUeYPTvUa5hT4Qirw5hawyTthvAR1YjDOxtCEH6Lx+VzULcw7c7OzAUvQx/i9MzS10y50OBn8/
02lzcOou/3DrheYQdEN8nGj5l8DwnA9sT16stqlimqb2ONgI0Ehh7nUlV34qYHLFUuOtzfMJ/saM
oVi7snkvc79+NjxyuNyZF3xcCOBl1b6Gi7ZjTgl4cGxgTkNp+k9VZjQxfg7/HaMnYI8qYC2FRYG9
Z2MRZ2VRo6sRFD1Q5phWPvRSzdJ0H2wrIrGGzgrQtcTSXFsdXg8VojsHA+8GDKZbRappvLmlBF5R
Zf2bITWULBaG9+Cj+RUPrXyC+w6kwwUlqdZW7RNvbsGFm0jwZV/dkqpdXxsGsJuX5Y8L8Ip9UY8/
HCrckcN0ZB6EJ5/QhAJghCnXw/2zEwyKNGygNMNhQ5SYCelV07mFFnhLJLJN3yFK8svEiKwdC3fx
YB4BcH9mAa+FXT1mQI/xhSXV1Jp73yv/Af9seFzhFRAe7TAsYeoF02E96XT+ImzyW4G7OM9rtrwP
6OV7lrNTvKRA7PJ6CJkIMnHHeq05qmTiakJ6GsIC/ToprUn/GbVITcNmCxEtIiAz4a4s2TDKVjSR
o0QHb5hXUK9l8F2Cgbx1Qc4icWKeNc01u+NS13E7wQv33AalPAZT6O6TBX1otmB/tJNTvOD+m6OZ
Y41hGdvP1AQaRCc6pqpzHOJN4t+03ZKfLW9r96RM8Cdg/81fXjt6f3J7Q2n5RIUE/JWo0Lm6s5LZ
j8RYLnG9JiIOzLD/KGaFluBzNYZADj3ey/QNA7r1zZefDKoyNQvDWv8Cse7eAXHkPcptjOQOu+iq
DuUNO6lkqGoYPOh9+eYEZtgCSUJowwyPGbj0a1lB2bC1A0apTwFJJSgpRZnksdXlE02vG/QSMGfD
k1Q258FBypra8T3H7fVhMq9hyyV76k+oVbswobyoaMfsjcVwwkRelc8zLSRPYYILl7z68Inr244h
r3EfES6+G/5RvM++45487BHnbkSsjEqUGpzxVYU9Ngesf+vKukMv6eSZk2p9s53WuNgs8Y9VN3K8
MKhYdOIwR7rcDAufHF5ifsGs+VBm+jRCegf9j7hUhW/t/Nb4iHoWCs5Dp/3gmuI/x6SxcjWlGoNH
pWm+C0tXhzItG9rX/S1QTpfoc7g25tmWI6ULCLVHxy7zV3tLiJm+ld0Qy8of6bCRNnGR3ZsN3lMW
uPoQDrq66mlpHlct3digHi0G1EKRgSjfc8PpmkidioYiGJBxIRptgLROi8reS6Eon2RwcPA/uudM
3hFnBVAyJixH2sEm8lEgQgSQfzZUyvCeTxtuIwBz2s8SawnWT1YAOPu0k68w+PvmwEmSHwZqJfgj
aMXgWaB+liLfuO6dHut9k6zfSVO5PAKbu6POu8v/SDuz3caVLF2/SqOumwCHIIO86BtZsuTZluzM
dN4QOXKeZz79+ZgF9LYoHRFZvXehUEAWcimCESsi1voHr/JCkK8Kuu3q1CgKbfFijqOxGVBoWjui
dra2weeySgQKVBeNL/R+PlFbVr/hgmTurDDbq0VVXFPr/TeADu42yswrrXcwRYr6d7uz8wdoT/4P
Trb+AVwIqB2EQRNqlDCsGnwE0HpqkmcKwsPnNiMX0IXNdl0s34qiL1el5C9pNfeHMWp6gUMOTzu0
p0ESiOHzwBN8ZRp98KLQj9mOho6qQVyzWthod2HDNCANj0MLvJSG7SHQM5wsWShB5Xce8PpVYHG9
whlm01TuJoVK2+kI4BU1gr8OdcyrWj6jW1y8ZQJZnpXv+d6d00fiFjRfvraGgc6nagwPRYiovQv0
/VFLqZFh+BdvvcZhwbTSARJE/512IAYdg1PeF1Scn2lmBFdIuX+HxuJt0I32ni2/0HZ9i5BcSAMR
XJGe3FJahY6b6Nm2NZCZc5vSe+oL6wfq9OmtlrVwfY3ORnZ/6qjzYnvEjoq0DLycfMFDXeszd29Z
ICY9mSOYmqLrGNHJpARS0jXiufPcS+gGgUbZwegQI6rD3H4s24rj0xHT9QwaSNirERVDvtqgwmeK
oiHcsdiVDUaMwS6wgVbxatMnued017AdV1VKsupqBxvkAGKKWefV3hxs95qMghqMh1cTYEYFZg6C
mbxXA05SO//uTRfntCjaX7beNj8Sq/GuY+zBUJlDlcVX3HZL4TI9qO3gYSEjahpb6M6GITgdaagD
pWo0CF2QJne1hIKNRzGuEzpaA2JgkHpZ31US6oDpiOETplk6hUVX3ILJgSpuae828hJhSKUJ5cPa
RMet9tHr9p2tiW/vI1JeARwtAB144XVrTL8aeoM5VbQYaLECuVpz4ZvZcY7NQur26D+h5lM7sYqP
oiZucwD615bROjdFMuZbRQNJ04xKuWPjcZmuKLLXoQzWnp7YdzH42DW3OrJR3XzJgRXuKtAz+8Ie
sQttMFdEVCG8pg7d3SD3yXaVFdf1QbXfXE3dy9js1mE2iPtRml/01kRNPuZUrVOaEyAu7X0Dv+4+
qhOg3TXrozABa8dK4+/oqoRoOGAJNDgCdmwBFoseK5uEail3LsVAvpZ+0wPuWP66iwzIOOht86SB
oF0N1UC+r7I7zYE4YDTQR9HUbFCDSNMd2loqQPAm3KWmWXzjvsotBzQqujBR3JAChVrfoLXFwkUn
SAG3xNM1+S5EqaIb6Bc7M1SCB9aVcYOh24ig1CjhFfoVXn5Z+pMrEIRZWefvmCdBJG6VRq40HqZA
FnWYJyUQEMp5PM6loZErwRv1UQk9KYJHowBH3xtsLlKgJtbWCImlFSWsq8CtPpdlWb2oFR6QXmFH
W2/otTWia+YahO43mv+0A5HcvM84dzZW7SG6nleIMUDYvgLXI3dxiK6A0Tgk+0H/2vSyuK/o3sM5
ovVTaQCZYwDeqxaHo3Wndd/wV1O3kO/tazsRzS/cjaxbzQnpGjnqD8T6kusS1dW90znffGmDbCsp
HNA4+wnAV9vQteF9GsQVJSS03uy8Aw4iGiy3WouSn5ptTcENTYMWjm6N6V7LAYKgwOlrLTwFGr2D
e1fW6xk7PjeSXaMY3rNu1sle8FwEQ173FOypTN+yqH4UNf2JPMl4N9g+B5HbqptOV4GUVpq6klJJ
1z2c3pUYUoQKub5d9SMcTWCB2abxOPnQtsabYxIVCpyg31K600HTUYehiDPUWGuhhuiYknoelhdr
PgUvcF8dNnac/taxW1yj9RR/r4e8ezFlo3wrOupDiW7UEBLFvuBi+UhjDS0q1e2/ctt7B2pmUWuF
IYM1ar8uG+pFXQtaIQyznwyOLU1NaEVdLkammi6UnfvVbR8LsarKonzxSTs7P0ctEzcaOhP0U/UU
RjsoHDxWaGDosOMiM3w08Zpfawl8Wpro+ZXs8VFZ6e7g3oAGwBaqkQOwYs40dUSJpsH1A7AUiKZK
luOt47RoHft29Ll2KVjbOs2GKuJoMNUOG1eUFK/iIATqTPUXofyyAprTveNNSUU5iiVaIyoy/pBK
+j7b0Z5RrqIINmSrGcMGLLUNuwRehdrhRjSmECkdrKHWdVsbeDdXkNXLAXMEeox3UFGewiiy30AC
hVdFWsgt8BaaAYh8wOdqfEwjh6l5QwstyBouAUDuYdKoQI+lUt2btVXQdQBtQ59A8NJohtzb2K38
7TlN69Ej7fvpva8gbAWNCmqNuc66gQ5i4QJaRhsXFbrQGppbC8i6x1Uw9CJA/EVU4kJr2dwsaZBq
n8EefS7uMZxsaPtrmJIjEj7w0DJbmq0mqozKVPILnCp67xpQWrqloHqOpCHoNc+8rXKPkgqQjZ9W
1ze/PQsdQ4HgrxLnv2wqs1uAOPkW57hh+nXJb+gGYt0atPN9nX2OegTagpOUqUoqvgpspLwTHzEg
9bVAS3OVlfQo7Vh068JSo20JOvdGcL3CV5H726ri4IUMJ6NdiSUUKqdIngU2ZJbG0VEJjqzynjbW
+MnCIeHA/xcLg9pXNkkTKBvR+AP8PtBIABPVn0oDIJOKXPEzsoyA90Kk80gtmBpjEkUQLW1py7A5
8VPDvJMWIL4KYssNz9IWpkFY3UQNNR405e2NTtMOIRFDohoSmre6FgUYifbXRgE/Oac/inB92yr6
J5rY8CWFbm8bS1q3wuVayVkB2UkzvE2eDOUDMuLmphyTAtUIjAJkGcB1I+ElvYFckMlf4pbcJvNs
EgWhQg0GLQiuRNmgZ2OZIDo9pItsrQ224GfoIsB/h4VZdq9h59bvOqJdaKxSWnopDBBmuCCbV2Pu
Ir1ssPzKAIEXzCk/2bTCr6X75EBp4II3eZOoI2DXQgFDY/IAvac6iBIxlDHwn1OvNG3EV4+Lwpci
zRhPG6v3nZ+az35CNVYBeb9X8xzmWu840O4Bt4KILCnIm3R16XzDxwL6LU1Nu7M6aJSolb+PzYSZ
1FGnVQMo5rwim01dB++CM3EVt1QqqKtThoXegihoJ1CnAbAWoAe+Rd0OiISKQNuk0qooXEBC1aHZ
qsFF4iLnPJh4kQCI6ctPPIG1bQtfHIY0bim3haaxVcKWK7EW9jud0wtMrNI/Skrb6q4vQCPjRhbJ
/CXrofa6QKpIRhTIdL20V3Ycs99ym8+WQLEJHBMlfDNNPoMs/yRri3zTJnggB/gPW05U/kK6F7gT
T98KTVkrWo/JgMwY7sUrp4AtO/ikcqVHu6zmh16FhWLuR1BRgPKC8jMeMfrWzuPuEPmmxZHCsqt0
uqh0z0YaycjL2IEu7nQdXDsHtwZUxWhop1LGEgKhhKBKs+1YG/aPLKzx5bTpDXgucKnL5uqnnuem
oRuObhq0ZkxdnXnGN8ITvIeH7AXu8qs35leZNny9HOLU9ZwQpsNN2tAtU6gzW3WqYJLWcZu9aOP9
YH+C2GZFEIvhK16Oc+oTzyA06ehCIz1jVf2v/8p/fNsHXNf/51/afwcYTJhD4qQvefhEVUHk3tok
cTbBewEv8HKsU2/141j2cawS/lEwuR2+DP176v12kHd1aElr1MTjBDTYHbityxE1g78yQ/wxS29+
/s+/bF01mTspLYNd4AD7nb7kh+F5WFKK6T7yknWoCgBpb8YX2KIA8n4Beb1qFCqn1Ou7n45z6CMq
htXCmM98Rza1bUghNIO2yOw7xj1VEJrL6cv3OPvawidLHQ609eVhnvmIUHB0KisaaErcGI9HSRfc
SNCtSV8kQtlA/qLc2Xg8jePs4Dp3l2OZpzN6FGu29kPX0UcDC4sXm2JSBxdOID2hDV8uR9HPhnEM
xzKZO4ctcDwkIJayU2vCcGpjCfGCxNi19dvEOeHqtRCvpuFu2ubNN2/wt6IFRC1TQGN5crIHElbg
8pp6ipHr6m+wwbv80042v9RVqTLPuqGZ03+Of1kfF7Wi+I6+N9vqS6m/Gan1+3IE7WTRTCFAgugW
54HFwXwcotWA8uNbZOx5uoAgQGZCdxEQaQ1Mgrofig4ox6te9D7+qlGE783iMEGwvDDeYtBEfSXh
HsY9anv5Z51sX8l9QhOWJqWqATOZfvWHvVRkfshvLqpDRAf9uk8pOdjwyvB7GNVnJ2oOVWWixATj
nAtvws3578OziVQSrmYJe74iKEL5oPz0kic/Zc1yROnOwkXzMddl/RTm+A6qYxDSb1DNm4r9cH85
/DTnR5mE0Qv+kRyYKtl/9tlNaNwDPfry0GufyvFQIPGGIQ10PMduNop3cznayfKfoiGxD81U5wz4
k9c+zLVNu4Raq13icEjLmnpNYf4y8mRhSk/yxhTFNqWKhZ/FxXOenOoUgGpmlgfgtm4b4OL+q+vw
22w2XEovD+h011iOaVLvtDnPHEPOzhmKj0Vhd315AL24Ly3vtjONh8shzs0ZnWrKPjowBG0+Z2Ua
9KMdljiaQIfbIwWjP0dajaBMiHr45VDnFoPUdYbDPtVUMUuCHs8oNTSy+kAfGhdj4wtYmF1nQbau
6VXGUntCj3xzOaZ2bgolKYGcIIRzciUA8drQiyZoQs2RW7t17VMiiH8jGHPtEb9tEDUKm+cOcFTr
oI8R7BJHXBe13F/+Jecm+sMP0WbHTV10pc89uT7UaFhY7cuQQZ4sPl8Oci7bfAwym+KiySsQ4GV9
aPDGVJ6i4daUVNAgnagHfP0q5cvleGdn15j2m0Pe1cQ06A87DpKVGeUDg1IpvJf1S+i6V/+3CLP8
ie9rqwlcKQ602Dxu0VBLe3dhm/2Z+3maYvVTpbdtiZHhbJ850lE7YQ7VoVKeKYln1PED7dkp3jUj
3Ql3h7TBCrOdhURy9mN9iDrtlw+T58oqSbGLrg6gBamr3KTik4vi3YhwFA/zJl4VVIcvz6Y2LYCT
kZqGVMmSpmXMz2EXpAMSUH59wHxjrWo3CSZs7nPubpHmSPybNqB9pfwCL7Ew1rML5UPc6c8/jNUL
kIzKvYC4vniibvLZxWduYWwn11YSM6cseuRSFTZ6EccxXBsAR8B2R0S5pcyAsIzzYlXPenOvOfJK
q35n8rvmPSntm58/Jv715fDnsputajR0BamaFHccnUpqFEfglw/NwK0Z0E+2LoSHNIjU6qtkag76
8eAflJGX6+XI5+b2Y+TZOhI+mhqxzRbJ0HMeMYJIsoWD9fRqZTkMDI6a4ajo+c2OPG0AppkgrXXA
oMCxPtkV5zdisj8vj+N0P0gVrSO+Hj0XzvFZMml6g9tCbrIfii88sUjWGFHQJo7vk2o3FI+2tnQ6
TN/keDdwKVNhwAhN4PBozsYVhvSPwfCwKtFQCVEwbyTvDFNf6SjKl+XSZezM7juKZ83OgB4YtweE
tz743t7lQwXKrZp7CDOsaxtrqhJhhruiv+21hUP+9Psdx9WP12ZrNiX9DdI0+a0P373w3i/3LNDL
3+90HRJlehXrSDoZhjU7fLJMZCos2fqAnOSVnz2O1cICOTsMehC2Zqu8JuYXCBokxkCTszxImI7p
+KnkNsvtaNMAcbw8lLMLA6ib7XBh0U/OtcZWCwVEUXXQOio+lnetWZBhSh212LqhsRaPf38EMXkO
w6LApbPJZksxqiHbhZZALzjGvUN0yCm3CFNtDXkbSYwXJh0qgNjKQtyzU8obn6uRhWHZnxflh7ws
qUAj6MD7oItQbQH5LNrHNHm3zZvLE3p6+2FX8yxzDMM0uS3MsqOHaMUAzYxnUMTNRLgbnFhuol4s
hDm3BHWpU76w8axw9NkSVGyzoR1m1AcLbgNqO902DkbnP1gcH4PMdlMOtLFWsJg6FDxiGvDSdCSr
4j1rr/Ny4fZzWorhQPsYa3amlbKgmR1KYqXPvvsKWpqG1fVkgq2oB1Xec13FGmCIVSjw7jpIFhLH
+fl0KHNNLxDLnH02KBJUA0utPpgUTceqeQBW9X55ZZxbgeC+ddU2hSD3T3/+YQX6mCiJSiTNQRr+
VYzyr1I8ygaR/+3lOOdWIJU6WxecMPbJ4zAupE2/KWsOiDjhnOwBLkZ/sOmuL4c5vQYAkXccEgdJ
EIb/7IO1XW94HsTEQybyKwss6KjddMWNDB51rETz28vR/txMZyeYxqgsRwelB3xkthbhFcpYaUfC
QQQxvLcQoFpq7pXoRchH3bs2M39imK/yUF4hk74G9nQlKE7DEUaKnlr15d9z5mNqhhDTg5JTgCv1
8ccEpGXIMIiGQ2DeWb6CdiqtaedWLD0lz3xMina8vineGXzL2bpUex6tba2PB9NCAf/HAFckDBdq
dtPfMZ9aUzK7kItMnsezsQz0etM+yNWDqBCz0w8e/olhuJPyNmj7hVVz5gUiNQu0uLB4q4K1nKX/
EkRw5nE0HDwBHYrZSyNNBXxoICEA/xx7c0WvvgPVuR3DcGERnZtMbqwmJysfjXL28UcDsm3UIAoG
ZFrDDcxZN1Q2Svv3Bw038n+CzGYzHnREWBAsOjjsbw3eDdI6tYmYrrHw2c6kLALZDiRhx7TFvM1g
6Igld1E7YGcPoVuvNrq7/utFzvVGmlRLuAqfHNXoWPYSIE93UPG00TL1wUBJKe7NDbWahfx7Lv/r
bChhUIunDDQ/nxMEyEGrF90BVgv+5Q64sCyjsytSG7a0ngRXKBviVaXA6StE7rw0VV+86hYabT0X
WbDWat/+/SY/+k2zTzmYGMpimNJxJgVXdfKzVfaF/mir3y5P87k9cRRntsnxl08KVSu7g0EjrI9e
1BDGVrDq8+fCfmmVTVe/CWupuqdNGXO27XWOCa6xNg85U512y4fzyNS4vdIvbw8RSnjIG8d6CSN1
TZ8s77fSi1djSNs5fUUXpjTyhak9k3N0A4SCbtOF4UfMtqLixJ2j2LI5aM63ECkkCsUAENLszjUX
Nv30kU6GSWuH5xz5jTR3PMwKFDNV+rQ9jPrvGFjSVCTKgdYgrXj5M57JLjrlUggFFKFPz11pIC6e
QXk+NCiAcnhsRw3zGGPpiXp2p8Do4NyhNCspdx8PiD7sCFRraA5xedDMjdfeGOGbk29b/Z7u9abW
tx72N6ibdDS0Qvnp8ijPHPvTJmW50NiksjLL37lnpBnyaMVBh8fttEAwEYUt+kPvg/mBbzhGm8sB
z6wUzlg+HdRTmGHzkpVFs5o/cPKDlgCKcHfCf1BKINYIEIBmWFiW06+fLZajYNPoP+yJwjZcQMJ2
jtcUgIH0tm2ulerFi39G/puMINP0xtXl4Z2bz4/Dm81nzDZswETmBzeNv+CfvWp8/bquhlvsooEg
oMs4dofLIc/sCEFSp0mCuICKgN3xIA3QGWkjtfzQPsX9p0HeaNHWSd8uBzlXAjiKMt93nQMjzyDK
MOw6qBsi+FxhV9I4v0tK03DglX7r4vsg4oVveGZGabyxXjCi03TWzPHwIO6PSj3GxSEGo7QqFXGb
4ZMcQsJAB3FdAi2LlKU+7pmz+Cjm9Ocf1k1km44D/b44FMkvV1HWk4rD5flcijDL1okGOF3vGFU+
IBuYYHybLkQ4dwyBKsDY1DbYbPq8T4ygSIFEHEuxrG7qCgqK8haDBXOsZ+E+JS2KIM+mvrT+z46L
Cz2HgWXThp99rUhXirixBYuxrb8URnbv5uHuP5i6DyFmx2uToSSQeqzEXBQ97SsPt886rBYSo3Ym
/wNg+Gcks52cmZTdjQR5Uge5lABJom5EsgPD5rVuBPhS226+GbHjdNXoxlaaFQrAn+NA3cFOg1EH
BxW12/fLIz93xn/4Tdr8jjgWSaDGEbPrArKHZo1Agpt7zTqqgm7l5/EIj87cR0zPBuk2ZL4DyC2N
A9fTo3m7Xfg107ecZVd+jeRf8CQO7jDHu8TJc220EwsBV6PcS0ArgQC/BWa/qLSN0AGRC+e67c3b
jl+ho7bGCbotC/Xl8u84k/+OfsbsQ41qNPLmYZ1nzb1sYZ+iitTXIIiAK1yOdH5L/TPieaqN3KhL
3ZTzpMggV2lvVvZYJI+B+iByOBbbzvs++MPCgXl+Hf7vLFuzXOTpdp3H7XSGOfdG9ZjYHCXPl8e1
MIPzZjtGDxbSroQA+73B2/rFtLzJife67OT15VD/nyX8z3Cm3/IhtY544vR9YeYH33+ssWYUb1J+
mpQHVFwVnfxHq785w9fY3Apn6fOdnUm0aGgX2zTL5rkp15OwB/OeH4xy57YthNytB5bs8gDPzuWH
ILPxVV2EGNm0RbXqBW1p6b/r3lYinXQ5zJlrlGmg5GgDjzCoW+jH0whevKZ5z73Nxjip+x2lWxOx
A11+BaK+EOr8iP4JNUvpLQyYoDO94uCFu0F8rtsvDW22Si5c7JdGNH29DwtDR/g6SnEYO3Q1tD7k
8rFzgF1c2Zgw/ScZw4KALjT+OSnqJl2uYKM2bWN0Njzj3k4fsuLBahZwA2fTBVU5k0sZ73n6C8dD
QkfeiUO3y3lC3EfJ9ybbxrijBO2+li9mBc4/RpByIei5r/Ux5mwak9oKyyquOB0d95DUMAOK8jrW
IEJH6fAf5A1B0ZA6Hn0oLvXH49MKtcdt2WB8lnVv5vles7stwtIbsC5Lj/dzF4sPsZzZXDZegFhr
yKmP98JKLb5VIGcvb6nzM/e/o3FmM9ckiBxb3jQadac0n6zoucy/B/7T5Shn7xUfBzI7NZFPiVrH
ZSBNFOHsBh8o+uRTHkjzOyV5Fn1yTTVqZcvvoscP4cF3fhkoa5j/STLk4WdIHrdoBM6bXipINJhM
JTk/aalQTN7W5Xc31xeSx9nP9iHM7LNlgaYPlsFyrMrnMvjsmkt1j6UAs+wUDMiF+zHj6ECry/qX
lX25/MHOLgsAFipoZ42mxvTnH/MS3CfMPEeu0Wh+9dqmM98zclMsl67OS4Fm91qnTQN0B5kqqIsI
kL6K9LUFVzd0ny4P6OyMsV2FyQliGs5s1w5dHckxZJ2PqPhCUOL5sYSaOL/I+bttR1BAYYEdTxqa
zUMSRwWvRWjzBeAMq7sLrMfO1661wFkh24Kx517W30fzNnJhEsHGdu6pUCwsv5Mj3+a4p6+mS5O2
q5wf+fhZ6F07VNlblCvBzs88687vpLzJB8tZSB/aNKaj6/CfWKbDeSyBNcx3VB+BEoizMXtLUDgP
Q6qePX5T1Rr50aa6b9CAyQCyQya7yupoD141gPSnBem9iHLkN/SrKogoZasLU3ByrvKzLHY4b1Zj
aiHNNkgZN+Og5G3x5lVQ1Kwa0/LXjKqSBv3FXqiZnSzhWaxp6X3YK3Fb2oVMEGC27c8+GrTwNa/8
EG8dOBCXF/G5D/txVLNkPahWVBRFV7xZnosYL4zGLtl0i1XVs5NnU/3nxAIdMAeQ2H2fmE1WFG+h
+KnkqO5pT4HnrYZRwZltCdh9sjGZPTSVWKYW/+ukElhIF3kcY8jfgNx+MuvgDm7ywiJdCjFLx4Ac
LaHILn9z6+x7BJu1wevx8pc5veHbAHdhSwBDMGiQzit8iOLHQSQjhjE+mfDrYYquQuh22Fmsx+wG
16zrsK7XRuxvGwhZUbnQezjzzaYKog02hnomCNHjRYgJiGYiDjTJcLrbNtSRr+hGyKIKT8MKldKs
ihaurmdm1bFUGBXCBgJhzEvv8DVNEaKz9dbUX/FK2bTOEgxhysmz3EIER5NUiq1TBAnCozDnMjV7
C6BrCGQxreBHaiL3GmPXi2SuZm/6JVT+mc18FHO2VqK+NmLAF+ROCJO12EN0Qzr5yuy3lxfM2TgY
+FLfsyRHxvTnH5JGgigFPdEmezOopHT9WG68MPc3XS5bxKEWnzNnModDP8oSBuAAQdX9OJxfNXGM
SmP0NiLWbTnxpqOKUiDue3lU59YE2ANTA1HHl5s/0HS47g1A7PAtj0uk3k2R30orXXqbnQ7G5CCH
l8Rr1qI8OmsewHjWFRoz/lvd+deo2qLjJjal1i6kjdOjzeJAo7UkwHKD9pnNWWn0mSWhVr/FSNzi
HjhEXyWmayYGT9dp/P3yzJ3uX4vDE+g/HWyKvvNqRCsR2OmwJqUOgCxK9ymL71FcQFz4q+zeL4c6
/UiEYvKAXkLwOqkIeAaSdhXVyrcwwbbBViykDZCV/+sg4KOmA1gFQQTk4XjBVRTiUPYd/TfX7fTH
sk+TjWkH+cK74nQl2LzAOKlgLGiWOa/2BlGnwiG0k7d0wFIbaTRjQPBZXwpz2gdgnogkyHbTdXj+
5ksdobuW3ekH9GA3Q2feJW1xhR7MM/L+Gwv8l6K412LAHZ5as6qI9eXJPL1Z/olvcpuhLWeKObIn
LUYvtItEP/RoP+SmtjaMXTwMMG/xTEeEwX9oh3vUoGEpbV0AJH2ws+o9FqyXf8dJ0vrzMwCEIQ1B
136eReLCJxuHrX6QGe4zQN4qP17LpoWIu7sc6fyMT3Q9G6sAeVKtMAulsm0cfQ4mAvf4Ka6ySd42
2OAgm0Gu1ta5hRuLxCbjr9+I0yA/RJ7d4t0R9Yd4FPqhUm/L8aHz7uxgoRRzsmwn1CVHNeOikKVb
UzL4kPyhERt+YKTioJTdDX5I94GBjkwxXl+exJPzcwoDo8dWIZgBl5/twaj01VpTS3Ews/dG3JjG
75pKses8VThvYveO7fnf5n/obDx9pOqQ/nFZnEW0McWJMyPwXpUu3Zt1fxuBuPi/xZjv+ZS2n1d1
xBgo9XfoLstsYd5OEj/vN12y9LAPoRVizs5mQw9Sn3xjH4YIgi6iy4l6ZTSP9aRjh16YVy7cBU5y
P/Em1BIPKGlY6rzB4Y595Y1Ymh70EUfvAZ04rGZxLXcf4V3/9dLjnsqznns9dGpGeLz0cJOKEXKq
3UNsqj+ROdshMrcb4vjX5aV3usKn85lTE5wU2OL5s7DNQPx42AocYi99jER8rxsNKiPOwh30NCEd
h5ndek3TR99Xd8QhHTFNCpBKRPzRw9GgXurgnx0QTRC+k82VY34+1/RhwyxES9cLx+9q5DxUIy61
4RIB8UwY1oEBdB/4kHaKTMjiXFfrwDp4bn+jSBdmRLHS24UFflqj5YWgQ3QUE+iK7tgM2p5pMh5H
0LcHiI0bFV399E4tHpEpCbToShprlTPEzv7+YzEmjdfRhGBhmMdLbzBUxR/BfRxkBDS1KR/QO9lU
bfIAtGDh9nE6jWwlitmAOin3gP86DmVHmocef52/Zk7+DS82PI6mSoP4enmVnyYKSIUaV5zpdoib
9SzdNU5ie6Mahq999mpjylCjeYgW4aq05Wbo01Wn/PW4HK4hFnsXdK9OveV4XGWOZrBpZeprp2rK
baaiXsVatDmM67JeYqrMN5cGQFXavCdBtPFAn2MQLG3oxjAvxlcbj5Wn2u8pdStxtbUKFXB7jB7E
wuhOA2ocHlRswD1MNYHZAkG6ubIHLK72ddt/LfIKr1gFSXd5nSzy9Odfji7yx1DzDQAOISgp2jT7
vuyQd1FWVGth41Ro9f7Wips68BZOrXmOnwJOXFeGB3/l5M0yWHk1Nl4Z7nNPul81uwe95eeTTl7s
Dnd9WAy3sdbFi3iI+U4g7lSRBOv0737FbIkqeWg7+C2Ee/y4xJNWDpa7Gh28gq2uK+lnOb9x02uQ
QbaK+7zN0AFLlRrPhB6JzWulbJBgd0PM1iMbLnSJpMzClfIEE80P5G0Pm0HwrAZJN1vSTlwkcYh6
3B6BugLT6BhhLqvWLMxmO0T79Ml/xUayKy76ZlfYVAJiTYPiId13A2TQrzYeQf4oeO2krq2uwhiH
sA6lr1+Xt/qZeTz6mfrxztN4ZCB8zc+sBv+xEekvRSAN38qbvw5jQ31VeeBSWOHZeRwGk508m2q3
e1FVN3EDMs6BhT3K3eUwZ3YajAsV8im1G6igs/wfFuVQZ6pZ7lNzNwZ4IpZ7/LSunPD75Th/mn0f
Szh8XS7wAMwd7gHAmGZbOjVcVJK0Ot3zazCKq3Eu11ILS88s1q99JXCucokBXszyuENxAUXruEfI
hQpF+JPra3mQfv9uuAgTjUMQPoGv6F5xaEJar/XspwIT3esqZNuqiMLoq7405NIOOvPhQQ1PFQ0e
IyTE2VHSKViFeHYa79umuxEgo3cFLJU1hjJfLs/VuUA8Y03S7gSTn3MRUO5NpIMr1r7K0/Z5TFP1
DvGt4WXU8qWHwennpzWAzgCg6yk7zAsoqGYJa6iwRzHVR8xUdja6K71EhL1sri8P6jTPQnWAi0Lf
RQXqOW9FYIICuqKN2n0ofmXDe+X/zMvvsfo16X+b2tKBdS4YNWROK4vszlP9ePP0uYq5JlXWvZSY
pAe70ilv2rFEHx6WeHCd2e+XB3f6xSZ6/HTJNf+8sGa7SMWYLq40p4IdaD6Virvu8+GtRYj7cpjT
o0OnCMW5oTqsQ5bG8bDESEFB8dxyr5b3lW+tu+G5se+t/Kku6oXPdW5EsMso3HG3OMUZp7lwG0/X
qz0FXWMzikxf+RNBdpJGXBjVmTVoqwCNJ/TmBAGe7SvsrjOg+V2z76hHfUnx1N1o/ufM7Yy1XnhL
/cwzc8iNUIUdSHWNuZxFszooNYnFea8UXDuDVaPc2vrOx/BgieQzr65pHGITz4CaIakV8uPx1/JD
6QvktblZeJu4xmYFfdzL62H63sc5VSdro/RjabxPT0/MEBHBTEm7fe0lkMmilQz7R7UNd+3gPEUy
e7AMBCpVT/37xfGH7Uvi4FFlzDnTOgbrIxCzdo/I0Uo2Xzr04bxBWxjd6fzxNNB5dPPGMidJoeP5
m97kdp46wb5to7tAeneYLS6gRU5X+XGI2VneZJXtVmQEivtgvTPUTRX5AGxloS+oT/v/+ENNrxwS
uq5T5eFzHQ+lKXoxGHEV7GO0Q0ERwe0YXQxw5Ng8Sie7EdoXr6jWlY5uIHoh95ghDd+8IEy/22AU
rp1oUjnvNLEtLeFNZT80KLJUrJvU9hDYF39Lip+EZ2iRU2RkY6J+M83bh7IUFjKdGEYv2AdhsvVE
eWVr23Qcblq7v7H0jUMv6fJKPqlr/onIYxCYAevp5FXdtEXs0HEJ98h6a1cCDkWm36/W9SRFr+bd
RsZeh5i/Y6xD2xpWmWf8KAvR434StZsObY6FpHRSdvzzg2zqFVJAsDopmY1VwXWVIsI+DN8G5CZ5
oRbRXYYRR/fg45oTa+qmLr871t9ymKfAXDKQROAtaZ1UzvxR78ZCRtHepFk35v3niHv4yu/sErd5
4yU1FsUlTk9Lgzug4GL2b4WX2dfW9TxPwlQL9zacgKG6G/MIPbtd65tr0X9u7GuhPHgVgr/6bUyL
OdW+4HCGofUk7o2tgJ58ubwYzuxKDlNgtQ50HroSs8RZpOGAu0cT7eviJUJmpmoK3GOXekdn0stR
lNlhmkemE1E+jPZeYG7y4pu2CD04aQXzKadXHnKPjOZU164zMf2wFBHtg+G2w8sSf0WkmvhvKXZp
Eq0jFNmbFzF+6fGovTyHp8ecQfNoKlGRbyRf9ngHp6bem2hOR3vducc6O8DlU3LMqU+u4/31aUAo
nulc7MC8Ay89DkVzKeNhYYZ7rJcwavskMY3rbi4P5/SOQPkfb0O6ljwQIb0fx0hLuOOjVqX70Xkz
EVQMuKd6/bCaDCcuRzohJPHRHG73JqhuiPNIgB2HypPEDaTtZfsw9quV7MR77NsgOhA+zdPXosl2
FlWCyPC3aV6v6gLRXCPcVNJd6OOf2QWo/nJ1gEowqVbNfkcU9ahLYwez1+P8MXfdH5FT3yR9sHAE
nplZrnc2a5Sdhg7EPExrYMVYUI5wil3Vb+r2AeOidZlZC/N6Jsk4gO349yzBusSnACPCMNxb9X3Y
+zcpaoQd2FMckbRkby9yn87Go6VO85kbmDpvlFUtLWfsA8J9gfAyDblbGX3W+2csdtz8RseE6/Ky
Ofe1EJ2YcCvUak82gaepbdK3cbgfknyd2ndV+jLqh8sxzn0qNI2m81GlRDIvkFQVpt9+RoxcIqAP
ANRtXymVoXusLLQZT0cDJx0+OIUBLuR08I/3AMLgDumRLa1H5VZP3xpdgwT0+/JwThPwcZBZRWCw
MKfA1owVYfVXsfH6/0i7sh5JeSX7i5Cw2V+BXGovsvZ+QdUbYDZjFht+/RxamjuVZCpR3dEnta7U
uh1pY4djOXGOCbWPyxbWlrF4SGIVayCGhoVikAASPnge9PD4iqc9a8TG/ODcdbYQ5x/vFRmTqYWk
Ijs42naaiC9RMffo++WVnN2rL0bosREFxUrkTjAiGcSAfot4JUI9vwi8GMAKzqzMi8dwYqYFNDOi
HY3mgcCkpQuMO77Pygc5aTeAzQ3Q2v/YsRabZdFhysAAzsDJCl7SWQ24uRrKWw2zuYmzq8m2QIM3
71Yuzrnds1GWRw8POEg41ePdG0XnJF2tsUMnwZ0Z35P017c/z5yhuHMAi6fDW+T/ZYl6LdSbk0NC
IOOU3jiTvbts4fQDYTQeFCw6mBM8gCwXH6gB2Jw1ZV08MfcTHDe+BaEjL1uDF5x6GFhxgKRBKRBv
trtYBxsKVTtFWjzlrjP8HoGOPZgN0AVWy+MN+khr9DmnTnoe+DdABQGSGbTAjeMPo0xL0ybUaZ8s
CLvAWUP5eVdbf1qwxVXGu5jW5rRPDwIyGh1QIRjDOVgm/zmoOhkgxsWT0D6zFhMW3ePlz3QadnkW
Cphz3oQKHv7X8YImzoVZ5eB5rgW/B6v6H89h1+hKhfBCkGNi4WVz81c/zivnUfC5KQP2EhRX5/V+
ydMsNp/Fwh4OVR0ZeiKuVCbuwQj/B53YvxCYue7NLr320u/eJ1Qm564MwUisBcq2hV9NKQQxiWra
AyCUkD/rwzH1xmBlabNLO1rbXD8B6ApkIaiBWktcHFqsbgZVzekAPfLpStM539KWFmHcDgn0RSFY
kbbuznT7d1po8ndDJwZZdDmLxOU5JQewiVeBaebE3ICiI0VXwYWkvJt7OwHJz4BTUd2nbZr95lrp
KT83daltoZc5hb0j7Wt3cobtkNJqh7uNzv9YFz8QANt3MUhfJxTDpu7eUV4LnT4HqjOuxOChQdvu
GiK+UCtpws4YGyuAMrpbhkZVGQGGQ8stGxMtgtSEAYVeku6AmixCrkuMm0P+O9+mSZb8pCqVUays
H1oLyQELqa/P9KGfNtAFRJ2KQt0SMk/7yRMTg5QLI7cYVdf8TkwdJMg103nLXVHtOoiz70XOOsiS
F23E63H6nZjGcFOnErkHRDoDNyNQN9BafStiwQNUQZqn0gXJjoCWPIDxZNiy0oSAfEmh3QXk+Las
bfOgDD5JnyRWHIxjbT/Y0Fz8BZ1xxQLooTcRzoyehIktxtGPk9Z7lkyxbeMkP6G+gjGCyyflxGnN
rgOVFaA1HZRHl6lOAtgBN3JrOoClJSBim2v3Fo0qtQZpPGEqBigP8STATvNE0/zYH982BfHKNLdZ
fFBkSj6hqxxHpetAL1Uz3sohzYPcqCmmMBA0+WWvTdu5/Od7jN7EKVQ8qR4MjfZHWIB3jO7zdzcB
DgC55txcmXmMTiI2pSVEWeZhsv4UruHPKpwQH/M7Z/NfGAIjDHrP8NcnieVgkrYp4sY85O6TVDsj
fhnHd5eylY968t7NnVG82S5Be2LGEh3vtT3MKrR4gA41AoVUXDOUXJh4ubyWE289G3EA2cPAIpro
y5PT5IC9CKGMw6SMcIIcT63uG/OK9C+QRLts6l8n5didgXMeqAcMR8xY1WUMAmmwjBCQoh76AlPb
49+8kTsTRHhpfu25v2l7zZpbqSeBBq13Dv3G7gXlcL+xxWaqDqS6l9191UAnbNesjmSdvCLYhn/k
CTjd3tzHON5rXe/BiINfDgemB84s+UgLKA48E7YvijagYxE22p3jbiEEEg5yW3AXYyx/YvTskvpH
DcJusV8lhT691RRbBdwtujioLCx/VDoHwwlY98BgX2NWf3zqOAcjV/dDqLUI/pwp95+xOUPFkTte
f4+HLs762ka3WN5D3mjXCiOFZgj0hGmycuROzzVYVb7Yml+9Ly92HeeWwwrYSrt3Ax8YoEK+9jyf
swFYD0JdfDQ0/Bd3p0pZWUCQ04pSU2GuGAQxsdzgg10+0WetzBcHoC6wKyxDHZuZbWx1E6z0BcA7
epiz9rnX1EoccFqIBTMrgqr/2Fl8HYcOLso/uhVl7qwsjTpWSTZG8wS1MlFshqEPINvmt+W74b5+
e4VQGQDqeyZJBmPeIszREruBsN6gR54BTNmwYeCnh2bMZSMnITBBJ/mLkUVgj/FYrdMhRBJlE8gB
459Q2ggc+5E0W5bt2zWi6TMf7au15UcTwhmIXis9klnz4FT2pyshMSvSlUWdOtajRXmLbzYKVC/k
iEVN0LKPd1l70LM7Cr1eF9LFl/fvrKkZckVcZGBg1Dm+UBPVSGJAwTay879j+TbRMpRq2GXJAVrm
+8u2zjgKwDKRJKMKg4bbsiSHgngL0EelR2g9hxWEOmcfCU9BPv8bO3jELcDlEdMsDp5TuhXX7U6P
imRHHGgvsU1qPhns92UzZw8DGIL/18zi6I3mSHvatXoEmbKg1LIWspWaL0myspzT9hfOOCq3yI5R
zcTQySIrMgtbNLRvSNS11U0DMdyuRxBrOPLdaYa97aKZMFW7WHVvZe+EDMJ1cG8bPUsDbueb3Oyg
ylh5GKVTYWogsm6zWTtwpQRy7uOCRAhU4i6QdSdTTJAwLkZRJXS+7VcTaKhHe9dLDOLIYSVrO3fl
0W1B2xa9deDpFttB+9YyklbHMRrZleOVG1LN3LFuIAmIVEaFXoS7xmF8dnVfbC6uiVVijBdSvHpk
ENvXvKupuqFG4zviz/fP1Ne1Ld43FtvlWEBpKxqrV7RrLetHkqyRP6ytZfG+DaTtmjGGDcQtd70c
73oSg/YEyWCcrXyq027AfHS/7Jt57F7KvHficRj1SFcZGDof6vwWlHKZ7YXuCAIcyDAizQE953ut
XrkOh/10eT/PnRULc2+I0P6hWRauwKwhM6JlsC/Tu5w9iO5OG57b9BmN/43evl02dgrBw2q/Wlt4
BNYYMSjfYA1tmGtr8jYZgATKbAK4vQ3R+VVjDfs646ErRKC70w+lirBrkr1uEAz6Th+JcIMOUmwr
v2u+EcfB89HvWjoQ6Ol1KSTo9cjJa98DJUB8lTvR2GDEptinuefrhG1iuUJJee6cfdmN5dOSujTL
4gZ3hppjyFPz1ZYa9DJbDOitwZTPusivthZnWkJQoDFcxBqxlt9BxXkbYxgLqpO3RMT+mACRlaDQ
n40Hqyq2XVE9tsq+HpscoDcUFRIk+tBzZmkeGqA6ZEyJoCmT/cpnmJ3EyWdApQ5uEljnkyRTZtxr
mTcfxuK6rvcOZBuJedWL21EwvyrjW8jLBSWU7mf6vMu2z96DGf00p+BgVl74LxvVEQ2PL+5h8dfD
k1iWYBIBbYPqfhjqM8XU6WV7pzkRphPBsojcEw0roKCO731a5BhqTEs9Evb4V7gTBBohZ+VmBzfW
MVc2oKaTsa3Sxu1lu7M/WWwx7OLZx01EYXQ5N4kwG6zvJuxibiYgzVsfrzH0rFlYnLRMH4STlwx3
CTgK9NmBJPkuWQnySaBz8OdMPTB3Fo83jyZJUpSsQEzGaDhMm4ytcdafCV3wSgMrgj/nodn577+k
Ud1gpX3uGVNUNeaPXBahNuh/qtVC51kzM0MOMjak78tMiomUdSXoIiLNgyj2DhqK/oQGxeVPfu6N
8QDORqgHBlNA+heLYbrR4rqNY8Qo3ceQGs/y/qFHaXFgzgb6FE8YQ9mVbf+3M9obh5nBIMqgg/Tl
5d9xxt3hZ6CogyAaAyHG4qlLiTmgQu2MkYmSdbHh5s8W/OSlWBn+OJfQAfmO/gI67MbckTn+dq7d
dtT2tBGubggKh+0bowxq5yY3tC06Nf5I7u0YrP3Wo+78+v4SUfYneNAh4ILC0rFpWkA2d+wNM3Ll
wxR/2v1DQVA4ZWvVq1PkBw6NjUYtKj1IXcEQdGwokylAPLVuRjUt9F1r9ZDFgL62j058eWskQ7qJ
gTDaNXb9SVtJfAQAPGhRCfG9dOhXDtiZUwxpORzheQ4LI9mLD9t3XYKCBregqsI/CzO5db0akFhr
5fyccSxzoISeO177U1opmw2xPWQpNteVIZTKb6kzXn3/+301sfDKjgT1oQbl0KhOa/cGg80tZNEw
aNsCTeBzs1rj9z53Jf6NMKIDgfOqL3wl6l2t3esV7HVmiLkH34DMNOZSwpatTD+c+0Zo6+s4AMgI
gCI+PjAagB4JWvpmZEAndwRVDCEoxe0ub9+ZRxQVLsx/zPnrjIw4NgKUidlVBjMjMK0MUFct0UhM
rJ/UeOXuY96vkR+d3T1MsZM5jQVf3eIS1MwVHjAzZgSUC3oyr/aghZlkmChZOXnzP7R4NLGu/zO0
2DyoNFpFQ2FoRP/tumXqAZrJwOikxWuJtz10G2Pthp877P9EEYGdxz+/VNDqpwRATUpplAM842fE
mAKva9YmXM8tbIb/zPoKgEYu+6N6xg1DtRmNgLvaZJN95RVeaIwa3H8qtobz7bkrXNtZTQtfCyza
SE6PDwgVwptGktPIGZP4FVQ2xkbUYlaYH00t8Cxp7S+fyHPHHkB9ANQg/TqDro4NCt3jVVfqNCpI
GTbpY5z+IWwNenTuHKKSPLt8HUNsy16CcHoKkLSNVXELUuR2aMT61swfjHYlTzlnCIEbwmMI1gFL
tVhNO9je6GYoIfQDKQJorL1QSVufEhQODcjzBd/fvBkfCYbbuS+1BFMQePXc8DQSDf27I3/E01as
ocPOhMEofiLuBlcawC3LA8G5BhlIDQeibLrxSrcL64nprRNacUmuLOUh1m8aaYcIkpgOGU7lhJfX
eHZLAUaYpzgArloGeo3r5nHqljQiSX/XiPynaiForjqMpw3xf7WheLjnDGOWIZh/zJeossghNFLq
jEYIWvyW/hbVfvSeLy/o3IkHb8J/bCyuWDmyqfVAyxO1mPYOlDW9NVSBIqoe3v5/hhZOcQAxMCM2
TgcKczs7hXatNoTZGlJsPtJL1/t1OYsnpUkVU1DWIRFueOaL1tmDIHblWp3dMkA20D2b/1ui5wuv
SsAeABu0uK7ij9rMfF2uMVKvGVkUrnhHC9IZMS6T9aALD5RNGzOzV27s6WlGMolZe4yRQWTlBF/T
QP9EdAphocHH5DaR5AW0WygxFvXBE9mKbz39NKjSgEUAvtwCpGuJ6YJumMcb4GAiUiryzDNP/tBU
aq5YOZO9INpDCxWgGvyJssDxpfEqDNp03UgiTUF8HYEuADifSjm4n6+NZYJYsdyJ7LpVDyNo0Cb+
u+hXYqczuwryDPQ1/vHcnShCT/WUoBKYkmgk4zZp240C3T0V2iaOVypCp1sKPi2Et4Az/9MzW1ze
JI2LgUO4LyrYS5yyoO3+Xr60p0uBASS2DpJaIGWXvCpOb6Fn52hDZBT1FkciaOqw1baFu7KQNTvz
33/xdNwqO5KDIj1K4OmEBhYZvo2tfbnavju9VvOCMLyDWgbil+Xb2xGoxquaDmiZVKHo9F9DP9Pw
rQHw1szMH+7Lemiu8tFiZIiqztwaIr8qeP3TNYrP73+eGd41Mw2BS2U5dU8qvMQT7/uIscgBv1Bd
lz6zxrAV3+8RzHIDMxIP+G8TslTHC0JjtbM7KKKBi3pXWY+Dt7eTznfzZ5l8juz98rLO7Z6FAHoO
JgBtWZIkQOCIFn2T91HKTJ/rhzkpdvnm+0ZmzngwYuLBOFH01VNtSDEqPUQFf+6Qs1X6g7mWRZ07
1i6qKDN0BHLqS5fHRA9RJMeRqJbn1w43773a2vJBhNxyry4vZ/4Axw8fEmrHwn9zsHASKoPijyNq
KlTkTr3vlFcy24D+KjTkM1uV5zr3fb7aWjzlsfA6iWKkikyJQYRXUQPbkz1fXs/5rZtPwMx1homO
xYEjCSaAOmydCSULkgz/Om0Ovdfbx8uGzvlQpEyoicx9lRO0iUx6LxVGqyLkS5iCa/xijZn/7HZ9
sbDYLktxL2eeUJEwfqn6OmZoW6xJZJypYmGUHeQlIHkEpBkl4uP9quJOuMVYqShmb7X2WtLrKbdB
SjVDOpif1FWg0WtBb0Xf7C5v4HnT/5RWZwYQ4C+PTbuJm7LBoTJqbf4+OMY1hreect48TK6xMSY7
GBvjBjAT3bfRSJhs8fFf/QB35pSCezpJPDjQIIOkOCsueAPoXzIMoSi3jXal928u2/R835Fb01gJ
A8+dUAw0/cfqIkKD1uvYljasjhb3myHSmnDMfiZrXJNrZhY1H2jy9hYbbRk17rtdffB6y/PrVSGA
c+4Dc6BAuKFygXbGwr+LcqoTNkp8Q8F4oKs2TKZip3nuJtOTD0BK3y5/s/nML90VioD/XC9Au8s8
yogbZ0zBaBbFwMfS5mqWH+rVFZHgrkD/rKhXvP3p+ua53ZmF1AHH/Inm61Rak0wNWUWpM/plRvx8
+ICSDPHCGuHGd9cGOktkVBiaRC3hVIRvsJw8HWQd6Vkekv66nd4th+Ox7DdZtdX0NVawc2v7Ys9Y
FLCZ3SuuiraOGjr4pPD82sqezNIjvs7LfQLS428XcBFdUwAF8HYhD1oyT4DT3rMqU68ipmcYYmJw
nSwYC297eR9P/SbM4HXGm4aUHxDvY7+iDWPpllKrIpe6viedP6QCpFrFcq0FdSZnmC0hKiQ2DiVW
dWzJULRIp5TVOP2F3/ErrbnCeLGv22pjaHvbvmrL56kn+BG1T9VD8V0BaYJuy1f7yxfCzPq+mmDf
zvmnMMltGbPOR51qm4jq0azW2MnO7KyDSzB39Gazyw5PHBMn6UvGI69Pt7YuNrn9MKwdy9OHFQwU
2FE8Sag9gTjseFMLydsGIT2PWPLZgTqlUysTiWsG5r//EmTrQ2sN1IUBar815l+PPF0+f6ee93gB
8y5++fdZO6TS6iSPxjL2B2un4tADxyp/v2zmzPUFKzMKjugdzroUi32qZTnUwC3WUakLEGQKE7xq
VRqBs+YtHtx3LekOlw2e/fouytOYpcOBX5KDoRFVF51L6sgaoJvjKcCym8S50TzxXdZFnOsZaIU+
wjw5gXT8eAe9OC9KjMfzKOGEX6uxVIe6T9cY8M6dg69W5u/45TtV6TgAxY9zUOvadS7NO96vyQKe
mrDBX+0Cyo6GCIg6FgsxjcKRDeq2kQd2IAOa4cBRrVQNTr/K3IDE4Os8OADym4UPGrO008teksjt
wM9hb5ijbyt7DdhxeqZhxYYCAA4bCm3LPkEDjS431hoaNY70a+dKGzd8jPQ1/rmzZuC1gZmG8vQJ
QxuI/Z3Rg0Z9VJNqr1vwpVNS3COKQQPX/X6jGHkcqKKQ0pugODEWH2fwWtCG1QmJKqBxZN2h0QKV
A14G2hrg8sw3AlrenZmD5jLCEgTesN6C5DObIrCo9Pajmf9Q7PW7l3NudyBKQf+BYAMXi/mnDaDV
AnU/5oIFrQmc8dpUK6Hr2XXg5utgwUKHfTm9l5oQ6bILBgAkTfxcRQqCD87w/F+sBPgBHGjM5p6Q
dnDD7TUmYj3i5QOmQOIBZOVrpbazC0HzEE0v5D2Axh1f/Z61eDUtlNpsep3knW9ND5KuDdqcxqpw
zmBVpfOE3hzRHRtJC4b5oQIwW8y7muxVa6+88soYQf9mNX611uI442rgKUF0hK7rmWxKJrkHGkqA
VeLB2jjSexv7tc9/JmNDA3TuoABIMiNgF5FVPGAMsCmFHlF9/Ckk3fSllSL55fsCuUxqNXtXmRu7
tjcUfSkBHeBvR5DQxJ2LljOBGXCni5SxwSgNuKO8KRLaizXeGelVMawURM7tI4ouiB1nDC2+3fFX
66D6qQE+OwH049waQ3cfe8Pb5RN+xsvNkwDz6waniqmDYxMkJnYiitlE85OWmGvwwKw5Wv5/UUfC
dqEbjhISaNhPyFc7fAWLN8Cv53o9+bxyTF8fVWhnRhZwrr7vggD9+UcwjxYHoB7Hy3KzCk9hY+tR
W2eBNTC/yJ7iLA0vb95p2DMDjP7PyiJ9dutMs0CjoUelZt2Vde93VQ9rn1rW7Wz95bKxUz/x7xVC
KRvDaIjqFn6iEyIRmUqniPWgPREkIGa5odpKJHfWCkWVfH73oAOwvFapXbllAcQSibUEyJnpcZIV
4M11suK/T+fWMV2PsOp/LS0xS7WejRw9Tlgi1C/Lp9h588q/VvbcAhSi9+iCpkYw8W8HjugUgSp0
doLoJy+pSGJqK3QjFc57JlAmG30hHj326/KnOr23x0YW99bqm5aLcgTGrdevJyFvrVWGoVMTKJaj
TjRHpAQKHosDbgyZ5LXeCRSWb/l400xrnEnnDGAEdIaAzJPQyxeDpigNpZPVHNIxD8Hu5qftSrR4
6nqgkwCcx6zZjM7MMue3e143OlflYTSuufuZZs/oFKPdtb/8MU5PNFLEmc93djtQN5x/xpfQumAS
FOBmUx3mSrybZcBc1FAu/36eADOIqnFr/kG15hf4ixlRDM7UuHp1iD0dM9PFpmBrusVnrsxsYybw
nenfTwZFdQoB8ZaR6uDqmk/6veXGYcL/MMY2JYSgU4Smkus+Xx3nO3V0M+ELUDMY1UWFYQnaNNOs
T0oJUhm79AJSGz+cJN9NVvXbbajvJd8HDcywOiA+gN0CxGR5MsyOtXXbxuVhMG3f4LWvNZhP+zZJ
IoEVjPqDXgYD8Qgkj7+YSgqNYVimOvTljRVDa7Yp/Vbeg/5+d/kEntk9vHk47JAQAiGouShuSWpW
KA2N6aEr1ftQkRD9KVAIaqDiHTZKOm+XzZ0JjfCYY5AYmThATCdD1Uk9waDw+IHZPxMnKBV4Eroy
yIdtp+8Sbxu3bFNX9zF0jC5bPnOjjwwvrpqwnXZyjJgflCbvOluGjjJu6zK+AggguGzqDBx0XiS4
dObGMRB+i4hWr9OiMR2dHwyAgBJ279I7c7hj/KPsvY3tftres4Gpitjugn6tZ30aTc/REvgokN7A
Ry5pFNEPS4iA2ueBm787ceMZt5CD2DiQB2n2iZzWlnrGFaMYi+gMVURkIctURzSe4omS/FBMjw6Y
AznEj3WIviU5+JqtP3ayNxuwZUEJPgVks3n0jE3tfazs95lDjFAH6kZzvGtggPP4tmQcBHomleIA
8fQHAiZTH+lXGKfZlibGM2Stt31rvEOqGt270i8NfTNo7TYZ48dy7EpERlVIMsDehFF/Xv5pJ9tD
AVPAS4j0CeT+J4UNlRkNZCfT9imzAFpXDQgL1nr7Jx8cKPKZudVDCoXcdvkYWhUdySTs4QkyH3n1
BC5/XeykBm5a26/Mlft7Zj2znBR2GSQk5gl2XWtlMSCAhjx99dFVbdATc3t5x06XM/fXQBuNsB/l
7+WBqi0+aSRLxVPq3SmFx8O+leZvw7kZp73Wrr2MJ14BHg+eCCUb1L8x9bu4qRoYkaVbM/EkU9sn
ZYdxlq3lvMTaSi315ITOdsB0NCP3gIZfZkvc9FiaxL140js3VHXy0DRlQEiJqaoKPBJr9BAncQUU
i6BDCfQRhrVnhZHjC1F4LSiQJiWfUFXzifyTOBhmWmGSQzw836ujLhMKaia6oqg9gvj2BKnViH6K
ZWwbT9ngvNK0r+7QBar2KjNBR+HE9BDXXfPQ27QMaOwYOwF11PpKomjte1OpysBT+gj1SM9udsoq
i9um6362rgOdDQdjUAO6rhtTKftzImn2AsJ8rUThqdcqv3A7mvmmNH7ZpqoeVdkYV+C/cMDF5SkW
MqHxjewrbecJWx1S1auDNnr250xq2Ph9AfKujnAC8FLylzfptndY5mcZkrGmgWwlyqEiGBIHwZin
yFUWs59My9Mt7zAW5Jl5sTVI2vzJFelvlRjTmwoM534jaPYjrVLRgy8GBPabtMMHLxJzOwk0yIIm
tX6IsoMobOpk76Lp7NzXkvqJuPK1kG0NToopfyuhaxP2GbhYrMIztrwEHc1A4mmfYUjJd3uSb3is
4TJ0+Qv63sltO2r6xui1nxOGSoU/dBNNfSdxy7/aqFK/B0p/A9FN+56P5AWj5/mLANBzT7iggWv1
ThEkxWSD8c0GCGDT+2yeQ8o7710itG43LoaHdoT3n3kzvBEPom6kHumN62HT/coDh4XouPpgvHaE
79TW1PhxWb6MvMZTAArX+Go0jDYoKTMfnUyatQ+2mrIIwZHjRmZPpd9paRnETYm8KicieXSMevyF
waU/QMi3W+hB/KhAjMr9klFL+SLhpeNDI/5V8uJVte4bnaYx9VH+1qMOSow+Km+A42pjEuoT5Ov9
ckiAVbM9VYug17Tqt+2iilAkcRIMbVwdMkRie9MTzygS/7CIipKKpTSU4EfMWv1PR6Tw49pWD147
yS5s3d6q71qt7ndSVH/BnevE26YjAqPhg/VsZ0PTBzFHkzIExBDIxWRwoesN5YfsSdLxvbK7KrRq
zVb+SOUhF9kP0mC8kXW89TVWvUvCf6m00cDokppBlfMMLHOJDGIzc/yMp+625ba48rTeBkw849Wm
4FBSCHXU6W+6Kc0anxvNiznLO/t6Fg8b22bZrmZTgj5Lx0OCPthfnit+leflSzGqxNfr3NxA5POt
bzXj1a5ofTWO7e/G7trBt3lSXYPqRwv6zvrRJ8bkhJoDLbm9pezU9SnwpiKCpD0AbA2wPqWEZDBo
ZetNnWUY3k7wGo+d/Yoagd7tNPSm++sRZCzmQ6yD+ndqxeQ3VleHIJjOAzV4dugU2V+bNVXotAxS
a7VrFb4F2cRi66phwuGxqE+lfsugLlP5IHxsmqt2LE0fmDoS2Axqh1XSAKpV1OatQ4p8ryc8CdCx
6UJ9zCOaojHemepnVhrNzi7KJJCxaQVpbVhy27bCMoN2dH8bk9aWtxKynTmQ8XeVrCDwGtfihZbl
7ci0qHBqru2mgVclJnr0ATjI7DlWxQdxGVyNzMBkGlqZfOcA9chryCqzW2sQGMXowWVMfI0br62i
2DoEp+YDN3QJ7igvly+VXibyqrO0ZC8tnjyN6K1roSA9xwtiVX6uJcbOneLkqunKKtswzenjHc7m
Qy70XRdDZbun+bujo6GLsTpILOAHBK3D68BIRQJ9jzxm95gbNR8EGGlDOQwDRO4seTMmoN8dMn2f
NAT0pz31BaUvEyTYhNn/KQabDPtKKfcX7Vx3q9JY/xULMFxtBxHnG9Bb4CZkKnlQDPJ5qGLYiV91
unsvMlpmYV5b4s0Vxvjcpc1PoJb1m7IbHqsCH6mqyvG9seoUXiZr0wBlVNJuJgnhT4gb27eJ5RZb
KFipz74T8c4YIAGoa+plqtgHYQO/cmlj3dLCBtVog8OC26wFgzXEPupJEGbV9CxEPhT7marGLdjt
x1stj7XqxrAHkG8V5fSzsL1aA0mpV3XPUgB5/ml2kPzIpZJhD2fvF6lphxRFsLC3G9DloU496UFh
154vpQm5Z7cAOxbHfR1YAWnkeoivMH9XgcZsIgNYTZiltcAOaSWmqLtGynyrqin2O4pR04yC+1vr
VNRMGXSS43Zv9ONHPRZuaJfo8nI6lTfJBEEAmYKOFhSkoKYufnouwuuUpw+dM9GwHYSxgUaW+6JL
OFVLDmCtNbn2gTfj72hmmR50dd2HLgUFgj8NwCX6Va9zvjOSOCM7B09fHk5FofLdOFYlDmya1L45
dQZ0jvqs8NPKi0YbGrC0HUHbp/IyDo0uVqHSmz1ztGAq0CskVeVnCX6iboD+WBbS2NWaQTdZCuGn
rHfZnYH/p1/0xY6D/Tom+CbdgB+GV7p/QvNBf6QiqQI0OXFbzaEBzINhbsBviq56rSxSbPmo042V
5XFYmNAHDWMHOF1kRqNvFdPgGwCs36K8m+wKNYGPpJN/R+xlgNeWBy4qLY/2CIGyOaMKS8+QG8OU
GMjLaCw/moJkW0yaP9akiTeVxroP+ED5UeTjGMI919e1m7YHF2PbcBMOxuZjR+b3tBin9yyFHN6d
1hP5oy9NCp0VYQQo/IIAqiPxhxDlL9La1taGe4CSU0aDQdE44FqfX9nQbN15Tv/bNLqDLskr5WYT
tp7mPrmcGVu3T20RZKpoAqOJQdBt2vGeGNAbjnlaQwVNzwITQ1K3Y2oDmmZX7RUccuVXzK03eSac
Z7xjzb008v7aykFDk1NcjZ7WkFArEVPuZG72u5jm8saDDp3vpsqlm1zvJkxEV82dHRPzwxjYW0fd
9FV2rPYt5TY3RYKQjDKGvmqLoIk7Da6NQij36E6NxzfaoAw/YUb1u+10BxP2IICF2k1R+mOs/06K
Lq/CgevPZqdatdfsIe8eBhPknS0Y8vzBENfCo1FnltktULkeimWNBwkgYk6DAJu/uNUz5wDqfJBJ
Ahfq25b4SNzukbOm3mtemQU0T3eI1VxLAZqstiyNd6Lth6scpN0h0ZR9BYRfF6B10vhCH6C+ltWA
2AkyMeA98VwbYwl+rAq99t4q75PJSDaxmYqN0sDQL/Q29JJPzESUQQ/Ozg2OCBBJthFmnGMKznOn
HZ7av8ZIfkouIWSUVOh0oQYCjkKTuWETW78To9L9KY/RakNPHHwd2azyUCK3y1JQy0kswuYdlNrm
7jVA4zN1PhQCZPpHCFZsFc8xRkzbNyNvsqCg9sc0Wtl13lkP0qBp6Lj8b1lX7j1L9P43xNn1W9As
9c+TG8c7UoBW0tIke6lAn7opY33cJ9yW3mY0C53dYcCk8UGemNzo2HiA1Ef7xnVk7YVU9FbnYwYU
wVcOZMTGkyPq5C6eN6vqa4RvGkaxWryd7/x/ODuPZTmRBQ0/EREJJG6LKXdcHacjaUPI4j0k5unn
q74TE62SQifubHqjliggSfPblbXPF52ZPksxLmugZZ35ZZqd/pNRDJ/Rwn+ZE/uS/EQad6XyT6k7
v8Rrszx1/WiZfsoscyuGUbVkwtilYH6dST9wWYm+L+7m7hc3V1/YQvQhRzvLr2QGlJSPfRelidZF
VlyukVcY+Y1npP2DUc3iPIx2tuvs1uJV2EUR5AklEX6brfFrMbbokmJjKJ3bcXKoRUlI+dvCxNGM
nWaIn3E6qoeSzOTetquI2Zcjg8i6A2VHcRnUje7SxV0lxI/WI3vU3u55OoOX7hsmpWDWS+ez1Prm
hmMDrslNS5f5tpZVZ7yUrV3XB6TaWbuz2dsGpYrzXVF2hDlm6Us3mt+bgl1eY+WBaU0rzUQT5wlv
++l5amQmt5hxHH59weuPqsIt3kppurdba+TRkkPWEBAzPo/2xg6+IWktM6zxRZPaQ9crQuE8UqdV
sk5BPXQVoZplhTSSfswXYFx33OtrnuXUi9cq0W6MtapTPNwKdy6bU/CUceo6towUiCWzuLSGaPYn
xQv6FJeeldxZI+iEMyTzQWRLI4+t0u+BKBUaWmU2QSUncShzy5yi1O05wyYrEBIsk7zv7MwN87T8
ZuQW21lkove6l80opOf0pBJwe1/nsP1Bm5rkmJlxMoetgQ5Hq22UezCWzcmjeazy27JI3xY7cX3N
KXkO4P27kr8PVaqbTQS7/8W2tkJAmrEFlot7bsehpSop7QJj2LKgSPIXoa/kcPT1cyXG1wam4iS9
lv1eso3+6uFXjtOqemhEVQfLFvdvtV2ft/bSQyMmJ8BszFedNulRZ9Wgg5FQm8QYDT5m0w3haeoT
0lvRP5EcaPiujLv6LpnTrrpH5vM02uIz9sZhuo2TUbqPsRDI6zYxlX7cld8qa3oRZvlqdL3FeJXq
LRVW++rSXNT6mrFub62clnvV9bduldghWnGUoa3nflbZ9ibdr3VasxK2GttA29I+53UufML6vcLP
nM5Id5kzV08xSrc3O+HXy6Zxvqptcv1Jmo/YZaxoXdsPTT5lQZ3zXZBJ9GNQdBZWRfMm54XAC4qG
/HTpGt+h3hB7fFkHgwkvPy2eeGEj/Jq6MnvD7ON8Ma00PW10R7GMDk7pl0vc3MeNsUxBU3KGLWGL
o1KV6+2E2lDsyOyMnxq39uoQE1bdHjY5PQ1UkM23WXFRUJc2x7rUQ6ExzfEPXa0/inG6UR3hFYNd
fVmd7bkBuSg4MrV0VU6p+82Ma+lXHWbCiKg4FiXaGKfGt10YG9epOzYYaB0BsMeGF45RyTh6Y+PA
8MvuaDXiq1isr9Kb8qCpmSCtSnw1BkQ1BlORv2U8DNLtK5DwJeWZdfH4YYO1CVaXwCNnKtXPTm4U
MFLGF6y9s5EX2afJ7Vir6UTf1mT6xdzexluiBdlgQbzkhqIyukjst6WFUdSz9byUthNyuOewN5No
YmN47EX8prWZ5jtWKfdbRrX0upkEzs5uumvyeOKnZd2jPdc01BvthRGN8/4zci6KGTY22ZxQmbDT
tblfXJN7mJHWFFtJWv28lV8KPL8fkfbU6oDqsn/InQsuwNKjgtmRz1ucu68dNt6DM/dZHhipKG4R
u1qvbUE6rq9smgi7AS+qz7bR/NTapjxuBgVSYdxoTrerm8req6nbWW0t3jgSz2EFpXbP5nuKhqoZ
vD0b7S9lQx3oQSVF7HOYwi2eMFOwCnq+NwoSj1xv27eL+5FHH/vsSuB4Xfar6yZemlLOhyLj/O+o
Q6rrOy8bvZPonTnIS6Ik78ex6OWt15DZO1mZccoGtw8A2/tQzuMHJ7XMg60Zn7yUY9XSeK+p4sbI
sPXt1LqNc/E8x2Svb0XyzRnaT2zMnGhLTe849xwIPbiKxSnm5zZJxzHqe1EGvZj7MtCEqEMynLKw
dznSjGv81ZlUHFhaWQWmLA9VaRyMzj402lr15CYaJIDZW9SxvfLs8mD2H13zMNqEGq/WD2NJ+t3Q
tfqNmZKE409W/MMC+/iSOiPn8VokEyV9GB7Wsn7g7PnBGBLS2hTZOHE75LvZcwa/mIbyVs7yOVs7
8WnVsvamqhyHkL64/cKJyjzppRqiPt3s+1jK+XHukzisl8kOhZO/VOP2LU8aa6/wJK3+YKb5bY6E
+TXfpuZLOVjLi1t6r7UmyhSS0QZzKzNFMc2mBcWoe8eu1KowR3jZ+DHryreYReQVLkrphy3Pv7Xs
EG6SxRR3WWJ34UJ0oC+YY242tzUeRr2SoDWVJnwlY+wUrvbRM+azJOd/39dyjpp8zG5nA8dHjFTE
z6b6p5teMn4bkjzcnIJbwptb9suhm4mvcVwjtY/VEsZb5hwTi3SC04L9/4PcQLxyc3b1AGcHHsqF
c6wiTcsNrEQfH2Sfb0j6rJa9AO1LoKdAXpOu2oM55O1rVieX5BDnTXmGClXp6k/zbLY/sqlTlR8z
e24+u5SPLUvCfjQ52e4WToOEGxmXjkW7bb8NZmH489A99fpoYBrhZ9Bgm84jh6f6pS7s5cRKC8K/
euVyq8rM2S2q/bokBROSrebpcRqM7mOHWg/lfV9FSa9595UzJTtaQ38UJJAEOSoox+/jagEt9D6D
ANDRPFbD2wav+mAvBAcFrhtv3BpblpNtdJkg+S92dnO8zoGYcsx9hvthHfrshwfweUaJ+mYTGXXY
jNUMUnJPmUTSVUZbbL/pIHflxuRq46VDTJ4W36beoEXTywfCtaTKs5D4zZXc26H44YjE8rN4ZiL0
EvPzyLnzRtvc7ns8XV69kGd+9xAufbyOQQdOFhrepKKY4K6XmJZKX1fek6HSOFCycXzDbPgg62r2
S5nJYGHi2Y2ySb7kseie8tYyf7iyct6gj/PJn43scrrQCslIMpeFGZZzsNnO+SEbNLjefLbITWwB
p06baS97Kar1jKTHvZMzpu61sggqZ554GvtLhHkuatcvPU354Mx8OImJg0WHFLODTjeLdyia30kT
3AmuIAXjQrf/Zu3rGrZsado4fOTWXbGEVrWXgNw9G8m/c0G/0xjodNH5uCZdCwb6gl9pjNHWTVW1
HvOj3LLb1aqfO3O2HtpJyXeu9IdbMnH2XcyQmEt+44GSFJjdKFzxrOs/AOOCeYnBITOkC+81jf3h
ShBoF3r4Qn//ZiScM6R/6CcIOF4NQku6uVc3kCMGsVYZJ6nUjd8x4JkXpdevLA3q0EsTHW5PJI/X
YsDedJgKm9p81j0OAolmlUGVlS7EbD/cbdWWLEicWgI5wJASSEqdulMwbX/c9O5mI0L/CLaZPekQ
Fn7CGr1nI+vc81mst2a1Cm2/2iQr6cC/9+byeW1uMzXah0K3xl0pEjrGe4QtmWhpaI2tfHgQm5NE
iyU0AqcK/SnPGd9/Hzd/eMb4DdG7EGoCLX3tfvLwPgl7681nF9jIK19Wg4rYbc9R4e/X+Z3oNy6l
1Sh45KUhnvf66wBdCgKhpkyaz4oWGHM+T+jS2DmvA5tgQPVkuZ2mvVEdWWs4y76jaPidi0XJDMFP
TAYKSUjFXy/urGIu7bjNXrpmvq/16mTq77CWv1+BilhyGC6d8Sjn7cvI+pduiD6qeBnyun6Ba6QU
dD3F5fTOq7rWDSGSBRBAkoYE6jI4r6X/Spc0dOCBfxkdQgUNzpnGSZs+ONhsp+m4eWsIzMeilB7+
/u7+EUL867O4cKN8g7w8dF589dfx/jQum3oSL+bLugAvoE8opJ9wBn71ttXcZzWwVh83H7LRmn/E
lTH9mBvbu6nbOf5ZeXZFNIUgR0k2u8qIPV8ziSL2LQUQaWq8+rEb4pStUuo+pSRmBt5kpA/uMMyV
n3kjdNhJmYEzh3OXcBRdXjWXOOi6HSIv6709B+F2r08mJAHY83EAr8C1UiyQlJVXlLdQDunT7Fkv
6BtE+PcHY159PZcHY9ACiYSZQDM8aFeSIHPOMrMlQ+kFaxsS6bgo7hNHb1/1sUnOwuqKk2Zt+IGa
OP8P3GoVrXXHlpgFVc0O7e3mZJ1ao7CfqqEZ90woxk97nu/itawOwphdplYtD7tca4/eNuh7AHH4
SGeCftcHsDx3aHdqBNZR0J0AfOkSrBlEfcBxY/DbYhLfu45nMcWXEqZ1MW/ARt5TcV8tPpfHAOqL
DJOCJPoPriVY7Ri7XuXG5gtkrS85mSzLCeLo7w/7n+6Uq1FIbPtF6EXIgOBr+PUTqzZnXAovkS/O
6oRNuY+Hj95eMfnKz+B1sERmExY/LoQYqTvrd1t/tJ3PimoTTb0ner1oyn77KTiW0IHhXuOT//Wn
GN4QIzpt5IsxNXd9V0azTM90UIMCYctKt3tylAKL6k2z0SOjeS/j8Q/D7qIX/b/LX002gA/TlGdc
Xg2grYUPra+1N4l8L074WoJGUADpWsiE8CKSVYl66df73IbJo4RYl/csxQ8UYkNv8q3PbbEzyy6P
5rx46Nzs46JF+lCchXwvZPg6/PWSVPAfrd0llU1CRvz6A4qZ2F0Q1eTBmLbxrpk8PTA0AajYtC9V
J8o7tJzNMc0LeVmNjSNjZwTM5RMpCB6wxGFyyyRIlPdzG3MrzImSA1NckJb1aj5Afr1XznNt4Pzn
F1M4jJrkIvKEIPv1F4teFQtq+PRhGDUryha9e8r6ZQ0VvvudYvm/X1u9Jhejdvw8td0wNuddCzIu
WvU9q6finTnqeqxcAlPY5vPsTN2kN/XqqzFzUfZlVWaPc2LUx3YuxjtHz6ygnOArqBx7z9B5tRDy
QXA97INckT2UdK/GZm6069ZMTY4e/LsHtOe9lxR0PdlcX+DqAfc0cQ11xgX6GG7SedXVU6+id+aa
6w/8chHT/EcWyHSGMO3Xt9gMetqj30ges3m9KbLmXmrm3tHA48k4eVhMY6dbcRhn8dnRIQxr9/Xv
P+BPN4mNCMcIyy5zzNVNjqObARKI5LFMpzDJzP3gPLTrx79f5E9D498XubzKf+1ZHHQ6pl7pyaOx
UiWb5UhxACy1R3K0/36hP94NjiU8S+TSknf464Uma/aAt730EXz6a5o1320b7YKn3lkhrvRw/ww9
vnf0zaSOWL9p3fV6mZusNtPHPMsqf0rVYZgAwDL9uS1nTl/mz05/b4b60zUpsGXjTNbJZYv7663x
ehoMtXn66NlfPeuQZy9VdqIk0u9IqZ2d/9JgerlFF6Uqzgf8mRiZr15Z4i1ZPSeKcVHWe1ikL05f
/Hc72f+9BDo/W9LkRNf1r3ekRKwqDKDJo72ue8Cymx5tyN/HA6Vol3/l3ysoOZvcCqdiHKZc6dqS
rVpQCRjV7axtY7YbaPWGba+chKO53gOOFX0QUw9Wwd3eb0XdhVpelmFjeWNQsClDtTqpYGmHxR/t
mP4vBY1NNa30txr+FvyHbtMS2/dBQVj7pVlPz8lkgnpMZX/IKsONknmQ93KdiYFbJjMckUndNYur
DqWefDDbYX6rpLl8H6qcPanmYAUwVJ8/2WlRRcPSydBRA7i8RXEirRRfIb9ANEyxtVU4NVNNMcNS
xVSRtdUO43Rz7LLFPiSyV/442VuIrrq68bJ1jTqBOMAZkLXILpfRlPbaQ7oOFMdniU5cbAsqmbbt
3bQ13n5jrd4N5eScYgU2qTd1C9+NAgfZpECWKeZoyzv3AvmZGadlTadHyXaf3L6aHmds3Q+eBE+X
MvnZuAKQ0+rLh3KxRqo0UjuIBUHOSdFwuIBIYacq9DO9ZR0N30pFUz9+yU1INGlVOkjqqockIzZ+
k5Jw7iS2uK+MWjwNlSTBzTy2YLxrvcDzxFWUUdWOFqJPjsQ1rQCqxR07D32HP5dJNXe/W1a1hVmO
8Zx0oSQs80xEubB4mnOuRd40FB9ryJMwmQo6mKxaMC9yOPelvTj67ZhlT7j/TcQlS0wIlffVbIr5
sBaqVTx6ggXJt6y9gyanFBVK+slbe9h05Ngf9S1zZ1QeMpmCvt8+EdluDQHhbdWD5moE9pLZ8xWv
0SDD2TW8z5mbiE/GOA6RNvdaHmir47waq1F/jSngeYHKam7xT2NlN7wfvajHt81EUMHzeWZgrFFc
jT+IE9OeNyiZM+Mje3WrRrrHEYnfhQ/r7VBameszBo3mwFL3M1Wb/TQPQI5Z4gHau2uC/sdWgQJf
O+RjieNY5C5aUdiDDx558F+zNlOB0FKm9t6Yv8SDVz1y5NDCeO7SBMAxRe2zlM6d2c3PWQn83RAk
CIgup2QPlbXxcIYM+aVKjktV9fdZO8pIH/M1SC+DZLXQXtKIcG5lo3jO2bfCXPPPdeJOD6mJ0KXm
Ybzm7CvtYwwjugN1tZ/XmGfv20aaPDqIM+41vU5eyq79bDht9Ta0xqciti0aadHFK7mBXs7Iz+Fq
Pm7aYu14ScsDz9Z7M9fRCGq30EO4oDEEXWl2RVe5YVOITwB7loWMbjD8JpuIj7Za/tNzoEQ64X2Q
sKB8H1UdisQcImcRA10ckpo/z6mSO9mNEzfqkr9BXPOyfnXyr8pIgySukVb8SEprgxcpCFSZidrv
jJb/0YJJtAcnRwyVD4E7eyrc7LgJrdHLdyOigKAGfw4qkek7U/Xd0Ww8Cd2UOq+DzMVJZSgsy2RN
oJBNGayMOX/eyPrGMSCCrRs6omIcZB3TrMGk2LBo0JmwGxk2F1mY3dugpPYVOFf5mwS9rZxWBUZW
ajd2ms37rXSroAKYRyipRJBZOTrjYappb8rk8OyUyE6NOHP3VUnzWj85y09UJOKmJ4vt69Rk5RFN
hAX/06ChMArU32ufrAcmHhHgep7DUij9A4KVoQnWZhxukUwWXy0NHbmf9YkXmHm/XRTG6mTmnbVv
Z80h3FFXb8ZUcJhd3FYnqR4yPlln92AQVheUS2q8cYiiWqroixejGrN9n3HOU7ZKbxT4yOMSTy3T
twZJ49ESk+uTuJ+K3NqVmjY8wSGQHF8OUziNLoBcTcDt5BbNWWmjfdJ01zuMlBFGKDeKjxDs1SFf
Vx1AGsXgWAp09FnTnOwBkDsuRrDiVHfLm7GS8haVWR5qghA6HXI2j73HRNPj0MiH72WMPSKbKeeT
ZfnGNpLyvEQDOMTDEipEFjuhIR/SvHq7L2YKfDQXdU/RdSwMcOV3QwcXjoxc+UZJVmQzImXuZVxH
6DPxUKXQlae+My6ZssV4q/Jx2mVjMd1tBvSdaNw+MlunitB9rYFctSZMrVUekkTou7hOvGgxvSro
En36zKpbRmuaZ9G2VKXvaC1ofKblUVswplUj7WOPZSNYbAn6opUFBLTu3XVqKgO7p3bITurYNwlc
Pvdu0j+1eVvtB5PrOlNv7eiDqHGVFcuHeiydsJtRRWHLEPcIQZD+Tbk4Fl487lttaKPUmZaTN2Zz
VFbK3vVwNxR4COvYF2IJtL6wjxJQ53kimIImQKp62B13odMyeIbCMSInVXa4VYAg2kpBRQB9kYeL
OdC2OSJpRickb8vV1Q5g19rBih3I4hRa12vwqVYzs8aqFf0J6bMeIaYtnujzSPYmLN9T35Ttseq3
6bWjEjHUV1c+9kgDIpYzetY0NX4ppous2l0739NBL3NrnPc1VU59mPO0fMNL6sgqBwRkOLOPpRGb
IdLt7qa9MOHm6tHYxijmm87GZ7nI7BtRSnlIH4U6GMSTIqtBzw+z973Bg+qD/+VkJzPOlqLRb/hm
Y8IZdGN3UVLvHShDfx3d7QDUw1cWu0mYwycGqNA339xKeRxrTdFAxIn/xAlwnf00RzBjDvZzkSfE
o8ARw8wLBq29pWEZN03UTsI+tYmpdl1lOb6rjOoOviUJ7KFF4txYFYAf26rUAfowF5SzcVJ/Kmqx
+bHcqI40LtJvgoB2sytppxGl66+1PWB9wgi9tpYXtQu6k7qzv7mb+tY7i/NJKRxnMT0/QT4ZYt+r
JvfRBdGEkLXxYexbeUNVdoLCPM32iPSaD8WmxYFhTeO+KGmWrQbUTV1Cf7KoUmdniabf14Brt2wL
GIOravxlQgLRN8qLgHUuhV+e5euOgSYMNcg+ixtwSqpdiVS7rDb5SGZifjELAEbJp0U2SKoLTfSB
7sGsSpWVAeFXM461YoniYcgO9ZBO5w36+9AM03BfbeBUGmrZez6kFXlRkjw0QyHu+7qh3ksZ2i7X
tXnfzKAGK8if41doykJCOtpdXozxGE6TMz2vRvKjtJqgNK2H7qJCo3p4frOJn1mDZtP6z6azDme9
m4rvsh2Lj95mJ5GVQ4HNIv1W6AViLW1G/R9vJgoKzwwGxV7WoLrk0FjK26EaFhF1JimRcpdg681d
IhStSxBXfR+pVsJfavbob90sD56O9LzU6MEuJRlZumo+rQ25X+niVQ+u3HKaflPgW0kAS2K3rr8I
w4wS2WhRijAosq0kFYi8WsPaSyp/1K6fcebVaol9mSZvySZTPxnHHs6/Ta1IVrgfUpmrWwt8szzl
Xt627GalhiZznMJc9ubJ6r3h3kuc73NfzH7bMOglws8dHhe2pnPiHmJvZt2hmCfIqJ6M1lyNR0cY
0/Pc6OnOIazwk2kgaAP3H1+cUStPw9BsZ1tLMtsvBvrtb/pks8jEruMuyIdhY78NNPYwLEwIqUGQ
9WTDFy8DcFm5FsjzS6s4D+DtOLJrFHBxW+5SojRv60W5r6gx4zbI53Y6LRDIuT/GYsY7Qg0nYvJ6
OkvNqZ5LNMc3Y6dwKOcqwfLgFgu593ZLF+Ps7LESaUTkrkwPFkHN3YZCajP0+VA2XXpovHkIZeFc
OpTHU2FLzstzXH1YOju/VSlyABTKVrCtKntN82ndLaaNy4YERd/sOvHiGm12NhINVZeVpZyHumlf
qZX3WFXdiyo7StE3ND1eyz699tBuJcryTum41dRNt2/a0A9RndvVbU0Ewo2R2eNdaqrkAPHbPVhl
vzw7dpccRZ8zVCDfyajMf/K38jCdTdJRDb5Ni6SlvYdi6ch5qzt3bcfWvtddwEk5x1FaJIpzS6P5
2uzkkWmMJfJGDhpVmsyvZmwZO7u3xIPHh/0yCruJ0jSuwjqf0zATlaLutlM3RNPUu9VW61Mmq/FJ
FqQ0m5tEAD5Pw64v4sDN3SMK3g9FLLVwykEnE2NGFVnV6t5YODENTIeBkPWwM4xS7i60YmAOYt6n
ltJDpCw/4qJHnmOr7tT0mX7fGDD/JfrYxRbI+LZZgSO74y0mqvFLWcPOI5k079DPwWI7mJCLubNZ
q5filGJMQTSQtmGxiX16Sar1avRrm7GdZmm70Rjn3QnZYbIzrZh+i408L89URgA7iPx47Ksb0409
WmzpuXbRNN3qbV6Ebe55IJcZy3rfDC9Sr7/n2eg+CJNpzvZa9i0zDpxMM8vjmmTuF6PXK0CzeAqN
sR8f7KqWN3rtjSdnEj9sp2GCnnr9lC/m4g8YH3wg9nK3WbHapYAOAeIX6Vt9s0b2hCKOlHs70pZF
36PXRmZXuvlPaUxGMJsJCky7yE9ZM1W7AvkkqQBWGg0zUgumcC1CgpjtM2tAAiBGdqGEZp1cz+0R
qlv4wnCB+WnRuiH5iMhivLQ8Qk9aN8vFI0ABKW3qWdJ+Grt8jQhWj1FTqSrYRLmdPGMtvgD12zu3
15db4iF+rnlRvkpT41laxYfZI566meJvE0kYz72Zt+exjGHPFsM4N4ajfPajSaSItNmzE79Ul+t0
QrXGjGazMSkR35LjlCGwNuxOO00JuWI+kIm4F54ZYy/CX1VSf5zqs36M6XiIEm/VHiRNkph6ZHNT
x21zp2Q+P1YZvg8ESs/bWEEdtqLynmNPPtDgqr1qHhmUfKtN5ne5l57TYkZ+lS53jek1QS7jn15d
TDdEZy4nQ3X1UbJkBRnqW78BRSfcw53Lx9pA793wcDQuPwnnaF/kpEWeY0OsyfGsM+H689AnQZxZ
7Y3Z6WKvauEGXeuqXZXGRdCZ1gd89+4BXV39s1AYz7YVsZcy0zIqLIJ3l7XvHhCsYEcyvM3ym1bf
nmwYiqM96XnAllfsUVD97MvCOygD+e+SUIewZIN50xkbHe2afpu2cxW4SSvOHVk8PEK6eEZP88LM
LL5UVZHtS05fu7wvJ1AFTFaYRi4WPCTMwM29dQI3XV6bxaaJbhMcKZe8+lhoWv8WL5l9wj427jPT
SzgjltpZYz9Fa1WchG7XgWupSj80c7zdK81Z/LSxmqcug73g6BrfUBRvRFW7aAc5OsjqqMhI2V04
6U4kParQshxRmVZeVA9sMpOp++GiY/JLPnFk+y2iapRFvrMQ8L61bfvIhnnzNfgIvxOMqMSzZtLf
F/3OnZbyNq367MPfgb0L/HiF6hHRTh2LQ9ARipcreDLu51HrlS3OWm98Njh+gzC8Ezfyh0tcJBqC
2AwaubnKr/BkwyalaIfWOseieiDONfexpfz8+238Dox7njAvZnEioehQu/z5v4DxSTYyt0VjnSfm
h8Fwnq1SAUyWnx36v/2/X+t3AJlrXYrpyc5HoXANIK+gLN3WEmQ+lsuhqNRpi6dHnMQvaAa/iXUC
i3mPrv1NSAD4ilpBAiET2oIa4+oZWq3nlTW6j3OtHPS5RmyBovYnK7b3c5NifEH6ttYvi6lFc41g
9e93/DtFhoMcxzpCiYtWybsOvck3oxcjDuDzBpCbsHuoz3U/+0572lq0qajetLH6KGK5J05vT4l2
IJcff/8Nv40ifoIOq+le2hovpuxf33CvLXGvrYM8kzgQUtfNluWdcfqnuySD2jBJx7z00FynKFoq
AR+O2+2cllNYcWDL0z1nBl/LTnW3Yv64z9bnWXxKrKiPD3H3Doz/O3cLUYCjHfqUhlTLuP5QFO7i
HgPQdtYtRPFGmF42dcvNxoET1cRD34eQosnxv36uJtQLC7YOzWNchzfH9czaJMVyLo3vuplhFXrn
xV3riPgaBVe4dMfBaPJ9X7imf32bRoLeMunmhTdHu9Q4I9AKoBnn8UHbznjcP1m5HVkL2O7wXsvn
bzTW5dKXoBL3EtoDn/XrpQmvbQQVr8vZnLwPaq0/Fqv9DEoW/vfP0LiEodhkv8ApXbFl1aqnBWFR
63nohArjKeuPZVG+p0y8/Cu/TNXcDONCooviQoivfr2ZzKM1VOXaev5Hhz42N1L8EIC7lgAdWp/+
fku/zziXq1EUf5m5HQq0rq5GlAdDVbPWs/Ce3RLFvl3up+5Tq8+g0zSjrpAow04M75R5/PEmobIc
iuMuEX9XE53CPFYgXFnP6TSwUCj7ZUEAVtiAE9a0p8TxnY/uD9PKJbqEWG+oY9O6zsgoRGdxdPPW
swMqWKTV7WYO/59LkJRL/Q15pkhvfn1vLecPzs/mep6H9qfo4xOd6Pu/v63flr/Ly/rXJa4GoMDX
lpQEUJyL8Yte635VPyw1RlZr9/fr/OlpsaEjrdAkVwQ+8NdbSZlIcjwE6/kfcCqRlb8AHL6zvv5p
6FGmeYmJY1Jia3L11YqVpNmuQpveD9gI/ZWYmahb8JbVuTdQ7E5DLv6pprxZFyN7bfBM7Uhn//r3
W/3DQEQbdWkyRSrGh3D1IyqNnARsKUwdnModO/ddwhwMJM2mPgSqeE+488fLcRWduCrS5q/FlvkA
2naxd5yJvInM5uMyDeSADMEwvcnmndbSq2STy4SMF47FnFQ2hs31au70pu3ozTKfl0V8MKxkh72v
J4DAndmZrTmW6jrM7PKbvr2XIPzHKxPExQIOHS6uJ5VZmm0f6zpaUjRQ8+QQoUGeQX2MzVtdPeKh
DMgXjv7+In/brnG3iHocxiw5LuygrsasouNTkUJylkZDtsJa3dtVSxRCFzbu/3B2XruRK0sW/SIC
9OaV5WRaIiW12r0Qbem959fPYg9mjopFFKEGDnAvIKCjMpkZGWbH3o1uM+FdHlJZ3oJCr5nVEMZC
IQp4Kcfo3Kxa1y2k2Nbgakh8McSD/iYT+jKZlgSr3ykvNj7qylOHChd3kzY93mB5XhmXZRoVTm43
IwszrQBSAiqNzVYouOIBVMCTM/8hqAbA3OfL4oTSmJfrwZ1UYz9MmiPF1e31D7ZuAvcCPl4nClo6
GWiMjbjqBjcu8vZpNCk96vXgv1y3svZ9DPIdA7i/xvO2sJJaXqVpQj64nBiaZjcaYx5lcle07a7V
bobu63VzKx4aNsf/zM0/500QxHhWNyLAPrhSQNN/+G3KH6HsOU5bDJjz/i+CBDBIEHPN6N9LjapW
LKzA17LBpRbyrHkFPnKEvkb9ZNSSjQb8zuqMxxQ8yu76+ladNscdbC1kUzPA9nyBOdOJ4IGj0Q1z
oAyeQOmAgWStprTzq7RecxIUX/mhKhuHZe3YQxOuUOQm97uImQXB0po6lAZXn16ZM6UI9acQfm2s
bfb1i03VwIxCAsVhgRBusTZdDGl4wWbp+qKj4SBloB5C4rSezhAyA2aQmmY3zF0F8h+hvwVHcd3+
yoWAb3v2l7DAscb572/OjtrnVaKEouyWGfojVAn9cAswvrKNyLLKXAXuHLnewkmGnUqtPZQm16pI
bcqxlV5LsAww4kvahqNaS3OAxM9Blwy6Uf779zfLGfM6m6RcnNyGpqIUfkVcZxLCY5B/UoNfsClQ
2IdDGviNupHgrVz5M8Py+T5GWqz4g9ZObhX5L4JuHAJUEnq3kev9FN60yUbct3YlsIcmDkBcmNGW
kEQopBVCl3pyC9n/ocfij0IuDpTbqY8GCKNH2QlSh5/IRkExTVf+3YcGBQ1cAcry0M1bC6B7l8Xh
GEDR7RLl23l5aMw//2CAMI3CAFkJVYHz3fTrsI7Mvh3d1Bc+tQP0LtByaRux4PyPLG4eUMr/N7Ik
JG06MRKtviQd8DBAMvecxQwxCNavIaBoKopf4QRgtMLcmrJZuxBzpUElVAKJu3zncn1s4ib4G1GT
0iVm8C2R60ep2hIa37CjLT6TGQS1OsGz42rEYoPcPPp0R2wteKdS2RzzoT5B3AVyD/7Bv1D9N5fO
8ivDL6GXdn2a2/NYthadrp+HlReON4cCjUpMOQ/VnJ8HgV5XXkc6OQgPQNYzlMTcq1fc9XL1D0d7
LvVREVLhAF8+NUYnQNxfDxPUK/RbxQbeHFN7ff9qyKgAVM56vRfhgZl4Hlg+X3QhATlYUXUTeYzE
WtLBjN6fU81IfR4YMh6Ll/t834ACEboKIwyjldmdpEROITQwxI0BiLWvw2ZJmkgF7RJUrqd0YrxJ
m9xRAabil7vEMA5tfqM3G+597UD/nSoxCUEu5QHkOtMQFfUGl/6B3cXfM9qJWXpz/etsGFneGtBO
tdIWs5Hc3xXlZ6ZUbbin/sEIT+5cuIICchkhxtYE/Qd8OuTt1S4V/mDLLpuX60ZW3naDjaLgN2fV
FxUqmVQsoiI4uCaQpLt6KuST57cbrnoluTwzsjhi6KXBzol+npvCoJOUXzM6HIXylS9j5f9iim7C
PPdDYrUMJHq1S63JAGQYMXhmy2J1/1fUO58eikh/rUBc/cP+IQdBzkNNGF3W89tTJJVaxaVKmUpD
JU267Qtl4xhIq4eNloKkigzW8Jaem0B7pABIyZIQC6p5Ch56HZ60pP6MfkNz77UlDTVqSKTrKYpL
LQMqiMArdgqH3KmFMDAPun1kpFvDhWvRDIN9CLQTr+FwlfOf1eWJFAsttZgirX6kUvigFW0A7LkJ
dw0YK9tKxe5UZulGXWTtwL41uzhLo1/0RBvB6FZavwOdcNguPa6amGvFfFGqjH/jqjdvlWGFyGqC
t2VlXk8eS786G6EOGbpavxdHqb4XutB6BAEH5DKkTTZkQnqI0ri8La2ygGUmL3dCq0Zfr5+1tYPA
OBKVZGY6Gc1Z7Di0Zx009hwECaRIDBupJ7zmdb9x3tY8NbOiiLoxsQ3V9cJKaQL36ix8WzJI+2wC
8FHd1g2oSGMjttoytPiSvpllTRdhyBtp/4k5tJSlM6QDkyWW+vn61q0dVobRiDyI+Ol2L8KcPvQn
/Bw10EwQHuR+hCdbOKkhsoMSpbSkjz6LYvjtus21xgMP5azWjFYksxELo6I1RnI1EifEQ7bPwfHW
9HOtAYau+JOR3Cs5oT/3JLrrEvG2aOT9dftrxxjPjlo5DwjV7MWHDOOhDPVWpsdRyXAPQUNnjoAj
rhtZ21jeWYB/Cr1V2Vz4PzMKjRyxLABO0HOeFEGYPiil7+08pSHXiBPjEKl9/FLDYLOxvFXLvI7E
E4z6mctanpIAHGfPyabqm5mJoqKwMckfQ0izLd2VjI0AZuXyMSPEK0xjQCWlWXxMtdGhnYB/zwVe
t5uqX+DtmuDT9c1cyTZoLxL1qXgeOOzn3/DG8TRil9Se2smumsTGvkWpyYPoSejbe2XQbiqtiXcz
IwWI7PjLdcsrd5EJIWY3DQuBiYsunBJ7UmQMgegmYhvaTKreQtTh7QJretWV9P2ROnVfqOQpnKjz
lp4vU+0tJjLpJrttrT8zl/oyQ41tIY2c0dzqI62ckjNb89/fbKlQA32Xh5g4uvuWJN+kCv2XPVV7
+nEp81bXd/Eyzpk1jGemfo0C6AU1giTDiBNUkeFoIfgP/863voQA9OHJ3A+Re93WSreYQj3NkHn8
ivR+uYtWMeqg4SEfBPUUVAzXTE7rw7eFHq12W0C5qTe/pBlTLtxL4G2l4eP1H3B5Ic7tL3bWYpoZ
VCGMIYL1WoL5rsK7NpU2dnTVCHXluZJAEX3ZQO2sPiunmEVK4XPZglpN7dh4ur6Qv/2G8yR/brwB
WaMpAOHKsh+RT5QUI/yoQ/5aHqsuhcl38BXtJWjD6DO7DCo4T5+tsW4+tYWs4M2KMLCFRPKgYi0Y
UGis+n6Qjeqxj6igAdGMws+t0JonSJDbezUMfBeFqPQWAb70pPlVfCoU+iziSF0NAL3coHTb1rAx
ZONwN1DPv/EJvOyaqt/t2DXJ964M/adUVgYoGU3pczwNwmd/1MQjbByF2wVMK7YVnGWengRw503Q
dEZSvDNSBt/7uJWyE/cN+uR8Kh4jIKCgNlTldYislyZv/oS9INtCICYACaewmY5E7MFtNY4+5Ljm
dF+NZnsLTWxIRb8r9T8DDY3fiQxh8vUvsXZ/SEFMevSIOlx4oTzndwytrzui2EPgczOVv4sULVnv
zgfaeN3W5es4x3f/2Voc36Fs1MSvsDV28ALSydbljafx0qcqOrPwgHXnwselMK+pCkXgW7ojQeb9
BD0j4y5aKXycEqV/1Dox2WhdyzK+7Pwcq4xQz/gNmlv0mhZvsde2fjclVUaNuCyf+mK8lUwAxQd4
Tiem/Uxox6TsqykW8aGf4vrRaJg5hIEksBFgF0E05vVdbdbWS87RNQ+mnpTHsVIzCsymsVMgnfiu
0c54micFdjkU7e/2KKpOfkNXcJ7G1S8aLzwLKtjEyDHEcjdRwq+hhWUG/70ffrZCXMbzs+KksyrI
5QhJAkfo7iUr2PXT1jG+dFpYsAzki6hzXQK0At8fBxSmY0eB6U0zwLADQu2HP+9fx9zOB0ZJeHex
W+S3kNQMU+rIWfJggO0Fp3DdwuXbyTSvxRtD4R/58eV5ClUxCC0FUiFJrqOHTjSDj6LQBXexplcf
VK/rbxVBNOwh6LcgbpeXc7YMYkHXUZ1BEuX81YZDnvGGqKodiEh2enPbAY68vrY1C9SiWBaxI6YW
wbHiSypKgXntjNWjAOmtsrmEOSA8v42arBMYiyipo++6DOYkOGli3/RhvsPWwc96bedVjJvtxCQ1
rBt/asOPvUGTVLcyFXJqhpR3VtOVMgj+MYQ/btCE77lnVbtG9KpdPmqvbLmEOIMPjD8L9PYoULp5
ijvZ3ENzah5LKxEAu4/JnmQNShVFfvH7Rns0PU24iSDB9W3m3afXAYYsBFly2b+pQRkUzMtCLCMi
YXDfy2X/mkJ+avc6nK92VgvwjdeVOO6zqjC2OhQrJ4zOEiP+eEpKCEtoVpQ2zClnleRUYpzeiZEK
mK/tuicG36RDpyfKaLd1imCfNuTiDUBO/S6CsPNY575MYDNqkFVbzbGKJIV0fKwOTBb6H33dCI9F
2aByev3QXHp04gSQ7SQbIpJDy9Q4i8bS76D3dDSlG/eNUiqPshqOJ25G9gEdlFLZMLhySulpAg4i
KFFBvCwSgphIwPcnGlFFoDxJY/M8CdnGK7XSDiOnmRM4iTRxZXp/0huvhP3ZCQrGVBNRHX5CsKqd
+ghNyznAvNdgT7sB9MKorYruhoYszZ7CZLn1Sy7fLwobKtNCHAQmr5f+pkz6sSoko3MCqPmPleKV
r0rSQH1s5UX8rMSB/HEq9J/j6OXHLgXdHxRIozIXkgp2bnlbIqxrO8NLSmncIFLgIyx2X2wMgSay
0DuRGrd7xtmSQ2Z21F0qpv4Jj7gUsgUa1Ays9gUMDz3nptZs3+Nhff9BoHcCmZfCy4i3XzztEZKM
IyNJgzNmjzMgSOh+XD/al2/WjGr9fwPG/G3e5En6yE+X42xwTPFbGrp6cMry5+smLrPbGX8N8Mew
5i+8dLmB10yWxFCFU0H0rzLXmEJ/kLZi9qvULf+nXsPbWhXWtBugAp9ghRrfn03M3BHcXkBVM7Rw
sYsKAkpB2CjQsfTgbSzG6KSZbG+itXJ9qStHByAveidz7DcX0hYPGM36Jp+UsHEs+ZM0HbTgvh5e
ZeSvgpMZ1/tSP4XNXZKmG3Yv/cW52cUChVFv01rDbKRo020a6NrdmML0dn11l25QlyCTIyIGtAjr
4fz3N2cl9athqhiSdsZYKHdxIXS7sMvSVyGN+2PsMfB53d7KqgjY+GqAz2G2+Rv3vrEXVkVf1/r8
ko4vqfpZ1b5f//cv0445IPzv31/EAk0nRVmqCpLTJ6Ho9lVTP0g0wyAFETuFmYpADqEAFMuN8Ory
ys0VSVD1Js0K3N7CrJlkQq6U2eTEIkQRWRLfZjIc47pWvV5f36ohiAYpF6iATJeoyVhOBCuKx8kx
q4J5JPm+8xkEjsZNZeyVjSSNIHMDPEXsu3wfW41wwqtqVhQOB3N6rSkhyWH2oDIbBYPW9VVdxg60
e2ELoNVLxkC4eH4KAy+o+3ngyNVByvvKH817GpovensbMi5mlOa7r9aZOU0+NzfA8Qvw08tdQbvt
TeiThx/X13N5ys8NLI5DpEtlI0tk82MXnermyCz8u+8tMQvRCwBuOkkX54BJNKa80jwEa9yL0HEE
zPgrve0XxtFTIe1/93rOrC1coIpgTQ1vReiGen8wzOgx0Daj+MuTDfJqTn4U9GkhVJwP5BvP0Gag
HEsoBF3REAHJ3lUF0nhbfGirRuYcCKcHzHlJbyRCVIf2bhe6ZK3AAcdHKRceqY6WGxu2cqBn5MIM
0kYb+aLCnIVjDShWCoHonYbo3k9uUQVAiIryy77aKmdvGVugJYKyU1qjFnnp1a/U8ESo7xHDoHQk
7lTtt4c61PXTsL6J/y1ucX0KZogRZWNxMaQLHkRydCShptko0q/cIbaQd1fh9SWpW5yHFD4VH18f
uolexa+I01R3BjpBr9fXsmYFpjqLpryIlPASUD8p3iwJFkZuKotPcvq1SeRP1y1cOlJAWzNImgcC
GsPl02B0YTmkHbtVNR+b7B6WUIaRZVtHtQpg7z+cu7fG5k/35hLBv2b0cLOGrie8DKhZRAM6j5md
FtEeZUimdDfqVGtHgYAavAENo8tXwsgzDbaaJHAnOAIU+kJITtiTsoUHWttD4hTiLx2AA42i82X1
o0/23QWBG5kny7qTxGdF6k+CDKtF9Ov651q5TCSvTKZR7FshvcyjoQ88ZfTdDCWewOuPUA3diUP9
KhWIzCjibRpXWwTFl7s4o6xnMfsZuiEtH3V5CE1BV4XWLSQdoUvUb02z++jL6cbXugz2sEM/A4iI
JMoXwxBqSjWcynbn5ogPPdKd7fakTMhQDrmB5mjXb9hbQS3OBkkEaSuCfFvSQWqT2InVwDR+SFHL
Q/IiAPTU/AzRCCqcyh8OQjPtGundMSYhBFB5kXoEaLtlDyBpGXdV0XJzM2O6qfLMQabhcP2UrCQF
sw0mqHiCGaBaIhZNeTTCMRzgGcg622f+HeojqYBFK7cTpLFayB1CFHMGhCjVVNhwwH+rp+f1qJlV
nv9IsulQLecQLFNtSvTcG5epg4chDPZxZe4lPTsizHqnw0poW0wMl4pyGDN4XPyqbWw9FVA3BVlZ
FL+LEB0vXdyXZbdxfdaOMnyjZIdzMehifE1AWjKftLIB3qwIu1SLtPsgMGl/eNU7pd8pjrMJeAMG
OYkcL8p+kakkNf202o2UfR7EdovUlrTvtngyL1+I2cwM2pqrKozxnPuewGwTWJHk2k314RagzLMk
JBtP3RzeLj8nZSgeCBEHfSF6DJOUROlMbl1Pgw89+D0g2jGF33PVOJXik5TMBEsbD8Xaqt6aXER0
0ClbKMtIrasUEngJ6WOqtP9wDd+Y0Bdd9sJrVU+PWJWf/U6Vn4X8L/8+kE1OGngtQoXzD9NwAGtV
jDu3g8AvSuJ9tkUEe/kWgASbmzDghyCdXj47Ul0ZalAqLWlJeJOqot1ULRFd9yFNvNdAib7HkrLf
cCyXpWZsAnudCYQhMV1WVkJf1QNU1bAZn6zhSxI8gvdDhEcFnuQfwuZrXFY3anW6bnbt2jJZpAKF
Jd/jeVjs5UygpkwcB7n6hFgLmjaDXYwbcM7V5+CtlUXgaJpKK42SyDk3x+R7Iqjqber52seyrITH
fJJAYcPfaIdT8DW06sCR0RHc+A1rT+DslhjlpUHMpMf5Qg0tDiXBGlsXEkgI9w6pGZ90+VapNgBD
a0fHVHQRRuiZF3YJUlLgm/jfoyOa6V3bJ6dathw9pk9cjI++JjtBu+UPL4OkuTdBfxKYEsMzFyXO
KfcqNFkLNzbgUuqeouq2RexXbD1oUbfK5ysHZiZjpwpBIIGXXexjXUDN2Hl16Vq5euiL7iTKw4es
UN/vpqjVAp2nPEBxZRlAlGbVekU7lm4H3QNaldFwc/3gr51JAgXIF6yZjeAC51EH/ixuVJSuFD0n
4JnpTqDF+Yga+S4RHsogQXngK9KuG/dcnksAC59PskshhxdMnKOI84PoxeaoJFZVu2FHxVvObB2w
XOlFh2D4XHn3k3+SvC+d/s1DElNE2BhiICl6MbvXCXlEiYQrqY1dr/4ZkgHV0souyge128ClrH3k
N79xyRQRJEpa6CAl3Tb5TKlBKSO7Fl+vf4AtGwufYNCUDiqlqRlWfZLzb6nSoFW48VKsXEb2msF9
Il+VAZP572+yIoFB1K4to9qFBq5/RCJScBDbU1BTggENxT1lj87C6wiT3r+crreWF19ZLhh715uw
do0Uhhr1Ri0e4Tc6BIlszyrvzTEu3Cn4cn1LV3zczOxBgwHMvEZd7Xy5PVp2PLty4cJ+uQvLb7Wi
24Nw7MJf1+2sbSvphGTMKCkGKBafTgDlU9UeDgcifVuTnk0EtaHpqT4F+W249Q3XvNtbY4tFqWOI
yl2LMal4stKvY3nj179q2ANUbSMam/+lxc3EeZL+4RAAHS7BWJBbiQasV0zohZ9LeNERgLy+b9JK
vIcWG9O8cCFAoacsToUpQVOc1jp5GJIGx1CtXkqv/qwE5ePQGTsj7Oy6rT54owCTXniPZNWvkfwJ
PSSblu9NFFs7tAvuwrT6Vai6CwTo6foPXNsBWLvnV4SklMzt/ABBP6QPAwK0rgH94AxObuKNLVj5
mvB4MNMBOIjh0mVQjdIwSsuV0DFqCWfeqJUvZpvelAgnGTBy7cd62F9f0sqdmIlDqDAC6JtFCs6X
VMsgK6wu7F2vYpSobqcfvVkau7CKb4e6//N+YwzLgbiGWG3GDJ0bU5SiMVP0+1wIZR0jSJ/aCBTa
lDwP+VYiurYuYkUDagMGAThL56aiWjBrfUo7N1KjL0ih75so+WgOJty2yj84M2QR6Ooy7E+MuBS3
sBgehZ6o75nKggZPbPuHQSwfJMW/KYEm3fJyHjspftQi1CCTdONMrrwTDM/NrPREG8xmzCfqjQ8H
BCFWaT/2bg0HcB58F1XHizYwDGubyfsA2gcWOLLLhUMrJqZQLGAxRMHRLWxpUFPE3/u4+2hRR7t+
RNYKCDhoTslMlXVJ0gA3rQjAqxTdySjTL72FLnyiGv7Jh+DPRkI8O5CVjXfNFOv7nrGRfZpV5VM1
WNLGzVi57LM4Fi16ADR0ARcbm8EmAgIWaLk0En9bjZ1Wh421rjwUZyYW/i6APM0A/Ty5nV/vmvGz
mCpHAyzLLDEaHJlgBRHzDC/8cSbCKxVk7+sd2ta2qJ38bjhliZuL+saPWvnWgOnx8CgpmCBFF8s2
zCxX0Vrj4sj5h9TIbxr9SwnHdz0kn64vf2X1tKrBZUA/AO7DmD/Am5MLAECPhkTA9fhw5jZMS1U7
JXww83sEafbxsNGKXHlcaBwzvgRjoKVR2j4318Crx4wC7AD+IAnw+ijGTRygKCxPEDwDTBFAu46p
f+9PUJ5OcRlsXKLLiwpckceDIQJAU2A/zu0Lqtb0aZd3LmTXH4aO8RZOOnoI5iaR2eXJBXwA2RRN
eYBZ0rJD0MF2WbWW0rgRtGWj9lRoH5P6j9Z/SccbEZZhvylhQo53BbyZ7VjtR686JO+vQtAjpTZA
m4Lrc1FTJbzPhJlXwhHK3jbNcqdrG6PmKxvK1DeDCvrfT7rM6+ByqYe2bQxHLiBhbatDlsvPWpK9
2w+QpvISM6BMYnzR8BX71lKLpDScVNN2UspU59BsOL3LmwAtEjhdMkcGPRjGPj8akOWjleMFlgOw
/mFUhdguQ6QZdEH/GZrtTWUJt0D5NoyunJIzo4vrRylYzOsqtpyhBBItiGhsn65f8EtXwrQghVj5
LxXOxXNvhoLoZdAuOkGWVXbma/s0z9y6UWYK4I3gdNUWHIt/NZ1mp32+hZIeok1f94KjWT/q9qum
vHTyVyHcKNyv7NlMmfR/VpYD/zJzMX2dYmVChUWHK1ssbq/v2ZoFBkZo5VDsIgqeD/0bp1gnTVEr
XeE5SZAjQS4++Ln08bqJ2YOfx/HAEIF7mcDrae3piw8PcXMpZ4FlOWVMvwEtzV2qSwcNGRVD9mFI
rtONsvzatzHA0lgcKZSVlp4XOghoSiXWJAnqru6ROoc/VMncMtj4PKsr+8/Q35rGm82b0iFpuwFD
Qvgs909BXu8Z0YLt2HIEbwtUuGKM/jXQIPwCDarlQ9l6iIgJ0GM7ivkalTclAL0g+BIhAqLl779I
M8geN4QgKaCu5aEoTcGP/s7cKCh7pD/TLL+DbMmC+vb60Vip+sxYaFpS1l8+v2UoKxuNkphFrzsD
NEdQ8Ub3cZDdtbq+D+Lhx9D3IkNTyqusIX2gZ4cN63P8vziZTPLBrDPD58gz54P05vulaIl6usds
EWAlW6wgi032GmJ+oiuOd3nJl0SVADlLS9gI4Ve+5Znh2UG/MUzaOwgQ6hrO0I47MW53DS9zUCB1
Lan8/40LuHLHAZuT4cJcBQHTRZKnV14gQbvHMXV04VsZbqEs1pYDQGCe9YHFkw7N+XKybDBzOmwC
yDzdLrxXze9tTRuOUpId47g8Xv9s87+2/GpvrS2+Whx5JuzKpuD4ssSEtt+hgBHfV9b7RyeopshQ
6NDulqFEWWSPaQY/SQLM2ymq6bYt6g8hffU42YrKV74OQJi5x02P9hJfIU4laki5aTqgG2+rvDik
abARuVyGopBQgAxgrmFuaSxv2STBPtwFjedYqrCz1NdCf8r1o2K5XvLNqx/raaurtXIg0KrE36Ma
Tf93mQ3z9KLS3Ei+O1TIP7QNsvfBcIO0oqAUc1Nj2jjhK0diRqjMcxvz/y6RtqOXQn+FpgD0Yugu
6GOxD73uIDZqvfG0rMwfU2XnWEB9CobkIqqXJ6QdjBoERD74x9ooPjChftOiR5Ka8ockM1BsSbU9
FXvkAoiIAwmZF0D0m2DYOURbXIK3v2P59CBX0SpT5/kufPq1Az+/hjiIIj9ZFoTvBeoGByLZ4l4d
eDDMRvuS+HpzPwFItotqlH+JpbnhTNfO2JuN+Ztnv3Fp5TwgZ6Cy7gKLOYrQ2zbJR2Devo9KAfgn
tJf6aeP5XanfzS0PEjdYlEHfLZsfeami36mngWuZjQB64ht9JtuQypeBZrGtFl19Mvq82Elm6R/b
2CpsOQ+ZNG7bzi6rdNiLdVHuQ78N94Qt6j6KwuSebKU6Wur7i8Hzb2UyBj1SeBqXMXeDGNpYgJV2
c7N/0pL+malAx9fivWUVG7Hp6m14Y2r2OG8+hdT5eiw0UeCWhoJv/B6Q5cPsft0LrwRZzOAw/T+T
3Mw8jOdGdGSBxNSUPKfX7+tkZCrT28XRU6JuNeXXfAk9WCBTFEbgxVisJvPQM5JNz3M070Gwbnsp
2iOyzLy246lbBI+rtlgQBVESCTDE54sKlUHMukoVWFTwYAXUf4unohkZlkBAeGtSZ3UHZ1TiXPoA
973YwaJMRIubKjhgnQ5FlB4K1fsc5MKv3i9P//CxePpN0NFgt5ZRftiVSCGqoueksNwp/ge5Hg+y
/yGh93Ld0NrRm4nhAVFRtL4INQq16VWr6z1nEoLbIo0eGKi9qUd/o7axUrWDj/CNncWH6lvqk57V
eo4xWB+DOPzeh5THW9k6KOn0IITyLmf8Kq+VYyOKp0ZJv1xf59pBYT8NBjzZ1Qv+e18TkowhBV7U
GCKToreFAvJT4TVBuDJ7uW7LvIQisNg3xhaLzfWhyeVR9xw/Y0AtQTUSD2/8Qq6xvVO8LjyVRaPv
lDIUd4IiIcCDviNabFUaIQxZj7bcNSiyUCQ6GKOc/woD47OANojp6Tjqqf7g6SjBW2Mif9CkJtlX
ZBrHJhEQRxfpb+bUvHcCz4etTY21T3lWmDPJ/Gc9jr3boq6s+xQJqZ2F3IpN58/aZXHt3VSi1/IW
qt5jAMXvzhsl697y0+9I0lX3U9s0+6mZolM/oBiHSl1/W2Zq/ojOS33wMlQFzVT3Hqo4+TO04bEN
2xax+j6tdmKkd49CUxe7Kh4Nm3a+B0t+3dzKLekxZUx1RDAruY8mq4NrYVR2uQdnsq9HPmqafnoT
d+GXUWiCPeOs/GB9+sELWiHsh2yHB8HVcZpUy+7qPjipU1pIO2Xo/6D+0u+vf9aLq0LjieocOEPc
52URRvHYtLbBqCm4ffcNNFjabpyc2TWeBQmzCSbQ5m7B/IAtPEwTMc6nWJ7giGHQ2hMyk4JZbdiQ
LtzYXyPz/A8Epbiy+aq8eW0mr5YpIkREIgOzRwy5Z0dSZu/OhKznOPl98J29S2yzaYpdnkbjMRPl
6sQoarTTpCL8KRYN+qohehraFMejLZTWFpf7xW1d/MRlutVlclbVie92VvmT/nNzKNvxyRCkh6ms
dsh9bzzA6/v+35Ys9l0XB2+S4tB3jTA4qGawC/uf1w/P6oo00nMyZ+2Sh0Yu0PwqAkFwdP3zaIm7
Jr3XJH8/Fc9gla6bWl0MpCJz034eTlosxu/VMEVcxne9aHxNUvWF6b3jdROrV+E/E8tSNXSQitbq
pAta8MHKPgn6Lgn/ZcPemFgkc9D0VlGfixwBE9x3/atF0dsANRp+CVXjvY/gfNwIH6C2IW65SLeM
Rofopal95I0Ai2R38vin8f5c37LVA/DGxvzV3ty6ghaJpuQtHBiDsE/Hzpb6H3lV2HV3PyhbjJ2r
32fuNJLw4EiWmbBsJKFpMAbgMh289+VvfSofS9H7h22TSKzIHEHjyKZyvqQJBlx1dllOlSJ8Jao/
6nD4Lg7B7fWdW1sMp5ipk3k2iIDo3ExHdCwXA8WKruii3Si0N9KAjk+hbe3ammOEJBYCJ1ww4MiF
Y0RcFcRJyx3tRusRfZAbFOTvIHDdi726+4c1MarDgzKzHC0TfLwE8CBPx9FLX/Xgl2fcoBz1Dyao
r889UlllcOd828pSUgcAQoJTF1FwOzKveNKRBTxldbmVWszuePFsycBJeSV4HUnZFgchMRklbXJa
9lI7vsRWqtlt7n+ZsvAFP/G7mojLB1Pamq1atQpCni4SSJCLzB5BO3HS4kZyoNw7+OIpygZbKz9F
3qGc7idwzdf3c+UCMyAJ/TRlcRrpy9xVMz1f6HJLdLz8j58ZdhV6dg+zoGLcl2Avrxubz/TFjgLw
mHtKDIEvz7wnjkyxRpnkxFnv3RsKWcAYdsmxkoCSqWjNjpkxqznqoa1GyH5ft75y4yiwzvkU+3pZ
TgZFXfWxH0lOJzU7Uf5SVc9eIGws8bKUTD5ANM6rS4ZNlWtxQP2oCKywliTHlJ+CSbbb/k7ORdvv
jpGx9z3kdG+s+Mf1lf099YuNBelJV5nIh5kYZV76GzfceMT+SVJqjprH5YEha+ZGFCE4hGUj3qRi
rezhb3qNp7TqbKOa6lPXNNlumpr6t1mZw14Pc+nRKoLKtgqjtWNRb05yFVRfO6VuXjKE0G2lHOOH
vmx8O1YF+VkukUOUfOI5cUw5qOUQPlWj/nUYy/RmMAZ5J4ptdyRqT3cG2KFknydhftArMTgKE2qo
dTkq0JFZ0MUPZB2ONwlIoleQW5RSsdX7WTl49F9myQ8wP7B4LZ6ppgwmRvw700mQkCd7kJTfyFQP
pVMU0J6XX4GqXf8ilwU66AXeWlx8kUQWhLzOEUb0EgtJInNnRDSbvPDQWLntpffyeFTI2WTpx5Ae
Wv39jwsQjnlCilj4kl92KA2/kIXEdMpZv7DU772w/tib4caNWjvsKgRewNMBNgPHWRz2oBoRpBPo
dsdlvrOQuC1ryKZwWEJu68F3Ob7LVM0G1nB9d1du8pnZhWcOp1AI26k0ndTPfypj/KMbwsOQ/kMA
RU6Ew2WBMCUv3ZUR0qAuRtlwwO3YhfzchR8TcwvSvPI80/EEcgL2bYXKUeSWGcFAD0btlEM2Iks5
ybsi/V6Hh+ubpq5aYkIIACoP8QWrnJYrbRaJvuHQy22OQwTxUzFN3auSWuAl9LD6YqihcPQkCLma
IeyPGsOcNxFqwKcRkkfaUhYyuJ4gKHd9mJW3UP0Wu1ZBUrXQgvgOjcTsTg8pufaCKu8m0PpfNT0f
dnpZIJbYcOHaodaPUWlqETl9n/l2rkXVc9NN+u8IOdr7QUtMFGa1+FgjKOwS62lg8zzzQxAKMKiZ
YXWMcmN4lKYovB0tlCeHug0fG9SPSeek3C5qXXiIqtbcOHArjzJO9b+tm//+xr+qUyVMgsBHKvtX
hi3U+kOlgxeu74rpqU+P1z/U6neCv4xDB+yU8s25sTweeh23qztdxNRYepPm31mg3UvP1+3MTm/x
aIBToOLHW0yNbBlO08GooqhWdWdCODqQvlnv56zACc6Kd1RN+e+C9K2XQ64WctFOyayfHj/6whbV
20r4wjAh47qwz6PptQxuuwr1c6q1nsOE5K7oul84w9u8Nm0l4HWpimbj22zZWxyEpkvFtkZU2BGS
9lGp1FPmtze+TAEJiu28abZaC7MnW36jt+tbZAmVZ/mKUI2e4zVFtZvIjZ+8wPiNUjY6sWNlHcMq
gSxY8vO9aFR/OiH7yhSGfzMZI+yRsFO+Xj8za57XwNvjPXCKHJvzsxmJUa0NAy08zXJ64XfXAul6
f4QPDu8/E/Ox/R/SzqM5ciTW1r+IEfRmS5aVLUnt1BtGG4nee/76+7FfvJkSi7cYPXejzUw0KpNI
JBI4OOfsrPko0RmJiInaulek57h+zsyVqZ8lz58qplMtgZ7N3GvUMDB1qwjcx6AvvocCJBOmERyu
79RSQQruJYASTP2zV/OhTIa/qzHVLfexhR6QqU+GXQ8OI/I+vHwh+tTZTRXjq0G4d6FzzAfrqAv1
tjHcr3Gs7q//mMUFU6f586YFNTtzoy5VxFbJYiqLvgTzVxh/rVDmvW5jyTUmdDNjsHTBLqhchLos
PDWVORraBMlFvLNo1N4ekeH6D4YAC/FIp+LN82zmIHWfmygO4yBGct9Iyk6K4gd99FeOOuzbC4eP
+ct/DM2yG0MVJa+rRqrrrRLcFrDM72QziPdx537l7T7uRMqyoVAq94ijFrtxUNxj3bT5dnQ1fZf6
VbmFSgsFGKkt7CaPJJs55F8Kled9DN3YTToazaZ2qXoLsptswcKoWz9IJJCJVstrsxSwlevWq9Zl
BpPFVrLxq4yyNfnEPjbEYJsPSOSVdVxuCjmonLiQGO6PKYWnVtvexkEfHK3a6jO7NNXCNtxM3xjD
WDptMGi7NM/Sm9pTrJ0ajCi7F30MnlBLbaGP4WEDf7iPMiK2F1bdQfRDw6YJN342B4OLG+HdfV8G
2iGUoEpFntywu6oWn1WDasZIeVWvImaLxeFBdD0G6rTxc8L/9VC1VrodjXHcV4n6aujxzzFSjZ3c
Czq0GOGdKiZILkftViiU5DFIzWLfdX3sKEWX2n2uMHQ5eu1dMIQCkNV4cGKTWUiz8YZnsSD3yGH+
dMo8dDe6MfIfqIhsIXdpNnD2ZZ+11C83DQpBm0bP4n3ZZKoDU0/vACmpH4RA0ffM3evbxmTGCgB7
vwlKzUIrMv9kRSYMfSOOv836MkFwvG7QaHIL2hBVTvXGC7x7I8qDTRH0o90DU7FjZXwrBmN0ykYS
t10mF0BTytpOI9InGo3NQ5tm4lbt4fUbJmFrOVHb26oLJLBpTcuPdL+jriB/dsNWurFKo7MciJna
H3XqSdomRWR9ozF7atURTJ4kmDsmRd+Ttu1tEPvJu9cIP+SuTO/HmPStttLguRkEpraarnPoZSLS
4OcGLfrcekbl2pduOvelT03r5AsIyY1a7fJbB+MWSeJm46Hy4ngWTZNN1ozaXZQGyX3ii6PTNrmF
xGpeb+Q0yT/7slGcRhM98smV0mPPqbHFrhd5+AQkaVKY2wai0HQ9kBzeiYEIVKGMXtW4fjfKMnkw
m0ZxqGfJ72rhmTs18bw98lndnRUq5qYp1XzXq1m+iWtUq4DJV49xUYecIi/fpUXV3gRQLjHwPlbp
Vkcsb2OQGtxWGhyDFBFZaJ8Em1iM37rSbfZt5wdPQoiAGZwz3mdZ76SJur2lnu3Bx3g0smjYJ3lZ
2FBL+jdSKFgHWaw1xxh9n4lVydxnldRvMqlrt0VeqjSgEREe084/BkqV79vxvUWh3sdvK8qOGwVg
7UrZYSkvoYoInR3ZDgMgswAvdq3R6VnmPmZ6NvF7NIVdpT5s6eJ75tZ3SLP/vh6El2Lj1AYHVM4c
xsVUVA/uo/QY93oseuugFABOsr46ZKVLVJDXYCZL1xdaV8BqgFSrpHkfI35ThnIaBjT5E7XZyqX0
VDGBubKDCzb+UE2B2qaTiDrgRxuCKI15Yo7hKUgquzOohAyfrm/ZwjeCI08DAgW7B939We6UeyUK
2AGDk7lm3QTWF5CF4dg7tUFNpv71H2zxqIS2ZGK9mHfae1MwTX3IwlMbG1Bu7viLJMKOPHyT5isX
5eK6zmxNrnKWsAWpoucdsfukABmDXTv8NrYi3Y1ajx14BzU7D9Wv15e3kGtMbPaUHKZE46LQLIiD
p9RDGJ78NNiL7t0QZDeB+3rdyIKLM/MD5oNjNdGWzK5/2QqUkAQyZEYMJlyCfy3+ktxu61orw+Fr
hmauZ7aBacY5rqdIv03zWyqotlt+0rKVduDCd/qwnpn/MTAkpUEq4uHj94wWdg43T8I8huY9VfKP
/7B3lM2B1dKCugBgaEOipz5jkyd0IgaA70nof4IhwX8uqgCeESVfE1te8AhEDHUS7T80I8rsY4kN
7MVw6YanTnaBTYUPoSkekd9aeTmsmZmiyJmvSyqLghGePWRYKS9oqap3lbVyoJaKhyyGeA7Ab+Im
m2W4GeTYNeyl4WnIpZh7jYlPOaCYFmvjcN9kSutwDUaA1hM1ccImETdqb4WbxIuylVx70WcQdiOS
UM805wpiXRcJctix3r56SqJ7uXl2o5MSHCE+XrG0EH8Bhv5raRZFykTQR6+sQ2QimZpwVTVyIu75
6245XRSz5zRG6AFMrEoWhb2Pn29ohcat4IQ8JTFZV+/4ws+xcbcTkKvyWrtJfldrGmwLHjN1BNi+
6XvSafloEr7dWupiwT/prnoD2/JL3/He1Mq1L7VoB857xtcmJlZjtn+yEjNNo8LvKlblpjLfapLk
tSmNNRuTt5x5fxK2RjrG3GB1X9pqC0lBkPOkXSl6TL909pEo1U+BQ6Nag2LJRyue4ate7CrBSdNG
OibvUV3sULoowdpc94YlQ6hPwJxEn492zWw5oVYXWSNpATKTj77yLjTvdW846rBWpFqzMysayaVB
5RXKWOL7zzS+yYJfZbsx6jVQ8MIJ+tNZ40bkSrzIL8Sm9BJ1hFmuk4eNa/l2lqwlYosrgeF3mtcy
qZzMbqpRiktRjwb/FIC8snUxP5hh+lkxhIOQ/zWlCANHKJP/Y2t2XclDEUQl99MpbtE4sibloXwQ
3I2sueP2uiMsBVxG9SYtbfJZWLwmxz9zbCEOvVrzWx8JQ3NjkTgH2fhmVsKNnGYbzfff5Urc9tRQ
bdewtq0rvkWq+/d1rw+/Ydr7s9+Q1pSYoaD0T63U6k6ZmtsqSJ948ay9FRb95GyxM7cfqzE03Uwk
Ipn6XVzzzBkrU1jZ0kUjVMwpXpIGoMbwcTWS1ZSi7JX+KWGeHkBccNd51hrx2aI7nhmZfsTZljWM
QEtd1/gnsTgpyg9fV/aynDiS/HLdP5biHh2giXaS0ZWLOjaPTjn3Blghcz20E01ijHSbZN+uG1m4
m1D8+dfILEpkYgwtAIS301WrVScxuBGEOyE/RPGPpvhZtysdyrU1zd5UdVRUXuhhLhM/uXBBGtJe
U1aypZUlzSN5IoypiTo3S9Ioagn9AYq8QyE2WzNu7is1eS47dUfpZiWuTzs1v0DOdnJOKp0XoEKq
PsKs8N1TGjt0T5Z8CtNu31eFDdbh+odb2ck/1D5nXmh1Q6OL6IedvEHYZ8LoA/mXXQhdmpWLcc3Q
zN27xu2JTRjSs9+u/6SbVGfWCJAWbUzjdgwwc//OO+WlkXp1qAtcIqpqB/1TMXxN3b9/iExCaP/Y
mH7D2YZ5kKPXvenChmtlTtq+jdqnqtmJ423svV//NAvp6wdLs5iqGJXXaZlHut5t6xFWJNDEstQ6
IaWqyh93160thaPzdc1OMPgJLZYEMzj10l3o/jTDLxBrIlT76z+YYf6bBBbJAFGfhdaiaczCGFEd
kxPr1PnZbYakSCGMThipP/6DKebp6XxOKhLzoohXeIVmtFZwGhOd/tog13eBPjZ7tUm7k8lE8MrJ
Xbo1qF4ZskJx/7LQE2W1GopU90+mP8I8MQidrabGyjFaNMJYNtkl82iIqH90Pxiy0nKISPvU4mcI
xUPa/ry+a4tn6MzAzA8AW2d6WMK6G3jGYRqpiyz9BfWS7XUzi+42yU8xkQLOY56+jlprZMxT8GIa
f8va4PRIPpX613QUVwwtrgduBaAkMALicR83zKoUL+daDE9AC9CepYIbSY7WrSHRl9ZDiwOoHS1d
8BazGylv+s6Nki44VbAbUWtJmBQYtU1Tyfb1jZOWFqQwXSMiiQ0iaC65oYR5Lns9bl367d53009C
BRStFcKEVirF+wxqgAhp3dTfd/GIWuNgF4lxH7n9nmGvvbE2lLV0T1LMAvAHgR462tPvPQuIlq/r
UeCa3mkUlUel6YaN7/IKqZTuJq/VjdXkJ89tXpu2O1zfiaX4+IfWn8ePDP/SzHAniOgMSYxocVR2
SddvlEze9bJxkOX6pezWeP3XzM0caZST3sxTzPngGfKu30W6sNEV2dGS4ZGe3ub66pYcCioO2IEm
6ipGJT9ua9TmjF+Ogc+DKHwtlIhedUQJVLC15q/ZMtggWKJ5FYGC4vE689060hIo8HkZD8VtVH3z
rS/Xl7LksVS+yT6nEQ3eqx+XAqdv4plaEJ3SghtM7W9V6Tk311q4S5Fxoj6HJQ7cBs/ij1b4PiS4
ZhSdNPdn6n3rh/31VSwlZuf//uz7e00UJhSJI8gw7joYA4rwLWbe3mtueUXmwtr479L3Pzc3i8Ow
jgySW0/LUSs7rF59dBfHbG9EKx9nbdtmH183Gr8MKpZl5u/lmIKffb2+b9KKhfmYbSpObaUsjuDy
tA51extZt4J7FNzPWfA7FHunTZ/r8pdiHRtpp0jCTbv25S79b2IIn2Y8KJWgIjtbYjaEPE6NMT7l
+Ws7PJfKjaz99fuXOx+qrak9wkUzR3aHXtBZhSDEpyCu7FpImX1CHipde/1e+iDy2qDu0QkC0n3x
ltO9Qh8jzY+pTD8l7paG5FMcPPVA1ZPqRq1P17/cwr6BTCIqQG0HCH/+4QxDGINcDfOT0dyUvmU3
jW8Hw0o+vWgEpDq0WbxQiXUfj21mBIGA8mF2MpCkPkRB3L6qQdh8VrvC2lxfz+WRokxClRE6Yjoj
TMJ+NBVJ8LOgHpCfMg9GYP04DKeMpvIarc3CilRSAK4mEYWlCxZWUMKGUfSoaLcCLeaCYrMmleXG
GqX6eH1Bi5Y0ONfIoiZTs2RaE8NEU+D8PMkUdyIGUaFYdDrgq9fNTPvy8UmKyNuZmemAn93wrhEw
Ja9gJsq/FGVPl8yyZe3RFW8F4aQItdMNK6+Ey5CBRZg40ZebJqPV2cJg8hCzZFTTU1D+9pRxU5tv
15e04AqTXJlBujJVtucwRUYke0OuW+FRtl7UkPFO/WdtFPbYba/bWVjIBzsz7wbTYiVNhR1V7+ws
fi3yFQOXWQmPG+gAiDmwJpJOf/w2qYc6S4e+MkWCgg9jOjkKhFUlORT/bKVcqzovgKaxRzMFVrbp
lTMPdHVWqWIhT7rBEsO6JeCZZCcxQ17nn3vjmxFDApd+cvM1isHFfaRkO51fwuyfO+bMBUe5SazC
ihg9i6CBlSeozN+fJS4I2iv04CC/mLc6CEJRGAdMTsWJCC2+5R8ZoamOUjqsyR0tnFoOK6BzFkOf
bP70QS8v89Uo5KXtta91nW0jxbplx1cC69KWnZuZeUaddGo9tpgpBPm1DdSXoVn7KkvOJ5M6MmnG
uACL+eh8VaOEWaZoPuIU0wiMvClDaxNmN5kfHCXl5fpRWty2f41dCN2LWW6lmUG9dIy2vqd9ZYjb
bjv17e/NwB3EC46COjMXsxMr93UqZj0FZrV+toxyD9rSAYq2ElKXdo5xNfiEyPHpFs12LhCDtq0y
Po4hA7EpmTx1k+da7I+hJWx9IVxLHJY2b9L34Krg+F6ARrVmjNVGLvA5MwltvfEPspDfm9ra2NlS
XKV4MLVYpuA9h9iOgRkag9njEaWwCTvXbtSnpvM3gI1WdnDZEkHPYHjjkrB5VGNUbA20bbyOFFK0
7ILSdlZVe7P/ct0jLokScAUoeAwTfl+e9/MYm7nZUIPR8k4DsTXlea2UO50xMDvYQcZYbQLKV9l/
yCIwygAHOFGdpG/6omcRT8oF5ggzRoYt6z5A1TUtbn1zjXRqyS3OjcycvRUHPYxrjIzFp9ZAzNc9
GsNa+rBoBDkQJGolop0ye5jBailnFmQBp0YJHpt+OE71t5ZZ/ZXPNP07szQF7UyY0KDn4kacyz8K
g1yYAM2xkwsVhJmosxfuThGi06j1zjBMLw3VydoGfm9mP9xuo8fh9vqPWDrX579hFnR9VQusUuE3
oD8UZq+Cmu6MUd8wqW8juXHd1tK+chPCGwOa8LIQBDklah/hiLqTlDx1vX4vwJ9X0Zy4bmbpHuHW
JSYykgXL4fQzzhyxGLk3JEp19M2HahdBp/gulxpc4tfNLCSZGsD1iWJLn17w086emWHyvgexx11S
qgTcTNqn+dFCO8YDc+5DXadlL422NiS1FETOjc4+l1DLSS0jWHMyJzBz6lM0ey181/HF//KxeIFO
C1QmINMs4FeJm3qZX1HOMbN7X+CVaGWBE1jN32fOZLT/2JmzXYJNGBulpasI58AG1tyNv8aMtBgO
LW3CakDBxMe6+FJC78rV6J96Ub/Nx/zFTczHtBFssfVOgA8/McRBhVU/RagTC2GxcsSW3J6aMXV2
uMpkaf6aF812cMXInb6Z/8Bz+wSD1941lTVexUU7BmRvVFl5Ac/DCbC2nspxBxlXPjh1/97Xb0a+
pnG3YASvZliKYUcAovM8IAu9VkVclW6SDGGSJhzHCi24qD9eP1wLfo4ZHbY1Lmb45GafzAOTnCgy
exb0BtMNPcgv3fGEJ6/5fd3Q4nqAC4FMASN+MavR5n4XZDVAnol13GuVfS1pjlzpK73ZRTNgy5Ay
hgD/YopC9vuwlgfSJ+TpbWOoGYH51cp/LctMgsZS/rEyw/KkXVd4QRRQ09cqrkbLFnSg7unaJbz0
poJen1EzptipTs0HUYUSCHrPS+4UNl8tId4VrevEar6BZdxuGUeRohdJLhCefrr+sRYuqw92Zxez
h/alptU+WCU6y37mA9n/7GbHdGQCwF+L7wvXCMVwcrUJhnBZZB7afhSKFhpeKhbf4yR1qqD7/Pfr
YV6P1i9/gaPMvLypUQTU1VF4lOpvJdzSYvU4WD9pl2yEeIWYfOFAIfjMF2MKC3Lw+YEqjDIz27Dw
TqFHGmhCHONuxyY4FOPoXF/UgqtPUU636AKAEFVni1I9lfd9poJFGaptNEqHhvqlVWjb62b+cOfN
sqcPdmZXYarXTZ55in8Cp3TvCpoDud+uF6t9UDwDLt8rUuyobuO0dJ6pzhwqM3f6bK27tZAFfPgV
s2uyDuFkYX6C6wvGabXOnCSi5tjfRuNXy+2Y7QfrOD5fX/q0sisr12aA1bCSklEKyTwMvbKD5sFD
nqhv6vumlPda1p30euUlu3AUDNIAEYC7NoFGZ4vs0rCo09z0CfrKJsqrTbX2ZFmxMF8S+kBKq9QW
2UZwTxfR1uu363u26JUUhhkRZGyOGt3HbC3vLLinFKiA3GHrKbdG/KKuUeIvRKfpEc5OUVKn5DOL
voVQClCWJKS3uuEdzMH9kvfq56BVa7sbavUYCt7aS2XJJHmuSgLKNO5FDahDnSY3erIYS0u9B3Ow
vI3PuZhm0QonbEdrZ3VR9v73W0nMskSJEsoll05ZqXIFxQNGYe3Jy58U3n663kq8Wvpe8O5DkjKB
bPnz8XtVEnQOTGp5AGx/1paA9thnZh1WUvglr+NTwcYG7ptX3cyvjYx+fxamZGbia1je+MUaFnVp
FRMn4sQ3ME01zAzUYEKbFGLtx0IHWDjkdEOBtN81nbs2ULMU388szYtN2egrtZfB+jb11sfqqU1q
ByI4O9ZWeixLewZGBclPcCrgb+ZLGkRXbwcOkullEeKrg3nrIx64ctMvhbgzK/N4kGix1STTU9Ew
41dZaR+yRjsgGPXiReaB29Sxot/XvXppA4ED8hCHrRD5oJnD6WMW0RmhTiw3oy2JD4lE9DYq25S2
f29oKv+oE8LnkuioFeIu7DMMuVp+42aea/uqsGcEYeNl41oZbWFV1Gzp7Ux0CoA9pv9+9kj1YG+s
zRbJ9cwfYrvGNzIZkSuvfSurH9fXtZQV0qSakgzIRqlFzjwjGcOocfUK+evWvTPL7E0rGsdnyhaM
xcHzxlNbhjdWrm7rrF3LfKd/e3Ylntueu78e94HqZdgeKW0p/V1C16cTb2uh26baa1FCgNqtuOjC
2WYMCyJXOk2seD5gVqWd1VtuCQjB0Bwir6122ia21gqUi2ZoBE+MUYTceTWDmcA+EKORB5ei30iN
hDq1e/BVa6X4vnDgCFGTcML0RKH09dFRkqLNK74ppacocbRi77YHsL2tbtpZloPCNVayxIWby+T5
SKJIYiEhSvLRnpIUlVilSkTelDlDGFHiBZ0oHwzfO5TGypFbdE1dnYRqDAqUFxNsWe2WRWgV0UnM
PFhbc8ePLdtvJQf9SVtmStZqIEB4S7S1nOAP6HbumJR7p6wbPlf+fFwnz1fDr+Q0OtENMm6RJYht
vyzV2zrueyD9IgofSm5S+Msyx+Ulygh6E9mt1g03pp780ZW+c4MyRAbON8JnQIEVCCXd2haZ+eYb
Q37TdCpMwvSg/v7Jak6NZ3i2gQlc0IelstloZpVHBMToU6YOtGVU6KiytZ7MUiJ/bmge6/UoyxEK
4uMUutXbmRgcqyK4M6J7MYN3rj1Ian5XdukGVvMN1Bs7QYuPFRw018PX0jnD87lDYfblKMyeLUpZ
KDHOmpyaZLwpkXEDrObJv64bWTplcM3IKv1tOjXzcBwUquLnkZucyr7YNXGzRVOtQ+unf6d8ddOV
YmIPibCGzFoYuIDbmjSMsRt4Wyx1dth6useFGVoxs5WZo0DM6+nAjaM3LUjt2riB7c5qIRWNd0bx
O+jrFUda/MDM+TIqzSuXWZlp688uIVqHiC6GXnJSrMoGzHqAL+vo+gX4v1g+diSt0VTbVs2bUW6/
poN8a/bhPTyXb9d3f+kyNM2p8Yy/TdSmH39HDUdbk0Qpn7gAoqRaZb4VvDrfBmCKbN9Tsr93KdS4
poFMeljE1VlMFVL0VCsLNaK6Tx16d05gPEvtp79e1FT1Ma2JkY6AMauJWGKa9ENP4K5Cmlf0Ae16
EtqB+A9pp5XK+oL7YgbI5PQIvCQvVxq4LbUeNE+oPAeStnXzuzp+L+L7JvkOfdTKFXHJ9D+RF/5r
bn5HuE1Zlp6LOVN+Qk2tLI4S1G5+fK+JsOb198HA7OmP3GzsYXipveeh7zcpFG/dj9Z9T/WdYL1f
3+uV9f85Z+eOrECzUApRDIATSY3xqTahwXhqs2fP/RKL368bW8DNflz+zH2MVKpa3QqwxtzfMH4r
vdt8+C4Kb7l5W7m1Lbi3cVbZLrzZWfgY10cKPHaqrqQ5C4eGjwBcg2IOJV9j2pOzNQ+GDm1ZFcen
SGsgaxZ2mhgfIkt+pM95uL7ihRD8wdTsrmwg/dDEBFNifJuEFWyVx7p+vW5jIe8gu9emKAgHN3oJ
H5dDizIPUo1YlCOu5evfrc7cDHexU3krhpYWQ6eLkIv8Do/L2b7FVjXmWSZHILbUTezdZ9PNv8r5
tWiFG5qeKznbBXRLbapQK8SOS9pLmFEWnbi9U/UVF1i6PyadPeh/GBNgeHO2aaIkt0PqGRF4RPOu
kYJjJrb04kcnZ1afB40jFwI0bZ5kh0X6UuqpA0H7ytzPkh+CVERsdaJPv0BYFSqaHl2XxJAQNOIO
KhFtC2UAzO4JfCG13q4R8EtLh53KL110kp9J1P2jp0zADsXqk+QUdsZdl+i26SUPceRvU9W4ncCt
oh9tUh4ZvjHeKLl8bFOGFdX2h1aHr7UcPzRBvs0V/V4vzJWYv9TRwqMAIIJpYlhkPu83PbRkcXDj
E7Ilv/SirrlJQdM18F3ceJHYMgajou8nDsE+lcI7vSr2jNStKRX/Lz8Dh5hAb2zT7MD6RKFcKbT4
pAzhvQBJmhhLe8UnNoVpDnGT/6D36nNpDI9Rkn7Wh/Z4/TAveT/tZE4yctFgyWY5W5AlRVGrUYr9
wlHqhxRUoRjs/m9GZge5UiHiEeMgPbXaz7Q+CO2vUV65V5eC0jR/w9A6lfmLMl5RDZbheXpykqlO
isXdIFiOqPcHIb4pSn1lPYtf7dzaLGOo26pXi9RITob/nVoOkCR0vA3RbhUwn6HveCWjW8mNqt6D
OVy505cO1bnt2Z2WF2ouJjK2wwamUvWltXyH4SBbx12r8HMFF/L1r7f09KM5/+/eTvWss/vLIMEW
/dJMTvC+7fqKcRrxRerTbdM8mSg4DcVWUkebsdaVbV7yTU2HcpyjIV4Kmbdl5hnxJGMc97pjKjdD
/ENq1uAAS45DoQWf4dXChTtbXJcbVT54xKhiLF9GDVGOVLqp4RO2vd44Bq66ub6bS4uaOox/XjAU
JGb2Yr226jGgwdhqz212FKpnN1yJ80seQnif4skfTo5Zku72gZz5LSZSz2ecS9vkjfBEMg/2ZTwp
ZbtNxuT5+qr+AHpmj3Tmpv+1OTsRYdwaQM1oAjOOuYtTdCN1Y+9NvGVVtI0Yw/J4iTdJvAHAtcsK
aFn1YMOzlccqmYOJyGQ8OrDl78waOePavwO0fUy1fMNqHL/2f4dqtA3k5rZ2c0dICrSMangzrVvF
NY6Fqm/FZFz5UounfBL9gX4bz7jQXJcBgXktzeCTrpm2phyHcrC1Ot7pwlNsbKvqqRZ+lXFti+aa
6cUveGZ59gUVuATAk9DrbgTGQAu7ND55/SmvTm5WO3+vnMsj4Xyds2+XuJ0uezKAhKRuX2rE+too
WiuuL6bi50ZmYUvvaYEhdUNpU48OaaXbbanZkV7aQaAe9URFx2b8Rln6syoXuzAxn2IN0JamOH7P
iEinf7nusNMxu/DXsx2eHcM2oiBkxvwcI7jT6prC0RodxNo31D9GTb1GTclo2NUwax1X/TQgMOTF
xyFqd1H2C7mf/9uCZhd5FdVajlpZcBKaWyXxSCNXHlNLdTjchPofYzXTYNe04LNrwIMF1B+h5Dt5
EEC25Tc3/ERuLroPvfSUtg+m9iyMFfpin9v8axIXdpxtVWjlVCTD43afxd+k7Gfdw3e3UnddIC6d
/PffHzbLoYLBSLxi4IdF+kObIXMGcMIrT+JwlKthkytAG7JTI/8c899i+qMtdr77HlbHtF15r/wv
Pv7/f8gFDRIA5VQK4jw4xaPkFIL+0NOAswMp3WnIXI21yIQkDDFquRH6eg+ZvaPyc4coPEiueKMJ
1e/rPjG52IWTm/QAQbhT+p4nd+0Ac0Y+gMytBgQS6iOAk0MHI0n11xLfUwQ5MzRzjRFdsVHqwU2p
8nCTUhSu0vK2gXTi+nqWjhTdTPDMcLYiRT/drWce2IeC6/sxF9vwR+L7qdI7J9fgdYGgqAu8feyu
IY4Xfevc5OwUj4PvlWNJJI6r1gmanWV+76kl1NZThGxYL4LWifxNX33rgx2gLkcW+q3ePVQZGYu1
phK3mInB7zpxGdP/Ylrm4wZIFgSa+QQdS8evQ76HQ8tOukOTP2ro4Lb5D7X+1kcr3crFTT+zOQss
aVa50hhhU+tyRJlMJ81fLV2wx6reSOpL4+2vf+SlhIzUZVJjoeB5MblXV03YGwMfucyDfVv0m87V
KFJ19/qE7Ynkw3VzS/kY0qcmx4NOFJOqH7c0jQRe4CJnVg4rW2v3GljhIN1dN7LsRmdWZrcfrqA2
DTX5U97mdjw8q/ptmkR7BkH68iVtn9Xw0ZXvYO+DgvZTnvEYrZ77epckK8+9xRB1vtyZB1WNKEPn
xQ/x/R9C/NRqv4kJQfAtGnIoRL8U2qke9nr4HRrb1sjtCfMLldXKbkzpyzwuoWfC76AJDtRjthtj
nY5CxuTNSUmfxPqzOFROWB/CULPhC3UsF3IXQ7V1/Sn0V772UiGdXH+CcIFjhXVsZtoc8zHwxgla
FXfFtlYl87luh++hlic26uFvul7EW9GX3J2mw9Aqx+F7MMjlSxOkP7uwWntbLR4uXA88zcR6OR+t
MrreSKoJjleq5bbwxJMfmBuBlDkoo11cRpumXUvVF2ZzkR89sznzeCJLiWgK0END1B7onG3bSN7G
KdzP4rAT6najJuFjlVQ/+tA9iFmwkVp3k9fBXavIKyn22vJnX0M3WzntpsxThY5ZMgBH68cIKlM9
iLedeRDzr9c9b/Gwny19lvVJQpsKrUxsEavgkANt103/fTDiH9fNrC1rdsjM1u/EsJlysfKQKtYm
br7kNWHFLRxPRKgcX7tucMpwLg7U2bpmt5SWFvWQTONlgZe+uEX6O+n7o+9mdjrUMJLkqtOk7Zba
4MpxWrRL1UpUABpzJc/eKaagdHHNNO+p9pt7Ka7uUjF/ZVh/m8TRrSikxyAakYv7D0hMCwSwjCwS
TzOc+WPMzgw9E6QUaLNsRYdgzI4FTeCaJliurYmRLXrMmanpU5+lHJkvZa7qc1iUeNi2kvAsjc2m
DZOVBt9Spsas0TScCoYVVvWPZpK+DtRCxEyU1nYV3P4/mZ1yrX03+feFn5yZmflJOjRyLliYkd36
RySo76iTrKxk2SX+Xcn82yiem3QjEY3B1Htf8e/kHE1pBPAQBRaBPsbl1zEattkAhdf1Q7C0OPoE
qMXAwQen/yyY1J0QSu0IgAUE90PglU94yMo9vrS4cxOzz+TpGcp0WsM1Xru3lmtNPN0w7A2PydA4
khq9EcIfBQjdr69syTtgtpoq6UyrXkisZR5Eo6kPgMUNqECM9VZRmi9q7D2A1FhZ4aUpGRFGGKWp
zE8ESrMTnUI/ofH6h6sJkJMSBt8nnvLKNZ6yzNRXov9CgQVjTDIDg4fjQJ43RQQEMq1wYnOBBwBx
r9+Q2tvjAH9stq+6r6KU227B21kPtqGwltkvLhTlP50kxJpYUD6eOKOpR1l1c6hd9C53ckAZjtjl
yp7soJRsPTfyNYuXoYTV0grhpUSXWZ7P0PSoDHm5zCOpQPAYtgAI1yIezivFv8V1TdwNMKqClpzz
A7jd6BZwXzCNOUBW1mjlNpbUm7ix7uRhTT7x8jiwojNbs+tU14XR0kricGSEN6Em3EaJvEG1cZeX
7iZIkq1YF09l0q4AWxeXSNyfPGYi1Z6dwjHSc535CSThG3VTpj0IXa+zraC+iQrInq6fvaWvhqCG
Dlf9VAicv6FHt8+1LGVcTM5/W5BP15x06EOvG7kMXVD78pz7MxosXgDh5NKVCr/ioa4NY0+RoIjg
al5jl1kyIk9gpIm0BB+cRWZDboZOrbmsM/MF2JitJWtI/qW9Orcwuyy7TotcQyH2j0yDpRkNJTKP
wFW213drMW7AkgQkRIeQgHm0j2dXDjRPhHmZOkAW2r21qcovSTlsdJRpms7u5Ce3fhj6ypbUT9ct
Twv4eH/KIHD+NTzbQiaqpXhUyFdDpdzmiWr74qsPIjkfoY/nKtBRG7xucXlL/7U421Khlryy1bCY
B9qnJin3BcqEIWOvK3YWXqgflzad9bNExzcqkD0DhpJkX3ifxDB1rP8h7cuaG1WWbn8REcxQr4Ak
W7Zly27b3f1C9MhUTAUFFL/+rvI952ypRIjwt2PvN0eTqikrK3PlWvWNYf5N05+MFlFL70b7DQ2C
gW3tSzBb2Bys3vzWS1+uj3jpdJ/MsdrNWHsMHbUGKgkepOYCfXSezYrvC0a3vDVvr9taWU+iXAIZ
xDrIaMmUJjkY4h65TAIhgBgJHnf+5q3ho9f2LTHP5zjrhsSuHbwLZvJYZH90kwG6iA3b/OLgkoor
tL1UEs31y1hD2q6aVoKjDGpxpjnKWW0jvX6fhm3W/BnJ0+Djuo2/WfMD6HoCd6QrZ3Vl/6rlNQOg
xCLVMGQCBtrh2Bi3Ez9eX0R56K4cSjUp1mb/PZQIWd4K27wFi+9NnhrBxGnEPW3lpCy70f+dSKI4
n5lMVmz7mMnB+Au2kEAMX6+PZ+lWPT0AipPxU83JCQM1m2a5AbTKgVv1jWjIenTFpHed5h+43T+N
/P+AUZEuAC8r5GYwPhUSMbE610rJ/G756a6A7tZslLtuGMKxqsO52RbmniZZ1Jfb3Lrzx5U0/uIy
opMEIoIIdC9Y1GfDgFJbCQdE9MMENaS4CGvx4mpfBEAx12d48diDLABd0xKtrboY28v0Kc+Q84vR
xmS8NfUQzHoN2c970/7r1c/XrS1kbTGvJ+YUL9M6ZV44leTaIy+0AjwBNOc2wBzNXrd+d95Dmd+M
7cozbNGLnthUXE1Sg4akRpYDHEHervXvzdYJuv7BISux2NpUytNycm3YOR5jrQk7bGIb3piQ3fU2
3kAiQbRbCOtEKUPd619OqHIEq9bmelYiienM82MFldikco6dle3RrB2VeLw0ur5DDevGmER03fbi
4UQHHEpgiOUvGuErgMx19LjjcFZd6FX3CSrW1VORvkDxauvHP+vPc6Vh8yDnLwW2ITOo5kqBmjIh
sYaozU+MbV2SH2OZR0hK/Lk+rkWvhsSoRKuDLU1X7ofGqCFqmsBP91r5Dj3PoHSTn9dNLG6VExPK
VvG1HDquFUw4jgis7Nmf/V0Cobm6Pxr5mz2thTSLR+DEnryaTrZmXnhz0kHE+ak1kQr4ko5aMJLt
Ojvr0hWHN6y8EWQri68cNQiU8bQQPrwJmnUI91HxbHbI6V+fvSX3CNy3lIT2iQRsnY9m5o2X95UG
nmu9CkzGN2L8piVdMNtWWHQrcdHSbjg1plxBNV4oudnBGPontix71Hy+uT6cRQt48kgpVxR5VOqt
vm0Io76LWzQnQcnRZs9WvMTSdkOXNlQSkcoAdl7Z0bM9uGwS6EzMyj9N2YQj9NLQ7RwU2ArQgrDy
lTrZ4gJJSR+8SIBZVRMK0HsYM2+EPYFVidvvjWGHuf+1NuwdZMavz97S1kYfgMxygYQLBE/nm6GN
LY3SAu9Fd3Q2Wj9Fs+2B3SYL2/H3dUtLswhmBwQEULbAC1W1hNqHyXW4WnNwwm7MIR/5UNV3DRtl
KvuQpsXKspmLFvES/iB5Aiu+0mlBahrHZZ0XT7ngOsBlFMWJBIKkOH9IYU/jHDUZ2liRYX83QFD4
fajQ8pE6cbuh84hnWDLM4ej0xg4qQONGQ4NqABh4g54lMT5mUP4K5oQi2ibGb7sWNSC/TROBfqML
Oo1MqAhYekQ17n8bmnhe2SNLux7pb8jdQTob3H2KS2rynjsu+CWetBRsXDro+rCAn8+DgowDwQ0q
5AhwLjJbVkX41KSsQBuO2+311mkC8DDkK0W8pS1o+2iLlMR53oXYmC2YnQBPgJYjPd/rVAvKodoA
fBnMzZri+JKDhdIcIFgeiNPAe3i+2z1fkuKnTv6k2424mVxag6Ag9gLda9ZEcD/eI+pjAvV+8LOA
lsMFocS5LYt6bkE1GxjpHtBGZ8buKSfPenTsClxSqT/6gW9VE8ruMd9AahVJhqnzv2Kqv+mir0J9
sOuoQy/gracNdjBawwwxkQaKYjphB2L7LLJ0DQ1oPRu/0qwu7jLGxB6gehYga15s7QqAOOLX6S4W
+hCjJZLZjy3tv+mDSO/INJQRngE2FCky4Kdt7j/4yCmGc+p7TyWcdggVva/op5memV7NkMjgX/Fc
+SF0UTwbCbDXOWqyd8J3i00PcCPaEhE2ieKnLtpk18+5bBZDjboSM56D5vQypCy/GSxu3k+eE4Pm
PHMCEMsdwJPi3kDm1Qn6saaBR8ss6Af6TSfie4oerRClqHmbFm/l9MWfj/UTZEl7b4dGWrEtGAd5
WjUHaZyP0YhSL6hMuwHthCKsEyeMa7D8gQ5910DiO2o7YK+t2kIPgI0ncm3ROuzM3t/7fQuPh5Tq
Nm/qdu0YLe06sNQj745YDy1tyq7rplrndABanrrxU+IlD65IN5yuFZiWzhFSqChlAeqAO1e5anle
JwYnPQDgEshSAR9tR2ntbDV+c92Tf+T31K19akk63pN4yAVzbOyMHJbc5DHnox5wzbyNQejpiCy0
zTwqJIExtHMtb96MpD+kpvXuplNoieamp2WkjWY0jmueZOniRFeEBKuicRx9fee/q7IMAaliQcF2
8qPvXhLyaDbbuHhO0GB6fQoWl/TEkjIDNLGz1GxH+uTYIiDlbT9JuHR43cjygmI00i0CLKd4kG6G
FBOtOrTg4IEXT0PoNUmQebdIbK1YkjvwckH/sSRvm5MF1VydZXENS4Bf6SG6ZViYZzOYruM828YW
K8GpBtrUpMGB0QXSddcHujSbBK9nbFqITV60e/KazrwY8Nqa0Shnwtpsv9fDyo25tDlOjShLVnNq
djRJoVVj6iH4qt9MSjZzCW7EMdnCJa7skAV8jKQ1BY2zCQiSg7bq8zmlPcbaU6j65WY/BFUWj08k
1erbGsLodzX8f2ikYtp4mknuDK6nL10L7xE2+jQ+oIHE3VptTvcTXqe7PqFr+kSLU44eVBCUIVFy
cRO6FkQgBGnzp4nMIdXrKNOBsi5ery/s0r6CVAucHi5BiPPJX3Gyr2gVQwCV4UEDxjAqxXnHL4hu
f1F/hi53b7uPScmHnYFA5t51K2dlWy2sOLA5UhYYTVloyFLOTxnHDRhTJOc+KBsDc3Dv5zi/jSvn
ps0hFmKvCX8t9EiixRQverRjoiMJLaDnw40tks1kSCbUjEH1WUx3bvquQeY57w6ooGkQOu/Sry1h
gdf+He0xzPR9w3751gsivACnE+oi2aPhrzV1y512froRfYC87UO5TlJ9n/8syKdoaZLE4lAZ70PR
bNz2q8gsVJv/zJ29hwD29UW/nHZMty3jHmwtSU5ybm5q3ULTbAieN9nzWP5sy2+UYO2NItKNH9dN
Xe6vM1OOEuGD6YXVrpjFoShjlO22JN8UgMT43itPnloRobH7usGF7DeK2aBmR84Hr6WLAjqtnRZP
d00c+PRo96CPM2818c78Q9FvO/uptP/Q8SicfsWbXF4FIEORmoCSSta6YH0eMoemTQ40VdGz0G7v
skzCoXcae1sZ30cwomyWM0uK23JdwRE85kARQioosJB23zqj/tNKmP9agrY3KOba/cp8L78taWPf
FrbbRBzd3N+reGY/QV6PJgMHP0+fvG7bS1W3XlhiW+rdG4Jv54D65RzOWeFuADPyXpM4+V1wz+Fh
Njvxr5noAjwlU7f1acu/Wpn3Jee1GTadW+0Sxx6+lMaUT5skJ9kjq03zbzYmQ3fj4tq4AxiwfdUG
1oYNWBm2/hj791nZTM9tWTI827T+mPraW+oV5DiZWrkhtNZ3VEx4xSVVkR7GxGU7ZHSdIgCzkrXx
SjRZhhApHm6HrgBXi5tqiNo5KvrUTJJgAHZkZw0FsGZcA6lUYlvbpov5XZlOzW1uOCxI2mHeg789
uYWKRR3mc5/uoBhpgwwIvSYd+nu2A23NKOnN+MmA90dqCWBN0xbwjn3XhaaVgTGfOzrkkXsaP7rW
PLaBMzrDz9Ef6V6ftz7jf2PCfthAwoyZdjPnVgS57fI5zV121+nDMdV6e1dNLb/N3XraQMnABoeF
1CPuWhEOjd2HHro4H+OhYQeOfOU3x8y03zVghdtsyocXm2ja3UzaORRW731v3ZyHWtaXjw4TbFe4
It/iSdoh6qYO/c644R9rRBUH9JP9nh0n3nYz1UPftbNt2bTdxiSpt50zpw6JF4/7eOhB0mqV8c2Y
kgavgczboMqEWnxtTqFhFPktAJQuvjIOIZvMn7z2K3TsiDmaHT+NEGv2oVahSBO+6pkRFtpUPOu9
V77ONfOfC7POH1K0zQY1SOnvKi8xHoeY+rssZiXKL6D7a4ykeW9LznfCp15IwUG082jsPBhWAjQh
YGkgIsJzTZgQY+VgEUf3jNcHhkM9iBNX1g9dWNpfo0f0SXJ0EEHg2L5lZcE3Q61Xu4zrmOyxBHmW
P+Yb7uvaxhd1v/U0Y4hMp+O3blwbe83ibOcltAbGD88aTRht2HbxEJp5bu5cu0UoVvrOiltbcy+K
y7ZjrfEYK/JHwGy3JvnaZjuSTFBS/XXdvXgLDhv5LAOIC1CjSiak87vBY1kyFdWUPU5W6v5oHQ+6
U9nkdPvYcjnOAF7+3I79jaf38w1iRReiCiaJGrdle88oSDCVhRZ1w3ekPEIHXGQPE8vL0OTfGlsH
u7bXb3iGBpxx7uentNTHn36HHWO62bbrRzMEXZoZokfbfqxSl+78HhFYPgL8DynpLmoZrR/6uLee
kU9sd5o5x9shtttoMufxKeOaFjUdfRekYzeZgyemZudeNECcKnLBA7PLy4b/5D2ttqVLfokKhK9J
i6KFN2ckrElsPYgW73xG/K3p8O5ZF5CM8InfAt9QuMMLhJroDZqf3Q0r+r9lB2Z/m6FxyRI63w1u
yXDJaSwNS4oNMTm+gzqJjsdVbA2B12X93z4z7EDPh3EXd1CoTQtQVLe0yx5Lgzdh1aXtcayE/uk4
C8SciHAB2JD9iCrSqyv9bkANJXuklvdQx2mFOrD5Jrx2Dw2bXZLGx+u7aOkSdtEEK9nBgIEC8Ot8
FxVTW1aV7qWPRuPV927WT/ct3sSb0eHmZq6cfJ8gTIOodW2SR6t3yR2fU22P/Gf8OdY6yE1D2AZP
ex+hDuI+tH6e/xQzBtFll7fak2YE1Rw5axmr82AK8ENwJEkkIj6N1CmUys6/n1jxXI8MTiVtHih9
HPjWgw+Kw26NTuQ8oSgNgW8fLL8oDIAiD+xt54bSamymwrXzpxbp3z/VKkpO/vt/4oqP74MwACQM
wKZjC6saHALY38loPVQdilvq3JD6YK2VR5dNQObjwwRaW86HQB0IcOSUoCwE7E4Mdr8pSPlaJLYw
T5L4wIX/Rr4SEE7FSA2G9tGFrqZ7JMj2TtH1vX35eWQnAToFmR8Sr6AsP/98V+ZTSsaWP431HPhf
vPpzoAO5DucGlA2L5IlGDWlg0gMEeFAD/ewA5FmAhwcW0pXNdOcDGEiroy8CogDIJLIdWZPtu5yf
Dx4adIiB+QZEEMr0p5nRasQZ4keACpA3FWvc0Op5Q3M4KPNMPOPQo4FTIO2fvFhBuiaGsU60A2p8
/m9BdwbdTXlgrDVgnd+4kqgZgbwLNRwk7BDxOua5HZA1xFaq0/gFvanghUanv/B2/ZqggDJbshEJ
sAQd73sgwSGzoryAtdpljUY984V2X2n8rt1+aq3R+oKZ0nGPQ94CTsNXJ8uZbA23t/Y8jCTIjlUV
rzx7lBMNA5KAAY903PTI6akpzTYb6WDHhvO8FcWbnlq3KFmuoFwvpgiMd9A9R+MMjOjgEFQWgkDO
XKNZd7SGrbdL11DQa59X1rnNS9se5Od99EJt8mLzyRXAixBHFkwweIziaCsLbGht2o/MGZ5Nff7h
NM7XtF253NUBID+Ekh0obfDoxIlQzzOoXyEZmRf1sakDADL8+F9+X/VHZoPe+wzfp/SIJEnc7K7P
0PkWQu1PwqQh3Qf5JwPMBGqHh67FhT9PEzm0CMLHjU63/doinJ9laQIMvChqyuv/g9f7fAtVvIwN
0Q/kMCM+/c3mKO42fNheH8eaEeWszSWtbcR55GCLkLZRZkRWFjp59O+sKN4bijE0hxAtOQCzP4+H
2AxNMyjW1LyVscAdGfCwqDojp4VSnBowNjo1OagmteOc/ihExAv0Lj4VYqWueL5zfRBL4fvQf8OS
yK5ItYuj0DWrRf6gPXIBgjIETSvOae37yoq0HS2NViftsf3eN6G91iGy9nllKZpprr1Sw8+3xcaj
uzqOri+12sB4MT9ylU6uOtPRPD0RcXsk85P/RoxjMtyPGYqUyHCEg73L621HAvt91p6vW14bmbyD
Twz3jj3VDbfbo+bcGlPU8JWRrX1fSWE1TTmmiHOxMPMGWlj2WvvF2veV1zLyjbOmz1iZaj7Y9rO+
htRe+b6a1fQI770agoIQ2KiBPD802ud84n9WHjVwOCwUJlTdkC7pJyTItPbo+y9tvZvsndH9ur7G
ittVTXw84U7W2Le7tBfIFx1nIJnqG2jhsU/y31yYUK5WVG8JHsYwEXshpJlM456vsacsr8T/Jkqt
4Rs5S4yKwISbQPoJj+//kwv55/vS/sksxQZ4Hooe3x+LG1Zu+Mu/WwTFhRianRkFOr6OMwXjQFQO
wfi559B/new/I1CcyFiUFC22fntkX8wJ/iK6PoLFBZBMh0Dxoj9I1a/wOw0SSy5jR+I9am4FwM3N
dQPn8f5/fj/AEgCFQEcHLVznKwB+2cEWuoWjsPPTcHRD0Jfdzms87RcXnryKoKeFWBNEs2i+O7fi
DMBaVy5myTZA8Hpn/Z37yP16fSRLU4WXL5JqqLhJcuVzG6UJ5jkECOyoeQ+Dv23oGp5qzYDiVl2r
79nswgDpQt5+z9o1nN3SLCEAx+MXD8hLAEPpsAQzODfH8kc3buppZ0Bot14Bhy+NQtLUAV8J/g80
tp1PU9rwoU20ujk63q/AJD+vL8LiEE6+riwC6L+ssRxocxR+5Ca3cRYRJ+r5yptl0QrgDfJtJx92
1vkYKmiMIDxI2qPYpNmjn/6yi6+zueI8FicKojvIdjhAVqq4Sjwme940RnN0i32ztdyV6GzpgkBZ
+H+fV7z3jJyh0DW9OVYJD3LzCP8EKsnrq6Hi5T+uCIi6o8KJrDNOnuIAvb6czZ7H9ZF5N32zS8mt
42+7LMiQG2Sb8qexlv1YHNWJQWV3ZSisyDRtfezNYMgfUz0s6xWPtbQuSH1AqR6MdigHKjVPzx1G
aFemzdH/m9X3lr0Cw18agaMjNAeFicSEKqdcd8rSALE3Pm9tffcGgNrEWhnBogmgm3FO8MAHZd75
9u1slg5+a9THeg7b/BdCtHJVInXpiKCf77821FygrNZVOP/1cbZC234XdtTam9haS+MsLoblAxqJ
lwaeMsp59xmlgmWkPpYjsFaR+359A1+OwoF2ooeuUaRCkF+X5k/iAxuomKLNpupoQKghg1bDAY08
89og5JL+k5qVdyBYkPAMw+Ukc3YqToIbDRNOplVH9OM5ZTBlm+6rIDfUvFkFAV/OF0xJhhwgcQxc
6cr5SGL0HXAIsRzLvadvxmplZy3M19nnleUgVtMxSyCZoDf3WYtKyE5L9o27giS63L/ng1COCAo2
YHiHlM+xLfcJ1GntW27/uL7wKsuvXBMk/oE1B18SvqaCKPLEEXZnxdWx+OEFfwYPuK8nn+67HFC7
vc0PE6rk5O26UTk7yj6QFkHeQcB+qjvKuKrZs8H9hn1gkreujOYx0gaCxm8z9OeVe/JiHyAZCWYA
HFALfgaIifONLQVxNS0l5rNVHyvy9Pf6QNa+Lhfw5NgMDMCsNMfXmdFvxiLSCNlct3Cx0ZTfL/9+
YoHFrgF6d1jwjHvUapMM5fy7Irpu5HIYUpVGl/xGgGQgY3xupKjjCQiUJn3h5N11X/OVxq61zyvL
bc9FX4wmPs/cjVtu1wiJFj4PhU+ccTBhmZDEUiLrtsgaK52c+Nmdb/i0A2bj07MjFUQJ4l0J5lZz
w1nFkiHWjPg58wLQ6/uffZp5EAQCPg6lDDDWInw/n3yzalFc1DvvmXUPDHi9lfBnaXbQioWcM3aS
jNfPP1/YVp4YYoqfebIXWzZ9fm0RG8DNAkQCrgH1ijWa2mlyjSYvrlWDeqoOPn3CEHugZAeULfRI
oCRx/vOt1O4mqnnac6YlYVJ/aT9XjsSdhOk/MXChksFdQ1TM154TEeTJrqo/G+bg+2CqBrAOpQtJ
h3I+gClB2tDq6+SFAPBhQegjEGuiiEtLDBoeEHSgPoK5kn8/8RGN3uQgTey05y75TR7M1Yb+Sx+E
+Ay1Ktk7gXyqWrlwtL7XRONkIFqNRLIt2sCab4j5+Y16ZkU5B4YmWM8sK3vJqk0vwrb6/Dk7+77y
lqECWJduwPd7dttnt9r4L7+vrAJ+OeKBzM5exJuXbkFGd90LLSwCODBAIYKQGVouvuJEM8eP+3my
6EtdRaYb0DvQYWhZeN3IxcWMLQr4KuAVsrgNQ+c7qQMuRUC0lL7oKGfH/mtc3WeQ4Ei2zRqcQbqd
sxAAQHMD2mTokEHnNGKAc0tlhuZAL+fdS+kf0BJRaIFNVh6vC8cCmX9cC44JWMOFMnKV6rNuawZ7
2bbT10L7en2qlgYAcRuoWaEqI4URzweQ1n03ak3cvQByyNyHMt31nyvpfbgmoLqhhYJObGKhYHxu
Iik1MrdW1b+IKdJ52K91my5N0On3ldjCzwUYSG18H8p6tApt/um7wQOuQKoEoNQN36Rs2Rx4GEgE
2N2LsdWsIaLmGH12DaQBQCOAJcHbRZ2g2UvQ0NUOMDC99/HO1BmoTVeOtbLOFkLUMwiQ4pYK7sy9
Mbjpo+RQrctuj9j/ebamFe+nHO//mAFiAiPxMFfKNWFwJ/eGwkkfMc4QL/ugc19bgca/8fn6nCmL
fmFIWZS2aDVRGnb6iFgvB083BXHBdQvyCydH+8MCqsTgKfioqKs3HplJ3eU6UFqzBtiiP4PxvwqY
pgXoYYugNxWaa3prSxZxDsEvDsojkPopB6UUSFRmXYPJo753B04N73529HljVC05pI3rF4FOu/Rl
7k1nZbBL0ylPKkQxgf6/wEsbWU01ZzCAEJtFDXEQ0FFW4pN1mo8ZBbssgJz46ZCYlT/i5IKPs1yb
gUBNH83hMbazoCrXXoEyRlbXDMp8juRYwitJ7Z+oUkPUaaelj601H1KRvlI+DjdpPv6ds/EYpw4a
Cc0HUMXdd+n4p2mn1+t75iPMUn4A2AIwQISRH9xV50OEnG1u8zyLD95ciyxI3ZLsOpBEvzpmCYnl
PKFRl/lkRxifooQ73T0rabcZm7F7GqY2/waaZePBs5x4QyG5Hs5uk7zWhldGZMDCMCOZtnGskxsW
+/MWINu/wMK1Dy2h3W3SJw0DIYNBt4XTDs8Vnd1jCr680OiouB9Tk70ggsfmzbwpQqcl+gZnUkzf
BFblGIvBO0JXKPkbM7/+kuhAo1+fnCUY4sc7GWSrSFhfpGGpGArdj2frYBqt2OWjZb6WuC+ePXMu
b0kbA/KBhiMosrrNNsmx/dI2I1tzNpK/K79E3mrKMhEC7RnALyXPsUpcIxCdGKLM3EPj0SIG6anm
gT89g9wteFBHr914EFTDs973xa7N+jpC42iz12JwJnQsefaNBAgnw9oWg1cfc83QNwPakH74zAWT
Km+J/RVpik/ec8hd45ZAAhsIImT9L5BifoVbIra5ceDFFNV5dw88+fv1iVFuCWnCwesT2A90auAx
pASXwqoNQUTpHfzU5AHptRQoongEHnjgK6YUjyNNSfwnnB3gBshsKKYAJ9NG7NABiPeElAFNbf4z
04Dz//SIsOdwtzpQ58INrlxIg4lGVkCVhwMHs1tZY3WG99RYQ/Qq197HYOA0kXP8UMxSb/CsBQbe
qQQAIJO1oVBS4OnG1e971KOvD2fREHQegQeX/I0qF4XB+njU5348GAavbhuox29SBlmHzk+/Gdiz
K9eCck7+/7iA3EQHDV7GcKrn7szklceBTBkPA1oo7Mzd+QIV/DHI8x8dMt3EZqAkKFb8xMImBEgZ
KRBsCguZPOVq90CGPFVsgtGJBZP55LI2yKzP5SQ/RuZJVD04MNDhrgZ1iefxbkyL4ZB2ZGsJEQjA
sG33z/XlWhqKVMxE2G4iMaLWUxholpPJgcp9mr+aiRvR4XtJv37WhmyrwnMH/0kCDOUgNYNe+Dlz
+YH09b7puwe3e0b7+XUjcqFPHCamCw+QD5keeEsbNIbnG8EYRcE5GvEPNhipB/cvR5dKOu9je9hQ
m64E3IvGkAgAJtbGS13N4/kpUJJ6Uk4HYlS3pXgg6MsXehbovRPo3crI1JrXx9Bkuk3K6iFxfJG4
mq2KFkybDmgZerJMvBg7vwkBk3sGZxzUPBh5tYviRRuSfW+Nr9fn9XKDIKeP7LhE5mM7qvn9drT6
WCv5CPeUhZV+YPZ3e16DJF6eYhQqdFlRBwQb954Sd/mgWOc0r8UhZ1rzhFaaKRRMZ6AO8MxxnwJY
9l7YdvJsuWV7Z0NheI02amGUuA6lhjdemSj9KI/MaWCJzS3OD9ww32ijfwGjzh+ri1ccx+WVAj6W
f8yolT7bZTMIgUZ+GEvvry5Ad6wPn/a/MIFigywC4Z5Ut2ZhtEMP0UJ+SObvveVvRUtAu9pFYJhd
cb2Xnh6W8GjDLYnyIlExf0kHLIfhN/xQWOLOa4ckHJw2TJltRXTqVor8H45cOd+yuRkAa5QwkT2R
K3gampO4aS1v6g5NPdZbWBpDvWzZcTQS746M5rThrh7axSP4NfKA+VWyz12nQdsdK14EBMs3qZmR
oGnceVNz1w7iYehvr5+VBbdw9hvljJ38RnuuDVoNQ3dgVN8UKcRl6FjtZxAJ20b1Lspmc93e0goA
bolHF0iSpSDGuT08mP0B3XrdIWlNJIUT7cZshw0Yuh56ukrILB2ougAo8ODRgBIAQlPFwTLuVHpb
N93BMP/M459M++pZr4N4MqDmUqGXaa8X2q3D8ARof0/WSnJ3aWZPjSsOgpmaRlLedoeu6tA9ZY4/
Wm98nQqdhHPl3ljDGueZWq6TTtfwkP1DVxKIcnQVLDEVUozW6roD1atO9qEZN8CeQoLeFAzVbZ7f
NdTKH7kJds6MOUlIGFrEHWbwEHfhWuZ5yT/hNYDsNsD5l2FO39KSDuncH9gInuGu0R6Lgf6Z0jXa
iKUddWpHiWymDNcApgZaj+2DwfNIo1qY0zTsq2rFeyy5QpmsB1eefAmrD2E/oY0fx6w/8FRLfoKs
twuKIk9/Xz8hi/OGHjbwh7gIstWSlTt08+QKoz8AkvckKnHjNdMm69KVDOiiGbT32HgoINGnXh9w
w50fjwkG41Y33BMvjHjh6MdrWg6Ly+OATA5NZIg+VCeooS/RI4L3h5akDZrh6jtQEGwrsxWBzrwV
2cyFS1kGhJAfMSXQRgURkLwg5Tzl/cErnQg9IQ9QiX9KJqMMYx+JHjR6bPXK/23WWnh90ZYCHgiw
AEyCmAdBozqdhRE7vTBJd7DJi67doPkcR6yKYq2IRBWl2jsbE3iclYBbSW59nHgE82CFQ/kO7yTF
m/KipR66DLtDaTQR+qcHsKNAtanSnAS1YLIDeDvdTfEap/HSQZDpNATHgO9eJOgLks+j1sLsAMeS
Fu4LQqSfKxO6tD99qV6O0BhUFmp81bHeSqlpYULnYd6QsZo36MFB5aHXrKByez9K0LQdJlZDvwwV
LTfC9mZgBZgB8qjGCVrTAOt41fT7kiNBfv3XLWxqFFzQKC6bCCElKn3/ya1ppPbUi6zoDpVnBmg2
Daxkr5n7wXm/bmdholFz8eWjDe0dl31BDlp1swF2Bv19Kv8YbK3wtbRvzyyY5yMRILHMR1qCG2Ta
NiCT82oeDFkJ3qQXZoAibHzD0xHMWfPKDC7cjmd2lau5LNFJDJQabsfmrbWT0O9AkXvTFc95/HZ9
DpcsSTQn3qPwP5cRR1xVpJP3sFP8gIBnOh2G6k83HvT5+bqhpcU6MaSivYjepbkdw9CEfnKbDGiq
XstULC7XqQ1luZDILktLk0FFcxCIDb06BjtgsS37t9msIixlWBj5VngrY1s4jbgpZBUfN9+loIvp
xBoHxUEHgaVSbHht9xtJk3uP1uBmZWcsmQJZsyN9OGB5aoyeNRMltQHnQkhx76X2TRrfM2clOFsz
osxjVY7AViRjd0DhFFqu7533IwNl3fUNsbTzTkei7HHX64g++IitU/82kRUA98Y2Xx3ri/1JhLq8
B6Dn8M+cyeGe+KPBmjUTJU3cA7G40xPn2Susn9cHs+TyTk3Iv5+YmKhTgqYTg3HxkE+qn5llhCZI
N9YIgpdOEci3kNqRiJ2LoonZt17aUuzwIhfOPkF7cjRpc725PpqlpYFsGho7wbMpE9PnoykLBDpu
Jp8htCTPAwNjHCv0GmwLlh/1WdXu+2Fm79eNLk3hqVFl06Vjnk5xhZ1t0HtUT1ILBYF7rXq9bmVh
aJ4NyAcSV7g3L0B7LC38BML0/JCJej6aczvd6LT2b33QsEeDL/pjTvgay9XS2wPwZknBAJZOzKmy
1wc0cdXCwPaYtaPb/WCee8fQ6QiJ5BDMY7vWHSInfYjT/CGOp4jNK8/YhfMM+TvkbwFxgZNXS6Q1
JyD+yXt26KwqGBMbatdvprViZGFmYQT/4zYBdF9FvEM4Um/LtmSH1CD7LAEFRsPugcALBrpvhtWr
Wam7yUONHvwPjifQWKHycb5H7WzsyyLJ2YGV+dGhsR6YOdsNafHD6VDyqosiC5LBfi0HFjA3Daey
zbfX99LCYZSpJckrgQD+gqBtoGnMREnaQ0Pz76T9lo18jZdyIYQ9NaH2meHdCXL3zmsPhXHT+P1D
LlyI/b6Ycx40bv9s2yuLuLRT0GkjlxCYRkOlmLAoqDcT224PWdX8cPn0OgBook0Ie65P3cJhx9nD
9xG+ovdXXT0+OSabe7c9GLmNx/dDyb/w/uhm366bWRgOUNkSeShFgy/Eg8CO2+gC1c5DSZ19p3Xh
zCHFW6zhHBdWCXE4kHaoWuCMq7MGlqGiammio3ww/WlS+1vck9899+/LUosDgUxXYOBPK6HApVVZ
MgP1JB5WwNOo4LLM64mYGqEfHMho/T/SrrRHUlxb/iIkVgNfWXKrzKKqurt6+WL1ymI2gzGGX/+C
lt67VWQqUd83o5FmNFKftLGP7ThxIqJ5mL2Im1pAUhtWliwNJwq5VWPawiP/juY9brTEBYEHMBW4
hVc3ubHG2dSW+iMcZMoAtlBtOGVURIMqH2ECH7PK3g+j+GnmzRfccr933bxrNeBKxlyHWtnTaDac
nZq8x3nQAj8zn3vLfiqodSg89dxKH+vA7C/lzGWkW8MnOHV9VGkammm7bzwZGyb/wOpWh4IshDBT
FVNAhwIaVNZAXjt43AEeQI9sI17rjhzY6IREs0JDGA9Myj1OhY3agbm0c6wnBFCODy+nRbD46l2N
trGCsFF/bNuMJTPzhtPY9OalVoY8pJlpvOTgHsgAolhNAobaT00T3YcpZT4JyLCn5DJ/G7OhLSMt
99jFp6SOSOv97NoOMK8Ypvj+rgCH6+oXE30R/8f9ADn0quPe5WzKpqZ3LrVHqpDnXuwU05d+mEPL
GGP4teaBwdOIU7IjtbWDQuPJ6Sy4gfD6CLTiBxEUJ1ZH0cjmHZVdHOq6O+KPihq4iuqsCSFYjDvD
JEyYJ8+fao8N0aTwYuq8NNGFYCfIMMIAtrR/m5P3kDamG8xm9zS06bkq/WfedOmDarrLkDVAoXMe
kwaCZEW+L6xp+JNaHFJJtOijbsiboHVrEtR03KvW+1wXokBFXT1mqh4DZvSxZpQP5nLq5Ra3gjGz
WTD4c3/kOYyyq9FGG5BXjrHycyvKGYtMV/vjtUWooPvm5TX04JowExoPXAnxcajB5wGbcrGjwJ95
QLPyq/LIWdbic+740Vh7R7vliWP0F6coIsvKXoTIjorqR1v4DzR3wrzoTzCe+gw94mNmkwOE6WC5
NERzP0dsLHegnF8q1R+Khn90aYdmx/Q8Z+WuAdY1i69NY0Rj78TS1S6wkEVWG/3YGdunOp0OzeR+
NAh9KTMpD6Pf6RGbyTnt0AKd8/E7FKc/N9YYAX99JJUZ89GHclr5WLMxO1aajCzpqdjMsAo8E61r
zg8YQp/0VAxh7RdpWM9+GqipzHaNAUq9r+WPs1UAwRyLl1z1kSXsH1rtuDsbJsMRwKYsGMf6m5W6
3YnnxZ4McCQHAEFayMpZU8SG0t47aXW00Ukf9XBmCaH/B2jIo9+LPOtOZecbkcv1AM09Y+SBBBNA
zzALh7T9pgQcCwh1Nhhl3vWGhmQUEMyF4bzwk/z3dwswk1oK1pRzIZ1bg+gFlRzTGz7UPY+NzAp9
SIVZ/sCiWZ/HnW/k5s5s0S7a6dpPs5/i1hoiyrIqBtsmmKVE1csny8Y/So29oEf2y6C6COJx43FW
ZYkFmmbnQjAI9ynB47aH6iCb+SfVjNaRaEXYUe2rztvnUdOhPTq+VLP1rE01zAfscz6O7KJMWcFM
enohfh3Lwd6b2D9Da3+hrPzmV9nnMq2cANpnRmh0HRKir77XhfzmGOJs6u1lso0ol+3FLdtjOs4h
y3wr8CDePYn8GxBSpGnHOeeoteymNG2grGieRWZAx9v+qE8OUgEPbWmFetft7Ezi3YhSfSaNB2qb
h7yYPxil5QRj4Z8BRHy4n82u7534WCgPw1kaxasrtCkrPcCYuSQXR8gUuYC3QTtML4OZvzS6FlBC
Nu4uf9HK9/keEdEUAP45eDH499XywFkvejU4F93v9UcMMYVXy2h+nrSmnkIoVyLrO1Zk6DuKasYU
JbIzj3pe6HFX/QEhdl/DqkqD9Zj6zXkkkBEuzdCjkm5x8ljpHVT9SFRbk4ybis8RPBXnV1YY/ZnB
93d/f/auLxEL1RD1HwclIAjPrl5dDMzrSrLZuPhzDfnfLPPoaaqV+DAyn6NpJqdQas8mcan7qfnn
+/PijQnUG+zDRaBlub29eTTrHW+ZA/XIC8P16QloPNvBy3DcuAOSZQjvPxeyAtTMoJIDVbArPo5n
AuF0BzpeMthDnLnV8U9uJarjIDhENPCQ3kMeMPuEqpz2BLdO8qMEU+NkZAOcZFLdOsHTsDs5Wu+9
QorUOXe5YDtPtKUdOG4Grp3ieRtAXBD89bpUMUudH01nph+GqWlZaLZ9+qQKXb4s/WSxU6ZQ6QZK
q7+araX/7CncSmwpkPiROp4MZwabB1YgX6nuiJ3fuP4nj5q4IE9aDUSBj2d37unZ7lv5wL0sv2ha
ziOAXOIwGRD/kQMVUA828oehV/CCMJn71Es6faSUjJ9k3WKZ4Vr02zB7SL9iM4c5pD9pwDOiVZCB
gIpCQWUXo7HJ2sPIagv1ub6Rg+/gQJUN9PJF2Hr1bBtlzgTXDQzIH6uAM1sLjCH9rBNYpN5f2ddP
DERC9R+KeX/5XquVjee/0Y7L1LlWHsBlfV9aX8WCMzmf/jkQGLvOUmRY1JfWfPbWUMMsGkNemOPK
X3mlz3sGG9skLywzNoBfbxWNrjOeB+LI0rCFFz0a9JaRv903zmxPFfboRfbEPM5DPu/rtuW/qsxX
HyyhF6GrRlBB7w/z+s64FDXgF7eoKsMIZPlVb6JaVLGBa6W8OHbH427S9Z10p3/UPcGzHlHApfX+
lonA1HsfxbG6AX4qrbwYkFR84mpieDKkRjwN1lbB8m/9Z5UYgKMC51qAGXAsVsc8040UbEsmL9ks
i0dZ2ZBygTB2MhDeQ8xxtn6yScwX13XSx26ete9FxvIDrIZGkDCq+quYvfxEkQnilmZzWAswM7Ry
KF586eNS2RgUbxVYTFr1PAekcswhTEVVxiVc+QJVZpAQVgImVbzhOyVLLxq7OT0jiQxh6ws9wGYc
D5nqf4rWlqAiaUgzQ8PjSUEQRle4M8kWVkdWDZsR7P1gIiruMkjmjx7LkdlUGoAFE7aFk+5s5QD6
KV3/mFsCG2/OzMjkUPcZahhvksIuP4Mu/NtQwvntq5mEfStELGxjOJnGSOM8E3xf1Jwlej2gDDoA
avo901S7lJ4wy8AyCsgwk64fn0VBx3rjrXsjbcCtDNbNeO5CBnO9LNoqNWcdbMeLLXR6GZum/8ag
fn02RDNtPOeWr75eFQt/07IWb8Sr42LuKJoiJRsvvTbUuxm6awmjUDPkGpzModNuxVQ05dk1S/ob
53H2X4x0MQwCRQslGYB17zcA65kGWlw3Xjxj+tkNoHCTAo63abklkXQjP+INv8gPoowIcHK5GbzZ
zznNdBASkYkJacNePfY5WDbtBy/N4vuJ48aE4hoN1BORFl2xVeJghT0CA/LkxerFl87MYu7I0ONW
VOMuXTl8N4/oEK2s6H7YGzcbtMujgRNtUgs5fllSb8bn9a7m5WY+XtBvdBnyP03+KRPHMgP3Ad0U
jfP9frhb07lIMmDl+IBB16OEZDf3tdKSl3F+BrYbCPehtj8b2q/7YW6NylkWJ7BrGLevdaEmdIx6
yqXyQho3pKldBdVUfXEV+6kzWyzC5K8z5Jk3cv+twS2aoR6B0ghIYqtPmJUjuNOFnC8iQ0UtTWbn
W2qwcK62eoauAoGwh0uouxRssCbXKRl8Up/wkReJ7Z/hmknFlxrlO3frSrje4ogCXROwz4ALYhZX
S8Og4Jsz4uSJlF8UG0G1MNCz56IqvtUWeGs8KA36oJZCv+FKxqtgrQ08kOZJ4Vgno8z2tmyCoWxO
JfEO91fGVYrEoHwwSHDhAfsXJL73630yW5Oi7y1LOq3ecZd9nPC8J/28wYz5C82+y49LnEWsb2FW
gA++mjzl63igKvgE+lYVWS08rIDHfMjZhQ4voGsX4kMLDXatLoNCvUAafmMpXl1+/oYHL3hhKV6z
1jzRsEroIk/46C5A0IdWad8GvY8K2p5msMT/i1lFdvrfcMut6E0WAV2mLTMH8tzMdNDqx0IDAp5b
VOerq9VqTKsp1W01Vs4k86Qe+8C1Tn6/seBvrA3kCgtC1ZBZJPhy70eRZqg+2SNGwXM79CsjrOzX
qjnen6obXwZVaRucbTDcwedcJQksDJ3jelMkrY6HiAbc+qFObfndbwmJitLFvQh2DxtZ/ubIIOwJ
ZVWgAKDwvx/ZWHnpPBrYYGiwCU2Ph5N/zLJy41C+sY1dHWyWhaaK1L6uuhOHa61KZ3wgKwsG+7lW
r0W/WG9sTOFVdsfxgSgLbwb/XL2I7Sozy9xxWSL+8hQ8pe9ES/1IH+1PHjJjMMJkM7SL1tnf/3br
RimQZxAZdCVIZut4Lq+vHRrnoJzIokwsnsVQpduj3rGDn+I3ZfZH2bS/O8e5MDJHNq/P5vDnfvjr
DQCszcYIUE5w8PcKUalNvbJbkjcJ0H/nRXBef1fMlFuf8VYY/O6/zyZQ09dVJzn4JZ+7uk3sAgJp
xWh3kd6OWyTeG3PpgGIKDxoCjB2tRqs3jKXMgnVG1yZ6WT5S3YQ3QRY3/qtVfKoL++zNRpQZBMw3
oMWi2tgQV2NEmxvK8PgLPLvrjrdpJN7MC2NO+l76x77Q+p1fwxry/gdbEsa7Q2AVZfkVb9KithjZ
Vd5iyEz3+YQ601xE1eTFvDo25d6eRYCT4X7Iqz2IkHjIg/MCvGrRLn8fksPf16nMWk9cqei5xqMq
qRQtIrMc4bBodcXzfxEPsh+A+NBBCnTxfTzfr/u56OicqK7Kw7F1Yreuzn5b/BxAn7wf6yqLLWN7
E2s1nX5TWxb1Mz2B7UziWf1edgqiLEb834RB/ocyGVpi1xVDrU1RxMEmTko+mcHcibBUXh3wbtw4
NW98KzTYgWMKXWrURdcsXVtxNPXSSUss8zy3n1n3aInvfZFtTNs1rwIdTjpyMrzLQFUBBev9N7K4
YBylRi3RG+j8WCqYGdiQ80PtwHS9gkOeNOqo65RzzjTaHySKLLEntS1Q6yptLz8DWRsUI+j9Xblr
aGpq0Npaack8GIGexmkTy5zCYuNDzWTQbjlc3VgtCIdjFnx2GLatm058nmuOTQcNB+2jxr6YZN//
Mw/g74j+E2IFnnl5gwXfYWIlawIwYtCYWQbm+Hp/Pd6aN5ymIE/gwQ0oZJUobb2ptErzaCKsn5lX
hob/NIqjoT34E5wV0i33zWUXrZLWAiwBQ8ZJA+Wd1QWlLjLTSn2TJuP8NYedG++2XBKNWwv/bYhl
xG/y4qTJdjALhGiB251JZb0yNIyMBeQJtLKtDv2k/ICJpusCx5qfTD9lgRqm75ZyIhj8hJRaL01O
4PTtDe3Gbrm1bAAWQnDPc2Egsm786qyitVNKaVLODw36/BVKRv4WqgBY/cYsI10uKRpSpxApez8F
MoOUS48qR2Iqz0imEgheLeEY1o6oHPYesKJKtT/bwvV30rPGLw3hTdwryz1KIBERruJfjWKA11iR
/upxV4iMHs2zOngwocP9IpKVI08NQpxMFLQOXDeHY1pLDYCXBJQlTFfuNb1v9kaF/ZGiAXwIPH0g
gY1O7yNsz4oINYA8mBZmECOGAbfTloemnesBdfJvriRGrAZZA1RzSNSj9FgSVEz7wdMiO7fRlhNy
A7xm/WVEbcmbZBOmncqCdvbDSi9hqFWkWjCljRuIDq7PhRzNRwv2igEzjT5oDauFCbrqzmNhVGdz
dMeDjj6NfeGT5pwLvwpB2NIuWp1/4bXbu0HjqepLLxUgQZWXTQQ8dELL4NRpez63IpZW4cSCZe0T
BKusA5pa3M9Vmll71HusaBpycRo7mp/qhpRoAtHESfO0ItCrfHroIaCVZJmLwqBswRmBmsYeremv
WQ4/Szq6NJ5Mtz7Zc18cmO90+6HS29jPQEHM8GyOegs2mBD3KBMQbmmYU6cMcX3DfFZERLWGM4Yy
acUdserdiI6jnXDhyDJ78N9SKh3PjcjsU24Bg0oHgx2USdsYSDNwbQiEB2hn9mFip8xo8m0YcLRK
RQqdSzCOcadzO3UDPtAwnqnHoIpoj2QP6Zrho6ctWGnh0qRzC7ob8eBPetfNAyeHfHoJsBytxah5
2rrm7WyHPlpUlHFPGbhiICvA9lPXP93PdbcyA7Av3CMWOasr4m4J4zcpKPESOHaEbgZ+zmhUEWhB
r8Vgfr4f61ZeXfR7QLHC+/yKJZp7TosjOKWJr2ovwCZ9sEt20UyF+r3XgJXKIqP0Nxr6luy5zq7A
8RZ7InS+Q7/3/b5HubT0Z0fB9qUqT6mV7UteRLXvPEEDo4HgEjncH+StPINLNt5kgElBqlzdzzx3
LGYJLDrx5+o37P7irsg3GmZuDQl1HfTHLXjbFcNqwht2kNZIE1jDhsLWz24DO0njF3dEnGn+v7Ku
ceaizx5sHZyHeD6vjieQX2lRNYYPhze0aqA1jDnFrpy32D+3joG3YVZHVFGMErIYs5/MbpKbPNDG
I87MDZTm1gp8E+Qvw+LNOdgOxaykhyDWsB/d57F5IRWc/TILjvF/emcDk9oY0vrBNROhdXk/IZr0
P1lasRdkeqDIMPdX3K0tDB1WexGWBEC/DoM239b25sWvLKWh1CmUr09eU4QgeN0PdON1hSoYxGqB
JcN+Y91KRyGlUrcuvLE10CzGPzlOJis/dTT2c5yeYNiB6PD/i7gM/c33gkdaMdAMEf2e79oGzejt
s3K+was8GJtDZrZgEm4heTfXyJtRrtY7GXH6dxNicrsKWV3hQHolPshZbbXrSx6Oyv5XGGfZYXgZ
oztxURxaSwpMKHPpaZbRBGfWDLPb1AE7iX4t8p/3Z/PmQvEBYyxoBkznVltskiJlgGLhbd6TSIHo
xttvqd/vqNhgKl1DDRgRqKcoryC/AgZbJ13HLq1OKpKgSTupub2vPPKRjwqT6Lz0xRSj/FwGi6sg
tGayvV9Yv+4P9cbWA66HgvDi/oT7xOoKr7ExdYy8IokxQc+mkmkTTnMBohbX5vh+qBvZGKHATdYJ
TlBwXt+vUcZ6fWjwfE2I9nlWh3TEzYiRQw6n0X9vwAIjZhnV0sYHcHZ9mJXE5xBN6gi0y5wwo17E
6LTXXHqWFLSFkm12w9ycR8wiavoogABffz84wxCpErMgSZF7QanNH21Nvyjf+XN/Dm+GWcoEKFSh
zL5OYXo7FQDIKElMm2uBZphfBtMS+8Z02sN/EQlKxSj4gR4PneT3Axp1zvpmMknSFyJwqbXzJ3c3
bhoS3BoQ1E6W0iKkLFCaeh8GfmR923gZ6HVDn/S6KQMLBPadtLN0f39AkELAn7W64WCrWbDwAl3g
2ip9ofzpuTM6SedBPn7S3AGCbNQI8rQDsfXRkTKEkbEG2DLjXcxJDhDcb8pA69rflS6bz2CXKh6Y
ojMO6LqzAu5UHdh9hv3MWTo+4KKmdhpv8ogU1Rim5djOATB9ETp240T4Vb8nZqAwbXTyQyobFYHG
Wx9HPrTHPCtJ0PsdgQFt6p8zToGAwNQiBP8BHZiQDuePqeZbTybNQOVMqymEJheEMOns7KkpsoQ2
cN2aRpHGEBzuImdoZJzCeyNMQVx6gWI+OXIwh4JOt2XUNlkaEKepw9ke5ktajD9q2IyAM+impxFc
vbDHeQwSng67YFuxE9pG3LA1Ft/XtPP3Ldeti5A9zJ+5/JiOutqrBiXg1Cm8Bw+UhH0GIfIQ9Df1
kJZMtEGdgmFXpIfZ3hWo2DUGf3Dwms4DMDPrOEfzFZ4rnntqgZwfUByV+wKEgQejnfVkcu3puepG
/yNk882HPnX0WNP0GqYGTA9sZemniij3d00xINZZ8ykD0yEq4SR7giHwX06f/5F1MBMH9bXflzVt
dx4oIKErW+OIf5sDiw1pOLTwSCgtUYMZaaUBEkYaWF4P6nAKVfhCLEbOtjCj0sUV3KUw3sHmqUOj
KURkgO/+Z1Cutq9pTkLdyr1ThV7di+SOfYK+6PhIFOgGKVQzzrxDIzO1C+3A5Gi8skyHxqVpKQXf
BM/4VJcd3ThqbmVfoIYQ+0FmvC6njwUdypyUDkDt5isZ6RzSRk0BzfVXp+txQSnSjevWjfsBiiEQ
nQJxAOS7dZV2dLzWrnoCx+tsjuvykzb8lqoFsxady+OPtt9sKbqi/SLpvw24ugRZGVzjNVCvwNdM
uuqrsn7U9DHPDo71DEAs6PU5lFtskxuvGMhcYRMuqDYoSKtDLS8GNI45FNY5pogkcvK/uuuhHxbk
Trwm8OcAsLiq3bMUfi0KqzuR1i+DwjB9hpAy2Wro+aukuE6ODjFQ71g6Cq4kV5U54JYCTkvCakfb
waS8OXQtpC20ofmhhsF+gLey9bm0SRFOEMgLnVHvorIrQLFhbhthBP1zUQnv358GuIihCx2IFAoy
66o4CKZlrdjys7j7BxSH9AyLoSK2IDi8cbm0b61X3C5RaEWzEaoGqwJFCkSLZfPsJfB+4VE2ghsO
I5vP+lCaoZ67v0CgrSJqVnBohAgTGDAF24u6WDrKIfYy+3b6SAaYOwAJhQpj3uS7zpi1c47rHUBl
6OHIifm7qmL6UfMKK3B5ByAPZvEAUnwVNnllHJsWzT/ATMhDSnqy93OVxiCf1q852v5jomnDzk4P
eiUcNPYCa4qGusF/4xUDcIYpcLdAKwOkowCNKDtGJgPLT4d0gA1WPlKPRP7voZHmdegkvH++bkzf
utWNKNOaSmp4iTs6aNWmn0cJD0VipoFH3H03ydCoISR7P+it68OixAWPaNyKrlg7jdUQgdYQBJXT
eWqbV8LJx7SA2Mf9ODe3+Zs4y+DfvK/8VOeqnkElG/EMnvI8sGFEeT/EjUeH/3Yoq+Vn+iWaVXC5
S6AZYJYPvYNVbn/IcAW4H2djyv52Q70ZigvScG13GErKXyEBjxPxUyOf7sf4e227yib/ma/1s4JD
K7PEfcdL2qaInLz+WBItMO3+cejzX6wmHzBajk5I+8Cs/FIUeuA0IpqcduPUuz1YJB8U6NDptn5f
aX094Q3Xe4nUylBD+0SFpiOIrMQb47119IDWtVCVIWQMyO79+nBUVrNSG71EZzSiaLAuGyeQhn2w
J+tr59i/RIHWnnk8wqf+eD/2rSFCaN/G4kF/8JW+mNk1c9X4rZeQ+lEfK4zwpe6/3Y9h3AwCagje
w64L1vdq/Tua33aemIA48cdC+1p5Q9Crg+Oedfbo0XgAMDT6h3GA6ZNzGdqLYiIYxo236rU+BI5C
nIL/9ytWW4RXIMurGbiXXj3qsIwuMi/U7Jg1aHX1wjr7bVB0EG88uW5t/TdB1zYJTJngAiCHJm7V
JGNJXvvS29iStwcGNhtOWLxQrogNvMpsaWaFmxSKJZxPD17LWGg3bYImvS9OXn7HQwny/fRnYXob
s/q38L7eq8t7EmJ7Cw673iOZq9PeMRpcYQaL66GAvm3ozrQ/eoM9HAhv85B4af2pzCeawHOSxeDL
1xArRaOeSdM60FrtZy9TfAEmZZSnNDsY0nR3MAUeo3Jyq7j1ze/T1BHUguATM/ikgFCvrr9K4qDa
Ck7kjk2eCmhtdVUwmiC+3V+/1s31CzgdLBXUmSEf8H5/1l6PknrmuonJkGaGP6TX6rMciXlwzdbY
NUXFwqFBWxqfG1yvRAd3v8ps8DqafKxnrXqGRrm2r7JBPo9oq0QRYnbR1MVyJy76AZ3JE638AHAz
PaS4XIRQPtVPStFub+B9GIJfqIWoGPITnlX22YeQcFBAa+CJ0qGJW41bZ+6gGFKSib/63cb2vbmE
AZtB0GdptTdXo0cXXz93OBSTHFITljPE5B/9xv5eUgFH/F+E5Re8OVRyYdeTY+AarA95VLE+0ip0
zdUbJYqb44BGi4vukwWyWu1/J8ugbwhD4sRr+Uezak6za26EuL0V/xNjXf5sR8Ps6sFxkwYuUOVA
gL6R+bcHldRAMZnYRhErpZ1qWcdzttXvfusOAHeI/x2gv0LjbGH7VYGtkyjIiKbWF5c8N0AYIJ14
fz/cmshFgQZMP1yrr5TEIAQOBi9rvMToKHpofcixaWzj6L0ZA4LqWG9L7WXN39baLM2ItFwASGZA
GjQ4atLcamq59apdzqMF7Vtu7qsVoXMdaiZN5iepfvDNH6DowAD+ZHfzgaUbK+NWCnkTat01mE2W
xgAM+8mUXgy3DvohENaH/+K7ANgGS2rZUms0jPt640Ed2U9cfXpCleJpEu7z/RA3Zwx+SyDsgXN5
VeajrTEapKJoiuBoNGKlj+U1lnpkVI0edt1g7l0TYhX3g96cO3jSAWQGxg3qxvv0IB2R1la5dGJA
zkA6D418UN7GOf33Trk+x5AZUCHA/AGwXK2FVAgH3cg9aiA1YDLu/+gm48vsgCkrmhdXMECz9Fn3
RAJE7tnQOhDDLOgFzyncm2agc9aXSmdHYRUy4DY/Z96fTOZgQltbx/2tnQF61aLHjhoRzqP3s4F7
1NS1lvCTopn5D5+LcscLzzzen/Nb77G3UZZv8iYlV7bXgFeA6XAyOxhmF316T/58qEtodhDINmws
3ZuJE2Qm0PHh22JflTJG3FA4mGi4h1KT4+AENYVAmjHKHBet1SBUBl7Z9w81Wvf3hsm9I2a7+3h/
zLcW99vfsOTXN2MGwNV7uRy8xBEyNIs5w5f0FwMHdCqaz6XDo/vxbq1rVPpAx4FsJtCZ9bpuoB+o
taWX2LyP6wKi45RGHfy07oe5PbfArXH/hcUxHrvvxyV0ACSSIo5K68fUmShaHpoH4VtlIK3saWjc
702jvgnqhHZfbUzqshzX+8p7E3xVCdAFGicbPwfzYfYuRVcc/aLaOI9uEQFRfULfHMgOqDisEwTj
tlYzyColjv7k100009OoIO+UsAaIcxWbwxhT0w8Nku6FkYb35/fWsYubr7m0QyAjrqfX90SP9z2i
g1K0s+bqj+t3u9mhUVXyrZfxrZfi21ir2WQERPdGQk+gm4ErAz7di9T+aNbzRyGgw5Cq5ti2w85V
+n4WVr+xkq4XLLRfsD9hV4dxXmFcQJyAzKgRt5v2Vy1GqCodHO33v84mYuCa6YKnvfBlVm9FMpkN
pFEkSaxM+1qbAmLIzVkz+wdO2o0cd73fFymbxecK9sOQ4Vz+/5v9rvUjWpztASXFao/CMNoiv6nW
CmT7YHlbe/16G7yPtRoWb+a8kCkqfGa96AX0kbPleHmdsd9HWB1gGVRBVUYwmqJ/ztyoFiLs8foA
CEuG35uYxa3xAKyACBcOIrA3VzllLl2RuaogiSyMM6f+fh43EgdMBa5SBxoGIdaM/IQK9xUskmp4
1Ql7Sp9Ig56SHfOs+lCZ7RAJHBd9qJzBOaaWN8eVOXYfR1dmUQHi07HtwQWWfjo/KY07Rx1qy091
3Wa71GP25yIvFMzgxLTHFho/g9fnvOB6wQ7SoOWhtYgM5hlkNq73RdTlINZBRcJ0YjQM85gBAPsA
0Wp8Q5rZe6ogwMgFl1CTLeWhrM0y8gjak6w+8+K6d4udhWbSYNZZdmJQ/c/QnD2wEzyrvnYd+eMi
+kNvlPqTIB1a3Uzmx+BmfZ25LvZdWcgo61h71gZ73inK7Ac0ADsyoFxagZDNlJSKpIlT9ejGAzsk
hBGMtXOy4oeaenCVmswI0xZ6JDan2qM/1eOZ+TmLAcZI1MZYu/NH3Y5gVQRnZMidf7DQCRzwEjIs
jRpoYOZZFvu0sCCaabYvdMiqEM2x7ivVSLOjhajQD+1o+waaaw8tLwjUcpR55K79pQWohcKlZwdQ
2kufgRLIUEtRzDR6sFi8zqgeoJL7Ix2NLKp7DUjlMP/2t3wArlMzVhBoVUvfE/QG1vWVQYKnmXWQ
YCioCBod9VQvDVu3Cdi/t9BAlBEomrvoJgIIWbOZfUgmTMoS6ZNZGAe/QEUzow+t10YoOgVaoUd9
NT53xP7ORHWhpf7PlY734VcHw5AOQ66A9z+Ryfs6O+ark4n9KM2NE+BWykSP68KIQ1fvlW2pK0hu
29Dof6LS2fklewA5H8RW9CdN/b425D+/mkD3WBob0acM6HB9sAu3N5zRcNInN8t2FTobaZ8+lO4W
F+nWubaIYYG7D2bXFYM/FTqBQihJn2xlDEFTZ2fspmQcyO7+2XYracKIErRMvGnRe7pKmrLIKguq
tDRpvOan7aATXxh04zJ0K8bSGwneEa6VVz2nnTArffB7LTEnYOYWurrLjaf5jfskWE3/CfH3/785
N42hsrvJQQeCJC2BqrYvg6Zih1T4n0w+PJPOjYZ+OhKF7KNtyTPd2tI+qqU4riEacwV2smL2nNxt
aaLccleU31sgiuX0vZg35vFmHAAcMKdYWpLXl/NcKGvQqxmd//WEev4neMIEg/ti11/ur4kbJC5w
V3TISLjwXAdUvHoFwILK91Dz1xLsLRNTCiGlWoNmNlrV0stgMcjg9ZUHGR7RH8CpN6J6VN4Blfo8
uv9LzBs3CEgaAThYPHDAf1r9ksbuRkuhFSmZBMqFZk7msHF8GTo1BCeL0ii/TCOMA6AODOM04rZh
J2mx/x/SzmtHciTZtl9EgFq8MmTqZOnOF6K7BLXW/PqzvO49MxkMIojqAwwaAxSqLJzubm5i295l
JBs4eT/80fLKHcckAD/YVDF4jy49aeX8l10HQKjoPh+NJJng5pOCQ1p2vyLHeIh642eXdPrT3Kjd
vo+jjGon+o23l7ZywVmZ6Kwo6H8xbHUZ6ekVzcMYKbgXyUoBLWiHILU8OS/Ot81ccwGSBPDgAKtj
QseEQuzSzhCU6ZBKofTiw76YI/g76pSBC816zWZjZ7c5vDySW8NGDenSSbe6196wHyaaH4GZ35lG
t5PC+mSPw5NiN1ApRmeF6bPbP3LFhaPOgwzGbwIr2B8uf2NaG8NUyor0MnUffBmwSLpX5YoOtHHM
pg+3ba2dKHScaLswOUtUv4iwzUQH9B+lwWtU+m5RfZdscx8mpy46TZK6M7cEW1a/P5mDCWuqkNVY
PsKk70gVq4P0MoyGgpgCEjKhoTHsWcbAfWawD1nrqN5MWfTRt+yWWUUr3Qet/40UIYBFU/MPmdDx
Nf3U/z6mDEaUmd67gyW1R63qrQfYb4KPtz/S2uFkMke8CfBxQOt9uSEV74w6pA4OwP4cwMCkMSQD
59vhtpUVf6aQuMEqIoZTr0Z8W9uozDHPGcpr4CkktM7gcmYg268zBUgCjHG37a0dMxISfAm5onhb
L1c1p8FA9FdILxLtmpJayuD8SpPntmKEWt44Zuu2SP0FkT0Pw+KYQbKYOU3B2iQRoHZoJWbdvoDG
plQkF95G9/bS1k41IPD/mBN//u79S/VCLY2Upc2x4QbKyWEex3K+tKoX1SojJH9+YXErIHxF6i1y
70tzBvRkNROV/gtSU2cpiN56XzsNUnSom+hUpvNGzKWIf++yYgOYGBwP8QmhrLVEXlmtrDWKGK2Y
Gv2Hau1h/JtPRo+jP3Bvw8SF6XgnDeZBzpyPaly9yVnvGkqK47a+jMPwWJXl2ZejjdrHylcXIGdI
DPDhjD6KwOfdVzenUZWjgtdp9o89CrlpdS/1nZuE4XkMsh1w3Y1tXjlVFwbFvX1nUJniPgG46L/Y
ErRXiXOf56zb4ZWapv0sKRvbvIJ6wBwlpN+amPzDi30GCujnCWw4L1NvTLS/uidtzo9y82YiXu5W
O20aTprfn8tZPyVqFhN5mRtOYvUbM02rIbFDILC8SJPUhraOZi5MEb6rS8/deOrLo9m+OM7XNN/w
e6vnjHkKqpxgK64iubqEIA7wF+dazvd6ahxs5TEYfxQI9fpA8zN755sbQZ2+uqdCo4ihITGsu/AU
So/WY1fU/ktofihGoIQm1Jctcym64lqtZ43fEGCV9NDl78Km57g9QMMSBvxGKXZS3uyS34MsRITz
U2LJeycYXDq0z7Ftnorx3Nb1DnrOXWOo7uifpUHdxTpiag+RPOEAwcO1L0XKrIN/so3nmAg9GJ6j
6G/DPxvJnan+LTlfJ+Nuru5Cmt+3vZaytrkcL5iYqFTyARbnGQFiAjcmk1+C8a3pD9n0kkNPZoWz
q8zfzSl3O+Wsmv2rZDznQwy6PiRnnQ6qM4K4ROdEjqE12uKtUdd2RPwk2KR/sxIv3glfTydTyZh7
MgOITNv92H11bN8FY88koXaYZoYplWMJ1q1801QcLbS9evWXBBzTMOaDHv8TNNCPgg2bR69H+kbP
oS8T3KW//PjRKfS9X21lwSuAAH6vQVDDqRVI+sVVbf3K6uLYcOhIdW4el4eQI1MFv/Jh3qvKvTR8
yfWW4PlrWz4VQP4S7dCT7anhSZOPmR6TOmtuk70ZZu76/oMipScmR2frU9mfev2lKbzG+TLo53l8
69v0zsx/ZBVjk5F9LsO7jWOhXrt7kfg6gHspXcAreOnmbHvO27DxdboeituHz1JznyUPU+2B6iBw
+tJWP/XojqplsknSKE7c4qUBUU+sJhRf0fJZnEi9SXqIryvjJTb1J2cMT4ZJ0QL6iNtLXEmJBXAf
GJeozlzpL1igN5yyqo0XW40hXH1slT9WSua9fG9h8TaNQTf3TdMBj9a9wGjcWPt6ewkrd5c6lioQ
tmgNIP5xuUlON2l9kFcmFCn6kz52QH3sz/FYfmLafD9ZwXk0mmzjQVrbHfIYWOhMQMpX6aA1qIPS
x+xOHze45caqPxY9iNK817cGBq9McfRAX4vkk7eH2sjl8mKTnCmqutSDcLXOv5j9ce42pjm3TIhr
8O41V81C6vuySr0wn/o75l4og3Zh+lKo9lab5MqlsRoQgyLlYX7vClYwB0UeBwi1ePIAi/rQnuQ4
tlzmu5lPZwSrC/LT7dNxFdsLgwKXT1WGCtYyYlOGyoBApEy8JPoampDX/l03KYTf59tm1tbF8Ibg
n4NoGyzf5ScMoGHMus5JPLpQNVrw2bG0G8Bmw3ei4bPRWr9u21vbMqZ7gG0THlz3hKtZGwLfMROv
mczWlcPkUxPoL6Wq/2ntlM8HCISEERdIL3Rx+lJA2Yozz4mXMn9YQ79Sfq/ar7fXcnWBFzYWxy8O
olCPfTnxiPF/oH37ddbMe/pctGrQSgiKZ+actxgv1m3CrcG8KuXA5Ss1U6ebilFP8OSR24QfzaHc
t9obhTu9f7CbrWL76nZB+fD/zS2xTxJzxQysaIk39ME+m+Ha7atdsHUo1s46rUd0Y0G9wc+zeK4G
e/IVuCxKL2ms8IMezMbXuAohcf4U+fjC27u2agwwE21dQXu3LAJORh6kZF6Me9X1vtCpcRbRnaAu
ho9545FaM4UgM3U3eCtV2vSXlyvVSy1CN770ugY3MXyZCmZO5u9EkbeXtHYo6OBq3Chc7lWunBlF
l2iaVHhIlihHKZGDnTQbRztWfphq/JGA5lFu9fbPPySeg0k96HZ5553FA9nVo5Z3cZ17iM6C4mgD
6dFK6smF/1vaB1Osbtj7HTpchBYCqiiah6agvLuqPBmTEplSH+YeQnoxDacxlnYDPY0dnT3bKl/r
UDrExQC9sPO5zaQDopQvaTIZsEw0yVC9qgaVzjJSYtTq1O5TMTOK1tkQN7hqH5Qfue3K7E52qt1h
Z3TNEpacss/kx1Izon1ZmfKhzKPaNfkrd36OhL3ZdNFDEMb+bqyH5LWpzMBt0Yiz7jq/j78y9QZo
tNgh4LJPSezNmbEnUpTeTdMxJc4NnHMoy/Nj3QfSHX1qf8/Hi18Q6cqVozYwcKb4ceBSX/JRgKmy
t8HulBe5Ut7swv+rjKSpOTJiQ0M9SuTDIFnMVlh2Aw1KZuk5E1z2LwXh3S+aJKuuMwbwoBBZfzJL
hAdTBks8WQmddB+bzC/4c1jfxYo2uaESKPeQ5Pt/O4mqAuBmfGInJZG6S/XcuM9SZBvMhoFZBRjs
czZO2n4okgHdpsziuwz1xsavOCFwLnSmYEGjQmOK4//umUexLBWqILmX1D+z8s0fnv3yz135hYmF
B7ITBSJlExNl9LepRXepc7Kh+h8d+tDBsQu38CUrNxZwCURa9AYE+8Di6Qiz2c5VKco9phDcdgYd
3ICGzPp93b+U4Xcp3sgI1j4hwSa0lzzzlNMWz2EdoMOGsE7sDUN1sLvBU7oK5L51uu2I1swYADup
1ZKLU3S43Kmwc9TRCQde3X4uT3bRNFQ1Yv/A7KT8Lw7Fe1OLHav8NDbGako8VvxqDSGjlHdz/+H2
eoQLW3ocg04OZTrx1X6XHt6dvHKESQ5+qcRjwO3HLEEQ6SvDxjdbeSSQmaRVCbMxFE5LhK/R2nmW
GHrmBbCVR/ObkjxFw33P9b29lpW9oQ7FpoAWo9K2TDfiYe5qH6k/L51GF6lJxjdo6W1UiFeMMJgH
khE2P5S5l0F/H7ZaZk1Z5mVzANtS/sJc0dkf1bc/XgtmaK6BXGd8c9mD4GGD6FyPMi/UOo+6mTsM
6rk0puNtM+IMLbaf/EyE/IJb7KpVHQBMzDQ5qJkMH1zVASU/xAddgV3+xWQG3u8H1083cpqV4yDg
vjKnjszwimmi0jsljVO/9Jx0+tiXhymK6VpLNkR4h9urWznclATxBYLVAmL0RXSid1Wmm9Cgek1U
/9IaHkQ136jNrSyGR1NouRAg6AwjXfoDaL66sGXo3RvC5i6Rhs8Eecj7RGfi8429WlkNCZOuwZ9H
V+oKWCRFdRaCxS483Syoc9IokJxpa7hwdT2C7gnaeti6l9F3ZnVSYfoF69Grw9w0b42uH7s2O/hl
9ufnAN5nFHAMDp/ouVx+OhUVgiQsWE+V99Hz2Kg/pciPXtskQHVKg5L89mFYeZAIrnB0fEQ6ScvD
UDRTP0KzUHhDmitPc2uFOzXpHbjIO2undG3IlHZkv6VapG61XlZ8BqaJ6FBdxHMsU7Wasp/j+FHp
Sc03aWz3VvGhZcr+9vrWjsd7I4vDHkozQGQDI6bG+GH/IdlsLawuQ7VEiOIIUdCFBQthbgjo5sLr
evPRmMp7iK1B0W1V2Fc36p0ZsdB3T1LSE5JDOlFQVkGIsz/NxL/j2MFO96wrf0XhX//iu8Htx5wE
FGeEYJfmcnihC1lhVUPU7oBvuGrz8baF1QW9s7D4bn5hkD40cuEpuX12YNxTYBgBbzBar7odu1H2
7ba91X0CrQOchro5dCaXK4IqIg5kxMq8WY2Z9Zp/TUMFOt2XNkIucUEXjwdP7X/tLEKuaKyK0qi6
wrPUYkJfqzcPSjNVu3zswKNarYTo15D9+fvLqygqVEIZ6aofYIxATdqaTDAGANn/RMk02iJDXl3X
OxPCR747gGU2ZxLkbKVXFMiKGV4EiaFp/giTH0q8v71Va6ZEjYg0Hf57/s+lqdxHAwrei9zrQmen
FumTnxV7lDYaZu1QYsgMfcNLrJ0NwmRKEdD24HkXe6blkpzqk5V7aqEgkBKRTiKEl2yNe2yZWVyq
EV+khBbrktQfJKyuVn03tkKk1W/3bimLa0WtZqpq3cYGNF8NdF9G6kV95baw2ZpbUvBr7+L777Zw
SlLAwHGQsiCHvdHrL1Df73u14FncCCjW3DhqtgwfMDjEZN8i6pfVDEITmEM9NTceQFQ9amG4YWJt
c0BTaNB3GGKAcfHhrMCcqOxxBhKncLXpZZa+dM5GsLJlQ/z5uztkTKaeh4rB5kSMjc2wXfe9u0n5
u7YrYqpLRRsbvqYl9qunJlWZ5ph5yqjSAH2p23KvZd+LrVnaNQ9uCkUMESYDyBVH8d1q9HAMRqss
Ck9CDjYsz938plX3fdjvLS3Y683WW/479lm6VjZICAfRw7CWCwN7lYK0TgtvjI35wZKMeRdLtbaX
R0U6xTYcAmbff/ZlaGhL1ZgOUPXEh37oZLcuED5WKnPaTZpWA4aWil2kOsW9z9Tihvda22RIH0Fd
iHz4ChkK6+wwTK2DM8m/JGrpzuY3tdvw96uf/p2NxWGdwX8HmcN9aJzy3lIHKLPnz4Wq3VdxuUek
D1bUONkAk6yuC2YNAjYdzcTlBYEdjFnRisiUwehd1d+F/T+0X/6FJxZsZv9rZOFRRqjorWmiSgtv
4k6XIrcyareJP91+YFaX4hgyCRcTOFcwHEtShEaCyecrHqB3Oc0qwS7UT7etrLliHmT69KKKRXJy
eT/istK6YbIKz+mZY4o++cUpc2p3qj6F6Y/bptYWxH0Hqw5rq0Pr99KUlRuplfha4bVB+hjY6lEZ
gjsptDdwO+LrLy8gKaNItCArdJbNKctHINHs59yT9RJUgSy9Srb9z+2lrCTfIstiHJJWLv9beBWn
iCWEJSQ6U+WvwT+3prNzJDh287uoDPeAC6pp42Cv+MsLi+KyvfNjSUK8mPDhvBHWrUR7qgIQKySS
JkCP22tb2Sam9gQhqAN87+oKQRycyVFC162VIDmOjzWyw5m98ZCtLge+YNFpE9C2xbHTsiycLdTj
PDX4ZmTlCWbFuIGVrBgO/2I1wLdhigBajYzQ5XfralLUorMST5e+WibQE/tbW73dtrG2GBGwM/Ih
yPqW2ZVZIGlt17roJgO6hUsExcm9nJRuN22cu2spbbjJ0JinrgSHChOcixhDitt+rrs69Rw9al4r
s3urMj8vIGuIAWihyPQKr+9LlEZHyYthJpRS41jwWO38sJTO7ayg3qXIycFp58atSiZoEmPOv2X+
FJ2HWU1+pVpYHR1oZ5FfqbX7vg+mkz1L9cEojWZvwRt2hqBv9PymzN16GMZTIunxnl3uPQaIhqce
pCDaxIP6o0hb6cEEEgmer9Gc73LZ6eNOze1ur3Wdup/navjV6nG908pp+FnPcvQ5yIz4e1AUzrnw
I+XegLJ/b3dpfwJk/Tnuc5D/wRycI8mcT3IR6scWYo9dLyGIqBaIXSk+TbM0ifKfKDgKRkSmXAMh
9Urbd0s88nrbGRXj71GFozfN1l8eLZP6VK43HC1/Kn7OhnJo6/TrECqPGfrit0/Y9cQp+DzqLQK1
S+58dcTQ4J6rVOkSLxMS5E3Y8OjQr97VBdCFob0PivFhrOW3ybcf02Q+MQP7TY6TjbRxbcWiSCtK
PkLVYJGCyEleyxkD9x5gTm+M4rPcE1MbRXO2gZLfXvJ19CBW/F9b6uXXNcbCp7NFd7eba9S/2705
3yVzeyzrD3bNZO+Wo7h+NrBHckVNUIWIdenSh6629K6kYZ71/rEMlMdeNU+3l7RqggSOYwPI4KoA
rSS109pGD2xC5h4EPxvEeG9bWNsggEHMXTNDQoCycKuBVKuF0dNKgfrlJUWbU4kT342s+FNtWxvv
7KotSoDU6wH5cQkuN2iQVQfRZj/2YqZ077IaNtHaasZ9b435PnSqcqMKuPb1BBs2uQLR0FWH1ewq
My6gRPf0MbCOAQOCh071h42g9ToeQtyLtxtuM4aziI0vV1Wkip5EXU6XKFcBHH8xqn/s+ahQkQvA
hNzerVVbFjRwtHG418bCVtPWZmu0YUJBJOs/mSTFO4OguWCMyvdP0IxZ/8zQ2W9cYrEvl/ERK3xn
dXGxHN4Lxc9i3vdwPAvHvzO1TtnJtlZsrG/VEkMpQG7XGGwDxDiSJg7AgxR/5SMoteGDam6Uolds
cMzhcbCZZGCgaXEK5amQGe2pYq8cEDdv5a/llD6pQbcRfq05YHpsnAlaolR2ls5+nLJmVhHO8ICT
TY+pKn10FCM71jxY4EZ5762x+KeWDOPJ7IeeTnqbw9aemo8lA8tbupUrV4FDA7SBGh5VwmWOmUtT
ZQ+jHnkjaIZ+RFJ48D/fPpsr7hc4NjVIkSNel7emoVaqSXIiL9W+mGa4T2X9FDaPVezsFcR8yy0u
mbV9JJx2BGsEoLJljT8szbTPrQxv4tcfMqN+RnfoDFnit9vLWnFaDJHLvE8UaFaKaAzNdi3IF6/2
63PQy29h4d85IHmjTv/rtqnVTYL6CcUkMIZUCS89SZVa8JOVfEEoc4v9JGkE63HqbNyxLStiwe/y
gqzt66KxrcibLfQx5fHVKIINR79mQpAFEr1SeLxKREke43ZE8MXrZ+nYw4jGwNIGIu56KFEDIwQC
AMfLPAIQ/ctl1GUzpehehl6oVPsic3ZJo+wkGOWLdHwxQ4kpvm78CdX9U6CPn8tyK6Fbu990eJgL
AIOwMsbKVU3bqasCL0jUF6N/Ldt/cqmD2nJI3JZJ91gzTnmrHFCePpqB8jFR/sVOvv8FyynX0ZD9
Ss/5BY2pv8qF/7mPnA3Xv75KIZpJLMnE4HJe0IzgHGJMIfCkzMn/Ui04T8dJ6c+S3UqPkDYGJ90g
ii4sH/SSQ+AewkgDBB4EUKLV9eH2DVm580Sz1ERFXw/Zk8X7N5SFWsujEXqt8ppm34zqZ1Bs5JnX
s8OazaA6GTowQTrJSxr/AiZ0HqE88rgjPyjBfQ/RKE/an23VHWGWekCQ/LOWqJ0bthCX317fysWB
tIzRYVTmSd6Xb4addHnbSH3kQVju7xJtRGQ9zbb6AltWxJ+/8wBtrGt5OWAFKjZXp4rebc4frDwG
LERMVVJyNkk8L01A11k4FrqEJLhVA+n3JEUfkcOpH+Y5TM5TqUwvDpzBe80atzKfFYcN0ADRNio6
BH7L+m2lz7EDpXvkSVV3b47tfWrPn9Sh/xxM+p8q4oij8s6U+ArvPqQ/0urNG0zRAPPdvgvLZxUS
1J0tx+Gfx+mcCqYQaIaJ+eDFB/Ujhpadbo68STulxfhsa49K2u2qZosBYO3zvTe0CPY0edbrwsZQ
nX72ocWWmg9tPgIh26p7r91lEM2Uk/+fGuji41EVKZV4KkOvM5Rgb81B+XkMjOHRrAGQ3b5Wq14M
PK4jIAj0QZZF3nIqm7hE5dSbGgnBr5wG3Jig+mj57VgCLFTcEPWR0Yz2hPL93oiRGisT2fypDd2W
DtXqusWrhUoIrfXl1UjyuIdJ0g48c7QflBSmzd7fh+lG5ri6jRZz3irhBKmCc3k0w6zMQ+SnQk8u
2u92XJym2fmZVFR02mYj0l1dEKx0TGCA8wHgf2lKcIQZgx2HngJa/DBUU/nSGRWqgswNb/jHNbci
UlWB0RUQ68WjP0kQlk8R+wiN0PjSpHQFjOrVaMxpH4yK+lQHlb7X6mraijbEqV+kQIw+gi8SRUFR
wLlco4M8GHSCY0iPJn8tQwdmeMNt08mdShDr1LlSC1kNC/bXHWIVyM3WR39CUuH2OV7bVLpEMNCB
K4dyaNHsL/3a8lU7zbyxOxUDI60mKnLTnTbEGxdm1RAkKnQ/cKAwUF0ul0RyqlEjyrw07E9N9Q1S
XFdpv8B1dXtBa0cHZRTBDKxwP42FDwjURJp6xO88jRk/n7oc/X2JZsJtK2urgYiD+4/wm5jiWaxm
LGr0a4fMQ87JrQ1o/ce/Y9i0cunHbUOry7GRCxVOTYgAXxryqejWZtWkXqd0SJLW2XOhtW+dkWzE
KGt2sMF4AfklQdbiGsTRqDmjxTBSPjfEXlpQuZpTnOas+Xx7QauO872lxQZR/u1rRxlTT9GqI0IF
LhwVj4OERmhq3EWRuTcD+YimwMfZNNwyjT7rhfLx9m9Yi1ZE9sVppApmL6tGQRM3TB/OqQcbwhvg
vFfoUI+3TfxOf5fXG+yy+runJWp6lxunwAWVT1GeeU5lfNKrGfKLaD9ULC8pdvg24AZ641rD+KjR
c0hG5z4r4jtgbPvbP2R1Y4mXBPcOtaSl17bjWc0csH9eoVbtvpEqCB9shlzDf1FooWZJdVh01ngS
Fxc8yZIo6jou+DAm8afciIIjhBtB5vodo623FyVO49XHBaQrAHFUTJe4lzruzD5XAyDB5fzDKu8d
wIxZfq/NxmFo2sNtY6tf0KZaRWgGzcmy4Kw4QTsyKpVzWl6A27ioh6bW1tjSNV3873+dt5WHCEKH
JRVr6xRWIKdN7jU6cF2nmF8M3z7ZUYx6RX/UITAr3clFIVdX9+osPUFzhn5RCOtWuCXpK3zK8usa
gJNF/40Sz5KNEEK9cgCzCaooBU6E5Ga7C7W5PCp2bu8tq89gV64gBsqdz2Bnt3ip1vZWjEYzgQRD
6FUxLYNFJsiVKvfstD07k/JXVUCmMRHbHUYETRhf3GIJWdtgqj0k/DRr9asUKZaHPvEbgN+T9JiV
DZKD33T17z8/ROCkHYdwBtEbUzwo7+J6lA2lMEX1z4PH5VS12WmQlec53aIzWotmmM9GTQ3yMJu6
2aWZyFeImBwHeLnylwM3ux/8lJveDa1vnZm5nbLVp13zpBAvk9RS6meWdfE8ZZkNL6duJ55VMeyD
ynhZzRuBw4aJZUmCWsecBDZt7jxss7tprNJnNQyGDSurOTp0/pTIKMBwyRcPIJLqUy3XtJWMKLP+
mvwxOkuRlEHn1w/nMfGTU5+Fyh3Mwz4NjUg/5t2UbrVO1k6iRU7BnVOAqS5f4aBnHLg1e15haYY0
Mf+WoPqXp+PGYtcuOGVOAVelcnslXJRqBdPNKH15vf5og9MH7rzrqbzjUkLp0YmRKlI23sO1gOm9
ycX5D4hwosKhZ9zyItjFuMvqO7VwXK0/375oqw/ve0uLjZz1lsZZ1tIIj6xzXifnXDcPXRYfu8i4
HxhhclME22xGVRyp/Zrn5j63pU+dH28E+GvnluI1oQ6kgVQOtMuraAUWypADEZU+QqSWDiibzRtr
XTMBxIQaGu/tioRKBSNlmdGQBe0VfrL9zH+wLeSVb3/RNZ+CiLx4bYFuA9i6XEhfwBs+2UwKj2gk
hcFnPaZO8FQYjy2snJb04ba1NfcvNFl0CGrpcCxxDIE8B82Y0WHTTPRRy945Z6lzFybpU5BoD07a
b4Xya2VfcED/tSi+8jvX7EiNYZgx3bYpbp76Mgt3uVzfoxcM8iTrHiBXPUq96U7MILq2paNs127R
lKxuJPOvNgMtlAeXIYbRawzTKRVuNPigpt9npLxvf9U1xwJW6D8GFu+C0SatFNd81SiDCRsRw7tO
Tr9r+hb4fu2aAwSknYgikBjXuvyW6UghMJTo6wWypLjG3H1Q0BLUkvRvPTL2/2JNtE/gt+OKXaUs
dh5anQwHtkca+GRN+qdIz/aWlv+4bWb1QL4zI67Hu+ORjPaUmQ2fzjB9NwxUxCFB9QXSIUlydCCO
t62tbtQ7a4sHVZFzaTR0FiVIesI2dMsQinRzAyx02wp6g5dr6vCAWQp9pScxE0+cXr8U1kZPdNVr
/GchxnKAs6yzukX+B9+kdY9jqCCAVO3rzPA0xX+xguFjo24hulcPH4SHTN4y4n3FRoskT+cUIYwQ
falSXPD7u0A2zmMHeKjO727v0+qpeGdr4d2r0KbHm2HL8p3YrcJx39b6Yz/bdwleuJ/mrUhrdXEG
bROKGwb/XXjhzG7LSa7B3oX9fQpApJx2tSVRd/gXhQAxnCMAhcw7LRnHrMQE5BMS0dXO37L0QSu/
9/GX299u1dsxoQ66D2IX6paXp68ItLQPxFLaLPiJhsahkIzvt02snD5SexjbIdqn7LtMEMFN+LLE
my7GeO/4HSoCRW3tVoPxoRntJyuXvkwxMha3ra7EVRdWxR6+cxUF/TvTCsAa0MB6Bjt2z1nd6UYH
efb8Sx2lvyVo6otwCy6ycpth5qIzylQkeo7L75mXxtCndsKkr/1Ql4kLXbBJx/D22lbOn056/3tC
GgzYcjoWqCxiAjHtfghtCOACRibC8xTxRlZbcOBVU+AcFKp4ppjIvfyMUTaWlYrqm2cJgqk82Dfq
L3kM3FHdojBaOyaCMtOm/krcv2QZ9JO4lvOwi2gYFJ6Wmme5ZWRncpjRKKWDGkeneGg2Tv/abrHv
LI3S03XxaU61nhJAGXlqnL6OjvowNPXnYdryF2thDVhQ0Jkkgki7LJHOmT1UForkoycZd4lhHEv9
eVR3TW1DFHnfO5+C+tsMz6qmbzzLK54RPhnSaPqpZLvLuDfLnXKIE20Aw5a6xvA91R4y6W7Iz2Ww
4YNXds9SIfbEjZBkXjFYW1mv5XIQDODsPal7mGKo7eY3tX6tpq9yUe1uX4CVfcMaTQnm3HHBywKN
liHm1kta72VO+CTF5muTG5+jtj/cNrPiHDkVwFeJoaAjVheR2lgZsyH1be+lae9O4RdnC0W08tUu
DIh1vnNSsW9ngTUPIGWLT/IAbUfactKfTTk92PlDmW/xEKychwt7C6fY+m04GObYe45kuZNK+sXb
yC84Ju0rE/a3v97KJoH1Eug5EP7woCwWFzjIAthV0Xva8Ky02b6avwTqVkVixT9BM06/CMpo7brd
pmbM+Oi12nm+ue8Lpi90wxU1zsneoj5YGeSBVZl+MER1FFeuBuynJM0UJVNbz9Z7oGvo/VXfcv8f
X/0ypJ+T2v0SnklNrNfwp2TvQvMIYMUIzre/6fVyeashsBHsmNQnlcUGlo0TUv4MW0/nN6T6XRwe
5hbxnI2A8WrreDrhN2KpNKNhHRLn9t25NOnuZ6rTou9XF/IR/YLChdhOfyxJrzccx9Udw5RgxgNe
yYQcnPGXpqYgDfWgKqXXyOrCQ6f0xUOaS1sEZWsLIg6F5gFoINX3xTPWZ0nSDWSPnt2NHrCWB2vQ
TkqT/umRZzE2kwXM9QsGhqWZCJnRbIhU/5XQ7dXph2fqma6TGxvu7+oUCDMQthsCkade9UxKtbSk
TJP8V22scRTDzmijZ4DpuznONw7clcfAFNNGv2ndiOCu6GzqVPf7xAm8PM/lj6mT/kIKT9tXoz65
dmjSTPedrYnTtSNBwAugEVwepWcR2r07fTo9ZrNS6sCLp9E+OL1l7ucg9w9/eJXEypCPQT3GpPm7
fBsdJZqS1jICz1F/NdPfU/lWym9j/s8fW4EcAwQ5SBk4U5bIzBSZgri10xC4kRhG2LUtmByj2Lfx
VqR29ZaIuPOdJfFV3321LpqTUQaZ4jVIwgDO8Xp1il2jB7dmRMdYtT5mpfrj9uquG4jCKKUoQHKC
eX7Z4S3tWWnU2gq8dkyA+zimAMaZ5aHRJeNjJKmD20xlvIuUnKlHGX3kQjBxpynEql0a1emfBsbi
5zDZyVgE/GJXQBAnTvIslJvAKxxQuPkHZjxdTf9Lc37dXveKOwFEQ9MZ5Bxo5mUCqLSTqoyoAnqK
6cOXHmXKCcaVYJeXUXu8beoqjxFLemdq4Yrb1DadvpwCb55gxp2mfFfMKfxaIJLSet7NyLbOMzq1
fb3RvF89TzZleJ5XuAGWJzeLy0kddEl6TQwoh+eo/EXaIzKOFyDoX2AxfrPpiG9s4OqHpexP1Qr5
LfLey0M8VnGeDXoZeJFWnbKhBHFf7X0keG9/1BUHKiQIdLCl0BJeAU3KQsv0ygwDLwXHvZunRnlO
JtSVumqaYFiO7NNte2ubKAohJIUAHKmmXi6rELxm5oyvQWQSdlvoK8CMTsVz3z1J4yGuDrnCaGJV
jVsV+LXvCSHnb9Y7eAKWkIWcsUc1TJXA03L/FE5R4lYmnMV68C8+qOhoC1gzUgJLAA1hARWGJAi9
CgXkKvjeWE+OgdbTp9vfceVlYDH/NSNeq3c+riUClMZS4juGEoK2afI34lYbj+vqJxMlaPG5KOYv
wAKpLQ9abwPgau32MFtPNY3srNsC/K2u5J2VRWpRVWnXTbSzPa2op9dkrtO73Kahfft7ba1lce4a
X5nLfvJZSwCz6IS8bF8QOLZk17cNrS+HJieul3rYMiHTGQskWRL7PzreIBsnJWw2/NHaWpgMpYcD
Nhi66MVaqsSK5wbc7KtN/OMqTZ4dwmF6sUZV3jgBa4uhg2qbv9dCfnl5yhCWsUM4FfzXNAg/Qjv1
OgXqhkNYXQzTGmLui67+cjFhhzOQ2sJ/zerJ2Tf69GPQpuCBcbAtbco1V0fIawmkviC5XlyZRGDI
1TL0X5smhcJfrY1TgQLlhHPdmaltbzxXawvjmaffTReaV3ixS/WY9lpX41nr8dhmKESa555awO3T
tmYEFA9DRCjpQHyyeBMnYm9wdEHgdUmu7jK/qQ76aI6u0eX24f9mavEgWZOUGH4RBZ6Mo7FS4PA/
5eLuto2188YrKzRRUCoB83V53speM7K5NBnVdeRd3EW7Ykv8ee0QvLewOARmUCtqMPKWz8lxHJRd
NJcHxB522rjhB9Z2hvsJS4HIHK8e1qEzetSrDTKTUtr7s/qctp+LaAugsxaa/A9pV7Yrpw4tvwgJ
zGRegR72zJ6SnbxYGTEGg5mHr79Fru453TRqlHOVxy1ltY3tNdWqwhQN8E1IhBHtzb/ixA20WEKT
JDlCk1xB+gNids4hdiGzM45ajQXy8ZAlXQ8ERE/lRit5dYXIGsAHDfDkhUdNBRRg+yrVIuU6QGoW
OrvNRGEeZc2yjbu09tVmep+ZzQqhw5IYHzKOKu/UpEX2YIe9/mEh3UrSLzguf3+fkBRT1O+QVmL0
cOHyyGQMmBAB8cKIKWxtGgM2mU9F//P6MZ8P2RmUCbzxp1YWLq8HlF4fLc0Fws/8JD25L6AWmHhF
FsSyB8V/v7GqVXsgsUDnBPQSF3iYUgf8u3IKGjGb7b0WBOFd6uczdh/K2TekQaXo+gJX7jHiO9Dx
gKMQMN7laILtambOeUUjV/TfRk+G+lh+vm5i5fThZcMY6jyxgx7D4nktcb8aOhVu5LIHwl/B+NOV
G+iotW3DSO3sllDKvaj416yfRpELL3K0Qvh5ZjxqHDMerSU/2y7rkE9t8b3+qVotT8apyXljT+5z
TcwSJB2JF/Vtf9Cy+hDbxY5L+tijLWRw9PwFPXDRfGq7+kmfhl2vshdn5PeCZDc2mIAxZ7ARA1xi
kHBaMexoAC8Ctj8coMVvGvhkgqsGL1kfvyotee5luhOdvG3YFA6d+mWAdwAdkT40ublxU1beN2Ij
88L75sLDLaP2AaYYhk+9yAQE6WA5rAkakqkDr2LMOEvoEStIrGJ2cIvI5rJRMa8a/zMQZLAOeZHz
VYsspdRhmhdBf8m6n5CjH4da6g8JKEzvu9IWEJlJ+T3otNWLBL/ArkF35QYQn1/Xz/llsXX+IRCc
wDlE6R2v3/kPGRw3aZIqZZGTgEOjSmvLjycF+VgxGsfETbuvssxS3+lZ+1TVvLrPK0yi5mARe2M1
KaAZJfKAqaE8GPiMg88rrXzAMF36cf2Hrn6qk9+5uJCtoQA9T5gXoTrNwSelRr+AL39vRkx4qcbh
h77W7dDjxda3WnsKTndocWmMEiz3ZZuwqAGlNeW3GaYktDS8vrz5P7m4mfjkiE3Axwss4/lnSF2o
bPY89qLKtPYe5MWHZCsXX1/HPyaWMJVexW2OaIFG/ZR+kmgGGxBc6PvNoGHNDpiTENeDdxXV7fnv
J49M3lPNcRruRV38AtS5jxLmPm5//f1+4WXGGDZ6pZeSUoK0VjYZeMly6P2Z6UzK/XLdwtqBA50Y
bgWSLejlLHy16+W5XWUexUSoC7YP5Qvvq9H+BLJ8h0MWuMnuur3VbUOGAtQIFAguZjKFZzEmet2L
MmrZOwxlK0QIFVBgrsi23tz5sixPG/Bz/9haXHpIVMaqMnovGiz6y+bePebfHixvhISRQqvDfu5r
MJ4z4veFfpxVBMeORINL/j7umucu8P4YEHJEGnN+Ujpeg6p+HPERwRlT+VZm2j+gFQBMpkrlj8kQ
Wzrwf9z2xcIxho4AyZknchYYoDxOmlSAYymqW7e/AU7i06SIEQD5mj10aVbs9Dodw6p07HcIQ5o3
GXgtMVMHzGuHqf8o4V0+izN1Rz7J9mBBa2hfm+0snOr1gdfY1r5POQuLriT3eCwLHw01frx+UNbi
hrkJB6bDeZBqGf2IRhubanJZlJriYDpH2z7aermD1ABG4DaepZXIGH75X1vzJTm5y0YPrR70wlgU
F656oUbGju0Y85+UF02gunJrxmGtzk1ckJrQGS0w682fG6T1YACNaLFIS+Lx1Sma9H50Qfjaw5kG
ZsW/dRNzHrTRdiPq5vT7qOl67Evd6J7BYbA1A7v2BiA8AzII9JJofi6czkQL0dgl1yKuFV9LBrEv
le+aAtSZ4OLxK6l+J2wLSrBqE8VuB4Cn2e0sPIHbkbxRDba81+55FbbWZ1XKQOsQyX8r9b/mtYT7
x3yvjjIwciwQJ57vt0JlJ3YZDpM5RRP5ITrhU/JfnBtFR9CB7DEUnenCg2KKS8HXCBbxwfxNE/cJ
VbiNg7r2ep6amP9+clDLvhdMxjAxGk+efRv3B6uNrt+7LRPzvTwxEbdmIlw3ZhG6P7dxzb5Ouf7o
6nQj710NDemsuo5plPlxXByAFh8fBASKRVWeP3JL+SVY57pheIWnavySwtm1k/zVTkMYt3WQKWPD
8609MCc/wFk8koOyNeDG8ANkjrwkLu+G3L7vc/M1i4cQWshbxdO12GceBwUzIZDjF3wdqQf4QgH9
J0i1uPsM+OrR2RLqWrtUwDshwZj5d5Cpnn+7CZSeEFKhMJE4GSJaYb6jskb2utsYt3GbNkdkmyLs
SgDKrp+a+WstPQ7Gw3DDEEoA6bywbGaukJwiesw78YHy0LMlzFANwOukxc4bJQk0d/LzeguJv/Zy
o6yKsgam0ryLGde6MSfTbSfUVtOxO2aaiUcLfgzD2ZoeVKyu/oMvRxyGAQ4UUhwUDM932GjwcosE
aVxivsXJb+49ZvFbpd6v7+ba0fSgkQLkEzodkJM4t+J2hsiyntAITcGdgYe4L5764l2U0jeMDUKq
1YuIsRRECRjIRhls8emqwTXhaucIUI9vitQISdLcArz3XhfaC/X6O8OSL0baOWHRkA893xoKWzs6
p/YXUVpVm1mDc0WjrlF+Rt/ldPAq1++6RwVtZd4/9+PP69v7h/hjeVoxlz0PGCIjRGh9vr8MHzBp
8oxGml4mEAKugPaJiyl5gUqI9dMjkj0ZokM+qBLGHxp3nA51xQRKJGkLlVr+0Y19Ck46s3xykLru
OiWmJ8kZZigy/rkAZ9MBWgkV4sx+2IDSrB4NQP5miBLADMv6e1d6EOx2YxrZbblHBezQM6i9FgcL
43wAyfvXd2rtzYIrAwofJOSgU174G16YpdFlOY1Kz7xhVf2OaYYf102s3eBTE/PfT/xNTSBFVroJ
jSymfAwuIBwMLHbXDG/X7az5NQ+xFkRTHGeu4J3biVvQmYNnAHY0VwSZY2uHSuTDTnladnPd1Oo3
AoYBfA34QAC7nJsSZtdoKB/QiKj6QbVyjwDrtsv4yzRmN92wRft3ORaF6AZTgRjlAuMHiKcW9myt
0u2kqfDst2P6a0RVLShcCEf5g95rB6PxyO2EnHhCJxVzDWUDec08RSHYLwWmBnmtINtrZvrGw7K6
4Wh7AlVm46fZi6cy04ra6RwU/iZi7cGcsXdUWG2NFK29XkDNY4QXdReMli4bRKrISW1MHuJkY3iy
Bf9pYlLEycAYmmigGEYL1JX1DkxEL2Vu3hfTFuRyrbCH1gFYM5CkgwN8qS5FunQoVeGgDO1Q3zUf
zEwEdfOKmWk0SLt9aWPCNncD3d3wuCv35szu4tmcyBArLQPrYuGO371i/FAGPQ7QD/QbU2wxDa18
S1TOANrAzC5wFMsJyqlyRswooKKvYvVqQ+B5tPXar3V5vH5zVheFvBX6jjPPwzImA1RiKEYXNX0o
9jk3XIyVP/GJhZbbf/IG4WxcVLISMAF1o2OqaWavuGBvikvSuq0r8SgABflm2zx+ykhrvLjSNH4n
k9eEM7n856YEQfpUEFL5IM5KHlBkxOftaqO6UW1CH2hi9qFI3Pim5HobKK3ufVVZbRCX+uA3VeoG
vK76e25PxvNgVbHfyaYOXI95H2WOUBCZXYbtTIzd9f1ceYn+DHpg7Bzd4UvSUYQYWpNYNGp7/ITu
zpp6f7DAXP0bQmvXTa0dkVmWE60KsDpfwHM9c4ql06Q0SjpIa5XYqF3q/v0bDgEijCSjb4++0vKy
F/DprMSkekQhzBN7w16WT3ZNN5ze6qbNLH7OXDO/oFGtdNZCFUVQJIuV33PryGLrERjNPU8TzTdc
bePQr75hM6Rv1nVAx3bp0yeaWDUoJecanPa1S8xXJ1F3Qyqfx4lA7kNyOBHm65W2S4T1knn5Rkyx
4uUhh/Cv/fmWnLjgNGepnoCUJxqa9rZL47vGdjdGj9YuNvCKM+8PMPYXrA593EyVgQsVsTont5pH
qtehaDEu76T0xuSDtbGnq6cRc6aYNcWLBWTW+ZJGCS3JkpSogJkPon4U1rOQ364f+NVdOzGxCFyY
kbMCYxgoAOvAh4N+mm+kyKsGAFo1gSoFs8Dy0U1I11kGR9vG0B/tFIDHeEumeiX0RiIDmA0gNisk
nIROpClKhN6Z/ijZJwI2E7DzlVBqHYuPfvrebh2DtfcWHU2QJaDhvcLCqXmFPkjEBLmQe9Qx7okm
bwtJB9+sIKPQpMzeaWhP/f2XOrU6b/TJ+faqnMtaQ9dhkMYbRL0+WoWa5XUbq1sJ1nRQOwOaay+5
BnNmiUQCMhNZUxukrId2k/C16Ytsnlvrpa1FOA7/4cUl4LUAl8Ys9LzsdJRN3QOCq9MoFuK71xqv
le5NPmdbRMxr7yEiG1AWQOYG3GDz30+2z5aJpVJgF6I+UT9MW93kXcoD13R+GQItQ6Ys/XB9M1eP
yUxoOA/4zTXCc4sKWRvOZodWu8sGILabMfQYTXYmFzLQwcK7ixF0haPFyt11yyvvFHhNoEeP2Y85
NVwkw8DXm2BqiN2o64YD+Fv9wbB3+QA88saDuPJAYcLBReCK3gCC18WbW6El3U+C2JFl91Fppm+9
Vr012dbkxSX3DCDvqDZhrA8NnkuXqUGnRKm4tyJjkvrjwCbvC82z2m+ssptZ3Xno9k51T3N4blPm
OrDVhneAvFVyoC3FY1CZ+aH0nOHe6zfnh9Y2AVkSgC+Ad81jAeffGR2gUp/cxorinr5qpX60Qc0P
EQC2NeGwcoSh0DPj/DBRNtMBnBuSmS4Uc3IrMqE/DCO+DfBahUjFSA4u2ZLuWjtEIN8A1gElKfR8
FodoyiC+KEdpRUSLSJWHJkYqqfU+kdfrh3XlmiCvQu0VVGUzUmRxMSnNayvmpR0R75W70if6w6S/
p9Z9od212pfrxta+FfI4CKyBo/MSx6p4Wjill9mRHfddoM1AajtpwXlVuv8BMIlU9l9Ti9SGMt0h
mGC3IzG8WuoF2sQbj/XqcZjZtuc66eWLhhJmR/vKs6I+o8D60TEJM6WPN8I1oJXU2e79jLvZeNRW
jXpzQImBVLwtizPoyKylYGLDjddJyLJ4l1o7hOb3Tf7CxYZrWDsZs4IqGiwIyIG5Pz/vNgoPeVpT
O8pJ/tviKsjd/KarjE8Wbb6Nff7GSrIl67x2QBC+YkAPDJ3guVicRih3jL0ncRoxBR2UMjLI0XTz
8PopXImJUHpEvwAuACH6EkubM5nHfWlbmNB8VF3iO1siayt+HAYwC4rGBNgGLtj/jKRyJ5SboxZE
HaPUfC1xw67+3bmPXY62XHzwho/rayJzp2FRjkTOhNx6hh/OY3LnX0slbd1KsNBG0JVunqah47cJ
T52DZYCf0lao/zoOMCeTmPRg6pz6rqJt/VgVIwl4Kn4pVw1RilFqh+8LtPARKDL3oPoa6HwJAkgf
8HMMyF//0asfYiaomeuQxkVl0OpEjh4w3ri4FL6QqDxakEHZMLJ2ZeaW+Vx+ROy0nKkiekE0t2yt
aNI/jwQ31fX8rvxOKsAUjG7jfq6tCAAIcKMBpYYhuMX5rTMuY40kdqSp5L2CpHumb2Fs1hzDqYmF
0+d80ButZlaUVmTyvU7bcwcPAAKBXdzJjauyVpkCpAOcARi2N4G3Wbgh09QyFqPmEcV17ATFmIWm
1txxke/61vyqZeZDIssdyZNP7ZRv5C6rK8VTgEANLhc3dXGkJ6kZfaXDdtFUYVUN9U7DdFxUWEa/
t7Ox3Hjw1h4fZOr6XKCCWghdfDxlW02TqclFRd/w29g89CMBlGXYOCNryAq4DIzKomAEzk6ysGNM
0OOxBPY0k3ZmQ+5RyKicRucJstyWmPsF5qHWx1H6CRfloWa6CD1HMr93uRaUuswOkH/mezd1+yAF
Tja0QFH34VSVeB7bAbXCgqW3xQiBorgEFtkEN/aXIuPs5vr1Xfs+QAIiJkKQBd7rRfNTAAHJjaym
kVdqz5w5r8xWxxgwXUG2ui1bphbH0DWZxlOpAGOVBUb17HCiClrvyJDG7/9hUYhN5moXgZtdeNgx
70ogP1EeaoV9W2JAUnd3bWM/DLG2Eb2v+Vdkef9Ymtd8khKB+tnUByhNRXXzLc8Nv/N+UGsIMbPi
m/VPke2uL2ztaTo1tzh1lPEiyS30qzKHgOJsfuGP1y2s3p9/F7TkCgZmtHM5hwXlvQ/2Vz2xfDfb
6iatwV5AtfnPti1r5bKsaFWPgFCb9QBXpd4ta/oQtLrvwAOr0+bVouUvxbQDlJl2kL56KMgWB8P6
QvHIw88ClLUsIWYgoGwoGVxUsr1HUbqH2Iu/qP6vdb2RdmFm5R8z8xc9OSBxyk0LsC8UskHykHrk
h2V4e4AhNs7h6mogJ/SnVGlejDYb3qAI1Vo3SuLPRfJVxb+zZKONs3p9UeT+IzqLLtPi7Anu5g7v
0HDk2oNdYALHBnZGvJHs7foJXKuCYvTiX0MLl5GqtsGoJmr/bKzCsh4CSllQd08lBDDJ+BmMsE3r
+jX4zcYtWezV+4UYw577gjgViyfKzDDoHscutpG5X5ToPkMgaeMKry8PLZQ/FUk0OMzzE2HXXBlm
Rpwo1r/EMR98TZVNAOWIzHeSGsBnMJC545MstJsOMmQD0KvXN3gtskXygQF1FC2BX1kskik9dyGl
50Y90SEiqXfqe6NZ+eeicfsXzdPbb/kU9zsx1o2fCDZtRASrlQhciBn4CTGvi3Jmhi4IEVK5kTE4
t7xID4A5hA1rA4NUb57rHkY+/lCx+GkO9Q3w2s8i626p7DB43t3Klv6+vh3zuV0G3UAeeX+qqzME
7fx79H08tV3BnGjS2tgXvOnu4yKRkS7q8aXmnnWIifoPWIc/IqiYysLTc4G0wzx5ngEX6EQElFHg
flMAAlmtL/LuZeomfTeSYh8b7ZEP/wHtBIkSwI4ApgR9+nIMNfZoolcTCltN/rWxfqAx7QBA4HjH
0d54k9bGL2AK5NhIn+bx+UU6o7NsmrLWcCI3U1L5UktoaIwVsJtJrb5NvPwEF5D6pNTrXc/17Ba8
jNl9b9fque277qYRfDyWiamCURudXZk5z9c//dqrefIDl8GPw4XmkBZfYTTFbVNA3TKvfeX8/YAp
PrAxYw0cZKvLrC6rLZ1xE28zaHm+1ha7ZU7xwUBcc30xa+cYbwrQBh5oQi8EIjK0whzNgUPzQAMh
a4WhgfGxctgPI+8/zEptYczW3spTe+T83riNZzfaYCCyn/QQmvSPrNwq/65+HyBj4XMAXkZT79xE
N5rJaOe4miqlvlN8c4wyINbh+r6t+TUwdeB4gs0SapOL59BKwakaJzUyBnVTQJpnyKtjKTSw1m7B
QVaXg9kXrAdDwBckBHJq+lHaPTr15vBDjagHTu4rasIbC9owsyRpB1OeGMoKZgxrjEorOSLL3ZnO
lp9e/f4YoPnTM5plGM4/TpKnQ5Vgoj0y2PArzop7klkb/cjVIz3zm8xUapczkTEShRgZEeJ4Twbp
ZPrgFlYccBYa31oYy7l+EFb2DV7RRMUKMonoTM2/5iRUA8eOYag5lpfZa5b3PumQ123hFLeMLIIb
PU7bLhOosRMuD9Z0GDs0r72NIH7l0wAcjKwURUZE7MuHVzo5JbUCFsbTu3cw3UGHgG/xIG7YWL6d
LMZwZzUBdjLk7DVuxnuaTu/XP8hKoILJchcRNMIlgEkXL0wJkWZlyNyJOlXsodl319X9y5DLsDOB
iafTN0C3v2A+asNvrZw6vAQzhsfBu32BBUkMzLbXUCyOZK/fIPOzfEyuPRhjuzd5czQntQG0XvOT
89MDRr1ZYBI9p/ODV/JUbzVaOBGT5MUinwHJiO+dbApL1+EvTI/5bZNxoPu8FnPc0oikTPcMIqU7
bmX6tzbV5Q1Qe1tfeO2ooluK24BLDingxQUnVVsqgm5NRJw7jX0ZoDtu8q2Rg9XNhs6lDZ2VGTG/
iBG4MMEg1IALwQCaaEafHSY9e59y9xO+wq3dmBtXY+1MASWMsvtcTsRI1flej6WtCQRYdlRnsvFr
h4bJVH8BzHKX/1HT1H4ZNLUxf7AVBay4GcS8/xpe7KbXe8h1yYhKPHiL+rQNOhuscuRHT1l4/dqs
3UwgfHDzcZQwlLZYolOTphvb3owst6JBjTbmwQYl1YZ809p6kNm6aDyjUXqxkQZteyPrChIpJCyD
6d5QSUDfqdUhXretozi/iosYHaUc4HNnMa7Z45x/NYF27wBsMonq0YyBSQDRuul+LtviC7hQTT9z
IDNWIWu4vpFrZ2UmRUe9GYjoS6ai1IoHKx1M9NXVXan3O6oAVjDFN3BE9gH0sT9MTzP9NgM78HXL
a58QzbwZ/uaiXL58EQB1SzEUEJuR3rZvXHp36SQ3Xp21240sG0LHM0UptN7PtzRPILLAKTejvD6C
/slnWtjyL9eXsfbZZp5hFElntYWlH8JYB0q0XmGhxoKUyjd6+UNCydknuZP/JqD2OmYYAg1ZAQKZ
65ZXV4dnC+cFePYLX54XtW0qXTMjox66r4pWwycK5ddQkX6LKXLV1J9WEXoFmJ1fvGDZ5IzE1Uor
YmnxkFB5TA1+ywqxUX5ZN4PvBJgOVI2WV8AQbl0MToUWSPVQjrct+0aN9/+waeCBRLQNvAXAAudH
gmp5UhfCM6OuqD7ZVn/0EvazbOn/z8yfdsVJnDWhMsv6yjEjCeHasCDQZRqhxI3UkG+JNq95F/TK
/m9Ff+qQJ6ZqI20TfYwBekickvhIJ7SjdAtrN9ZtGugS3YjeHLaS+7VPBZgWiFdQxUL8Mf/9xKpq
x8QapI62/5R99Kx8NDO5s8HG9fef69TMIjtyjFhyuzCtaNRk+ZYmVhLaUmpf+slot0zNodbyAQYy
FvkrngrIqC6SpMHQpWny2I5Q1bD8LrG6fS2SOihdO2v9JBbFvZzGcV/kZRHSmjmBUtoQ1OB4RFQz
AieQNumxAb3kbogNu/V7Xc8OdTsUASn0+paCJc0XTtP7k9smt05RPguAqZ90UaXg+7HZMQZGaK9j
BjQci9aXqYIfcAw8W5Xzg9UmJD/sqWFB3xeODxeY+V7ft0HPSfxLk4T4SaF/tTVd+0DUR3YaH+v7
ehzQrkTFG7B0C5BbVMUMP7V189VmseGLhCehlXfNTWUXyV7v2FbKvuZDcaFRHEEf275oYhdlMtRW
A/iBp3uhaWKoB+o62ggUfrol+rt2E5Cto18FdDpAhIu7nQlvEpmL56PomntAkSJVsBisXfZT3lEI
3dhbc31rLgxZLkqpQOVDzHxxCVqrietWs8wICdc31x33SEH+vnwzs2n9Y2JxAbwkZl2XmXBhhhGO
hv3iDcaxguro9Xu25sXm8X6k7GB4BUTr/DpPRTpoeeuaEfgzPjWGup2q6eBIC6ADDhVHjNP5WboF
P1jZPpACo7MIywg/llVJ8HtCQdlRZjQ6NOhp4lcs2QgyVk4fIgzdBncOdIvxkpyvqxhYqxUDNSOH
ej9i0uivrSnVTirN2lm94WwEjKsrQskXXQoEchfUZH1Td0PbAePlmmLHiB2W3UZIs7qgEwvzLzh5
d3vI/Xl9BgstZy+57R1bjd9VLVSW2vyvxVbgHhE4AQsJ4BVOxaJvmjoj4niCAGMU7FvsoAU89Ooz
HXCBr5+++Z4sXl60snH2wJsMaZ4l9AFMVX2VMWZGfaN+aczgPp1M7ktS/SdL+Na4rLizGBs93z4Q
ybYW9HStyKqbT5ZId1TmaJ/TjQzsj7rEckUzDxBaLGBnvoDVW2SqmsTpSdQMeuaPuhzvMLBm7yit
2yhpbDvMi1b3vXoyX8ykbt9sfRh9Ey4bKlaVAD+245bIhhuN3kOGJjmKZGZsSVi3J3YzfGR0cIJB
1PTeVBU6CFQDCbpJ0sCImXrFfqZ3csKLYSW1HYxmyY9NxzB2AUFRuSfMyu9Yijqq7yqM67jcco6Q
OameMF2V3Xkx4+GYHqemvamAnqRxSLMQMN9DPGThAAY0LRhiFuYOvRNxaT3AayCdlaoKdYyyvHBw
3AWFpld3Bu3sZ8wsxL/hLenO9kS9r0Q/7auRJvu8K2qAIPU+UD18ZOuUSQC8kPt7LNwEyoGC+ES1
WmhZ9bAzGc32KCQlL26qxcfMaLJd0+lbSlRr1wtlvnl0HpxvwPmenw8ZW2aikHZGYN31K+OF0geZ
f03Tt+sHfsvMwlOxsZwGc4SZzqh8m7yY7uOAJ9aI+cbNWnGJHkCZM/MCkHHIgc7XgyHW3OWJIpEA
p9xYykPRGkdFMaxTTKWvmH24vrC1BxBSiyBYhwShcdFoghByUtq5STBn3oSDnTzWQmwUTNd6a7Pk
KXjxoYoLT7/wupiuq5u2rI1oTBz7jQ1evHOLQn/PhqoPC+Wkn6CR6IS6stRbp43xTa7IGAjSslBK
hEAVT6r3vNS9B4xEJe/XN2BtwzFo5KHGjiALnud8w6upM+NeTEbEzfSQeJKGOmkfCKsGXyh511Sb
dYO1LQf7HOiuAKubR8PPLVIJdJ9WIcl1cnSM3e88JcHfrwlzhxCxdBDxX8y7S9drrATyypE2RKL4
asQ0UOibTtZt228xyK4BuSDa86+xRSRS9fkwondLoKkA4TJtBD+/VhKGldkE6PhR39tNnh8LMSqU
toDpMua4+PqC17YUzax55NAAAHPpjzrHUjImhQnES/m7Nbunttgit1g7J0AigQAbQ6MQRVh8tamU
xgCVd4Jkgx1HGirdPRb5+1g9a/oWPmN9T9GUQ0qNEidoT86PSNGNYCHKpBkp0uwQJL9hCGmPadUD
GodHo+2eBEiNLUfGAdrVG0/d2sAuzKITD4JO5PX24oMOTZ06SYEI1izTCrot1l3D6YHAyQtwVE91
avtGqoA/pdoXMtiOz734gGxr8OU8k3D9y65vBVBtaH9gxvtCmZLwtuUTXGvkpLcVWt7MxjMYfwcW
NWQgpyNGGnL1kOjfr9tde/At1JExuAzWAfBVnH8Bo0g9SwOgKXJE6/h9Iq1DMxogGdI1TCbTZot/
Yz4+y/gDOQPYLy1UpXCdzu2V0p2qfCIElS875BAqkbEedOnu+qrWrAC7DmoztH0vZ/nGWEkyMGlH
Df8OSaoAHGGhMW24lNlFLZcCKdj5khDAu5db56oq5gA72hEX71zteL0DAWsq+iAZQGWsmpAC0nB9
XWtfCy1EHXMNeMIvvCY8WDIMXod16UjBkxKFc24ep1580axsw52tvTUntpadTAATxIhM3Y5S3QAF
VbIDYP36av7csOUOgjZkLraCAAVZ3vlhqAe3zCSdUCHqc+epyV3MxQKda/tEm1oFbaP2R9yp/Dgx
ffLl6MRB0ovb1H7oTQuECz1kLAKnlPYjxH8xo0k6ZgXIQ6rSL0ZDRDZELZ5qFCN3mHJEUSQZ613a
mVXjMwORNlyu82PUXX4z8Q4ncRzTZD8OjvOhdIyPx9IbA9sai11nluRFdaLzY6Kq3ncL9ujhdVCt
CuL4oDWHzNXbXxyiCM9kSn4Su4o/8dzId3Y3gNpfQfmVZmN2h6Ah9fup6PdkmDrfg+866kxkG3d6
7fRj2h8AfQQjqJ4v7pgUrdeXZEBtaoptPyNDBijRGOom37gBa8cRTshBHRsdJFQ4zr+fphCs2SjT
Rx7Gz17MDJIUXc/EtymO47eymv7D3AFaK3AV+IfBtGXSjHlvezQsqLCAFwSS3Q2tdn1fFRs50tqq
QJQ59zwwqXRRckAMBS5/4DwiLcbosWbxB8wCHPS4vUfJPrx+BVZtoUyJ0B6uCO/v+Q6awwiKHhQy
I62jVYBihLxNDFYdpqxDOY6AhfTvyzYoppjgDTewhItCgOiMfsitwQa+j4ZVrQGb4NwIsCxfX9d8
c89vtoHKP3BdiIJnlYDFugxtaPosw2BCZsbujdeiU8PRwx0ngLCzhg53ydC3YaV6e3fd8ArCD5bR
e0BlBT/g4om0nawEFl7YqDp3h0K3gr7UfFa58GZ1cy+hEISbofsg4vACo8u/a9PfMw3CMk4IygYY
eb6A2AEer7Wid6xIr9SNCe/qQ8VvX+XylZXNxnLnG7bc55lKmqDPA6DOklQWg8nckhxNnsHsg1k9
XsTG3pu2ZLMvXd3cg/vHjLcouCRSxxzTpCzAT7PGPZQ2k6DQNfJPA89JFCckRUE4a5KbqVDjbzcf
+PvGZ11dKCJpRCqYSruMfKUo/3fwjZG3tvmEASdgAzEI5DuxDOQ4BhBQ9hMUDgScb2fsW4f7j2KL
DHrlWAOyjPkGmwK6aS8HHIrSBseWC6KrBJ4nM79PR+0riC8h2gVal24rR15ZMyYygSXBIQLL1fK5
06rczkiK2fa4ZKFih5yqfc+0jat6GfDjP0deCNAF2oUwdf4E0SbHbCpt5TNNuhvMLQeWESXZM6Kr
QJ/2G59x/s8W5/XM2CLmNvre0oymkc9t8QM77dfAHZjlQzLGtw66d3GG6lo3qrmC5NedtzVyuPY6
AACGzQQDEeq7S2mjwRKyUA10lPRyb7N3Qu/tEoDq48zT0/AbZe3s5MHaYupf3eK5eE1QeINfnj/0
SW0UqlRmSyCC8yy0h86ZApa/QRHgqIOLZ4g3ADQrhwbXAzAqcNlbl/CjqkK5ORkoPiDQzUYDpZMG
PuzL9e+4ZgTl0DlqA5ce+tjnC1KJXY0CszfPwFOFon+nmIZD2HbdyNqunRqZfefJrpVUDikbrQzU
Y21QpD/rwUMA9iMRB4durGf1XJzamn/LiS199KBWl8AWnUp0u/SdhholJtD9EaTgvB33DW2/kbgM
Y2+MtAwNqv/fWheRsAvwrWcJJ3se6yRIoa1RNfeqOsTl0RIbd/Ay5ACXvWVRF0I4uAZLl5ElgB6Q
3sxAgYMSqvlYuUFv7G1nw8xl+nBmZukyZGYUBtw+jggnvidKvyEbCcrqIYRaHvQN0Jm/SCUTonHJ
S4I9G742Joie6Heib/RNVmxgsBLziHOfcDZzfi7MuiwwE5hlz12uAheUZfn05vG/RhfMSqT/Glnc
JoBWdR14jOy5KB7T5OdAbout7szaAYcNlDrA4QdtsyXyvMpAepyWCp8D6Y/dfhTstonvcmQm7f9w
dq29kerY9hch8TTwFahXUkmodNLp9BfU6e7D22CMefjX30V0daaKQoVyNJrRSC1ll7G9vR9rr0U+
iP3eqntFDdRkc/tcLzyYeC4RiKF/gvB2zi3QOnXKoxHc38g99PFgmwfe/2rcOkgB8uVyJfFZCFNg
bQqkJ/kdiHJd7hYqqbwsbHxIUOHvNfrTzL67GCCuuz8WfSuyOxr9l+NxZnC2c8PodOiUZ8UJvN2b
uv7F+YFCHPL2N1w6g6huWujkToEAmfnB3K2ndmSXn6zhrUveleqv064079ZMzNwP4ZjbBE1ifpJ8
E7saSM4PbfofwpmJTQSJ1cT2hdbn5e4YZNRKZCXsRB2+1UY1qJ17prcrX2vBvcG1gUcMDFXTfM3s
DHRKVANJzBuo4XaBYe5z9GOa9A/UY27vyqIdF4TVqCFiWHle/UmUng0VRVnUdBuvHV3PSUVA49Hj
yo/blhY2BxNDcHCA+2Goco7ENay2zCKhNidG86DOfqUoRbZUX/luCwVIaKOdmZl9ODZQ3UnaHgvS
6iDJMhTNKkAKOz82Nvko9mCW9XpmeOPX5U8uDc8u0dgoECcB/fypkLnfk8fS1D2qH/7DRzQhYASO
xikKm1zH2QNvMysmlcR2Nd1w16X9Tg6vUbPiyBfePAhUYpQXFbpJFmcWRUB12nAHG2evz8eDaxUB
Gpwr4d2aidlNhTc1ROrCBESLfwMi+UdH5erLnwqVj6lyqgMaczUjJ1NdlE6dsNOYFfuGl4/6yLam
sxYUfyZLs1zgws5s34tCR60OLziEuPPxDq3CP01n2+BpKY1jbqfaQYK73Tfa1N6MVh95eWQ7D61p
/zU61TqxWLX2oBTvXmWcV16mUNC7MDPb9MT+q9SZwNT2aAWNWk+Ee2VxaMz4byaQW0hTeSGMmT43
ICfCB+d72nXwRrb5TaqZsVOY7e5BSBq9yErVH5w4Kb6bGk19wl2oFFgjKvKjDmF3wahvsyjytEZN
/UwTrk9dWe0TQpstSyDhy2PH3I8lk+gpW4OP2ma81wEsCQS1Kswrp8lLleX8IEvo3SW9Zn53TaiF
A1JmvxTC5juoEom3jlHhR4SITZw0Lv7VVZ8SDC7eO1qN4UxHi99cNSboR4MQ1zPRF0KDb/q/cWYW
myrdJNUdyCfyO0D9LUB1XairVCa9ywsGMBcm9r3BzlTPGnRll+ZE9e2xSYOR6sCEFwzYQGGuKbAt
xPYXez/5vLPrSGKaSZdi71n2l8YbSP54KuaL6v6QuGvvzkIMglzok2UGN/OqIhTbXFNZFtUnnes+
GU9MeTNk5gG7dMjco7aGFV24oSisoXEGPqUFuHTtmhBtMM3qlDV2kGnpY9augQ+XTaBECeiLDZjy
7OuVsgAViZ3Xp57JbpuambJtaeYEt/3AwgsHLm8Q2IBwFNWleWEgSTVFqALzgDFvrSC1K4iAtpDO
qCLliBRixdrSiQDlB3ApQMmBPn22JhM3NoUqDaxBoErq+xz8nK16isrMh6biiotbNgbwNYo4mDqb
o/TNlBq8aIr6RNmhKF4tRCGxi6YuazzurA7cT4HN3NGhFvivtWk7zw674gwxZGpgrQeQJImkFytB
67w77BSTb6x8j8Hi2q0RIy6dejTYgBgBeB6EcbOyjpb0gOz0bnUyKZgYukMjSi8yFb8d9umwK0nj
3z4tC1EKanMu1FXwUSe+9MtFjpFuS22M6InLeKOMxwHaBfpac3rFyBz41cZNK5QBRhKu3ptxdugV
7YFF8uvoPIAk/reYOUWCxtqhAu95dbKr9y5/4nLwGLKjNe5Ac4qp5icDGQtie9TJJ/rA2UdL4ljB
81KdSlPa+8iEHCVDzd+nDGoIljEoO2mlSqCDnhbdLZZ6IE0ovSEl2l1LmvaUtWW6N1qRHktwuPki
UeX9AP7XjQQJx3NbGpk/1Ibpp6OKajs0PAM9bgu/gvTJ69Ba7o6mvfR0xvAEsPpX3aZ/O0GzXT+4
YqOoThnEzIn9xrVYoFogPqpHlHZR/HRAiKpTX0Mu5ml6fzKjdvQobRyPl90aBecCNdME8gOlI9D3
qFrM/V2dx2WsFTY9AYEHzFeZJrt6TMGvnRLgdYdo7B+1vHI2TKjvWZeXoC4nJzXJimBS/fU0SpUD
cDlJUFLnm2qaeWCIOAsUDIXed7F4tYtqraCzwLJx+ZtnWZuml9zSSouegPbZUaG8uW1yHzHtzVXS
bWN0Pm1GzzWHPXAyxywCzEyuxbxLz8T5Z5ufLjfKOWRE6EmV74pyZ0DV/Ot3HkkJGBqRb12Dc4nr
lG2N0OhUMRpY8qEun4X19SE1/OkzI7MPWYnRcYASoaey/5mJA+i4NoIdzaTaAl20sqAFTMilsdkn
c9xS1V2QLZ7M8SdX7sHH4+fKdzpMcdJr5T6pVrXl5j8deIgxgZTF29sfdHHHgMnGmwseRow/XfoD
KSvHFA6Bf7Nf8+7dtVcSlKV3D50LdFAxdoz+8OxRcJMiBokJ/n7tPHXyPgL9XFZ9h3jG0JUrn3Lp
/QFyHgzRiNzBPzX7kqbQDWrmeH/sqWxbxcGgvsT9HR9/V+2+tH6ufLiFxgLGnMD0CKJSDAzOPSmT
aQ70LDauiNrOI32td34GUbU9fhsELQYACBILYyeS0mQ7GA4PECr2UKMfCMYYlGLvKo7mgZMg3Tp9
mdwRqDRuc8spfODSC19JajMBfRSpnxlrx1eN4JXLMtd+5JAzeFY5e8GMSQ66nPbDGgvxUhap/UIJ
dF6QVg+HQUttP7U4ZSD2dapAxG7/u0mz1qcqi3YjiaB83naV19SSvpR6z78OHUEMgKFkiJkgLEWV
7PJooQdNWl0R7ARTPkZ4R/rK3dfIrFb2/foI4+wC2oOJM+wFiAgv7VQp3q+KFOnJLP6Jy9Jz4y9n
8pcGZmd4sEfSuDFNT2P6Rup/uqbx1TVg4cJU8GQEXA4YCQY8ao5sGLMxqRWmJAgAOmQmaEjle0Ye
MnoQ0WuJtLSF2Kz7UyR/BfmjuH9puk/ENm/4ikOYoqbLAGHCgkPhBpfVQQQ5u0W9U1DZgvrn1Cd0
y1rVyyET4Vi/hLkR9omoYVE9375Jkzu9soiuI5qC4IJF1fZy/0QFEDbvDVhU7xyJvovX9WCD+vFl
K+g2mir+g9EhTCleWlHNSM2RdyBG7A1Auu/d7Jvd70vBVgL9ay8E0dMzO7PQWzMUp6OTxFuh/ER5
xlfck+5WAXFTBDw/9WqFXufav16amyUxuhMPuhvDnGr8KLMwSnZj+Q4q2MwYV67ZdSQ8DRcjXyfA
o1zjmbW2SRVKB2CNY7IVufUMrtu9Uq3RMV4vCGbQGcY4M9DacOOX+1Rnlipl3mrQ1aD7qGx3SlP/
0UD43INtj3GxctwXVwXyR/TXARq+SmxlPYzlCHGnsFS6OyuNPIeqnqr+vn34rg8F8m/QwWB4Gg7q
6nJbBgOzRoLL0yTDfcb6Z243BV4G+buPrHsq5TcnWXt5r68VbIJketqrCYA+O/BJ0rkYMCjUUC3r
xJN5CS1p+4/B+n1j5Gvpy7UPhrGJfxFVCHBpzG8XpJzGeGyEGtLhe1S+l0CB3f6CS/t0bmB2rapU
c2qZwoAz7vpJwFwBIfiakt+yEUSX4GJClX2uFqw7WSlJ66rhaNKAydaXyrPJg/+wEvQLoGiByu0V
rsSydWaAolcNkzQlHjj+yA6oAUzGguZi5XAv7soUfQEzComa+QgHehZ6LJmDY6fW35Ks+mZpxdor
/yl9dum+sfUA46EqBKDFVfvDUPs+B8cn1kOyGAwqcHKJemSMvyogsbA1afpxw/9iyKL2kiTdd6Ta
o2PicfTjCKs3t7/u0pInLDOQAnD12MRL9wEKTrsTkaWFmZGUe2ewyoDV9hoZ0kKuNTG4wxWi1IGO
zLz2kChWFidGqoYp5My1b5TkuwSwXP1RT6vjBICw2ijoisGv5FPXr7Shl1wkIEnQHgZVCkhfZi4S
xeeqLjQpw3yAKo2HbnXjW0ouvg9wz9tOV+nBMsZu5aVZ8ifgldWmOS4VRHKzcgtFtZkLDTewp6Bf
wBiAfLA4Yt6qtcQdQnyxwqO1ZA9kDCqyBmAjEfNe7mQ6gkuxibkaco3sytbZc3ooyDaL9l8/Med2
9Es7IybSrGpk07qiHzJv9iBY/n7bxNKGAUSKq21OFAXz2I7lEZGuNkpAIKudlWQPlhqBOLkbHgrd
usdodL7yVi9+uzOD07+f1f+KRMsSR4VByn9Y3R0Y3IN6fOnMrzeK4ahQ6kOLdQLHzseM0zpNY0tO
Z6KvfQwt1hjRzvKP219vwSufG5lTDwHl19hZAiNVrw2Y3zY3dWkLzIqtwSiXDU0yjzaATADBXX61
jAxRXk6PmNvuufInau+b/uX2WhY2BuETeFQQRoGweH6oKw16OIqiSwwPPTT8B7ha8sQCmvD5tpmF
lQCgOZX4AOebvOHlSjhkJkZOTBkaUClMy/6hHaINa9ZU65fMQAANz9inHvqcQosobh4nToacoE62
StOFJWhkAZ1fuaGLZuB0CDiu8N3mk3tjb6OgLXp8tE7fjUq3zev2B5jSV6AVS06dmBi+BfIBFCao
iFx+NdDn5A2hMW6N60ZepCujbxTpARn2NudG64GgcE9j7UBqeaRN9bvRXe6JLP52e/MWvAV+BnYP
jSPMXs4d7UCSEeWUTIYFyML6InlUrPK7yMibESXIwcYft80tAHUwVA+ucDzjoLC4IsDqAE6OAP6W
odVn+lbWWvZHNG63T9H1CxI2dJvRlYUPadXiRyMwTlhFZo+mjI0hqds/Zel2IPJHvxwOBYyssw2I
QROsKtMvmXhSG7DUjJGLqYjct7PwtqUF7AEWbUxjZ4CGTCM7l3s9WmgD88KSoU4q8ZDE+VuuDBAI
kblIdgUBLgqisuRObUzut5jYDYRir8kwLcQqaF0gOAN2EhzA89k6SLDXdik0GQ482RhOfWqNNeGl
xS96ZmL6CWcPAe0zSrkB9WsElx4ZHkxXCZo4B5H0WiFzIcWZsO8YFAIMZmIBurTkZoi6Oj0dQ62o
UQL7mRbqhmnfyjjGhPSz1p1ub+CCOWwgNg7DyYA+zGG16KZhPpu2iLkY3zV6gwHeLnCdF93qQDnC
/E6Pg9sWF3YLoTSQ4NrEQYGg6nKBeVdDgsECcSSVf3KUDVJjre68aGGiWET0ikxxDiTSKHgPHVrZ
oSzeufLXrb8eUU0KHf/+/dlhqJnQSOJSMC07nd+rGw6iFuje1uOXESNIqCdJTMChtAkBc/mlWCR0
ajrg8VRb5y0p9b0diV+3N2PhSbgwMTtt2air0F5UQFbn2u+sy7cx7Ub0ZYb9l+3AGYEyA/9Fi3Fe
UyYYjaa8s3DMalR3M+YnzdHoXr5qBOy8QJMS9KLhfuduTxIoE4FZXgs54J4oUW0qPd/FCVnZlut3
BWbAjQTNVEDVgFe83BYHxeCq0TBOPA7Qd1K2xD6V2rHNd7r6entB117n0tLsoCUtUfOqgSVl+Oay
u1LHXGt6qoqv19ou7cyceE0ypawKVw810vum8SRY4dUtJlMopCegr7H5+rIQ7kzuDQi8K1iH4wLQ
U4DNOrTtGCoeCRSlHjpb83S5Er5dOwJ0S/5naI5brMa6cNTJUOTom0H8bFCGvb2UpbOAcso0fjsR
Uc5DnR6AIUxTYaalhp6TNPPM07P+o27zbdrlH7rsf9y2t7CiCffwCVMxMFIze9kVBu4eoQ1DaPf2
n4KUB2GvkSFcu4SJCAGRO9J/vOxzE5E5ck0YFUpQ8YeTUFRbgy7f3V7GQtgAEhOk+2CCmcLeuWsr
CiMqRIfEqq4fRmvc5uiiqJRAwPoQi4e4uiu68lBXX3bcE3UKCPUwmQOCTmd2ztENdZJBR9bAc9dP
ZPe7Z+ZGpeZPjBOuBEZLXxE0fRg5QhnsmlECOjilpooKsba7p93fXntUku+3P+LCWcAO/c/E5D3O
YpIMXF4oVjCE2a0S5P34wHm+0rFZNIFSFOqf6CdcsZ4zpdRYrqQIabMOortV+6ir/YqN6wgEmwKW
HggkIF3AobtcBsB2hhw4lqH0Ljh9i6eSOT4pu58FZqdAMNN5KWcrjmH6m5e1NvBhoqhlOmiU6JCN
vbRZo1WsN5bShpA0h34m1DoyrfJoOz6yTH90Yka8XDM9kG2stHEXPigGbxAqI6PEhO9Vs3NImioR
VMD1AWOYgHhtrXC3kIZgbQZaqpgUQVA+j4YrVUFRS0lEaACTJ6qtysmDquybFnNacq+1SQAW/V3s
yK07rPVylz4rHCFBwRC53xzvPBrAeLp2IUJJgF+ZsJ0F+3pug23DAsGYB8aFK95xyEtDuDtHjsxK
Z9viVGqCHIzYCWSxckgWfDsaXMiiwLCLhv48f4wBU+3LknZhz58nZYe8/hUriP6jeJvW77fv8oK7
AI0FKpGoZ09w8ZlfN82SmLTFpumJvSdDW/llVv0Bb8eK412ygyE6AHJw4SZRy8uD3+dp2VHORSjG
Ihzi9BSx5tl21npcS/cLVPq6BdZDDan3fDlVWmh9GolQpWGV/WN2b7Fx0MSxtnwn+2nT7e2vN13X
+XXGHqGCgogfiMd5RKYYDQUUWUAdOfNoAnbb36VESWEtHlsAmUzM1v8zNF3vM5fr9hMdIZ8MlY8G
NGlNOhyljPYGqV+ZITw1bp/MvNqWwO74ZvEnA7YXm+DfXu5CgQU/A+w8k9bdhAuYTu7Zz+Bq7chW
hRehOmYg2/ahTynye9VvLIJ2Thu0ZfmmqvmRdxSKbyrfp47xcvtHLH5zXEJkckCZXkU+da+5TSUy
nFhhemWxd7qTbWM4aQ3L+nn0rzYXNEG4HeC0v4pHOpDEDUqEq2H1NoYu6X01Di81NDR5DkYHdSRB
mZlBSt+cNv4YQHZWWaWNWJL6jer8xkRBoFfDo3DiR1vLd7VRPNmltuHqGnxi6WpNhL1T6w6jzvN3
TNAYxZgUH6Qg+4odcyAonHytULzwfoBuAOUlC0cdj/L0I852XoKYM7JoPoZVnvoMATtaCLf3deHq
TgLxeEAwsDIxjF9awLx4XKusHzArafg2ILUjO7Xjb8N6SdSPaLx32LfbBheXdGZw9hbHdeVCSwIh
LVOOCtc9Z02daMGPI0rCsCuwaAj85vy8sd46lc3ULjSa7Ici3W0rW5DBAfOfVxxDy1aykuwuXI1z
g5/B79kmmWaat2mjdRBwwYD5sAX8ExQm39Svz35N4d+/C/uMBM7sDFWOiZUCdnLHfVBH565JQHvt
NtvbG7S2HP3yRDRar1Payw4qw7kn9EfSvNDufbA3t80s3B90cQnwK1NBHwD5SzMVuHAA3BVDaELJ
nOuDV6DixVfe2aXDhvK3NamiWAR0E5dGiDn+/2GjQB7z/Lmqvl4cwJAmeqag+12A3lOntRQnqfqQ
WKCJMVM/JqOX28+qhP6GWFnN0icD2RfiE2DnQA4y3eWzA9CDEdEk4OMIhXyvc3A0HkH0cHtXltzB
mYn5MDBaohjedro+lDzdAdg4tMBc+E11X9RHQlLMla0cg6XTdm5wFjo01NR4LmGQdL/K4r5PjxV7
L7SVOHz5y6EvACIrFNbmYqVQljOpRMs9VDA8MFI0EZNpqnVtpHHx66HFixwD2NCraYWyTqH2ETd9
yBq1v8+7jj24oFfxI8ha39sDiBpKoXZ7m4/uPslHa8URLa0ScQJ0u6GmB4Dl9K3PzgevgAtCC0YN
tep9hMKt5n5z0cK8fUKWcvmJrgDcBRP654oJx4n6Maql0JCH7mOLeaBBpeI4Fr9HSN1V5JfpUM9O
14q8C2kj7hjKkojNF5h+mWkOwjEAOBLaOxh4NjWEUWv93qVB1Gj+BMi8vcylb4mxexXcQvjfq8yt
MpKRFLpUwxYAUB+OpHgciNk9yVpRVr7oZ540C3kmJAhGXADPBnhw+i3n+6agy6QOKME43bjl/ClV
T0j1txU4ja0maDXpYwTGM3ruNRi5UdStrd4RBWxiGwqWHlP7qHvIYv9WBdr8+YGxNRFIbelcY8II
32OS8LzKMZ3aHWljAFMgzV3U2n4VaU8GiLoQDwMdfzTTHeEBuqoA6P6yzEPOTnlU+OYAj26cIFFG
WBLUxRrd+oK6rAtuOlxnZMALVLzcplHuFKo6hedmeXRTx8N0vKr0p7L6UGh2wiAew/heaR8HUJdU
HzIp0c3pvFo2u8hw7wS4y5Qm3jjZUy+yk8M1P+b9iu9Z3l58vqmAjKGpebLHcxp1VMP2Mky5O4k3
yke1fZaMbTVErbWD5C/auMM/pbU16bE07moaJgPIiwsKNsFm0xTEt+wBAPDIkwpWlZ2+fNbRfkL8
N5Vk0ECZXtGz8xc1Tg8OPgfdLg4xv7HS42NMDbYhdFyrBS9cYyQywBigMoCSxTyVyeJOsRqOLasV
Xh9zXo7bIevGO2vsuA/iIv7i5KJ+bhRXOdxe5KLlT4Q70m2UbqczfrZIS88tLUNLLOwdPRBEhZDC
Ix8faRNve8BNZbNyq68etmm4ClxMOJmYlcfhv7Q3SsXs1VxDzamyMG4q8sRD4034lozSPQD3a1O6
Vw5rZm/u/MGexXu3b8N+IlfG2J9H1eShQGK8srCr+HoyNFXTkAji+s3x6YWjA2faDyLUWEd8TmLn
HoVrw3OU9FXvML4PKPFaD2ZhcQZSTyj1IBHCN51tHidGAbIA2YS2TCC/zYpnWkvNN9xI+3H7mCxs
20SfBS0UhKUQRZ6FpU5J0H1LKSxF5Bfl5AlDvIeoLzZdIdZIYhdWZQKegQYZHmb0Y2eroqnU7JhZ
LCzNUyUwXX1Q7Zfby1kxMc9NgGiyQaQEE5pyx+PYY9pjv4Y4W7QBYk3weKJmjGfs8qSXKJ0mKYvq
kKfgheysssPrXBSPZSTtr5891KaBbMPkKb7afHfKqEaySrImdLvSKr2q1QbQ1zMdg92IGas2KfZE
yHSlj3BdgPl0i9M8BsrH7pUOKSjPRWrEdQNoyV07hnV0X9tPtvbKqycTtbX2R54+RexQrrEdmfhy
F4HBZFdHWACIGE7jPEeSouhHRa+aEJOC+SFTbOmDUkNZCXWuIzpLwwDFp8osbtjVBBCzy2HoiazC
WLQvhaa/dbrmg4U6iIo8QHcFhLaiDjRmjb6bqCsZx/Xp0T85jFHjBToAF+/y9GhRZ+eD2peQj+qC
XI2BelW9VqwcnOsveWFlfg9Mo6zAQwB5KJeqrz2y2kiuTcpPP/Rysy5NzK5BYhGMffRaGZIS/PPP
Arz3wCfvTPEg4p91EtpfbghhqwBKQHiKXBCEcLMyaJNVJjGUvAwHLWh025PJWj5z7eovLUxf9ezN
LPWuQ2uwLEMIMW+HAoeiTPZ1Zu80Eh3HsXy+7awWNgnchdMcA7rsiHlnvjdJBYEi1ViGbQUGEyP3
c22tlDp9k9kmAXqMWAfqPBh+mj9ealQ5fTYMWFEe3Q9u+iOW5TGyRJCX6r3SYuqaFDtTE3eJpmw0
OfgDg1wVaVcirqtgBFt3/jNmH9awKXcrCBKG0upyP02Hp7gaN7xqdzYGX4Bs+Js28v32170elfo0
auF5s8HwdIUMrhKTOwrvStDtQo/SLfYJT48Y+ts2enYPws+N1YFBNRk9DbRPBpd+PmSoJGegsFB9
tck3DHi2Fd+zcPs10DKB5gm8qhhmmt1+IVxOpK4WIRSPPZOFGKoLIIO8YmXhasLKxP8DFjLQCs4O
VmtXSj/adhHS9Dg6mKZ8SrLnhIJpuMm9tn9uviwePn1qBEfgEJxwavOGCEA2iiy7rAwb+mR3HJSq
W3CVeGny0ExcirWKtCPf397fxU+Je6NixBf4vDncU1Eq2WUt3IHB9qLYjBqYPqOVXGbFxhxhEVeF
KFuCdSWTrD3UUsf0ZyrXeEAWrKAhO2nZAmoxZXeXbseRKLCQ0qZhTN8G9paXr7n++uWPdWFi+gln
nq2d+G3VBiYS/Qga+71p/VIyseJtrmNJgDLP1jELyatOzzSMMNGw1d5atdwZJUilk9GP85XJhk9X
P3NrF5Ymf3O2HDMlhsypRUMihZ/nf+yi9Gor8aJkC1HLjV182AxJOjV9p2c7SgqPlDvaR76snsD5
6xd489WjWkqPKEcmQRVZvYNE0e8723PdfD/mkHXUmTfwvwU96BCASdsXsEhspbvBWK3n6n+hx+LR
/K3gIwZpKXLHgNlaEIM9DAphO8f6o3bfc1D/5NnzqH4MyE/aSkdP49VNHlRt7eVaeEpwFXAHpzYA
ehuz/U27QY+KktZTl4Ho1YZb2cp1W7YwTdvpiOGvWriVBWkjYuV1qGsDpKeAonM3t8/owiMxpeX/
WpitQSWWGEwdFsASeI+0y4ujHZ5Hj9RbRek3rvj4D/YwCwx1ByQkEKC6PERarhaKqusV0B+lX8cF
6NNDlWzrPgp05T7+MjAUbNlw/cADofoPUdtZvGQhMTHbPqrCQRr3ZvXT6Izt7QUtbhHK/pgYA2k9
AFuXC2pHtQWfR4VDYP0wi48qX4lXFu63hWm3KRkBj9hVvdUohISEuI4NwsxbJZ5T/XvBUExam9Bf
szPbGCjvZWkeaXUYaeUmtcWOifvIwUD7mhvB95h5EawHRPTYDrzGn5JUZ15EK1PDjSusB5Tj27qU
AbgMDx13Vl7j6dzeMjM711TWpZOCXCtUop1TQxKMBm0m/4MRrGGKJPEU4gxc7v00B6Zy061DhzZB
52J8v213TZauHLHp08/Xgo48BgV16I6BiubSDEglI8fMUxZGpPZy8eQkoBm8a0aQM6+l8kunwIIV
zAuienY1O2eTyMgjq2Dh6EDdVwfzI0UTI+vcA8giVuLTpZuDGRgEyhZYGq4g9iPJWGfGOQud9lWF
f7fWrubSdzs3MP2As6MmE6jCyShjwPArgdPda9m7CV0e9rc2dredwKIlTClP+NNpOGR2EFjUjWU8
JiyMDRTR217dp0UUgNcMxWz0D2Tyctve4jbZkBtByQ/xy7zaq5CkUKuOMsg3/abqb02tkM1+aPHv
22auHgcMKE3SB7qGIipg1rNLxFpAmSzQxIZSc4421TwImfGo+NZHYpcUyn1mOCvRjPYZ3V0cdthE
TIaCBBiD0Q2YxWWFI0ZZY32hnmFgUmuI5lcczJ0Vscsd62KyUQoa+4mI6CEabdAXjU315pRRd99n
PWh8hHTvoO2Wbs0ylkGHsMWnOSZFDLfItuBHbIHh6PCvbueTgdqByYu3PO6hOJQQBcMXTge5UcWA
QEamf+tqO95wyVsMAzf9BlN67K4gmfSHVus8MYwa2Do64sk2oUeUY5WNnqbisc1K+73AU7fJIOs5
tq3uJziAdb7loA/hTus1xbdqOGp9/txU9uEt2ciEHByb+cWzclCK/kQU/ZB2erGB0Lvc1LID9ENT
a88GfswXulX6qVoXnoQnCfIEv9fNVPCV6Xbti4Y/q/XwN+sa4UUlZ35Wj6qn60iuk7LiHma2jF2G
4Xq/k/2roShtoDADoBeX11veSYGVxbqfto3lV6rFDyaYi3IqyTZVpIOpUg4lKBH1vqrFf+22GAI2
0mKjVC316tJQ0IFMIq9No2ardOB01wf8gyWULODJWHmj0RheXYNebSBA+VSq+xfcTdRj5WhuMRUH
FS3HTA59hiCkiSMzMHJD9zC6AHnbQht3dV80W9UcEy/RU90frCT11Q6qHApLLZAEyGJfCxl5hoUV
ZgQRYE6KIqD4yT8s20ruRNlBxVO4YpsahvIEuBmyjMiRwDelWeIpKRl23G2bjTqQ7t7lSY0rRgwv
y6S5z8aGb1CjBEqmKrI05Mz4PQ6W+o42fXtgGSR/kh4ilwOyxZVw8BorhssBh2mj3I97f1Wr6xg0
mPSB5KE9soPT3uvoK8THtEp9UI6oFd3y5ofVvPbZsRT3ZFgrwl557AlJaAAYABQe5CXmjRWUNejQ
cb0MIzsURup1GCK/7XGuHNulhU/urzOXPThVW7QGahaxfpeAX5MliZeqRlBB+Oq2pasAYWZp5rL5
aHSDkWItiSIx1EE2plUhRVkDVy0uCINkYAxHSfdK2VVFKgshSFQFMgAb9OpXMzxX6h+xNlS6uDNo
U8JZO2RC8Fw+dWYUcy7BGx+K+FtGH7H2lY355JaZ+WVgTxDoTMjzCWV/aUFiIC7qIJESJrw5WgPz
IBZ+qrt3bpGjZVleVimnmhj3dvZY2ztQue7aqH0e2U5VoVeG3gYCP68kGZxP9FA2bpBx0NshfaQJ
lKbr1JNjHvRgKQDlqOcM76L802uq15uDL/HC0bu6izfCKTxw/MX5Y9xbeGMLz4xeYvSiI/akJ5Zn
8l0K8tDatJ61ga/cvqtHHl9tEscAtgPTQM4c50PHAvWybKAhr/8YbesD9bqJ5EeMIdBVab+l03lu
a7afdhszeKUe1Qlx1IXqjfDGY7a2p9iyqy09W9DseU8UE2pTFYxw680uvnF7pRi4dCjPFzHdjbPL
rLZaipcWfx/znJ5If7nDy9fv8LmBWWBc0IE0YsSZFHbk122NbqQacOXjtpVrJc/Ljf9ELpytg7ml
ADHABDse9NZvIYaHoheUMoWLk6cxMH6jPgAdQFstUc5UrKByEKjHWkSDLCs/0Hr5HRXjO8ig13Zw
8ZhMNBNAJoBdcQ79L83aqW0XHyCOHmV5qo33Rv9qNW5aPFwXio3gibuK0stKJsIEwxb4A1BYimrP
dFtPq9YgootnBUQFeFWQRqNpf3lWWmaK3FYyGqZOsqmHg0HoSmipL7liVDr+NaFfmuAiRioiUhoi
rSEBb8h4cLhpeo2OThCoo5OdARq0niqZ38q6f4DycLm3xp4HetZA63nMHE9qyU87BwBaWhg6ZDwB
CWYRgy4oBSvYyIZ0g/CVbOweSNDBicbA7k3huQ78WqTZ+X+5wGcrmsXKA+SeUljHwUSJuedPgn81
WZ82H5P9qPZ+FvRnF8zu8mLIAdgNM+tXO0LZuTqoerGyMctb/6+RedusA1cpR6cMfQot11AbhNJQ
bHYrRq7bq59LQbV8aksgK5xNKdC86tnIlTLMo+o+/T/Srmy5bV3ZfhGrOJN4pSjJdhzHFuV4Jy+o
DHtznklw+Pq74HPOjQixhKJ3nlKlMppoAI1GD2vl1E/NeT8bySmvNd8asz2YYx9Sqjo7fR73kY33
gFnub1uS1eMKTPj/fYOwyR2j73pagS0rq7/YUQIr8jogw3xbyKo6yXvnPAIsaLlbbnMaosxksovi
2aJ45eA2NKzN9ORclxciBMNuZqmupKwpnlU49yPgMKnzgMMrmciqti6k8Pv4wuwCV4R1FcNEwF+4
A2HajsUE3N6H2+patQoXUoQtTuamA+t3WQAd6y0lKMEwH0h5TiPJXSgRIyY1CjeHSQGN+TNQOZ7G
UvfmMPFM/edoSOoIJMsvFkpg5yv1YGI+jUGhrRiRduXXbZVJFsYSDGlMUZ/RVphLo1V7llp3CQDi
88SVYH6siwERLaqbEKAWO3ByiOHQlwUqTT/PcwjqyjM6lW9PZX1Z/sjg2rzYY3Y6dAad6+KZ6baX
dJ8VxdmF2bQ3B1m+aX1d/kgSjmXc2WE1RZgNnb8lqvLWzXhz3p6MTASf7MVkQoc0k9JDRDnNA5J/
1akrHYkTzI/Dlc9I/kxDeAYU2kQy04YMcPe+hs2z4Qz70fyG6AeLzR1Jop0xSMrf19YIMEYm+kdQ
mHvV2k0LYH+kOnZ0qh1pmXl6/ESKfZjJYOzW5SArge48JP/E121FhpDYhQt3GOGevs+Rpmegjn2s
Ykk1yto6ccSc/wkSdFibStdblQ0LrT42TrsrJllD49rRuZAgPqNpo6K/QoeEzvml6m9G/alhko3A
P1LcCJcihLtMj7W8QpQL+7k8sJx5ek0eW7xxe+UbcBR2df97++bmlfWIevIiHlfY3DNepMxB0O+Z
sTcL5NRmIWk0XXvewdFBmykaM9GDJlw3hHUKUHXy8rnQAKBjHVn0I2Kp35OfBbgObk9mVXkAK+EP
agA+iIFVPFXrmZR2/gxWeJ8a4S6rnovi54QGXmW4k3Z1r24H8Eai0gt5CnRpLg2D2YPgLbZI/lzG
k1eGJ1UpvFKGyy4TIuxqPXaJgg5blCNMzStj7VM2WTsN5OG3VbdmgODDA43XRKvNFV4b1UtQgxh5
8ZxNySFFlLD8jZIrVD6UYGTPd61V7KeUSoSumoYLocLmA3pi0+gsReqbPEdT7k+hXwHIwjJkda+r
SgT2I5oS0bBy1XXaEMIo4xuj056sFoGFY9xLrM/qXIBYgGAUAWCXaOZGsyu7SkUJWYE3KyWPTd15
cf7Fdc+3F2rVyqEoF4XYiEg5YnZcDSeKBsk+f65q7XE0p7PiThJfZ1VbKPFGYgyoElcwqsCpiM1S
QbERIz/V5OsAppvu7fYs1rYbCjIBEIvqRaDpCb6OEqmZ7Ya476ZOvbfbAYX1xCfa18n6pxxeo/rJ
6pMPbLZLkcbytCKOp3QJmnme47B+ZABStWcwg7raQzMmr7dnt6ZAXKxIt2AzoAeUz/7SYwDmHQOD
LVzsGGH5+ofRGp6yuSwSrwVURSGrD8IynFpBiGu0k92WUKFLyxe1su9DF81RtydyhXQKwkRc2bCk
qPlHSbwYPxgVMhFjiLvP9aB90avwMNHwrBnFMUt/5CEgfJPnjPCXuPagKF8t4xuyHJHXA79M8iF8
Q1zei/xDUA+CcAlgugGYxlV+odIsbkttdNz+M63JS66SH11Bey+Nqen1aXIECtD9aJp3eRIenVr9
aUSo2bdmu5c4tuK+ff8MJCIN3Ivg9xRrEN2W1Agf4jO0kB1QbXxkrRn53TS8jlWEsGmqmnsXQGue
Mbuyoov3N8ZSB2iFNIE0DIgpwgkMljoIAcQClry++TwjrX0Eukz+4LQFyGcBCuDE9KjYylewxbuf
q6l9oIn1vTHY32bY/NbG/pWFiKbGhAaqG4OkRs/VJwqA60OD1MAe5B4nVOnrPrAACiSoZh/I1/eR
BTz/cTyUzvxgkPkJlmLntNTP+hhxl7E49nbH/9N56NX8VM9l6cWV8zeI/B4tpiU+ONSSnRvGh7my
jjHyjCwFCnNbhwc1Ue+JjlOu9kGuO9FOQZlTqPWpf3vbCAcRHeMol0RVBEw/djDQ/pYaMwfEWfQo
bIOhOII4INOPg6wsVbD7/xEBwmHAF6Ej9uriJOFImalAROn6dueroT8r+1RWJSZY/Sspwk2Z66PR
9KbSBLn5V2J8Ifl+u6LAY4R0NLgvV9pT0zKfkSNrg2mofMU4IB3qtTIfY201LoSIDaoaM8Z2ypw2
iKovs3UkzG+10+15CB7gu57Q+Idm+HcUNtHbpMArG1lSdEE8+Eq3t5odsshm4g+RH1eSB9T6dP7I
EjwzdXSjrGnyLmhQ+qsDUuqwlR1MnI544hNaj/hXdoGhPYIiCQB/JjlKC+wlE7GFm7Hq9LhH8VAX
RMoDIT6qD5BJv70ua/v3Yl1s4SCOdo16esDaBq55QDKwlRGbycbnU7y4Hpp+7Gba1pjC+DbSHZrU
PvD9vPENDxmghIndHEoSoQO5NtogT96iQ1J9/cDwyIKBDgKQYVfNx82oJj0btDYwR8+od7rkVKxq
52J4QfumPhvuPGJ4VVf28b3S54ft3490BvqzeefVVResgcs5Ndq8D2Y38Z4p0o+3x18zsvB1ADaA
TPl1G6Y6AT0e5JN9ABPsgYuBTDtdB699L5GzoijkSQAKgD591AYSwadSkhHIBnk3BXb4GwUtxY/N
00B1AoqLkOZUgX0oHLQmsSdAWDhjoGY+Gw5zft/NR6ZIJrGiLF48i0cIaGyB6y+E5EtTBfh1F09B
nx/LeQ9gE0ofEsmzflVTF0IEX0RNTaYNajIFNZzO13KW5WBWbNJiEvryQMeMJqkVFlOQtPdDuENb
gZEdP7AaF1MQVmOqws5iRo4pJL+4o/KoWLsYKFW3pcgUJZy9ZFSmubaxGlF7NyLd3Eo8UtlqC5bP
7EYtROMLFIXGF0Q92OeZPBIZ4sf6LLBr+YMNaOGClFJndFKjcgpQoqQhlyOrxZSNz2d5Yb/R+aHF
KIOZAm0GcdRdkkns9/p2+vP9QqiGZm5uOFozBeG8p9qhRh95dbi90KsiQCKEKlxgCqF4dTkFww3z
DOVzYwAUEaPaD7Fna/vbIla1dCFC0FJtNGPeoiIyyJsnwH/O9enfjS9oKWqM1IoGTIH0O4f5OA/b
x+e99A6qegknPF2qSGsr1MkNnRpow6dWVXYtAGxvS1jx/1BEg5S6C/QHJNaFRegsCyUeUaIFpN0P
xZ2bPOjhQ2YeCN3rVCJrbTWAn4d7D8BagAgUZOXxMIHlONSD3lRRbr23m8S/PZu1s30pQVhvgJww
ikpJPRgGP3xKDiPIviRLwj/y4k3JPUwcLgOl1qhBAh+esCQDAFVmuzS1QM19VHsU6V0S3t2exZqe
AB6K9xGwOFAALejJodQcZyuag1JXvDwtPKBQfEACttM7KQu6bq+ubaWKZpRUBGj/9qIu8X5vHx9x
HN7EjhsVOZPlvo0pf9V01RSg+pEaqPjc/7vxBQ112TQnNYHbYYTHTkXlpWQfrawAsOdUQOzjjQpU
Z0E/SdbOvaX1LBhQOZp70Sz5fv59wiZCd7+KiwF5UA40t9SPakxo0TXrMYhzH1yprXnSjOC2imQi
hKPQNHHqhD1EgOgwBuaDhsy45DzLRAjWD3XJYMWaIcJQDlP8aWw9rZKIWFsIXumGVBgMB94RS0VF
+VxOBFIC85iovqtsPwfwLf9/eLHkI9KdolINDD98dc2nLt1+iS6GF3w+0+7ykfYY3ur2ifKpcHbF
ILEVKxZvIUJfKkgtQ6aqePUG4dem8+YSCUN0pn3gOFyqSbB5M8j+UHzcjEHvoDQSRNjJ37c3q2SZ
RVCWWIta5vDzYI7flZ9Z8c8Hhnc02G5EAjn19FJJEehg3bYchwD5pqxvvYR+wGlFKfIfCXyCF+6Y
bqLhvi0gIa52+r2R7j8yAX5FAw6EP7WWw+eTDkivqB2Caq53apzvZO9RflSvDBJgkP8rwBHOWe1m
zDXRWRC4zlMGHg+D+WgW95XRK10JR9TKWsPXAy42aBk4oaNwKGJEhMmoalVQ6N70u5SYPdnowkJY
zQhUkxGjV/2uh9/6AYux+HpuEy8WWmnbOp9rjF/Puy73QtmDesWmgtMF3CawSlgM0UeiUc46plHQ
sLnf4vpRB/Bh+nPzZoIIgLkibQ5od5ErKUOqBXSoWRVkj8qMkrPtNnUxvLC+qpMYMeASqkCdPMb+
Yr3spbu2xDgCSObhPuB8NMsl6AdVMxXFKIPJfCLtM21syaWzchjQ04C8JBJRAGYVu6iKqTWYlelN
EJflpzFODl3SeqmFUtrW3euVDDNrxYQD7Q1Hz0EDPc6DcI3ioYV2vWhsAuaelJLuQFfg92rgbCtj
4o4rIEfg8XGkJo5+tVRbFitVWIHqN4j/CdGg88uQrcuK2lBFgP5jDouDHL+wLvngAjO3zusgbQAC
EB96cNQ2x7b0HPvt9g5eOSQcYhxoxZx5XRe7/4Hs4IwDDevAGgMXqTbq9dbxtoiVTYZmCfh/KLJH
P5MIP4muNjudHb0KTNen7lHa9iEZXwztx52OI4J22iBzP5uG345/3/7+lU11+f1EOIURA0irHZqg
dOz4+113/TR9zJnEwZFJEe6lMGLlEMYGpKDiIbo3dZ92OyoDxJLpiv9+YXMREar/M5cqQm87sm0S
iyWbhXAyYsVuzdLALOb2IWZ7pX4IFW+WbVrZLITjQSnt1FqFFCc85tlOr/zbK756/P7sWLExpmmr
2WY5xk/BbKQ+6sopVg9JApJLydG4rS5E94XlKDVKkwJXYJnvo2LXtY/pt072tljXFkIfQIkEopyY
l9Iim9RDTaoAvXsAHZcWA6xr6//Ht4VJFJEx2FZDsebm1zn6BMDCIrorw0+djH9m1VZhGv+diOju
EIc2fc/sKmC6nwJANPbQ0Xh75dcX5I8IPteL8+G0IcvA3VUFrXYED51KXgu6TzeyIL/fH+i5QywT
HRjgphX2LyCzgVeDhoTARKlg/JL0/U6yg7mTKTihiKr8kSDMw6WWnuQhbKLV3JP+DiTwVnVOlUMd
7UPt0yRrKljdYhfihHSkwRrS286AA2N7U+Ux2crLxhd86ioD2niMmpmgTo9v3SQ5hRJliV4cgmmp
OmlQVqT5pu01qNL5G0SvTvkY7j4SubtcGUO4TTInZqjwwFQsPfJG8ANHL7e38Oop+bMWhnCR1Jlm
tnY/VYGSHdA6aKlfRnZ/W4RkOcTAXQqmxCjpobCymbwTS0aJ17g+vmmATwetFbBZy1NojSUBxTW/
RZq7KXlGX+BHvv/P+MItxbS87YsS40/WwYrvc1ldxvoS/BlfOH0OwaPPTfn3h/vEAm6OF24Ew/iv
CQHUERo3OYSioKLC0aLBAa5h0IZ/2eVOsT+l6eG2ltZn8UeEYKWmukDXy7trSDzgkww5Clk/sNAA
ZrTwduVVuiLowejkZdUnIw4DqDbHo+pIyiTWzPnl+MZyI9XAWRhjl1WBbR2KwqPpQXf2efN2W1F8
OUVjeylFWAvQd0Wp1sP66cpbPR2THJmwQ6z5s4wxl5vRW4KEFXGc3srLDoIAThylO5o+oK9JH/1B
fXZlSFcy1Ql7WBtDBCRZWwWozJpipHzu5vFzOn7gJXWpOuHiKHq1NaYMG6AFbBDQ4ya8cD5wpaMY
8r1oDTl88XlQ9jQcNW5wm/vwTkUxJJq0JA2Va/bqUoRg05VimnUwi1aBmx+17sk1P2CvLscXtvE8
dmOfRBjfCYzZ077d3r6yrxe2b49cOOJtuDDyEnjc+0JmzdfsyOXXC7vWiuw+AVB5FYTlc55+VeOT
IkMal01B2KwxQPqKZsI2GqdDaOyG4N9pSHA/yha1a06ILdQDu6BDCWEjEbB+2P63RxGcX9qpsKp6
I+R3tq69jCaogA9j9EVLvv6baSDltpRCcV/MZQ4pwHlwjDtjIxHp+530Z6EBwbccX7NjoHhUcAv0
GunVe1A/fOD7DYOzeXNMBPHOm91u6NgIk5SPvjajLeUjloLDAKCIngNyXLkFCeBrUIQYaPkuabzM
PgLME7gtt2exehxgiEBqi7QeAm9LLQG+M4vpjOOgEjic3kzfmo3l2f9ZiAsRwkLnDqMZIuy4J37N
udf9fXsCq4ftYnRhmSmnBx8nxEO68FSDf15yFmTDG0v9NEpj1noB50lxjoVxJ3XAV8/axecL5o52
ht7EDg5zYR/dQ/ntxZA9uGUrLOyjsGJ5bfOAlJXtpuQJcZxSZjDWlQRiALCmAStKfLKoU4dwtIVJ
ICaVDrtU9g5enYLFQ4KctRTh8+UiGENXZy2r4CFTtEkc7Pav6QMlDOggQA0U50jmTVpLEUVCu8Ji
Q45YrXZHwFlgtpKNujaJSwnCRi3pnI+kZ3kwG/+E5ZNZ3xuqDIv9aiFQGIgILeD8LAPVGO9AExcB
A5AQ1ZYCwMjXLgVuwJtbtFuNkiBAuD31PNE1JSmrVz2hXjo8YAqHcQB85uZzh8JDtNGD7xSwiggF
C0sOwguHldFQvhpzcQ+sp7RXJd74iq4A/oWUAnwxZE3EnjVXccMooVH1WijAb0KjtMy0Xh1tdJKC
nhxlh2hNQVJMMB1dyroSFR/lq4ULVH3xfC3eeoVCAg4c77pDNQPepstNq/RpoRBKktfIup/8srzf
aFqRqwKSJgoZUKaEWlDBj2ntvJ/tsC1fJ/SPAsEijCW76XoJwPKDnhrcoi6SC2LCZxziqmsqp3rN
bQ+URrUs53a9AgAZBHQxCgxcnAcR6k2JigRdVV3/Cv5QtTrYzR3IXNxm8yzA38hj8jh1KlHFiKMF
0zQ3tAZOUNNZPtlrTWv6W1diKUJYaFeNlEFDSd3Zik75GMiAh67XYTm8YJqokk51F2L46jExcy9L
ZQDZKwLA5kRAIYIQownikuVGNQvQKYxd7Z4pq/fTU9ia+80KWggQ7BKYW3sGzir3PAPAqXVDb5R0
Al5vJZywixkIZ6ExUIxop5jBWLY+AlreL5Kju3EuN680NxYosALcK5CHRHSFaRzKCa2b+at+rKPR
N9XNFVAuIrxIFMKlBJgkLtTlUhiTrs7NQNJXVFN47h1TZVGUq3vuXQCcSTwc0Jgn8nfZFqWp0Svp
q5V9QZo40b7HfXB7ta8Xg+Pg4qazbZ7EE+1e0WplnrosfS2mzrcAIWjuOoD6EFmv3fW2XcoRzkWi
0WwiIeRQi3jVjzgh3u2JyAQIi+GCC7FqJwioRrqfRnOnxVuDAegRAIECjBMIx3ALCQcjDWtj0pg9
nFGI25e1786yUtyr9YYEwC1ju3Abi6685YbKXVKObjaMZ7P3u9APnf3QHDeqaSlCxDaBM5AUdgIR
2sGwvhBZNdfVdhKGF6xr0lEndAcMT7WH/h9Alnlu9VDK0nhXa82lwPThylbRiydWA2RWCnC6CVLi
B0XNvAHlSre1tDYN7inh0QsTclUHMALlqI2NmZ2nF2bfM/pKp7c+2ryfdBRawa9BOy+S52KwvZ61
Ro3qSQ+sN3AAqjLw5mslLYfnv184sPOgoVOxwvDGMO4b9Rh19ea9BAkoZTBUVFyh8low5ChjqPsy
0vUgbj3m7NLZ37oKKL/BEsA6IeZwBSaCqj0aVvBKginfd/Vd9qmt79DWeVvIipoQQ+TUXKiUQR5V
nEQ3FwUpDCso42jX6C9j/XxbwPVewtebOoIP8NBQriREQufGacaaRnbQRi8Dm73ye4Nwe2Wdb4tZ
mQcuCN4HZKJQXXvHhLxYbsuYHafMFCtg5KArO0MyC9nwwixSndR4rWD4Vn2x1M5L560xIECFAHKC
p9DQJXVFRtLUJG5USq3Abkrvt5PmkiN9bVtRfIigDCdmBSemuM4poQDB6jM7SMfXJqYofNN84mw/
0qCj5LsWfHJ8JZZnjuRzWinlaAeAuPUIMErD35tXGY35cMIR5+D4KnyZLlZ50gswig61E5jaoY98
U9a+tLLMeD1A+yqgGlA8JtxAha4ORjRUTpAjPY7H/T7Zb50A+uAA2YPkFoRckZLYwGHMRjRZBAb1
22JXZxIUvOsJLMa/ut8oLF4G2vRA1T51f2fl4fbnXx9mg/AoIj/HOhiqBP0XZGidztZoMOSxB/qb
JzK2Tw777pibt+tSkLCTzMaNmK1DUBLuywdl3MsQ29ZmApYvQ9c5tfpVef2IBnkW1ll4NkmxA9q6
bb6GzNNaGVn9yoKAzAePRzTM42iI565DWZKWmFV4ns1dQT9FpsSBXR+fs36CfxBIy4KismrU67bv
wjOe1Cm7S2TF49fjI5cIBx8klTgP8MWXJ47kCVEKorlB5yMz18nWeXV4l8PH8HJKUJcuh+/CuKqZ
HpMgLNyD3ZGDxCLxv19kFvEswdX5/+PzbXBhMGwwNLUFOAmCaUYTsE/7z+p2y70UIdyg1pTlhpZC
BDjBlM6r9K2xE0wBEEIILaE2HXCM+nIKY5xmzTilSuC2J0QfSBFLztrKGiBKiWYTdGJzPHvBaaUO
c0ilWDRwvyZo1VSjzR0aKMHV4ACgmBgvX1APLGfAITIdy+lo0D6UJgGS5UYWVdBkLQXwGV6scpOP
ddvQlgZakh7D3nko2cHK/Ub3bb27o4YrMYNrGjNRigvYFDTgo854Ka8f66KJc8hLshejfLQlEYLV
4QkOHWJmhnPVegUemBix0YqivfVbQQ4oqfrAioM6g+NSaeBKEFd8iLW2tt2CBg1DlPpQ65udGRN9
0ipSThw07OohF5v91NstsQIDXCPaDoD2t6+hNQWBUZzHNQBvDcahpf7HqCmHHlBBQdP66i9VVoOy
OrzNgZpMhNmvopWs6nqnHlI70Fi3a8vDkDmSCayYJdg7tO/xOBaIw4UNVFVaXKE8GQqaZ7+uarTM
7MEx8wEtXQgRDJOp5pk5MAgxbYJI1kseb23TwLG7nIXgFFdJ4aZhCAH9BMYHIEZvf60vBQjumNqW
dRJzNaGi3CefHbLdHeN16DoOGcLSeEsL148KVgQzoo4RGOV8D6Lg/VxJHg4rK72QIKy0brKecnSE
gCpvUwvu6jvJVlrZrOiUNfF4ADEcWk6FVdbbGB0KKrWDKno0v5hsuy2y8EZHOy4q3BGdEbK6ud3S
kemFHQzJV/eLYrxt3qN4rgFKSMdLmlvx5UmOSq0shh4rDHBe43s8/bw9PNeucP07ILfE29yBz3p1
84QGyTPOUB/Y322L7TQwh1dgbS2JLHK/ssxga+R43QTIn4iILucx642q1OlMgiF8q21rb1bVXRZu
9vXMhRBBWaGhzknIhRTWl/KQyUBs+U4RlIUeEzSAcFgyG9hOyzmkQ5POcU9JwEGnHPLTtk80uze+
JtrmLCxQS7HaqNkGdY4BjM2lJNUGXQusIlwaNh0beH1aYxzyVj/eXv3ro2E5YIVDFxNadOB3CKcb
TZtRY9KpO0d2650GcM5sH9/E7QP310X2T3wtAj7fmkuWd+fC+J0frerX9uHRHc1jfEDCQlfiUkt9
GTrjWLjtmYzPbrTTyn85vmBdaTWXRtNi/NDdOa+b4XeIjR54rnd8P7xKwfANZB7nkZLwdVLvG+vQ
br570BMN1eNtArZmOJdL5ZCcIt3nxM2Z3Tl2vgec8H6r9t/9I7hJpoZohpgZUPSJIsyU12dHB8vz
XqWbX+rL8QUfplNDm5qgL0P1evo59+Kilgi4tn1IfCOWDsRJqAduzFJDEUA11IJl7bkdvqWmsZsU
8F8iMZDXskDl9TmDJE53rqHWFclR/vuF+02aJhqsqsM5Y8eaeLWs+UY2vnCO45YpMVhMujMouEfH
i39vXenl5ws7dbTc3smGtjsrXbizvk+WrFBw5fuR++YwgygM4by7S/3YQ1vV1FW7c15EXnOvAQdu
8wxg4fAiQU4UW1UsOSkLUIfNU5udk/yvbl+wb5uHd3AMCA/rYYENQf+z7U52XlXJuXf9Fm3qEjPN
/3x57wAP82J4Qf9xqODmLjG8n1nf6/ui/5efL9w2Wd4aVBkwvo5S8h+VGx1uq2ft+y2Cu9/mQByI
9iyXd5o0fZ6VNDln0d6cjhrdjzJmk5Ud5Bp4otsguADkhNiYabIyAyJllJzVQQUL0X3DzrfncC0A
lI0ISiKoh3Qo3MjlHIaWoq5PsYozS1+oZ3abveDl8Fz8hYWY4jRBwRSGBynRwRqB7KwByRdkqv9u
FsJGxQFsS4TIinPtlYk/y3i4+EZcbtTlLISNOtN0gD+M4TNz8izzq7Kf+r/Ahrr5NCMO4wL2DX4k
WmTF3mKk3FEUHWfjuSnBoZeB/m0rzhigMhCDRn0dQhfX6b0ysx2r18f+bO/M/iXTg82rACQOhOiB
kwZ3WHxUtQqQ8ViuDqBAeCxzsovCYvs6c08YiTdQvSDNIJzouIiaaWrJdI7jh/AYkc3hCwAoXAwv
OF5RMoZRyDC8br/1+dneb9MP4v46ig5Q5QGYc3jcgutiZvDj89qYz7V2/5xpd1tHx8gA033PkCA/
KTwSeteZAfsbD6for9Ldh7Wk1k08A7jiF8MLxi5CFVQCDo3hZEwAjen+0k1fKw/R1qCnKEawR6ka
NVpoQQwzdxW4jGRc0qK9E8cXDBJc15C0McYvCBIZ06c2k/in4qUAAagpwe5EecwKE4RG00hl48BO
Wn3WiO+qOAYvm1f6UoSY6wmNSEkbRHhOmu419S6SXMsrKuIACsCZAAsQYsPCEiTE6OvUyNmpV49u
8Ui2hv65hpCJQvyRp3pQbrC8E3ql0coujtgJQR70YSXedvUgx/ZekQl8SHimy/H1MM5cAzgDpwTg
8TFJvfzXbf1zK3N5HWACiNDi2ceBkJFCFxTUxawFU8HYnqzqXqEoYAUv5z1ug1Q53xa0shIgtOXN
ZHC/rgGyUbGS4USDojC2PRr6muRylg3Pf7+4nEGaBfykCsMP2ZsyfDe31nS/6+ni84VbOZ1iVgwD
xlfVb1pzSk63tbNy0lA/guAXgoAI9JiCtc6N3ECQMwfdeH3Q2O8s25e9DLtnxeotZAh7qbRAdAAG
3v6kRT4FcW+2JzW4V7efOGCtYMvaKGVF2ko4EUnSjWTSoSL9xdH2m3FpsA6gNnB5hS8yVkR8Jcxx
Z9ljozen7qDQM6kk67CyjRDIxgZFRB5NGKKPGulaXptt3ZwytrMy3xp2t9d5bXxEzGFOYTHgFgmX
fj4wR61Z2p7M+FNy1+f3/254YRvRpLVKo8Xwk3W28rdakohc+Xpess/Da0i4wO4tD9mUx0oXK2p7
agzfTfahI3ntS8YXA5B1qxRxRDH+kPom9QaJMV05AEhUIA2MQnRgEYtxWsMdszivlOKUjnd9eh9W
4FB6mWTo3yuT4OkQDqqDt4gjFtLPblGFA4h6TlX8qLmHVFadvGIqFuMLa1wzBf5wifGT+kUnn+vk
yU0lipJNQVhnowbRthFDhAq67S9249/epdd3DvCgcZuhRh8m74paCPSeetTZxniKTU83vyF0qur7
MPo5/74t53oakIOrDXbCMPizcLlduznOHQvIzacyuYv3abPZSUV7NxBvUVAPcCk4SMvhW72OwWfZ
zqex/ye6a7aWCQF/AmWLGkwcEJqwlwRTMTKLpWpI2KkFDoHxVmxOmf9HADpjkJGHF39lqRlDmayV
Daeh/a07vzfSTHLuKKwxVINqWxRTicM3wEDNa2WCDx/SXXpEn7zEll4fBAiA9vEMBH0Y8iNL/Q9O
GiLrX48nK7W8sDm5akDzrSXJmAVgaXn2C7BVsHhCTiRD/WLigOb81AGhDOwXneQZe22TAOvEkctx
EDgMp7BH5z6LUPCX2yfrsVW/ulW2T0m5t7S320fhHeFx6edBDohJEESFl4G7Z6msmZq0i+rYOTXR
SfuFVmjFPDT/sOk3Wn3uwlLycFg5eZDG+4iQ07tOKgxFhNfnBGl9hKbxUwkC19vzWRGAySAwj4Ck
g7i2sPZzSNxSHYvulGm29xncKx8aH+EqRMPAxive0wz4H00Udd0J5SY7fQ90G8nm5cZBWA+erkXE
DQTz6FwV3KSxVJ0YZdbdyY5Ayx1/6eIvbfnJfQVRSypDYV1V1oUsYY8VuRKRnkKWUuKNFe+Uemux
AU4J+kFQxoBuFiD6ipBoY5PlcPkaPIN+dPYxdI7bVxvuJMwJQUkjOkKWmzccukgJk5R7rl7v7O12
s1+Dz78YX1BQqUWz1dOkPxXzJ7ARZ44k//ye5RJXG9VBiG/DM7jmn7OYMsxAKe5PBCi1hblXk7v2
ZUK/Y6e+2dmOZPdF9lD9rOtdNe0G6id50Myf4YKinvm2KjV+0G99CjdIFw+lsiSk1xWjP01O5dXK
E1O+T/H3RHlKM47CYXWnOfqix+fbYldsNXY62lNQpAD/yxHuytCojCZPI5zXv9rvSH8gSXFbwNoe
R34RLw/0FPC9vpzWMCZFrVdzcwLplFIdla1FFtjhYA+EZ4VwF3wXscav1WicR5PTnWhJvdHxo2Zr
BRuXgFQjiqdx0aDYnKvwYmEylDOFTHf7U+qMd98Ue9zursAZ4tRwqBfFy0bQkDaMjTmXIzul/yjR
QZW1wq4sAHdT8O5DmQUv+lp+fjN2lBkVHmbxV+3n/GPr6vIEO6DFYIlRbSTWh6Q5qsJnytKTkx7a
8C6UXSfX23MxvsiMMeaTHVpTm54md9eU96N+dGRx92v9QAT6p3gJJJLJ4uMjNEZHy5spPbHfiXsg
msSErc7gYnjBRLZoSSLZPEBDmscKb0CD1lbcS/SNoosGS4uIEdKuYgbN1JmpJ2aNGVR+SH3gnVJ6
l1KvYpufgUtBgonqdasuzAqCTO3FrT6399s3E/h0UKqLBiQEsQWXbhwaVutd9r6Z+vQggznl52hp
YPH1toFHB0o2EAIRzlkzdCiYs5r0pBi7zDoqT8YPoNoUMuSctQWHNYV/DTRmpCoED8iOzbrKTCc5
TaPvEF8HdS473FbU6kz+iBBRw5NSy3Vm28kpLPZY7VJ/ceMdo/tMavuuvWDo7EKS4J0mdKIDkBCT
E9G8Ljlk7DABc6qXXMNrR/BSinBGmqqt3YK5yamLvWHwQHt3W1+rs0CXPrqeEXIGyd/SBKaqOyiq
HaUnOu8MzWtHr8jvrfJ0W8raLNBOxTF0VQsFSIKhNbW0NyarKk6Ogf7IA9ueVcD+5MhlOBuogBUb
VuPMTF07weNfp/vGObgyus2V7+clBA4uUQMV4WJIXs9b5EWSNj/p0a8fVvJzs3YWo3PpF7doPDcN
Knaa/BTpz6lz2p72wjdffLygfGNEBKyBK3Mi8xvZ29nr7a9fOdRoq0FjE/CFEfcX8eEHQJ+EU9cm
J6uHFT8r1nlrRROM+EKCMIEZlQN6W3MJ5j4398Pb7QmsLS72jm4hpYC6HTEFn0xpbo1zlJya5EA9
hHVuD3+tH979hRcsL8dCDFg4YXbbFnYRwugZzV1U3c/lJ1XWl7riIEMGahTggaF4GvB3yx2Ey6dH
TzhsUfdX0oO40y/q49gd3MPg7Nq3OPb07YH5pUTBLhnjMHfDCImMN3f41XTngDFUhmt6vTQmctnI
g73jJaNkcTkvxWzKPoqVDPdS5Gn0mUb+7cVZFQCmcAPF/qB8E3v1ZzoQ1wQw9kmpHihRfLfoj7cl
XF9ImAIqgbGzEL8F/+xyCqMz6eCLsbNT3/mZme3c5LHqHuYk3pF4+2TQaogAA0+PoSpZEEXCGaSE
yhCeyqfG2FeO5Gpd0RXKbEDoh+AI4hiit6wkdTJVTI1ORXtf7qp0s4uDhwR6wpCZ5C1J4h1RmHOs
qYC+P9XDjwwNPRIju3IMF8Pzi/DCyAKlqYraCsOn8Y4mZJfYg2/LHhTXt6mLnjaU5luIwSCUxDfD
hRBkyhh1W1YGqumXReVPReRbyV2nb/YKlnKEp6k5plWu9JDjNMFQedPw+/amvV5qvOmQ7wFPkIEI
n/gyJXaeIeCdxkH3y7Y/zZ3EHVhREzYqomDYqrxEVdiofeIMKkMKF0Fu95utTofkWYn+j7Tr7JEb
V7a/SIAkKn6V1GGC7Vb3OKy/CF6vrUzl+Ovf4Vzcuy1KaEJ+O2vYwAAsMRUrnDpVnwxS/fV4HutN
hwsGcwNFejixoMNb7kdYpdYU511wbaQL7Y7hfDT2mwZwMFAAaCIYDVeVn4taEBvdkqXwFo6H8u9C
BPvY2InF8Jye1ahWFaqN4aXqq/V32QqCnmvtBHQ2wp0WqgwQguBTk7RuqFqrTXYDAxEhoIr/Zmc3
I/aC/coDUG048Cz5gLuhcfPQkeUzB73NbyV6NumG5Jh7u/qhTAJ1ErBDoM4RtNK5C95rJDY6zaK3
TyhHd0bwHT0+Sxs7sRifu9uljc7IWRnQmzYftOFMB8FWiMbn7jSyoAOA+/h+dTyn49ESmCEbwyNz
BSuEABsG1CRnIoCQk9a5UmY3yXaKn8bX3YuzGJ270anWWEVu0OwGpCooZBtt9+OAMhXURrCqLRVp
bm7x+2rAyttxdpuBGkq8SYSk3lAUi/G5xSdK0KaZHmU3UzvU/XGeXWHXd5EIzg4cZ2lo0UM8u6no
4IcOztZJ2UvGhep5sEkw+4/17obiW6q7rosyopYVVqn2jeqpGo57d3k5Ppvi3fOm62NYTGOR3YL5
DE43Ycx8vUTL8bkrXIRJNXc2zmiYeyXxevtjtpfJEksE5cAeH3R3A0KfO0g00AcyAdVyhbOL0HEh
akG4vmYYH7406nlA/wRDZrlEZhQWeZiHxlWtP5ZnQ4RuW7+csIURDEU4FPUXuMnL4bMq60alC6Zr
5kV/l9Gxp+5ke7t3mXWZR4kQIn/IvnGqOkfds93ovXxNy8s4Hoi9W5EC13Y3PvcoVyDLVDMJ40fk
WrYXlQjGX60RcJ4oOlORzQV4Cx00l2sUKT261EZqd5XRPLHQHL2OHNn8Evb/PF6nTTkI2wPdDJos
Q+NuW026UbJkYJNiYJKa3ssrr9RKEZpudScwC1Qkq8y+QL0kbxYHY2dWeVIgxE5PCGJGpkdEzV5X
ZxYiQEWDuAyjS0Cp+HLBkt7KDGvQkOgITnl7/vJ4mTZGBygJ/ICgQgOyhKeBtBoUMEhTPl2nZ8TI
wurw/xqeJy6V+r5vshnDD9arcuqSva8yQ0v++/V8DjqhATHqHsO30jE86NrxT74eAT4UnDNgBrf0
WVYiyWmo07V/VYpzHz49Hn7j8DA07P+G557lTDWCPjAx/JQeLDQzSj7EIo7jje2Fp8NqzmFes2u9
PDyGFE9xUlTyNW4CJ3+ebFH2b2MOEICqSNw09FHhwzNtMarlMEXyleqBE0rEGXM00RlErtvWPCAF
BgbzbREDX85Dt+FP4a7J19zwytGzRNn5rWncj8/k372dYy/bZTRi/Eb+lMcXWhznWJAt2xSBzDyS
zQQ6ic+WqWoZVnIazIgVH+LhKSROlQvSHJsiUDeMUifUGVi8YxjpNNKUap6vMT2podun591t65Fq
ZuxnrJzKhBbn6e7qwEAD9tSYr0rtGf/MIoq1jX1GNpEgXQmkJ2LS3JWIC7TAi6UaAI/KnTPP2FsS
hs9fjM+9ntVotdjoxrym+QE9eNGRRRO8b+s9QPYEYhBhwGkFY9/yJNVzprVlH2tXokUODY5afAiM
n48Vx3qVljL40zp0VV0jX3NVYs/+GFW71R6GZw4zHDZUqPIlkhZS60UxmuRqjNJz4xZVKkgtbn4/
ImAwNFCYB9dkuUaSVtS0DQ3tGuJFttRrl/zBDJAWBTACuV1EjznF3RTy0MrdoFxJ9TZKl/70eP23
9hisPKgIQyiMkbcsv39uOouENoaPk0s1O1OOFub+YxFbS8SwTsBvQeEB574UkRljkidDrQIweZan
l/myd3iA0JC6h6pgrLp86MU0ZstoEC/x5aR2nVRI2Wvg8xYpS9CE3I/PndBS6eOkSTD+VP0eiHnQ
1PYwZU9W2wuu23qdloL4daoCopUDBBH04+7BMx3Pzv6lgqKzULHGEim8iZfaw6AFcaD7lQn2trZ1
5D8RgBQfY51BzpKnzZGkcZpTlAH6dh25siOBlmT3DDAq41NBAwKAKTiVZCtJpCu9IftViCfasRXB
bVtfB9i/d+Nzmx2F7WhUI8aXOpfYnpa68dfHM9g4TgsJ3C6bcWrHYQsJ6CquoL1r74Q/ExHgYeMo
4emBna3CM1FRLLa8cj2eNtnqBtk3zU9Z9En+g1ViyQaDFYohis6tEiQmRljFim9a51D1ytmx3x6v
0tY+3EvgVgm8wBraQUeK35qxY9NzEyDz8+OxjK1FupfBdurOUAIr5kzzGTJSzTEnLxcB5zbngOcT
yFJECleaO5xghoEVWPFn7YeWvdqAsvUCQ2xzCiiYYBYG3jeeQCIPh8LuI6r4ZdY7/dnS9hsxyHPf
CeBcXJXKqZ63jeIP+tfu2DYCgO/m9+NtQNdsWEjg7l9uwTTMca2XtuL30cEKvTz6A3WBjOh/x+cB
yiGdqylIDcWPlVMSP1X7bXksD+KEBA8EoOK8ywknIQv7AK1veuOz1b59fnxAt1QF+HgYPR9izUAM
L1enlelMoorI/qQ7eQcuYwdEWL2oOH9TioJ4uYrIAmtowUlBxNzI0ln22+lIh0s5eEV1FnYW2dpp
cAsA6o7OeMhccXaGlXaxMUyy7NfNIX1OpMPjpWJLwT3SrJoaGD6kQOEccnc5TXu7kexE9mM0vSyO
8u9yPE3kqCtvoSg2uXGtEdaDGMT0YBPztCFGOUR1kEey34cnI/H0yN3d6Z0RetyLYIt5p5kyKg2D
OmE2QXpr0I5WRNe3seWMqhKKycRfhKfzkGgFKkubzL5llo5UtA56Ro7KaxoLdmVrqe7lsN8v5jHQ
xE612Ze0Q9S4dn4qRIzi7NzwG48CU1CSIBgNp5ozCEZYOUWr2bMfKk/T+IxynP7LIGKa3pwHctEw
L5kntHJG69aIzF6e/Uk51fWppqdyf2iM1euBZBo1+yja4H0t2e4lSwP/um+4SZa6AKPuty5RiwP4
L+iS4KrwxXtBE5Y97L/Jn1sXxl/qPb6AG0cKeKV3VmCL3UBuH7pATfFUyMRvjGNr/TTLCDGBo4ik
eWO3EfVG4yBwDyLpzcMHewSZ5ipViJ9kr3lbe/UUA0n2mxa2O4QCz25rRgiUwX+E77Wh22tVi7Js
1HwraQ6a/owe5qRzst2NA3DZUaPxPzl8XLFhdL7ooK35g/XRjCun212wxgngjMFSauGlEgiQ02dg
NrJEsPUbtwOHSsGhYsW5MAmXtzzXA1Kg54juF+1rpZ4r+qq0O/ka3tcIkbl3xwXgGU6RDGkYza1c
6n6sNQfFGrzxDwwdTOJfCdwDksdWGxtGoftZ8jYeRhFjxsb7hFwEsA4AlzN4LTd8rMxRTEtF8w00
oQhetPjZNo5J+gLWAKHDurkfd7K4p3ZqRq1HRkrzaac6mepapdeZf+BKLibEbXrX1VPSvAtp3V/y
/lgvlCyIrVDRAqsEVBrLI2VO5SjZZan5UnUuk/P5sa7asEVQE4dsB4BSoP7iAxIpMbI8V0JciMyR
fuQipOvW+t8Pz+01LTpjiqtY83sNva7ctn61NEGygNnF3Ku3mAG3xVaYB0OfYwYhPSGAXFAvImcq
HQDcKJzR2G9F42ID9oeNYD+cbi/sZijTMdX8kdHUHeJOoGk39wPMkAyShcwE760W6QisoT5rvh6d
ysyxReTBWxsC5DFOFIjrkePitAd6PFRWVpaqT4ZjR4+kclIRK/vWY3EvgtvzLBqGDDkW1Y9QlzR7
o/pcRG66u5IMmhwmJ4N4As60Yt0dglAyCiVUfT13o6+96A3f2gdY0IQgdW2hEolbp2GWCkUjjQqH
9dUsP+oiRvat1xtWM1wAIL0QWObGb3XdSPIOn9/pf0XW5yw/Biir6j8T+9vjC761G6wShlk6TOty
Lk2lIhY+9xLiE/VTbB/K+UlrnhQRmcPWJbyXwl0LhTZWkheYTmy783gMX0CrPZinOHDI7yD4g0eW
QVIQRYVDuCoLDyskrCYpw9bXh/ofmpyFAP2t3WdJZvRJgldg8zzwuZ7Nhc0OV69fY7RNFnWI29wU
ABPfKaNwCTmdlfcTKXvEuTEDL/wgyW79YRSBLrZuOqMJ+a8M7lUyQRkpSbbO/PHv0XhslXPX/358
tjaXCbgXBHTYj8HtetJVcU70QPFV6WImz+hEsnd89MJCsBzGNEwpkAAsn76gkdGVftBhSBeZU/8Y
ZNEtXE8AoF0Q/UHhAnqBrl5LAbOswt+XYEOPL3NpOLTdDVRkJVCo8mEQdIaw5YI6gTKNtZTqUOeJ
fLDG1I1mwfO3ViSgFACIEGBIWIYr7oIwAHV32uWaX7XenP6F0nNkm+XwOyHe/s1gqRcV5SSoDeQ1
YlNPEbq2tJoffBiN54A+/cnwiA6iOBPYSD6aPbZq0+sJHj45fenBENrc/mB82MzIcyJiDu91udU1
BW2OFCOj0Exu1p9a1X88/vq6YV3gejPyJYa15My0yMxGK7EjHfkEeK1nkBelImNq47QyohDmWaKm
YdUiCRCbMtQ1SfaPgSafingvgzBcO2YFoi0CONKRJ+Sus17OtVRQaAytmQ4fu2o8PF6ije9nJHxQ
SOj7gw6f3FOkaDQp4iElvmT91ftdtX+HYb6Y2AWAUmEScncNMIKcNS0lPuiDy+GLtj8Oj3jEv+Ov
nNMwo6ZRW8Qfot9T8ZqMhWOPp/1LBIXEOGyBqgXojDulOnhtdGUgfooDFH9vNJH9uj6mCBUgtgLj
CZcAZ3UpQG5HcMuWSe9L2TFHqV7sxKFAUWyJAKcNXk0wVZBVdKXR2xT1rVLrV/M5Mv0sPRMRH/Km
CBNtYECLjJIYHi3XdDEacGta6yuZq6Hbo+LolmAW6ycaOu69hhiwizXEpo5SdQwqc/DD8Tuq58bk
uZxda3+SEKwUjLObERZYgKost0OdCj2SJ2PwbTQUiMrYiXZnFSCAkeQasPhhaXJ3zs5JgqR2OPrl
tyT4rIkgC2u7bzk8d17RA121+gLDyyWw/pFnhgDLqc5gqE5bO7nde7IkQMOsN4bF/6FAWJ5+rUVI
HcWKIYWFjw7B9qA6WnKIQ+KWe5sEwybHW4TiGMaXDE+A2xogk2jXawr1C8cArt0WYtvXLzcGh+mP
Int0NFgxnwItScdknqgfocr7YPy2J0dVDqImX+urwqS8Z93Q0mDVgwtZmWiOe0hJgch0SBU5In+P
LcTSAV9I4OvgirTPdFDbUx8kVmAgSkT0PZvjgwIFsBWgrEB9sLwjUUOarkR+0ke1YO6ScPfDDS2F
btDgUGLRFd6uGdHvhOhRSn1puJmJb9KDEIa2NQP2Zr8T9rGCweUMNLQOyTvQZPnFTJ2nKRIZBlt7
zFo/oQsdCsUUPqKGnuKJ1Uxh40eZS8363CrTudoPvoFSvxPC+Sxzl3ZNPEIIlT2pcoLr3pcP7QvA
2YfEBXYDZtRyjZqJdH3Q5rWvO/F40CTvD4ZnbBlIUsEY53c5skEpHdCpRJwrBG74a/HXH4zP6n1h
uSKrwPN71lKQjEmN8YPyS36Sk8/7h4cvhFwCgKnIiXCe0FSUVULR/MyPO296o4Oze3hEQWGbQQ2h
jwGPfNKMQEGDOLX15e9j8zzS3bAkVon57/Dc188V1iuKMXxneNFllncbTRgephnAvCDIWnlxKIBP
WhNMDX74Xev+ImD+f7w6G9cL5EvIRgEKDrg2v7dJaUlVNGWdL0u1I8MJzQrPFEVQNnQEhADGgzgN
ok48HtyMZQkFN3nn53rppocgFuXnN97Nd/ZZINzQyxGVPcsLVhTgpen0oPUn42Usn+PxZWIt7gT3
bGutgJGAaQYqYAtBzKUUuwU5TSJhraY5d0L6q1F/qZKIYGRrre6EWJzV0SOuURg91qrRv1VuRwV3
eWMODALL/Aign8FBu5zDiBRO3clK40vBKVHdet7/4izGZ/LvUsFKKVt5oWN81CRL9ttA3FlET7ph
W8DoQ80WgmSAY/LboEa5rYxW2voNdrhWJk9TvzX0OtJr2H19fDs2NoPVMYDCDc8PFCv3LshNrXQj
LWv/m2L72SRYq/XorPyZIYdQyYgG75y/0qGvWqvGsubXR9Kcg1ZA8L0xPF4bhPqQ2QSfEt+3RZlV
vYzoSPywDJ26TpzdPBDMdwD2DJSAKFFa54JlyRwTfUJ4Jvz13Ef/7F17AzQTGNwGnGSNGcr6qlWU
pNf96UPWfAxKgUe9VhkorUUUFHUkELJqvZ1QvYk1qqh+UzuR7ta2F9RnvRMY9Bt7AEZDBqCD7YIH
lFNMlhWC2TBoJN90aP01Cr48XqP1bUaSET6QDIpVcG+vsOdDZFVKVVp+3LefO9AQ0ZoALCl9fixm
axb3YjgbL850bcrNCo3n1MJRZqcfd3ty2AiWeQJUH6eJ7xffGS1KMRXstVb/VNHdQ/D9bJWXVjyD
bSP4wyxtOCWcUgpIohq0UHU/z36G7bH8Jhevo3qU52M8/t69VNhvBrcBLw0AoJwoxUK/9bQiCJUd
5PB5dxNXdPbAXQNlAsoxDTR+4FDis06iuZclw6eqk5TnVuRRbez0YnxOJVmxnEyyEpu+cquD1LHC
TmBvbAhAcA/GDJDa8HBVbgJJKuXNVFay3zwn/SWYdgMIjMXw3Pf3KtoMSmkj+6ljBg6A4rt3dzE8
dxFKgtbe+YjhY91LIjcWQUk3lBJ651rQqnBnsUTc6UEhUpAEKQBhMv1dqK9B9BRIR7sWXIeNPVhI
YV9x90bLkwkalArINqL/KuRLGhwfr9J6FiZcWcQjMRP0xuCvW5dKspYB2OYPGVAuh6oDDMmZRa4z
W4vlpYYUhDzRj5lFSnidEQ9JN6OHy+Sb9imfP0nTp05UNLFeKJYJB6EiQiWgeuN9zzlVQUiYNMX1
k1VrDvTK7suAQjp8OwvcM2XBmReAMiJRbkfFVQ+oYympsz9Fg2gSqFvBdwSLFQwuy51Waz3Jcyum
1y4Ddcgx2n2QFsPzdn0aVHhcTQwfqZ8ZFUb09vggba2/jmwxgnxwENGZb/n58VjHSmIp+RXUQI7a
KU6xG5GAdpKG/p7CggHGUympYZ7VU5jn19Rpgm9FsftZQ0wHeEL0t0PXZDhwy++fZVqa1ihXV5WC
QLdxUNvrPV6h9csGCYw+F3YMnk7eQKXaqLRKoVTgynIj2Snsl0Rx5PyVJmiCujsbh8g98rnIcSDa
CpNpOZuulegs53N19Rr7o217XecajjLuvhOQguvAKnzwjPLEDDkogZtwQE8DLZe9YLbdZn9B3VIC
Z5ONVganeoSErKPuEMveUJ0e78paAUICEhwMTgizXmXn+k7B2mBcTwtbLq9V+pwXCOGem+65FcFd
1rcD5hI2/52JDQk6To2HU2OUM+7ItWlLlJg4KGcVKPItCcgKvQP+3mutl/MwoyQa7dCqriT+TIvL
bg5KMOyB3QgZG2TB4TVy6k8KilnJ4ji/TsFlTFy6/3ZjfIR8TBwomN88HqhENsi0syBDs3VwiunE
aaXz7o1Gt3VYMyj8YDvBOeuKHs/G1DIuLu1YSh+M+hmA26wSWB0bx4lFPlFLjAJN1ixguQ2BoWSZ
NfT0Kjlp/etXav8U9T/dUCOIAKErDcPtQ9lyBzZF8HjUWyhySU9fk0H3pEHzKvQkGGUnGZ2q+fZ4
3TYO1kIeN6MsqoK+TiCvj6aDobUHWZR8WlsHCHvjBsLQhKm86mTZy8k8piMIHIPqaAWRo1lOpQmu
+dYsWDrfBA8lg6Jw1mAIymxKA6W4dtN3Vf01ixAcW3NAwBWNOGETsoDNct+VzDS7zFJBcnkjrWPX
L3HmP96HrZPFdBSwYHiosWJLCVUKvG8NotlrkR80epGSG9KNiuD4bi4T+OmhRxD8Rj5lKQRV36WV
tym9Vvav/NYlgrO0tUos8Y7zu4Vms7IIpFOznl/L+RexPyvVF3X6/XiZtkQg2vSfkkFlVQpSJFGf
TVWQX6v+1TJP/eipgcASYbpuac0iQ4NQE1QJQ9Xw5b921RJQL9Psaue+jCkkn0uVOBP+yMHb49ls
7AdwTWjjhB1BAcrqso85HvJeh9IyvxooQBXsx+bw6BOBCiOEbRDfWm53MM1B3cZgQMze4s4VNnDa
2AsA16CjYDkDo8pjaagWSYFcFcW1Vb0s8HTTm3bXmqgo90GOH3F3/Avhp+UMwtzqoxlCbsP4CTEq
Z1KOdX3QopMc7vYAIMBk5EowGFg8ky3mnaVAxnLo6rorbyTP3VMZpoK7tzpW7+O/e5Ogq1sRkhuT
NKmR1WJ8BdTFkwfOLq/52VQ/ouLvnaeKLRVSFHBacRkxqeVMsjRpyUi1+mYAJHnIRa1ZV6cKRQfo
ugskASsAX1WEqJ001MQo6hutz5L8rOzN4jAaXqSqAX1mHU54aHKTp0GvZVF9q8nv8ECoQIFsfT3K
sYH002E6w2VdLs48UMNKDbW+2ar3s93Nf4SPvx+ds6PKLjc6Myb1rcp/uAYRODGrC8eNzmyHuyOq
JW3Yo6VDffueTFfp+9B92XtwgHJBCBbFj6i2Q4JoOT6iTXbRh119U+JDER9ETOTrpV8Oz92wUZaz
hmYYvmte4/JzJuJI2RgfIE6kz1DXBUOA71A0zGGajnky3gZz8PSi9tSvu9cHHetgZqBcHdxTPPQr
DJosMuJuuEW200QfImn/+Mgisg6XeNnW1JyGYlSThZquW3ts7BLhXVHIjx3uxdMGDijoUuTvEUUB
4pjb4DlPs0k1I/1mp9/15BajXEw+ilDH61OKqCj4XXCJNxlA9WBCKVms3ZorIaPXNvkhErHNb2z1
QgZnyPSt2cILgIw4Vr14+FIRkWvK7hK/VEhSa4g6MbeLd7G1ouvyWIGEMvJy8hHa5JjRX/L0hMLK
VO6fHp+sjTWDoQGGBUAHGO6V/f7uZsvge80omMJu1iyfU9kDFSIap5/2CwFjClg0WR9eyFkKKUtN
CcJhIjez/zqbh56ci91820j5wm3Bo43i5jUEBW0vAzPMU4Ir6CnJOWydx1PY2HekuZDwBaQQ//F+
pI5IOIkaSm65dGh0V9lNBMryEshzsZgBurPyNzxP5cBOG9u6tfrfw4+oyQTfv7HP9+PzSQOjMdEZ
BtHaW1b2rF2FBqZFQ8TfvbFICyGc0aTU4WRFFELQK7oyzpLgGG0Nj3cT3DUwLRHRZL+/O6tq0syA
dxomHJTnX6EluAnr0YGQhyMHRl+wByE9vhwdbVOJROKO3Nr6RXqy8vPjA7TWgMvhubUptFRTmwjD
y+WrbT7189Mwncx0N3QAFZP3s+D0U5bPQ5lJLbnR+ec8vsV/P56FaJE4Pa6WTRnidSC3sj3nHygR
7PDmIkEfIaIP3YeQ7HIPgHmgRlzq+Hr5aKXOVDrar8LemxPHEsEFBToYDeDhs3MqLyiVKC0TPHb5
qDn2VDi0Ely2rVUCDBktQhG9hEfKpnl3UMEhRPM4sfUbmsQ4MfoL7G4rx6ZwJ8BcCjCSYk5KQAdu
HemdwfICuRU4DVtTgK+OHj0EyRvIWkqQqp4ghKlqty8lemobgSiusTU+Eh8M7I/Y+CqQDIb8NCZl
Z9yGInPr1jEHSbAJbA2W7yjsADS8hA+K8D6a1y1n0KVahHe6NW/98HEOPTt/Gk711ab7b8RCDGca
S3mShrYFMWXsaV64u3kkTCbk0ODtImgCPDu3D9YcTKg0brVb1Bya/tCKaqHf397lMiGuhNI53AjQ
++BULZeJWNSm1JKDm/KpMXVHpaET6D9L7bMdF65UukrnlPbeDC2wqLh9jIAUglU+qBV0RmGZYxnc
ojA8BZJ09PdqKQZJYWUYyIwAd8HdvyJv7QbAl/itm5y2PUiGIFCzPrwYHzYmszUB2uEJTlLdiPKO
pPFbgn5GYPzbfzkwPtpTgJqS/c1Hy+yu7OQMUI6botaOmZ8A/fuDBboTwJ2qJhi1cqogoJSPzZus
7lYesGPgnyPw+l78yQ0v9y1oAspQuiGkmJaAXAqyUOv1x/jYAYAJmUXJB2dSJZTaYgikW26+UOU0
iGpv18YSmqm+XwqGklupDlVqEahT9PTNmp+o/ZYYRzrtfoSWIji1QcdKl7sWInTJQ4AvD3dfMfTW
Yr4oA4ngCnCPXAhIZ6pTK33T5Kf8uRARZmzsAFAoGqI9qFSAU8VZM/0QZUM+S8kb/Rm1br6bHg/O
Ah5nvD6o4gGjE7c6aZWreTXZ6Rs6tKAEovi69/gvh+eC6mpfG63ZY/icvljdh9oUnP/107MY3+LM
GLAGWmmvYXylc0szBzGDkxZOGtdubGUCu3LjrMKhQtAEiUbkOPjQyZgYRpTZOX0zjc9F1zvjeFJm
wXzWZhnD3/0rg52GO3umyhvgB0rIkA7lAL7CgxImTnDYvSkLIdyJtUD0H2QBhBQo2p+Tl5nuvxII
5uLhQb8cJJX5at6hCQwaBBl9+9JMH8ZkL8oPAVyMiViwgrYXKyxhmvX1GNLIvOXp323hkt3dWTA+
AKgobMNeIOPE7UFW9Bkq8gLjNspe/CRsKLVxoRfDc6ufSmj3if7Uxq2Px2MW34p0EhyiTQlA4CGj
jydf4+2xTI2NuZ8HLFBtOjGILPRBIGHjKiChgUcHBU2Md4BTSkmA5qRyZZk30C321cFIj4GoE+DG
TUB1BexiuOrvV255E4pY19Si6a0bIJmulnwspJcyrN1sd8GCitQD4jKg8EbfAOTfl3LKPM5iYnXW
LUzKl+A5F5owGypqIYDTsJEaRfXUj9Yt/U3jQxsf9dg1M88UFXxyCwZ0NsO8wqVGAh75Gp5PJFTt
PgefFnmL9Zdvp4K+pt92qY3/CEA5DRInSKKsXqKsaVow6XfkTe5Dz0Rf5171/n8S1OVeNHkLdEeE
KaD4QjoFfzABFTULcOhgysCe4R6jiMLRKhoFw2vSKU6i8z5jlS0QgtOMphWOFpaIv9kJUimRMWpv
RP1t/wjJl8erw28wupsjNA2+NBhM7OZxl86Wmy6vwyLxo8grFac2fJJ6AxEEZ7irjcIyeIqo3WFB
RED9eFBkU5DGCocqQm3yk1K/JfWXkexcp3cR7HXAilngN+OuXKoMFawyK/SD+mgpN5pcHi8Up//Y
FEwoPxBuoHKY3e3lMaLorT3ZcxhcqiR0FO1N3dnV810ATG4A2ZEkA2chN4GM0k5SG82+5MNBPpr9
Yf/3w2ZFzTAg7Ixje/n9ilWakxLq9iXrP772+r7mY+8fj9Q3QlesXewKLzrKhCpyYdro2YWX4euQ
CzyejWMKBnsEcNkRxUUjy69PDCkhUzSEfqM7QfKTGK5qO3UosOq3paC/N4xWxDV4bz0PAcOaRzn0
Q/WZoPGf7kb01Irc543LwBBliP8gw47EMX/lSF9WPdKkl6zWnYkA3vK0k2uAbQccOCCEoZVwlni+
fMUK2rlGKvbStq5Wn4WduzYWCgUvCLPC6ICJzwdbczm20qmVcVYLMIoNjmw/l6DBHnZCgDAP7DoQ
TcAQGlgoizu0Y2bpoVqH9mX+2aafsi9dv/vcQgBj/CUg5QFUgNOuoW7RWg8t60LDV5DOGvusyvfv
By4HS8X6/+Ffy2OrSA3CGJlqXUzpOH3QE4FaXeskttGoy0eFE6I/fJSvHgdDn21rvnTKk6G+zsVx
r87ABoDMlrWjR/8Iwr1ttAkbw6bjfGm7j2PyFImo9ra+/258vl35EJiSpcQY3/6UBe6406DE6uMH
WUtwwrNCBd5kHU0LsegxmC8IUjpEfkbOckpEBK1bc7gXwh3RRs/1wQDX5SUFi5jk7IwlrebAbYE9
x0aDlvTzxdRcrUCZ1l/7txj5KpTtWijpQIZ3eUIns5qMtJTmS958vzTkx+PR16oOhU0Mp8TYWBFu
5r4eroRNYtrpF8X+pDSXmr5M8dtjERvrz2gQUMKG5CFq8bgrJpcSiG20Sr+gU5iTPUfhP4/HZ594
F2BlG4CiXQZUwuMMVcdp60xNZ0D7A/Oi0n/m9pTHkwMaDAcdzxxZ8WAdC+LeW/NhR9bCrKC8+SzZ
FLQtKykwLtCv7jQ8J4ao+bBIArflfZ2l0YByqkuIxzq3nMZ8e7xk69cBaH8El6A5wIK26ndWWDa1
SkTHLkWuHwz7OGixg5SNE3Y7GbgIHiH0tsNyAbkBNgyTfcldZGNCiz46mB25NNR2o8mRGlEAf3WC
mQSA/1F6BldoldgddckKsrhSL13xov1ShxdlZxPG9zkA+Ij/8Z4yoOhyDpLRW+gjrmiXPHP6/Cm3
9ipx5ICwMqx1G2soxUdbB0WCmxqo48WgByq9pO3t8W5vrBBGBaMi3reN1H2XJZKWd+V0kTN0ff6g
Nc9StNf2xhRQGYFoOgQwjMByiYywyDRahvMF3XrPJPeQbv+DRYLlylB2JjqryZwWl+PUsopAnS40
B5dKGbuJtvdeM3sJyUSoEkZ+zScVM3ssjNok44WEuZPTwvmDcwRoEVCI0IVo+c1TSFhtpditPqsX
K2/QD+skiSjEuJgDO6gLAdwu1BrJOtABqRcU9DgKOUbd01CGbpL81an7snL/EQXkN/DMLCrAtzSU
Z8QLkoySi2n8NIIf6f7dZjftv8OrXIB3TO3ZmmiG4Z1STZw52/1qA8eEwAnjTUINCei+lgcW/Sp1
UKrI0wX1ZkHppIJHe+PKsdwAmsOwEvpVq6S6HmPEypL5ojTfjMEx2hPZyS/FdmAhgj0id5pVawxj
7Jt8vsSmp/2olUNenxsRWfvqJXoXAqZlFOfDpeZJ6RolV0kzQwiZPX1y6d7o1X8m8e/4XOgnmCQQ
UYclDMDy2NunUDkO7VkdBYHp7d34VwqnwJvWmjraQwpBwTBx4m9ENI9NCSiUBKwMZIorgGJAG3AU
d+Z00YsPtHfH5hKL3rmtrcBpRXQaIUuoQe5yp60VT5OkwYzVndYpRHiErRncD88HN6zWsPMew0ed
6am/er9Hdcrjd4h94cJQw2FCB1RcCAQIWI318sRODeA/U4JiWFQKxaUbPs2ja+zsLPl+LTSUhYOE
EPT8q3JG2ZTQpzqWcaKao3QY58P+OSD6wzJnwEetENgpjJ0GQZzpYpunRPLm7ENonQPRtdvaDGYO
gH4VphMAa8uV0uegiKgWT5dkeIm+dZUnR38wD9ZMD6UviBsDtr6UEFZ9FFj1PF+y4FOh+VYmO0Pi
SiLUHXuV+S2/E8Ozb+Qo6AgkFbtBFQ+8mfX8tWieFd3LVTR3PT/emo3XD6YgIuAWsk/shC2nVFvx
YHcBHDFd8qFL8ulY1i8IQhmimMfGTWShLkTp0BUd8S7uJjayMqWT2cmXYn4L5qM+PD2eyOb4yEmw
U4wLz9sJZRHmSj9WyqWx3XFyKlH2XTQ+9/1yPYe0I5lyUe3ETVFcWu12uZFXZphXxMORsMMBXm6F
3EZqnk1EvshR6qjebO8EQrJbDlANI3oFcB69P7njW1rNkOfIhlysD1NCHPRKExiDG7qKUb0iBQUz
ZE2V2tFUphLz6ufCGQbX+CLZBxQHPt7ojWuOyiDE3BHoY9kb7l0iJrXM2oRr31ewaVVQHmqy00ei
Xqxb+w2LE+ED8MuC/pUzptQ00MxgbnAJSevaduPSvUE07AYcPBYBRA05ADXL7a5DTadyacAUAa+b
/pKMInT79gz+FcCdWGLMCCS1ZL5o1dEYnttf+/eBofPRfxVZeASvl98/1oPZToEyX5K/JvnZIpdA
xJ21OQHWuxxFngi48HaUbQ7RnNjdDNP/n5I6OjjkHk9hLYCgiB+wTkZ3Dcgld+MKMNPpSjwZnwrl
OX6Jg907vBye875AumsoM8Xw9NUqXDt2H3/9+iKgMhLL8p6YQHKZu84mTbRCznX9k1Khxd7RjM/1
7uwKaNHuRPDIV9IENY1KiLCPXXrcWzoFhcRwkCjwhJUJMjreh1eKkJIKd/2T0h/Lgx4K3ra1OoIe
ZfXbEAGFwbOwmiHAqEqoWJ+U8dbhQav0BkUkZ01kFmwcI8b0AdMGOA6WnljehCaJw0pSeutTLH/v
X6j1be8+sxgNGuiyciGWBVwOH2ZK20v5nH/qC0fWe8dsiFMLUkT/R9qV7ViKK9svQmIeXmFPOW6y
5uoXVN3VhxkMmMF8/V3Oo9u9MWhb5FEp8yVVDjxEOByxYsV6CiAr4WxTgGbxa0JU5ppZZm7UxZWl
Qf3G0sP9KfBPXHo0y+G5+JtnV6bRMRktDB9ZP+f0qNDn4xi9NfSc0bO2E+eMU4Ukl8PZIBBfgTcr
uDRgE3Qyl9bdleiHTjnXteRYrdeKg4P5YwJV6UiRC1YjMYneFbTprvT3UPg7OSffvx4OEk82AmW5
Sjl6edE02Zx318lXRuZnKI+8vxdrjw9lkGCEwbtrK3idoKS+AKO5dmV1G9DEb73+UMfHDr1G1eN9
URsrBVEcLIrffGbLbe8QW+lmw9Suhv1Q2G/aTjwKHxGuEg8wIoMNhJNwamcvVeYGtRNXHd2tVR3N
UmVd/dY2Fufo3SuDe4wIl6B7Ucc6o40M42pap5k8svnE0tPuRYII+KzQcVhxMZ0zp1jAorONazac
6+TAZJH3jSnwuxN7AFO+zvBbeVzq6JU+Xef2QfFOsfFsyGJ0a0P7TokCTj/4SggQCb5SPmexplYQ
gUq6CP7YxZkDb9yvdpx35R8hglrrFgptJ1Q0XhUP9Fl+JqtRWa8Tcmk22vqiwBoQXrEcjM3zbOWR
3l8V7aCRAytOk6xMb616OIVIyHKo3wb43zJR2zGCH/IKxR7yoCoDRHDQ26HfWRcGxUA/N+QGOdM1
ArOib6lqSWoOWtNfI7MGavF7KWObXxt0XEnwjPFuBNIcKJulZruuouV5TiHga/RVKwOXndEysAqM
6tyOu90oVOCC+wOuOAgjV02BONeSMju5fkV3t6w5J57kclqfXl7hi2A/6FLAjCdaETLmZe3AqF/H
7jnLToDQad2J/blXy7kQHC4sGW8DJSyYrgyJXZWJfk30Q2P4/X4t5wTCoOxCwSEILUTqUfRNiucK
+n9lKkion0r94MigQhsKcitC1PIuVuvOAmfxNUeOMA5SHXghyd0kEyGsEgOqrfJKiDCmp/yPIXto
ZR2m1hJwFVlw+JE1gmEXPdqhT+e6bLw67Oc/7OKhrgc5UZRMhjALkMtPhaUrdVgpL0V1MVEgbXy/
f5y4S7l0qHBgAaHnfBxwCcV7aeiHNI1TJwlZeajdcOjQ6ibo4eJ2byz+el/W+hZ3kCBE/gUmBY6J
GCIyh6TvzHZIQ2o8fLai3WYdfcI5FQ7wkEBaiSWsKen1xLSiNLTgpE+B5/y4//Ubm7EYX/DW1NqY
EPLA+HH5oGYXop7TereB4lNAuzJEbngtPF/AG+/WtRTcfqmahqo9HljtBuyv+3PY2gFAtyxkdhC2
wdWxFKBHTKtwMyVh9Mh+Fvv9ZV7v9u/o3D7efL6u0joFUDwJDcX0X0kjU+r1rbccX9gBOpds1Dx8
fdrzZPlRr//I1V9DfN1/gy8FcaW5mchsVqVLuKDrqPzlnpTi1/+2DYIzmCmVk2Ymxq8MvxkCGWnx
xknljXJQ2giXFfEzYZe1qFKbxvPiUIkPyp9ud5Y+iDfOEWqTYDnwKubqLBimvHSpks5tEWpW/LU0
HjTEmHcvEY+/o9oX7y5UHAhnyTCUUUnNOg6j9DF+9CaJpq2XCL440tkIVSMDiZTOcocB2W5VVLnR
ULGOGnq3DF0OWvjj3jkshQir5CZOi1uooKFXPA/6Sy8J26w3gb8n3lHPgEoiRbicA83LqAZ4rg/V
+UWzHqudTLDw/TA+xoUjAJ1eYUqLQrUaG5H2MGvfvCDaWeT7PjynogE0wuH/hDfXaDuJpmZqH1rF
Nfk17WQeXw0v2NKEWVrWe3MfRsUho7/ybi8yEquDVAewhTDViBAIq29WYCaks92HuTn4xckCyvP+
6dk6ojcCPOGIuoNTO3Fh9mFtHzL9oLtnsz3fF7F1gm5FCAdUceJUnSajD02aHvVOOZC//zcB+vKI
4q5Pk7zBHKjzp/VnZHxkeLRD4CACpGtE3Avo9agyW1MfxhdNz/3elZGVbC4QInKI/vA4h1i8YI9A
rDQ9VECNXtNHlewr9Hw/o5zn2kGrIqDBVGGLPWDaW63y+tC7pOAA7ef9cWm4dRgcgBoUYMDaLddf
bRK9Z5Q1cFIfnOyL20iifRtnFHTdPEeqwROGb7ccv3Prgdo97ULSHYlyqJ0LzY+7jxBviYM6IW6o
Vy5LUjRtBRLKLjQrhJieNPL7/vjrRxtSWRxsDhgKbKjYK5QirDvGmkFC0zyptl/az6l31lJJ9cXW
QuFGBjWQyxn8xFcbQZvNsmlGErZ9QMlDMR+j/al3TAQwNpTS88y7mEaJMrVQZ9fDRJhPtCCXVT1v
LRTetCaAfkD+4/pf7rXX4mUboR4mNJJfILANKjwUMutgtLt9VFQvWiD7QgiZn1vBcOtkmtxx6row
oooPcm1ZUnxDp5FaxE6ApQyvHrHSMC9VE91hMxYOP3TtKZWxNG0OD+yUbnO8JVjDlsvE6SZBhVaz
sHhO7D8c8/v947o5PIwRpzZE5bbINDUh/eGi7cUUgsstUACx6GRe9qYEvKHwCsHdjGbZywkksaoh
xmAMoWkgTUCILwuTbAlAKSwyliDe4CXcSwGxTpK8t5Ue6LKWPXv1brgRMISgTUS3K85oJJ4fI7JI
ZnZuH87kWGWnUTmY/Wn/JgBACHwZIjDc9gkz6FgZMXUewg49vo8Ev/aPj0QTQtIWHuU4pcvx87oY
8VDsp9DU32zr007KdH7toKAQsR1Owg89E26Foe0q1rTKEMbUPvyptDJs3NYGIw/KE0CoB0OQcvn5
NemLeJ6zEVCQX0N+0ROJ27JhTNFhjKfkcESR8hMOUBppk+p23hCy/llvn4z02ndv+3fgRoSoBErS
th7LIaLyMt9MSt+VOO8b1tTgrMq83BmYXTHMVjNFUyZqA7IWndzylemvY39RJSGRrYVCRTJikYiL
rIuq49zup4n2LOz1NzQf69Jzuz/qgtQryAyQeADNJ56Cy73WWtagarhjoZJ+VYJ++nx/H/hWLsNT
gDbweJHHW9oirrMcfuq70bUnfQ6b9tS1ATg3Iu05h03q/TJ/HtXDfXEbJ9cEYw/iYLBP4PQTIgxG
h8RpaUbwV9shsEAYnMqwFBtbYsLqAXQC5oo1NDXxDOTMHFinWHGDRn8plFe1rfdPA/g1Xq7CG82s
aj1Ho4N57PIBlOO/Cr8efuxepcXwwqZkU+VkTpGitwkQa925Lj5goEB8Alpo2CnAQsSim3YaJiut
PRoCtJadtJ2l+tz+LYbnunkT3nEyZqQNwfAxSiLU62DtpLxdCRCOUUHs1CFFRMN0dn32c5Y2adk4
RQg940GCQCosrFjMq5rwiccpGUM7CSbXz6onOu137d/Z2PG4RbbBEoNIDG3URpbbQ9iS9Fwh0zCP
x/oDDzgLjweoOABA6/cDS1MntdJ4ChuUkvpVJTGyG+q8GF646GJqFmz2lDHU4kNdBR9RMwSRgArh
vBsrPEUxAIU46jmuaUoOGn4kl9DWLvPSPNDbcFMhetxOUs8IQ1pTCEwzRdvLMpiN/Z4Gnp688hzA
GR5OWqrCkExR7ozzFCKP7x/xjtw/PggrcDEAEAxnWHyUDG5s9oNNp1Cfgh7Vf4nklG5co7xwkT9t
HbRacITvx4txnrooGqFpwZ/qr27wiazl9sYhQrIV/RU4tTEqeoVDBOKTQQUkeAxpcZrL884GM7AV
eCfAFUMgkkOkRHc19xQjmri7PaZ/q5o/Wfuj8ksBwhKVPaUWUMDw59+Y/pRMD3svAwyPwnb+fubs
lcLyVJo2GV0OZ88ZI382v+uWZIvXWrAUIHiT/YAC0gjo4tBsT9NwbLPrpEscyvUWcxGoXXzHgaD/
y1ILxjRpXNq6Q5g3r7FytSTX8cYMQKGBMBIQ65w0TFiitgVdnNV2fViq9dEp07OKn4mVx907ASpD
VFDBK4ZKiMV+HutSUMdrNKRXe/KOurr/2QOGnhsBwjLRTFcrszAgACy0oxv5iSHZ642NgBcJ2i3E
/KFpYjGpGbldEnmZey1t4telERSqJBCzJQHoOpxVELghbSvshZF6o6qAj5sjJ3iucJAkFmTjC6fV
UerI8obMu5osoMWh+757j+EP/fv5xvKkpqozjIxi+JEEU1mBcGvebbFB3u4AScnhBejCxyd44xw1
MQXDKqrmry3o+tFZy+9l7a43l+hGgmCQ2pbVY6NDQlK9zd8cGdXGhrah4w7PZ+Pm5O/z5QRorrfM
s3LvOhenOEMDu4d0/60G3k2eLueFteDCEA7RlGR51yGkeAXI3rfU2ve+7d9mDuwBVFPj7a4FD9Uz
atwVfeRcx6CevtBY8qpa35pYn5vhBUUm1jhb+oDhK5ai+c0lsU6kecjd/UcJ9VjA9YDeE+skwmbT
2DCK0Syjq1oHevpqVb92r9JifEEZ0I1d1XqgPK6zEXjNydjvPsLh4TWv74DZFdTGrGalGec2ujrT
p8wvs7f7n79xUBfDC6Yii/HIqQYMD6hb3/vufJDRCm1o2kKCsEAFOqCYcw8JTeD2x0I73Z/A5vAO
Egzob8PjMMI7cMBDOqscGl1LS/UfzHx/pQ9qvMCwgQYuyLKtTNFklkpq9GN0PdhlH7jgatn//bfj
C5aCkcRSE3eIrhl4GOMnY/6ApTNRUg7vCNwgAGQKgSrkZJR8AEPMtVJ+uckvGRh66wDdDL/iYezM
LhpzmCFteiqsP2PrT12RXMgbloJTLYC16B3kK85At5WamRqWyKBH+zhcivmJOb/3bwOuY8Q5weGF
Kk4hhNREcQ94LO4D1BnDw/bJLCPo3zioFqrWwf/+zpQj5gnrPnfjthrsa//i6p+t/uf9CWwsEugc
gCkEexTSYWKWLa7Q/CGliXMdpuoxMS/Jq1ef4nInsTd/KaBUEK9Nbk7Xz0FkIs22ryGm187xse/P
92excZoWwwuXwtzZdRa1GF652t4313fHb/cF8AGWsTw8NAFv4qoM3gsR9td4BjqJtK5y1dPCj0KX
XuF9jdRH8nn/xYNcHgLzeJDADRAruxR7zIvOBM0CMxs/pkHuSXZ8Y604HQxXazhKwEgsfYzeK5y0
NkvvGhcHy/MrdtSYZDs2zuxCBD90N36YUzW6lZIKjuRbYp/H7HR/MzaGR+ACT36AuZGPFN28tJ4n
GF/YbvqjA6s3TqtkDzaWyENKnmedURi1ih/FcDGISqskBKOQqVzQHlcxJG7M1hwQvUDBDwIAIIQT
zOswZmM1GgYwQo+zc+qry/4leu/Xg+Q/UEjis63Rpm4avTIJR/dpCjL94QPDA9nEk/8cyi04kYge
pZPZt0noOH9PNPO9L/fH39oAjPvP+MLlX1fAaDUlxicmXiJBWQTdTh5jbpGQbcTCw0dFlFZkB3PY
rMZjN0fXrtIDq7jUlewUbW3xrQRBC5RosiKC6Mt16MOBHTNXYpNk4wtGj7Z5lhQ2xlf/LrODNXzg
CN1+vuAhMdUGDrnF8FUELz4wyf7rGXsAzwthfsQvRFaC0QJ415jVCHUrj6le+QV9qC0aTI7k1cyX
WTDdSFiApoqz5sGXF5ap6dUqy8D0cx0G35zfTsGg/3H/tK42Ahln3osBBgNIm1VKVXHxbOu0WbkW
RVDPPsn37oQwvmCxTQYXMrUwvvJ5eqrD+x+/UjUOOUZOHnh5RLPx3lnaaoOlbunmpnJ1NeUcTw9W
fkahkeRCkAnhK3hzISjpMBO1sZQrcb+yHNXvryXZa5L4PNCcEZcnD8eLeRfTwJPEMVs4AOfJ+lZp
kj3enAEKlFAViHzkKi2VwJdEaXobh2Z+jtBOQj/G5Hh/J1YHFV0XULoPMjLcCHDKBHsRU0NNOpNa
10wzDp12SurALrNAk/Wj25gKHj0cNIRulhyIsdyMoje9empREWq5l1p7qquTK2sHuDGVhQjBdhCg
3sqihghF8w2AhKfHBE2yfu9eL+SRQNvwTk+FPVnOI5tJno8pKk7dHG2HLlkT1Lnvkd1FJbxwjNOD
gT+cx/UEBSlR2NXmY+tenfrL0J6zJPASSeBta7luRQjq0Zdd7WgxcVHx8b0uLk3v+ap6Hg3JAduw
UybgT4ixAtcA0jNxJlafZayP3WsStKi98cCwcH9Htk4WuIbBJIVSBjyt+d9v1LyMemqCf8S9NoVv
5ocsv6gyxrOtpboVISiJ4YHQ0OQiOu0tj31HDaLsOf5xfx6bC4WMD5g0wF+0siVWkTFzzlTn2lqf
lCjMPrAPng2UGNIO0HYRB1Uzw60Rc4quCXrfqAEhe1FEIMxDCBRlYrzGblVN4lS523pdaqNG6awi
AZodFRnRyMZOL0QI2zA0PWjpGUT09cmtdF+PFb/a7YFAudHDAmgGzvoMONfyOBVOVGtGkmahh8zY
Y5tJHIONXeYMqxoUG7XxYOxYDj/ohAEnY2Vh6Qb2wd7t/vG8DOjh0bwPJUqrV0qpKYmdMC0Nuzho
EwSxTrsP6WJ8QdkmjdAOvdjS0PmemadJ2X+f4q1r4aEFwCT3kZero5dg5vDmLg2nEzM/q+qn/V8P
kJuBil8cUghZDh85BlOHyctC03u10IZD5vVtHFDAC8DygjoS+Gau8PmKC6BerulZ2JPQiM4DCdNx
v1MDEwGCeOgx2KlE1m0zSaipE0whT39Q85ihVbr6ffcqIbGNtzqeuyjVE8NLzuxErT53Wdiax9kf
TYkh4id84RojWXU7vHAhRMnQ0TGmWdjNvhv9QdJTQk5RJLGmMinCPZ0yUOh7UZOFs/JoEfTK/FJ3
WKrgI0uFVlxYqI2yHq+tlbhOtCx0ooPBjspuFsn3tfp3fGGtaJLgEeGoWahjnw+sPXzg8wEzMJGu
566ToM2I12vd3AzQB+VvNvjz7nwD/3yoAzIBeK9DJ5b6RvTEir2yzEER7xvWW2VKnhEbxpS7k+jq
hZASXlvC95f1nFRz7uWheUbF9ZxLKla2zhAPsvLeHthesdSTdEnjTbFehK31y6yD8eTpJ1vWeV3j
YQtRH+B48+ZViIYiK7BcpCIfI71hkMJjb+3nKTvY2VMRH9TuoMCTHensMyWghqxcZnPxAOeGTI9n
54RwCiAu6Gg1zpDbPUdfxna/KQcdPTCtCHlwomNhb9BXx0Zj8bEIsxioulOa/rn77IIJGhBHbDy+
VTxbLLbo7BppGkb9J/Nn0+ytNAHa/XZ4YXXynFVj5mH4hPiZmR6Sqd+vfJxjGEgo3EXQPkG3SWun
o6Zladg0sLLKF3U3WwqmgIIA3KYAvoEqSjhYVVeUdKZmwksouoDKALkb52cxPP/7jd/t2GyK0SAI
xaXuQYOrIdlffj4EtcAtjfoSng1C0ZgwfJ2w0upGlHyiOSqj56HXfS9z/P2HCJhPLA7yZnhwCUKc
FMzStMl5gfV/kvEQqxILsjUJNKLh8VZcp6vahhG8rV2RuVij6lgXB68+opDlA1O4ESHsclKVc0EL
iPCaY4yON4ePDM9ZwGAiuF+23OWqnsCN3GZZWNgPuXNWJMNvmFgPmY1/hheshBPrWttqCXyN+Jim
l4a8eA0YBE8fmAQSuyi+BVRjVYmTxWlqO1OdhQpwRFGeHagsoMUPinhaAT34RwKf540yaIpRlaRH
jxinJv74sy13F6ZBmW8FCPETm7UglFbyLETbiuoyyAAO298P/DZnKYTSCcN7GbWNuFPSUHEuNkB1
Msa0zfHBZ4biakDecKku1yctirZjMT4/G0+q57Nq/20DJft3fC7/Zv3bdDZrFuGY5t+AjHV2oz75
6gO8Yr+3lFoB0rrEoWnblVnI8u8mPTP6ESW+GV+4Cyb43DlVCD5/DuLhDfP4gALcjC8svz51xHYT
eMPuiMa3x49cBag849cZXp64zparH8dkjCsXfiQbLz/pbvohLP7t6MLiGFXTDkM04ej/MNjBkPUF
3rLRt8MLa2MyhbRxzjKU6Z2q7sAqpO5/3l/+LSsHJxtNhxF64azwy/UBN3g5jg3Qc15u+uSL89SX
wdQyyWXG45uiDQIsHMrL2aZWOYe8VidKwZMQRjFKe61X6lyS/DLWn4jngZJ8d6kv35YbcUK4tbXb
iSEZlIVa+tXOfI1+ur9oW/uCUAZHU4DZD0HX5aKlSjtadOiSMLcPQ3Oes3Mvu30kIsRaHJWAQI06
PONX/dTqb1381+T9vj+LLcPHGVZQKQvY26oDVEWUzCoZnkAA4+LBm7f7o7gojPl3fMHwFUCQR4aF
8TvvcxaBePk/qvqXnUuCe7JZ8IW8Ma8I3bsxTaocLNVX9mzR/3ESwu2jMDI4OsUkpj4Yc7+OPlns
LPUCtrTwZqneH2I3k9CcdKZFVuRhRAI2HeLkEs8nLf7ATYTUIsLdCALxbubLpUoKR1dGvc5Dwzqb
19KUDM+XQlTy2+EFU1t2XtvoDoYv61+Zdcr/bvNjpJ3T5Ofecwt6o3dmVsRCkdsStC9hXlEOMyIb
eQ3Aie+pg8RarXcDLCgA8QOziapE3NzLdcKpnZzEpUWY6vCY0h8dPbbq41TICNnWOg6XA5xTNo9B
wPkTFMR0CB1VzqEEfmS/RnXubloOkPDeChB0YzRZZdQVBKDNuG8XqFbfjTDGI9HivdEQ1EXzNXGp
Ms0d6JyUZfjEyNd2/LJ7p+GVIdOEPDXopsSKQaWyW6t1kyLML9ZrKktkrS0HUjOoy8U7FIWJYDFb
bvOke+XUxCkJFfT4mD65dH8YYylAuIbqYXRGm0KAmx269jD1x/vLs3FOFxMQFKFSJkedCcavyI/J
ehzLAJVjmfV5vxRA4Xg/SOT7EPteLlOaTRTUaFkTwoqTy2A8tPElJ5f7Qrb2As4ZUu68EH5Fukxa
LdI8FNqF1l+N983Uv94fnn/j0jShru5meGEn+jFV60mzSUiKIai7oOwPbiRrPb01Bw6QRm0I4ORA
0S4XqiSNZWVpTsI6fwp1RZKd2ZrC7ej8MNxcEaU9F7aVY3RqPbYpQY834rejBIOyMQWEGvDxeE3z
OmDhhrAUFjkOsq+hqb6RKpTx7MmGF24IBZWo6FqF4SNsNAll+raxRPCW3wngOYZJzOc2XVXRGIRf
YT6V/mSAde2qlPu1gTuWGiDwvM2hWMfnKnaVF8A+hjp5nudPStWf076+qGMnuYS21upWkLDfTpm5
CgqRALAI0pz61SS75TZWC4gylPUDcIQotSFsxgDCX3SxYwC66D9V5wQeP1MWKNswUMi7IgyKADXs
uFjcXyP7nVckUq55/r21Xrzo2CXnStYMZWOlcH3CgnMEB2pFhOs6z+KsM9CdKeztoPw5yfobcdsg
2I7F8IJad5aae14LpAuSNGAUrs9K+l1N/J4co+C+ldqcCOoGoX38MSaGXQ2nVqai5dCj9mTkQUEk
JmRzfGw2eu2hQzsSE0sTYkyu1lsjgt7tX+p0Tslh/+dzKDD6LyBoBtDOcvjIsbq2ryhIFesn1l5k
jYG2vh5ZaaDXURyKLp3C8AAnanXhgN1yoI9/Z6rEed0eHfAfMEYj1CTma9yYGJ02ISLN7EM3vCiy
kPqWtgF58M/4wtpX6L7agHYpQVujLycl+W7vjxfzBA3Y71BThoioJxzTsfKI4URYfZgv/7VPZOn7
tXfPx0cxFk4OL30UnA21VAszbXj+mz7aw4urHQzTj7xD+nv/KYIglNAiWgMryzfq5p5TjMRopwbz
IM/54Pppv7sGGDsMDjz88KAZqLqWAmp0eWdEm1Av2CZHF4UQmSnR4y2zxxuAwpPhplVMX8Wd5nYu
ZXHoaYHhlP7g5wBOS4mj+YqLhgm0jQhCwAlHmZ8wEQKKcH2aKcSg3YlxscaTqT0XWWj3gIcEUfsB
63ErTjwAdpNkidPFoVEEpDgouzvdYF/g/yEODiA7kmfC+OjYMI25gwuvtn/S4RMzL/sPFkIOcC7B
NoNQr7Bctp5aWW01SQi+c1d9YsP+ODgeEqh6Qdv3994nwoXaT8QhaPML80ovc/7gPOz+fmgDuEwA
Mgc3vEgRWWomAC6A/4SKe4mTs+ytuHHN4crB5QBIJ2LJIoUjyw0y4lqKQ626Fg0Y54+xdvDyL814
HmVNuTZsCWTBiiP5ClicWIY/6UqSJ54VhzN6jGanIn9RycW8Oh/wDBZyBM9A6bXYjLgPZXhvMwlI
+ef9LZHNQ7BVRWrUnLIFO54eHf3S2kFXBcPf3n7sEc4UTi1nzuGQamEeVgV2ITQdANVvhnaXFvFl
1XlbE4F7xqEiKI5A172lTUTzpE4ZuiIJa9+ZnlLvyWwOWf1d8rrYOmIgewIuHG9uTmq7lEJGzxxn
FUUYg/07dY5xGRj5wat8vQgmWZ3+xn0Oi4hnACpfEGAR4Vo9ioa8nsbIMCuPytF1Jcq4cZ2j1Tyn
OwVtCxRS2JFGp03LbDMOHbRJTqgf64GxH0LCHR1OR4LGImhQItzosWcPcVF6iN5oehD7uaNJ7qmN
NVoIEJ4YHoKO1qC6aThaahBPh3r4wC5AAggAwDToqECjL3d8JnGk1LGZhm1W+Ypa+b/vK+DWDHBs
4a4hA7xGdhYwmF5cVAAqpLFfs/Ok7qYv8hDn5zB6OCTACombAGyvXSscVWg4lw7MMzIOqa0ZwFXG
zceT/AjNLlfIrpp4IIpVIj9Fz2OiXJL96FoOuvxXgr6U4Eykn3sHEora79Sn3jzv3wNgdvHcBqQG
RMzCMSVgay0NNyrBv6D7jXIoZB7hhq7hrkDQGtRq7/ynywn0xVBZVuQgHEueo9Y7lkZ8crv93g2K
APGm5xUH4AMQFHrOJ6uMIjcPtfJker6UcXNjnzE0JwAAWgsBX2Gfjd6YB4SUi3AaTvObNuy3R4vh
ufgbr7nRULJaq2kRKt3nnvhoijbv5jHgnTY49wlSRXDVxExqPqHGjbpeEaKyl/jS1uAbTvNieOGY
JialrY5+0WGTXdLioLovHWrdZI/IjbME3hPeoA5FK7iD+EV4s068Rp0aVM9DkhzU4mFsUVzwgZPE
ayPwiETXZTDpLkWo4Nk2R83JgdJOnee4kCSktg4S/DSUY3K6alwNy+EVN+sRZETRUEN6f3rNARa+
r89bG8Exd7xWH9AgsWhhML3KbElRhunwbLJjZZ2H5Adcmw9IwfUJqwfSM/S3XE5DU6NZJ1mE08RQ
tfBtBvHGrHR+Z379iBzc1WjFBpCTyGpcJAw5qdgqQm/6bEyfYsNX20DPJbPZQEriakDZKpI5vIZB
vCa6QlPqEUCbsG9PaeMDKzGjZsk9pznK3/xBfyvsC/1AiBAZdSRfeB810OAJRwG9HPvRmGtAxJQg
P9f68f7SbZ00BFOB58ZzHA2DBJPlFWbc6TYeyiDn8Evy0nT7X2S8wTOwmDy3g4T28gzQmk6ZawDi
pldP5fDd2U3UDIuFlYFzgLt7zbziDmyOJ4+HRIaHHmxN9bncD+6BCNx5sBvYdgQsllMYlCKz3JQg
5tUfcG0ou9s/8Cn8O74Ig66naFCduUxDrRt9Fl1m+snYTSoGGQAB8hJ7HqzwhG2w9aQAKwS2wfLS
C/GTOfnAPkP5gMgA3QGa0QteoKEPWW/qgJMqFMU9F3OQeCAb7wpede3CC3kveRRsCeJeuhLRJg2H
+bn8hk68Q+erxrF1n23ntF8n8AoD4TQ6R9pw/Jf7HSP6P4wdEDlWmwcTUpJRI5nMltaBRR5HCW4t
AKCCIzKSPtMGk5exVA/0lWT/4/DCWnmtkqUpH14p/2Dpr0jmL29dsLhZeTYY1aEwTcsFGtWqMHqt
hc65h9QKyiFIZFNYi8Dac8ZgkDagPZeYgon1yBpZD7M3R4+N8lDZ/jRK7Dl3A5ahNYhAWhtwQ8B7
wMO9nEUVZ2QYSI+Xkf1E9IDWaIZ4TuyDtR+9txAkvuyZkagJUGTQb+s4ut+a6ff987q5Vv9ORLyX
Yua5FWh9oNv2JQG+EdwBxuG+CL6jq7VCXRpKA0G5t2KGmjJqDm5VpPALSTB6v4isdGlTAFQCvIrg
L11Fi5JoQA59Aooh6wOl9iNXohKba3QzvuCwKSrNGEAkadi7QTx+QmZyf2QQRWPwBnFk8RTGM2B5
nLqkxNoxBzNI7WMdHQgKKPZvAo+Zg6qbl5uKqSOSFrRswEEVfvHmr5nz7f7o/AYQtxi2G2gY2FgQ
sQvqEDkDSWI6o3TPr5ULGwPHCibZE2Zrm1GKi3c8qHcsdBFcLlINX8aaqikJG+0HferZ7/tz2Boe
SUKkPOGSw00T5tAzd2iaCKGCujqgyYus3GrrEAFIh8JMABzhbQiXaD0VSgPOI9TyK5cmz3wXLTvH
3RxgqJe4FcLN1s3rhTltmkclhKC41D1NssfR1hIBoAmkOJCNvL3bcnhSgPeAUhudoNh3eJTR1/s7
sL6mddSv/jO86AYUWmJac4LhWfrYTI+RdXKs00CORvpXlUpCjVvbgTwnwBgceI1tX04l0VXQaUUo
8Wmdv0zzD6//29rdDwc7zf1uqATeMLiplyK0QtGTzEpA3WCcsuEgY8NdbwaGBzoJ/Eq4g1Z+ACmY
wZhVzK8teIlq7T9G9Pn+dmwKQMEm7wfFu3YKXhkBLN0ieTa/1lNge58SZT++CrVpSLQgTMrL1ESr
xxqP2LXbp1fQyvoKaOUSWXuL9TWNYdH7DrEnZETASbDcAj2KSV6zObnq4wGsu7l1nEH8gv7Isuzt
xlpxAiTeJA2gD3S6WgrSXGaMcc+MV1KAnKWsH/vdLjI4WeCnAteIyARO7FKA3lR5HrPYea2eNeta
FZJin63vvx1eUIdyVKa0MxT7lQ6PRXGpJom/tFa35eeL1g8NTDRnxufr5FQNvxXvP93uljiQwBlA
EdLFBQee6+UKRfYAfOyc26+O8yl/aFvJCgkzAJEJAkIIUyOyhTcQSnGWwze1Q2fdpuMrGm37YNk6
THN8NK3fu3TuXQpajcIF4Czp4JlZSjHRVtHobDK+mqnjz9+iTpcEb7amcStA0AibNb056BCgfkuA
hDGREpY1NBGUbjUH4agiEMuKYoaI+KKCSVP5HcwRgu9/3l8pweX4rxQkbjw8SPE8FbOdlUrdqO4h
ZR58xTtPPrVPtmy13m3cjWPzLgUZFgQfwGCDCISw6zZ12ybXyuG16i6de0pRyTpcxiTxneIpt86T
943t5C9cieS35M0dniqkJEZcD6/sxaiP406is9Xwwh0+mn3W6G4+vHbxG52v+U6j/j4+Iqg87IRk
PUqPlp9PwNShJX3ZvxKX+gk59MbOqNZ/JfB7lXs62H3hCM+5w4ASyPvXzi9cBzxbyj5j9V8BPM+J
qxXXnwj1oWPUlbqjDq+l/hgND7l3otX5/ukV7O1KhGCs+hYQo6zXhlfaPQ7sspPsFMMDTYeIH24K
OFQrtOxUKalW0Wl6JfQxS0/ufNr7+cCNwwgC/I5ks2GJmwwogwcNZ6/xL2Jc3J01j/zz0XYMeD0Q
R2/UR/c6cvIF67vXVn+O0udU8vVrA4XoA6BKvCAOMVlbMFANswZKirF7nZND6gQ4P50VxN1LRvcV
YvN5IOrKcYeokoZJF3Z58NoUcI+2eY3eqPXiyiL9/L8vjRNaUr6HRzEH1AcIisCqftTnrGleU+U4
Nk/D8KtzfGs87t1rOB1QNNRiw+1YMXkW0zw2SlWor0Q7mF8Hbbcm8BwsEIEwGdA30QlUzB5t1IvS
fmHuj9b9IWs5v1Y03tMebCPItiAMLoKGyqrWRjTHsV5MxftDq+vvySBZn/UuoM4LOoASQtCzrKJN
qd65g9sz9lLO4Gm9DuVDZjyZVOJ+rOcBKUgO4hKCCFV8rzTO0JDYrdhL1ryhzE920W1NAmAb+JZI
ZAO1ILytjUwvnSk2phdt+uzqp6r1QSs47jeseLrfSBEOrNIkOatVfXpR6/9k4Fmqn1QZAczav1mK
EHR70t3JynWIyD0gFniKUBklCba1+eAiUMuCyNy7X7C84WhuRhotIcLpiG/nhz751dCga30UaN9X
vY1dwdOOY5aRkASGgX/JjStQ1HVr9gRgyhicGh26q5mQUiVtEE0yjruNSUHF4XHiBOgomRJE9VqR
GBZYUF+SyI8QnYgP7vDGsutQne7PaWODFoIE/wM8XpZDjXmCulxq5W/UZiU7mwLA7HJmlf+fC9z1
5bIBwjyASxxzSVkwZ19Ic2pk6nh/FghGLUUQsEBPBHjgl7w8zsO5/j/SvqzJTlzp9hcRAWJ+hT3V
DJ7a7RfCdrsBgZjnX/8t1Y1zz0ab2ArqRNvlh4pWoiFTqcyVK5Ufqsy632i8ZiCDCxIjxKPwghU3
vx/MZbRqi77N7Mk+VYvkFG8Mj5HRRweFKMi9iFhvJbOTXlccPL7zvyPrm4wN/WaBOJIBgUAUBIE8
B7fseoHUWc+dXk3LNzVsJx+VcbGM1HhTAtQCMTu8yhAWXEtoaBzpiRaXb9N0Kv6Z+j+WE+48qvD7
AccAmQxwYrfp08y0FLzQOuUtzR+p80iir72swu9mF9YixBqLHI6yaTQjZ0I9jcUpk+WdbywIxgcc
G3YKASiYEmGRsiY35nZW0bwiflsevkRPuuxdvDUDDh7CSeUl1SLqo8rTPhtycEuTH07lFcf7WyAb
XXA0G91dSqXE6FaZ+4QieNNL9ODG8GGFOMKUe1AIR4m80h3TR9zeIKTX2Fs5PjAUTk3P1XggMgDR
zXnlghBd5lwk8BfEWBSItzti55P7Ni8+6DyQZlF2wkDhMqO9JBCzyK4hPovraa0SaOWaKboauW9V
o3rEOaZ9vfdpBISbgYwXimgwB3SzWktQ+lyhcTuYb3H97xAf4u7g1n92b/lKhGhaq7zTJxcizOfW
yb102km6yVcJUAJcCyg9QrRZLOuM2BI7vWKab7iB4uHQmJ5p7b3kOBDQQu9ktDqAvyZ65uaYkXyK
0HPFdLxSHfzaRidoWW/jjQPFycrhmINiABFmQbc7tdAHhBsd7IWvqL6Resan/VsBAw7fHBFNTvO1
3m016tTBjhbQeqL903DqZPXmG9YJgGXO6AloI9RPOK9LPUezlpv2W+34A2Iq3WtZH4jsNbmh4byh
KHox86DBDTmp3SYKci+F89Z/K5fqYFm+XYPSrTjQjyzXlSA+3St3jVamNfQjc94Ww0fUY3L2G8PV
RITtSBqrHdIO43/v59Kb49K7v91bBwogXDA0gjcOxlDQPM1Aa7o4452C2oPKPsXfu+IDK8TfYki5
8K7fotvU1n2LW0Sz39qhuCx6d3Ktw/05bFwYnLYcFJPca4JRX+8ByZKUsMx13qq4POntzyh2JKu0
KeG9ehTvVfTnECS4rTXHmgkWZWTmPaXxFiCLPzCHKwlkPQekXOy8iUfMgflt6tUfME7QZ35FwLm8
6WSZABSWsWhx3jL1YRr+NOmF7MSovJtYXqYIO4u4ORpnr2dgWV1PTRN3nTKfVCOYZZ7Ze7pjFfqA
geV0w0BgAApzw8mkViBzJUnrvhXMbzR/BH2y8VDPfmZ8Rmi+/lstT5XudamvkuOyO6wD4ZCOAkmC
GBj+Wc8uSaKoI1Sx3pLpqf2qd/sIS94X73p4YfvVKG8WmmB4o868k4kfe4/XexaJU1qr0ETRqjez
2c22jQY5mUfNB7KzjAqfj+HRvwkLhLbpN2gMqi+E1PFsvS1u59E88bJ/9n8/YiFASaB9M+fXWS8/
jeCBzCaq52wPHU09AMo+sEDv7fDeWxQgdbsWUM151aKjcvQW5Uc9e8l21sHyFeIgg/egIIygyAMA
BEs6oP4leuvZJ8cr2Kfd6wNgGO95CEMO8KdwPMdlafuCZMrb0B7sF1OWyru1f/h6vCR4K1MEyUV8
MYogyALAkPIGTL/H20HXklTn7TUEAXjYwTK9o5gFvwatj2oaa2gdNFQvloPUduzV824dA8IegUGs
D8IqN6FT2hd1i1IC5W2aXym91JIjeuvYYHjcPoikIQwBK7s+QeasgIghRfsGVXube5/+6McnKTGa
AJd4P0agrABmCP4TRxWvheij5tK2atFiqTjXyYvmeJnrnQ0z8dSdzY+5KJxZ3NwIaAO9Is6nGZHS
TpwpwtvFW7rXnn3ffWRX4wtTye2W2bOF8ZfSQ3KNyUr0N84sStoB6uHIoVtMfNvMYzPEjvFmReC3
fqnC3Z+PCApiNKhuR+GwiIhvDauYpg4vCjIwz7NbWUZ16/M59z2omnGqbLGYTC/Qq6WFSXxjrddd
2O8PfP3V6Fz6ldvaNK2r9x1Gr+ovBXl1QL9+X8CNQgO3AOceyXmYjNtQ06BkcdbnTR7mwNUXkx2a
M8otx508jQhzoJYTGWGwfyOpA6qQ9TwShbaqTZUy7Mizpjy7wf1Z3GyCMLzg3VdZ2hdpHVdh7Y30
YHeH+8NvLdL114suEy1bhSDWETo/ypr4dADoZm86SpiBkFmmZpP3Fp/Bkh6V9qT/jwsk2O2RGg0D
eWgV9upFedVkfZv5/75y+fD1gKHDt0C8Dx6fsEDqqCUDaqeqsFOWc8kep/FUse+0/FRMF5OcQUN9
vr8jN0YcNygyIjhJiG+hWY4wn6lZyqjupyIs3BP9jIv6TyF70W1sOloJgmoNRgNGVgQxtCwrKDim
inA2GIKklyZH5TaTqN/GwdV5vAm5WqCib1JgMyhcdGtIqnA2PXg2B3suj/dXalMCyhDwbiRgGxcd
YiVyRktP6jI0o1Os/BltCVhPNr7gkNHKyLpiKsvQyHSPTH+yRaJ8WwLQPRCAOhTJwKkUTEePbtdl
ryo0tHUf8aBc5nJv7TM/RLzFMlDK4v2ZZqqmFO1CQ2SlgChQlGOt7/WacFrRgxVMZQCrQDsE9Ugr
K1VtNL8Mu/joIpiMsuOdtBXcwMLZQH6II5VBxSVYwHpw3KUZ1CxsiyPVL4vloVQq+rX/LCG3hrbm
KMPjtnxtxUFYoRWmRvOQmMhCoT5AotVbWw0zgZuCxyHQnnI9PrWHKddxReMS6p//sFbb61nqHIHO
E9lcBKawHj/R9GhUq4aFLHmIPtvzflUABRp/tmOfOeBwPXw5m0ur1Uoe2vHXMYs8vdrZ9IjvMuAz
IGEFAGPDV3KrSk2VpCjCtPbN/ps1732erMcXSSYrls4sGjC+4R5d8Kvs39/rzxfbdcduFpnqjOHt
J8TgOiqxFFyNhFuIJ2RRScTRwzecKu2cx02SVXm4WGCmr/oHXX+DRjRm+qAqu59aWKprYcJZdcYc
7KhumYez9uQUnk4+39e1jRsOkAU+FfBP48UojG9kbLJAbJRzm1FmrdfT0mPaoTzdF7OhclwAp4EE
euEGWU+NAiumlU0IahVWHJvyA/cP8uQItgMNhmMrNpZhNm0cuyzrUK/eVMMzC8k6bWw64EK8Qh5Q
EhhB4XmSlq6eZR2pQpMc2KdP07dmOsjqorYWCVYDAWp4OAhfCoptF5pR0wkyJlb5Pf7ufaPgaYI6
RzAmoRbxtkhmbrFwhUqbcE5yfz5M80cmwLsf8UoWBxw0wmFSFVgNc0qa8CWz60OOv/tPEbI2uHmg
ErflH7lWuvbIGiwQmFT6Ljnp2sN9CRvqgNfbfyUIpruza61xwLYQLnHuxTY5IL18VIZf5e4QMvaC
t9kGbNUCKF2MYCXpMjfzZNRh/LNOLm71AX2DU4m7E4Rh4Crgx/nqQWcrQ6zOllWHbfltrn1iy9yZ
rbN6LUDYajpmVZ/oEGCws6aeo71YJ3gvCAGZqJGHkUWucf39Tl4tZFTGKtR7v7K9SVYVsPH5q/EF
VdOndo60BOPPjaeOnvb1/jHacPZWw3PxV8tf9gspGwXHyG4uiuNFiDfsxuTxFUK/ZQDSUQ6FBNpa
hAb6YSslThXS7Hm59DLK7M0ZXA0v7K+l1gnpLQvDt6CpUo+tdhybTKJtm7twJUR4XmkWGyaUGVVh
wU4OHNbL/V2QDC8ylcKHGeuc2lVoFX5Wyguvt8bHowrpURhs8yZIPDWJgyglrUK3O9alR3Zj5bDF
GBphDDw/gRwQtjhlbGAsdsqQoYfS31XrZRJHe2uT8U6w0HsKQURQE6zPkDlk9RBbUxmOI/Pqcx89
xr3EWZWJEM5RWpdapXQQ4aaKZz3GX2i1k6yPe6tIBXDiF/yHa1NQtkYblUgfzCJk06FqvFjz9h8j
aBlv/45KMTAdrFepjdIU/BQZCyPlU2o+RDJ+7I07B5cAAhqIjyGT7wi7oLOxddPWYqG6nLu88vqk
9Jr8/M/9WWxtBLAtBH0c8G7AJb2ehdVXqqKpShGqJFRqdOmEQshuHZkMYSeYRoZ8RE+isPnO7NeG
HYZ6/9MKvbK4p8c5oJF9WM+CggJIs3qEyKbp2zi86pJF4kstuPYgNIZN5fGe2xd0hU62mrJkZahr
B4bUdHJSk7OOkmXtuHs3EAnADPDIwjNaLGRtyriIFN3Owqz7ndNjrZ0yWzKXjc3AWeIs+DwqcNM/
KyZWFS9JnIdoNbooBz15U8c/92exsVyAbaOujvcau80D5YQVrZuRLJznL3QAvMUrUNZ6X8aGdsBJ
4jTKyCE7YIZY73hLjSxPkw5BjfqsKt7rpHh7CQ+4BUE2F5EZ3gkbzLeCBpZLbut1Dhmsao+vatFI
dpuf+/WxQhLovYMWkF+cLGU9B7NEZfqAzsthdI56hH52X6OcsxLcHDDivC+o4CwNiVKk3ajTcAGY
4rGRxRtuDxLyuDB9AH0h9XOTaM+GOXLdkWahQc6ZA2/4aMmKSTZEYGBOpIBwD4QJmzxOjj43iZuG
KTlpywDCP3IwZL3CN3ZhJYT//sopi3mEkqIpXsh+Gg64C+nupC6IpVF9CMIJoHYRohHcGQRU+jbN
CQR8I+1XJf18XxO2vh9eJbQBe4A3tHCKHDJ0FvICKe6hzLcuBKm++wK2doHjsDiVHfZbVDWnTQuz
TJ00xMPNVg92+Tq2/n0Rm3O4EsE/4WoPmqmJ1bi2sdHZheiv5n6XD44Sr/JAjNIEP6ywBa2pD1HN
ImxBcWTNgUpe0LcGzwGqD5c1D/3ccn7EektAaeIoYKm5EOuJOJ9dEH1PT7a++/0GQfyG4O49IBrC
OgHx0bnc7oXJlxIcYb/278L16MItmrvoQo2mcgkcV78snuHb3x9/4yAhQAxPg79NeO+P9S7HllGP
Y0PiUHWfJ+WFIeLgSnZiWwRvfYjKCNxugjInjlXbuW7FYWqeWva46I9KJJnFxlkFMhSBdB6xglII
t0LnJDTTMycJnSH1p7+WNJEow+YcrgQICq0082KgmUISVsuzlj2nFbyy3e9oBJMQikEQEbkHuJfr
nejVMdLUtoLNWOrj2Gkeq7/c3+vNVULZNUBYcJtuMgKLWeoKLQwYjf5cfM66y/7hgdLgOV0ONRFD
xeib1tGiVJIwys8Nucz7iPhw8yOfjicWNAyPaFxA6/WZ4zxjS4XhW/d1/BrVHziloN22ebYEbqVY
AkGT0qkW8OTBolZepide/Hf9AZPKO12r/HmCKK4IxiFOP2pZQfJQzS624ds7u1m8LxFnQuRl72Bf
FG8FUBcXiKgPLGzm00L81HkASZ2xk1Hw/0nhdXpgegODj6jPg2oUBYvVPKT6wW78zvWi8ufcTZIr
buu0ohaWk8bD17hpb5AtTdxZXcFCrT27r13+geN0Pbyg0SyyI7OfsN+DZnkjcKf9X/fV4dYbBsQE
SUr02AEh3g2wq7KWuBsmVoS6cybZUUtOxD3rO2l23jeDt/aFweDmVcwwGfpAE1D2YpVyPzf/RS3d
B7aBX26ggkWS7DaFNSDqU5tZHvbaQxo/mbthCDz6bCH3hhg0HG5Bq+0lSbWFmXmYRpE/V7E/yvKg
W+foWgL//ZUfM8dtkYDWD2kT10OFQmfuv/8xA+TT4dLz8h1hfDNqHZC1Ise3OC/5oZ8+cC0AQ4E8
NyqCgJUWrgXC5mVJF4Y0Lqo89UPCdkd9QAyKmnBTh9EDxlR4kYACLGZ5ifER/yTjuf2HfMRe8F4u
uJt5waoIoLSSvHKoOyHt5npVcs7KU2J57f5MIuaBUAOnhEJzAfEgAVs5Kk6N5J6rfM8Cp/yANvMX
J+weR2OLxTpT0TnMmlssk+6T6WKM3mge62V3zASTAC8X1or3SBN9gFgvO4vULA+d6UFLL7nEi9ky
STDaIALASqE1iqBsUVW1fZ5i+I75i/lAc29gl6X4iBTOl4u0N06VGL5SotRNMxuYgGz2S5TqLx76
/CYyu7ThkYGQEJEflNQDu26RtVrHk5GazEFAo9bPy/KquK+prKB3w3IYKkwHJ//VUDMuLFfV9XmB
5ulZmOdoaz7MknWSDS8YDjD5VRmJMPySojzksd6Pw0H0EEV+uB4cVEaKiaVuSOa8MBgNO8BkZr+Q
lOJtff718MIF2gPL2k4Who/ZMadfJ3tnBxF+tQHcA6Z5DfqGwiNh+TVSVo6R0jRckHpbXvX9y885
T3T+LAEWVMxbDQvaQRY9mULSnJy/052NlvnXQ83wrkKggYcOha933Y7M9dAPYVN6fXkyZCCojfO/
Gl84PS2CYKbBx3fYr1g5TOrRjv+578Fs7DC8eISqUDSBmJjI8Ja6/ZgjJ4Au0c1n86wNX+4Pzw+I
EGpbDS/cPH2vGhGzMfyceyw7U1QngiXG9NFUrN4NWcZugE6Wd0JBzPCGC09xMkrUKu7DJCm81Pi9
fLs/l62luhpfXKqqUAZjivM+7IJWO2QyRPfWZl8PLyzVqFcsizt8vm4+pPRpmR7bWuIHbNwNQE3i
7YbWn/DpxcBq205qZ6PqNUy1R5b6uX4pwYW3/wUEjhuUC6A+Ef7ezRvR1VEZrMRuiz23vbqsvXR3
jTYS9NcShKUCJqN0ay4hqTzaga77sHenOfMaDyoRECbhol7fO0ph16VKSRum30CIMJU/7w9/u9MY
ngMOUC/D4QDC55M6b4ZKpV1I6MVIfdRR78fUIUyFegc8qUAWiFtNCJYMtJvx9KmVwDq7Q+ox1HLe
n8ONMnABIGrkZAh4h4oOXxXFKrqLZVGQP5exT3aTFQjD85N85dDXdcHmwcTwYFJEGNejyj+xuTdO
L8gQ1qjtUzPrIhoFUa97IIf2RrL3+oEEBGJQ6gq3lfOVrWfh6m2s6HHvBuX8M3KOLJGVIdycJAjg
oRge4uZZb+EkFboygTusdANDe9HU0q/xQhx3B2UgBKTsaDiOQhMENgRt0BcNDeeHJAkPRvtbb3/f
P0g3NgkXD0K3HHHNi7DErPqYUosgoxGHM4n9FO4qSNzU+SW1ZcUIG2uFCaC4C3S4ACyJfD1oFDJC
JyCImCdzeG36X90giY5tidCxVHgJEUQDxNT3YiidPtdJHOZoR2K9oj17NpzuL9eWCKBZgULgDCRI
Vq6PlD6VmTVrKWYRHa2fUXYy/3xAAEq9EAUAZ9wNDSsbC5OUtaIEifaa5U8wgq1M8fiBWTkF2HKk
BP6/CMGrXJzlvSAxDpnrl9ljNby6+WOrewZ6B4JeQPYi2jBVEMefjLzLImhN10tW6M5EMCElYF5Z
o8Z8yvdeF5gPStm5asCBwit+LYBESoPC+RYCyn+06ve839Qi3M2PFB6lYKMWvEwzU/NOs3IlMHiP
Cq30TCo5t1srBB8WZpyDl8BfsJ5A25WLU1NMQE+ONnhxd/aUwiWHBboaX9iBdlgSlKF0SuDGz3br
2fXX+2dW9v2iUlSm0pXohxaw8eAOYLh0/r4v4L1tuXhkr2cgHNkmat2u5RJSx9eYp6Ue/ab81kPl
t/b+d1AOiuE1/+qVN6depF9k1L98C24+ADARNGODm36DUFBS8Nmm0aDgsjoCLgq2KU3GA7VhiQHU
RQgK0Q+EYsUrfUrGyMqnNApY7tnkmDincvAXWxL+2JKChKnOy7R5Kofv5dXNbi2tStC5Anficqmc
S239Yr/1nRz9/MDhLHOOIKg8HDnhwEUa2PHKVHODWn8EiY9LJIHlzUmgZAFHAjgLKOZ6EpQ2xuKa
CybxddFzrzR+pqonq7rdONW8QJLDLnlrXjGToJSDRkGdEAWoq9J+VJlkDpvDwyTCqOBqN0Un11Sq
vChbuD9O9mQFWrY36IstQPoJGXJkHeFEq+sl6uKoWGo6RrApB9X0M+VwXyU3P/+9dydyvOiWJsSG
1NJS0tZ0okDtMq9MmLcbUsszyipioy7sOvev1hMo6NjpfQp1mI+a/uCUkrfY1vdfDy8cUdvNkqXS
MHz7qg6fm0Sy/Bv2YvX1gsFKoqJFQX4cBWlxjvRD1PvSLtubInifQDCRA8gmuiJuW+hFPNguyCQO
jnIZnENr7HfREbT5rwhhFkXXNV3bQkSSnEfdT2VYwi09hhsF7ULJBQizBP+ZZRadpmGIghGY6Rg+
yKlZftQy3rhNKUgPIfXLK9BFHL5OmVvYah0FSu8nb8zw2s9Mxi+7uRmcHNcC3xRE8d9fmVWatVMG
UKMbdKnXz2dl8XVF4odwoyZcQejkzR1b4CtvewIhJ6hRheoOrqBfOWqdiFdFfoXi8LGWXLdbunEt
SdgWEqujNYyQNJCD5vjN/mfZaiKC6cjGxlI6oLkD6vwc6++7g44wHO77wxiKAdiRcGiVLMc9HllO
MGZejE5iu6Hmwvjcvb7a6qFTQOihYHyt+B4VzEupzF/bOkz/nQESOmsJoHqIx7FynMAqX3XrbEZH
NfqAZr9z0TgoasN1zY/A1SSatkQ0aqFOYPaPI0C20Wn/9YCCDt78BG4Awr/r8dPIgFc+ZE6QsUea
PWSyAMXmEQXOD8lxEB4CoLUeP1YUPU+AkAgm+6Gh++mi+R6jGIW30OHxFUEDFDumLW1zN7Cd3nvt
qp09TLmDhG3lzr4FeNZNtyRmdEOtNtAw9QfqRpkscL1h8fDZqKjh1LgIjgurz5zesObIsANn9JuS
vR5L/LBlLZ829gDhXh7/QMIOjIrCIqkz1bUh0exg9NX4u5P/2H2EkC/l3fR4AAQ8D+stzqvBUGps
U6BPJ2Id1f3+F7ojYYUAfQAYSGynmEzT5BYJYjcDA1/+3Hv/3v/899yJYK+ROOPVZegAyptQr79/
VpSmHJ3JDcbibMWP/b928aQZx9Txmvk4/ormY1X6uX1QJNZ7w3qgaRwSnHgUg89PxF2OdjrYdWI6
gVM8GdnZah7y/Hh/bhtXEXJ1CHkBR4XAlBhBjfI6mslkAIa0PDTEn5JDZ55RD4MeAPcFbR0xMLng
vkMPCyScBUd/GTo1GqomCYnjjyCRNiWvoc3xUS5hwE7pANALZqRwzLbJZ0D/jPJJyQ+urBhjQxFB
KAuoGYrD8KITGThwVzRaPYxWEKFDVqnRB3VaHnrjOf9ADAQRc7iCWCMgn8SJpGZtqKXamUFPLa/q
PBe8NLu3AnFO1HBj12FbxCDFZGR9t6D0JKDjU6M/kN2kDMgD87pbhAYRNsfPtbqktQb4/JSawaAf
svlcdp/vfz83F4I6rsYXtprGWUXMBeOr47H8wdrs2Db06DhgqXZ7b293ZG7hgSTB6wtPVFDlijix
jljZAkiGERjwbC9Fdr4/mw0lx7uRd4/jjP03MLQeKDt9im0jqMgB1G418VJXcoVvKDko8RAYRgMf
1JiKumeYg97Y42gEzgSUu9fpF9f2E9sbjMP9uWwoIecUhnqA+RI4HOEeIbnd2+q4GIG6vDn2wySD
MWyNz/vmAjgJplP0YxZOVlnoGujL7MCqg0h5ycP9n8+5jsAyATYR+Ofr4adat5McJEuBMZ/rQyGj
BN06txyxAoQ74gQ3aVUSt8RNk9oJ2vHIioP6wL4rINxpfYC5PjCR/0oSiRq0gkxKSRsnmM1DWnmK
LCq0dWYBg0INK6+tR15vvVCmGrHZneETltlltk5k/CuXLdbmVl+JEHzzmM60QXcDB5HIT3b3y5B1
bt+cAudzee8ffNNizEq0rK/S1AmK6GVhD6nh0921uDAcvCnkf0QIp5VkmpWWHUQAjGYO56SWgN22
riRgVeC4Ae52CyFGQYYDt4vaQV97tXmwvufwQkrJUdqyHaDDQ1k9/gBILExCmUHwMqkZHFA0/9Kf
UF+SJb5hXJb8sv/MwoUDNBO5GKTVhVuDLlFt1bNi4Z1x1iOESw8fGR8u+ntDZECt1mc2ybRMQeUx
LnCGK+mgy6JcW9rNSyjQ6gNR35vcBRzIDmWQjgVnzafRoa1Po3VEdS5pnqRR2a1NQbUMTi2YsJHI
4If76s1XdwUCC+CsCbTBI6bvZEdFeW4mvyKSq3briHHWX1x9SK/fBlwIVZs2np2gKi8GGkI9pSCv
kdH7bAhB/A6YUB4jhJcrWBMrNePeaKDqefKVFN86+3NXfNtdZISnJVoGIf/K0zLgVl0vmWI1PUVO
yw4mLBlQiRJd3DBXDhjyoPHAtdooq1gPH8e1ujhDYwXz5BXzobQkQc6tNYK35kALefWJSE4OdNo0
Nk5vBRYF/k3x9PakobxS1jGeW1XBtQI6UOM0UXhKAZGwnkZVO+VCKxziOHt02MFBU4Aq86ntzw71
0sFvlv3RC7wJwHrBqZHB/ifsPcOmpZ09QevtAzhtdpMyY8muhxdukanL7EJVMbzZf58eVfvTbpuC
C533TtPhIYIUfb1cTlEODahxrIDZT275Ki0e2DxVV+NzO3Cl52PaVnMbYfz8gWinWtYsamt4YKQ5
HRUvtBDzIlkxGlbeOyZM1jeqhu55/+pcDS+WuIw1K0ZSY3iqZn6TglJL8ubbUgrUJQImjTIOJEmE
h0CXxM0SV4oeEHbOl9NYX0h72U/+gjPEccAg3gaCFkqx3oRyLqemShqDXxw1CBdkyM0NT4TD7Thn
NV7gNwnJxFL7JSkcPag6PwHDaWqlnm1JrvEtIbjFYcs5iR28z/UkljbK+ZsJnjk7KsYliV9oJjGB
myLAxIc6V7xkYEbWIpI4MWp3TMwgdv3cemnKY0JO+08UnjBwwV1wuCMIvxaxKDHJhnTSA4t9QnbY
7Pc/ANDpCqlO3rFLAyH9enxXAcEJOjLqgT14ta0cI1OTzICPIBhYFKs52ALeZhj4yrWECi//hczY
bOV7R4/Gt5ZCkN/TQ1UcF1mB84Z+4x2GekuYdLC1acJ0srhkmltNJJiID3iQZ2Tm/lDCtQQi6AZr
FBvtwVQSmMPnqftqyorkt2aAOkuUEuCpgZe4MAOFkWyGW4gZmI/1qdvZeZY/7eESAJ2DYv93Vrj1
bszMbitLjXGeEh95vkvOsv1eLSQgbAQZAK6JxkOpynkYWqoHM3kkzZ+4qCSKvbVC1wIExyMfmd5l
FQSo4yF6tGbJed1Qal7VjAQDlI7bp/UKKSUztVqbScCcJ7I8xN1jO0hcm60ZXIsQ7EY1aNVijjil
avm1e8nTYLfNWM1AuEOXvqhq3R1JkPTfdfv7/rDmanTBfzHrShsQvyEB+WZO3cGK9cP/9vmCBuhG
n88oF8QGTBeQF3kwgR84QejkyDlCwWKHTImwxRmJs9hGOK3SjvMhlrET8O0TLR5yd8CpwE+6bdPU
jFWe0GIyg7p9VpOwLJ/a5pIy5wOWCDaOQ0TBT3nDKZRVdW7TWDeDXPetyatUiSJvKYKJoBBnmQGd
nHi7DXVLs3pszYBVr3b3dVnQgWG/v8QfkIg/8cc8SlHWG1F3FR3aNocI4zN5HqhEETY3gve6QXoe
MRtDOKpGjX6aVoyNKHNv+lTHh4IeJYd1UwSic4Bj8xC2JqhyGzWJAXCVGVjR0WbAq+OSZvT3UP28
rxSbm3ElR5gK6jb1sgRSMXDHU2p4oO2IPwAPRS0tsnqoFgV5sYimJVpaowJ8gYgl9ozyEw9MAKx2
fx5bpg+vBs6iD7fjBnVM1LkjS4XYr2Wcqvpz9IFXI9yk/45P1ifKLscpM+zICJL5GX8UhK/JyU0l
uy6bheBbJsZi6B2fBbP84lNvSxZpa7PhfSN3y3lyEPFYT2LC+21RTUxi6bzJ+tIVX5NaImJzBg7e
Kmiliq0QXypla00dmxszMKMv5os+/v2Bbb4aXrijdbNTB2fC8JrmaU9ERm+y+fUILcGEY7OB4Vov
kLHMbmkapQnszYPRXKgssrU9PgJnoI90kPkS9pdYRQVPFoZjfiyV2GviPx9YHqRV/zM+l3/1ym3J
XKigUsPqo/X4i1tKXomb5+dqeP77q+E7tSNjY2D44S9n9kz1nE8Sw70lwcYjVEWBHCCSIogxnds2
Whac0Mp5qLSzXmXnvqokQrZ24VqIsMs0ms3Y1CHEKp5qP5skjszmHJAVdDiaFClaYfiqsCNwj1Rm
oDtvpHxuiT8bx/37zO9n8Negtz1krTcCdB1IC46OGTTOg+VX5UdmgDwXwmRAeqKHy3r4SFvabLYq
K1CLw5x+TcvXZTdpMUd1AyaB/DUCvTe5Oj3v7a6sMiug3aPjPu5vmcnHR1oWZZZ4MSAmtp4CeGD1
LjVx6ai13xuHYTePnTC+oAoLabK4IBjfhH8xvJok7GUtkm7PEc/N4e4Htg15LhHOk5uTo2UM3uSi
epEJFLxFj+3usjWkx6+FCOu05AxYkxxCaHNmzI9lbfVudW09vrBOTloxPeLjq/8Ozees/bxXEYBn
A3EaXj3gEED0cL3NY5rpOV06Pejah9S57L+PMTzCC2APAtb5htK5ZUrSUIawWOQc1GLyi3Y+fGAC
VxKEK3lQhmTQY1sPki8zCu/Jw/82vHDhRN1/JkAX6k2VnxcyCARf4fWjZL1EwgEqK43a6mLpiIwk
fl6ftPY4IcPx0x72v64giQcPEfbBfosBgGous6QYmBGY7i/nIdF2Q6swPG+SyTOxOE3CUWJoFlY3
yQB1+10YcIw+7d8JPEc4lgOMHaqYdojdOmVRX5jBpAYK/UuTxT63FI3nqUEDC3AYsuJrTcjG1qYt
LHowxg+F15b7DxKG5SSzuBA4+8F6eHWuDMVZAKDSvaGuvWrcD15EchfvQdxnnLhbDOfVaIlQ9aWC
jgj1t9+zjIJqw5bycCqvm+UlSyL4r0vRBjorZpDiRB4ZDoX+wx2+7N7glQjh0iwZo7E5QoR5Ulig
N5K2PBt6hngzD9Vil+FeC4aCF8GkaBLLQiU5ggJRYb7y005eOn2/RUXiFVcyv5qRzhDVYJpnhcUt
+KjQ6smze8k0No4p8IWgDkQNCd7OIvseXD9nskzGwmR8rI72bvJX5FYtPDvQMA/v/ht+/KbU6irO
Y5yiyVd71TOT3r+/zRsniVfz4z0L34KjGNeKkKvNMA6pnofJ4FPNz9LDIlPl27c/4FFXIoQ7M6vV
gtUMIqL8gNbACGmb6MMkQ6puSgEdm4mEMQ/dChEGnbkdSo01kL8mh9T2aXpCDzpNtt8aj1sL9wMq
t5Da48oBScJkCrzWKqNCsrvqzpb9rLoeVLDVTknq2+6TY//dUskR44p2KxHcV0g2IZ14A39A82k7
4v0q2i73FuK5qKKefDJ7Y3/syCkyZHXnGyuJDpkwLvwex8EQjkRmupkG5GcWkvzQpn40nuniW7sZ
E5HWBZIROTokd1HzLFhgdLVq6pIqGch6/9XUrxqoN2X1PxtneyVCsDHFWKLPcgkRZXPq09+UHdXp
9271sVUD9xCMPZIpYqJR0QZwxToTmpWYT0V0HgzVK2TlfJvTuJIhuCQsb9us6xec7NwvKq8rD4W6
3woA4M3ZxJHs5V3r1lag0LLUSQDmCafkU14gs/95lIXNtk4VQDwc5c1bCIvM6904E8A/0arJVfw+
fSD1pRzeoml3G2EcKyRs4JfAheadctczQde9AcG7IQtNNCAfLkyV+D1bm3E9vnCfoFhwNEc6Z6Fl
H2j/ytKDFPWyIQJIFLgmHHKPyLKgGczqrTgy2zrUusdauxj1w5zsjnxwJCNexBxvjbypsN9G14ET
yOqasPymqrgWwwgx2fuasXEzoqQP+CDQrXGMkLBQtEnLlAxRGTYPNH6mrmQGsuGFqMTcJnE1paBF
b8yfz27x6/7HbxxWLArIQ3jdJhwswXJMVWpVGYvLcGmPjHlJ9pLMPt3dIgiwOc6xgoc9XgG4uNZn
1RygcgkDjX//zQSNSyZR6q0lsoF9QNadCxLLgBvq5F2qakVImT9bfiJ7622cU/d6fEHV0rIq29zA
+Ibj0+UwM5/I2uts7cO1CGGFJlIauRrpRTgiAqhfcvqYZ4dllOQZN6WgJBsFQcBy37ReATtTVIPF
vwiX3KfE16pz1numfbx/pjaXCxUCgICB6QMVO+vdtiIk6KYeu92yIzA7bn0qW0mga2siDrQNVSGG
jiSLoNZoONXi4dGiJWH6Zkxn3V+mc0MlaI7bY0U0/f+o+64lyXVry19RnOdhX3ozcaUHmjTlmmXa
vjCquqtBAwIkQf/1s1B9rk4mM6c4eW5MxIykkOKoqgAC2NjYdi3ZeIR8FyBYl4lfVW/TXmmy/J67
AeL6U78itqf7dDy+XORBVBZZjzYdGcbXLX92N94Yeexi5YEp4BRgq5DHMZaJzdHKWaF4wMxOWycU
ALRMLw854pThFLzxjQMfdXHYpV2pKHph2X3tXmf5lrGwKFeA487t0+EUi7vRE6WAT1Jm930X6Dwo
rIhc7sQer2IhTxNK5FojxSpssWnLqFyDj19ZgrtQs25dIe9CMX5XB+q0pcaVebmSkkuAsKKr1gTN
5UKaPKMXCdOS9H7Ww07fuGlor1k251bhoEkNSAt4MdBFcSywStIPU9UCYM8dQrRy9sljk28v1R2w
mg6mkHfy4E44Td87RZFm9xwbRfZdu1Mu99KOp5CrPJgiSU3RKA2myJyvGkrB2M6pA9taWcg55XG4
kMVxSCoHAn8ce5VEYtjV6uZvbBSQv2S3OSzyZUsOQuQTuoAMVBOo+zqPKrZdhXo/u4SDKRZnYeRu
2wuqp/dO66Pqz2W795dwdnzZrwaXAoVgS49cKFpRt5md3hPbV9RArJkFcouP/Ukc9MH4i+/3ZFyq
TzF+592R0s/ZnYvC4bUK0rOX4mCWhTgxhAazBmH+e4tu9Py6gI5y79/fqLWFLGRpmFq7aUqAyTtf
XZS6u4GXX7FhZZK101hoWXD7aSnSw+n9OG0SJ8rX9NPa+AsV2xuoLrNHOb4RuCg3K1ZeiZXxlwls
JWOemzkYH/iZ4pWuhcvXhl/4KkabO02TQ5gQmKi/2itm+Nroi/dBL1rDheZL79v2yqo3/RpH+1kJ
kgh+iOGhfmD5SreDcJ3JmNJ7oD5Z9bbM7rLOZ8aX9+X07CoOZlmI0DikzqA30EmFG1jlLvHC98c/
e9UOxl+IkABKGicOKqjEvO/jvNyPa3AIZ2aAE4QcBbwVaTgtTrluCxS7j4Tct9yv0UxSbcd2Jcp1
ZpPQdgqEenQYQOctSxWmvs3MKu2AiZYkvuf8rNVxc+k2oT4LTi+KtRGEAOfV4oGr63KeikSNLXtn
k8Bhd223chKni5BTwMI30Th9an/bJDX4YDAtZnrgEDNq0zVDYGWGZdJodmkuyrcZsm+eHQxrHsS5
8QEVLJ0hcLTDNj7epMIwGivnqRZ7Yt/OH6s1gJOV8Z3FIeTMVro5wSEIu/dZ6FSXI7khW2Qj5YWK
vzNltZbdWxoiD1pcmI9Z9oPCN31fjM6uAJCryMSj8/9EZ4DmBYWdCnbItEXYJlNgrfVQnmol2QUK
UxVRZpkFXuyRnnW92o09SqeNoP6saIDCjes1/qlzy0BsCSkqPNKnSDOFN5BeFaoWZ6gKIk89QE4u
36fDCRarcKuk71FRosVOfpON13/nnA+HXzwNjWmRAmwyWjwn/pCGazj1a9uzuAf13Fs9VzG84uz6
as/VlTfh7BkD8wKl/igyB1PK8T3rqpEVZWdqcWUGoHkT3kdPu9Evt7YhSQezLDYJvFDoqURndOzV
OTBes/DX5WcMVBDQaaNEC9gKCyOPtzNwG2p3jl2XhRlh4cWmMNIsQAZD6TGYdgx1eQq6ktQDyvJi
3QI9tBeo8xoi9LlzRr8kVB6CP8CakT8/8HqMeaoyzZ3UmKIb2qq2qbYWzjgzAy4YPEOEE4ERsQzy
FSh5yRylMFC7+5V4r3TNhjl9m1F3hMpgSUQkxWmxR8heaxw4JHOcgS21/Wh/RaXW+6d8bgaAwEBL
SHRMoDUf71GlNaY7uZkaz8qtOovAmfOgqVZCV2e2SQIQAOAKHCYgAFmK0shmowVsaZzwO3W6o6/v
r+Hc8PKuIcchgUCW72Y6e2PSaXSOPSMgo0/XEijnxpd977As0B550uVZDDO6JOZpAk5OT+4cdcU6
OqMuADoGOnnksyQ+sHN8BPrspB5Lmim+1p0vm0Ahl6sjYPChFEK+BijRWux+V5tzy4p2itsdQa9C
ejfrd1m6ufgMJDYbjtlE0QiYCI4XgcjJ6NT9hMJpoJo95c2nvzM8SkXlRQB2yXKPTNLZSgF4FFZ+
Z8B39y6vyZZ9fvAT0IwqfYaFNk0Ld5jUDFX4DUoWyLZcuQFyj4/9chdmBRqQAYwCdXfCMzH0DRNN
68Sc+BnE6J7l4fs7tDbDwlHoMqILTAFYgCTStEhtQrEiR+dnQJIPKT78e1n1YiSGxSWSVJyKKxhg
vLjR1xAszlwFbNNfU8hPONDYCqvVSUyTE7PR80tFXmWz+M4+vb9VZ+7z0SzyKw5msairz82MhWTq
zqFbfS08IoXx5LCBf4e8GDJwAOY+Ht+zORvbnjqxlT7b/Modt1X2bH5r5rUQ6/mJoDrgu0EFLW92
K0Y963sOAC8N2eldkoZmsUlevC56f8POHgv0k6Rkk2Bti8ute5Yywe+yY8V6oUog3I8FgDP+xqlA
TSF7jMIweFqLt27khLpiArqBwv2pDkly+QUBWi566d+wF0+aCuvZy7Rx6gHV6m2tct/9dMjlFg1I
5eDjItEk6aKW22SKvh3A6x13gOP+kWUrp3AqtuAvg28iGcwAdrUc3h7weJhjrsdiDCbD9y6mSUPV
i4VnFNVOCE6CN+hYbDWDmyKn5hjn1kO6MdOH94VI/vnxrZCMe8CCxTMHJbjsc2orUekpwfDOl6K7
adJbennHwvEMi3tnOV05lokxxklR+F37OK2ppzMnoAHYBRX/Hv7nBLZATV0nM3Q2xXk2BVVr+z0x
9pfv0uEUCzVeEhcE9jWmMKD72jkETpBD18qp3vi4l2eBehYsBiXVOPHFURM+GXrfjWPciz1QV5jh
sxoYd1uiBI7mW1PU2aG9Fps+s3vwJFRYsVCJgB1cvOGkb8qiaVs19vQhcEUXDmubd24GRGhsGAjI
Cp0sq1ByPLGMz7HREt8K2uTnxYcDIxYmlGS7gsJbBPu4DepUu0qmmGe3al34I8/9Prs4qCtbhzE4
9AhCWUtsjCEZ3QLgK1NMQXOeN3NQrqnzM9t0NMNCxiYxK3mvYYbaDdxv3RoQ3OlrAZcRag61n7LM
bGnrGIk9md2UdmAVHnxL3EzKdhx8w1tRh2enwcuH2yK7SpbqEOikAAYwii5m2SeQ3Ae0u5o6RGyo
8N8/9XPbBUQl/AvBS5z7YrsAyJc5eUUH4Lp/UQrf0VYOXErN4jLCucC7ASgZwFksq2Vn0WtDZ+Zd
nP2yibhtfhjf24Hf1j+Cy9cBa8SBP4waxxP4rpbnJTWqsY2LPmx9s145j3PbJHkqcTFw7HjIj58P
G56wPqC+KZ6LNHwl2sWkQuB3ROEXxrakaC3j+Sg68yxmF1NsqrdM22rPF+8O+pRh20rkWFT9Lu92
qgOOqNLHOOPCr75Y0+UxMzRCA8EQuJtI/p1gccDlQAEzUcfYMqPGC8c1yK4z76sJu0nyFenwsZ3F
61ebjTWNnt3HxPH8O1f/lGorTsyZE8Z3o2RKom0iCLt4NXQb9SedaPoYjEizdZOIp8uPAI8SEpio
8UN96uKB8NKqUenQDHGXQvpBcfbfG35xwo1rdDmfxRDXYzg7QbF2AU6tcYkI9NfnL/SEmgkEOQaM
75qbofUTttW0q6qKhsvN/qOJlu0ZQ8NtLTcxkSHChvrUvfcmENviDb+4zQQTyZJR1Jqg0XQJvF73
RUIRMsJEPJyFufWUYf/+mZwTWnTu481GeAtVcguRsqYCRsGIlAFPHjX1yhjD/vKshIdUO4JD8j+n
MTR7rJldCl2NGeq3w069VG/g6UHHGzwLyWMB/o9jtYfq2tys8rIFs8m1Pl3/en9/Th45WaEoq1sA
2Yq3dInhyT3alaiFaGNtvBGm5isgtuOfxFox9cnNXkyzuBrO6LS9PmIag1mhahagIv128UKgmxxZ
dIm3Ad31x9ukk3ry0ETZwOaIZndvzTvR70b68v4sp+sAiRdEFhoQQRYQ3R7PklYGgN2pXsapEQDB
xle0iytfIUZ4gpAGlCVHgFQ6nmH2qlq4LWbgv5premn13WLwxefnrcvcYsLghX49aWGfPLy/PafS
dPzxiyca1ZZjITKtjBX3qn6a7F0JAr1q9/4kJ1f6bRGurHH28N9L2G9iewqxhFHGuXNFmpspvbat
FYvpzDHLVwgxD9nxCFyl40MQzGNgnkjLWEXRht/n0fsrODO8zCWj88qUMEHLftxsNp1CGywWd+ru
FYTk749+5hCORl+8cnXTNCNWxmKr81MjJMoOwNvlGrrimVOQkXbUxwGNWdaCH28RGXHhuJNVMdee
+mQ7J1/Axfz+Qs5s09EUC2nqWnCXuA2tYs190fWbhoXvj39mo47Gl/MfhOn6tlErtcD4g3pLhy1x
9xMQP9aIP86uQsK1IiMOuoNl8mDSDZL3pKrirr3JHb91V1YhVeeRdS9pw23ExeHQofRhmcJRclGY
amJXcWH7nR2Iecc0v8q/KDyY1wJQ5+bClgERAo3wsAMXooX/P62ymgEl2fK1KhzKCDVgBmprgMuc
rWQtTqwdrAsREKC+SCRBvHzHp1MnCVcTFXNZj8UQVn1A+Cbp9vP49L4UnJyP9IrQSYTcEZ4PYPwc
z9MVY5rM/VwC4SeEM9xerNAX4y8eprniickmjK/mfTjPiq/xSy/82wyIOwLgHf0rS7M2V93a6m0o
xE5s6v6eWLs88eka1N/ZfUIPJNBmJYbnMoGBct6hLUqPxvNXJQ/6NQzuE32CRcAHRucYynjgAy9E
SzUHrfGSlsWptx3caBLIMKzs07kVIHaDDh6kkdAUuZjCTkuR6MOIKdC0MvvVWgHPiT6RSzgYfyFJ
llmYxOkHFo9N6PYPHNjJzZOwdu/L69mN+muWtx7DA61VsXmwSwWzFHUg6oe+/pyYK1dvZSFv0b2D
KYzWGmxnxhT1L831C36jdKG+BoawNsniAXGdglt0wmnQxM+MjZZ9pE1gqy//vd1avCEzKANSb+iY
pHay8sDkvrIW7Dx/ILgVAKd6K4c5ViBIWOoJSzUWD2ng8kAZfa6G76/irOSiTxBcPIgNnsSFx1ad
lKLvIblZWGQ+0fy/Mf4bVDJ6jqHWFzeDNV2rjzxl0Ou9/1FFWO398eXfH71R8mYcjL+4GXmStHkl
ChZX+Hi2Hd1NEg7dlbbiA5zdpoNpFqpWNZKBdwTL6MqXJL+xvF/vL+Ps+AieIjiPpxakZMcnrZPJ
SvS0gmU1h0BTHdYals5KEiIf0E3wh2HfHo8/dXOlC4JtAs4Z2g2yfrtWybA2w+LSEXXOxKQxFqON
aPyZNpv2YiwbHDUMQjSlAZgSgOuLMxgne+wGbrPYs67GCc/QSveN3OOlKEmSTeQk4RGjGep4j4ZB
A428hdumO9e5CK3MV57J1njW9ZXClXOHfTiR/PmhEszyash1TAQCkBR4IXN0uTAhg4DIMmwPhEHk
UR2Mj2BIoXHmSVfSr8gnh/58f/xzd+5wfKl/D8YvShuQeSyBXYNgmhKwMhi9TVF/rIq/sxDUfiBj
iJ7NE3/Ms3NCJz6VcaUEX4q1WNQ5iZVVsUAXtLFLS1dsyJxZq9O2hNmhp48WbGh75aDXZlgoP7Wf
amuuMEMBwmPAeXU3bnJpYFNeCtxrxDYlPeyyZQxoqjxRtKFEHv2qKJ+r/lJ/FeOjj0ACVCLdho6x
47O2SdcVFG2IceHr89YyNu+L0rmrgDAc0JFlA/YJWmtb9nrWwnwC2MyT1X28GOQeXy81KoI2srxq
GaPrS5TpdwCziQX1y9Ev1kpiz33+4fiLm6CMFc0pgYCim8Rlvn1poxuSHTb6GaHrQAaH0PJCqTKt
0URqD+1tqoCY131Bg8zKFZNfeKj0ljMslJ6RA99MQ2blthh2anVne5+aG9CwX3bK2H4EAOVFNlFe
BXk9FiKvS2bDnWlzKz6X5Mogv/tk/+PH+D/JK49/f67413/in3/wamoykraLf/zXbfaj4YL/av9T
/tm/f+34j/71/ZU1GVv+ytFfYOA/Jw6f2+ejf4hYm7XTfffaTA+voqPt2+j4RPmb/6c//Mfr2yhP
U/X6zz9+8I61cjSScfbHnz/a//znHwjdHGyxHP/PH949l/i7x+eSI9j7e6h///7rs2j/+YcCR+0D
6ndknkNiILsylDi8/vkj/QMCW+B8QK2bxFX94x+MN20q/8r4IMObaDiRhV6ggoasC979/pn5Ae8u
ik9QtQtFDD6HP/5r6Uen89dp/YN1iCNmrBX//OOtU+wvmcMXwQ40AOuAWy/7Epb5KlJ3Slm6s/ak
s2wq/IY1OQ2cZK5+VlmSRmlrWUAN1sgY5MDi5YGrzQkLpkwvnD3r1RoQqrxiSlA6nohAV1nOvqC2
HZtWiuQIUw30phEEI4GEoE/8MZ+V700v1Nxn+sBfVGMuJp9xA6RGkEvlAYm1OfWBV9KXvk77qYo6
1Up/olfWtfyBMYv6edqg5bdsEdHJDLPc1O3Q18Gg92MXIWxRK9+U1PI+ZiNpwenVJv2+oEASgUUK
PpV6GueVh+VY78gdRAAXrRxIh6IaBZnF4wvV4GSzuabaE1WzJBB61wRlafbhgUz9eXCHB3WsG37P
Alg8QOSgPFjDO3M8C21o29WoQ34qmSkiEBY2m9EQ3UbR0zQy+lJZewyksjkWDJkkxcIk7DJcnsWE
nV6i2ha5wCdbraZrArKKb6PhKsZmSLwa3HJdgZyRruXetiZqCmHQnKH0hVHViBpwMzKqNsn93GTm
jxItwq+Jyr3cB24Md4LWGdrSJxM3H83MhcDplTl96hwY3sFoGBOPsgrNBmwaGhF1pWd3AbK5BbJH
szbZftENM9gOKofZvlma+UehCa8OTaOadF9NkjvFmzsttM2qutYTp36w02T8nhLqFIEiOuPZyuzm
l1kWeQ3epsopfbNPurVE7cmJwXs3YN/hwYM1gF08PrFhFFrbjfb41BL2K5n5NVGwN7Pu7ZQi+bNW
8P+C2v1YvbLHtnl9bW+fq/8ftK8sR/yP/1Jxp9o3Y+S54s3rkQaWf/NbA4NP4gPMGYT80AcPglUV
x/RbAQND8YOssZO04vDEoJv/rYChs0FAh1J8qF8oZ2jpf+tf7QMAYxCFhWpGFAjYKNol6hdp3aNr
hs/CWywnB0MBgGggK8dSUhaZVWeNwradZ/zgAmTFtevXOTALq16JuFNQMEjnyk2X5TQyJ4/5pSCf
dLUMkrlOf5IGjWqc/mLKqPpjbQVqOuiBOdqbHMUmQW/TG+6Ab0uj0I2D6hPOAuY2IoR9Fhio2REW
2mIJQE+5Q0sfJep7RaHRYAkzHFEeHaSKtUtLFsNkv5sUNwsMl1yTQu0BJlAGYB6fA6dxMIZh3ufU
2ehOF8pZ7RwuSaJEs9Xe9iZDsacV1FYZeahZUDQ7bgxRbWzKH5k3Uz8hHWpODT/pqjgdnY3SWYEj
6HdkTHdF6exhtDKfJP2tPb20dRkZOUfyydwS46FV2hBOHLAY8Wt2GfDU2o3mAycCVE1p8qQWBtvW
jUZ9pTfpvhntPbowgF+kMJT8dLlfDgSVnCo3NzloYLeie+HqS4GlKBq9UVHkkhoPqlcGNoAsMJ8K
kAbNUXYmiFDQBhcTqt7Vc7OFtvHlb7ct3eKdnGeyBSHylaZNjzPlPhAYaeAl4uvALeKn2fxYAM/O
qmFOMkSr8roKSmzorCaRm+t+q7jCN5UvKg4DX2QN2mdUzASZ+kC7B8YfVBxo6g6fa+0+UcmVnNjL
LJC8Wtfog3mgAIBy5p912n+naWkAf0z3ocx3hYs5VXvTeuJrA19xmJpHRWeB1tNodGgkpaLVcNKt
Sn27VaKysHZlmto+y/vbumPfkaamPtfB5sz1PYesTXUber23sQAfU9RkwwecgTN+rsEr1on8xZm8
p7RVP7/JDTUxGn7H4ak/ceWqzqx7ZtmbTqtUyBvtdi0MXqvBV2K1OVM/t433RPm4LRIe1bqxpZm9
rYUSTXp/y5zh2uVf9Kzaeklz1Y9RjxvQgzuyzNKtUifXogaQbIOixHyytgWngdvM0eBxP3HZY5+j
uq8k0dBUt6lNI7fLfpqMeD43lWjQ8p+Vbm+K7sGYunDm6TXLgWvcAH44N+tNMmXmdWY7POSTPQTT
4M1hV9QQp9z5Xqbm9GBatNjbXnlTdrXzOLPauWH4mdcQvGBIql2XdsrCWc2skPIu3YiepZsmdfTA
mzgLe7wqoejqZFPb6beK4NcqjdpgdMUPG5CxhBkr4tQs0q3qNemmdirR+rM6pjiKiQVl1X0lo/fa
9kbt944ZM1wcoNCNIspHMj20Od5W+UGTaid7bkspKG0WDD37ZbMSegas29eKh7truCCcdLQB1HSW
xYIUvE/XbtuyrVl62b4tGd/ZCU83KdLm24wpO1DE4lFVxiR0Wc93Rp6B1wdm8mPmsjoCOnIIPmRg
1pth4c5btQJIa5Nt1IJ/tz1xXRpFMLPka0VJ5HDnio4e+ABoQJr+WtHXutPPa2BUggGLE0RQUOnH
GljJkLkl5sC3iYI77z70nu6n9ovDy8D1RmxD8UAn5qvK/Fnx1kKyMOHOPACo2kPWEHYC+CEW0UCj
tHuHdgXfottzW3rVVZUMfdBV7iZNIac8oX66RU1QJLXrKJxNOmvZrplbEYAfxvCnsb5C5ssJxrbT
A6IWv4oC8IlwwJ/6LrKU+smxi94vZweN6+ZWjpIDg0ktn5SEXllkuLfH7Gul6gjiKczvEwoqIRr1
wAJQmU59tWKPDqhlGZmupFpuqbtvs96nhIbost1beJeU3n4GBN0NAHB9E5dXXpy5lTYhua56cp30
U6R6wFzM7J2o+8Dt0h+D88lFti+jvkv5viBWkI8PkDG/t1nqN90LMcytNjOfw7uxcxusULiGFvOd
EiS3muYje7ntxPi5Gvij5xa/rNy8Qz3HHRntO8AL33hJf+U1c+Z7c6+GdWYHSqm4/qBGs2fs2jbz
c338BLW172sXgIlzmya/Ktvdj1DXSoakpwVdnDJ/oC9TWT3KBVl4WB3zqhnd0RdledMK9s3hbGd5
EZ+tO100V5Vxf2DPrFr+vy0EWdgEX1Dihi9ZjAQtLa+zJr7Nu2b00YQbeKnbBNz2NirXXt6f7M3e
+Mvs/z0bwCslXbmLZv5lI58qsr4js8u3NnfuukxA6xVakA5ADlAJ7mDVbeva3iimGrGRBLW5GZO1
Fb8t6fQj0PzgwCVFPkSa1gdBTU8Qk7mZzbcDrHIgJO2MqfHVOoFVscUPoIb424HK56weP/cULmtu
RFQBOUlrDy/VYG8qC4+FooeJM+AhBf+g0/gN/j/UFW+HSkS2mfgaaoozW9mninqXoK8wBdyMNBDq
FlxUzsCfdeNrPyYBKjIDW3FDvWcDslhPiX6lNFagjbdmy3d5+tM0Xzw0P6rWsHWoHuYKWQn9GdKL
XG4JatHBXiwRqSAKx1sCyk497VXOt52igUFc3RtEDUa7w8s2Bz1totkgG0KvRfpFaM3GHIG0NseO
MYXDiNcyux6RbZDXZ8zNnVOXN0JLVYg223ICRTf8bJXhwYhnLb02R/WumvuHqV1zYt8AVk9XIW1n
iX8Px/J4FYMH/WQicbDtRubnNb8ZJ3OrmyVcdjsStN8xo3/RBveaWk+DNd2ptrJTG9iwrf7MJh9a
IB/plqf6rhLOo960d2MPm1PrgRXp3Erbkw1dCNy/lcjuW3nAyYfbyAkh3SGz74vQq1EBJGWwRr7l
nfEyKem1pQA/1p3hAQ9gdO8H6k/QnO0EdjxPDbWh/VjXVcQmdUbYQgsInd+UWyXAMQ4jw3//2r6F
aU6/TzIMAtgAzRHwfw5vjEFrw26I4Nsx4zAe21Azocy9vPoOnLSgcoobQ2PQwc4dM819rmhbggdE
g+ndZdDns3HnDcYnW6ibqovhtPuaeOiKMjL1DmZYfa+ghR78PJ+10twWKgU4nb63Se9PdrNNHYku
3YWcG/emJnwNBLYgX/7RG+kOsZv3V3pWQQGWHpEQFEtKuqPjlVJ7TgqjpHxr5ca9tMZ0td/pyU1P
1U2p0nDK7V2fDbfyRZkmfTeT5nHlE449+986EkFgBO2AQQLSi4UUW1WFOKKGT6hGMFGo7h7aNGjG
F2lla1l6rQkawRX5KRQrNDriI+n61cqtTWeWv6SVbRMarXzSqRuJeCFCiTa692RTxmJXZn1gfTJD
Pi31ZkbEI8nN2GnsjVnx2OHZzxrYsGj9vnOoExVrhQRnzkQWY4ILW+KNI4G9MKGGWk8UEOBA+mB4
Oso3Lj5ZDBYkSBDV3LyHn+rqzQ41MrFdk2tlsFcKHt+iX8fif/wBC+1Y62Qsaw0PRjE3wVyKALUt
2wq+C07F1JU3a4bZuu9yWPS52Be9iBr9W2nD/ZqnXWeNIbM/orVcXplt0/yQWp8YCEFBrt2C+XUl
tnWbBpNw7pKmjDjsJTeHqztYAYxgL3g7z4vCOU+8xH+WEZqjgPr/NtD+/2AUHeX4BzJ9Ese5483w
PB0Gcd7+4HcQx0DUBTItcaYlBoNhwoj+HcQxP6AFEJSbLroeJDqDlIw/o+iIvMvGWTRhg/PTgcb4
K4hjOR+gQiShIjKOb3H5S4I4Uvf/JXyIHiFQj4gs2ibRcYzKjYW1kthA0xxaPof6WKg/bEWrYmDx
0ckv3Lp5asu2vKlHb60e5dhvkLMCFBagFygvBQDGSWJ5NhwwZzazHZpUYZ8q+MvbVGdif3AIZ4zP
t7rC48WhCx87JeHrYYotrU+PdUrNUmKFU1J2XzRhKo/WpDQfOZx16iPmoD8Z7eDAElRbF0HZsjUf
KZo04XPWoux9nqqguitrgCGBotn2ZlybQc83JHOqb6pejcS3Gzq1IR3HVg9E1qCfs2RZgrunltpt
NtG5DcnU8DkqBQfikzP06VPR1BMoSWmbVoGm9xoJONzH2bfGziyAsk7hV4BkREvuxlx0P9UskyjM
qBuRtQRce87TOX/yulQ3Aw5uPnI9CDY8piDDqKM6zRB3cDPe+i1y9xx8ulygj9wYCh0miFX2V8ng
FI+gYRlAyZUMee63JUJEMfohabmd3SJ1djNaJm2Y6oV21QgHjc5IPeBdKPvCmAMto2Q/IZ7PI60a
mjtlIin8ciCR06AkLTGD/8FoZZUIa9ihSmt470UG/cWExa8ZcUjuz13SUz9T8ywPVSPLxvD9kz9+
5N7kC9BCIBaGeANQYmmq9erEDS1TjLA2uBEVDZk3iVIMwcAUZePWxVpf9dsjsZA03B/Um6K+ALd1
eY1SlyeFU3R6SOeKteAX5NS5cZoRaVbLqPKPtZOVdFvlHSDu0WRu5n43M3tPGo+JqO0SsLB2hpml
fo3UjxmyYsq/WlaXvhgzcXJftbth2AFMW/tVTG6bbZR6optGcasePm6vP/TCbeSBEcdnhRCGP4M0
fU/6skmCQUsAyqIkORxuQZXa2yR5le6pkyEi4DrzSNGYWFfMNzSufBa9qEYAQielCHmfMxQDIKIb
WM7UJT6nJPs+M56v5afPHNgbuCiC1qCZAiz4sWHkTRp3SzgPYTn0c5RSk2wzOiobxIrbXVZ5a/2G
b5bW8sDAJY+6ZOy2TB4eT6gVTmdRlWjosTecl5IreZhaBg8sj4jMF0OXP1CSFzKuRp64aZDU72lZ
R27mVZ/RcomYUmE1n2arGUY/0eym8cEEMCB8qtH6q5EA0CTwSq5uBhd/hXzoWmW4LrfkeAUgtYDF
JLvt33DOj1dAmOMSNidGiBCWm4cC331dMopAOLC1EBIQ7ZSgsKbs7cjKVMQiQNTG3CgrStzW0hQl
zIZ0BORtnmgF4tsIIaAsEMVppk+qtE78ti0VEzrDcaegr5Ku9T2j0T+WGUC9USMuOqRSc4XaK+ag
tPYX65L483j1kDt2TrpLbGEyzWyoFeZ0nCI6sq98nutro4E2eV9LyDM+nskFOBVKIrGNcI5kouTQ
7yjwEU03osNYV1SUj6bFCEdhLhyeB5YA0HTgZHPxc8gt9kxGk6NAadaRtXv/I04fYIQKZF4UOXaQ
ocsUz+FHTMqEyiQwiEfT0M3IDWhf5lrR/bJ2dWQZ4fAi7OmtIdW8RUKOl46+FBd5DxQyy+jhIu/L
kk5PqNWmUTGrVQngjGLS/LytqjsjURokA/KhKEKrBOgo0jiuCPoi9RofAW7zhtZNlQWd3ilFmLti
1vw5pc7kNx7vnSAB7U1skIa5PkN+S/M7hRXJDfgD9SaolZRXIf4SkcqaQbGlKrBTjYxQw3eTosRs
ndZ/rG0lI2E6GEXjc+KxIWy4kX2xUugfv+JzPkeOOtlqqDtZV/vEUxQkkJDF+YzSc8b3xtQ2JCBp
YvPbfOqynVYm5hgNlFR7QrSMINCdlx/LymqtAKp03gqPmZ3f1cIxfAcP7WWN2niQJOkWzBicsuyf
XsKhtOlMEgS64XuWvfdagkzvyhwcJHvyNEHs2OQrl+hEn77Nh0ZVlMFL4vuFUzPiPQCRb0mjTFRk
4zTuNPt2DWaK3mrNKJ2oVf+2+mGyny/GOLm2sj8SBR/ot0EHCaLRCzkedWJrhNPIQPhmh/5nbQsO
g+laMYvh6f0rs4h6v+0m6jfRqoLotkQ5l99yEGIrNSo4KGnp/+LszHbjNrp2fUUEOA+nbLLVkmV5
kmPLJ4RHzlMVyWLx6vdDfyfplrYa+RMESBDAHLpYtdY7rdRSq7pfp9K5GaYyG+OoZ9S1URrbmpSG
t95XXQb2WfjwURMwoBEDENp/rtzNs42YJ7fYPXZHADRtdPEFT4WfDbYY4GDs1ppum8jWD8hNShC7
pb4fclwufVVvv9Zwntgx5fp1jXIjdbSV3/eiHG86ZHFXfo0LzOd/r4gYZG4LOw+b3EVPbVhepsba
q1OHQVT1jax760Noaaq9Uu8AYVbroYpHxZlwUGOZbQcImvbbRvB9FhtDtPmHTGeWSG3AouowLkv5
3izKITwFHqBbPDZGM71pdGBcs0C8sJD4Zf9Om9mn51xKUrKVac2OKqOkJnDnNATl+IbP1/xoGuO1
cLy/f9bZNgiPvhPXKEIBZSCzzxeSP0nfNtfcSIzJtr9No55OlZu333VeWg+hO+XfCn/zb8PcUreu
V8svZde7V9TCL3yqe2PI+tmlVmiZzu+h2mpjrn0/SzaUIeVxNd3+cfbb6sbzZaTijfTkawOQ/iqc
L56bh8a6ieWLVPfLXPrKdMbaGNosacpi8G4m2ZpV0pgE+sdA1O3nzmmnd3nWNHPSeNgSIjmMzOUk
bTM69F272rGKkCUl+Tz2TqIaPTKMym4A65wy+Fxt80bLMJjVZxB//9ooz79w8eXd0wFTcBMmhpJh
/yD/9fn3aOv2zSZIPLP2ykNDg2rGfiZmFWvS0a1DubRaxg4F3pK4bAywQaazWLRmrf9TugS0HwNT
OSIeIqRXx9f3g78Rrxe3R0HGzsQfus8mudid3CHXpRiWIOGA3LI7JYQ2khpm7J3KVGnHuz6ZAITO
G5LFVMYbNYduQ/3FaXezVjuBXiijrGJdRPJ+rRaJ8mgZW5F4ErkRAoQCf0g5ieGh0bKUB1V34rex
WuS9DIbTU9bJOq/gYJfAPpqRbJpYRkM3f+ZUXtdknosCXVQxFAfOdLk8qbxci7flBieTlV5VP2R+
ox5nOdk/3TZs/kSMejDjEdplPkyD7ZbxzJBQ+9iYEXHbcjCwezS5F77TVrR9ytCy/e4cbuytl5N1
lCwBH1eslsrk2M3LXX4lnI79xinFe5eRZk9bFSwfZTUWDNHevOUkK5/Gdcvy9qkcDP9X7azyt+V1
mZmaZiEDnFFz872QzUBKFkZYAntypseC8bYNi3kKkVmhO3GMmznshylZpbpGabzw0WKX/DtnFFgH
Zut8CWKOJmYeYD1pxDq87YUtk67PVVwXsruFxLvmrnlWqu5yNgJ3iHnBusCudX69aaATK3VrJEQ8
uy3g5JAd18KQbzbhLhTsOnCOtJzypzcF87GwkBK8vqpfemC2SYqJfb+gjDm/Aa/WnY1IkxuoXM1w
hlWflDb6o6WjX6surwVlvXS5/SilcOIMQ45+frmw29qotsMsEaqFMrPCPmHKxfaznRhio/zyWmwW
bCR/4sVXS7BbSCIUf/MvFxWTJwyDU5k3XOTRtBxsl4EU/WHuxmLFc9nMEs50ncPYV41aTlbV+vwM
pisel6ptgzhcs8C/0YzzflOHVQGV11OAJa0frm6KpcV9NIq5rpJpW80ffd1UzFEzmJ598raMfWtz
BZ+5U1RmcSANAurehVU6yaIo7UPmReVH5Bl5wQCiCL3q2IbSjaPGbCUikG3sktGuNy/eZ+M8Wh5o
Utw1a/hO5Yb83I+h+5vRge2HqRHVe1mXGVKqsEIpMEFIWTeD6LMPTb8MxU1gbNsvjw2yOXieqh/c
2Sh+zI2jq9TChOokM6Ebc6ymhugWlVX2EK+A828tZbrlMSzrcR+DgA49cTdjgYaMti26W1ShvqGz
MozYaV3zW6bCykxQ4U5jMha9+gE7OpfxqkX4EfXHOserrID8J3+YP26ScREIK/vxY1+XjLKxR1l+
G3y3tyim9rmms+OXbwPk5xwCVe2McTCU3rse+UmFWc/cRJKvWAZ2vnAGCdPzGsR2bxjlYZx8q47H
JXONgz87zX3YCzEjDguMr4zvLH6NXtDWB5J+/Ac+gOGrtyilaFr66be5rK2Lm3kdTiIzvT9WDd0O
2eq273Ux+Z8ZQhG9F+48fpJGoP7RkdMOsTtlKj9URd1BwUfKhdG3DTxa7UDiqbZswPpqMaIaZdvE
vPkGHAsssuzFl8IQzKgpJ8ydhynaDHlwyi58JG98hf2vBuOt681jE1sbUSZJ2ffmzdBWUX3n+9o0
T1XfVu/qwFN97BaddeuGfd/HXr0DkQif8/n7f94u9r6DjB+E40jSLr7fSeKJXze4tNpT888ybOqH
UBlQiWIZb5R2r3QEL3y8exONTnLH06l3z7cLa3HmoPdklPQDofFhK7q7Ls+xahDHfnz9yV6qGYHy
KZ1IvyBP9lJyY5e5gS20ipKhcfsvAElbHndraNwyNc9Kg3JyP29uLuubTpUKPnqRH1Q9j9dY03OT
2d8Cnxgl3i3k1a60vzgRCCr0NrdaoiS0Vx2dysIMfo9EgYnYrg1ZHJbMMoo7HqFHZ6yr7Zpj5YUd
miB6clkYLoyl5HIwLKEHVutEIksKXbd3vtyifybfzm9hyTUuk7W+ef29v/S8qDp8AtUA7J61BYaQ
yuvXhhNhtR11UwCiczBs1VrF0eixYUaD8N+1CynaVjSV/71IZznzmNwAN/Es9om0IdHXvZFM9SiI
22gXj4ZpmnHTVijoZoIdn15/Xurw5ycS1MzOi+4SfawU54vaNnVb1tuYJX3u1+XRIq71e17PUsWz
2IQ+LZFew8T3GnLJozXMrKNVWJ7/YWEUB7JGt1e/OLZRrGt77r9vtB7yUPimER1Dc9/lOqPkoKj1
hoaiUbZTHvJ8K94Hmah+dPNCvSyAB982Dnt5UoZT/rWk6u1T5eYC2YBaA3HskdN/hVXd1pgBGhwH
yqykw4Ed+W9bqtU1zre+/tJHE9IGh/PeORjFVDHbdSALLtZVm79ZAkAJJC1hqOBksunOGh2dx3LO
G7YvVZknbVj9Gm+tArAqQTx+Mtc9q9KltNU31fkhDFLWTAfF4088UMGhgKel/x4EyyqPvj1bbWLI
xhPoX2bOgDWv6wxaNJR9MjuG/2BJz+wQUS1en0ZlmOHCxtwxx7lhG49NVA+oXrsVxX07Thko+lwY
39lnmRYyFLotYrluthsLXW9TPJjCN0Dwi+l3rxbvo3Cs6g91HdoGNeZ5/qmszKlKVJENf0JdZsGh
kc2s0VE66pM/lbWRruugcYVIyx3jtqhnhHxTgQezGtrSOFRSifx+UKb5oc0iIgKMbJYnJZH0H7JG
MrezF3XR3GxLIH8T+DqWsdmv5pcOvgAgz9XTFPecwXfZiMMqJkdoqONly2xoqxELxJe1GdVP9h6w
RyTccj60xTrcOgMnOx2GFltscR6z0WCV+CUI7mMxud2qbpD4tM075s0sQwqN5udJNg38KW2ZCfc+
t+3NurXySvrEUuaZfWztfkPgFPXkkJlTDu4IA4fWumdExBp7+bh8U23TMuMqKOuBQKY5+MpMTJ+8
r9KIOBnzjDeED7pBz2R27ofFEdt68pWx/ihzka1JaFjrT7NYvZ95xOcUD64R/aGE8YK7sHZQJJXh
HJSnRpveeFeCdxix34f9H2fbVplUtOH33i5eOnjCF0Yiup236jZXP1VV5N123iTt+6J0UJr0hVt9
Ib3I/YnLaIgO1WiwF5X+CicYjb2YT3Y5etNRh9rdksCYQVydwdvylEReIx09oZ3EzYTJc9GwTAcY
v347jL5leAcvz9QedFYsXhLVXffInTR9YpcF8jELvMu5tczJLd+IKpf2cQC6KP4rWg5G7sBSg+8B
LJEKdL4dYUDx1lCDlTSuE0EZFQEjKxemMPZTD73kWSPjwf31g8neWMRuD3T8+o74wiGPxctCpgHc
xll/cQPBZFaTIWu+rdLr7hhfYb3Ns82Ny6i4kvn2/Gyj3dpjCvdyAkZqx+z/BTBMwyTzYHXDJGoL
yuTcHtjzDQ+hvIcy77jo3LvCAjx/NgS0qMoYiUsmF6Pwzq/Yj7J3zTkIEhVm2y37s6aPXRnPGprX
ImifHytcai9gXGwboKgXhYNeSdUdF9ATezP7t7Wfr4mh2/Vm7KInx7Dr+6DljVIm+vNXspCvHGsv
vFoieHb50069sOOfPyjCyFlZURckeqlgH4bMj/Xc6wevcKEyI/XfJjvtZRLGVM4VtMukoVGqnF+v
LXq3lEYLGNMOjBNSKnschdH+Iy1LXFmfz5gcLsWPh84RSQd++YvzWleRaJrQ8JMS0T4CoiXbGxc1
0to4pq5uZd4X6PjltYr0hbXDDGUCNbFcmsyuuoB6q1LkViVMVquvrAezlzQEhRv+s7FOr+wBf/vu
8y6Z8ViUv5iSqIBB4M5fZzXIzQZAjhKr73PjadClmczLlGu452b6HYjKLVHRB/52CBttPzS9r2ZU
VZuVGK1g+GW4DYY4OEO+9AdduK68Lcuq/fpfd4od3MS+BjuKfPxSlh70PftkGKDkqyv11rZqAqca
dIVuxDzD/34psglJTPVQ5Tyb+l1U3lQtm5slgSiBf1qrkHE32UvKf0/Xau4XPl2seH+DN2it4MnP
3752/GbThhslDlQWAxpCuztVjW4tmmnDXQ95aPS3ULgWh4c9mR8CYZbD/+GBaeugj1gJDJW7WOWQ
Aa21DmaWmNXY/qlWo/jWT2uLWxUm8MPrL/eFLwpymxwNorxQBlxSAQJYz/XrPkyKXo/yWKzRqKmv
uIMboEeWjl2Y/3hTNl6p9l+4LvAxW/+O4/Ev7vl7HnLPHVdth4mIqj6dfLP609PTdUBAOTbcXE03
5VRu0X8/BBCssE/tvDcKsou9CpGz4Y+ZW1ILINy8CTSrlRKy61PGgU1XRNnP+6n9CXdhPj8iIRwX
F+vMwJAD30daAZynYWeG6ElwFqZLrptfWk/ureOpwI39SBjXYvxf2LJIKsajy2nHS74kvYN6KSxE
FUWa6zD/1C1yvgW9N98azVXm9YXfEviBsoFgYLqoS+a1DsMaZRM6HGvTvXXvuIORZk24ZGkLUNyl
WGSC1K3ktZz8549o83iYM0FtIQIuEyNGr2uwr8PAWtIJ/gTm2H8xw7C6tbLlWtzWvhzPN+XzS138
lI4aJ2Rp0KFlDmhxaNqK8REesqorn8X+51xeh/mFO5wD9E0Vdv5ZgFHOtlnpOq26ortn2It818Fo
3Rsd0ePMmWyOr3/+f4XplxckKxWIA7nyHkNzfsGZDrKyRY21bxlJcyO8O2KKFQ24O6TB5g4PWSnU
pzEqovUYEkHwoQYy/AJ5Jm4yiB0ccoZlVEeM/E6BFKzqPAyTWZ8MuqluPSuDmX39jv/m91/eccjZ
uCecIDm8TFHZStWMuERRc9gaGGQhRALxaN58LtRQIKsHaYOBzealPGSWG02poij4Mwctc7oN0XZA
C1HT1Te5XQRfTZQ5U0JmOald9tgH3wDVIDWcWmafltYpvpm2HD8wWAqvuqi7Vh1R/yyf2y10gwQb
P2NvGeSI48ibEVddKQVeWN8A2EDmrD0yLklyOKuRraB16PCKMpVr+ZSvBKqS2f89y1z78fV3emEy
20s4FDocOXtcEzLVy4K1mnWAGLvOUwes+KhaaR1rZwnfT2HlPABjb+97c1QfZ8rNB7dHpQIpmEma
1kEfghrnQFF1bR5PWQBf8/q9Pd9EKWYRGrJbW0j/LkfFb8PSRENZEjVhie6m3MKnwl+qu7EFisyp
BY7WRDnP0ObiykL7Kyi8WGj7qBJYRoZYWggdz19/WC66WofISPp28ttENqZ1Ks1mG5NAYj9gJHGj
bx23tpxjsydYPHp5Ln/Z5jxGb7NFrs1BRApsKNMKTywaNWYMW07Z3rSzj6X49df0gmBjz/S3KFmc
fajKJWaK/irP5x70RgbgNu6k2yYW49rkSbVUkZEOGZbtmvieN55TLbHVzY5M3S6qHmh/o9+v380L
2yU3s2fQozPAubj//391dxz3YR1aKK74Wdqj6IzlN3F225fXr/LCZsmUUbSn0d4RkKh0fpVRS/QD
GykkdeFNv1nA09EmJCQOgnkyqCHAM16/4PPvZBey7YkNnCOIPi4je1s92P0oSi81Z93nYAND8+jh
p3iLDDo7GvvQ0wIN0I2nBwFM6yOuCnMPr7SsA/FJFbl5P21lfUM4cnDl3p4VrtgqgGxRQMJeEpXq
XLyMajaXUfhe6q4yLOn9mr6Nt06LPDWlM1o3/TqGBaPAff9x6has9nbro1V5/Q09KwW4CwTBzH2g
xIrAEc7vQucTcTH9Eqb92qnD1LbbLaLpCS7dyGjXdH1HDO61IGXnhWf/XwgxkgWw40slzmTnyujL
irg86UqgQtfdxiNtIikJtrPUAI6dXznY3zLno11nxW8klfIn34L6oWQ2ACg64fiH6Bf82cIxIqIo
wxBMD6Nr9t3uyQdGwrb5Y7xOjfoTMCHJZdtvRHjMq2z5oBZXkLfqlgjCK80k0a5Fv3zw7Ta8Ccu1
auNmddYfnl/1Ziqn3HrfLGYTYOZXOeOW3QpPt0uqYGzVPv5ph/ss3lM1L95dE2SOf/rPv1FEuio0
M3gv5enlb+Qayzg4QqT7vJGk0614N/m4A4kcekMLVxwBLIhief2iz3YEihrwdcvhH2s/ay4Whlw9
Pfb4Kkfat1MPMq7iYQ0wX75+nefc0V49ERJHu8jfnGjnF5qVPwyDtfF0ZPK8nSGXyOL08hu3Em46
4i9PqkjqU1QIbAPevJKIsVr/vH4TL3wFHKSo1XbD0z6I4/wekIM5I4PtRCosswRLK3XKhqAOq8an
XfvueEIyXFwLlHl2UvLlEXmP1pX3S3rnxVUtNEFoM/Hvr510brsNx0lrGuUt6TaEQWBSuNFCfmdA
oPm/TK//ry7x+ePuGrLde+xDUj07KAtjtLu5tmSKvDt6sqHMDvWsR7znUdVuSSbxkwurMtwrJ/Sz
/Z8H3hcUOzJ/RZcYotiqNvCyEam1JeqHlZCtm8Wpzdtlaq03qq3mH6//rM/P2P2CVCO8Xh8c6FIy
IVwjm1qyM9Myqk2diIqSL2urbNyVE+GfIMdr4VeiJcHIckZ5aIJJP4xqhaYvbWHOV9b631/0rELZ
7wfnN5jxX/P3/sP865jtjaBYOVRkamhSH8pEZMIZSdlo5zxxKqMiGmATyKnJwsKBropql113rWsf
JuzhBhhWhfZhQyWMxXd0nDrFiiJVHLgq89OCnBYjZuu0sLw1Cl7bNrbi99YgHrpD1F29UxSO3wxX
ir3UxkYX+Y0gTyPHHJOMq0lZXPelu93LeauejBlNRkyS47IkYSbl59pWOogr1+Sumrn03xVzkz2y
bpyvjrPWU+ypsfjHNOp1iBu5LRYUiNV7hzU3x1vZN7a8GfKx+IqlwnvYVKt1YsHRnaLNdGqkuIgz
UzwXTpZ4IxEhvzLR1SIlNplZjPAvXRmPmwW3WdVjVD6KSJaYs8vROnSlKvpTVjp6vKVYzkkllmt7
69AmfO6UBceB12dzTk5mNjrt5sB7T9SpEDf1MgcnuGszRFDS6j86EmJM3bGs5itL/1lrwC/PAD38
7ztSiHzn/JcfcmgzVQ59Kgy9nAQv8mC61XbyoCXSK6v+7+Spi2UG1AfgSkMK9XdpHh2H3q283G7T
mi5y+roYbvfUhJ1lwaLs6jhDGcEPmtbMSee1XJ8okhz7UyeNRh+pkMyflSfXBYVj05uHflvEH8ue
MiMJyczQb+Ysnz7XwKvBrdjViHeNYa72PWFuLcpxUQ09jp9geYwm0VuJ8LXvJpW5mRyXU919qhrT
KQ7DaIANriuNarKgwfscSR/j9dS6OnwvBkxZ6UocV5tk6H9EMpoOZpw5wKOzzHKYDyTVIbhH28xY
L2hMtFCumj3v3hOFGE+0wNE7pm2Pv5qy29ZDbc+1GTcIHD8w38wMkqix8/ygJhfBIWkMxqee/cBM
g7zo72F0c/R8YyTHu2Dc2ungNABOh5XF5x1yr+2/1caEwmye/B63UFuQ3+8pPzhFvcyXY71CurPz
eHm6S76XQ4eu0D0ImGWV6IbuKfFbWkVi8YF/U4wcAVBxp7pT2fq5TZLHZP0qg2Jsv7r54ngJOdLg
w1OTm7f+4s9ofFavGmLEiWhjaqMwflHUDHbq6Tx/uzRT+EVNYFf8mVbpPpB/3TsHF1HOHBuup7MP
Oh8HC8FSHVgH5BzTE2J7dwGLd8rf0iav6tNaZ9N6UyDM9lH2qGyKm1m4OKgg/KhxWty0MbxC+U0U
EYIiQmVSc9FGGlhT0JxEITMGLeaTah5Z7rJ+J5ZJfWjygJAjneFySKaKRLcDG4V7lFWplkRb0lBv
Iyuv/1mdvHRvprkbSGI3fJ0ESnTugepQqoOZuYs42BTFOPUaH2SdIaTVFmsGxFY3MmuX4pANOqOo
5C/vRkTQDDfRUG81ISPtXCdt6Yo/EK5VeMSGORK80Xje97JeoxVY3ILfzQpne8izYPsoR9P8KtCw
YEBe8orsaDsqv3pGX+WJt0r5WFsrtiKrnrkpmUHwHfC86QfEPfkPH/tEHi+TKNd07AbjXVvR/yY9
9qmIsBNr6j/InBzAD87sbwAS1RL+QMJaO7h8lP46l7P3+PrO8MK5D7gRoSFkOArM2l6Q/Ov40fa0
mrzGNt06oonCvtgOu0jg1I02MqRptb82lXMtj+eFQ5+GEugWdRDnvn1xUW+kYF/GtU+NsEWp1g9e
WqM5PIbuav9TjOpaHuoLD8n1KFixHrDjRvb5Q86zu85dzk7bkWV2M/gOzYGvZ2xEcroNssUHEWuv
KXFeqGKJaoCr3MEfaptLxbphmcJ0JoAVg7CGIKUIUn+0O2LZcvuyV4di9DvSMZep+RwGRTeekH/5
X2XtKnGlyHjpfVNME4+3a1NpfM+fX5qEPmm/FGlgRMU/4yYRfhQ6SqZSbqno12uL6oWTbcdb8EtD
n0IsXXQnNTFXRhW4c2oPffVxHJFFoMGJ7hHelDevr98XHm13aOHPQs9G33jx0zoj1lDflnMKgq4+
qigrbnXW/QoxiX4AJbvGk75Qn+9Q9U5dwg5TQJ6/ydxj3mpTOHPaZXaNoI3cJbSdxliDsNVEMZk2
I1SsvCEWiYDu1x/1Oc4LVbfTptAQFOHYtc8vXg5FoBhMp1KaWeeEDKO5JYWJ8pWiPgUNmNJmLI3j
NFUWTAXZTU5joauUnjrQnxK913e+Po6+rZx4DMIh8bVoj6Y9eWFy5Vb393BRbuzqZ3RUpLvzzV12
cISOet7sLmkhZfNPG0z5u6Hp9KM7lBuztlSunkZs42lhON6nCGqUPLFsurI2nvs3eGG8p7/KaNix
y3WPaz/yu6Bc0GI1dX3jTn7eEuHqCSstzcjIkrHW46fCksywXcrKMnFq1+3n2dmsLznH526MbocH
hXL7ZzWU5h2HIMRlaBuDh7KrX74glM4+uZm1/fdtGQk7fQFSdvCgS1isL/OyQyw4pX20Bm9mBK7p
tJTLG5K6hrRCzX+3bUS3vP6r7c3lxY+2B/YwswCaFrrpYpswchSh4QTNFYTk8dteJ/7ph9y5isC9
sDg4aMjr3L1EDr3++TpGoIJbNtjFbCTt6GO1ht2TkHb+EErlIr8NtDi14zAdm8Idh+Nerd9nVtb9
H94xPDHCLQ4Gshn3XexfR1/U0vB64TCnUBH6xlWm9UZshUjAK6v7Tm6/LE7rKzX/8+2KVg++HW0Q
WApg3/k1UcREUd5wzbKrmttmLvSPEnNyeKD3K9KmyJwrqUbPYTWaXI4WjMJgiuZlzFZFTvPcmttM
PJQ1hh95jcV7qwjR9W21jRCxn7wSTMwtrAdcndk3o56t368vqxcOQkwZNN27EBbS9nIzAEdos1Ev
Kg3zosA0xrbgEA58MlSICk0SB9B15vK2qs3dSxuVMWPV8qfXb+K5kx1LKRs349LIfEWEcLFzR9Ei
pDY8lc6WI6102ND6H+y2i97oyCfzYBMGNxJiaAZ8doX4MG6awa69Dt0PQe7ZOranfMliUwjxZKFN
RzbRIOdLVpCLJ21kWN87gaQhbnpcrMki6rKm2y3sa3kdz0kNNlZYvgi4HZYAA9X5IlrAIsp8GVWK
v6iF9N/kqQ3h6jiOHF6etlb2VVHd1gCXaW+UloNCE11+jD0KuNMkNwMfaH8byKG9QxE9UKk712b7
Pa+5fKQPOyG57yUMvDy/yWFaCe5o5zUlXyl8GhEFf8QrsL5v52l4s7S2TO2lElc+6efHMxcFEzRt
AtTYPi8+LwCyakVmp1PMIuj+Arun7XKL1vouBcQ2yt3GU3HnrmhcEdVmxpUj+rlh3PYppyH6TKof
xqtdPPXmhTBMNroWTpohfCu7rSruS2uerXdobLEb5bBj7zPg26fBKArjwbPV0lOItdFd1E1dffIL
xyFkoVcz4TJuSMxDY20Eq4x6XMt4sehg48joInFYIVhtZrIjP2ApFs546+Lp/d4RxTkRrDJSWq+d
2yIiznqgbEsZ1Wls69CNm6WYUnud0S4T6VS8yVUze3FdYh9PqnzMT/YWyOzIJq6+zdNcfBFNV4HG
FmZGcmpdbPKOELclPwi1mL9zv6jrzypz69uRummMfU1pH9qNO9zoMHKJjPS76ACIbV4RID6vMxHW
4EJi1BEDLQD0ztfYgsLKbxaXb9rX5X3n0o01vWQ52313fH3/+FtInh+OXIt0Pg4KxIB/4/r/fVqQ
/RqZi5mpFOR6dPnWh9E24QdEUKWjsZI0WABitA+WkTMrnU1+bnAzrlvw05JiNG87f5bFI6sQfuL1
W3vhTIEqxI5FVQhOfYkZI/PEkC/tKZ230njyiqxL8FmMP9Qiv5D9siWvX+6FMpTpdCFTRKirKO4u
pU3LmJnz1AElGQZZPX/WRQHPZcoMKiT4SzMfg8bsnbtsmoY2idj5RbK0fWMdVyUX0qFrr18O7bIg
7O2Vj9t8IIT+camFXN4v2Zq9X1Cwu1fu+vlSYQQCngi+SWQMbEvnSyWISuUjhqqhFDK4oWqal+Ms
lHozSPIP/vvFuBT7EDP2oE8viRLJKZJreyP4xxqDu3rt/SQwobNyKLQrl3p+vnOaUeHuWx7Ynn9R
s3VN5oEidlu6mZ1K7XDovxsAzke38fMBeMMlRxav5JHTMT8QuiOvMRbP93kwefRRO8dOt3c5sjDI
IhsuPNpSj7L5J7qR4HGNeqI5BOH9qYG+eUHG7vXB6fVl+PfjPvsgnV3hZ5OFZ+PQxvxx/osWRBct
2UjGhVhxkt3NuWk+CLnV9VuvXc3hWAg5VHtwYfVUFYvz1C1d9ehZNZYjRoeHvyFyi/dDTY129GoI
YA5ycyriah7GNSarWM5EKmuN8D5j9zZwbOM1HmVO4kutpyFmECSjDOaepGRc1bP30zWm8GsvNDnn
zEUYt7uyNdePYi3N9RD684Akhzv77YPPL/GaLfMSgz7m9a2UQfH59bfz7Ffh5fBeYLmxVjP342K5
o3UsXDsvt3SH1mryatrhVkzS6tNazRazS5WRH8PFuOrAfXYCc2H0yoTwukg9OArPfxXdMVcNrNlM
V1sV3d2a2WI6BHhvjAR4On/qMxx/MSYioN7ZDY2vrz/3s8+cyyMmQwMJO8okn/3//6umr3MM3kUt
aeSahsMt9Fa8f5V13EJ68tcv9ezLg7FBbUmg8w4BUtGfXwr7J+qjjqzxTHbtUVez+oepJbqJc39V
aSGUf69dKn0dYYWJiiy/ef36f1Gyiw8AkStpdPbeKYaX/EFZmjRJ+WClHmDazs6pHuA7asb7PrO6
MFkhaLvECDPv1GD1Nw6u6gBBYYoqQjtJDQCQbU1zvV2yHAeeqTedAJ7bVVpwnC2xhOoeDuuSF96t
HVTZsQ0s5iFOZm/rNCQXfjhsUz+822ztfSu7Asc7VnPrw5iHOboK0cori/q5rJrF7KLeMHeZqw1c
efHKlTU4c+ZZqa2bvHjPB+6+WZ2gEA9zkUMVkCTV58fMC7YfCzMH7LdT7gB+RGawDqkYdXDTSuHm
uxttO60UgdlBdA1o2Ou/zAsf365O3YcLMssGYdb5bc5D2WXa2dF3WeC3x8C/7QkzYbi+BR/ymU+M
/a4ARtiy8spx8Jze5BX5jLne9fyB65sXqxK3GSGh42ST+dIZG+moZfh5WSb9Z7Zm9qHR98bviG6C
B+E11oDvpsifXKxTB5y05ZUv5Hnjx80ggwQuI1mQFXqxGYRO3lehyQp1YOc+9t2ibzc2ZTsJuio6
0Yj1dxPncrJ1w//j7Dx65NaZNfyLBCiHrdRh8ow9zhvBUVlUotKvv4/mW1y3utGCD87iLAybTYos
FqvekL2zB9X4UKeqvRESzgE/oEph4gA2XEqS1hrC6/YqKv32qO5zFq65d7wup62LxkO1ozUd/qwc
JDwwnwH+3peNld3EHfBOX4WtiEh4GHcvRDHkFIwaVnYAkKxVNzbMWQaHOAc2i1BEYQ3gEbK6ynRp
J26Bh8cexzbzSUAfCjil2ntZz+XHPK/yH9c36IXxUCZ0yBtIhUjiVucIarsELdmDY8hmN/SHVpEP
qaJkX52ojyffKSkQbUzx/F6Aa0DNZ/kOOKuto+UgrCSOxszcN1LDQan10CZQiww9OGOCBZGmE329
NJwPLjyBeaPqcmEjchlp+HDCnGQn2quNCJt6hB7umvs+pgzdRJ5O60etGu2+TeMk3BvFVN7gydTw
SjKruzSRKhrZgFE39uKFhectzBKgRgepaN34qDNZWW5imftKQvTs4Ll/b5G7Qlh6RoQlGBOwbxuH
8PxGhOtOrYAWD4Ja59n6jOizWUfWfqRpdUdZTuIDkzfKfWMnZnb4541FudJalB0XQMMbV/fv61fo
dNzHgsFcSY25FQpygHn0OCXFL6Ae1QY4f72cDou51NK4gF3dAtNxGmg9B0CtTDAkSa3FVwwFxzt4
H1OLNndo3cXg1ba28Tq0v42IAB3MgyW9cFYjIl5CALdUZa/ooXiMwyRDbKAW71R0W2DV6yJoXbmJ
C30LUX9f9cuwaH7jVES/jNLPatheL0NnTCN3j+6l/kTi6lWHfKzHL5oE3uZXXmf8wjoeN28a/dRc
kOjT7jxau53fhqG3UF409QVJDzTders1VBrVIrst9TR+1/IXeLOXhlUhfTxF7+vYKF9tev4IaqqZ
/DUgYTgcQhEt/Ncybr93iSo/F2OHrqtqzbbjE8MlQnJKq+bBhKffMRFUF5+wGKh/z0Xu4OsjY+cw
AB5R79p0lHc6VinoUPRJ/C1OAAn4Ao3OyVdb4VR4owzU24XSkLK4LTqorlLNPUgPC56Fq7T99wjY
frM0waN+t2Q5/FOA23+zS2QYFDP5dJAI2umT6DAaiVHw/53FDXCUlHBe+004jSmI05SJN40SmjsQ
SMqLR+M23oeTkz5MVo/r0YDh3q2nkiHs08xc/IEUI/3JmwA5jJKNFvqjZzcfQzJOsQ9rHZlRzZo0
ia9AQzlukEb2qKgJBA5IyzEM5FyHSZy0BThBFPwjHV0epZ2f0PBJ50Dqdc/DwDSUxo8oQT40/Nm7
sIhqmLF6r0TBWJY8HeIiqSfeVLWBxguAg0Mvqv633bokgQghtl8EXSk8YQQPFp64Lki1LhJf9KLB
4sQYpvoeKmqY78CfDAi1pFr8h8iplbt0tCs9kHL0JqDjIWpwU2HOFeIjIZpGKeCAz45UtegG0570
JtQd3GImDXyaT6JTgQ1t1EU7DpFEIEpCdGVgzhnOwTSU4zu6HJHBaHQ6fZRbFOvTRF8bAEdPnwWi
8lgiNRx5s8CyQ3bRrSE1O0I/S2kc8Ev96ARo5U6/ME+CVT/Axjf9skjyRwkeGyEwOf/Bm9r65QL8
yAOIEpTWkAMYd0TGPn6gOpt9S62Mk6sVgz0FMosT29dhO/4UE8KfMBF656HGv+4HCwdp2lIS4vK/
hUeOsfO//srSkqITexqvZpP6x2TZqJcps9glES4CshXtzkXe8qHNpn6j+G/y763CBn0UnoHe0nJA
OPN0PAxFhKHkanwIgdGmPloC/UMlynCD8HIhKNLPQJgT/s5SDFilEy4F59nOu+hg0OnV9kqUhc90
hZ06sJ2+O/ZpllL4srca7BeiPyRrMieSbGjI6zSbOrBCJTiJD10f4XsQzdoNqjXGEy/O9kkPY3wk
r3++M6Fsvh863LhBgtSjmbGmrThGPZWRaYSA5HSn/SHnsfvK675qUENQUu/eraP4pjBKJLwa6PFf
uj6EZapqjaEFXR2G+SentUFEFVSEn7ISttqNhTQEboohPNmdHrVKFbSdpn3UvELvgpamxM+ETi3W
PNVIp3mKDBUxnAR6tR8mKIb6U5kZ90pYqD3ml/P0TOXJbHwv1I3y4E44BcRZ1S8KErnZ+QoEEAXg
VFEuIHt2RFGEvQAEBdyFs67ix2WkufFRYsGU+TBV5Wc7mwD2iFpxlB39iIqmg9qjjNADzdeRnY1M
/BWnqnqV1jRLrClQ3TlAjNbQF5kq7UclnCb2x1wnJKdT6oBRCo2k3SGipw2kfaVD3ImQt2gy4C9+
hv0uvm1CL59CDEn7nVrSoVrE9OZ0T1F1mI6cTu9X4+F+4M8W9dVgjrzs56Tm5WNeeaq8uf7Rz7hK
KGe+EfkJgbw9SdBPD5FTW2OoqX12mI1Yx2+iHFAVd23sUCMLAYfcynEMk6FykLHQbttZKoEns3AI
cuGiIGk3A/4gok6632VpTNAVqwHNah5bRZdMr0ZoOvee20y9b6si2Y3T7Pr4hxkByjxl0Njm+IRq
XDnt0Kj+MypCbqRsZ90k5keDxiUcwcQiQ1+CyF85m1wapOngFQfkT0YAeZONsvMc91Rvkl6vPDpe
IQUNSnDVH0Qgx5g8fSp+QjWLnJ3ZYoWd1DgI76ZKuDdVtQDhY9edIaz3pa5sHcGziGbZAFiAsSzU
hDMkD9qSRWKEFbaCZOuBqGEEJADQv8s8+dzH5hcmqX64vgHe+KSnUZTUkhopGjMUvSn4nC6QcBGA
kVVTHVSbipVviFDcjFmtin2VttQKm1jDU02n9IWXilL2gF6VYpx2pd61VtBOeo3tfOTkH8Cvlega
Dp0dPtt1j0dROJKycbxT0MdO7n5MYCQUO3vU6mo3IULD1QDu9SWBkNI9GpM30zMdRbNrkZOa30sR
G8mzHhsT3ELTAZseJ5D7CmWUi8lg9ilxzeh3JCPrswUEMIH+7I3TXabn1feZdjdazlFHM9Bxkevx
1T7OtZ2bRuVToozdj2LuIzY1/FOEUVKt+wDX1cyPeMDa7+18KZt6Wla0t5S/nM88QIb+DlM6FZUf
4B1f5dBTw3fSIXn0TDDUpAhF+aeJY5UmFpcketrRVO7amvNNSzZUjmjWqQo4VADNi1GlFChWAhjE
Azbsv1SjNg64NCLcdKs1tsQuTcsRyYlqL//YzYgOHQfAqrXfacTC3fUd8Ia2ONsBVPQBrdBv4t12
ugOaYjbcrvfSg5FixbvLIt0g41fN1g/tGjBiP9YOujt9fmNNHCdfG23rI27Nc3nUY3s0EHSu9W9d
jmnCQ280evE0Lsvho7paGryQemE9wsTMUH5WC3IPY5rQDtWzAq4iIa0nvVXDUjx7fdQ9YjcwDbs8
iwwPpXFbobAaKc7vrsmVl8Jr7F+GXaD4eH0Jzu9atDqR6iGPoI7irstKIzxKpzSn7IA/Unk3zaip
oSAKoA7n1SOlvmjj1bqcqdWKUzQClwE3ADrCutKH1xL2GlWdHXScKTU0krSyffTyfD5en9f6dUzw
I3OgXM1glIbWAtCWFg1zSZg+9GgxPaZOI9DrbNrnqdGnjV10YSi6wsYCx6BRA7fkdBMBFaViZ435
oQVadkTPEFR5a7svFGiUDTLHG9dztXwQHJYKD/V/GtGrjCzUI8igbpIcuqKxioPC07j3FRCeNxFN
d+9p6Ef3d6i14a205PRrlFyeUnZA3DG8sXlk5SiKBqlqTaqfzXZ641V2nT+FuGFFO9XqjBcvyyV5
iwR1tmPjNPFd19UNUgCKFt2adm/96XUPlTVXk+gLUe+Rn2rLXPilxUyvZaI53AWq1TYfJ9EaNuwq
SqMPYWsnzsZWOt+6NuforUEK+pNu3Om614oAFFh1rIKq4JPVD570XkNHUe6VvOGBrLj9sMX6PdOV
poi3NP/eVHjAaKyxRbhYaGo7DOUhVTLP89vO0o9t2lr3hVTUO6jJWK4mAuPDyJa/TSWapqBxkybw
jNK68TBH8C10NR8bpPQlsraLMrdX5ACPNVWWvt4a0Uaac57D20ChVBQkEL1B8mC1SsQtEhvQbgva
Sj3MGiqMogVWaHV6FjTIVh7z0Ww2Ps2lQdEQhYqDPjkN7FVcjbHysOfezQ9sGOc4dAYaWF25q2qL
prDTFPedE3eHfz3xHrIQixWEtvy3xgKHlZsVXDHNAb4FckV5ZlkfSycH8VVRA7w+1pIanh5D6JNQ
jEB6uVwca71FE4Yg+kutOMxz5e1xMN97Ij9A17f2/VR4TwIRwADKhfr1+rhnoYZWMDPDLMHSeAKt
xRwmm8hZIalzaCb3IzWHlGaDmZmHqTfq99eHOvuEDEXT13JsnYofsfr0dCnuCCls1EDp5dr0UDaO
2OdG6ByoMhU/gABQtnGieeNde1bPBceFWh6NLx2xCo/s7HRUk7sBg2tRHTqUP19jTFgsjEbgAFZt
PRwLS1uEduKOP+fmuqMPWh6QhHM3wuyln2GRhOKNAbKMLHrV6CnyvkKTIG4OcLCUn6nWuwHIC3s/
WXC6KJ4N5r0pUsWANOjiwqcKXBrdstq4WM4CHHVdi8MDwM+lz7GGg000otTZmuVB5RM8ygaXYhbP
vdXyaFD5FQowv+sf/Wxfs6d5wC/CDVzN7PDT5dd6KDBhkrSHED+mm1yn4gkzJj0W0Tg/Wt5imSKR
rp7TLt8oNZzvbLSK6O4C+CERB2J8OnIvDbOZ0R07JLbMNEhxurwTFhkumVgabkzzfG8zGIxsDhAb
jnrv6WAcXGWCMtwe3NYwvgM10G7aVsWW1NSHnQcJ83aEDb0x6MUZAtdEwA+YDSnn6aBNb9C3x/Tq
4PKK2qk6BPy68vSbvMq6jfB7aSjuRY9uDnVHwLinQ5UZkpaR7rUHQ41tX8r+O4KC/WezdaKX6xvm
whZlayK8hXomWeRaEgWUfl5Ug042GyvO3TSM3Tu47j/iNHY7f3J4fVwf73yDglBarl/CLk21Nzbc
X29aKMEKtM2Oxo4y5D+dMMOkZg5d23fxHW99fSyMBhpag0z8ZLmv1wc/nyzcXVhuKtnXogK4SvTi
tPU6objkylruHmOOPWFJ9x4ctQgfIEH+h+E49Rrs2QX+tcbBULTAP0sr8sPczuajObeTP9Z016zI
yb4O6Ansr0/v/FRQuuMzAoV7y51Xu2ZJLfu4spleC2PIlvZ4p5YSLL2Ula+1mnJfjsYWourSoEja
LogWkAkwL063akHeMwI85PKUk32YSs89olwz7j3aEofWFPmDjQn1xkzPzwfYVLYQXctFNm5tj1Zh
a+9WZpuDD9KzZ6Vy0QFhW+08eiobMfzS/NAp4Y1pU0UDVnc6v6hx9IEnc34YRq1/KDOef2FeIA4b
F+4PJJIGQJTDlpDWGaYR8B7wBDIv+sC06dfYLfBAzqzMVn6wo0G8ixaV7ONc0BQBDqXfWrMx7joE
WOlnmGP+mOSp9KvCs364OsarM+rk369vrfNjC5KNOssiFAc94M0C9K9jC6ArKiVSpgevUMVLOcEv
lQZPEM0sUKBy23jvtIay80Tj/vOnXsp8yB9CR2Bje6tNHfM2cif8PQ5qlWWf+pZiiqULieqeu+UA
dAbRcDxIOfAseJpRRWZfnX5rq8Nyj/csHu2d493w/nKeaCXNL4sC403eW0bjp0K6hyE14H9YIWSt
TMs/5aW6Bag5i1T8EvaAt4ihAN5b3+Oo/jhVYeGuHKlAgoQ+fqD7nryb2ghXqsK0Ni7vs8/rQcBb
yFqAYkgV13CQPC2NITLsEbO3sX4PcORBeIAOlLau7pEfCF9MIZsf0tGVm+v76nyeYIuRxNZ5/9G0
tZYf9te+YrGlmaazeqilsGj58/Ayk6Z7drLoe1bqWwjZS8NpICtIVPAO5oidDpcgXauLtNIOHdJx
voBYfMRzgy7VQH21l5Xy8/r0zvNQ+g1whIn/iLsDBVtFx8Qr1clGPPKgUv95Mb0hfZaRnRxFTBbs
T3lf+6Fn8y5Ps+LLFBdj0KomEn3Xf8YZxWKxdTKBNoArWd4e6yAtCn4iPdQZ3k6hTs9KTU/vUYBQ
7V7UKtW+dEaSu3tdwSkNFFremWhLl+4B06WpeqA7iOkjJgrzJ93h6O/r0NBmX6lV7HcxhKljX51g
1PhtWdtdUCI3XCBlHWIgVUZwsTYmc75XaeEsJCUWlffFWhsTsZcut9pBOwiw5RM4Ksf5OMmhes4U
O7yhq5buE/S0drk9bqFVlvP/96sR4xCI5WTWNOzAzKzZkx0AAokF1Rxkg6EHkXDtu7TqxQZ2Yn3j
LKMsinF8MdBRZx8LNyfdbGJ1DrCdn3+mTvKtHO38qUs85ZF2EL3buNkS+Tm7cP43KI0GaE6wB9Zq
/INrwjzozTmIyN5rOoXgckXo1rvRjPQPWoNOWl5BbgySYUpeRee5/uxN5ZOJH/CxSfp6IzBcXARS
JvJt7lz0oE5PqjnayE55iRqwEYmzzpu9Les1AZtwkY8oeuOI8XWysbnOiImsAwVyNOvJUXnB2qsD
OzidgfRqi0ms6ItjqYeOHxqFd1Q8Lf9gDF76M62BcaQVIgZtr45H6MrlB6eu3dtQcMKdvrgBjlYf
vBD8sOmUxQ2CiaDGii7/MkbYZlw/2mcYuuUHv/m2EZW5ndcOYKloRxTrARA2Zuc82MYbZGnsfofg
qm4bBTMpzW4cAKC5pyK+EA+HxszsHdaszt7RU+UDiE5ymi7dKnWesRGWX7YAHQH3EXmIgaefsCwm
YCc9qq48GF3cS6be+zTMwr0TSaioO9RWNTwSFUnh0kTARfGLSpW3I0VXWp48znFQUhX1WUFO8FNl
J8YLhcik9xvX7XjG4h/x+/pSri+H5fdyunne8W4maV99etHMg2HT6w9qxP7fzZ01H3BIMPyuUsa9
ng1KcH28s8vhbUD4V9CkF0bC2gZsyLGbsHIQI4k3Ga/ejD6LooDJivJe/qgj1fRBbKVs8yrZT4rT
HmZp/6sa7vIbeGYu6KUl1TBWKU+XmVPR6nykmDpoXMZgW0LN+2BnutdvbdWl+LAKn0tiReFruYYg
BpxuiIYnM4RmwqcxyzRQu84NOgV2PeAEHLjwJsIMQmTOLQdOPzoGzrCOUYHWqYxweHd97S9860XT
bGG/Ab87SwR6D3VJEdVzUND6CZq0m3e87cO7SCvmvdLMxsYr4o1etp47ou9kAxqECMAKp3NXEAwL
GW8OOgSNbvUBdPeTJcaWbhuUT+m7bQjuMFdacnxZytQOIoD036UFX9A3sTICEmqkDXIioTL96FMF
1ZNSxoiKOsasHEeiDW5hjdl8w9LafBflY8F+iaru1rI7a9iIzpeWDyQh+5YyJuF5lUd5vYoLqT1A
2xNqc9TFVDyYXRfvWjWedjKV/T/WQ9il1MCBsUBaJIlap4lYEKRRKsQU2GE9BrAXq2e9VL7KKE3/
dWaUW8hDF1970m50gE6/Uz1H4MOQ4MEZ0HTv+7mA8edm0Q1qKOAueF5tHIqze24Zb6kGW7SEeO0t
2c5fCXAdzcMcKi7j6a3ygAXJgPp4Oe1jzg9aasLez6Ltnq7v/vXzmS3PoAxG8QyjgLUxS4gHtGlk
Xrmjg1x/BzrCl2tUFHEXUfPrQ52lTAyFHt4CPQVzzxc8nV+TsvNHtYHxKWzxJYVXEtgJCLmNZTy/
BpdxoCAgBc2xpm9xOk6FSxF6uRA2izCc7yiAUGvxWNhdNifhByPMygBhiOqbjfPNc6xNwNiwQwtK
u0AyIuwc62dX9+YhQ6xiYwXOzgqO6vChwFdTPeCmXmUyjV4PIFIzQcXQ8F558o17ODcT/M4JRTWk
jDZK8Bc+Lqhi18bXyKSpuSYY9RhJ2Ymgg18LxzkAgQAAgp9QEM3e1se9NDU27dv0OJ3rgJ4l6QRa
gcOCtzYQ+RQAZxvFFfpnLV7xk7Z1Y16aGq/zRcAEvjqQ+9OPrIdqllvwKHaSJuhrXOBSVzpVfS8d
d6vYu0Swk3jNV0MihjmB/KcBvSqku6ADVHMGC4g2z5TshrQuEBofjR8cFuOhxU/mCZmqXjnUipXu
1azrNm6M5eCvfwDTJNpBIARVswoMolNDJyxxN7edenwEd6U8l01R3yw+nE/zNCZ3A+JtMc3HsThc
P7NnwCPiA3qDYKuWTgLp5erQ8pIVnWbDVh3SToi9bcq0P0IiwQCbvDu8qVVeXnfUIWgjx4g2OUfd
Q/rCVzXF5np37X6A0DLn5sd6ohTrtzMi+xGqikiVQv/ZCNkXQujJr119qqgolajhVb/DGqd9deyp
v4XglkJ2NUHpICb92psk5NfX6NKgNJY4ZDwW2JDL0fgrbnNbdQNe22BFZVQ+D3MFCqdpUNLSsvxj
NeTzvTCl+fH6oJei3NLPo4FNQIW3s4olyDVQBFQKsYtrzYu/Jh6aq4HadmF6b5XIfgIAA2i5q5re
vM3jNvvWzlaX7GG1j+PLgDw+2pFdjV+fMZUAzl3Yaa/Xf+Klbct6kOEs7yjoBqfrIvIUxGlMWtMP
hXPApW/cQ/OpbzUa7X96CUZerc3i4Fb5lqvupWAEIoMEAXMWbu7VDaCliWrmU17tIsfoUChUkY4B
9Gh9cql8Y+1af//nmS5W6Hx/F7mUM4BKjR9ZHoOK3rVZre9iMrB9n1Yw73Kp7osx/iVUI/2C3uK/
WrFzOulgIN1DAWJRD1lFQYRzktSiDLsrIrwCNbMrbmWeyZ2uKOYx0sytJ+aFK9zmdl1SBRhC/Hf6
SQfHrEMRRizswLPgIF2rjG8RUdkSRDmzRV4mRlbO05uWFEiH1UAVmi+hO9CFDY0FXjZPqX3sZdg+
DE07IEYzKsdaqbIgjGmg+kMpu0d7lAvjPypsnxpF7A+anr67/p0vnHRQEMvLkP+xpVevlnTy0MaT
GpqFsACepN5lgQJW46ZswvY94DrjoUnFxkG/tORkAnDKlrYKV91qyecs10usT3bp0Ja7PMrtR0eJ
640u+dkoYJCwlaC/SGWSQVajJCnVOYU2CytdJoFZqO5RRbx6Q3njLCIwCqFg0dnXsNdWV1/VqfRW
V3vHDQQG6IEWddO+cr34zujsZGfI0X5W3bIO6mTYBAgvn+bkDmXohb7HngKTCtjpdBlnugWOPuoM
rStQbZQ8dn4C+BijfYuXa7Kr0GV4BgCF7ag1Vwgn6xFaXDE0CT0wcC/R9rnjJsdU6I2xVxLckOyc
GHOwEhmXh9Fzk8mvDVSk/alSYwCEg9of8SVtPV+JnGpL6eJsJzId3iUIc0BR0Mx1ld5AAL8sq8IN
XEuBk6aDWkUdBybivpwq/aihIHkwrE2NvrNUiGFJQ6gQ0PohXK3ijUqPa0Kz0g24zBtcB0c7PuIu
2HUBtUH7UegQisCmebuxnTzfhvO8cdeepX3LD0CuzyJDAG2/DkBGapSI1PADHM2rzKObOvhJqJMC
a0Uo3ZbG9aVTgVYHFUB80+iKr+7YSuFpXSuFtyj9ws/XMuvBaaNy44Sf3VbMiVbL4tdMuGN9T7fm
YAsDedsJLL7udO+1AbM5IXOBEESi3nY1ulP/GMVony0EfM4BTSXamafjxbZJez0pwoAm3luJoRUP
dpPSkobqjJGhpCEusIncZGacH0HCC8v4tm+9teDGAHknSTMRol2ptY+aMf2ZjQHeWKMqz1WLSUIM
MvZ4fa4X1naRJ8eQFOANz65VXJvQKeMpYnmBcHu4bmNtA5UcCdtYhP6Ye30TqH8hzpABLL1aWhML
ofN0cUcrq2YBxCKY0XQCO14U2FLwlK5lQUqWoUsf5Uq87xqK92Pj1HuX7OFoD01/M7relu7HxemT
fi0/h7i+xqmgMRQKqcfhAqyQx6IX8N26bvhWxM4Xsu9k43ReiO8AEynLGCZPBSpCp5N3cOTI55gg
q5Shpd/ZTuo8Zd7QP6TQfX/M5qze1K3hYiKiSWNj7AsR0YQbaWJruyQo62zTJOp0PVEhSEO8mS3k
kB/qBAJdWTTtqyzS4T0WxqPpX99fbzo6q3uFWAjjgAwMpJu6ioitPg5Yl+VhUDaRNd2jHZPJryDs
Eb2WQhlbEUB7nVAZcL38nduCUA+GXut+tl4zw06poIruEgRyo53rLN6T+hgiABfqAyznSvTaPWXL
agxwR/GKHasKMa8Ox1j/MRdq/CHtuaQp/tmoPqtCTdIvLpzRfWUL5HcpPmYNveqUrabyGFduo0Zp
jHsEyPqbMlHF4DdtUXy0Qwst7slww3yjfXXeSlo69Uv7BIAGNolvmP2/nkaTGiatSEd0pZrJRmAD
ucQ/diiKuxqA767V5+IbOjQojUN8uh1aoAtp5Q2vuWJbpZ9HU7Vl3nHhQNDZh2RNBoIEyRkOR7po
gLSjHiRhKT/P9WAvF2ba36eoCS+6xlG0UYO5cCZ4irxBm0kboSOfngkEhGtBr0gPShWWplY3/XEq
QED6vdJRA06rGk4liUlDCS6BB3t9f16YLy8DklWSaJym1xaVWbdg9KNaDwoW5KYyookhMdjx9shC
yydZTDDTrg95fkUv6jJEP2rcCEeuafwCJxT6vpURiFTMD4NZFz5OFDkcTzlv1ILPZwdwnkIwg+DA
duZLoMe65AFCJzJPB54/ajkdHJn+SN002eta+q/yVERRdZGBRzWHi5Pi/emnTIAk5wmvosC2qOG5
Yx8fKzcXn9S43HrYXVrEJV/9H2YVx8DToaZebyJR2To2Mo6X+aNI5A8pS9s50D+C4HP9k52ndfxq
tFBoz3FH0HJejeagOzkUsUE2mbn3boZdsg9raUr8DL3V45zEXotbuAKpV8sq8UPPB2XrqjrPtRZg
O7Ll1Pdx5Fy/c7zGdGRkDsBwq0a9n/PZeGXXyI2ZXtoxi0cfcGAYHpa+/PlfASkaCkGIhrjH4ie/
ijmyd5kB39grNOe9UVn6/vrKnuGIlj2zCCAYSxcRjsxqQLWpkbRKCthFleeKgzbqct/J1r2zEFt/
AV8AnSq3syKoi77+HNKQQBehDL9Gea2/XP8tl/YU7EHUVUDm8sRbbd926vp6HCBkdXaMQaIo4puk
s9XjYnuwscwXhtLQd+LdDpma9V6lmONkGIoDRyUIUy1/NlP3lQdz+NBG44frczpTG2J9mQnlSV6V
0LXXYh24rGFzlDZm4IxN+T7LYuOjqRXCC/Bn6b+WLhxbf4SUru+zOmpHf0waBy/0FlqTH9stZkmx
U8p9JGth+5YNPTbQalj1G3H40oIsb3jE1+gychuc7jvEiNU27wGZ5y41m0BWMrxBK6IYUHrQxW5j
UZas9jQpWbYbzwUAExj0nNUpLDRMulYaQYE1iIFuQ6XJGaslbY7fz0nSY1+PFj5N9XpKP0e1MKKg
cOkXziZ/MVDNQWz1ts4b3AthxSZTcoGiU9pZLQA9pkYtmlTFyi7O9ygeGL8kThcHXIqUn2i1jSg2
mwXeDLgHJhhOlOphmrt2Y2UuBDqA9sRuXkAgEtaqiHE5LwqRkQqdM0SAgyJ1EJlV+2nEG+oWgaO0
9iNPSWJyjz7/Sve02Gi3XdqvSzoEwA4sJzzwVTqQIMCphE6hBmGZD3eq2aX3eao2Hy18h+8oW+Jv
VYwC2fmZDDBXIv1br6riJh+T/lg2bf4KKEd8G4Sa31nCSn9f3zkXgvAizYoEMFVTFmj1XDI6vRus
HKhNXKXha9Ekyd7rumKj2HRpMwD9pnQJGgRzt/VmmNxQ1FOE2VdV6zaKewNYhqaDdeFHY1VDMjXH
DxXvNn0RhlCf0xnuHxqt0UZ6euEyoHmEMdeiGLrUb08P5WCbveMkjRrMYRF/0LOk/mzqSfIJRrN9
P4Is9a+v7vkTxYCMsUhHcf1w366uWW2xO65cfEAshAeeS9eJ9ijgFne6N1S3ndGAsKIneXt90Is7
Dm4bhw9UJZI/y6/668pz+5Saw4y2rElN5sPSs7qjKTF9aMykuBmTtMzh84bhHxuh+S/FIm4F6H5x
UuF1rj6Z0WhPfhepRTBnbvdOpsCRN4Ljpe8A1gwOB812oATLrvzrF4qZ9hCXCLZDihod5FR5L3Dn
EOmDhV2/c8y52djmlwZk89GlAstNkFxt8yTz5IDHqBb0uoiwe62n5F3L7TLjb+IgSaj3PeIx17/D
paMFVnChcti8Pd4gUn9NUmkdtTLrSaNaZc6vuL99wtFy+Hp9kAvXDLnw/w+yii5ZGbvVSJ8qSDSA
6jvEWSIVLdyoLFCx7Mb/soxAWXFfoytKPfL0u4Vzw/VfYheFQKxR7HkIymHP/p8Cc6jFrm/jLfH7
88fUUsWBVgbOHy7VmuxTZyTMYrHSGkWU31cSm8Mxa62DxBjnFqehXxQ8qruk6fubf19Y+BTQiyhv
gF9YFv6vr+d16Zw5LWoGY6KIRyN1fjein+/NYdqyAbk4RY4BtxP5KeyN05FS8AyKTdwPWi8am69a
oYXDw5hi90wPuDTQr0L+6RAZmEMFujZGW17Pl/YpZ4JQwXkEELLaQo6LrdbssMSij5U7sxfJ0Syb
YesevDQMXBH81FDiwqB8FQsruloCpyRM0Wx7HO9xmh3GZ0TWhihAJMG0qHKYQI1LShjKYzaaUr1t
2pJ3bD7pyouZleK33sPDPVpt3z6jKuD1/yEqIdlLb5WuN+/2VZAIbQyQI0Q6Az2C6FVpCVYdc9w+
4BH0CyLavLEily6HhXSFSA8OvKhXn373TgIMsUZKV4hSw0AsjE89jmo3oczzozvUzi40425jV79d
tKtEkdog3RA+BE9NbzXH0rESo9cISmCXK3nn1rJ7MjK9LH03G+O7RUsxCZB70fLj1M+K9GVSKsbd
0GZD6SsxQEKfJ3Ms9tdP23lzGz4Y0rjg8yGsAvBe3QgABTSBSBp5iDIK5ahGltYdACLX2Zc5RQJ4
XxnoOwRo48YvXWXMwzGOElhq5Pips+OFJ8PDpINk9tURNyGg6Vq0RbG6sIOJA9wimKRAzFnzSjtd
KXg2t2rQmrVG7SbUsax2p8P1pbgQ0fnXkSdF/gDz9bXbLG1Q2eOyjrcmr4rbUczWp0LKd2paK8d/
HYnAyj5YuvWYTa1vYWWckDZyhR2MoV3ddB5wt4JN/yHHj2AjJzmfFEPRteIzLiOu78IYwIFBwd8O
SDHaXalV5S4xrfRltKZxY/3OjxVDAeBbWn9A3NYiC/VsOlAXMXrjMuooX9gU36Mqdw8eGtMPWtm5
+zGEzHN9Lc8TjKXToRMGFtoW4e30MOc4wxh67WAvl8AK5eZFJ2VUrSMiPMXREZjSXR/vQkYNPZR+
/ALh05bGzumAqEoNMqO8EzTTNH8EFEkrHDhW/goLuN1HbRU+agjx7VN0xh/D0Zk+tGLKN8LJ27E8
DScLSZWZU3JcGOeruyPGw3FAOs4mr6o0J0MDa1GUitKxRy8AvnXta3pn3EXSGb91Itaf83lR3bJC
eD6+ntr1H1XY7rc6hEEWeAN6cz6qGHMYTHJR3bOKof6MtgKKmLE1TsL3+sy+RbW51DAGNN07NlFj
0E3OlY8b67sEwrOZUUNlhQG5nnWutXgyOwOZLPqO9aAebU6GiyufLiiRNUmEw+csZ5gxBLMMVe0y
/WP3Wfce2VD9RlC/MP/DCaIfSSrH1gaEtZywv/KRRrdbNTQg+LVmKR8VUzq7uo3N/+PsvHalRrYw
/ESWnMOt7e7eiQ0MzBBurDMDOGe7HJ7+fMUV7bbaAmkkRkKiusoVVvgDVg7DcLCXdw4r+TJcdAmA
o36xGWrFB7JRVtcMymUezHdL7aUiNKXPcrOSZh/soZ2TQ2UVdACbVVrObjYyPqNjHtueGRjN2BhP
Xkr0/qDmJdbW+uIpT47dozJ4/+vuzZBSFUoFiLBK3bjrxVzVWXKz8P1Yh9T9artZdXJWo/zspNMR
qeT20YBRqEnXZHjWXLKbwpgbI75XW4MTKEviPSej4aJHPh9pIe0sIqOwfki7k94Ym+uHE+OCj+xR
XVMbxcBCoc7P1P4S1x/glFmPtSXEl/truHcDXY25OfueDobEFZWDqwZcqFnFKUk6nb7HrLAOzDxD
QHPRXLD+0TRfsjlRn0U/T5/u/4qdL3n1Iza7x4q61RQLx3RBa/LkSJj4lCbdexfUx+9vVMzlINoA
5GfPbAElIAH7ktKjG+D63DVBK7z3goV/UuDwwcXV0/7gHMrfvrmCQDMDqCMmklnkZoEbmoqNVzQu
l+uMs+9QWuYCHaBfjYunlW0eeqmOOqw95Ov0oNsT7FhQslH52+0dingaqGJSZwAY5mZvqVFsdjSu
ncDOe/sbrM3yf+T1s/AzQ5+Okua978kx4YwDwaV0shlM0NevIEUwWIG4TRe37kfiiu5Bd5fxgPe6
d2YwwWMYklaer83ymnGaZkLLnEBbHEXjubLN75pB4BCbZYEujCvq/93frDvRNygaepGUwMhoAZpc
3ztlTSnE9TimbqybOJVO0zgE7ZCOqa8Xhf4hXdPF9Lm0sMyBFlNdRGdQnKmAVBaDSN57ialf7v+m
vVXAg5JIExoChC3597+8Kyuah3GChG+gqOb4N3I0oHiU1QsE0r84vnbTH+wmpIVYc7a06W15T2qT
ZOOaeKx66RiPOBeZX7xq/tEPIDUPzo9czc35oVUAJwARW/K5bR0schYsNSvQNIlFO8DH6lj9hmov
wkmDYhh+p5Tq16xsj/RJdo4tqoTgG8jpZPlt87iYtbGUBApuMDWmW6H/kLTnhGDUPONet8b+stjw
jHS1iT8O3VzgwD0NztHcb1i/8C64Nzw4eBCsJbv6+ru261yPaHd5QRNlDgLcQqHY1Tkggn2Qb8pf
iVKWaTDbTozdMhCWGE19a51CKx3Sj+q0rt+Xoqi/AJ9lAUdbw8NZoDmG1rSlU0dz1R4hV2fJmsfY
AWB0ioWHJlbWgd48OKc7V4JFlCvVdKR15baToqSp0YsWBNg8G14IWgBLiUJdv9lZqx3AFW+HwpuE
kcB20BYlzrpetH4y5lpEcJloJgwv1ESmECnE4oRfXHUQgtyeO4ZyueFgwDtQDjdXgTY4ebPEXRJa
YmwvXoJhNTqf7WmNhv6diYr3+f45vz0MFFxlhE5hFQj5FqmjkH55gGqVoDIBK+sr8ux6qr7LYrV+
Y07mDxfm1sGQt6spjTKlxS4hBoIKm5y+XdOq6Ac6LoqhV5SYc2IBaluvRjN4v71HGIrqAUx7mYRt
EW7eLFxMzmY6q7WFc3szshVX7CN616j/ZFZyINYSnMcWho+SlChtSiPBakY1TR0XMetV6R46Q8kf
73+z2z2CRt7PfBlmE/2TTYUoG2FNYmmoBLpeoNGXedZySpVoAefkvC1V88f94W63CMPJzUHnzoWq
qV/v/pj63ALYOkJhsI4QgkB78KGlQwVsVjwtcV8etKdv+dbQwvBHI2ylDwBdaXNHqYgnI4UGLnHN
uct82j/Ing4x39evBOLhlxXkigHfIQUElVfqIHuaCVYfkOM6b/SHwVK/uCi8pn6pZvr3zKmzN17f
WS0EK5x/XieshvULImvY/vhr3eKtc3/JdoJgnmzaZgALZK9z21iICHFHGjkKNZTa/mBjX/Ihr8li
27GbfX6eCGPPqR/szHjSEWR+E6eoof7Jb0AbkGIiEJwbIFyyWBOQXCjKSKhPD6KWUPik1c9ZV0oa
tTudJrEuTzga/vBKhLkLUsjw4DfsnXXI04TFyDuRU22uMyfxqgkwK9YAuaulvreC6s4Q4/+mGwpG
E6jC9n4JjfNLsmjdX4m5pmea2eIbTgYdkHpjvFiJ5p3rQojolHl49d3/gXt7G/gwPQRud8nauN7b
P+uJmeooNCA992TmUU7aoiUB0uDjBTWLJdT6sjsYVP6j1wEIjT8NbXI+Ded4224s0r7DUx0RZiRd
lH9yxfuMh64I9cYZwkW118cxTZcgU0Ry0G/d+xp0aIhAwL7Rxtq8Yy18Y5CmBZq4moZ+QqY7oVdG
7pNhVUcloJ2Flc11wmg0veQGvF5YJdHTajFZWHjURJHOlK8IQCuGGWjaHIV46eZhWY9Hff2dpWVU
4kdonw5/bvZbZrVu6SLvTgbv1evXtKmHkF7rGKrjomanQi/iH/m0TuK1h6Z48F13lpfBETHjrFFD
2PJaV4Ry4KLCZl2UFgSn5QpYALG6jJdcE0dQrZ1HAPgAyl40h+gkbp+2une0aBzLmILX6KAlodfJ
XzT5asDbxRw9mb1lfb5/VvamJ+8zzrKE1m4bQqLW1bbueAdabwLQoxT151IFTaxg1fHpD4aSLiq8
cjLq2hzLrhvG2IuGKFDMTg8K0ykfsj7F+GNG8/QPhqJ3KSW1JDh687pF/dQgpGVEQTxnHhKvJlqQ
ZRlXia9k9pH55972pIdkwxhGOgsJsetTAXN+KPGcjQLTjAHf0BQrv2KVTV+vGRV/EqOb+aIrJs3n
PjGPZNn2PiDPKpJOdBJ0ts716LnR8gEnJQp0bOPeJPaUB3WByrlPwTg+WNZbvihQV5C1EoVISQ3K
0vVgmNQqFJfSKPDQ6iqeIyvtP5hpnn0yGq36sUZ5Czd0ac1XoMyWfl5nUXzo8hkXZvhe9b8jRgpR
CH3RnHzPGd2cSo6Rv4XDnR+EN7cUM36pJEUT2wBNphtx/UvhrywJqifyJJUN2gmFCwl8jER2hjiW
YAK8Js3bppUyBnRG0pMyIs+cRv34WhVe977HrmwJlLE1poPX8zZjBDxLM45kjVIoycD1D4t71NSq
xYIdHzvKqfdy5wUah+d36mScKNKaoVHPuEW3orf8oocAc/9o7FwxMH0ReOPEszRbCkOclpNnZuAS
8SEdz92oCFD7vIvRPL/WVnlUSJPbb/MsAqrlYYJZCJNxm/qgqx+Dzuf6dFtzwMKHIElFBPvgDdwB
YlKnkwPgDMJ429e3XFW9n1QMFrNhSM8ddb0TPI3k0ZvxQmiNvKlwVbDGj6somk+x41WPSS/sx06s
zkF2sjNhMKHoDdPjBrB4gwhHnWBET1sJDKGvT9JMF91bs3+4/xV3dhH1Bi5sAmlO5FYFgaBH8eJI
T8JRWbyHfE3id0o2eU8k+g2lfJRoB76SvwwokqUa19D94XcCAcQ9CXXkO0V7f7OJK0MZXWMZ4xCL
Re0M0NY7V5OGpFiXmKHVWqrvomdycHJ2bjo4afTqf2LrmPb1yRm0WeoGkUW3WuScALfmIb58zima
ji86eT1sti1yB1RjgVhySraVq05XdI8TmITa2q1pAGLF/sdsp/mpM1VZ+s7nF3NOVx/xYyoUE5dF
OMTpkaLEzowpPiDBD7gfjP+2KJz2XosioB2H6Tppl6EmlKSGU/w7EqIdXe3G7YxNqdsB8AacgroV
yk5xnHJAIyS8X0X92ND9/tjZynCp0rx4EGXffi7ywZMvaqU/IlTuPbazAfVE14cvYwvxeh6gyBzs
s53LCv6NxGjIn0Rd7/qTdwA0TCMz01Dx0h9GDyjGiBP3ZJciu9RePx/cjXvrTWJDnkqpGD7LJpRe
WxPYZqNjATNXPNoTLifcyzLsIy09gsTvnCGTMix4MerRdI02g1Hn7RHDHxms7lXy1tl7We3VfdR7
W1wAVRuD3xnDerCiO+ALCuASJG/RhuOC2kRhzqQX6YpwSLg2qn4Rg+FcHHi7YWRFF7yO3gLjxSo7
m4rHmHDDb/A3fdt3Qgt7tN+eMgNBTBE30en+hbK38qQwMK3owBKMbp7rDK/Wxc2NNKzV2j1nq/2p
Q/Qt7McoPvjGO9EakiKIwjMcJcat4jIVTnV1LG6RpEu+ZNiK/D1gIuwbTj28JMYw/mUgOkh0ohQH
FZCdh4GmioRIyxgREbfrvRzH1pBB3YrDWXS6T8+zfLCbZLj89kJCAABWQ1lHcr03CzkkKBcOTRuH
tajWy4Rq6fPU960/q6lz8M12JwS+iGaCbEVuuwlLhMh/GVVw22ItemMksfGmrtfkDyaEQB+dcKni
D43letkgNiVFay1xWKUixvqqG732lE342vepqh0MtnPfcCRpkbCCNCy28a0hBnBFKdEKBXTrxSsF
r9lSzamftp7owkgxhy/3v9feiMQL0hSXYtyN5kJezaVeGVzxS1tHF3dAKN5d3RX2ghE/Z1p51KLe
G49UD+EO+cUwR75ezi5WV9E6Fi+3Pmun0TPjUxN3lZ+sift33kOCvz+/nYNN3ZvaKRKPNFTNTSa2
ohUU9bUZh/ZEaJtH1F3sxZvPOIsdsRB2h3IxWFWJAsnVNzulavFLFKZ0BWubNUyjugucMrXeR7xM
vx+KsEl++vdyXcFBvl5FZx1sZaqMIhwNffXjaFQe1BhfiQRbooPQdmdWFJUYTDrkgAXZDNWmqedU
q1mEy9T2bw29tJ9w0J1eslU5IsTvDSVfPsI6bg48Ha5nVVJm6ewkzUM9aZBAyAcUnsy2q1o/F2I+
WEL5uzcRliSLSCteSh43EFGDtHh1aNCFuaW2/4C/aZ/7+FBCZee2R/4MviKsdMKb7XYHkUVjLO3y
sIeXelkyFxuOFrWsaXUx2qp1UEblon1LOud3rREBhsFZlMw7ue21rSNjy5dsvGxiMW2nwdvI/TZG
afkRTdHhsZ6z6GCb7CW8NFjhOTCcVEaT8d0vvd2ZDkhhaG0W5mVHUGEPkVn7ox1N4Rx55ZuBCuKD
MlTOyegEBby6Gn5UZZQ9xJVpplhqt8b/TGtK/7t//He+MmU77KoAblC52z56WqV7nVHWWbimQgVB
qcCFSfIj3s3OV2YH0WkH9I9oxrZrGC0ETyMuKHzlxTVCiAYYbuokI/jyrrl9mSfHflbGCUXxNG3s
g5Bq59hQOOMeICWi/LuNKOCvLE1S5EVYFEv2vXKU+CWeWvspdatP91dzb5607wGEUTigZ7O54fTR
ERUfGjBI1dlP5CP5I3EAHABe6NPIJXzK02L1CQDMh/sj7zwbvL10bzTqKaDk5Br8srvGPlEbK2OO
tFLTH4Nl9adpMQRWxlbbP4zldIRL25sqNWbqN8wA4r/8+18GHJLVhiQFKjsfVXE2+qH3O8hLIfyy
5Jxnrfs+Emvj62hov/+DqUKt0whGgVdtIfokOSk6PyyyiaCFjzD29HfvLl8XdZ4vbuUdeWPt7R7K
BTSiKSNL5sNmogsQJDObkTIQVvV57qw40Gb0ctVk0H/8/sykKThhhoxuttKkTYUQYbWqRahPlQ0h
rtL+Vw1F+U5o9G0Nu/C+3h/v9vDTvaMsAw2Myj1v1/XU0m7tepEruCmmax7g01O/9mI1D6D1twt4
PcomwsCgD7pAgX7CUOAHPpgp7FeQv+/mid7A/QndngKuGEJdHhM+FGny9YQ0pVv6pFgl3DVxPqDA
8BUTYfvBA2n/XFRCP7hYbos8DCftU0jYADdvS4XmZGltrsZV6ErbjZrktPdzKHWv6rx2gTlgj+xb
k0zXZhwmfafL09+HOvMTPGoCQAmAe/5sif5yDJsIAyEVgaMQxJ3bh3plNh+tuR+fIsNTLgXCOr8t
/YjhjhT4kP0WGCrbF1tUZhJht1uFKv2zU96k2mV1E4+Wk3kk3rC3cxgMW2ba7aBA5Of+ZXK92XTU
ddoqTEYx0GGmQfEGnmA3+gjme78NN2EoEgsSGST4SZquBwOZNrixN1UhrAb1tVOolcxlWvnYuaYH
scDevpFeWABQ4ZrcCNblCDUiOyT1xPBNxcWu0J9Ra9TDzJi987LoxanRh+XiJhEQg0iPvt8/JbdX
N48A/TpQE9Qnb2WknDxxa1cvQ1ELzzcmkqgKMMqjY6RZEJnz8sieX0J1KcVB7XXvfEqBbWIr0g1A
RNdrjDv96kSNvApyd3m1suVHYemi9NEvhY3g6NPp/kxlsnQdwwLuI76k18DbD87verysADgdq4yn
Ouu3SVvN0a+rqXqZEzDAiDs3/pgMyQGvdW95JfDlp30eXOvNoHVMAlwMaRV6Jl2fPiKaQsdBIOtm
5aA4tPySp176j6aMANd/e75IHUgBY7SsZBX2er62sMW8ztx/bb9+N5Sqf+3zFGy6JmkXjoMWJPqb
RxnrTm2ft5jOOs0PthRl0OtRlcptbOFZdUhNFnGnylMKM0gL2/jKDREPp3jAW/1RyXKTipkTzSUA
EdEBjxZSxbWf9CMxIrmNNp8dDAiua5JNDeRwswwVMeCYqQgFrlan+W3urE/I9UeosAzRwZO9O3nk
jiEl0g6WbhHXk7eauLdM7FJwm7WnsMnKvPET5BYa32k73lMrFS/1lKyfQMAThJEqiveLFY+X1sy8
4P7n39l5spPDu+fRc1C3TYeym2HIGTCHWtMSf8Fny/0oGopPLubUhNtu+WihmBJGQ9yf74+8A70h
sJcNzp9OsSjjXS8Dt1epRDkJNySmRX3TJtb0xnQXz+KEOeP3IY3UdxZRYfei2GnyT2NyE1wIWevk
4Ajs3K30eaVpB+sAXWLz7edMWfBrj/Nw1frmaZx09yHXyumpqheJfYuMp3oQRYBaxPj3DM354PDf
bj3pISD1pdHpoyuwGX5JTa1tBDpYK2r+gY7bXzAbSuKLUekOEvTby+0n+YT2BzZQqNfJv//1dSzG
Zk5x0cUAPfcgAWvNP6LJlxBh9vJRwZrlkznbavHbe4yyCiIaUKhJn/nf61GHutNmh8YHniiD/jCO
xhDOljW+FKutf4By8bBMbv2szX15MPDNh2U1bdnQ4vECgrF1zlGKvi8GQ5uCRUuBc+UpyFD0A+oC
ppVQHF9zV+uvpF7Sgep4N1cnip/F4/1tfrPk/AYawz8NksBJbFmikwKiQZ9rXMSVznxENmy6OGab
nZJMcd5PY4Hb9HLokHqzpX4OSkcUsQSpT7hJQDJo60o3NfAJlCh9jRpzPPVL+SmtDi0Ib2sUcigp
zgMDEczCNn6GzC0MVJunIEco8MusOv1D5yX9U7OuC6Il4wox0Z6eeK6dd92YRe/xNbUexsEbX+pZ
Nb628bBYB9/95lKTdTxgbPTDZdSwxSVmiPDPo9ox/bRTzlXd6DjFV0NgdsXsW17Oj3XQMBNk5Jf7
X3tn4TGGJcGUxREi5c1WtzDw9Eba8cFQePGp7douhGmfBYvTHcEGdycpC6PSaEeOeX2qStqyJo55
InDsTnlFp1H16zTTHrIk7S81SnqnTm87X6XFehCL7mxp2AaqKZNpQuytWI3aG2gVuEySiKYknnfQ
KvQJqhSfa255ixclSqNUHrtP9xf3Jvfks8rvCiiABiqvxvWMydTWpc3SKRj1Sssf69Qw/pvoi2cH
L9POyspngF8MZwcA4OZCRnthrvq5E4FbNuVlFQlgx5IW25uus9bTNPXTpTZKdC6WEavL+3O8CXfJ
QWkbeDKxQMN+K7mJKrzhdXMugtIp10tkTKSig4OTUhy55zLujzjEe3OlqCnbxMDLb/yqAFqTu9lo
HPZ5l2Ga3I0hfvSG38LMgksgom+GM8WPw5r9tjAsM5U1BAnuIC/cXox0ozUBbwAp3EqtHhdtyN+6
xlR81xpNP9iwe4sq5S2xlqDgRfn2euPkS2sMRJgiIOxCvEYQX4R91/QvxWiYb6o67v6+/xV3TohU
3IWaTUwpwaPXA+p6jGBO3wqMLROoFdlSPBaGh+CGWnWntIvMYJzT6neZOSzoT2ABVSfuhe1NzC3s
auD1RZDVyXyOEKR7mpo+fkY5NTk4ITvXHDUg8PrEjBatkk3RRGU5bUtwQjpUUi9p1qlv3Kkrg9Qd
oy/3l/JnofcqMpfTgkxmUxylM7ktBA+9hVODE4tAybTx7ajk2RxOvCRoUE7o6PtIMKbdeTG10fZb
xYu+eLHI/ypML5p8jGfGV21qc8gnkaEvIUqcxTtD0RWkI6POgN48qvbnHrPGdzl9uo8t8v1od1oN
yD5qtvoRt2hnJyKvAJuUgBNS6fYK0/IerWnhTQF0DfOFSKi/DG0Sv68wZZCg66PO+E+nic3qSe1l
uR3kGd8CGW1tiVejJaTsgCy4OHzg/f6dClVh+VkRTfHTOkz5F4c1XB9EVZbl+6xdiimkUonm5uhE
6TtXRKXnW3qF9gf1zmH5NBfzjNCFhdyxD4tafCiENh1ExXsrxTVIIs7J5Q7eXPa0Owt4msockB5B
TMdOLv7WjVaLvWTqJbGP2Ed6pDW688DIHU1BnMyMmFz+pl/CY210k27qtTmwmqV5H3vev4Ne6wcb
em8Q1KMpf0uZASob14OU/ZpqQ68TIiTF6CeVacN3qfLT/WOzcwNRYgREBmQA5NAWzbU2jZuqg4LE
uCbWBz6peDTXQUoMxMvDKuX28sTzLvcH3bkWDLol1N6k5S7x/vXUMnNBhGIl7sq7rvohljVZzxZ3
7PMS58UR6HFvhiDV0L0B1EOgu8miVbH2RhYT3DdNWrQA5Mzm/YA23acOeUgoMFl3drvYfn9/ijvv
JcVbQOM0blEV3UKqMrwrpxrCBnpGeKAFcWWn77MFiUiBwy7qZ4WVv6hmnr4phkk5+KZ7ywtUDowg
RF7qaZvtCSQu1SqPy0O24E5jt6jxhQZDv0oCoHJE9Nzbp2xQybEHKH9DfqhUbwYTlMyBU1X2F765
rvtqZh/V9/YmJe1j4Z2AnYWafb1nVs9riarYqHhxLjgmN/2zmNERQJED2cf7H29vLCkN79BQpZK4
bYbPvMuA/H+ChucytJKZQKfX1O4ly7v+D86CVKDnySLKcbb6HhWykoAHMS7oNGTFI7ZHsNBWfVpU
LTtId3a+FOkXlzatUglw3By7EZoEWqWcBENFmbxvzOg5r7rmILzYuZAp12HuAWVOYtvkr/jlcjTM
ajDKhX6r1ia0DaZGc2jVWUPpWyKp26elsO2D+vptpQyvPUC3xKZoG1J53jwClEZaniQXqeylSZUT
p1v9DiHJfIPQ0/IDNz5wDFrWN6AZPESGwjyNy4vaKr3ut32NGtVv7x+Z7cLkkDcrHfnrJUjKGERT
lXF1Uybxs3lxaMSP9QXmVHIw9Z2tapHZMXGEyqnLbb5pNs16RklDSL6IjWTWYP89tpkBGy0vDoba
udIsanAmbUQOO/iG61nZWTeN3Yi7kIFuyIMutNYfNGt6VRx9fmutufrgtpgbpF1svPvt9aQfLEVD
cAWUah7XI6cD6xgZTNKyluQ1LhqDeCKdmsJXS2P53Z4iNRhSGak1z6uBauH1YKMDD3lcnCmonD7/
O88yz1cVw3oBDJs93p/XzlGRmnfEq1LInxLU9VBma9mNilUBvEhlel16TT9bEp7Zs8VDozvUKNl5
ChnPka0h1GOBXF6Pl3t67zWahRBuNYoz/EuUbkT7t60lxoNTePNjpR56aO3sGu41vh3xEoTTLbrT
VlS0TRGmDRbLzEs/piPX++bi2a9lletr4GHpVIdx09YfdTevm9P9Jd45HxTVwGhwSqBMOvLn/XIb
jV6kwYpjiWMrL/9beqf8jwJi/8Z2h/QPIg2a+AQahNFwRbfpo91ZbhqbCdkcDuSPozFbp9WIxZsM
Q+1QKtGhhl8sB5e6vNo2gfvVoJs9NGiZhtY1aU9jVxh/rc7yWKwxJOIkx9WY1X1W7OpbScobVPTk
f//1ottIY5MWMYo0Nwlsrlp9IkdH28cM60lrzlDrFXxeq6M+wN6XhFYBwIlcWdLyrr9kZ8bxoq+s
7pyI5UGrmiQooHkg7Glr5/ub5iczZbuoUm6L5jAg/JtgA4ugqhuQJgwcYfentWuy51XRs2f2dx5z
HYwoyLremLzDqe3ZysaHsSnt1i/NLoUlUFgXGbkTPq/2N1wS1oxUe7T+l4xord7/pXs3CCw3yeWR
FEl78/C586rb4KQFDumV8s2Zk1n3q1xt/+ob6NYojmgf7g+48xXgI3Bd8SVYm20MASi7GvKM8wSm
GLtJt+jflErdnJ0uXj/9wVCwhiQIiH7L1uHAmCjwdUIdgzzrlL+wBwJxlC8ld1YrjIMscueW4mEB
Fs8qEh1t823aAm1ZWcsYtC761IrRaX7PQf84VplyjpeqeWhALPrdjNHe/VnuBGWMTEgmpXcoWG4e
cH3pqW5b8xgUhq08YGFqB56RaAf7ZPezwfySYETJo5Uvwy/XYNuQZawmG7qznO6fCSnQU2y3ruOb
k2IdpD67Y+F8xH1Lq5QC6fVY2FybPRPmxlc5nmbsmqHikseCxFvC+4u3O5Qs3OMcBQl6a5bVxyqE
o8xlN3qL+4CrQI6SZ66duT5+u98PfgNEE5VWkhDJ4ruelavGRbLS2Qu8xolOqXC8cEj0+BInwxgM
JMkoi9dHpJRb0uXPUUEZI3MoHSE3u2NNbLVMKmMMBJrq57V08hMChOuri/TcA2QGZzk3tdmeczcz
sEOsC9wr6ki8RGoxnQ09my5CmdDoc+IxORVAI8JqWJYjZVk59811KaNv2UHiDw7Q9dq0nRtncaFx
evpYvB3TJeM9qL0nGHbZByQZvdCmXfhw/9vvPHx07ciaiNI4N1sAhonUAOAktlk3zuLRGfLuC1pk
yxt1XbOLGMvc8vVojF6yDiq+koy6cbD59mbNcZIQcIMy5vZBmrOB2k1CZGMos3spend+7mISudhM
x7BVMN1YdaU4gLnsXRdyH0hJSGDNW3mXdNB7vab6Hgirdt/EyqT6I9Tcy/213TtXoD0pCckrgyLk
9QedTb1BOJxLyWzb/oSKZ/VfW/bfo6wdDrLFn2Ws7d5BPAmZaYozQKTkhH+5mcaIPQPFbQyaPnJ9
ZCaxDKuGz7Y9VK+6Elc0JE09VGNlQeu1AgCv1n2odK35UsGj+fIH85aoO1kNk5Ct6x9TiykRuS6f
ASsazsag/CsKU3ykv1EftBp2Ng9PjYWoCOVUYL2bIxNTW+7wu8OW3kq7f/pqVB4rPetNHwnz9W3a
1cZ7M8J+9vczU4lLp9CH2Q2iNpsJrpk3inptx2CmBgdTvXX92Rrst3M5HxLG96aIpjwYUIrK8P43
sUmCrH/EPUx2M6rmuWmS+W/0QKg+6JM9SrqoEzpt1Uf+NPQD5ldoG56BFLWPILqri2fWy+y7VZaZ
J2GO3iOCkXhpxUqtnCarnf9gy4NYg38m0eqk53I2v+zDptC6Jp08zIsTKq2Fl6RhkUXZiy26P2j+
wmWlZCExRLdmarOy1KPSNixMC/ssnZvo32Rs0mfbqZ2DbbZzXcg8llYCwq28xpvMGZsHpYwZjqYI
K+b1dnnSokH/eP/Y7EShQBekwjDwcBBxmxykXSYcM0eMnwdVXzK/mkrvpQCI/qWZB/c1U/Lux/0B
d+4nCN9U6CgHUJG4QccuVjcttTEEOWJvD6Y5fNQUBdOb9FBbbndqlAHR7sKOmUrK9bYwk6Jp24mR
EE0jCIQKFqRxhO5Poc6PY1YlB6/aXilLRoEy3qUqYG455EtixrrTspa0USIQTmryaUaj8skwBc4N
STckp6Qppq9I6GbP+Rgprwqv74PI21H9g8sCPAzNFbg65F2bz9q3UydwdES5cOrat0VUGmGL63zi
22N25D+890Vd0M7E4LAcEOS/Xmdg6Aa5K+vclHFSUpb34neQSuzaR25r/uv+9tm7mSgGSDSKbHnd
ALmUrlBWOlRBjZ7SlzQf888tSBMUTdN8CCd7XSpf7zXv4HXZO4yehg68rA/AZ9xcvqbT8y9b5hCU
c4S/7JBHZzJJ9Xx/cjtxkXRnA8/C9CQO4noljXR07LRjlMwbpjCaMtWHGwebdykt9Ci1/AXcXvoy
1bhJR5Y4KrjsD0/3gTSdXuI2+l+9stSo7sij2RuXXCzGyViH4XF1hvVpsIzh4s2eQgfWxCepOWzN
3X5acJKcGgJ1kHI32h/dNLfZYIIWyLV1/aLr+OYWs7skYT17lH/LyJkUX9SOenAF3u5fsh3+o+ZL
VAZE9nrVK9eu6ypJpqBG5iJgrdV3vd297axC/Xz/+/6MiK4jJrqCnEoSLHAyVPOuh1qUYjaynkKI
qKLOOk3oQbzTUrPJfWTd8i9qZ+uXSHeUr/OaVW/pVeqILWfJsyx0f240obzASHM/VGp0JJm3t/j0
FxAXJR2ThbDrXwZEpDJyJxoDK4vgz/QqfksdrtC1j4xkgkmka/kpbvUHye3tluMwS+EN1p0bZIuF
GXC+dkzMvwLPy8vWr1d3Affd2/0XpOM1O8DXPLsYohFfkxUBzHNurJhS3f8qe9+fIiOZvCQ03nbB
uqKqR7sRwTA2+ceJfPfBXrL+P53u9B9sNe4uyXUDRweN/XqVVyepdTelijuVVJbwNsrhs+NuBmbF
PniNdmbFZEBugOJio22xNyNSyE5X8G8XvMRBm4gYpIprhxUktN9fQI3PJwnspHUU4K9npWRDZbcm
1R7VS15rV5oplZ5WPdv6eOhIuDstbiiQPugME7Vcj6ULp4irhqxawTyze56tqfEe6hz/edWrln/u
7wz5wzfHFYarpGcCYaYfuzkUSeKlqvAYrGm16Rwl5mtmYMccJpNThtoy5Ucx/u0zgxYdFSviS+SG
eAeuZ8cDkBq4EFO8BKDxCmUwC7WGS+D+tHbOutzrkphP1xLwxfUoZpcr1jCTSSyrns5h4qIb4TdJ
mz8ss+N9TO1OP2VNVB9Juu/OzgazQPmRcP2moB/r9qLXJMBWpLhAC1NsbMBoqEewyb09wu1KVY77
DPyi/B2/5APqCLmF6jC1HaMDFdsP9aWcjCRIKa+F95dydyj5ryGTKUO/zVB5U0TZRNMpMBoVlTkk
rZ5KIf4zx8o9KHPeYum5ncg7pT84J41Y/XpWCkIL0u6Yy8Lt26Az+/pbXa1uWLQmQMlVsV/Mwfwr
FpP2b5am6yePx+TgoO99QOITzgTyEVzNm9kid20NHlJ3QQInKYjtdT0jwZ0drOnOm0AHjy6Bg1IZ
fafNEccMray7ogSbuSQIFUZT9CispTwZtTu+GVqvR9F1oNSKHPelNbz0YPi9TwomlNYvcHIq2JtQ
z2g6I7EEDZlxTbPzrORtCL9eBK09D6ff3z1AMsG/y7CD73v9SftkVtyyqnGfrjJcIzB+DIWVq2T4
7W/z8+TukeplzEveZ5tPFw90llsVOB+S6v2/quibv70kKx8ToF8HO3VnAdkdUMhMvF0g/2yul3IZ
zEpZeU8jEpDQLJP2pMwOSn5T7x1syJ0LGokym7gc7U7utM1WmdRIoDNCIVFdeQFSfRDoZUsJWZdS
Wxw0uTk/3v9kO0UvyaIBv4tqGZDFLV6hK61CqPJdrTJUWvyyWGvr3ahMk3aq+7n9z4bKOgAGHysL
El3mvG9LR4Or2EfO2znHHoTqfaWN/zv4WfL7bZ4qYKjw2TxJMqcfcb2VstmKFdvldiiquT0rk523
53GY9PKRS6P5jjly1QXQ+RL9nz6Z7Dd5qVP+zIqkejUzURgvs5U4NACLUv0wGHPeHIQjO4dalkwQ
eaePQTyyOVXrbOWLQPA3aBRkZ9u2XUJ03s2T1+Zv0xaDRZ4p7UEs7Xgu9PoPrmlQpbh8QPzjAdqy
RGrHIhm3mXCT/J+z81iO22jX8BV1FXLYApNIipREZW9QkiUjAw00UuPqzwMtTmmGU5zSb+8s2z3d
6PCFN+R5BCtNPOSp+cMYPfNGkffa5rc3JAtwKigC4cU5m2xM7onneXuoCB2Wsu2PQ7WMe2Zd3bg9
tiW7/OTkiSzrRoQF73D+yZ22bKep3RoMJkKAsk8ps/ZC/wtrYYzqcfGwMnEm6hDFLQT7lc2G5w4y
WHxK2l+Xqv0+NVUFcQw4SQpUf7aW6pvnts0N0MqVLcMo/ob743KE7nE+P3yKzGJyAK0wn3VXr4P1
kKnS/h4WhX8Qg5MdEH/ydnmYWlFrKOf59SP1G+d3sb7ADrldAFxsZbiLsDafQqeCpU5eMGGEfbIS
SDYAaJJER4kysyROOsgue3+UwtknWTssEZYS6lcBVxYG62j80zVZd2xHOz9MSZLdzWinflKizL19
Ws6OOthzZokorzKVI5PAVbrPW+XJg6YYlp/KAkGwe1cO5r6y07C9Mb+XyShhxIZg36oNVFMuqw0l
Zl+DR3SEi1n4OZfTMUy8rU+7ZaOhCGlM1bhFaS3xeAJtZW7Xnbfor3XuvW+G9A5g2PvXl/xFYLrt
KJTJfhPnCaguXo7CncqcjuEQZzjNPRdFp360vr3cKRVaB38I4CYT893SrHjxiPwelWouAQ2l9Utp
TenjR1bxdsSpDjHVaEJ1cBRM4DXRPpjPUt14Ql5cEb/PDZgRxgINcXlua4pWEkFwytWdHx6bZqhP
Ew2DeAis5Uakf20oyGebIEdA2H2J8VhrVagQt4R4M3DeDa7Tk0+MGgtq8xaw+sVtxKxo+G+YORBY
fIbz0zo2lqvyeoKBFfSI7pf+4HyvSzP5Aq9S7bDKRJ2wKJanUa/OjYDj6tAUlTckC4CDyw657c5t
YTgzH3D1sn3RWU4UyGI6BsucvlnMHCPtrq8itcj0+PqGvba+MNZp6VHzZd4XV1QpVIamCiDhAi5c
NFSAonwE3vdJ1d/SRr62Sy3An3AsKZ5C5j5f39Lu3cINNY5bqaoiyoh6t4RIWdYu8irr5Fk3untX
x6Og6zEacfhlP406JB+ZJkBsGMLY1wXw9c5xMLkJsNukxXeLH3/t7FskhawlTzXX0fn8CLqKZV7z
zem9nJ/bWXEBiryOffxXDj32TSDO9S2Hj5dNenat7W8a2pBXgdZdrKol2o6KeE0kNCBZcTAEZjOH
TMBaiu3Rd9/WhVcHOzv0R96eUKRvW8MZ5ndGthnLhUU2z1Gj7CbAmnMMcBNooGDyh9YHWO3uX2cm
249FM/63ry958cUSkYMuJuoP1GfRSNyHS1A8JTnZMwlu9fX1jf0y22QsMEIk6khkk3BeHOd0zpt6
lTQ5E2GIrxxc+bV0Vufkj9r8AS0oD6PGbbIHrgLv2RHB+ss0+jG4UR68tglJrtkSlGFQornIeRMN
36BAfDw2qmTdlVmuH53B8r4YSZ5/lYFRfX592tfGw3cFFPLmDYQ01fkmRAuxgq7W0w0b7fHtkpTD
GCXrpHCzSYpyN+TyFhLhRSjFOnNrwQS0KbpS7TwfsUtLafp9x7WpWvExLFfzfZYlNyKpq4NsFTP6
x8Rrl4V9rFfWdfblEFeTWD65pSD+Xybr9PriXbsMsSb+/1EutoxpghY1gnaIJxTTdlluhXEWVqh7
qcLbvz7Ute/EVUERi64lfcuLQCEY68mvaT3HIuj1G0qSWNoRjX8dsev95awWAfDrA16bG7WATc2B
uxCczPlnwgPLS8jihzgIuvmE3iIQg0R2BwvI4I09//tRPos72RKoExLugRMhtb2Y3OpzpS82L2mG
Eka2dwdlv7co5ngHOtv9BzHLocAQrVvyPXbMOt8T16R+5PbN8MkUk/Yjabd1HZdtM/l33Bew3hvL
mjKE7KVnR7lRme+KTAF+ciurvCvmUTjRhELEz9nBNzia0H60/ocvRoGMS4tS8SZhfr6ASle917os
YOivm1N4b8TwaKq9mp1mzzkfd69/sGvPCRVbCjkGWoXUIs7H84NG+o1LL6tZSr0XaFScDPjaR2pk
aFoF9LIKL701yWu7ZOPu0NfmCiEJPB80M1Y7N5OVQS3qm40YCer8ujg6TnJLhvjaUCiZAJ1DUQ4C
88VQZlo51B1p8PpVkqNzPHdvCq3huqgmv5HSXgmvqCvYBtWODTp62UefXOFNjs7GeMTf/FdiuVUb
SUdPsWeI7h6EZb2fJUDw2R279O/PHWk7kHebhgkH8OJ67FVQ5q1swFtYtYy8zh2IClYn8s25PLy+
Y66sKCU4MILAv2lFXbqk+Kbu7a4hzsjz9L9paO2DJceJZtR8i3y+fZuLAw5FGd8X+l7ITF5WGGWZ
wbU2eFvTRrT7oi7kwXGlcePEXZsPEtW0Euglg7S72CHcwSG0a+Yz4P2wRFnXz1+7wZonUk1Z/fj7
xeMFo2sL5gxo1MV30qEyXFzgxhjNuBwDhlndV/gLPCGSbX56fagrJ5u9sNU8YM0gp3JRNF2wQ/SK
igqLGebJzrLa8Giv03goy9nF5yU0qU7Pf11o3GR+qTISilCQIJU6P9mo4farHBkUZEvyZuQtQEN2
tg46gUo6ATu7kbhdmyQpG7kMe3/La87HszJoLH7Oi+0GjRsXQVg85E1pHtlOPurtum/vcqRsbyRS
V57VTeSaO4VXbutPno+6Lo5yqcURYA5Je2xzkR5CtGMwdkahDhjq9D9sUZon9KF4wqkMXuyassjT
FolmFbcjzf7SH41TK+Z/gWvf6ilcWU9I2fRccQKiDHjJZt8aDYPyheLFA9PsYhvypU5Tz0C43FBT
5Bs9kmvLYDn//PVm3bRkN4YQo9NtO19RLtOk67fwbuntZRcUAnOQuXEe2jGoD0XrZrRv6u5G6nYt
qyFsR7b1N5TkhSmA6rsVSW98S2WbZ+8EWIKHrhmHB3+qplPimeMdJdf57TBRjcZOxI79wuDnjEO7
s9Z+eK/CGeF4NJn/ldro96G9GtONi/3KVuNu4kfC/N/elYuFkfZij25L5gwKZuZ97qy71LaTqAkH
feelrnF8/UO8BGchporUG3cuR3jj9p5/CbsPMiMvKBKYgpJ9rERLzFRadR6ctKnCN0teBwv2bAog
p4szp7mbRTkVsSN1/98UTIQSr/+iK68AP4jzjS7sFixs9/cfXcrcSJZg2BLsSnLE52EpqYjXcvf6
KNfWmRNNr3yzjwU4dT6KDaKbiktB2QBdiuy4dqSXkfbtAVinW2dPRWhXt6DvV14e2pOUDmDAEypf
drEpHrLHSl/FBbfjYyvb9TmQndxhU5zdmN6V2ISSHTcHzRje7UtiI6L/1TAmFjeIsvTPPCl0NGQ9
hgd9NmJTr7HnrRsvmir917QM9tMmIEhhGhGQF3DcYMi6sRpchYqLk8DFUEZsU/Y5WoP4ay19huJe
D7E22SgMly8e8Ewe3c5U8eBoI26LLn9cdPgzT+38+e93C+EyGjy8d1S8t930x560krWae1MrJAW8
7OQqRBHxnP4qPIUj00CC8Ppw1zYKd+LGQAehCarjfDg94CGWkWzEelJlbLhNiyGh3e8sk3/2PwxF
O2YbDT3CSyW62vdG9kBGpS5rzLjqZLMnK/65AX/u/oeRNjoQvSY2iHXxqIWU9CsMAKhZjD29JitU
3wy1ST4Kv/nw+lBXLzUiSTDhYP03Hur5Aoa5q4oq8FQMqaWJKkl5MG+HcC96Eww0digHrpQ1hsZs
oXiCiZOpC/uQ9r5zI0e49r5uFCyk2Ogwg987/yHKT1y7tQMVN11YPpi5NN41anwO1FIexAQPd8my
v7ZQ41hgLMHpY50xDbu42majTDwc7cmTE5h+TpGGew9rlsicw7/W3dmGImrAaI+WEHHg+fRy0g0z
GMotmwyrveePX0Jfd58k2I8bC3ntQttapNhzbk6Cl0BTioz9bNuEYB4Sz3GOn/23ZO7bN1RBajQg
WushgcQUEU6kNzbTtfeI0jLo9t9YrssOrbeU6PcOlG+yqTa/NG0uQXhAjHl9y24f5SL3ITveOD+k
JAhsXISYwwT2yZNUbqAXiBOIgPxbbjfyKIN52duzQgcAgacTrO3PsEfsW6Z/126cP4e/iAJ6Oede
HTLJ2pZebPEw/jO54XBA8r++8TRde3l5eGk3cwnQXLq43OrR7M0u5R7I68Xf1ea8ZBFOg3acpjQH
zGURN5b26oCAC4moPWKdywRWFPm4suoqDkRaHPqmtiNb2uWhV3YfpxZGs//Dp9xGA1y4Xd8Xa5kU
rgBDYAPHAUMyRIWf+o+KJolHe9QRz/ypeh6kL3/2ZoEHsBzKGxP+/fBdbibCOQNPPk7Li8oE6WE5
TS6BRlBMMxlKqByN+3CWvLPt0vpu69VcI2l13Q+0hTI4XkUOJsoIkvSdFjNas7VflftqyhLUA3FB
HE4BVLBTnWXNt0RB74mSMlRttCyLMUeq8y2x144yvry+kNc2pUd5ckM0otV9yeyZKzdYMbsY4tUo
550lGkEbVjjYeIRpZ/w175u77M/RLq7NaaSWY20vYd235WGpSoPmc17n99laWLfKVNf2JFUBNCdw
LsS46eIxnEHEqTmkCGEN3RqTnNUnA+XTOKh0ewiVzN69vpTXrhewW9BleOh5Gbel/iOASde6qLWg
lwtqWjzYqEEakeNpbUDx1JOMO5Tv5t1ojtnngmX/d9EORNfXf8O1ixTe3VaYBkcPx/78N5RsQOGV
wBwrjU1VYg3hpzSob2HHXsIT+I6keBu0F4YWjPfzYSwE04pEBTAh2mwtjzk+oj/TfkZsXtSYdUeJ
l3ysG5yI0Diu6l1uVtkvPwm6nPYR/pEUDlMaK/Oy1I+isZNhhzLupKNZ2CsM+b5e/5GjHOo4sGvp
RwUhDHpinsstZgmzlk+5skxo5FXXVLs5GDonfn0Zr5wKlOu3di4VJRsfgvP5+Z0s+3qjSy5j7b2d
goTjII3yMAzGjTf32kgIsUAeo5cLD2r7oH9smrWXY1I3FFvsEvwYchbuiXgriXxP+Tf2xkt5gg0D
iqkm34xS2QuGNbqhRDQBBYEwKYom9qWE0ruii/JPXljiPT3Xwo/SoqrDO0hEo/thkK3HHnbTuY5y
18M7YNWF+YjVQdBHhSHH/E2v+vm90izlQaY4LN/4EFdiuy0qAP68NeIgL1wsD3hhrQrqv1Xp5Hsp
tD5Vg/fdTPLwU5Fkac5prm9C+67FtqgiUOPbOvsbJuR8WOlXHqbypN29XTlPQs3ujv5HVkctFROo
w6g9w+qfpzIOym7eT1qEkdcH7Z4Tbv3313uRDBOt2a0ct7kun/8WgO/D6q9hFyMJYf/Is8nam10A
EFZNurwlQXRlvWGMg+TjHYfMeIk7CgTlBzOYtletyO5avM32Bn2avd8G+M3K0f+OR/h44yNfOQMM
SuWb64Qg8LLTipFSujr9ymM+d9WuHUfrrm/XL2nYN6fX1/LKk7D5EFMY4NGmor/9+R+nLbHFvHpB
T45ZmMRFlZNHwgraeKoWa6+89hZo+dpybgcbvDLQlBfI10A7QSErhyRTjJi6kjDFCkbT0ZPghyVC
gw9dFd7iRl9bzm0ZSRpIp6E6nk/SXVI0LdeO5bQaTnlYq4elSr5PwZzfvb6cV0ci3uMv3oMXNNF6
cEe7HRp2S24ptKMa+ziEct7hndAdXh/qyuNKxxXqCiQZOAqXCPQctR/AANQhmpyzVkIejoklsv1i
acxiKiQlBR44+7CZ+ofGktON6vTvPXgR7lH9AJD3W6IMFOn5ojq+NOSE6OpvFfXu0K5V3+/8MuBm
XLy1TU+c0jGLFkNKGdXDUAWxt/rpg28uNP0o9Xl3c9O74a4nIf70+tpc29U+4HyAwewz9xL0PGVd
iwqI1cdBtjQ0drJ1b4/2J9Wb1X0SuumNtbgyHGQ5XEIonhMFXMJMfTAR2VqR+K+Imd3LLsERbW7K
h9DovDibnVuP8ZVPvzHk0ATZGOEYtJ8vPSHelNgL48luSby9Db5513i+qPdLg495ZCbJfDRtLY4F
/sJ15AlX3Nh9V6cM9GUzKIE9fPn1pYc7R75sdZUJTqCJVfwus3K9d8Oxf2ibLv38+he9crB45aHp
kZEatCe23/PHPSWNDnnElUzcDkfvt/F43HdiuJ+oA/x1AEISE25ei+g2cFtcRMntok1r8MjSnLQK
T3LY/LPMzDjU3XDLMPjlrLahGGSTEqRScxE1KlzVsUL2+ng0muXgwhGOjCkBdJ38PS2M4gyvJQ3x
7e0Esna+gCYQR1xdUhUbzpTdERaXB5p1/6DtN93QfbuSCLJ0xPwb8n1r82yz/uNbobDqt844MysN
HCtupsBtDxNq/G5EP6D5sARTVsRdHsrnYSzE17Z0QqwAnCBVyMbPJAn2nFZTlPhNXe4RhLLvizqZ
fhZBbR2SJB/KXb8s5hsWDWtAidryuxQBj2z/+pa7grqiNskbBa6a3j5p9fk8klZozyhFH5eOM/+i
dl/ftUjZ3ZHLo7/ui2HYl4sIjx12uHdhkBhfXOn2f22TyYeDFvab6sweuSSPZ207qLrKMaqwsvwd
2yN/Kly7ivxZ3rLmuhLlITDBeAAa4fsQWp3POOwz2xYeZXS8uN3HZpmRirKHQpxkhedjVRwyz5nf
yKVId3NoZvuBvWq6TXjjFX0ZJPAzkNWzQJrTIbykT5jwRURW84rqXtAOW0frgFFOvp97RXiOb89p
cL3xxud+eaOhCwTxFA166vqcyfO5S7KfpVJuH4d9AOnHb/WbxM7V0xyW5Qjpe0I8+PUN9rK6iBQj
2ErIsxyWF2HJ7BtNm2wuZF0lwAF0ho6r2er3npW3B0xK5N7LZ2PnT1b38fWRtwj5/O1mZEh54Eg2
jO7lg0Xdb5GzNOGgZIsTy6YtHoP1tgTDdn29GAZKFX+TPCAHc76k3ajKNVnCnjunQ1BCLqJzI1NX
xNCitad9qqmqFrkoPs51bu6MsMzeD8FUtYc+ybLDmtnBjZ21jXj5iyDhbmVxEKZ0cc5/kVBoT1p5
uYW7rfUReS2191MgLTszoYx3I728to03MSfIIIgrYUx4PlhHQbyzJwYTxtDs64w4IBsC/+0QlkjK
Cd5ol1rXjUGvbeM/B71I1N2uXWvPyOitj6UXT4Pwdiu2rbFdK//tRIvnRuzzchNzUDceJNAn0tLL
dN0w5mJOy+m3I7G+A1PWRx3El33bl5ho+su8L/reOWKZHN44sC9Gps0A3YbaDuVO4u2LmSJ5oD26
+fBeRI4JiuP0aQ0Tk/4/en2VUR5towzyXe3W6V2YuH+dVJB4Ev+QpcGP3OxPzr9ussLk0Sns4BFe
dX20qL2+cfvEfGg8M7l1I77Yt9tgEF82SQ9qrJeq8lqVg7TadhNIE+qhrCwXC7zS34Vd49+4G64s
K8kgsRaFXDrzl42c3JizjiAOcM08Ze9zSScArKWMdeevkblCWpwpU+5Uq28xkl+mFMySe5AyHZmo
iwzd+ZJuWpFtK6iD6T4wv49Wm/0ikkWo39HKORB+2Ztvs53/xAF7/YzaURpG6SLDp6ToXb2XFcaT
IMCT/vn16/LFQd5+Fy8CFUQgS3yA89/lB7W5iAE1q74YQjvuZGIe/HnKd+lEnNYr6VLwMLE/eH3Y
F7c0/btNZZbDBfSb/tPFsBvgOdwQ5l6dlF+aJshMCoLOTdTziytjGwceGixKmvfWCzjtBCqGzcA4
i1EcKycLysgMltyO504HnyrPrd0bt9SVTbZ1f3Fe4RmihXdxeEpUBmGnMOSaZhtovx8ORSk6qqNN
fih6q9gDBXEiao63QOUvFxU1XpI0ShBbwH3ZEO4WkE+5T/0sLfzx0UyE/tDlw60G98slJWQksAdN
QyzxIgSG5aeZOMm5ohEaF2pyTrjMfV/XYTplC3Xc13fKyw0KSIx9AnYLBWvw+ec7BaPNcLQd2vQ5
DOYqxidHHUprSE+F7SbPiTtb970o5I2r/+WlxKjUOn5b6rFFLx7TWk7koC4wrlWV1iFt62XX1nYe
5+UibxyFq0NxGW0IJTLeS0Tj4ExukQcAZ0YEvH9k7ZL8XIrKfFtQ3v3yP6zlxrf4XWMkTDpfS2Fm
M0tNU1J4uBucvEam5q620jRDDp2S5t2cKj1iz4GP8Y3PeHWWBJ9bswRh+csenhZ211Pf5SAaXXKU
nlM+BHXtH23KrzeGenkASQTB+XHeQRYS7J/PEq00VwiL6g2E/uAoHbh+x7Bfp6Ntd8EvPzXaINLa
9R+dJvNuwPBeJlZgGiGnbTvVoMZ/CYPK2wKveMGhS/veKqM6MIaSxtDYId6fyvVL7nhzfUjXqf8I
4nL9LxxDIBMYWyzmh9c/9pXbgLrnVhQkjNiu2fNlEElWzsuGWCprVeN1A580NqsmsG8s97VxkBKB
9rdlGC/szVMTBCl4bBCkTt0/pJboDtrKbyk7X7t1/hxl+xV/JN7U6ItJ5oziL2MJURer2EAlwMDb
QQ4HJLynX68v30v+/YZ438wqthcbRIZ9PmJLvU80SGmib1naKqKo19Fwriz/qRmC9dvELXxPhcYs
oiWY7TvL08ObKgQpVSdNfe9nNuy513/S1TVA6QBXBvIa7sSLX4SIQ15ukI0W3azPnmire1365rcu
qP1dgPfyLeTgtUNLALTVpkAzoTpyPqA7DnU/rFTCEhhyp5ke9S6Rutxvakp/m72w2nTfQBBS2KT7
cbHa6+CvsxcACOvggh1Wv6nuMm0Mu8Kc3dPry3jtfqCdCd+QQhhF5ouD4dViLIYUCNFo+JW/c4MC
g9AsGQdEo51NJRbfYaPPjQMsi+L4+thXVvQ3hZNLglwNsO75iq4bdaJB3yOeEKl8HHVnvE9nH8oo
3JnD60MhqbuFGmcpIXUGsK8Woh9bqnZZyXQUfhddD1jex46pfxBLGWA53NGVBeFjt899Jphm6mXW
euzNcfy44tRE1TroxRA5mV/mBxPo7AdReuK71kvyoe2TxItsl7Bxp42km3cq6MwwwhRT66M23XTa
5ZWfG0c5uvJn19uOPPT9OPzr4aO4RP3ae1mkply91waEtDj3pPMz6JbypzksRXvC58epok7J5R2W
MWMbUUHbIvTCrv4loDc/N0HfezQBZPB1Vv6kjnpti6+bJW0LuthRHpTVpHzOHZugtbfwnMKvXWVF
BE/YeFTFFMpTikS8t8WbYDkKY+1/TlPvVU8VdeaD9hKSdELWEZY9dtHJbqny3jtir4lyio3H7CEL
1yA/JWESkuIHjT/tkLRssli3WlX72cibdSdaM18OiINUpxApRsppUgR2VNe6S9/3U9p+BSGbfm/6
ZvzqZSCU90s/999H8r1PKjCzKaIYZIqdSMZxiUVoLeZDUtTSibgYin8bd8jEY+Bn5nO/2h1mWrmf
fDB7aYa7EUklxCezCqS5Mhq/eJ4wdSn2wQRiL6rcRn8B85/lkWUNo+Zf6YrPuDZPNikQIqwuOiOU
xqZMPTarwKxjNRssOUfXTJaNVJX/CrH+xAQNnn4aO0u5qLdygPaH4heKWYcUoSzqiiK3ngReLvk9
Ym7NU+77iYrCLCzvU1fU7qEO2PIxr5LztZ2K7PsM4fUrGMMQD3DU+o3YnQp9rHlF7X1uul1zqpYC
wbjEScmCq6agGdBgLPiI7oCe92nrd8CQchNcXpr1bnoPbFbXx0HauG81afJlqlfTBUCAGM6un83C
OfhjG1awcBpZPiJBYAJlqKfsvjMNIGnMwjykg5s598JZqGMHKYyuCH/jTEbBhOzKyZ18Q+yGUVnj
KQmUvhdZEvxCEgnXKplRHmJBh3C+g0NSYHKTGv53Zw479+AlcH2iChekILJMVLCfx6Up9TEP0SG8
a7RrFjuEKVv3aCcJ/zMhFn0/O7krEIco2veB1bVvk6qQQ1QZvXpDc9x+nufcQEp9rOd/PI8GfmzN
YH2PuGtVJVC7wXPvzSBJbEBG5JQYu/fjeFhVsJqY7rjKfafzgGlW/rRw92aL2+0HJ0XtxhWpQBXS
SIf2UOkeA+9p7JJ/R8/X5cnpkuHflubjl8XFeWFXJjLQwHyg9R50qs3/ssIr3mhjybl5vKybImfx
e3jzfur4UdP14QeVCnZqq7tSbctbnha2YRsJgLTvk1QiXL2QA9wv6AL7R3x+yRqb1mr+UwX9i0h7
04DOQOWhJiHGTt35fmW7UU+k3RwqKlGUarKqHk9z5Se70NSNs8eAPrHuABu05XYepn8pCdtjNFOl
ew5xygh2U1/Pd6kbzJ/6SbRGpJ0y+eYt7BK6UZnd303pkv0itdbfXKfzut1U2zMPo3YXBPr5yMZO
BqGo4yoYw+fBm+Zmb6VZmd6JbJ2XeKgFkkVWI7t0bwezYe5sdzTWCICFY5yIN4J+P/Rl0kVtC/M5
njUC2/vebAR2mqux4vmbyDTYKaNtjKhvsqI7oHo9Fk9ZNqLorvJRTztdNvV0Aqy+JA9h0879fW7A
6o8yH3PDOB2WabprA1Fh9DQoinl6QZniJPQiu8jPDLH8k+XpUn0kpXV+msGc4Rkis759BJNgUTYv
17Zf3yt+zrwPbE0tDHX5pX5jdra/HIcVj6MHFh8Zek8DKxcxzvTF8FYHi50/JKuYkj3+AkX707Mn
r/6aZlUjFbF5J1Isq70AbYej5/ah/8PLUxX8SE09WHk0JFOvg32CCK7/xSpdBDSj2V1H8aFz3CL8
pQkP5S4oddOLo5EliykiVwMcBh1sWgo2lZBBKXXUAGPagO5G6ZVHhPJV9h0hZKOKBnsN1p/CnCaq
ugvQ7e6UpK6V+g9JEHJdxWYeDsbHYRnN5bOJmj4qYWZrzk9IJObDz3K0MuuLcApVPQgeETtGdjFN
/uttrNjHgww2SM6RfEgX74HDWvPjsmTa6cgDwgHrW1Wboi12PcXG9lcerrT2UT0f2vEDeuZ5+1Au
c+fTugtWrLb7eki/ItDmGpLtY4zpUzF30sGnL13aNynVeQ8X9NpV9sfAQtWWorszThBgZlsWz4Le
bpnuW6u0C56nbkgCif6ClYkPrJth78AXWeptQH8yFdGqasW6JauTOjomn3Tb6UtlOxU6fkYTaBkv
lKGXPNJpMCenwSuH7Gmow0n+qvN1E4Scbbb+k9PN2j2YnA2gNQYqtwjbGFRnil82F2na7yYbI+27
jJQ53VmJVz9N1jIMpx6nvDbyS2eSD0Er0iWNwhpZHjv2Otkmb1H9k6gJmv4KGCNq5Byi2FNkzphD
JG2r4dFZtQwfs8r300jXo0qA8tgabagIy9HQ+1irnI8C2EzMZRkNSzjK41KGxXIq69GxTm3gKueu
bBcXNrjRhsVBeuDdIqfaYtdW2FUTr/U4Gil2AmGa/Qz8dUqfJKBFK1rdGrG5tJu0ExnjiECUEhld
RMvW+q3a5DaoZ1fEobKyW2yerFniVYEObX0Yl9Z24m5OuJZxIh3ycIczYE3/u8xNA05105fvGjya
tgdyTbIdLmJGGrnmWL0F1o0U8zqaxedsAM4dt9PgiqMNRPFt2HipHVmtCMfdNFnDF2M1hymq4Pzh
yGGk811iWYhGN72/0J/K8ZHZ5aVnv9XVor7SqJ/XeHSE2UekPsly38jQ0zv4KiO4jbyz8j2yFigY
ef5QAShLLP59Y67SH7WLlEoswyltTtpdqze4htbFzl5k+zAI08geEzNo9H6dkuztxL3HwoGL/eRa
RUAEuVqlF/BW0euLBxSvaET4/LdxXYzEBX7hW008ZdRP46JHey+WKWYTUWMoZfwjS1XPUTaEvYyI
DANKc4kv7QOmeFN4DNC4cKNZNTLY+UPLzdzLDrXpzhwVulfGqIePsh7m7pjn9Tr/IFK0nMhOnar4
lYm5ABCCIcJ8TJSYxuUpnTOQ0Wu6zquI4AvM3degqQbDP6xrIyxk3RK333fKm6t9Z6ah+GFOvfFN
9jD2LaTtO31nzP0cRF6mgFjqvMj9vYG/vIh05nY13Z7AGh4a5RYnI3Hz5n7Cgi2ITLNOxvemMRsG
4bar5S41kmbdeyRw/YMeFr0cl6WzBuJYf6zZ6sXg7LC8wwXXrEMKsV69rEPkmdOMJDLA4TvsmrJ1
F7aNa+6nvCcki8ie+/SJy9gsn1Dsz8r3+dCYzVvdogO0L+y2b+NBBMsHtPmS6gT2zocRWGUylkku
16OTU1V7E/Idj061uuwNh4B3j27oUr5vPW3bCJl3wb0qxPrLl+AWl24LSZsqb55Kt+6/VDhtqcjv
DEKUbqHDAPJ2rr0osHPQpf5qVz84NcMPF2KFEVndKr03ch3kuG+N2vvPC8ZU7W1v7up7u2z9/6bJ
URn8OJ2+aXvU3HapV9pOVBPb1rHptlW+W7qw/jBzTTw7qhvgL1I5452u8yZ5wpXA7iM1loi5+N1k
ZbumCq1nRKyLNiIybnGD4nW7U5nFSyubYk3ueYd7RAuzhgB26NNNZMzX/IjAzbrlMcQv7LGUm1hU
34upjLhSuzbORNdgcZHX6p9A1uV77vJgpaHd1J+XsqzyIych+5BIl//p6MG4jBcgupDWJqH7/Vzk
KIFNKY6Be2/QDK/QRT4Jy5z9iDbyjFtMGTbNrleC7AsJtjBWnVtBeV4S432WF25BWGXiPjcEqn1I
l8mov1COU9+TpGv/j6MzW46TWYLwExHBvtwyMIs02hdbviEs+zdbA02zNPTTn2/Ora2QZliqqzKz
Mr3DujpS3fFORidWYAPvK6xEWZ1bv2ualISQ4nNdm3VM4y0wU5aUQtkpDV79aw7H+WiNSS9Td0XC
/o6ErzPXyZdWfQD2nec7XO7k9+olhg/MWiAqVq+K9Xn2qQJdMyTLcYzUKu7COjKXVnG3Xocirq7O
SmXMd+Ua545Xs+gvgBtDl/ojySFXvZhxOsU+dMGxHXsCHawEyIfGYV69fI4S2f2cXN32Px1th32K
41rffOrOCpODZQa/SdumH7Ej6b2kQL00zr9LSyDjYOhpap+Fz0VGhy2hvwOwdmlwcY5wzXFthI7v
KuW17aGTla1+4p+5x2kZ1cVPl9oapaEo1w+/masvuzX6R2z88XPco/5x76T5DZXViEtM6djSeuVJ
ztwuWLtTMVT9R8TWG5BnzcXrsfSZf1tL5OnUU2i2dTjGn2MVJuu5nKfkOy5mM52Cslj910Q1fpCP
u+v/KdDahVnS9EF8oYxTUoOaTlWZVjjXIBqGaxXSVKUcFDG61VHar2vHfH7G4cbxHiut5umsyTCn
yETF0D+IySztWfuycT46s0j13Dr0u1e51tup6bZGZmG9Wnfcye2Pb8ZVnnxr0P1zR2PqXf3FX/5V
yDlVpgQbv6kf3zzH2niYhsMyNETazQH6loeqFirKnQFngKfCja0WI7kg/mvbW/IOT2/mC9hF7aa6
Eb39sBAPddF1Gxdsbfvxelonr6AVmwNx6rxel+d6sOtna+30dh/27nxzZ3GKYwUCM1973QSXcHWG
4FBq19j3HVeHzPAosPpTvzn9BbY1bC5l73nvXjkKmgtvbpHIq9j74diGeLR5AKhNrRngEK4X84vc
nTy35a8HnUhZwWaoGMgm/bnoYkRkFPCMNtIu3Hx0Hfnq6tHrD5yZ1v2oRtVkOvKUx9PNH06x7VD/
uZ1V0LUVc+2jcBb1Qms7+1/BtrXdxVUSO6IiVN6dW81NdGAxZPOet2mJj8qN4uIUmM4VqVLsMuUr
mYk6XTsepowKSnGj/9v+OH5V99kwrpadxmVc/zc0ai/zJQy3u1rj17alwik9sGLSV7erGIpBpf4y
gwx5dR1woAxNPxztneS4E0PeHPPFLVPpIXV6coUI2YmHRzew2u1MOgrAmY2pO8WEXSt1i0kW96xa
Bfd700V2aoNNOy/NMI3mCMblBscVVv2HtyXufhgbHDqPNiBBeec2/WyyOCwxHCncuvmvLzC+T+dx
sJwTr7XrnFZ6lO68+Zi+XvzS7PV9s2+3XJq4KfxUzPgiMwNaVXyIuUfjefSq6LTsHuuRVB2HXQnM
kYJjWSzVeECW75gHfDTXOe+TwV0+Z4s+MTd8nJyelfX0EvkEUmXWqirgNgYd3tGkDDAts4FNJv70
mNZWFL2VTtFH7CKVXZWWwwLIElflqFKr7Qvr4GJ2/1RbvSjTlsVD9eRXe3RubdGoDJjKeaaIi5/h
nlR+6m5+/11ZfncXLy5OVFZX2+1FavpEPBkDHWZNa/zXZp7bX3zaW2ZE6yTTqQGe+FJaeu8db996
EuxBiRz/m+BHn+z1mHqeVg+zz+H0T8+2/4GXNeIUtPXN41KusWEiCYF9QMz2X2zu+GR/rptbHXTj
2vXVUlystFoHfZGDNw04YLrOy9K0tnWuFDuK1wD0f8kwcw7ve9ZJ2mzoEeAdka15r3FnqQQdsduo
NAytQjH0/f/eGp1YfwHlpHwzsSOnp8gnqDIfF7/Uue9PscgW5UxvAUXiP7PSqR7wDeuCiyem9cNW
GJrnEi17ksccNw7VP16vGwuHPPm8J6eWBU7rY+jb5du4kR6yWVTeeHR8Ldh8FL55mkc5icvK+uKc
cn56n50TmDKLu6Uqzt7uFy/GHTZeJ9uiR9aWPWbDWmGbhBkoazfVVLEn4M1buaWLmUeP21py25bC
RE8ymoENeXxmNxUjGpZsRz551iumNKkrPQDJrbdtlfktWyh0Y0uPGq0d9t8rglrJQr3QbVpHA/Zr
opurVzzoixbDLRroM2bD4DhtMLUvs1w9/wg4q94VLksL76M3qwOLSRCadaXiv8w22yWymB9TsAR5
6moX7CGZxbB8z4k7Tsdhsj153welsn4bkgH/JaqeWWMWlX8tlJB/Y3DgNm927X8sS1FfjFuUIqdl
YG8u0BWJsTHo4T+vBTfLq0Xhc63GSY8HOjLo95S73y6vanA3c5zZSFozQ6W4+DTTIse9wn9PimGD
oKus6TPx+u11Czl6xA5OdBhL5bwPe7X6d90mxcu268J+DWkKlqNla8jM3cSxOsFwTk/C5blJKa39
k2UYHnN/VP0lhvTDisrQQz4EW2dOGp8/5gTjiC53q2b+4aJtni5CC/EoxVT0aVQG83pyrEmc421w
67vuJhZhyAm6AbBLDLROnBEq3Qrd/d3BzncQZtW5yKI82nld3LZAu9DMRba78fYjJntVpG0cec9W
yIpiarbYfhgJlZxzbAu33/SmojnYM6NbFtHjiwPWRdtPibzoGfPCpjuVbeR/qNgHrFvDsDHEPOwJ
CPAQN7+Xtb7datcE+W01+uvGclQHafrGPyhrMS+93zHC4VCBw66xC/DtyZTjs4MYsqA3ihZeBNlF
x1j7hX5cwzEp0U6YOTfNEk6PS2zRMZXx2D7Q1uzEH9e1u2ZbFGonTdahfB9KIss+27HtuExG2NOb
zQD2Ve6MLgfpkaP8KPd6ufoYvwS8DSOfjZInfS9ticb4JwZYtdO+K/nIClhoAP9J0Hjy6pAHDpxZ
po3b3JrpUo/DqeynKaeVw1ja9ZBzHl1Mut9mxGT9fVDWxXniRHkbTO9eB/cWUubGy4AQuEsK82Kx
uo8nC+FN6QaeicGQbUn3oVys4BtwMJAX5vjgwYxDWJ61GdmbZJ3L+xWsY/tdULEAsFlau+6OqIeU
hmv6FF4tLCgbSz+EerB49cngwFB4H33v4HdxPWUso9pNauuO95NXNdF5ZPFdAF636LrHZeTnDr7i
T01PDPITzuTgE3uyiBFhwhTbKYiTb6VuFZt3qQI6i3Hf0TYXlgf9Mlm6wMfeN86hdKQsU1APXh4m
LTBQek68fSOP0BXaBziMS9Ds0gZDNW5zBp9e3zijLSdrd6SpeViZtb6Gzm3HdqNvGx9BKPfmug4J
4w/2wq68dE5ZeVnQuPtT0ZjuVzNG8xElBaGoXkzg4aM/NVw23Ohq69DKWZiHrfO6H2tAB/YpunD+
LdY6CF6F501EB7Lc4lxj8l3v9s2v11yTB8MbVXi1D5bah39Fm5ROCkc2VA+VtPXDPE1QKJNKlp9u
WUcNCCT2eQS6myhV3TTeyxC4Nuu6anscimZd3tQ613EeYFDXp75XSkgbQmfuyq2txEeyJ+5yu60h
1vxaD19eNHbVZWUStnIPs/73cdtWnlhCfJJvTwHGlRsAzafWIv7Bdikfuu7KAPorLLYiW4ZtGbJw
wzzwPLIXvt2LuO1fdh7Q/c6TsviISbPz3/uhi8ZDBeO8fYWyUXf4DKJ4MbbXWSzuuhv43KoSEiSp
+TP9El+FiiJw3cfR1ErOBTCxde4ny7MeBNJ7/XCDEn+HjRdup1KFtCWrnFyT7b2tdKbXYN1zy2q8
X94yT1bqWEk/pcW2jvVx1JBnmfE99Qmkk1jnud3Vt9PDZDxKr1N/w9lunmaxeuzioWp1D7O7s6nZ
OpuWh6hOxhd4d/auorJKLjsOYe57G9TwSI6HdVaGeUWU/Ngg0NoziPK2XuM6nN5EB2H2PfnL0hyk
Mw8U+rDbM8EUsDP/MYCnq9nC4N5NeJ/O5UqC97U2MpDAjqwKXnaMuMX7VFX4cNDEjBXcjgFOnRjw
kkNbrV7NVYx2wOywfdQBVoQviZ6Hf4SB+5IFJ9uhmnalpc4ztKA8k0nKF+Lcn7g0lWOCM3KTaD8M
rIqfd6vwhyzBxerGHhXFPWxPcFs66JMHTHLIhu/qpMHfIBnHf57PxJF5eGRUeWiW0Ny2TIYXdmy2
p7ERajtI3A0LTlBJwEUIOwX6TVFdsjIe3PNN6sU+poyW+hmGFV8yOPLiD8lrDNtOF1mQuXOozCEO
HfVYE8ip0sqpzW/YXthB4kGDIsVwlE4FASk9681y8n4IsZM/T7JtfoRxQuXoGlP+mbqh6HJmbn5Y
+yFJnxhpu+zVL6Dnx6aLi78m7NR/fj3SbOvWqenT++DFn712fBzrAmh9kp6V005a1XGsx35+CVYt
zw79nQF9FMGQVhUT0xHsPZAnvkvkAn11+5u3IpJ+HZm/x9O6aeszEfPupPs6Js6pdunVLi1W8FPa
2tX2HMO6NPnsGhbbmdN3fRiNYWQBTZptsswc6qCZJmf/6e3bCI+Y9BvDaSwQ/m8khW8HE23261Jt
0e9lrJyGjfzb89Gz6yGyDU01lLfRTosPuZv8tJWpHJiMSfzpnQLb58EaZu9QdXZ4WuOpqTN+ZfNW
jtbovLEV16+pdicxHRM1ehNOQdEOwrN40AhtvwXhEbrMb4D5bZYgNLIskwZDIfs76CfcD0kM29Qx
lrVvZ205lPtDgdHmk/F2pDcUJ/tfP0XiKtB5LydhY6lZtOEW5g0l5QZFdqNAosJrXiUsUx2k0m5D
rL0HhCWXOb62QSytiyedoclJ/+nlA6NnuaTM+wzyXhe2GWzeJu+SNoZ5dhlNoaljdx1ycggSAOTS
ApjDP+63wn8BwjfuZ5lXvTsyqSyu7NJ+ldsXVg0T597miZNlLaWhvHZ+fU7qspnu/KL3uA7O7YEV
ciuzsKT1ugQobeuDF2ELzXNbYEcEjoKtAJZhvZ+irA8H8pmqZEvboUpITeOAQjjiGV56q2fBJxfj
Ih/HtoaPREpSxSmDifyif8YyikFdhKkT0ZJl/T4Mr31Nou19oyOmIGsKNp1hte0d2bXpVGb6SDfX
IBhllydlEQOgsO95nyRWu18toh6vw6QNKt3ZhcLzt4qV/Kkcl+HMMWV/DG5n/xe4O2kU1U2SCpKD
W+tdKJyW580qtvYQMdDIfCq96Visbd9/bb2giV/bwH6c5rJD+r71bND6rnLAV619Umk8VNyOiOSY
Cz4gMAu+DoSfItKs3traF84Royy4LNqb5R4WW1enyfGh7YxT8tPlhOzmsiHYtQ7h7s8yNaoXCoZz
X19LyKjpILpy4R+KFRreM1ge7l3U1Ed6Zh2C4ZNolzJn6Uuyt0F0gGZrx9R0xryuLXr+rGT7Jz6L
ir2LS72VwecIP3mnzbwPhwGavqRlWrQ47rK3rFQwTISM1Y786MBVPnuzm+Bg6Zs6YY1DMWdFPUXM
01D2450FQf020jb5H0yDk3z2vW2M/gN3r1AIRDXkTQcgtGVCVw4YD9pDut5SD9/toiZ5wjnEpXX3
7OJSdA3GcNPOrvvFc7ZpzxBuUqthzYv9X2gZfnBlCHpDpCHo173JeClaH5vRaEySYx1XQUQ97Xb3
LIRs35pyrH+VCzzyoZqGEq2Ck6zmUKu++Q9Ow4FgMHBxNeV8i6fjbuTsZmAFaCDox5EpwlWF+Hcm
c3Lf74r4u6gadwRRXYCEaB2k/GZSoBUwcST+DPBma7rVoFC50zmrud/b1st3Uu1W1lvcMQsQuMsL
s8Yy5aJklSAjcTC8c/2b8GCtqOUHlBc7J1xQbTDlMujx6h18o56GHbcHsDEi5dKBnay3UaA5OK/L
QL2OVdg/I94Z/Rfb5T79CqUR5rxQy+N0stcqfGti6UY57jRQ2Bu2K9UjvAe1DmYZEM6dfDdJZYuL
WloCc/G2hqIHZsE7B+RNeJ8wRxz93dyU6jPUlP0fbI8LRtDbmc/57u2HJZmnd2T9RZtvGhOzjMss
f4x6iZaHurfd5gLKAuvf/f+rGDsWPjeYXueFcHbEBps0zY9d7tWYtt3Gal0iywZv3bpuvKxfjLxs
Gy3PTVvdxgd3LByOWmVFP32gDJ4sdCHdYSPdoz86nc9RFfGfv0cdBBpUPbbfw2Gr/9p71ZQpehP7
e5iisLov1EikHORdOB+dXcp3rfbuv1gKZXLCdBpW4JZuSYgwi8cxJ8wM+12z4AB85zhT+a+zprg6
YKY24MMTd/YrMxCC8xm8u+TaM2StbozwqgmcmfN7oqQfevJMdI7fW/lnQQn1PiOd13yBxgmz2B+B
IZXvW26mkr7Uv2Q0DW8E0ifok8xUiiMp1C66gqoOs27AgR5bkHHc7cx2FPoBMyYzOXm+qerrJCJ3
S5sWA63MKyfA+xFo8moQAiAq2rfg3xit2Pnirj5+ENmmcBtR8f7WhdJxUs4eD+a6jUv3aiQlMYvM
HJJHCjxcPIxqAuKfxs2Kcolhpf61rL3tH9ZGLfYD9Lsz5n4vTZ27ViGe4ql3N5AqwSlWTItZX0Jt
hWGm1K4xDdwsWgbVKv8hLLxlz/GvmqvMbE1i55Q3aadVHBA5M0LX5EMslcnmCkXbDZ/dr308OeFx
3VfHx4VtlHveW00YwvPt4tNaUQMCESxc81Yj+Hsp6iihYC8yxNKr2d4Kz0fr5SWoVFdwGpZLijHU
xyRR0RNtyPAF4eWpx3hqm/Nsu5s+DyO/GrsL0T46/rD2eTlK+WT1bfQvNIIuAcI1xgIOE8MnRev7
BVkwBCm7MAhssP52CWKSWxSnQYUA4lL4IExWiXX1f61XmT1tUIfAjmqJNSVdJtKXyUCByG7CB2Qc
+9XGGXapfwV22cQQHjYjU4ruhh7Ulki9c+JsOa8JzJnpRAVkTd6zGoX4Czr/dWS7KDjM2pv+Fjtl
7L6ZkWdkhSOcNZO3SZJRtllorIuyflqmrVPvdYu872oRtvd+05CaNPZ3cw5BlacvxtnpG6q28x5n
UWxdhmqmCHKLzvVqBnjUg6Mtc62nbfNT9BBJkFbg+8sVdyf1VgUBsWE8yZSgfQ4ofwTvysfBhASS
or/YRbrqvfsVdkvQ3nGeBd+6WOrHHUec92Qaw5ajMkDdjlyi/cCCai0Ovg3iipLJjp/B+P35oQo5
eFKpqiRMlyVc/5raB5LHcqc0Z+FW7cNuNzUqKbh8gA01IYeIRxHf0aR7VVY5MCDZHpbdu16JvT5W
navsp6ZaqTzMkupvv2/NU6cK7AZhlSsGsUK0R2cmeQUCEST2x95384S7FInN6N+L/XHQRqs/wWC2
p8X11vhEc1847NnOa4J80Up+GdkGDIR4+4MqoSpy/kQeMsG8Xb3hdIvDYCGt8ypaP50k1YFSpKf7
xiu3GfYA77rDGtbek7SC5TfHrt7JhvGGLXdnZ/hRNqZFfzQlQCp9Ym/lHdlZE4zn2CWPjlxC/7AX
MdTyKlzhnstk7j+YvfE0RLpWPlEExiirkPR+yz1qvry1BIy/gWM//G6s3pti8KJDCWbEd8aM52bo
1cbHIiZKIo+MXX4IuxqcczgjOUI9JIoyxXCHglpu0/gK9ZGkhSYeGOHo5AE+TYhYaR/i6qdYajHl
bZzI96IuKAooBoJntLAIuRy+30s3kSNNqSibLl3U6E8PS2eVXwCsROvadT3gGppIymxYttOd55tt
xxe/1ssRF7ztP1A9djYx6TfisDQQ3DmRbTrEdyZM1G0WiezXdhGDi1xtcyoM0q3u0SSt93Nhn8K9
W2NH3zG0uZxpnCrryfWNZ15awK/fTbxv1gEnGaYKxswyPNbLGn2aIIyax602bskEK/qvYLeiJd9C
Lgk1tjZMJfU02Hm0RzPATyWa5dwsycDibOmVF7Dopj/2Ttjchx5CYzhxwZEq9h2U3xjh/rY2P7FO
pRAlXycZ3YcGkNniKdVKZqaKPf7O7ro/98kT4QkZvz67DAG3cV+Nz7G23CqfgoAnM0aE9TW3HbCo
Lr0epbioXmsVleVhXJbgTxeSv3boSOH7cLreeatba7VQyYXY9eiEFNnDGNF6HC0MVL6idRZ/6tpZ
P7G/CMNDOHB56dMsA4LVJGSoBZH5tyI1WU5uOFpMbf3iXQWawZ81Kr7xqKFxItQdN9oZUm5hb3Fk
bw49N11b3ftyPyDOKmmLeynu5yLS/UFNbvNB8JOzH/QcbdbJdDfKn4yf9aVDGwV3UkTiEwWPP6BG
cLhQbh0GUMbMEc91MJekttaJ/r3aDdXGQg5wLWwUlke961inYLXlV9EuNgJaK3Cwj/JEt6dWA/NO
84hPlCxrNvrBSLufHUJGpFmzI8gV8gcMZKabS84ZgHSiyjsTBqKmKV8KHmu05LUFUDGpPkbS4oe9
waTLc8/V4tj9eXSC7SmE0mgOM2KfKMUaZWtSjGOUOm89h31aBjuki+0DvD5HbWG9IpdClFFOc/Ox
rnB0fboytd5hiND26Kt0jd55tul3K1pFiCNL+iecqv09m1WUjPzCEjkd+ofBpAP64TmtVCGPgP8K
wjDZK59ZYi3XXwmuUn8av4j+Qw8U3XsqAEh2NH09Op06TLI4Wao5L73NdU8R1+A9SmrXzxHBLZcF
95v5kUSt9o8ercp+RIwRrHfTsInlqXJk/ALfOfQHuSr3udFjK+/Wwel+9ei9kVz5NhFxnaWXR7IK
Q522i1dfEZnMIzHvnfUJQ1ghOUaXfnBlyEnh6k68DNKKvvVQz8kfxIYea4sIzn34TN08oI8HfJSL
n/wd1hhYyUNZlivWRwn7cNsBa6519q0z2YuNQb+6m/4OV45tO3WT03WZQl3oXyFDiuclhv8/bqqX
wPBeWdjHbWog961xbIkn8GrgIKbWNxv9qzgyWIRHtVf2drylj7AQYmS8olhbIBZbSDfsdWOkIK/r
uGxf5TSsT0sYl/K4FMsIQRCqsWB10IZNbwPfBwlYLU/hCOgG96VG+pfaUzJg6i+oPp84prfqG/t2
zrm9GxsrM8ja2gcv3vvxNehqvaW2pFkgkmltnXRptyULR4bclLCb2klD/OzVcWnQXRxZpY1gYmQg
Hsv4FuSJKM4+uu7qsvawzPt92a+UelGtSMPU0JV/azahQ5pu4Jl7ngsv73VPLYSAlS6645EjHJN3
seOrHYzf2o1ZMSoGrfxDyK46oE+8Yks0QxOMH87sAuswqMIu6qGTKOSsce5ORNMN7bkg3Pq1JGa3
vSq/Xnp66kbfo3GRnzse6fe7KD0HwKqmrNkjO5BQUrvenMz3dOzklkwi/yFetN2fZmfR/RkDeHvP
+plOGKQJIDh1CD7iwGZb7jwGyLhZJvZahFmD034zFPnsEilHT7lTo31BhV9hiYfSsroPhAUnVEVV
w5MQe9tD1+PMliNE63O7DoeBcTeWfBSxqS+fhcXjKNduuCSuhFXmiYAP19yN6WWSJUJMJXz5kEhO
i7S09ipMEY6q4ileHZxHumL3k+cqIdgmbxfyBx7wrgfPJKQj8S6zKLuediMUa1ZtIdNoi3jpCt08
DCcm2OUlWHz0aaXPcjXeRLGrLpStaWZUG4b/4ghgC739PFPITRL3hwA1U3EMCC9CdyLswbksoBOk
O8RUkpWwr3dVi/ZvFMGT5Xi28/JG47T8tIDZPaohA1+KCrPcjwNSM5LnZDOh1XJW8eHWla6OXevZ
DsaJHK65VckAYnpcNSdNXxIEHzYy/jQoJ2jIk7AC/Wg2pP0a3QDzxIAwt0aeC2RWLPD/VWy32b4W
Ha7xwb4+YfAgt5xN9FodjFl2CIJ17sVDD3kk0zpxmyFrDQmwqeG6b7zX7b5lkK9oMTBrsE4rVW09
Ttpzq2Nl/JvGYNPFo7+tEnTaklWRjrZefzRBr170oGbGxn6usEpEeh9AWforSGXX1tvBa5fOXDRP
M2Butxc/A/7ks+dF81s3YSST91wIGMNoRWisRKTknQdS8gCStWAS6t/MFVyOjielTdsc40pGuPTv
9aYPSL1uPrabbTfZbWcf2pSq+R2xNODloZx1e1AQV4zjy0YuTjyQL5vW/oB4NvEpCogMx4IRe0UU
NaLBWbCW6Zo3a60jdVmKwL727hIDrTlsLk7oHsEOgsEL7+2InSt2G3TzSjz7BMMW9di5tWvESw1K
9d0W9hAeAaD5v6LlUD0ATsxvM31HkXpzUj8BKARxXm+B1z5FgVzedO/Z24/Gq0r3MhMxmXz3a7hd
BFa9FmR9Udl/d5gy9dgrLK8y1O++PMxOK+ZT4W7tyUWs3/znEEYV/rOlvQ3ESrQ4njbu5BAOHo/2
M4kHAHXSTMGbUV7XfYaMyQo4tla3R93cHhm54wpcWSo+8Sm9/cwmxHInvK4Mz6EnXES2kelyB0Rs
y9nK7QTcE46Ll5INp43vo2DbC0C7n2XZU1sslPX/+tK3/+IiiPgIT53wqWB9Cah9v1khN0BNyWnR
wNqHpbasGZpWLMjI7cb/AXrmqFxGctigYdfgbzJL1kmQTaKedhBEf81S2r8KpZLwQYnVLD80B91P
jhGTZH64IR9CzVFKSJ0u/GYzBphW6UDVjysTa5k3zij2A+neVsxtafXZl9BFKKKqNsz6cQT36Cdp
v6kKjvPEh0EJycAifwgkwVMGmutOuUvqUpMzCIj/JrYTm39WWPR/2x4Fx6mZIm/OBrKBX4Matq1R
hvnfAzYJZqjmav+0eaxJIa5Jaz4kiTFPDTLf/Y63e5Sf9RYh4kr1Oqy/gEnG+eRDkG8MqP5M2mAY
7fOHWEq3wVY5CBa60hBtvW+S7nfR+c7VUxqIiOAFFtS6OAbYKzVosrPbzn6PBFHgBG/E8jpHPYse
nJ36rvfXfkl3q0MiCWPIu6oSn4rsLYLao5Y5fK5CsSFlt8r4YfKGOb49MDNMjx2apj2Unkqqn12z
l01KC0mYM+yNc0DZyN3A96m8r5EUqsu8RiNa9ilkICjinj6UUCxFmyy7Hd9Anw2VNF4ctdOxePQW
fAj3eYNdmk9rbW/vvFxqPTfN3NinkoPvDFOGkGoeZ/cB31Jn/16hD4qci4xQ1MeAGq3Tsshr0uJk
kjkR89BlY7PQR/FDem26DZuLWqxxjPk9++QMPrlEWRWnFZbOx3Cqi4+iWV3n6OJ9+leznf4A1IQY
ewMByoPmxvRweW1I40j/vxQ3awXWPCz/Zjs2H61Cypo6aqnffLytdGaLST1Zu78Ppz4UwH+9pTvs
dYMSjM4zvOgEdqMXyIidH7ZD6/hB/91H0wgG6YzFP0CWluUSd1zb4zixMXJoax4yOpy2/FkJGxKN
nlUnh6434C3YcWP1Ww4IVu70Dk60YMeDsgEvbmgGCS7PXNh04tzAZXnPClfOJ5Ysei/Vc7jfC2Z0
jmR7rji1J7uaU8NSNd2a37E7WYMmho/bypIHi3YUhHh07VeEEZvIHE7n6GGVqh8vOyGVrJb5PJI5
89X29D/OzmPHciRL06/S6HUSY6RRGBszs7haeLgW4b4hwhWl0ajV0893ZzadUYks5AC1KlTF9Sto
ds4vmUmzfJWl4MYs1hgRwX4JLkbDFcp+g/5W0M7TARlv8i4eHlXGyHyy84RFSY5WdK64L49C+v1L
1UZwctJHaLNjxUaA1ilOil1kOeJlbBjRVjqr+wcPQ94tznfwk3KIilerG6JHAYQMDjd3uVnXdRN/
gu2xTeWd1SMiYyb4EBJ0FeiOSR7KtZhv62Ue+NHnmGP2SpTC3+TcTXfALh7wdo9bd69U5D3NMiut
pzCTEeOwDtSLMdXy0zA3orJYUqauwZtI6RAlicnWIJAWNrZurwt+qAXRULgf2ctGP72KSX2AM+Jv
ApSgk/QESuKJndsr0T8Vng7ioyi6+PL96ATLSDJJBlgmO0iRS1ybXwfpA2BklB5KkSev2GPEBA5X
NvCHHpalHWdEWd6UWnjXVOOk6EeJInzUeWn95Ksp5zUyOf1kLpzu2sg4+BqoQ/6mu4/xvpeV9Dbd
oprisy+7zLucoM5oII0r8dQ4g/ZOaJuX8gH+3Ys5eToFdpORTPXZ8GTC1EV+zfibJTaDWi6cNdFj
A4Ks2coyOJ48P0fBIKd7pLfy1DekMRISh7LgUJaVVR+cFiCe6VX17g4UIUUxPqIYgkrNQhjpxn3v
hCy4ZwjKoks2GbtbEo8weGa40B/bVIgP2cbzqY3tHFCTckBOIL1Mt6PJqzvkarEB1iBQ5s5N3Pop
NY713OuikeueuePGboUVHarWsn6g8Yy6J6fEd7fJLSqWwnYGxLb0kN0zJcqary8eiJi/KJBVbQJk
uSG/oJUD+kRCgDeJQ6D7wOxlGs/13p3rYdrGWY88VFWdl92GVJGmr9KETXgDMDANP5qG4XJTTf4+
tEjv6HrnzSW//QFaR7TM3O3s7ZNIOOmhxdhgLmSX892laQSGWmXdHfBYnhwQNaY3+bwMyS3gg0pW
6eKPX8WUczwlmNMna0UkX9rv3NQODDhdmS7rNgq4ocsSd9i6clM32M8TQNOBzJ6g2hazdPe6oxN9
l8Qqrl8doiET8rGo5FkzFi8d+BZQwKafFaZuFA6siJt5NEl+LKq+/uLojh8X2VnD1i4yqKpKtvhk
MlqYvy2m8DOy+Xk8m4Ctd+2mY5Bse3uR29GpvHxTa5Wp3WLnZPdRWkvue87nSh8KN7DnzXqA5tU2
Rlc7suURY3r6goZE5ZgsFVwhA1BUP1qzVb7j2YD+obxoIgdg7iuJUYRwwFVqjDkXcW2TyNRRXLgf
W2zaz8Rvjx1UGBg23L1JfYZ4z2VQLmbkQdoN+amjB/2IQc8nVvYyR1+OXxl4nMKYVYLHAElubTv8
Kc2k0p0VDRXxlWYIY7AygU+LcbT/CbFYvEkuAZsfGAs1IuQs3nk1qbcXhUDwCA2RXE+YcpJVWdSu
2SuvQnw7+IuE+laVe2UzmX87ZTDbu0XBL6xqgmE+Wtb75Ag5l385qYcqMR6G4Z1DpJrQ2DOG7rDJ
mV+pnQYKnwuHzgqPm9Os5gVD7KZgL8TJ45URxLIbBm/YZDU5INRq2TBJ2rwHAXbpBrw1WGcMfOco
7hT9Z43bfDAKoCEzo+uFhFqUpjxKlBL3JV30PJQU2XjglLn5HnqhXt0eywNJSJC6Tkxt1yq0XG7G
qm0rtW9mgaQ19svpHVo7qw+I5/xrrOfpfLN0SE8OLPMQjKTILz0uyk584jsDHMOnEJ+0wEuCENIu
ivWUSMKMMbBiygw6X51t0LdiVywhVkMCB9D4ubZyvqrFDl76puqv4WmByEtVDk8dz7HmKff1GTMM
YreyxyWVaQlnIeY8vRlb6Yrd3MYuR0ncoLRPEHefLI8bZ0MhWHMztEP1rlLb/Z6rOj8vM34A6DLX
wOhhevzW/cWzwF4KW6rc1tqlQSful3wAZXRkuejN0JPojV4xRnzDH8hui2RiueWpbj5QPJLn35Yw
UYfcrvwDAwC5CaWxcCNZbYkOkWTIbJPU0vFeQ9aofpPFXums3TJM5oPsFmc4jkVenkpPpMk6tsrA
PcB9k/wXkzJIWoQRS/vTs2bHPiInh3cn2EAjXkIw1yIF4Ye/GoNyumLLS8MTebGq/TEgQb5LEEBF
mLu07veRYrbdKkEa3yrLhvmHHC8QjJ2NYbAZW9flH6FZKX9LCSuJ9gDj/MxVblvNPRlErlm7URae
E8u6AG6Rn9149CZ+CUQkgv97GpxFouI3NoFwIeA0KvwjsWxlca4K0Ox7O62t9FguTbpsIhT9CFzL
0gYiwuYSZFmV3zb5mNkrYBrzpsMQ2sktS1jE0aZpcNvF9oD5Hrf5NSZQ7IqslS5mbX+crvBYwr0H
DB7OqnJ0jyS1D4ijbHPtTlRgTTnFjwulpOuq7YcrJ2rTT0d1rnkNksn+NcELldlG6Doqt3iPkmsF
vFXsRzOHqPqCOg/XHQf1DWIM6XzwPOnorBPjXHNOJhzOxhu7K8OBgKGx4P3ZVwXQmjzlfpxmRw9O
8GZMuuFXgBrpU7BL3nfEKrrbacnan6pN42GbuF053pcIvjcJtltc+zXtiqXqg/BEKWZ8EEaPsJ5x
k2xTJzLxJkBRHVOd7Cp9BHMta4q1Q05f/v5mYtwa86eeLtHupsjT7Bzw25nhrWqwhmigx2LfAwIT
EFXkxdpGUY8nTyms3uNF+IgSPXwqFT7elT8G9Vs8JO6Fg87SbmV8iu7WISxyunK9PP5lSigZ1BNg
n0TAQVdsuFSmB5P5PF9phh1zZXGuNccoi4afHvPqbWwXhunBdcZPz27GxymjTYMhs5e7EIvWW9ak
rd4gHrMOomzzX6rpWMhzWXYr2Cxn2lyky3KTQGIPu8hNE7Ohrln8RPFkflle1p75RdTciEkW3OuK
gsCzQ5XBmRSTSR5jNdSQK5C2+kQqUH9P5nG1bDDuYUipiBKJzmxPSG4CDeG/miEe2lXj+L1kDzLe
K6RcmBxsfvZcgXmgn4GR2uEqRp5X7HwKRYcd8QjlN4O7J9cmCh3BLeWUwwa3g3IPVUfa94Z5HDk6
kv3YWWfZRa1m0szWV8TNDeMuDzsJg1sW5k7DQgIN2ZlC1j9F3vKjzBihmWd6Xx7L2gkNU4uTR7vZ
A6jYjoHt7MjoUuzFcBCI4yJdr3PsvrRz5t2My3N2rOM4MqBsxw56aiXAR1AUzCYhaGIYDdsWwUjN
uRsugnDH4bYhL7oNkFPRVXREn5ndUB4LlyWzqSF5ZhzoQdPaXXbkbi/ctQU1UCsy5pq3cWyLx6gt
Z30q5nK+afOov2YOhqyUrjMjm2zd+ipCN4rF2opahnBp9TcOTn8HX5U3nNvShMsz7v/lOhBdlbD6
OyinGWYbALdFYSTnkbifAnKPdpa/kPvLp6IC0l04hU6Z4rbfe50uxp0F1cikS5JVu60LUqzXZBXp
T9ZktzxEFVkmxG3V5c+miILzYnPSr5hp9XMtM/1jIF3ZbOIi6nYsYAoPG/jOkRkX8VJuDBn5tJGp
nccE7rPbGh/GOgjq5bMyLoKJavFqeu+j6JoYky6+AiX0iNJutAh5R/XwbOWxd6rwd/OBwp7tp2J2
h22LfrBfGZBSMPk0cPSnM9IVcCZ8G7J/ZaXuZF4KglU+dC0RjlmdPTnY2e3iZhxcb1qVRppgxzTH
3JORH5CvyCGsYcryGUki3Lwdb/UQibOx/YtLCI9fhpbekigQKkurVe6iLFlnwnEBaDtSBVdNNc3e
JrggMGAyboR1Dov6sqoRIXXX1oxM5KbKA/+96iqJPJ/ZoNku7hSKFy63Sp2mJSe2hNhhLAoJFeY4
wybfQgrhZcvJz6FiypU1Dp21q2qGwU0nag7vEjnnWmDrj9chykWcw1yL6ylVwzVQeYg1tWak2zU5
FtV1WNqTPKOkoj8cXKBGbZhmzWfk9138hGg0acl96VCcdKYmU0hBbOHrz/sG0y3eweSWMszqHgXR
gBWWNVCtiekIP9yxV/kxMMnwqac5+dGrwSfKp9LeDU1rnvMrJ/EIYXSCSGVVQWz0m8u8zj6Q5HgO
m2H2R8ICxouBbI79O1+Q8s99blVgoE7ftnc6xzjPi5U4xpQ/pe1WpbV7H11csAzbwtVb1le6ProW
VQbmpcSIO3QVqOIGEZvri+XoOGlUHqAqGnBDNzRyAYendcvWXQbpnokJS4P05we/Igb1bY4xfw1D
qPTtbNykpOo+acqv0QLwX+GegNc3UNTtAWlu8AMpewcpVjvYGkIQNRCgKOSh16gG7yD+mWkKZyrq
Qzpa2a8mwDiykrM3PwKDu3dN30zvKQTo62RZdvksw3o4DvT34sNiAwacqUrNFBAU33Ycz18CDida
dUvfPuT8VRdUBPZ3kye4E9nFUvGzNUHkyBWlK4rnM+MtD1BmlQ4hSjvjIdpnToK+JemYUsxqhJEA
ydjaMW1ACaLdbodzSJzixbdTs+fMaJITR4nw1gkiZn/roCPk1hRyeUdTNCwbipaVOuU5EOTadZvp
XGvur23u5HFNLpVj5INf1ElzUmXU/6JrBg2oJlDl+eJoTYlSSKdrTkTmrSDlct41iQZ2blq2ddI2
0FlsUVsl+i2xKs7cXmRNeMza0b5LZmIWDzYPT7yK53y4tvpw7tch0QssGV7L5N/WTT+s2euxjsIJ
jFg3aTwt0fqb8ovUrSpd6TD3uq0sKZ8iwDvGF8Y7iYC/HD++6hB9vQYQGpACaULKuNsFSbiJyUpJ
11meTbeGXoAXS89L+9hJfib8VHnsUYVWun9igc/6l8BHmo4FdumeLGJ6XoB6Lt79OjG3UZzzbqBJ
+yuSOWqxxqGPQicsO+8hTDQZBGOaLdwKLPfoITEeqHWYCXUT2l2DAXxC7TvAG6SmvXIDqVBq2HF3
K6PAb3Y2GRUvNEz6v/i4pXdwo0WwsLf4VneiySf/gMQ2O9lREpm1bD0b0AxwgEyoDrXveqFOHgKc
tVf9CIuJdXgwin929v1ZnWszj1cmjuv2NKZRAIOmiIlZAyIpoBGQByyw/DdARHD0ZocPAJfQQJlU
usYC0uPiysUybphgie5IZodHbh7iyN3kbYJAt29iJABAqYysFRHJaAVMPNjbCT/QHrVF7W8trHwM
BaB8YoPBkoq5pXQxk0vjiLu6jXBic06aLd7XxFr3PRqFddoui4OPSGXNYRx9DpmsMHH2odmtOjJ3
bMdbDfNYvSbzEpoD2j7XX4mujh9Tf4ifBkzwcJcUO3rbOC2bX0BVfF4qydvXthACdghTSbDCR9Rc
QcvDCnTNTAaXI6dE7fEW1h95TyQ1YR5qjlZ9WuL7iHCKzrveDOPd4vJhQvrGLHkJmOWL70uqvTGP
2THPcqmeI5/v4lREgzMWnHACfaRF4lyBOMnyTgqLcHVKi4AcgpKRvt2zumcPc8tBv44RsnXUt4En
bwP8/OOuKEleWamUMLiNTMLoodcis29so/0jkoA+pSjQoavdlXlxmKlETc8o77jaWuSs4hQSZUs/
TCU7TBohmYEok/w9lGTTXNkErNlr1QzmsR3d8NHGSe3uGp6ei/PdWPu+Sut4z2/0ct73VsN53Vf5
Dmq3R0I0OcFL62u0hu1koWIaXB7MsHfc/Vj3iDaK1NFqP5i29zcjvtLdhbPF7IIH9QJTuuChuBxF
tZu6Ud1bjUH5kbplV2xCBPuvM/FdwaZAMHyPHB3KKcJ2jB6dEsZm1VeOp0lFSRAyT02DsceCLkGw
hVj+lyp9DuRFuqjdYgSYnxiNJsLZLrLCpLbrbNWRyfY5cMU+TWYhdQApklPfjLzgtb3gpNgSo2HF
vHjRHmbMU9YZsFb66wk/+ohIN/eOEVbVflOUCdApZ8gYrvCx/d/TuFbprc4cINAanmplwzpG53Hu
S7HriVIPL0k50v1qA1ddq7prRoh5cnRQz2VtZa/wMQdinUZhf8c3OBTQGqV5D+n7/Vkh7QlOgYwy
cbBDMYcM0I5TXsmpX3yeO895w+gVPHPh5/a2R/vJ3pva4bvdWPYDMQHswa0ZQTw0Gt8GC+NnWLeL
s9YEy/SnJYrteA+cHX5VflUlR1uKmLhz4HhrPcq+Wra1xKRwRfyETNkHHCZibYbmZWkiN1k1ljJY
ma3ERsqiPKb3HDXGcLR93fEghYWedtJgJ9hUMTj/1vfI9yB0b5EMVXFkBQ9kNmDD8GN0uLsFkBF4
z5vcow0YXEHJuESweQQqnnoVsyGTPEbiwTS1AAaOcBWHCdLFu6yeMhdmugfxThAMn6XC4k4QrENU
XAZ3RHqfY02/yFqJnqRP1ccBX5nzDm1EIifT2kj+Zu842xkUzl77qm0NjJeHjTgfcpLnEhwz3Opi
oFnKGy7x00iImf8ClN/livDf8tvF6GVOgceots40Q8CWGq/gEuWX4Njk4QpZ/0ki6Z+YvfiWDF2M
y8adAzt7FbXf0kbPxx1t42TRtzKk7XE/MRTzMwch0PeEcxpQy8UFVaB1YPlpFajPDwhlW0IldQC0
SOdIiSK7dPwI13Eg+NJHm4/6pmggKY6MKIVzZK+a8hPyHZpGY2A4Mke9IlE4fBURCtizIQIXXXOn
c2Isyzko+hLXiF4KdY2JtiuvgaL916CGnHu0yINR2xkEjxe0EHgRcbFUmKRkkS17H68qqFmfxvV7
iADypLFxzVcI3sSylyMO4v2gmma4gVmNbnrj5++i7Nr0Hjk4CkZ+gzNgJZ5jlopaUl4i+sEL3iTg
f3bCO5dmm1bHzBY5X6DB6ukgCqtb01mnxInEcz7TzHnI+yl7FKYj7GAwZsRQkMc4hpRKizMfzHAb
tsakWy4io9+zluln21rpUu97L51/oCwndXy2G/9nkiM0pEW857GNmzZBDBvE00150VmCRal7QVAV
xl9HZrsa3H+EfIFKuC9jHxkGjoK8v8pDOQU7YelyvwgWIty6oiacgm/jbNvVUK9JRgv97ZC5g9oN
hKii3PfI6MeAkfXlcZSqeSUCtIKskFxIh3IigH07tuw5h4x4iO2chZ25Cb2u/OmlS/6iCA9kJbKj
+XFessxcORPCui0DjnK2sYOSeRNPSxxtOjWjx0yIZuLZiFFtgTHbcEbshTD9k3IQFOoyXicECS3n
iSihfm/COHfXfH75gMs3nvixmqa8L6xstJ4QGlOmG2aUsl0F1F1GW3TITNBYj9iZ7HEsiwMrXd78
aK26vRWTrIbt0I1Dil4hS7ytTQbmzxyNVroL2rDr99AsyYkEO/avqXLQe0CXaG7DxcqGbR/W1ZWU
pnJJlAmWYt9Gk8NT7KHnZQ2xdP+rCyd0WJVHGiBm9FDtF4SNyYr1wmG9XGwtiYHMO/MycTEh/LCt
Tq+wCpXwaKDzE34rN9MEYAR9tULcKqdbJkOnWpMOCaSrcuOdnAyp93FoDNV/Fd8FgAEi2OoKTeg4
bhf0TD9yNcTezdjlYf5jnNIJWjpvpz1C0vRztKxAUM+V8aXZzuIcwdGIfXL88vKAt5b3XSZDPV3D
AgfNrr00cZ4mC08gNMKIHRySrYu39pQaIrFaVzxbxuvBRBa/YwYIZmAfEnQyDKR+qvAtePriVrMo
JFJdKUgOXOAlweCc2L5pqzAeSSzzA29bkfDNkdAxf+3sCvSI7CIi+hZpjZ/oNrzv3DQ4sZXOMCBL
Y+YfOOCST0aRSl8M8N0mHCeUgJezfMMSNMHPJlN8b5oMpBcZB9igaITMoNvK5ovksvQ9W0qopIjJ
bx8ACSRX+MbacGPQofV0cXRF/5COhjWvS2R0l9e2+cSnQ35NjUd+2uZ2S6trohcwDlvZpMEH4J4h
qQ4U+m0VhwYXEUaH50TXRp2i2PTPS7ksD8RpkMTAXP6Fbcpw+ARUFxPH0IYH2aLjIrZnmR9FXnsX
WcOMNtDn13XXyiQ7pJYf37JAQUX5dPYNp8Jr2Zgu+WNmTVAYgQpuY1vZSnWDHRxpyW4++3rELOk0
GOwJpa1xMSnAiPkg8CVUz1VBEu3u0gj2y8unrj+VPLt7fMtRd566Mv8GW2wFMrPOPXsINjqCSHGj
fIcDvikwPTS/PL8xI/igtKy3xNMZikVlpPdhFsaUQ2lwkdOUZYUN/bc4ILgengX0M1V+TWpZXFwT
V8NRbIacAAZfAv5u6oLl8bLODtFJCSjGrXCWwGxFExJc65U46lYuwbIoNfG5d9eGJ+3NbcLusw5M
dEUEkEDfPHYoQ9qqti8J8uw4TPl+vmwXldh3BEAjgmrCorpDJwHZ3fI1H1pCwaDy2RbfBEr4fIOg
l0RnMmTJXV+iys63Vi79b76sxl6XhG8nRzedHMCbikDEdeQVuXfmquvjPclEbrLHT8lXwP9yOKis
LLiZPBm0VxHi6Et30xzxE2xL9ZIwozSHWJBfbZel9eWJKF8OS9mnzm7K+sVcfDX6Du0rqCyfkf4q
Gxdk0su75VtrAvd+EOTSyF0yiO6DBPvki81muk4ROd65o8EAWBZ29ZwrWz5x6IXXaa+7nyGOyX4b
W6HCLK9dfFuj8xIzSD57yzKOtKDHZNgWaskoKycA+5ijb0IblwqX61wAIm5ylg387Uqh/++qnmzm
yI28mwLBvcURmvUfbM7wmMWY2r9S1JpvQy+DV1ENNEXYGbFHrN2x91A4PRIpQz8v11Tuj2eSsny5
LoAojHiFHNPR0ZhYjVsNCuauM2zMzQ7Qy3pYonR5c0RDgyfd094rgDk/c/qIWJeIoG1uZxINCDMg
ugUSHGHSjRsDia8YYhxGpdJOr60aZeYq7GIzbkPLLwDSYIU2bZOqHmodLgLhqjN+uXNW3FLcG6F3
5gojsypyWyR0EWXKay8Yp+yKVE7x1A3MBdZQRBTEDhNIplAwbqMXlNY6CmXoX6sltMnfbD3x6uN4
uEPHkyTrHGEqTaMlJfSkYkX9AW4EQ39ZW+qFjtTA3ljMgDuwTVKJ+mIgdoR+pynZldx4KAhQ5a3x
STXZFncYsKanCWW7R3gvcM2RK4IPrerhsKcLKVFC92K6KHAajYtjd/sEgcElG6AtWLxS2OBV68ES
kkjR6e6EEGp8onDC7d46ORPtiFDHcvaFPdGqFIFHSnTila+fe58QLdTNvPZd47eXEF3NXzTXTfcZ
p0TpQOGNdnViljJX2djZRG1MY/U1+5a4ckBrAPWhyn/I3Kn6nZpDNNY5D6y8AjVcso0nq5BTV3Jj
X9sz4ontolNL76qiVy/sBtSyiYbgxRUUE3dpOi+E+dVZ0xEbwwQ47rRaGLsjqUxzYZnjdOONeBs2
buZcCF/Li55mfy6+u5Ip/duzmfd2ZJLa/VnXRN2siPsjHH+o4RNXbrYYf1tSEznCNgCirJLU9Z7G
pDIwD8oB5c+A2UmaB+X5nP1FT+Q05i2tuthehxW5ZLVHxbzjf2nUfudmbsX3RWIUr+yBnYDTBxxi
1ZMzeHEfId4nHHYOH2wdD/ntaKk+Oadt5WPpw87P49hgf62NyTBINXG310bgs/PdsGD/tJblPQXc
IQbPNPbOxH7nAu4oF6VgR6Tyj6gmUWdFMXtbHMbAA9vCmSaaVdRZ3kNKcPBn55OOTJhLON7kYRPF
a0+2nLBRyvO78xJEC7ui8WZvNcvKXJO7C5NvkdRCkuwkXvxWtu8dWeRoaxzG0L3yB/GVUWRUXHPb
mmtsTdRyt5Gw+63VRALJdIFVkTcQZyCh5HWf1NhljwShwEwRntc8VW7dkcw/Z8MHWV21WQ3UMn41
rhHRhgAKeA2yz9RtV/gJ0wGnLal2tZt9hzyC5AA7Qwb/5I7+1cgAjFsp6YMPTZjtQPIUKTqrglUw
WJHHxCFQFmIc8d43OOtCCNjTUjNusHpNIl+R0uN/+i1i7zZrmmjtFBG3h5FN8AMdOlYXNEnhC+ry
5OAQn07juB4xJWce0dw0ztmIQ4gu75DuTCq4EG4Jugtb1nl5I3TlfBjUAdUxJDpSk1beik8qPSy5
nuNSYh4t/S7bC3Tr166adLcPnWgZ1kUDy7md6dARe/R387Wvph4DyxTb00bnXvWriOP0NULS+OT6
4UTk29TwMH3SZij0nhSovl35WsQC2U3f36UURUSHrMnz9IjqgZkauV13VK6xiZNCSP4ylal6UeTr
M78Mw4QARg/kTdvL8CvVkml96Vp0fIXLyok00ntclBsAaxLQhSHRg5mCkuny5AZw3HuywgJXsJW7
xaXDE7S7J8vARzWhGx9lMbjTZQww6NIfvG7hUKwqPHfwnu3Q7vyh9F77uPIxmjuLfPQXpIXUJsRi
m8FYo9kgZcOBhXbZTnmGEo/kUSwXG4TJAfbLCqcg0EZYWzCtAg2bOxB+u4o1R+smAQjbjiQ19Zw2
cPbrIUD+fY0ipCO5DE6IjGuBHcJJ17xWWG9FP+bFY0zmSETg9QQNiYoyHLYk7+JAiPx8QgUTqVkf
uJDTeAMc4hYHKdHVbStnkO8e9Hp5RZ4/w7VurEusVWeIXM9c+iD4nVnyp93E/mMkO84uNpMbL2mr
D6ntpUCwhNltIwOUHRs0PIyq+BnN1URXyrOedfrem8Yqcfsr90m380BmBk5sIIq4sn+SRF/cF6jZ
y63tOPBftfCpzQmB4b9LztQZzZtJFHGKQwXq7mlErG2gpic99NPPekHubqksR4TcLsO5SSdQZumK
lDRcFN5PBUo85zzRQoAzjNnqEiyA0WpPC1Nzaw8OP4wRUd3jXElDQ6Hh00E1hIGZmMYRRRXp4pgw
fLSc1g6JEclSHb2HDwTQxc6b57eg5iNtX9cJp/eHa8fOvPMz4ql/WPhLQIvnUGUcq2S8gwRqqW7d
IsGA0GPhqLcLxbX9KktmOW9iRJhHbpK+IJLUoJ1uLde777XXc4MVXEoVLtJ+lTq1lTNH+s3JH9Iw
3GRlEjCckBEjt8HUDW9LMMtnO5lLZ9PCywZrMdSKn3NMfR1ZuekMflxiq5EIj/R59oQUgCs0db8m
IwbuK+aU+YSD2el2jQTVjzkKMNlD4JMIjqHX3KL+ZDWFwU2ehjHgGAv7WGYbCCEFNB+BdWxYpfKf
Fokf9ZrQyjnY0RWW/yyT1p+In7Gm0x81CwlbEDxTUHjcLsIQ1TE0NTHmf9RJOI51WVA9o6QWVw0l
Iu/STjIgYC1gT4YIdwLh3LX8iDtspxjRELCRVDDG95UHp0ONSwbMV2pSGoBfRIfUpScZ8A1wvFe3
dZOU/Q/IbIfZ3TRx9Gj3k1g2Trq4R9xGqcZrUyfl6o9wlHIumek2qGuyM8xCSHI4P+9894ddgVRU
AIObJIj8Tyi77qmUWXoZnBBiCbzJL38sC3ZGMUj8v37rRIyzArmihb4VDKTS/u4P7JNdKIKo2Brf
SeRacGmeRE7rziFDxTz/mx6ovygwci5NavwrgSCq4lIy9N+6sGwRE+8iq26NKmkma8pD5rKbxm6S
h6mPi6sFld3bHOXzUQEYbP7zP/7H//6fH9N/xV/m9v+1B/1H2etbk4J4/a///Iu6L8eFAmeId10R
2r/VG47MMgFnHCsP/g7ES4TSAuOF579/lb/qSSIsz0XWiMYkVL+1/sXZ3NARxNZkOXCs5DB+W33X
XLNfTKe/f6VLadafOpI4J9Cdu0Ky83h8oH/+MMcsiQ2pWv46baz0PC69s+cSHdeuRTOEp+Wvxh+J
OKdi49x6/cffv/jlbfz24pfv0A5cel59yOk/v3idDHGOE5/2iLLJjpVIaackrGPXxh0eQXdISOHJ
i+3fv+i/fLbwfnB/vJxAUueEv32Dy1yNXeJpn4SqvnoWkmjssqqtGwLx039ao8gbCz1XKknCD4Vl
v32N0GVTR8MBFrOqandlEJYbzKrdZoqoUfqn78q1wVJsL3DJJvTFb61ebuQMFSn4xE0G/kMTZsWP
Sdbfrh70v+mA/9ePz7XZIV165m0+RvFbC1th+x7SJvICSMptVxNIwI3DqbqDBcef+fdv6l8a33gz
rqL3MaRZT2HW/fPvA48tlSs6dNcBeaOkSc/OKpcGogKd8IpKjOGfPtyX1wsvXxfnioNb7s+vl1Vd
TNQZr9egx9+T+mht3X7Rd//4XVHl6YSQEwJIw/3tq9J1vHCbKwZN+sfWkcnCHZZRsnE7QfyJHP2H
v3+9v/jGnCDA3Rs6AUzQ74+4beGE1QIVXiF6uuY9Hzq3JqDIHdXy/Pcv9RdfGP5Kx+P3HvAZur99
YcMFEtAphRNLWfhPWdVDNASV+90RUbhHsZr803MycOk5R80HLMAD5lze+n+7CiwaAbgg0dFZxPEe
ltgwiaOkWnN7/7sGxr/4FPlZ0FlHSJOLP+a3b42Ug+5iXSByhiTQA5UuPAGgMmvca/367z/Fv34p
smgv/wn55f/5XTkR3hRcRJdn2a1XlpOKY4SEsLEy998cUH/1fXFmcBYituX0/+37qpy2NlPCW2lQ
MuDRZbEe4ynbJ95I5tpSZ7v/j3cGW/p/ODuPXrlxZg3/IgESlbfd6nCSfZzH3gjj+TzKOevX34de
XFhqoYUzszLGgNmkyGKx6g2GZZkuS7mKvbh9DGnvshVzPI8v46AHnoFh2KVt4n//w0jC1REbcVSb
C3u5htD8cc+xoYYnNT35uQv8U11gTB+PQf1fJqVDqFRZQsvUV0P5TlRHfjQaUHco2PGn4DX27dzD
wSTcsYm8va1xc0bYk34aEEVsbJezAkwO7MZHVBg1nBw484BuzjkgH3clZrv8d6hrUHutUOh+GEbV
PcFb8vv/sj0d1XENzXF0Z+3OXvBoz+sRpQfhKxUuSPDNKVLWV9UZ4p2A/PvfWmYIMJhVbCwsla6v
0FbpiRpkbUEjTD/mcx7+pdR0bg7tiLlRCdjsvRqmyWtU18YTTbHmGSc89T1X7nyixe48AMaxf01J
2f8CmJ07vOtBZ9HVT65xpFHUVSDA7FxY8mTe+7mr76MoAFUTy9GPCX2KIA/pvPoj5gdYXZwQbFeP
2dRGqA0jFXJ/u//OO++NLJY7A20USC4DIzfINwJ0QFsuc95bFMyOlWb1T66EAlAc+Nev9fpZjbLw
WnX+zq/YClwEf76XJQOXswrH0IeMWAffA9cPdUk/QmW8AfD/gEx4tTOUPFQ380VCgRMOENiyVoeO
UkvcQd4zjn77wwSqeaEZk9PORUm2REbo/upuDaZLJ1EQHhAgxCrnccukNaQCLu3GPNCOhWaUz4od
1xdzGFNq8Aa8s535aVtr6VApICMRli3W/sUuLGuyCEw3kXBpUPfFjQAMtl8+2KTrDxN+X4BQhHVG
MHB4Lbkp6GzhCnCiJBJ/UYRrPU3gvisPBo16riiSX+6vibwaVh8AWrGGgIpDjY8rZLnhcrn8BSJa
4OKgVjoViHuDltvp/igbq8C15JLQckEJVV1ta38e6boifHBsJhVRXQOJFNsUB9j30/n+SBuhlfBN
aguJ2QDdutq76aD34O3I/egK1Q9zmPsPJV2dI2UU2Xqw8kvfaCFqkK7yjHdI/fagSkJNrMM6mwBx
47g+wv2MhtA8ukqhfGgtFXaFOpXFM6Tr9K/7U93YziaexgYvBTYWvsPLTwdGEhZwxVjghaUPgI4x
LfU5QNVzBbUM87Odtd34ihY3I58QS26TLt5qQGEg52lSygex1jxWQ4L6X9k6z7Vw3J2h5D+12pYM
5WqCtIaX89qzGZ+eBmsgnydDatP6SZuoQ6Q0CpEBx1btNBiqeMEbS9mJEJszdIRjmWBtTFOTp+WP
RBQYZx2jz4QmGrSLM/VN0CMlqujwOorr/a+3OUMe64iNWo6N4OhyKEtBTR6CKUnu7KufxrCGUB0P
o3KmUq5fIVcm7gHV20rsRKTNKboWT0sufs12VlM09VYjELJr1CBoq5OCttgLAidm7EUwzN/+ZmEp
+Y6WYwmdNHg5yZbXE3gC1hOBFQuYEcmOjUv3qS4BeN5fz615Eb4cVxgYwtr6al4JatoFMGTzCO/M
xGcIEWIlxaW2A3m4s0u2bml5DHhBUNeB8rmaFpR91eo6poXXkx0cS6foTTACdnFFX19ByjhEeTgd
3HzgsTYNv+oa+DuWPvXj3Glk6G+fucWFRuecyGqaq2utSTGHsulkHbHdta8dRKjz6DZfugFu7H8Y
yXWRxQLcw5UhI9Ifx4MnHD6l/AJSRoGvACwxFI8EyFeM8XbWeOt42PKRhrkaTV9ndWM0Yw0+qwFL
UQL4fUCWkRYbJlZeTQPnEf1o5QGGorNzJjciKqkI6SlXMheI0JfzC2zkHif0s8EUpwGEWzAYWWhp
3ycju5az6+88ezfnSO/INsizkLVcfbgCqoMjJuSb/KjoPtiRER+x4pmvCGskz5AFcZ5AsvDtb0UC
uC5xVRq5nbWa44wSHeA6FNxTgKraqRiNDJBga4t3LmP/NKMw+n5/12xN07Ed9iY71CLkLVcVQTTD
H5HzOFqT2XwZZ/TG6wIsa4wx6dchdNLnblCm/90fdCscUFxGWNTlTWeYq3Cg1rldGQOCCdBiRq+Y
lOlopQo8AVrFlzcPRfGTwgylQVkJWq0oPtuScEYDARaw5oWULJ+pLSfntPL7nWtxY1bUyqE8qTYP
RxKd5VJinge8pG+aI3jX75CE22Mdp9Z5jhBCfPukuHtVhySKkoy6+mij6vtNUmpMihT1sTR71PAN
+gaS+IVf5/3BNpI2mTQJC+6cyrxW8dSxqzyJkbkF8VK7Vw5McbHGxsJ+XEd8arbsL3oPaqHkTsQQ
wU5+3h9+Y4PatmoBLaFlZlEeWq6qU+edGdg6x141h08OEEMYhtrPZuyQqSoK/6macmWn/ro1JpUD
6uVUvHRnHUo7EIp2mNBgdOYAJlJW2L8KtQmOEU1+BE2kXSVAyI/3J7oR3wjeyMHouq6qPCuWE0UK
GRF/ENvH3kWsrkA14r1Fj/qMPiQaJ7wvd77r75VbpXHcjmxURzc5jPYqirvpMNE0bRBa65Lkpxlm
9j8y1v9UbSiecKlq9Nq1cAyhNM3wP8B0BZ8z6pHWm28T07ZcUgsdFAhO46tzA68DOaeIsqlqKeID
JorpvzQocESFhvCEdIJpHyYIN8bOIbpdb5ONxVOGS5mBbXmc/7gvLfSGIweTJfwMcSBLciltgu3k
A9SWX2zEaGeWm8Npjuw4uZrL7bkcDglDDSoTUCepCfgZNI/xUKfw5EdlhKQdFsjOvXU/8WEtPoeA
FK8xx+WAjiVViouhgQ6k0KSM9az9NHeG9RCb/oChZtHuzPD21FD41hjT5kIhf13dmHrVRxmuS/BB
3ay5RnqJmj1WD57i+8k1DBX/YVYU8f7+LGX0WW5iKvwEdh48vOl4bC1nSbm2oKnEUcXjA4xTPWI6
mJD62FpZ/s8Kq+p/cdvgJwDfaOf83IZ7ObJFisDr3AKEtRzZQGloqiuTmxM90xONaPuh1h3xjO5P
sdNA3Ng71HM1nRodhV0C4XIoxRdxGRoGgIcSDcd6nOYTXGsgz3P5qfBx9r6/ppsz4wtSZQJjZ5ir
6yXJ7FCZIwAo8J7zc0EqCdjfV85I6aQ7i7j1+TTKPa7l0oRS7dUmjcUI0yOTejIzhMC+VoKTgQ4P
it/6V9rA4oLAkbRNGJWd9E4GleW+IdFiSMcln2RFV5s1GSacirK6hQhCtUnBtegcUQbZORK3H46H
CMVk9iWh5uYM9hoaJa02tkfeqMbJKtBwMPS+IsUqUCDCKWZnOTW5E9bTsuUrjT6UIE1eHYdaLRFN
bvUW3LMpBUGV+DJloXEKbLOHNQ6p5qKWDZQBS82uVZUhXRq57antAx2Zj6F6URFZ+3J/O93GBQs9
P2A5gj40N8hqOwVOEsA75xv7I36IND/ggl/RDLK+tS2szGs86ihmt9gefL4/8Mbqu7w1yfz4D+LG
KsK7tjVC0a3o8DfzjwAlZDow+E1PcJqIfuf7g21cp0QgjYYtZ8bUxboRLQ1yEUfEqUIF3H3FnAvB
HXsern6Gfa7IsP51EQZ+tVHS8OLSNZ9NgAlvrw7bHCJ+A7/EQqB9dZ5SCqYqgk/d0Uni//Eyal5w
bPcRlk2MD/fne3uAGImkDEopdzdzXsakTtIQEhP0jRhzGMhV2F4imp87G3pjFDIwXpoyNaBDsfqE
+AtBb0eD/CgcmLsTZkCPyAv2p/tzkf/K8tTYsiApZwPJhT2znEuBhi3K0iNyrVLeawr1/sHS4r/0
YZ4v/2EkiwxP54lHDW2VzfaImMFhGTB6BZKMv2lgP2aIEaP/oacP94e6zds5cxTUVQ3Vavrs6w8U
OtjUWFJLBipvA1eiM8/GKIYXTVC9P2R6k3zOJth7jd1X35rBentdGTU6AEQCuIJF33N17iPXwfuc
yR71YnIeaY7PJ5TlrQudy71lvT3pDCUhDO7vz7duD6IJ03d2J4Yj7B8UdTuN9oid0LzLuvgVCcS9
ZsVtSMMyl2lJbIuKyvRqWzo+zlXaBPFyLgVpDVWS5BAIP0O7DIWoQ986rpcVefHmS4thQbPxvtQo
pa0/KSI+45gGRn8cgVQ+YbdUetrgmv/hzGF7R1lQYgxo7i5Pw4DQPbTvDNGOsPe/DLPe/wiNJP4P
J8HhUUkAoc9KbXA5iiYgLoO1BgVl42Fio9p6whrPPAQ6Ii33T8LW8ZZVFYkpoCFurg6dqBtcgnq9
P1Z+M11mF6ns0HTtc9qPP++PtBWu6Mtx2Ui0Fb3q5aSsVs/cOcV+o6rL7qGteSbnDoD/+6NszYcb
VTeh2CKTaa7CVan7FAFjKJiVg48IMv1oQ9dmdZ3bot95RNwMxSRIq3kK4/oF4GSVJs0ILzVWh9mr
avb2Bb+U6VoN3UhOX2qn+7O6OVNyKFbOolxKqmusri4FZ2/oRegfJXkWXEFBB2gSteErJm3Nd7c3
YKbGWHgUOzPcGNYizcVviKYC94z8+z+egR2dbfZBOR8xCUX/bSy0S5ol4hcmAABayY4TZKHM6q1n
jCfDn6Oudr+JQk4WhCPqJZEhSD+n9jxFQ3+9v6QbX4+mnsvsdNA06g0qKeL9I9BOOJaocD4CXkam
08bcDQy4sXPGbhJ5OSFQlHRuWUewE8tl9MGZRPqYSJfOdMSnDZ1XQ0eSBySDcil7Yf0gE0s+jXaz
c+RurrnVwKttg8ALyHojnI8tPJ4zj0D0jCITtqY2x+Uj0uuhh6wXJHyciJ/pMWc7h3Fz/3AJcOjp
o1CfXk4cxb25rV18T9QQR6pDpKJx6QVhmj/7qATEsDQqZEImpC527vfNFac1jxIVDTVSzuXAZF2V
NlGbPcJDQv4Ew/S/BZ5EF9gwtlep9nwpatc54SpX7lSpt5acnjk1Qe4+gGGrJR9KxdVyv5BTBsh/
pGjVZM9dm+fDP3OfK69pqKTP2dimj7Y19+8ctaj/ub+xb+IseCMexFR0qaXo4O6Wc7eK2agmxHGO
6DEo8ynukPw6xm0epTvRYWsgElCd1JPkwlw35Lg5REXNcT5alKSk2w5r/RSGMFl2vubmQBRsZFtF
xZxxNaOonW0j9RNV6iVj7FrgzTA3/V7ndiMg2MTy/x9ldUrDBP12pEDUIwIh7cW2fBTeQ1cqFNlv
Lo/wiUjcaZxA16RrIzfRH3EVoakq60MBHMcqxPdQmbQPorNpgYE08u7vBrnfFum7HIoGJg862ZVe
I+ww0XHcPPVRcxmq9hTbw/QQ28344PeV6/Votu98q42TR9aCDI7Mj0COrPIJ1Q5tBe8tDfm5rP6H
AszfCCXO7waiwxOsl9wzZ2k559pozd+f6db3s2Shi6IC9f/1LsEDL2izhA3SZdZ0gaOOP2MM5U+g
vvP2G8omeQcLR4HEukHQuvR+6gDGD8ylprgUZW6fsZ/cg8ZvTYiaIbg+Gyqjs+4khkPtdFONuRsC
U9XZne3qoa0K44pjsP7Wqha7RNZEJNjT5n28CtSKGLum0Bhqgq59wu69+Abj8DtQBvXt165NvYcy
Ppm6yXtyufXp25TBpDBSqHTlQxEOwRVFdOR90mreuX02148bkMIitUF6Fcuhkgjwfman4thgkvkA
p8F4KLFTebTYJfnO5tu46fAu54llCbI0mlzLsbBRiNvWivCU1+tfCYzFa9RCnEuwy/Va3CMOUz8X
l/sbfuto89L5XTOnqLIGDpRg34N8JNBPbqseZ61KYm+qhiyHRo8pI4rU+fP9EW/rOOwTl1sNIA3R
BMrscppmYeEOMLnqEebO/APqejwdoHlr5wQpZUTsqEMQ15xzFJoo08E41M5+oUI4u/87toIM0+b5
DgCMBs0qfia2hmdUGIGEix3xqmDOogLUsIYLHYbhn7xoTUhMSNT3Ta3vAeNux+bQE1Ax9aOUTx1p
uQSlElhjP/lYdxVx5XWGMSZo5h2Ee4al1HiVEQ6nNmuU0/0p396BDGtqbGNDorPWz1so+9S0Oohv
+KwbJ3uK/ZcEHbw3n045ALhv3s/cDOp6cokzT5jKjaBqffNB1wOMtRB8OY9l9e3+fG4PJy1uAoB8
SZOirZMHPNIp0I22gKeoi5ObzOFlcNzqos2DtTOp27PJUBLC61ggMm7gZoEVmUreRID0XSTW9bxA
SVxVEKbKHf8MNFY52MiB7wSE28NJ8xlMBk9d3qG0QJbbpLOhc3cmcD6Ym9HVqPC5rbGcu44t3Nsm
AlH81vWUpSRe8jwR6TOt19PXnAEfciBuyDijq2KMNYGh4N3xXPLS2dmM8nwtk4rlYPLj/pG/2FZF
Jdz4jY7KdI+OSH7u6dAeKOnrnjqbA9690PftQm9OFNP7t4chAQAMTQWg6DK7WUXbQjVbM6D5Sds9
tl/wNeyPSmj8lSsm9kUlYqjIleInOyJsWtVYIJuZ2PsNt9/X4r6EXyXJJkQBuen+WIKCCl7Yqtrk
TbXiPirDFFym1PavSVbNCA1Ne3nc7XlhPBrRsFoYkArMcrwUTUeUgNwJax3hvlByHnFHC3UvMLq9
YsNthLNVIo3QhMXTGF7GcihEZcYZyYzBM8u6x2ygb9ovkYuIe56PMPhnut9o7iOfFmDPvrOzbpeV
sfmoAJ0NKitrxlU6aQisjgXqHmVcfvT12L/O2Lk+DrpoLqGqdTvp8e2yyoyRTjDZjwOkUV/OFQud
UbEie/BqvSKCu/F4QFUD51O1/uv+Af3d81weGlviXbk+6a3JptdyqDSs4aq7weThJYtk45CBLDrU
Bt6pgP707muPdNarheDOe7pg1ExRlwQ6gooPakUOjruHIc2snebp7a1iC6KwSros77M1HhANqU4F
Vcxy+youhKj6hEd9yKd/78/9Nl6Q68G4IVmhDHATDKGNY8OlGahAqdhfHCZTwRQOS9/oomFECkpN
B+EAccrx0O9s9UM2IZ93/ydsfGgKL3J0inVoQshN/8d5NVwfMdnEYVObavJMntBe1dpUH8HP6ztP
oI09TMFddhll4AcIvByqiXVSkUYbPNT48vdN1oqLyEPNOIZNgxa0rQ/dzmWzkZdR9ua5pYOLkw+9
1ezCno2ool6CKNKg5MdOaFCokdd51GGxHvtWg8quT9EF4rDzrpnr4DWYtT0K6NZXhtlKm8gB2Q1J
aD1v5ASFVoyYDmna8yR0zGMi/LLzbEa6kMo5opdC8dIUyj/pTPf5/hfeCFsCygd9VOBl4DrkXv/z
C6eNHyYED0/TEhM5Si0mLe1hSjuxOSKdCGQ+hcZ2HMoi3uk9bH1xHmgg5ynX8yxcLX9rAe3oxnr0
nCGInhMDvf4SG8MLYuXhwajUYecC3BpP9uYBewvKIWueS6B1TivmYUQxJUFVA1vl6zCC+0b1JkIA
R7SX+0u7dXhAH9HCpZ2pkUUtlzbGKTMxbLZX1bvj59GOvmA5hFKBEw87Z2crIMmiiEybwHutN3Lb
qZhJRgAfE70UxUOYOwgvYY5WxDvxQEbbVTSmQMHVDQsWzu2aBGunU18GBZdcUenOE4ap5skvECQq
unb+1JoIYSO85e7cbhvryN0t6zASXSF+IxT+2KIontpDkCCtZwXlgLEY/kFeqUvjoLpBBmwnKvxu
M6/nSK8dyBG8EslIWH62CRRylqsTNs5AkQcNIfTcxQRwzlX7PFe9Np8GP2oLtJiz6ScyDSai8wiv
ov9bSWEaI5d26lwgybVVY9RBtTZUPyONmCsXq63n9jR0CM3PSHD86FQb51mU3PhQ+MlY8wdFCxT/
YNZB75zQcR/bx1hExQuzD1Ikm8UelXTrg+rkPaRJLgQIsSo8DaoxJ2aHdFNKLeMDQz0goVl+Uovh
MRiQYeQx6X9/87GAKcfzE+isSe1Efu4/PmfScThDKLlenYn5HxPlvscC7YLvqILvgZ83dg7kegcy
KcgCmCWroSg2pRXQBcMTXV5+QDUme2pVM7/S6wz+vj+rjYWUTS0qNBaJyk1m2zUhVLOOoeiKj08k
2o6ntXP4GKc066BkimeBM9LbIyiJJj1PVpJ2mrH6evosattHpczL0HP+ENkRpa6chKwewMu37R7g
cGuOfw63Ohl5Kt/Y1Dm8GTMs99o6ARps6oyT4sFtuLJ6uqXY1Bilerq/uFvfEdVM5AR4jkoaxnLL
RKipokBIlXeYRvV7QvXmr0oNqi9pks2v94fauA/puPBaMKTWBCCf5VCNhiBKQMvOq6ZZPTVRhdN3
p/+LAw8OX6MijgXuMP9WDb2K+wNvLC4D2+A4+ZgaVJ3lwGaMtFbvN5qXtDYSPYNQPgOh+rfo1P7d
2AKytCYt31nXjRvRpRJE3ResPsFuNdnBKVFTthmz92uHGwPtkpcMRGB8aAQWTvnk2Of7s9z4kjDI
VYkeod9CmXY5ywalMLeb0TQdkEn6rqlt824yYvx9ae3tXPdbCyr53XxNojl1r+VQSgpzLEMNAiXS
VkUwVLMVUX4ooz6kEdIKcRS147wOJRyit88R1qOuI89ERmXKVf8jwEUVtSCdZBJTPhShT+D2p29V
qtQorrlZvfMW2VpQNisFRpk5EwmWg9W2aJOIRjt6f/P4lY5000Aqd4yz5UTT23NF9ENkmUsW8fQ1
/CbB26/FJEbzbNevG0zitP4JT2iEQEmBNOozMhLQ9RInBAO6HQT9Rp7sAskh6aBazOirbJHYOsdV
beB7gINN/zDZaXC1feTnj9UUABprU2F8zHzd+uwagfElaVCQu/9dt0IDpUsJqadJyQ9ZLjWmobY5
NJXuWUmGcnvamPF4MYrU/DtNavXBxJH8FIIF9JopaPZYX1vTp3YD9EmSTW+wDDq9hrGwBh0dsTBP
T5OtBxX6l6L6lLjgao3CT54wErA8Mo/+BEt+D/y1tdF46iLOIAWHuEyXs0/owiPQpurAO/Xc651W
PUSla1wVlDv+Q5CAPEw/1iY/uEnUQy2JQxsJcy8bQiQeQ6e7ZLQ7HrISG5T733QrAjIE2Cce86SY
q+MjAiwpMjvWPczs9eA4UEr5lQ/gkw8YvwxPPV7Obx8SFQbOD0VHQMrI1iwXMjCLEhmxeiYuDf1r
B5PyhKknzjb83/HvkurNzr69DYQOklcIT0gJJan+sxwQzXEkS/tm9lJNxH+B30AAy1e0Q6Ji+JRh
pnhAmXncib6/745lGg0PGfAdwR7cN3pKy1FHoWIQnfQToqCBWnhjP2pPg2H6fw8Qzj+l/hQ+t0GD
SPZU5ta1zeLhJcEO+TL1rvq/+x/5duuSBZI20NWHBHfTXe0RPkU/Qpm8sgyU1yEwlO/54CSvodMO
b45SZIES2MSVyvNonT4IPej1uI5nr0OA+zRmwj2FmNmeyqwxP0dO5OMDjPJGGsXKU1ni835/prfb
WSahRAj6rORKawx6AInaojSGYEZbRzmCDgnqeTG4huSoj6Z/cd202GmCbuwuTZfYCUpitCid1W3n
QKDucTOcPD3qtPdWjHJi00z5NUrt+ScGSdUlEfaH+9O8jcSIOlO2d7hlyTTXZWRszLSxq1AvrJso
+pJm4rXxneIjkVC5akOIDClFAM8hGd5Z362dRPADOAwsm8foarJBhqOnGyYqvqxII7WjCJ6UFKB/
0ibBzsV+C7x3HDIXsBWYAbGT1kXWpu3qdDDxvNABh4KuHWJE5xMn85zaL9412TgcUvxnvVgM44Ot
BdPHiLzrMwqsGKW2afIiKju43l/4rf1FE5PKPbAsMoDVocZ/LMbfgFASzZgSHEJUKXGsyMmnIVSZ
+UPumqjB3R9z62OTRVGwgTcHknpVIIsLTL7icZgpbpfDsztr4isurumD0+jZ/3JMHZ/A89ielhhv
LxhRceYiAuXJ85hK9zKEaQWqWX6FijKvyOFxzkocZjNN+YZaVvtYh4H/7f5Mt3YX55fjZILGpQu2
HC8DqjvYEWUw+KTdeRy57cj6sI0YnWLnTpAfahWdCVOsJs13QtW6sFtkGPRK50wEc8f2A30Kg8/Y
Dl/uT2jj01Gzkc8palOkwqvjUiENODlNPKE1m43VETND+6HKkdExzDK+qhreM14TtbiOwvZQdvbN
RmAiSYMOTHrMq2oNB6aiW/UNFStvDuYSV62qejDLQbzrsCx7omreHUZtLE73Z7xxQMgkuNYlUIm9
s/qEJnmwGUW51FVt8Ho1DAw48Is+q735xUkicbk/3G/owPo7AtoldUEHweTCXW4ZHV1bkeD86NE0
TWDs5skJH8vpPA+m9aHUu+KHhg60N+GgchpVaDKnulatC96ayeeoK1GxR2fSOLoV76Gdn7axm2m9
E2gp5juYNsnN8ccziCyOdmbTTp5V2OI1cZX5we676hOwt/xngFvcSZ0QWU2GOvyr5MH4T4wBkIqU
pFGcscOMTjNuAs8tYeiqJvEe4Xmj+E/dhPaVfAAbNABWoQyGeDnbej96g1k0CO6Uw5B6EeI73xtV
V+yzreCf+mghm/HPkEEwOhZBrj6j1Iw0wc5KbW0aKsQq/Tt6s0CJliuVxdSHw4IWgNljYXnISD3P
HXrPT7LrzgMyyvXHCRu2q4V3MvLnbv5PrViAVfQRNf7KVvIXILLGJbLL7DmpB8z5ukQxd7b27QuE
5B9SK10KWgVk5stfGfWVHeeTOnqxX4zlRZ+N6ElMRfbENen+QOgd0d0C7XeWMp/Kg9pO/tf7C7Vx
oiV9gH4FoHudiLz8BSYSfjhJqhyuiPjxGGCj/YjLQf+F/oXuHIfJUQoPFz9nJ5fd+D6wrxhS0hcB
sazugbitkOnsfDz8QF/hRVpjH/0rrHUFKrUACoEBvJ2JhzdPlja5ZkC7Asamr9+7pq9hlRUNKt2/
qC5/BMoUXmOan9XFwTkgOgRRmKmPWibandlunFsGJuPgvSApKauDAQrRwCQppyhUJ2XlTTFWo/hQ
Yyd5wMReL/bihAyJqxAGzkxKu9KlJ9lZ3e8wQAWs6QQh+8JCBk/zhwTXwa58cvvppw4U6Ryr3avA
IPTB8JHvpgXcfbq/1rdTpigBz44rHvAJ+njLjWXo8TyE1Gc98Gbim93io3PoTBSdmhxx7/tjbeR1
wFtUkleJw6C9uzrtocsrR505J7MYmuJpxmjjnQkxlfaeXznNwejqpn7J5mlyzq5RTwaG8XgPArBV
UptwqQ79ARtJB+AIZgw7QOzbvAB8iP2b5EWai3LmciWGSEf3BH4G9u3dRCZfaeFlxkxn5yTfnqjl
MPLv/7gb2qGEbuLonQfszQlwL3W6p6bE8wC3j+ZvN+6N8/1V3xqQw0sBCSgBDbLVJmtjqzPHLOlx
qYNK6RR4CWF3CqUKg8SDDwLnen+821BFLUEO95vRjd7dcoIYcWpgFJres9EOPKo4VNLBRfrFpot/
TLUQRBUk9tP9QW8jNIMiqqEj80QCqa1WFWidO+RZ1+M5UDVn+JqJdXDxqnmlkVW/zqbrv1aJor8U
ZZB5uFQYr/fH3zhGjI2mB7mrJBGsFpmCR2gMMeOHWZN7mHRhTt42zcs0T3tYqtvMklqYDiiEGEVS
teZIoH7diRmajYf/EzjYpIyVb3Em7MdA03ADp1mPZUgu/F88GpK9Wtytyp+sxFEwYrJ0sW6aBJWC
MUEgWiYa4YJxxDrEf7KHJnnK1daqEElC4va39+JfIR7LR98ou69t1f2Tha3+uYnm9JSU4YgiYW8/
0zlqP97/Dlv7AL4uwFpJQYWQvtx8RTgaeA9lPY3urqTOjSDRR8UqwsuklLqO37RjI5DXD6BlYl39
hAq8uZOXboURUgRkVQlyvKBWv8B3csOvXX7BYOLXegj9DFhv7DQ71ZatUw0NFEYAlFQo96toleDB
1wsUcjxFUfsvVaEmWFJi2Tpd3Hmuzj1d5Yf7S7s5Mcpp1m/qxm1PP2oMrAfynke5o39TRxRydIv3
y/1Rtg4SGiLoNRFD4AGtokchO7ZOQXisgiZBqlHD7TTrVU8gouC9fShJu+afRJyOR/1yr/hkEWDy
bDQ1eie+FMPgelaohic/cMs3JxayasJ3kiVs7SaB7AqtSCPd7TyAp0jDdl17EqHAED0M9+o0WxsD
ZLnElqDrxeyWsyrbtnZKk3BvcLreR1ZqXFuBmbpQ8fGG57hza259L2jRSN/B36XTtNqHdDvyssO3
yPPhFqENntWXeqwCD5Vp/3z/e20EPqGSfoPA4OlCericGQgpPe5Tq/da20Gi1p/dY5ArsZfydriK
wOX5oBjgOYfE3znTG29NtIuIeACVZFFqLXAdCsBP9IY6z1DC5kueTHbkYd5pH7SIOsq1Kl3tO7LU
eGareK1Nx3CojBfep0YuLdkxr0pbtcPVjAvsGpSQFd++lSXAlbInpV6pbLJcGijhZUOHbfCAPlqX
uUq/l9gIoS9u7cTXjSCwGGj1uRufx/0QArecAROMHjojWJzordnslAA3kgiB8h6qpnS+6L2sJtSp
LcxYhV0s5lm9uH1f8ybWlFNtIDroqLn6TkF6cGfQrcsNwqVFu4CXFpS81Q4T9Ao6vcHQtIutsDjO
yoRhsI7G6NEZcvFTKTMVuQu11b14KqMBaxjd+JDrZfmxrCYUrAkcXUJO5QdPMQ/SCydm/Hb/EGwt
DFh72YojoBhriZ4E20LLKNFWiTXF+pxi3nqi+qycgsSl6BKPtofztrUTlDdiCrQl4P0Sns7jc1Xa
MayoiSbhE1MmmNhxWPxIAUGdWmxMH0Tj72U4G5e4oMoKKEd2EyhSLHczNt+0/g2Xm8bMw4sQ8/jF
Kvq/ErQ0L1HZ5s9K2/sPkWYnh1mxd3G38k27fJWRJ3MUAUZKz5Q1+7Z0Br/VLHm1QjpovKypi3fR
ZAfuYSom8xIVbXrMeBSex0grh2uddoM3NDlIWLrqezpQW0vP84wGDnhYCdZcrYWCRkGfanzvrEkf
+rihNBKq31q7nh6tsWou97fX1tKj3IFNjEzuwEWthktwV1QqfCrm2Wz/xRUIgnOblebJHCoM3HE5
jZ4CROTe+ZWRvQ9F/nZ8NTAarnga3bSRyFKWP0BwALFkcltPsbV3KQadX6dgKGkTDuPOVOVU1p8Z
2WDuEXmrgOZajpRkZai5HSORlI6nNMMWWbHq4pyYdrfzOti6uaDXUgsGIs8fVplGnM9TkuG36kW2
GKJT45hY1VEhxearaa48UdpfCERjc9rEtvh2/4vKDbKapmQ3SrAv6MVbSxcRFEkWMHaXK9a5U1pp
UobD8IvD/62ORh63j6NVOaf7w25sJMA8NEGJG7K2sPqOoVmlHO0aSmwQWfk1UVVEfw2F6kLkK+PH
0daH6tILRf80gXNHc6Ex9t4qG6sOOoTKsCWbdCh+Lz+whd+fMyt+4ylOm5zdKf1klz0O2LPozmrp
lg/o9Idew7399p0FTkJCXwnwCAitwqUf2bU7tCl7OI6cH9jXGpd0EiVNq3xP51BsThLyLLc/usPw
opaTzNXZ8WcVi55htM2fNR7Hj3SqxKXu0/5hbrvQCwMrPNpalH+tHb/uvbRxp6+zamCXlDh+H0Bm
qoeHfhx1Lw+aFAe2KUcIGlR681dV6iH2Srn1fvDnSEebfe5/ZNC7B9ZzHh67NKqORAnTOVCuwpgv
tqprOEV7Nhybs4RwKiuCcFvXWE3HCaEONkOLdZVSfFbG4TFFsm061myxA732ScHacpxfKMRWO8+e
jQAMmolHD0EJSPN6IwsMEMPablqvxdnqO4HzU6UXQQMqFrSCGYov98/NRoJFbUzyPmS4v5Ej6arY
CUkhW89qSt7PEBo7XAvzPW2VjeBHqsgb4bcxEm+65baxq8bv81DBPVCbso9o1dtYESTWk58jxn1/
RluRAJCtvMIQ/6RnvRwKW9jYTPu583LFmL7UjlHnH+bWh2HeDY3+MlCWmvBGwjDpOPGqPg0JXn73
f8IGlQYUBgoLNDOxS6LYufwNCsoPfa9r0C81sxp5VuqoAB7csvGfrTkH/VIHev1V6IWRvdjhJKRn
eB8c1TmcPnShU/6LsJ618ybcCMwkt3SIyNhBPq7DU9i4aZXq2BwDvByesxh/674123MW5NMpqhsR
HtDZ2dM02xgVtrHEMrlkVrSolisRisTFnFKpvL5srG8QqSv9gEvb9BlBeFSZ6aO4T0nYFf/c/wJb
wxoI+UIQo3fOBl8OWwOVA8WKdnYfO2pzTOARPScFPZ2ji2XKCf1pgBvcUzuHd3NYlAIBQVMW5EJa
DqurkRZa/oyheW6638xKjLwgDD+GLVAH5Vlt8+5sjcG4M+zvcuPq0gWDQgIl26/4Oa6eLxQ968QR
tGTKJMmiF11rMK3vdTf9OVFb/xi7tZ4cUkjg124ycuugJUmVev4QVwLse4gTrYNqrqehDI5gI2wG
5M1aPMwOc6EEv+5/mo1Q8PvRKPvhfJp1HqSZSTiU7oD6VZ0LLIqN1I2mV0tHqCPD37Gr9wjRWwMS
xOk8SjgJBaXlRwHPVlJbR25LtWHWwAwf0qc6LaPHrEUk4Xh/dhs7gMNFgUJuAbb8agd0o9M4IZe9
5/ux+a2prS9FOWcvDpbD3lj15Tmqgr37f+PKQAKPPO93EZwNv5zgRO/SSEqbBlKh4CMTp419TFw1
RZrWqoZvlTvsNcM3YiyMZVjm8pUgawDLEbFPNub/Y+48mutG0nT9Vzpqjx54EzHdCwDH0YlGjtwg
ZCgkvM2E+fX3gVQzXTxSiLfu6kbUoijyHACJNJ95zThWPQUsMRUwKvJ1PAp/pq9bZEEgwtXQxLWX
2lN1Ma2dreVh3Zvmp9+P9S9eLCRwRLRpfW8R9dlYZzQhkqrvutio/PFu8Xor1FKPfUzgfLf//bV+
NcbU2emLI4dCgHc2iYKSSgDLuYtF3qv71CiXd4WugDpXvn+o11b8/d0aUiVeEugxEQScF/g9mxoH
sBTSwdLo7lACxFJ01nMxI3855m+6NiG+85V6jZPzi3hgE7CBgkgYjULZ2elplUbumAMtswxAzk6g
GBEbvvaatOov3hyqk5St6SlYKJ2ebc+ZHmReULRDXBaygYFuLxf54OWRCIru7w8kDTCaB0RU2zXP
HmhtlrFSlhzjoHa6LkwLYF4FPb17RuAZqpG3h++Q7v72bAnwgIS9Rd8RPbTz58sb1VRwGWPLzepr
tWCHu+J+grvVYu6n5FWw3C92HRRENjGtH+f72fX8okD3v+N6rhzFt1qvQAyPoBZa3Vpuulwv7urG
fK1w8YslsfUbSPO2eILa+ctNQJZ136OLPcbdbHvjjiM2X4+MdnCpZ1P6fqxMKNG/H9fvFbEXBx3t
B9hpkJOpy9MzPXtQiJNZqRZFnc4s0UWYPNQg9hOV8CoPM9iMedwNuvXOyLy1OBmKuu4+XbrxkCo9
Q9Ss0xMLUa/GMT/3zuz1h1R38mc/cfplX2HSTWQw9Xl1t7IyN2UJK7lNhzr9KsZ2xEFOC5orpVb/
Q9n4VRUFSW2mB7+kFfhKAPnT+2RNcJYDMwJ/TgH6bH8lhZulk5E8mYBi7nIOq3i2ej0sW3s95o76
wji8+/3Q/nxJAHiUJzYVODgq58opYgUZWdSNE3f54KvLdZiGPHQUKWtIraBf91pBwHMhwfm8FiP+
tOfQP6X7QgrLWUIr7Wwfl4mb66suuPRUmm6c9v4cp1YGAv/3j/jTrrNdhy2VzIDOO44ZLyfs4INp
MDtMa5BAmZZwQW88ckbL3BvlhLnT7y/20+rgYlBhkCnY2L7BuQwLih61J1FxBzRaW3fF0DlXfW/d
Sk0ku6aSnIi/v94v3t8WdAIOJnHUKde+fDjTq3qMMFMnHvTExEbcFvP8ddCMpd1XJXP4wXJEfio1
tbxSbPrVhTccJbIIwGd/Knv0XasHS9o78Tqv7Yd0gdnd0o6gKduhbIQPwWVrkK///ml/8SoJdmgM
U4WgWn8e0zWYEsshy914EJ32TqWg2I458hqRmbav+ld+D9pe7jr0ydh2SGOI7ehDvxzbwZSljoU8
dJQA2dZwGIV91eFpPoXEH/md7ncp0AYzhY26dCZ62Ay19sZoHP8e65nqm9lVyCNwRcRI4M6sdujq
g5oPZmaaCJFZqXa0VTYiZZGI+ULmkKlCc9TBUnrJ2OShrqHVF9WFzJ/cplgefz+WP2er9Dx0F0AQ
9bMNd3aWrdrCIXTDVi1u00y/gkJgTmEwO+il2NhO9+E0+9LZkeS1l9JBq3SDVvQ5N5vgvdD5eftU
D2hI7n5/Wz+zg7fb2vjylLbIXM976/pgi55aZRMH4N+mHW+2GPaZla7aDslGk8bHupKiAMJ2vXDE
vUC7AK4l36257g5Rj7t7H+pA4+vQbdKqYX7iorPPYCcUUTbk+W3d6WUW9pa7PFL1dtpwRNEexVDM
UN4upodYVlnYOGhg6TyesnUKMqwIHAPODzz+L79/2p/3QLQ9kFmH1opqC6Xol1Ms7/y6md2arChg
s18bq9r3Zd7e/f4qP29KcJLo5ZAO0cb/icXa9TBF0rptYtPv5aNQtgulyzUw8EHuL9RJCF9Zpz9z
U3iJtLjIE7YgAbmWl8+FgR1m8IBjY3PMpx1nO9DZsi92fjPC8lR1H2udrwN3W53dCnjjWC9JEgmv
yX6Awf7rhTH98N2o/kvTLn2GJvzZj/9+0z7XD2P//Dxef2r/e/vo//7pv1/+yCf//Ob40/jpxQ+7
esxGyjDP/XL/jO/0+P2a6XOz/eX/7S//8fz9W94u7fO//vjSyHrcvi3NmvqPP391+vqvP2h9/uX9
bt//5y9vPlV87qH9lP3898+fhvFff9j/JFHBQc0H+0aghGf3H/+YnrffaIb/zw0SwFGxwbV/0O7r
ph8Fn7L+Sa9vwwgG26qDp/rHPwYUBfiV6f2T4t2mXoj8HuUjahD/8+C3P/bKH6PNQPz58z9qWd02
UPeHf/1BzvSyxkrXE97vpnsFRmE7sc5JF+2iD1lRqm+Stpy6E56t2migjg0ME+HiKfSq1RChu+CX
YWjWepVkznrwJ9N+TgKzTB+TOpHWwe0rS0YNxM/iQ+p1qxEPZl2JuFjYMQ1lWfKTJNJCDbgz4E33
1oIhhtN6/Ryp0sGGyMigdj+0WkJ8Z2OLfat5qWEd5ipz1U7OtjMcVpWUSTjTl1Wh6bJpYLZbucR/
peY5u9wFfJNVK80N+nPdrWaKwI+EiWhmrNNbAkKo5/MYrnkCZ71LWu2dcBdSgLTKcHQYfaf+ZtWD
sMbQNfPuJjOy7tEHam5cQgENDonoccBypzqowHiVTRmpBEeRUMpslbts8MwybhsNKihfcpX0qW0i
rTct9xNU3CS05nZ51MxGp/5Au1l7WDs6NHuCyMC9QAV9WnZlkWdvM8NtdwgmZdNB1OlihY3fM469
VtQ0Lca5m5/4tJaFsp3V9FYEjavdBd3cyn2fOHqGnmyj3+dVZzjXKkurZW+Nw1TEag1wEab+2z0i
R2XKSFNDDb51Uf3XrhKJ9yDq2qoAMjjtevThYM+oZs3To4MgbLkXPopLUTunYr2VVFSLvd9pBbF5
Z6Qp27ERZJE9GuLCmdQoQ1l73k2qW51176EgkcWo6vAUY262jw10hOBUTIl5NxHHkHeyhVy047ri
W6KUmPcLCrF21KVq7m5GQZ89TKbBXmI/DbpqR01X706l6zZNaOnVeuGZXYYWkF76H+VADBgrZSfl
JhEkPojaSyCf2W1h77DsqYeTlg7wiFReV93jlFX5t4aCexo2tZ0aXxunn2+9Uax5JFWjzRnGmPYn
o6NFcEHXZ0r2qNZXfgQMK1t2wyCR9utZU2KH50cq3oHAmT6DSqR435j6yEoqVx3uUJGgL+MkiTTf
rD3VsYt0NvgyO2uGBUuRhQ7MrgNDV8mw48EYXbW6yWVDpxdfZHvyjX0dBMAagw7ic+dNSnso8c+z
T75msNjgDKwqJNflS+VilIKq3jzfQkksQNP+WIoghFQmNv9tvqJ16mF+mpvEsY/oyq55HjbCmps0
Gq1GVF/twirXKcRbZAZ5oW1E6DxsHREE7wHuu7MNcWDmwmswt4/+UIzmG6QJwP78mK6r2SXOR2lI
XnpFNxey8vdJ10+Ar/Z+q3RyqmGt6ytRTBS7LbcsRvC+/icPmB6ZQaZ1THqVOh/hrDfuqQZmaYaw
/ayodfLhjjGxMiyfFvsRWcfiyik9rL6MSevCMhf251mb7DFEYPlrXpT6kTM/v4S+1O8UYicnRExZ
ynU7lnHqm+qYVvW3FGGeeK1NN927WlXcIAhKJcQu9Ezsc8CXlOmT0RpCEDDTrs4T/cOsDBk6JQi8
fM2JXVrfu2k8vX4XKB8EZp2mzdNU6sFluWSoCmIpglK/LKQZyTqpYvxryvd60ganDg3Kawf08RRW
aZvfWtPYymgBLnxMDfxpwnnxxLtydh58MfcGbyrL0sjW1Tje+eYkZRzwDW7Yp15uMj6Dt3AJie6l
61AzMpsSOe0hMbOVemSamSFo2Y4WkLfcF8gOihgbVufWNarmyvBb3oGlybdyDrpoSAbnYvFmIGuI
zDZhO05OnDp9dr+0opgZQ395s9ayu0qnhmjCQcM7KMd3hTfmN4u5fNPzqf/g499JWOEkWh6B8qq1
k6qa5ANWSA8SjSkkPGR/xdOXkKylfJyDqaSKkCWnIpgKpLFlc2jxk6dP0lpD7GV5TRmHBY2wwTiF
2uyjYEit14rIqlm5uaG6abcWomQ3K8U32SzVAzt2leLGHrjYeLVwCnRYwvyDV4k3U9AFxW7qun7v
pAO85BJ3jS4SnAmI6nZVfrXCsBfA9gb5xRdQWcMV1poWB51KPjVrYB2NqjafZNVvOk6a130GEOvq
O7pdy0M3dfh1oBSghSVxfxF7y4jzZWDn5q5JXfdmLcvipA+Vf2AnkVfVVHgIU9jpBZSF7ljW3vqk
lnrEsxOI674TrWuFqZ43nzkaSQuKbsyOeZOPR7zv+hgbaKMMR/Co5gXykY53LKtca0IF96kI57FQ
XzU8MZ9dob4l+tpfp2WTxiOhyLsF9bNHXy+8J40aMjZLQ/t5rKe63Qi1SdTriV+FqacMnHQHh0tB
P73M8zan1FSq7t62lyQGaztnMZ3w9nlB7OKbnw/dLTs8RT+ftXdD7WH8Yhij94AokIz7ydDKsElW
cMG1TcsGQ7cyok/n37Xm4n2q+qW7y9Heu2fDrJAnSdcPhTE5l6MvDHabNrn2y2L9MuCr8EGuabE3
h2G8o8wRoNhPtQhhoyauUBZSj2MCryhqvaAfbipTrG8hOFqYEdIP73fj0LfqiLmKEzxinG4g1Vpq
udjlhVHj4ZfRywr1XC3Xokncx6JYWezmqoJwBa407TQwIH0U4Kv6DY41GI98aof3fu9y9rMd+GgZ
ZevKeZKsDeL6o7mvRaXw5BltDuN8YhKFSNpY3n7K8nnGBVIrPhQu3Z/9SPf90nZq5cXk+OVhGAek
SzpPOXXUdEh93C2NPxxpBDjPVZ42F5iCD+gTWtbsgrx3y/UggKiKaMWLtdpRs5D2RgU0Rv+dIoUb
Qp8QUget6GEwHKa54380O246minLQZhH2tU+JqadlrE2KDHsCIKKuLFZXIio1W0QN0mtPZueFPp+
8lM432m5BCpyNJPWXzCP+2lO0jUSrSJV7ZeWvdvQvECFtLkpknZbX7B1GpnFBTobMh4609XuoYYa
Q9yowEt3PucmSE/XKI2nJrONJ2l5y3wrA/AMOPDY7cHJCIU4A3Slh/WkOrHrV0hMty6RUnZlJDNa
iW2ymONF6shg5k2MVnEV5MHwMVvs9o4T2VcXpLgYgCREHXmoAd5lH+5xwcNcwikPeoMgyaGYbdns
vdni+CjhJxytHL7cIVcIRNgi8NqI2iT1umlyXJyBLJ2oleaja9yVnV0aYQau8daZvKoLC2G0B2kV
wSVKDxgNmAR4A5CdST8u2BIFbCaZe7kkrQMeupjzo5Wk+b0pZ85Vu7WdbwRHN26VGx1jCPv5wrCG
OQmxDKgVfe5gmJmSmVbttWTOL1F5sC4RiGntgy4TWUQlYGv7sqlm5r+m+6oIA23qs1AQZzx6bZog
ELtO3U3BGYoX9Nzc2Ymo8liXOs0lq9UJOmZlzWOcaIRi4dbqt6BsLyz2krxnV6UDwfpKGPCpr9Px
gQYVx/I69MV1b0j3OTW8YY/M9xIlDtHWbs5d7aYoq/YpMNIAjIco+TyMZNegXtxOFfV0lRdhsdRy
CAcSUJPyQ+YuoRjwTzrWQAhVOKnM8kOnmupiX+lr1x1MLzWtUK6OdqXXud/Fq3Q044LEZ8SEFb3k
9wEYOydKg9r/OFV9GmeOvVByEZn/vkO9q+Km2Xui0QVAlCthXZitj4dpAIVZUuSouU1hNeZ7v83r
q6CeGf8FgGwRebhKXLnKCfpdqkv7HQqXzaNdtupQjEH+ZGcWwbxRNvNXc6TF5HdUlnhikdgnqbnW
qTatYTrppV4XkSOl/pQMSMCEwGT5nCiN2bxaiuJ9nkKa39G8RR5drVPjH0cfzhETyBYaqUoyOeFk
JN8sZ8poDOjzifPfPxmWP14FQ01DttNK2caVsFYrloEG5JXoD3vh1bTWD4LS83tpLNLeGa5cHzwF
OAahh8q6LJ0i+2paSTOGYAXRF6L12oZ1aRuRvm0WjtFbiEjZoLV7M+0fCL9VqLH8Q3+ZsmObbAkh
9K4cnhvzgvZRcxqE1u9azxMn0YqvjktNTl8zSP+zhXB/6afoNvZ6xUseNfcosqTYa34r7uyMPkJv
V/Y3qRztvgqy/gmmafCQLkm6o95jxSY2SVrk1KtPQQ8TZVre+fScYEwvwpaU5eMoKc1EjVhRzYWO
WHaHrl+8R6NvLAU8R19CbRt6fzLApLuN3y1vlBmIyBT44fmFV9shmhM9eudKQ4SittRRmXZ9sYzZ
fOCwnEJKPZd+6XljlFBzbENXn291Ig+MGvsPmeel7wzNdC/N3mazQHHpiGLnkehtebM1Pz9S8GzX
sOomcWk0w2rtCE76g7uY9S3Aur4Pme1FepjtWZ7mpRz2YjHUuxl/igNo1uB9p1v7pnLUmwGGAAXT
wQqu1tL72syGtoZ4dussUVAAl5i65sdRrayRJJX0l4PM9C+yZjZPnD7PaPKnX12tU8dFGNbOZ1Ot
46DR3Cs9pwkcYzWRNdHo5IERAYsT9+yS5XWFlsBuapHJ2Nooms1ZH9RpSD0u2E9L7n5EMjmN5JDm
sdWi40sp2I8qEr+oy1V/W8E13wlrUtfTWj47I59Sy6idetcqL+1cM48qcaOMA83edYZWPVMXtXaZ
N3RvgnJAuMKBSeXs875SzkEU9XhjN8NwV+OvevBaQ7vAPjMt6aIlRJYSl4qQLARLrX7s2hQ5q9Xa
l/DoIomVCWZKfpNf6GOi7mjWflrTdr4gvBiPxeL2V6X09NBHoeaNCYj3vaqE6naz32eczRz0H6Z8
Xg7CwYYaXuOI07UfoJxnoTEZoSyxnpIW4aHjXE/BZ7vOmvt60EdevpUojKJFOV4aE6o24YRiW7Ab
zVx9K/uOxMUgqmGfDAoR9m1WHCbNXT57iNC8Gdq2lReUCdXt4GksIhgObPfamvdf9Vn0BMzFuBLM
jtaHfiQntOks1ofC8+bPSVH7RpgTdbB6l7TRoF2QoDCNV2Ly3k51CtSZfLD9SjsRjA+0kXUniSzk
MydORN3ZtVaNJv0gbbXvEvPR7jrjss6bLKpqY9w73ZS7+1nTnvRZ9w6mwo7DyPP5UiRaeprJPwDD
aO2OGIWztc9HFfqFkZy6RZAbGGO9HHvoPu/m0cvKiH0B1yl35J5neLgfWkyOxghD9plyVFDconjX
PTlp7UKBL4bm7TInb/shHd+Us+v1p6nXWDheYcv8bV+rygk9JJDHSLr5dItWrpa8WRzlR6pXwfta
L/sdzqzTYRnSYt3P6WS7ZCvwtrs5L++JB9e9MVlmFyIz1X8unLr/JIu0p2LWqS/zNBZ9LK11t2Ra
eVBVaR+IPDU/9IPJvphVBxC6UtoNB2D3WRoaOj5O2kV9ohpSMITzrk1S/+agYaxzmspyOjUkSXeV
UnvPK/1NXWMpP690NhY6QUVwMkR1WVj+Ehp9Io6GXbFRyFUcvYYaykSwLqPalf5zP+lYEQPN9B3Y
N4skBnC1fjzMurveeauSH9FRWo6NNIfxdumLZd+I8YnjuHrI/Xre+UVV3laLOEme9iA1yUL33UI+
o9AwORdrPq76Rer5w7TrkBp8WulqfETN+qbNzWrXUPyMZsvLPmYIEdz3dIQjB1VxCmh69hgUQ3vU
Ukm90NNw8EWHMadUhmTAqIKFMgbMsZA8uQm1ya2ulKQTTTpZH6w+cZ+0KkN3MLXEdc5bwvPNzePR
TdQcihVVF2o9QGsHczlJYWv34LN5BjpSLAXr3vCkvKDol0YYMvf7XtPs68Qel6sm8zSxM9cR1Fcw
WBtPwTfocniOzG50DK4eE0lkBwe6T3boFTSXQaNmanNt/eQJixiuXL4ZyNzsO7PM3psgxQiskiwe
Aye/mAPRI4u6ujemV75bNaL/WtVfvcbX3zrDwAoaIKG+oQ0egpof3iO8L7Irza/H94PtaBdd7Y+P
fq0j/etYRWPe5sQR81Pt+ClFWE/q5XcHEgl4DUDnhT9lqYFEfQX1hqbzVHe32VpRTPVKTp5Y6N3w
FjAuEaDVk76Ey1YJSuxM7w7CUhQuOwvv8TgYG10Ls1LT3y2dDb9PibYMcUW0LzUAElSIM+HeLiCU
3nLi9mrv1th/hc3UpA6tupTygCIZqWKjpcV5OY5NghmZIKgKhV+AqndmY26viEwCQAdjzzYDDIKk
i3fqU3wSUKBfaab8qmKOoyO9lE2uAB3rl70UrHWSCTjNM6yN5cKvpO4cF9QyC0xx0hFdOpnQZkn6
5cYrtPbjXzoLvyjYb/2n/7RAt2o95FYASYgRb3jOc8Kz76qhM5r1k98M9XUWWPJApzePV4qucWZ0
8thYpbzHWcmuolxq+v73l//uP/7i+jTT0bAl9UAbHfGrsxbs5IMLFB1derC9mK/WqQZ/AjkO14pk
i5s2CTgVy2BaDGwdFPCJeHY3EHAKw4QcWyYlQf1c8S9msoXEdkmKsJNV5vc7HOc8fDDYxNq40b2q
jaG2Cf/+7z7CpuTIICK/zdn7E2hOeI7QZpzsqOQZQuzgdnnUQIMsW74kle2oty2acjqHV8AsmjVd
/5znuT3se48C7W7qUWWMSFs6THScbC5OidSW8lI2aWIeAIZXWmwDM5hvmxU9rdBYckt7BUt1xktk
FhA6gZ6gq7SxzsFvvpyBmsAKdDHsMjSNpHAPoheU8kE64BSmFAXGHSr6Rkm0V/CO0MZmcNPS2IYe
DP17xMCr6rD2mPXG2LfwFrROc8tX8Ai/ukko+ciHQBzbkO1ncBLL4rzwkq4M3bbP1SGxIGRfVuhY
HTxij7tRTNlzALy1jfJiZZC/z4qgQWhzZ3ap6e5EniKtNXu9WKiAOutrCPXvMOC/TmaUpxg7h+WE
gpFt6meg6DZ31jIQHTrWNjTPo1WgmvdUpl2rdtrCCv9UwWYp4wnPkOI6Nc0UBcHGFPlNusAtv4Sp
nzrHsmwTGlqmyMo9vbAhhQE+2CuK1oLdM9/aQpQEhBNN42K+d5zE7cOgL92Wclhe2PuOABpRqoqc
g6C68w+a31QNX1hp30id8nsI5xRds47mSTSvvvapFZM/3U2DQPgT3ZIytMaxbV6bYy/xJJthKSpB
G1aPUQLT7J91jGlciDbpiiwcZRmo+x+b6mAOKIAaLTXIG84FhMDdjH4Mwo794p7SeVjLm6AG8lKG
MCMNqh/YWQIv7GrW0jBbLKOkm43lsso6a0rDcRpd/xXQ1hk4bbvzjX1DVx1RBv7vnCu50lupPPpS
IVSHWdxomU92JsdsTaKMsK/Z4TFpW9dgYsgJ+ywzl8s1cNPiwtFr/t8m73xDA2PIDgEqFtRiDcdu
j5wDRX6puwtKsxUAQA1GqG1i5FRIuk+wqvioiWxZRpBX68GEaJ3M/U8tLmLricJR/pEehb68/f1u
9vI82PAiMFaRctqmMdzFczM7MRnLYhdYZFZQVbckII2KbC5PlV61Fy6OthE4Ehgzoz0iFKAFIFp+
fwPfkQP/WUTcAYO8kcCRJ8KiGsz9y71oFbOz1DkgNfTdh2bvpoZNHIyzGD2f710phtmzT+itiY+Z
hpxuiMPJtrMaqfnFEU5bR2XrZCiWU19OIrOk3Lqv8L54qnPOcRLoJDlpCrTmDuCcfXBkAYa8I1/P
wtpZtUohH5VoO8em1np45eHOh5cOOwIBaGluuAmUcM2XD+cIN9UTd/xKctVdUyyqywgQEndPkSO4
JhGWSQgh1bpIvEJ8ArlIRdTz+gKlL99PILUE9WiEDWJmbxaKu7Fa8vzBnGc0wirNcB4CueSXrqxZ
NnjM13lEAwosBqw54xoNcA8qikHl31+svMCHqpYt5Uhn2CFZ3d/bCflc9PsnPgOKgF8nnd5keqC1
s2kDW3j5xKXWeKXTlF9Ha2sNWjRuSIOaYSv/gUqoMcnwO7VnjjXXpUrn7OA0lI5JK8jMxs4S8yvw
ozN8wnZDwL0QfAOmjAYxkJmXN1TZdkYctGx7Bcf5Ce8F7SHPAyRFU4lWIYBMd3mncCmgGT2WSbab
nMVProKgzjIKZuMgw4lee47plBN8q4WfY29Z6e6NZxWWsZdtUX3rM4duq9N21bVUdVc+6JM/kyJu
PVo2mvbRbAfnrYNCmREuuk4B8vu/aspp6TfoSkPTNVWZilMNqar9kGhMkWbs0lBXAxmoMzSFFTpt
Rby7VMbQRhOd+DRKVivDbKWZB2a0qik4luQVgq+c7CWq2EXGjwGKaKhRfW+impVtpUcAjd0RNoCx
R121Jxd2EgmY0Scpp1OLVNnOwjOniWuvCuxTveSsFKmZxdVStsY7aIAUtZ2G9C0s8t4rQ1UF1wDr
wB/VplEGO2usiMCdsnRp+DG6WrgYko7Z95n2t4BAb5uK/15Cfl5Ch/59nX3pm6H5Np7/1QvY0P8n
OCGdze+//geO8zNO6Hn5Ip7L8nl4AS7aPvQDLOS4/wShypqDKeUSmW5n7g+wkM1vKPSh7rEhg9Gd
ZSP6EyukgRUC1hPoW5AFOBi13/8FC6H3zudYONDgoCETrht/By30Eu3pI2r4Ha5moJSAFTbL8eVS
rBfZm4B+klCWtran6YT0QQI8eFzm4JV9aIsu/nOq/Hmp7ezetKvA7p9FH7T7qwpiWRL6yCbHnha0
tGpL75XD6+erIAfqbcwHLsMucrbZdbhwqAyheioHFvpQ/WDvai31XzlFfnEVNtLNWgESCW/hDFMo
dZ6BvIfmwTKvRwTbjYgWXvZaarYdtC+HDC9GFwgXCQHIauvsYchVEcQva9rU3vK1k1dd3YczxWiZ
01807TBdvQs0SMJmKa8cmcS0/GKKoaRaNDY7ujTNrdnq194qHv4yy3+Rs76MJLd3CSkCEBvxiUlO
7J4doiOtmQrgWRrllZFE3Vg9kNuPISI8U8xMWuIETeNX3uxZ9vHjonjabNbWpOgQsl/OVSXqCedw
9tiAfs9pbrTmNOrmEC24px8cn+RygpRFhQprIhUoPeoN96YW7nxwqVKehJtDUsHT5JXjzPx5DZGy
WSRt6FugdHFuYNJPJi6sQ51FZa0hId0Ey97uDeyukJ8DwiENNaF0aCzGPfIED+5sYqSXBc0HP8el
HKrLdOXnwNVWT6Rh4nvps5ahExiX1obrkG2TPm1drkvfNtd7ZSoq8lqiaOBrmb1LBs2swN5lZvXK
cP88xXkqD+thXjKqSueZ1OR64zTMuogWb53xts3KQ5faU/z7ibTtLy9nOFdB3QiFdcMF+ni2kKDv
whTOLPzBHH3dlcCQULqtXGB3VheZRe69sgn96l0xMYFakgXxxs4mLpFH13qzswE/So8jW2mhXi1o
yy5T+/8wgBC+rE3JB4ewc1X+vlwKfaNHRlvrNrR1Q7FuzdfcT77Dl89GkMIB1YNN6UTH7PTlqjAk
ioO5zgiudlDfoLU5v/H8sd9hqGEfxtbT97qRWXspPZrDpe+9SXLD3K/uRJRxjYiCUN50aouHUfQt
2MGxugXPhT7IoKGGZOZPvhVkSD9ocm9jK7cDyT9cIhik78rcUqEitSbA992THySvucr9vP0FsLw4
lr7T9nm2l4+mq6KZsRAXtJosgOUUlSNzLUqcO3B2lghtx5ot8cIdsldmyS/mvgvnF447yQJVpbNT
0ewtd0g7T0RiscQx6KiFajJ/Tb76F5soxy55FmwLqGzW9vu/6Eci81DC001EhG6mxXm1zIcVXlRc
gx9FpmgR+4QN7ZUF96sxBfCvo/vnoFV67tDTYlWlOB5FVAnqieucF1e4nRUPJSXZYw9C9oO0lnLv
e3V2+v1S/8Wgci4TYuBkynJwtjv7y+MWrJF1AjYXLXIBq1pjBTh4nXxlN/7FAqc2RYVjOyQIos4W
uD9CegYvz2bskOcXpjkfvY5+ANqK6WvH8/nmRfy2SUMjQE6yDnz7fJosggBkbG0a18ZTm5WxkHPs
alp+mHpz40YMDynakVsfO6OXUr8VVQn6GrW3A1oU5aHtLLo0ZhmAsq7zvzncP24OJTGqdQhqfueA
/GW4Sc47+GjcHLgIcTetUKUT1CFeWSlntQJ27u9j8J/LnL3VBhMHdx11O6xFsOyo2RuRUK0Taeuy
fi70RJwG2qFXeqOWt10JmaeRThVnUsi7jApgPPbJlxn2HH0d2zrRUJF7balAaZv+zvOn9E4FtNfB
bYISngqIDXlV7QwZPP9+cp5VmLbngCS38YKx56PkcW6yy8a80GqFPzT6/o6ubfd1dsvgPQs30xH7
kZ/HpAYskpuF3oSUfij+/R/qzmNZbmNb00+EG/BmWihUbSv6Q5EThESR8EDCm6fvL7fU9+xCoQux
NeuJpAgGlYU0K1eu9ZtWm9VDP5NniTZGp61TIs03Obwatz34JgQDnPlQV4b2KS9bBfNT2l+1j1CR
OVHSGcfe1yAnRQfemTjJ6WaLaV4foVZRL9kuXcTgeL2+J/hAVGPh6HNTELPXtdt6CYvRaWfrUPca
UOakGr/xWXkwJbH3QNYBGchwpVa/SrFWdcePiUWzzSvtIARcgfOHuROJrk8P9QiUkqk1sTuttT4k
2KbIy8zZIeeppv/klvFLqSnBzTWgcdtE8v72Cq/KIC8rjLukAXsYRUrp/nAZf4ouQ1mewwyIa/Kn
QXvKbLv3+ylTpAtic85IKIEEATVo3BquUlaYB8PbE5R4Ebi5XAeOBEGf/JXoq67P5QyOWL4okNnR
CxGMahZ97nq7A+iq9U99XC7HSVusZz1HVllZECgDytr4XVG5gZhawJoi1f4QekH4EEX2kDR1RynB
9D7jU1MfO8v8iQz4TuV4HVR5hsJzQXZKo15DVXB1yDWrMsQS4pVhUxM+eaXyI48ozkBqzXZWaXMk
BCV42Ere45okD6RUNEB9FQA55a+iKOozsHakRWJV2RlpffvyTbTekInmukB+9SWrfxUfZ2HONO7B
pSTwKu6+30/UQsHQjOMRMbi3UVbZe9h3U0dl+8lM+oqHqy1xj1ZERSbTLvrZjDHE9YAEVCJw827v
oXT9ZVJdjgq2RpUTfQMZCV59GZock2yjUouyF0jZ7lA1gVYhX6HmVvMB3OryqMVAf3bOl3yMXmxs
IgyFCd7DQDLIe1ebZDJxU+kUIG1T2R5dtf88FNNzNQCbbbzHNBkfMsc8p/H4RF63c9dd7RqOk45V
He9SChrOWgMpn0Hae+OCgXU8GIERilASD+jSw+3ZyeqvJpehUEKDecyQUrD3cnJTWB+1o5PF5FGp
oy6P4Fk8CScoRascM+yGD6Oou9PO3Mqs5XJuHRi5HhOM8hE9nFXsGvSmoCLYkQTzKDvXfZ6iGllG
D/U4Rucq0ykyez4OYOKdiDoYtE3YvUMP3LtvouzLzm+RX3j1W5Agp7nmUAdfHxwXDwX4ngPr3E0K
2Lt2ag8eBjMHux8FPsuOOItwUN8J+1SUJJpqiSi82u+0hFYK9PL+N2THnJgk5TNZkcuFoJxqqi2w
Ul8huwZr54lnWxcVPV0btyEv+iuzmpA+KqB3PZ0wdQpFe+5GbT5SObB+TIVxfpmYN1U//5+lzQtC
5P93ZEkp8nSjCDr+/OvnJVtS/oW/C6C6+T8sDvUiEnKue0u6Tf1dAKWQSd0TcQsEfdjXLz5M/xRA
be9/ZOyX5nk8UfATZ3H/IUta1v9gI0HU5v3ORUTH/y3lTxmT/ruXpZ6hRHsQJPmfceOshaMRzWt6
ZXRNgBWwW4zS0T/nmdMiY7DoaAGD2zykuH1Cp03J3F9N0vu/R3lN1LwMWn+PTZGSpBPwAc3/VSTR
8WPx2oxU2WnoJxS6KZ6ToU2OrtDKHTnc7aHIVeW7y2ZGV2dFN2NNX0qLV6VZH3FLWrj1sMVQBmXv
q8yNGUVoQj44NOina+kSLcJG0mj5Ki2JzYext+ajWZvzjmb6ZRT+e+4gNWAEaOlSy1b++asrri+i
iEhcWb5YbDx8jTkEMqqKh74va5hINDewmad//6ac4Z9hEZqXsmdSpEl+/OthoTDkaVpbAKsp+B16
BPBoy+bVaSgMxa/GxPFD8DQ7N+vW6iG8CVmXcEfdf7VRvHwUY2MzatLlM83fefLrPinvRJO1Oxep
d716OvAOiUmSFl7rgrPbacmsFTZMTX0GIG8XdnxOlwyZpAZjdlOnHxa7eRh4bjM9E1CN4PaZ2Ng9
7BkZCzBEIEterWuZxKnm5qzrMDXpo1554JTbBtD9zjjyvlyde8Yhy0ZH0JZtlMuFHFSocFHKI85Y
8uVedFg2Ka7dPokybmDxxe7d7e/aWEIdyAUvD0RqCV2rQr6rTFkIvs30MxVyiR0Bl59nmpxWt+w9
9DaHot9kUrvllbOWLMsBxRjCLSx/GusfeSOcc0SO+SG2Mn0ngG1tFkNWHFHGk++Z1b4MB3g2jZUw
iYiWB46RaolvF5H2TPmp/WxGgBAPbuxB2FKzUHuqB7V4+3mkNC0TAMowNNhWywhITQMeDhAnFjhN
e2Gf+BAM5vtmqWmQzp6Rk5+UezWPjUuDPUodi9I1xl1XEu3TDGlaZ4YrmN0HON8U00hWTtE0opOB
vdK5bzzrJPqk+fX2bYR1E0EAIgf6AnJFXsUfTKbrXu+4ruw++5prvXVeckR3JLpzJ+ZsfiOtSZ77
9CzJPS9H0loa2I0WmpIdUx15lg33QzfPv0Q72M9FPyfvh1yRYr/CNPeukI0dTPih5ktXhcf62qmK
QlAaqcIy/TJO87tWT9Jjq8HmTLQq3jmXq6LAS0SnQC+7khYQSNTnLr8TnoSDMQVjRXiHQ/5E3sex
UjewEEk/qLTVgB/o57Gt7U9GUakBTuN/KfDxd+LuS1tyFZAoPXGbeUiaIh6xSvDpZqJ+FfM7YGyz
ncP4C1h5L0hiScUXtXpMY6vwTdhFENPqk9KrP29vrY2ISH7GhNAbwdhindV3AFYiNTZhlpcdCAzF
yh6NDNyCbU7lCY3NeGeDbS2yY5nIKsnsEKDR5cSLcvEGE0sov4MRf1ITYRzhyyQQqhR3J0psxCkk
4CXCEgk3sj35U16dmmVQgBCDA+VtkuOA51BuP5jaPH6yx765DwvLvqudQfx0kK9810hiwO2p3fhU
nuKIcPFCRajXWcVJ20xK+Ls5pzYS4XEgST5Yi908WF6855K88amU0UmKUeOk0mCtAkRhafmQgW30
UVJw3gmjVk9RJJmZjYd0BfoV0FBUKpNm5x76zsyC21+6cX2/Hn79DscPWomqWTG4s+WWjdTsVLdw
dW+PIqP6f8/KS5oOOk2WorBEpUy02jrg9UZBY0YEZa4l0OtV7dFq5+IA238+5daSnkDQZjuOZ5eL
+M+giLpwzSAnRGPhchMZiqZFaFtQsOmz5qznY3SXxUnh5w6Otre/73IRX4aibwg2DTi2NCpZ3Wq0
1UPYVhjLqKJVD1Sco9Oy6H9kwgxP7cDXmh46Q3bfR1g3xeZOSNyYXVfebhplDp5Za31fpddQj0GI
IggtrSMcAfvPdLt9ABMPnjsftQC0mvH+9idvDSqfiGxd6cC87kppPc6AupaCxdbS4h6NlTxQWzMN
PHXJfjlumkFN6cedJb28417mGSwzjTBuUtA2a8h1mOYp8o5CYqUtSHJJZd0lYrZ9tUYK4IAp8ITx
GArzOK8aO5N8GW3/HprjiRYgqRNoOPnTXoWkPkQHqZiwQik6RAg6RYmeOuF5sCsdDaj0ot7fnt+t
T6VWJTNCPhhw6eV4TgzzS9dH6oAqeMMpiZwHxxpr1F9s+wnhmzqV7Jrmo0D1Y2c3b34q8Agea2Sk
AFsvh85jpXBCpF2D2RnTR6esrUPcddN/en5EkM7T3tSuNNf+mVt8H2nvI6J5pbOqDrpdlpEJ2VQY
3qksbFhqdrzQlLEW8aVy7Nr1Bc10JMdML/4Jlt57n4Zc6UZo0MEaRiffWe1VlvH3T6IGTI0B5DX9
uNUNlGH9gVJA2wROMX7hfOGJGFFlgJYPf81Db21qdPsJvi+US7WB9TSOxgm++dssOf7+HZTxaQJx
Qcjs9XItnKQwzCE322DqMdrtEP5/yMbIPWr2/xUFu9AEe13duLwK/h6KDit1HSg1ZBWrZVfwi4/H
AWBmETnesznq1Xmgdvr77X29tbkwTKCqTpFIPkQuPwgpZDMGuN8FXqMVRz3x8lOuztoXtcf9cYIX
/rbc9J/PAjkCbpgmBXWAywG7MK6dRK27YGry8tQv6vSA7Od4PxppfH77t9lkR7SLqHZetULgWoHz
7FmsPK/rQKhOeYfh5nwwqeseIzQgT7fH27jhaE1iQwBBAC3vtX9o28zFWAF8COpmGE+9Y3V3Amq8
H2KzvBMTtsIRaZ9NR0miY9YdCnNSqZ/EcRd0la0fW2spP1fU69/lZqQfMhJ2BF9kr7ibwj0j9peS
3ip7YO+DN6KATRF5LW29IOljz9ggBW5hu/ctCoi0QHU0IZyhO+kKMjnJ3IY/5iRu7+J88dQ7rL3h
oneVg/w1cmXvuhjd+2KC5Pho57rUckR59N7Uuga1P2d2d66pjXSAV5iF9j27gRO1it2htGXSoe0j
0ZFpz547PU2Gqr33yjJ+VyVd/LmpMhdBcsw+TkY5eXvBS27pywkDLULNi46SQQa73he5lc6UMaHw
OHGG3k2MqGww1KmFoIJSgTCOl1aPDrizeH8IHJ2PbQ9C++CaqXv2EDL+AiXH+M/trXq9fxCe5uEt
c3ryhXUTxhSiHjonE0HcmPE3OAbJSU8ayZuGjw7oI3c/FE07f5hFYn/7F0PjhUN5hYSen3EZAAZT
GKNXtdQ7LKf2rTrzfGbHOOttDx+zQqRhydsIjlhT7pzP1RtRxh6AHIRu5LaxJSU9uxwabxhYFz2g
fGbFvkMTajlzW6nGGRq7+OUoi33f2mP0OHmhiANjsPV3gBfGL7cn4DpMSJ4iQR3GogWxYBVyYyfU
Fuwe8O1WBFYjua5xTLX0nYOl1k7Wsj0U8dNDilYHRX35wRzhqupChsqQGPmzgZwE3rFpwZA4sb1z
yra2FE1Tcm56AXRrV6dszDLLANAmAhAL7XJIEZbLfWuU5rNpG/1yk6b8HjrtUPh67TW7UUlum9Uh
k2AA4i+YRCyOVvfKhCfYnHmxCJos1h9DO3b9RI1UH+fHJVAxDH/0GoHV1NxCEYZT/WCW2k6TX26f
9U8ANgWqXDJkaBZcznYaWrXT6bkI0t4tf4uERK0usa0/LpZa3WmIou3cAhsDknfTzWG+GW79WEVs
vIP+oRToPDbRXVIrgw972UJZwpmWR6jKU7XzEr9+ZkgEDPJqMphiTLda5NAQzpiEXhGg/yCg56fx
85wWDqW6NnxEVEI9oCOQ/YtzCxSdm47mOGK7607lUIkURbqsCpyuC88G4irPk9FGpwme5gfF6p2H
2sMY7jhGeNSlVZf9ZsOk/OvNx5bLzoVOJQ3CqdZerm7r6qWHFkIVNOag/Yl6SHE2nKk46VbT7ESI
jXXliqYDRHON8uEa6A8Hl4KL0tQBvNXoZ6t75UMZ4gxudGpztNp0qXeWdSsyyjSTp42s86B0vvq4
XK+i2S3rgDowUoNK3SHG54bZZySIwhncgzl8r4moIkioA53RFQoxEIhCJw/ePMtAi/BslbVh2Z++
/CH8yaDkVlIHRHBAtLnX0AObTO1o4IoeH28PtrGb+VRUnC1wTSAvVuFxcY2hRhupDjKUrJ77ojDe
A+u17jLP+8AVEAWDkqh3t8eUJ2QVJAxJF8cMnFMLlPPyAy0klsZk5gOjrNbej4MVHonfxY/bo2wE
Y0o7jCFf5pS5V1+Gx4OSWLMlgh57HeTOjewhzDAeByKfLz7cWWBs6dTn4ry4cfovti8ZsET/8mLD
wfDyE0vDxo90cki5DYCLhUgGf4iHcPJLc9LOuIkubzPlfLnYySVkJ5N6Ozt4/bndANkW1ErgOqiF
xnMKrdvNluaAR67zYaiG8nx7fuVhX60ix1ICn6g3S5705SfmA6YAaHjwiQ4KTEXmub9141J+RH7M
/f32UBvBgJ0J39iQe/RKw94QrSaUzCF7NIAGiTrTkPAslEfsdsGy2VW5kzPIo77+NCgiLzwM6knr
phTr5KSum7eBnsbQ0E0OBW/R2fEhGdjogVTjU4PuE5dMF07BMs/OTilr+wdAxqA9LfeQnJBXpR1r
cGIuMX5Av4Tl9ybM+yeUU7MXQb4n4ZlIdUyk68jpVr+njf717dON1Sq1D7qopCqr0VOQQerYty1k
VX05dKFbx4dW0JceBn16INjv8Wmvyy2ysQmkUIIY+I+1lrxTSKS5lXtHd8mcuwQTez+aJgSalelz
mZbG/QAq2p8XBZcdpUj/M/dK4qcTPk614g7vbn/+VXjix9DUBYCmYhGFPs/l5KvZWKNJ3Xlw68fu
uZmQOoQ5ap7ePgqvREIgGHMezKsoH3pZOWejjV2yky+ntEuXQz00e72pq5ODxR13KM1SGgd4I6xG
ATas6gsSBceqG2mkqtMPONbOWWusUQr7Rne3P+oqJuA5ieWDhPBJ0vm6lCIih9Bmqzo6n1H5DabV
9MWdsbsa62SvubgxFNmeSb+WfBsM3Sr8eFPRUXWbdSS7o2U+CCXpu4OBfH7nT5U5p8HtL7ueSJYJ
SQiyEZgWNKsvN4WFly8PQ9M4Al79ExrvgAUu3h3NAAhXFKOyM5FXAYCR6KDJBztVFEC+l8Np2RwZ
izPpR8qe8TEp7fq3NC27d+poDc8qymQPAH9gDYdtvNwNTYOn6O3vvS43ym9lGTFXR9GG9u3lL8CL
TbLve+CJBNnWj7QQuQAnnMyvMWq8qV+YjfHVRLeRblhRg+RL6nQmKUZkAQnIDPOWnQRNXmAXQVn+
IB5WSCuAAaMCefmDQEQumZZj0eG2ivndFTg2Nl1Uv9ej/OOstMsnoCTdz3jS9jzjNpaeVBQXZMC7
/GuNRipau1VoXqvHvErmhzE37GOtRt1jahvKKV1aeyf+bE09dQmKE7RO8AFYZ6Jevxj91INApJIm
1XFQ18PeWm+rQ7E0Me2ivEdXobUEL80JzSF0NiKBrouXhDRaBlWnwHd7N2wcNn4RcBCDxhW+xat0
BiiUXkAbV1GEntP7qkbLVKizF3DKu52hrvNwianhqmeZpWfuep11HbfESHXno0GHLsD/dAjQkB4e
58EsT4VHRW/AiTtY4AEdk6FL/XBu27e+KuVvYO7JpEARXa3AgMqlM5TGfOwdrb6vQtRedDSsAoHK
cjD2+Z4h2cZxp5hI2x5tFel/tJpfIWD4LJWlHgueIIAH4vpZQ3znoXXRz9Vaw6gDU/HqDyHKOZAp
9cjeE3jY2OQAF2TK88JVWyN+0jChoLqwyamKZQ+62umHKWyXL+WkLz9x20WN7/aW2vpknhwUKqjK
QNuUf/4qxYnAwHkpIZCOfeGmH6Xm2oOBJjysH9uCrEAvyK0PiBwgNdMumvYeQZb++5t/A88PbhF8
bF6Eny5/w7Tw/EJdSj0OXmGe1Hzp0CtDg+csEAe2Dsx28ykXengeqqr01cwq7m//gI1zRaKBjxhP
BOAF60kw87QBndhgdjpiDZD2SBFXWjQFrgEH+vZQGzkWHoxUhQCPkVYa65xywjc+89CwOk59iZBt
JlAIHdn/Txgah6g7Z863tjSao4vC4F2WQy0g19Ks3+bGadAu6uId8PV1POdaM6hAQqIgY1gXQWcK
fhqiGtbRMiPxjC34dEdm2xz6YckfyhIxjD5uBrR2yr2puE7wqE5R9OU+oZkGNfRy2TOD3BrBRwvB
QDO5Q9dkeFA4ljt42esTRRokscdyd0FDWd1XyUyHWySmdeRo6Z/cqNbPaR2bx9SozWOWEUR2Iuf1
ZmI4Uldc3aWV4ro/q8QtkGcjsvH0yIpjiQF2YBhtcmClxen2ZtocivqeByQFMs/6Phjz3lXcvLSP
XMia7/Yu56aNHd+doKzdHmpzGqWmHmUKfD3XDkVL1CSKFofWEamUp6lPIzymciMYgF37IkmTneG2
diX5HXBgemaycnC5N1Qd4Tobl2Buulp8BhQMjRVUtd+hcPVRLIgBF5oRnisbUZ5/8aEO9S6Ops4L
frUrF5qqaAKPzGmiNf4gYCtPY6w+Y+CT39E12evJbE7sC4cXo5/rnrrmVuEM7MXGeTMd72C5FJ+9
yOJ9l4flvZ2I5q/b33cd8CmuycMOugfahyln/lXAT4soybWM8UabCdQloiiereZpXIi9sPhs6NEC
zjJsmPsOYtLOlt36XPqflLqI99RJVsexm0RhZDnTq4vZuwtDyzjPqOb4RueZD8sU7bXJ5XJdpqvo
HqnQcLE25pSsewHcZOiVo/N/hPU23itwbD5brh49jnkXHo22c052pezpLWwOypMOsgPKepQuLufY
wC0gt/BFOYK8NB+8yKj8OCWBEu4c3s3KUJ9HgcXA2xfW4XnJ253XH7pjl4NqU2rAbi+xNsTBsfF7
PBFOLdAU86DFg/0rw9F78NEPyMDIJCVa+I0Tf779E7YWFyAg5VJuUe7yVTLRxfO4dLFuHdWwsx6q
yRiCRVPCo4D8eOwBqZ3fPh71KF5mXCMUxFdRwpvcPC8oLx4V3Zh/qAjtn0B9Vt80IPbGoc2q7M/b
A24EXMpfwAVkrQBRHzkBrw4POvsCV0rDOEIYRlIznpOTRdobRE6/UzbdmEpKBmjfcE4MLhJ5eb4a
Ke3Q5kVJFE8J4NYp6tXVYiVBkiCym9Yost/+ro3RwF6DvCYrAbu11reoslyZlkR1jmpvUM8yKEs4
vYGVUYbrDkaOw07ScT0eEQiaDIB9WTtY84WbGp8CG2mUYMIN6eRwQftjqkBNTtPRn8Jh2EkCXnCh
l2EAkhuNMPrutF5RWrqcTpEP7oLTA4KC5az/mMzE/eEubfGhGAf1N3UxzO8Fmv/vY0Qt7xPR19k5
dLz4pBbJ+MRbQKXZULYo24fuV95MvHlvz/91KsSNyr6CO0UyfsVE9AyFzngZh0dbz+07TiZCHDNC
0bdH2Zp1TopJ7OciJ+e/nIQWNWNIGZjAJOmIZ09bJfdO4XwuHK+975RuZwdfB0HaclwweEpjXkcr
5XI0g/4fmWMbHjMc1dAVUTysgCvjoEbldIotBxGAuNzDk14fUMpC5A2sMhccp+dyUNNA6jC2pVUZ
lgy+thSIwGeReSLNeHPLRoqAkXXR2qBNRep8ORS+JyjIohYQpDl2pF3kOAfTrqtgyQUOGKNaPy4V
Hhm3l3Dj+yzeh4QfSBISGHw5aDrFE503OwFtZwFxUYvej0an/1R0XbfTQ75OFAAF0BcCJkL1FSD7
5VCei71XH+lxMNgdFNmhtxBDHYtvWhF6QFQizTjNY9jVgbN07XNjqXuiO1uHFm4uNwkUaPkfqxtN
cWmBjWOZBE45VT+FPTTvxnHpsfajd3Xmx1gnLDtAA06u3vxQ+7IKsPCtyuNYYdvWdVw/KLT3X+Zo
jJ+lt95Okrri/9PsIaugSAK+lpOrUgK9nKIqzzF8wZkimIY5rw6NZiQPiS6Ud2liSdXFERvcZCr0
94jAi99gYczPYZnGR1wdxdfaqOZ3+NtEoC+Aq05qE7aHtGz6d7oSl990SzF0jB4Mepw1+iq399GK
cvvy02VTDKIEZXYaY6vTKUzwPkXYxUGvlp8qoeb3uAZCul6wTShRxj7ERduds17oh9HJurPCRQtx
oXd/y7HzDkCUiJ3ZvIpOxD84hvQI6bDzz1XSJOFj5Rgv8DdH5NyjMmuxijGpLGaItX+01LA43Z6D
rQE5QlwKNLVkwedy9cKurBT889C0NjTzTo9b40H0+oSCelndiyHOdrKVq7MLEY5hgO5SVLOJwZfj
YbvZmxb+nD4mRmjIQ2UBtgBOYUHN8vjmTyO7ZhSoCvjlSg3D19kDibCS4j9l+sNYWw3Svvryy1uq
/JNXKOOxrLx2Z0A5Vxf3q+w+koMR74H3kBldDqjwLGsLgZ9153T9We8r7d40+/7j7c+6Ckn8zzlw
1APRWkLnQV45r5Iio0sbalKwL9SiAWOx8KDW5jIPROEsaL6OSBkXc/URV9EBN8piD2R+XRFmfDxh
OTMwB2garXZMrIS10dkplAz4PUdL76NHb+mak2F17UehKMYUcGzClhpWr34orXx5yhxR30VZOPq3
p2JrwiVWFnoltQ2625dTIQBDoEsDESbSPbxXhOYcy7Zs334myRfYRYhdUHRe07fUOh700KlMH1T/
cOo9vOYU4IsHVwzeEbuqvdfh5lfxXNMlc5Rm42qC0Y/TnQlAs2/QWLgfy6h86ush35m7q8xELiPv
Bol4IwCus09tpPeWY1mKAZoR/oWhJi/BxC7/zOidKD6wefP9DPBoh+e8EW4A4ko3X4RCKVasHkcp
+Z+GRI6B/21n/y5NPzGasYV6WsxaS4POaPbKQ9sjclQo71HTXmPuGr0ebM2BwlNjOXXAuMr253iE
4WgsYNXTsNuZ1+vVM7gFeY5RS4YAsu5yFrqTLXrJeHqvK2eod909XUdrJ2xfrx6j0GoEsIKWlLOm
1GCCGMVUqU3fwc3gHf6jaWA03vzbKPocFCcq2pilqq21Ayq8nkzyLnTWTE4C4WcNqbOzqkd9haOQ
9Gn80IdNemeiQxwkbqg+DlWxHG8fcHmALyMq40mxQQdBJRoCq9uCBjwq0q0HfBqnkMB0pvK+RyY1
8DSM2GgAUomz3PZQ4YmwkxtcR1lGhl2CsLPrgNpbhZY5MpFRKABuW3oWHsMqTe4ndyzuI21oTkU/
jUer0KdT3jXq50Kd7J0Pv74mDbRyqWLQeeKAroNsN4B3slMim6INWRDWNbIjWuc82BYCzLfneGtN
2UyU48ngEG9YhRsc40YFyVyCaN9ZR0cYkx8ZA3RfvBp8re3GnQxgczyLGZWEY/kgvQzabW5oI6BR
0zfxiQ0ipTA+wm7In3qWEoZsO+88e7emEuAIx9ECj0Saczleb482zwQEHDJX7Q+amubHOXYx7Nb0
vcb81tmXvG1K3jBBwTpcDoXEZGYbJUM1TtQHuP8MR6PEYOPtCwZugcIhaStV4dWhiMY5isMa2fwR
ji82kLl9iHE1xWsp/dMZHG0noG2FGgBI4KtoDDGJcj1f5RshDU9dOBpZTdvWZFGpds6zUvEVtWkf
WojdfquV9s4m2RqUy0nlFMAUoRt1OagmZhq/Tmdi6qaBj1ZSr39vUJOYD4QK61kZ7NI6TJk6/X57
buUKrQMOfGHSCe5GSNvyd736WIGzUjt1sIabpMqDoq+Ts6Z43mdetoInSukdFVuMH0Qxqf9iVSnN
ksxwNTp89eXIxoTBoT0yzW4u6lNrdjUKghX+DlHXHfoWX7/bX7rSWeXxQ25Mlxf5Bs3lxlqr6Jfo
SWa2GnEOW2+MDzo+Y3Ako979a3RDZDpRZNNLhEFCG9lpXESQ+yuS8jd1GqrfNV5w08EsBHKMxlRq
UVChGcV7Kena8TD11YC1Z5yPI0LPyfS1TWztVx7ZUecnSxfW4IMdc/Cz2fM6hNvrpTs4ip19dBPN
xMAuLIFtWOnSlwexDGIH0rCxxJISBJaNeECOtdrPHa6J1bCwxPUELaiNtYmym5ZDAeHpOXs2Mr0U
5g4YKezBhF5C22p3oaZMcQZtHs7T1cktkd3MZ5dcxK6zX7NhdrRw7Eb9MeZai6Fg2vSfOg0M6sG0
MqSxi8TQP9fabGPp3SXm75WLhd1RxE2NyxdGRe+tpK/Dg04lGzRyk9eYZwtH3EeFhYhjRKsF68Qm
07Xg9t7ZCKm0gsE5vYga8Aq43KvpvBRW3JDFOYo5HTVvzj/hdREdeGzP/2Ioiw4xSAR6fGBtLofC
KUoILTMNv6yBW7J0tGa0duG2yLudeuxGzJGMoP8danURlpiqaBg5cOVbvfY46CL/fZGvoANvPXy6
cUyb7iarWk63J3NzWDTeoJ9QgyCZu/xC04zQUUn4Qre2B3SVzVbaxI19lRxU0YvfPS9RgtBs3J1x
NxaRbqn0rgBWSLFhNW7stuUU83t8tTGKu0yawojOrZ9CXf1x+ws3R0Ipi3cLUZtgc/mFGZUnb5kz
kw0+Fd9yMTknz6wb/WCZmff19lgbVzA34n/HWmUXUwm4OMIQz4/bXP00IILzXcg+9O1RNr8ITSjq
JaSIGBdcfpGpVu6Y6wJFDy2qQW7X3se+0kt8R8M9ltTWUOga08uCgQDjYrUr8dlOOM1UMXoN58eo
aMbATFroUnn51+2P2tiIpBP0PejY8SRcY02HwplGPQ55ucwNOCckLBD6HSnjiiE6Z2mtfZynwvp2
e9Ct9QLOJvcFPSzeu5czSbXAjfHUppqRDO6xWRAiRON477LbmkSe0uQR1CpZs9V6URnt7bnm09qm
0b9FTflTlLrzkSj8L7Y6n0JugugUxavVahnOACZ1mAy8eYfkubJqbhI9isRxWULl/vbUbX0UWTQc
uhfh63XpTqC3iqLvaPgd+FMEKs0OcvjyecpD43h7pK1FIoVGzMWA7E135nKR8OYdrXokMmpYa52W
KorPThe+GdtIlU4SdaFXM0ls+ctRBC6Po40Ohu90zZ/z1NdB44Drq9Cz8TV7EHf/4qNk1VP6h/HC
XH2UrXizKdyeUgRF0Ce8unljhbkTqjuTt3WsoO3/7zhyGV+llPK+0Q2FcYwRZhY2TuKgm7ggOhj1
njIxuw9tU/T/uf1xMolZZRpSMxysitRjpw90OSg8lsjOy4VBW1OIQ4h9xdchmbtTHTvOc9651V6j
YmtEXiUUdizPInGXf/7qM1Mta9NeZedrnXuXKsixqqL7c8jixYeXrO886rZ2pKxaA2dC4udK3Rq7
29SY1I69v8AF8OrUuTOGUD3fnsWtpZPcMjSdQYGyMS+/qdLSskg63fDBLyVPTkgRrsuT5lhi5wtB
2H0cvfDX7SGvP4zqik5BB+gj+klr9kGqdbrQRg5Bzjvh6FnC/qgNhvv59ijXObCs4SBqCzlTllVW
8RCnXj2OYdpCInHycxR53UPUjta7sg6FX+DWfKhQnfCxXN+Ts7+eUkZGIJMSMrcapLHLKUUrQowg
ykmB3bJ4byhG8hU8c/+IExXSRbi9nqKkU3Yyu+tISfFIVhslfBYOlpz0V3uTiiZG2JxC5EGG6OQO
Nu7bhotwZJ70O1Hl+hjIoUBwEm9f6mSXQ2lJZKPVw1BzZTc+VhOeH3KJHqe0+zHjkxvcXsit4QiZ
mMgQMUEUrU4dxuU0QhfOeTb0tS+ReEc7xlRbg+L/JesLZad+u7U9ZUiRdEhykTUgGh856DgRLxgn
arWDZxTesVRCfedm29okQDCoSb3UbNbVr7RBBw/mIeASr01+4/E7npUxJaIsIy/IpHaPMObK4+2p
3Pg0KQGMSCs8R8ARq50JctLrYGOzcko0PuZ6Hgfe0Br+7VE2tiJvTkwM2CaMsc6Fzdqxiy5nlL6Y
wdY6ZXxITLt9h9ZXtrPrN2aRTU/1hL9L9XTdahupQQ12wSHXUzU8kmmlqBfitO0tovI1s+z9CW+l
N5cxYD6zODIBItlaD1rWS2KKktsuNvtvWha5D7Swyq+KggS6GxZ7QtlyUS7vOUmTBVxBR4oW5hq4
61gFPdllRgbMncf3ZjpOAVxjx0cTJvLzWoy+UijFwxTFxUcX49udPXO9mnAiSCBUejIwV9cWIHk8
5Ko3OyDyi2j87tqhWh9xQCyCpZqjfmdqNweTdQsWFBOKNROwGFGp7pcSInCNYledzOZTs8z2mYeq
dr69S6+JD2jPIO4umfNUTtFouAxjpYInLCb2xTEe8wHOzzAFKkci8NJ+foy6KXuyJtSPptiCD6xM
T+bgNu9v/4br88i4dKfkDYVqzBpXAHBGsY0FFRwkeKd7NdFEECVLfPoXo8h7lqyTHNCUk/7qauBB
zh7N3eI46n13l5DqApwwzJ1Tfx2mZZICg0YW+Pgq/XIUo2smJSsppBktlW4jWYZ7vRuih8Qe0XnT
qq7dWcCtySOGGaRIFrTJNeA7Mlv0kUELHJfaaD52WmY/D8Jt33zZ8UVAPoCn6FLacjV5ReqgbbvE
JRC5DH/qCeZ/vuDt6KlTcei0aG+864h2Od7qtsO7HMUQi/GcWXnOgUB9pQ473yVWlcLWdL93Xrxn
wHy1crCJ6XVJzBxlO5B6lyunhviZoshXHCe9MQ9D2nv+aDrNHabgGpLQ1R5S/+qQM570LUSJBMFQ
Xv2X4zn4ZbRdipe8ocTJCQsrej4G6AV+ZbcTvFZWN1SA5ViG7CCwSaBNr7LAifBYIeJbHNtmmD1f
KFH8uSBwfXKWfkC0LilKmmxz7s9F7wW18Iw/1CTFmK3J1PSpW2L9y6IbSIrOKWq4QIwpJU0DfWSz
LP5A8YPfXxTV17kw2jvNbuYPca81+HNpWnuI9XinN7k5c8Qsei/csHRHL2euFEg8TxynY1JM9tOo
On1gDbx43LZVdiLx1T6UE8cwwC+kwOgad9BPjjGNPL+PuT1/t0a3/GMMi/lcpl38fzg7rx65jW0L
/yICzOGVzQ4zoxwsWy+EfOzDnFlMv/5+pYdzRTbRxAiwDQOGtbtYVbt2WGttgPJNlw4nM0+ONO/2
rEoAmJweTV63PYqlFxNTGlMRVIo2n71lqqE8MGAmRC7nUvSKCjL/9aVelkrBBO4xuo3g+zaei7k9
ImxsJQ9yCwWyNtXnoBvjjlJheYTd3ttAcLcAJjVUBMnt1hs4Lt3sRCACgh7Al8/Y5UYOFQqDmAr4
a/0xq0JLD113MAGy+LQ2FbvRaI6umQf9WLhXh4ZaMFg9I9WzOL4YXhH+8fiVuX9PpUGQioxukCKf
W7SFMlFu04GqBNoUpa2vmZV3AducP4tWqd6M0dK9KFPaIcebVf8kXqufHTWtDl7UnQOEFaAe0NVo
QGx1W7wCcGBVulnQDYkTtIlRBctk1r6FAsY7L/Qa9NHN8sDozq7iOokJqazz8G3RLF3Rw1F0TUZD
10ZyZtzl+GXRnI7uC8iIx1951xRFKmCaHFrisvWuNiWJ5TxiKmrV6Np1eXQZXF2866w2f72zAaEj
9UQlw+muP4/u4GAapYKpofH8Klzci9I006kq26NSx12IS/QjVexA8qLrTAq3XlVUpBKWFGbov5Bt
qVFmXWt0yk/W4Hn/sa1mOg8aoqltPzonFKWO0qK9jwoWW+p0kUpQlFibb4iIbJXEPGjR/PUHoaDZ
WqsgA+pQHBR1dt5aUKRgHmSTACew8eCLk8ZNYYk8WIxBhTTW1p/zcHH4vG150wojvz4+L3v3geIp
0R8zxDTKLuulGYICiZ1NeZBFev1cOFZzrmq9vCD3QyNNKwo/jdPmwPXIRawyFrmdvxjdPLrJXCxD
i35mMIUG4luiyOfPcLnta1VmzlNmGPHFyxyt8idTz/56vOBd25SygF3w9oOKXC/Y1aa5H/SFdGXq
jZelVHufyNA6qR3jNttS/Mi8UnsWk30E1Ns7RJSPpRAuWq1ATdaGvbksXSVhoKDaL9FtJvf9Ct82
OuGujlCfu6aI1n4+k1KtaW2KqlZeyiH3sAi0j0uhOp8rBoKeFqGGB9jwPUsGUxlR7fup2L9ZFB9t
MiHoZQFYuuS0dItyHieAmOnktJfXbxy5GGx3gj0QiJubUVITTG0Vd4M4aPk0F2nb+F5efGqaVrka
NURlHknlFOvt9PWx5b2XizokKq+YZ7CtugmA7WREmXC08HSLogVhz6RS2Pbxh2pQHV+00xz7TuJ+
G5q4an2dEXRQ4i33IFTdu6k0zSFV4RZ4tTfrn8Mkk3WTLOjN1HsSeoxQn8kY6SYvf2huZAS0c47U
3O5SKC6qBJnQMSLuZ+Xrg1QzgXiI6hmbCYzPyezERyR/3IOC2t6VhIeCapGsY0DzXFvpIdlPcedl
uFcxvS9N9pO5qeGF1/K7E1r1wjBqp34326hYHHzUvYcFYh40Lro6vGGbBY7lgIJRW+SBOehtfTL7
ZDxPXRbdLCtrv6V97f5wvWiK/dYt5lO3uIcj6/YcPtkj2r1S1YOoZLN4kTUxsqNZYPPInUifewBg
Ig1GlepNWppHPP+9GytfUKJ34NNU9df2ktymh6pgz0qt/OTO3hJojZ1eYq89GvW7tzQYPyT9VIe4
thtTacsM76QyCHs8hl57lWvD3g+7W26X83nsFvPgHN0vDf8qFTxpnVFd3HbzbbPVljCKsmCYxk9R
24nnXiXQzEHyfHjsEfYsAcWQi0IliVrw+iPmUtvLM7ssKNJaXEeVyw4mfrgU7XA0UfNeJ0AiPviL
jrR8prd+z+tKk2JwQcSqJNNfesdESN+kW5z4bTcun2c6e/+MUz6dOk8kl8S2BOpipe3riHRcGH1Y
HXjDez/Ej5EiqbhECJdbLGGuKo7ZLxl+WEnyL1WJniZzeTvzZo+Uq/ywqLuvkajL6CBo2LVLhQWN
YRe4wbbVK3T6/v2QZgEiqP+ZFCU5gz5w3giLUjjZ9hwUwjI+v36fIWtQJZDaf3fgeo++l1k0DMQ0
Ry2HHjhmFycd1bezwSiN3zDFq4ZEHl6APGl9pJZRRPyhbHMLsPFiucnCjWlsZpi0R7On7u8l4wbx
d/LFlmD+jcvp0B+1hImp0WRs/ZBBb++JcYMmitQbkLOjVsbebZGvFiAbEKGgNtdLaxNb6GXecFtK
633sttWJt7y8uH28PD3+iHsrI1HgdEic5t17NZe0tKCmZRQlEilJBE1haYrIn5Kk+9znY3mAo7t/
HyVMhKhZjgDV76TJTH2OFIfBwYGtNc1lcJTufeO2+sfHq9r7fiBfpNC/pK9vu/SwxgG4anUaTEZr
vIvhT5+YW9yeuokxLo9N7S3oV1Pyp/xSCi4Tsy/jHlMukIP3WR+mV6S7h9+4yuRRNCHB70NS38Tg
E0+hFjH3Bq2wbHrxyt59G7YoilrDFP7tlLCa6/71zXnaE0wYkYIr+C2u83ppUVcWKs99EtBF+ycM
Kd0Ui+Ew/QJ62RyqR03enS/5U1wbWClJP4oya3MhYlRuhZ4J1P+mA2JpTx8QunzdzDNZviSfkIUw
on2aFVuv0Xp6YcYNVkRRDy0Y4bA6NYgKf59iZXqHmvRRR2LnLMJDoK5AJMpN29bCEN9zsWikgeim
9gTXyzrZcez4c3qoNLJnigePwgL1TF6/jZuqpzaLsp4Ny8OiDRj30F3mkscGDMlRD2vvkZV1TBhU
xCpEu5uMaelMpM4jLwmywqt8oWTiqxYqZumHiRRUyeWMGMYSBPHkqddoLPQToif5tRRleSI7EP99
fA33li4hCQwV5mdR8VgfHhN6+WgpbYIau5K815Y8fIvTQ5ZIjY4gkDvPqkOLlG4lrUoYoJtr0TH3
yi6WOoGLaue+4TQtgBwB3jpO2gFVIi0EfeQtt9cukNcHcACYI8QGEDJbLzDWaeO5KlO6szbxzvok
Wj+bcAhWmqQHKer9m2DAHAYiBt2dTvB2ugNofqdWsyQJimnMUdRvhjOgNaa0VBD5PQ1J3cdLu7/4
IPhkZZViH4vc5mkQgYGK9SjpL4jDfaPWW5xhCSrXx1buT4hU3yNX4nLQYt7COUTGJHuo7HEw9aMR
FE3aII/VMVyHsS/+Y1N7C4KqSmKGTNW9YvtYojFXakoUELErIN8gIo+U+YPHVuSRXteEsEBVGKY5
p5DTvD4RyI3SFhziKShRofqotl56sZkSHrTkhteM/813IqX82DWz+/oDwiNOdZFoSLacNmkKxHJn
8kpvDHiBGeLSe+LSGd38b7mkzIkos/ng7O8cSKIhyXCQHRSIB+uVMm4p7Kwee2FbzMCnqvxUqCJ6
8vRmvto5lN2DDby/4iQPRHr0XxFsZA/XBvO6R1KoIELu0ia81rBz0Tdd9FOYoDlPs8p8NuCyHQQt
e0bhpOLDyOzRFZMH+JdIYsgMIvNpmgKI8eVZz4RzdjqmW2m2UN7YelR9TIbDKY47twJ88P8blZ/+
F6Oq3oKRAABBJ9QOT1WzuC80ocZT2+fRp8fndXd9hOkI/HMz7ijIfZa341BzXpmJO/+taSPzMtxE
KS+JPitBV3CUysp5NXGMPBDiIVeeWjTKrputNNERqqY4n4LMgqlC143J10iRPxODetT3LPf1bgZ7
hGjMEJCJ/GYXa7F4jMsqpyB15uZEqNOfTYQnT6OTOpfHH3THAZDa/dT+o+/FW7TeuzBUuqES9RR0
9G5eFuQUzm1owDZK01TTbsjfKNdQU8u3lTGGB7Z3XBztPdkNowxDUWRzbjJ9SkXjLSPv3fi5Y4bS
+6kx0y+PF7hzOBmfDNMYSSZijW05hKhJK5nfOgYiNqSqokiuPO91kCVzc5CX7BxOeH70LKVjQ2Vg
E854SZbNlYf3dEu68202LFQk1fK5sOj35XXa/aEUQ35gdGd9aBpQwpN+VOPBXW/grCoLpZlkDGxv
8vy4zNUAifXuljpj5z/+lHI/1o8FzG1o4RDSKb8gpLA2ZVtdqHkj5H5OZPJdAQh3MmFJfaKKVwQp
hf+DytKuPRCbIHEAH1H9WNubQVzUY0s8ZM6W+1zkU/I2zqMafvEUFX83nigODN4fSBZIb1ZKs5E0
bztOnRs346QtQ6C1DEiJmIzzkkDKO3iJdqwY6PgBMJIqQGCJ18uK4yUz9EYRAQc2v0kYxDOTicqD
bG/n41G0gcUIFIdTuS0YLYPRCY1XNShzxhugk1vol3CMsm9KK5KXRWvDgyrAzrIkU0rqQlCf4p1d
L6uyxiqhqSsCrzLVa+0Myjk+JtXf3zHCVhoRaOJIO1uU8uLqWePZiwh6q0s+RG0fPivtTAZhjRrl
ZOF8QLmkPdixvW+J3gRhCvpNMrVcLy1JFEG8YgkwTYX7N3K/+SmCHnOLZ9S202E6Ura5v9NkYNQd
pS4nHIEtVLPzGmhfdTEwAKqYzgxfb55bkwND9fYIxruza/RXQFJRb4OOuUX9zCL1lq4vOfLlADsy
NbRrFpOSPPYcOwviFgMH4xJTQ9w+aIuVKq2rsaApzPMPetr259SsmCsYH+mp3lsCLwLWGgY9MBlz
6zNoVsVOn1bEIq7avjc71friFcWi+8nYePHBsu5plZLT83OX0EfGBW9eTxS2hoRxeVMgkrgakAAv
geeDw4s+TFHS/RvGIwUq1YzKfywiGqR95sRCMqpM1fJUFLPIfLsTTG8omJ0MGqJbjH/GcZ7/o7hd
8qUp9e57P3lG42sN2me3mQqz4eejbhypHUhPuvbssACpL6CMISUytiCRYSjGzAD+zgGvo+dp9MRz
pscV/E7PenY71YQtmunijMY6hCxvPLhf98ouhOZUiSAWoM3K0d88Yh6etyviug8GyF7fpnBRED0e
rEU710LM/TURo30x6yxuLu0I/9ycab8GWqymT0sWm96BK7u/76huk0NKKAcS69uR3VMMG2Ck04D0
eJe8dGTM5znK85MxZP1LljjRwbuzZ4/eNOgRWuScXXlJfwmgTca9Z1raE4QVln4qkMU9ew1c3BgM
pS8YonXwNtxfesrdjCQnO8HR3D2s3UB7Ja+ILxMnacA8tNzEMjuKmvesSJdJ55beOy57vSpGgALX
BpQZDGXqXSuG4F5oTbXBa12LFCOSeoY83MQlmyBhWFqtihgwG0S6m5ypv7UfzbDJfJW7+GqUiDRF
rIpcMw3hLZYgnQG1515DGsCIMQZPF+P3wmEcK6H5dLPDKvrj9UtDqQLRJaQupTD6+gPWamFAayI+
rs3JPbVokqe+XlbIlBl2/p/X25IBCcePIj6lm7WtTqkFBwZ1qrkz4xdewfBMESp7OyhzeTRk6v4N
R1qEdjo5HPEq0Oe1rZYCOp4gIolThXpTJs/xQ+ltasBIT81sTSeddP38eIE7cAKsEiQjRc0DAcJ8
bTXUmsnrVemrp0aAWkziz0U2ilNccr/c2RK3GXmwJ51hcaeuUZdLNw/an49/hLSx8bMg8Kjjgt1C
n3ULaZgodi5Lzo6KRiDYN0ohEh6F0f37sZ37V1Ai/ajecFolgWyzVjd3HJGM2EF2Mw0KWot+Xrs1
w2Pr6eC77vkutIaww3NLuroxRU9hHpU5RNaMe+in6Mhd6jTnfXfbFzsbh78er0yew80XJLpENUYG
gAaQwvUuLlOWMDhW5qulpTE0FNCmSLy68Ydl0W5zjxxhHAvPH4zlSGRt59jKWIxMBA/AijdRIIAN
TS/ajNAiWjLmiBs54hEJ8AFD75U/6RqW/uTU0/Xxgne2cmV1832NPJqXZaT2YLSdc8vcfH7Romg6
1Z44knfZX6CsSEvhUI7N+tuyaKVRZ/zbpEbJZTLtGXRLRZlD8BwzQH18cTPtaNKF/EO3GyqhqcCL
6bJbW+ikE1YT+hwaun+ZaoOHa6N34bi0B33enVNKRx5PSphF0rAVJuWRMkPbom4U6wwoT7zozz5P
nU/54oSXIg6P7t9PMuF2VZT9qIETWDEeUX7qX150JA3Cpa8AztidW7y34lw8DVFogihOqnfaNCn/
9HPbB3rndM8oQ1efHBqMpwilwPSEl8g+JcMSf9RD+58oNsMTcUf3Xzqw1GRza2ZOXCTUg3u8d7Hg
15G40Q5n6temPhpGIwKFNe+oHi9FMCdohOctkMsK6FGAoHN1jkS5nOn2KwfP6v2xo/CMV1TxzfRD
tsdutHurzxwHXSu1Tma/cbP6o1qqzehTxk8+aMvsak8CElB0YPj+alGkUcnpKJQyEmKLbRgGAyDJ
TEm4n237svSN90LOn/vLEIYHX/f+/GFKsvtQd6a3tFWutns1tKcJt5XOSgmr1xnqQGlH+72lVE3n
Z51xpGO0uziZPQIZATKz1SNXlaZF0EXwyPbWGCSJZ18K5mn4id5qt8cu6v7osDi6rWj6ADTn8GwO
eyj01Cw5OkXvmJdeX7J/M6V03zPDtzvXAxRAq4ceqqrZEXB/97PirGjZUVKhorK2bERG09heMgVz
vUwnL5vCN1XBYxeHI/IHZVa3nx8vddcgk5doaFMHA8i6Nkgg28xeIiNn12leHIh9fl6l1aloJ/0S
J0CGH9uTz9naj7gIiNLXonUh89rNp41MTZhhjUsuGIv+nLTG+Oxp6PPMjIEKUG7KP1dAPK7VUC++
ubQ/Xm3ddGSV3eAH0DfZpLeRnjeCTmEfJLZJtzlKKOX6RuFW72Y1HG9KPrY3iGflWxXUx3k0jSON
2J1DvPoB2yd3bBStGJ0+6BtaezRNQJb0xfCms6Yj+tP9O0RcQUOL3wvMlZ70emcnLXO8witFEKdO
FyAKiTCI2x/hE/YWhLfjQlJfRCB2e2DH0bLroRFBY9PID2cczRwKJsMzBuj0ePN2jqrsh9KwIGKR
quvrBSX8x1ozhQjUjPmpoWZmfjmiVljPhXqKlUONqb2lQTAkdmBlhH2byGwo26m2alUEVhaVN1fB
kcZ9tbytwW8eLO1empqyCzkIsh10B5lQtT0XhuyNtroACQiR+RRPdpWdQrNZSp9Ol7f4TAa2Lsxg
nsvrrMP8P8eo8rx3RWwVNOAE2kOAKDRxpvBcfc7m0H6jm1mTHTjGvTNFFYGOMa8qRXP5yX6JAmjE
UR7Ke4GmMShMEaIjVc2e+8fjjd6pnhAhMqoL+j8AQerWazPT4EZeo/E11KruLm1XMahOob5bt2l9
btr4cwp56srYnOmUxap7clHNfYa/1R5sy86J43cQO1B8IxXYPjnNDCdX5JyASuRehLtYLB8lN/tE
fmtAXoycV6c5PG82H5c8gKB122KN9WSoizQagylOxJPjDhQvhwGBDCtUDta244hhEQBGx0uQO257
H2pRgdCbxyEobYNJBBDGnpa0SANGjfQBPMMEgoE63JolXgKjSI5gmDuXi6I3tTlsy3xuc+CFDa82
qVxaL0mkPru58XfB8J0/hvbwbu2cWRI5EJFcLsrCW2x2g2hLqSYhCs5lbZxFn9VflrBJDhQCdtcD
6pyKM/OTaA+vj6zV5CaRONKC7VQsz+kyjuc4TzQqqMrRTLed6ERi0JBKo75IRU+e2l8voeOVBe2Y
IbDsuPgqlq58zkPP+KTpme4PNaOpykSb/KI3X1+aAvFNPYXilAbuzttcf0fhRAE/H1D7aLQA/g0h
blOl5znujYM4YdcHQAiRejFge3D461WibCy63qIN2PYeJWetiK5FmVbnKYs/95WVfRgsvX+jJ30R
DPaS+cJzq6sY1dfzG6liossnsXESOLnxRZpw3cat8jGoZtTy/HzpRmZOaPn0LUaDUA47QlDssf/b
yR+ARkMmhlJJo9fY3A1z1u18Senwek2f0P4fDAZT2c6LOzNmZ2IC2UkJUZB6bHTvmsiNpSuO7Cop
8/p7z/AKhW4Jvjdpk5/bk/LJmKv0w2Mre9eEgFoeICIwaOVrK05qJJbZMgXP6CPrHIZD5SNn17yb
9OqIbr77FTk3PCOUjEA5rE150ZwKJnsNAZOOEVTUQvi2iRiqMwKR/6LzNXzNVfMo+d9bH+8VsApO
jMvbtTZqFpol7KoaA1Q6Jg6l6KpAFbb+TuTW0cyFvQVS7VY5nbLVsG3i5e0S6mM843K0IXafbKtP
kk8N8tHWV2OSr1RUoZpr6WN+1CbaexeBolIMwKXxemxCy3GZTbNHdSGoVcTpI2L3oB46cRGJNp4B
GB7JdRzZ24TtoRZORp1iL6n7NFCbIT7nTVtdVGKPSzQYRzpje7sItQVYIf+Q27neRSkuNIi5GgIF
QNs3Ru4xKVuEpjgzHTw5aJUc2docU2NCCyDTwQSARyHlmC3vuZyphFVzfATY3zVFwZg+M2pV9BPX
y4p6o0ExEjSAURfW114whiUeCvU8KfbrCX20e4Fv0ISTqfS2EpENnjJWOmezUlrvit6de9VbIAEe
1+Py2KXsOS7EcRiQKIFwdBfWq+IBcktLH4YAVpWpnUu+5yApCUdeee8QkgRw2tFqAom9cV1xllBu
N12CUtNOPppKbtNasNLn2jGjDlnh5eh+722XHN4KMZKUFfbTemEuw+JRr4lAzxKhXVRbmJemZB5b
OAn9IK7fNSXBDgxt3WGN0OaNSn0JCXTVuTxnDA39wsEQlAKs9MDU3nYB1aVPQnmUhHHzGdvQ1ZkD
nAyBFw7dU0lK91lRDkcV7C4IYLnNM0oPeItcQq5rcWM0hYIKSsU1tQsGYNmDqPykqrODN23PDwM5
+5+tzT71RmW4qQOaAemB/AqvyX1xlMn90eewPBU1doIUntlvnHqadkgugDWnzCmDxF+CwDyt+0ak
uCgqGtW/hdZC54p6NzyICna/409OrmQ5g71ZmzEbdQyJrEQghF4NNy2PzGc3MrnEWTHl58c3edcY
pCwJ3JCA5M2z0oL3qqK5JicYANL7Rm3Fz3PfKqR6Gl7e/w1rwANQrESwiLHc66VpqFmpQ5b+xKRU
7+xwZDTIZDxH+aGQ1966+HZMtAEAJfkBa0uhljqaAuEusCOVyo87OzfmgXyNh0o5wCDvpQbkHqSQ
ZOiIkm/CD3tpWrtM+II1Y62+KRMyA06lZ1IOOzkPfa/65aTkp2XKvz3+mNqed5QhsoWYC5XLbdcj
sj0lK0ayLMS1lxd7ZNB3Zc3VNRUDuu9Csa55YU4fmnpI/kRMKXxp9TRZTlboZucqrrqrnUbGdzUU
hf0mt+PyX2EM838f/8jd3yhbAvhwuonbw9yIsk41j/eP9DaEbjkmt9K2uwvzLMUbb0iP5pfs2aNF
A94CCKXsQ6z33SqhqjYOL1MZesjW4iQudjcj96+DgmCM1xHNeu+cSbQL4S4YBUCoa3t9qSW8JxPv
ezajL1ba6TdzUZO/qt79nUwQjiEdNJmAIoC5NsX9jelUsjS7SZnPwASo9hs62wNqkDUDRU6PN25v
YfK9cBEIgvC1zcGiCvJHO2sDHlYvb5XtNrdST5AXLNBBeGxqb8/AxcnkC/wKCNT1wmxFVew8C3ug
aVEHBINB1mARa9ARHtp0bRRpr57vLDUuaTaQOPMpSXbXFgez6V0jSQWCZqbyFOU6OtHlEC9c1T48
eKr2Hl/U6BA+oHwgE5S1LVJ6p5pNbFWDOXzKMrtXApLCwTnYsB07suMKmwxWIw2pzevk6N1cFojY
BtZoxE9WMTfnPGyKvx7v1a4VMAE0O8m27jqtkHyKgfHDAsnArqsuyzyELzbw61fLG9Oapxz5Pzub
w04dB7BizmrsOZz82Z1qUFxxctC8u58iIc0g6CoPOQ3dbdZhmV4yaIyDDWrdiOdnO68mza/qHL80
NHn2p9on1Y9xrlpxM6pcIyURMQR8E4DJD0Zb6cZZna3uSVMjJUa3x9Ezv9XdofehbfXf3QIQXxSJ
5l2flLkeiBLhLZxSXkbvhjYroR3kszH4Q1gay0nArM2oNaTmk9uRT5zbKlu+tHPehgfx4M6FI3aC
as9xRGlkW54brQ4i5cA837BEMNctkvlzW0XuTR09kIed1l1ef2iICdnOnwDzbRchC0vTq1GICDor
9D7ORms+gcEwjoL3naCQ8hxUW8JpimLb6oPeNUU61PK5b1uYaTo0ACI2NWjKur8oNdFMT2p0fby2
HT8paRb0nilCkuNtHgAA+S1US76lUgr1QgdO+9TVheZb+tIcnNa9uyeFLen5IJFAJLr2JCKnspKZ
Uc9hzSyKYEX2zaAlfBDP7FmRbQAp1CnpffLw/BLl1oo+6EpU0q9rVOVPwKZj6o9UyIPH322v2ChD
F7r2UuWbN3Rtx/L6zOx0t0eOOhFqIKywGP1WI5oKUmQ70ucmHNEsbNouGt+Obdl/ZoT7/Hdq24p2
NrWM6SePf9HewgniKO4w+whqwqb6qU1ttYQxzbvQTGd/iTT91gldPag97N095OEAbkmqBZS59bKb
UZ3UcGFGuktN7K/IKqrbNDUlPq7PJ9/NxIHD3glPOXPccWJU+S+b7cymKMs7Q+kCoO7UyJrBmONr
T1paQhM1yulEwyvJPnmp4uY+qoDT34+/6t79oJyKs6G7wpOxydTmLm87jYm3gZOMSsbQHcV5NpzM
egdbfT7YwV1bvH8O6H70nbeaN7GluKaiDCCAcxyx4igOcstI/te2Xh8c391tJMSkKsHq8DrrbcwZ
fW1mo9UHVW/2T5mZtRDz7OU82LV4sqQu8m98RkC9qMOBG6DjsbbXUhwmtsXNmB0vblwpBuN1PO3Z
iLWjXsfe0mgvyxnp1JIA06xNDegX9QNqAtCKO+sqhjk9xbWTXJwu7P9QsH8QuOx6AmBbaIATA8L1
3RzRYXBGlE9hRhT0ek7FIFzP76fppZ7KJfLHopu+los5/6cuTFH7cRvZV/AO0UfbyMryN77zr79l
cz2p1XVmRE0+GPg2yOXD6ERI2EImJY5+4+XA7QF2+amnsIWBxLExMDIHcg1KbuKUmKUGljPtLk07
mefHp2fPtaERLO+fnAq2ffA1lRFR00w2HM9KJieUjG8ow6p/Pray11EHPy1FGiiuSFDU5uS4ZttN
yoQHbSvHPqejNl+MRCrVqyUcZNsd31hGWr2JS1B6XWPNuNlQTP2lzYQz3wRllysQ8OpLGVrWU08G
fRCL349MJioANAtwGDFQzvjmtdYRVSxRHxMwzdr+32pJnbemOs/TtS/74lZbSbkEReZ0w1XXs/YL
MH3vz9g0sguTeNMfSW1oBbK5k2scbNCe56KDSRqpsT8kk+svV9YoCGkUwEGktk5yasbQvQHVtL53
EG8Pjvje/ZaSAeQJvHTAJde22lSgBDHNIkiGcfqcMbXkVLphyMgwZfGbJDE/Pj4WO2uD7wSIGIUC
mHF315tndSFgY21KM89B6U1j5Bt2Y+tnzZjc7MCd7Dx4SEfD98ad0KrdklFH2yzRL6RKV5qj449N
Xb5VtKajAuA0Phq7zEvzmurmDvORavXuQrlkfFkKanc6QE5XwSDNIShRmxwDU0/Tq5sBulcH90iE
YQeILjnoEjJNjoTE+WYTS7hLs6E13OjSSG7NLHS/dGrheymjjZXedU5a2I0fIwVfoowJwweM+Uhx
Zne9hEqAPqCZMYpvfZCGELRT3NPvEsLTUCGzfwjRlecODYyDI7u/XBI0UBpyLsV28K7jpg1ofDZ1
WDTlvVVG1idIYO6zNzI6RY3bzF+W2QkKtOR9x5ids5uGR0+DvIMbGB0x1P9+wxbc6sLcIP1AT77W
u/bPSaURbTNw5DOCB+XzOCXexy4tfgP9QyRKQ5p7Q16zvaxd6MVKUQAZGbph9JHc0F9CaE63x1d0
xyVISgNtKkoHcoDLeicjVFr73MaKxliHL1GcVumpMXvn3TLO6jmMB/oSjy3uvEiQf2UrlVKW7PGv
Lapq0omwU/mYZjwvcNdaFaZY7Jn/Prazd0Z/tbMJZuAMxg1YBbyBVdeXcSrCc1ODthmLsTmAh+8u
SQfZwzQTksFt9MnwzXxYHMFWNdV41pDnu5hNclTg3DuFCLAiL8NRZMrIppxkG02r1ilbJUyC+kgP
ZaBrTmcxt00Q42tvxWwfsbB2vyJSPlLkjH9uWzuuXSHXKfiKnlqVz+qMonVvMY+MKQrxgfvePYqy
TgDEWc5n37zQ2gJUou/pVdkVYugl45M1f3Fxb2Dk8iAqu+7zb5wQqVFkEBkA79+cxNFFSDqaiI2M
xoCBni50TBUn+mp3eXb9HVPEYWQnoI23XCxtXlxlln04rcsyiL9zFTRu6p6dyjhibu/tGGOskFrn
byrTm/zEbJGS1xTprJqq+UM0S/QdaXzrzVhq4ZfHq9o79zJslyRxFEq2D647Rb0jRtlCUlP3Cxzq
/A8F8YKDc7G7IKpe5LCow5Glrx1GryoQS3oePGp2yoXxHo0/Zm19G0v16LXZO4JwSQAsI/YAEGlz
IiLGlEyayzte54J5SwyYvuVtmn1ZDNFe0OkKDxzH3pUGGsCipIgNn3G9tBYuesS4AhIBc2qCWqje
+ziaZDFgGM9JbMRM7V3Cvx/v2t73ZL+ofYI8ImDZ3DM7Vep6YkhKEBWZ+wWe/+hHmqhfwhFJ9cem
9iKyX0xtsw8SZVCxNUVW1Y2L6ZLEifIurxyl9m1Ga56c3ireTk4JJBJ35wWPje+ukyagLhGeFMg3
52ap08Ssqc0FSt1FH+Ee2WdVn5e3iR4fDV3fuwiAuCDCy7oOMPb1PuqMS0QSdgT9barhpTWt6aJ0
6us1nZiuRgonWWR4yW3k14cDIfuo9IGIYu1Jc2sm2mSHmk57Z5KzKHXpqDcAHVuvJQ4RcGLwF2dy
ETOYnHk+p3la+n1r6RcjMxjpEaNL/Xivdj8gQDV6IsCcAMmujWZ6oadRR0kQqF52rXtmUMD8OOqj
7VnB/XLkKT+C8ticiBD1D8NOcloYU1EDG2C4zNyHxfnxWvbOHaEqgiWAzEmHN8HxtEC8tQYOfYpA
57ckpcIHd2eOfCezfyeYkoQ0OKG8KtodEBbl/VzYFC2c2rUuqVUVEGjcI3LXnlskDsUrGnCXCT7W
uyOnuaexUOEBKX2PzLopgwCruNZFVjw5ThUd3Ny9uhARAKVICU7A5uYNo3GnArSAK8nYZDCZyeJd
cyWx35jKEp/HkBnmxlJbl2ZJFb/P7JJRdWZ4XfT51TPkpX4MbE2qfejD0Sxar3xWvch2ipnWDbPP
3hhmnp4KoC2MPmMGxbxU44eU0ToHB2jvc6NoJmeJMOYYAsDaqDrXYVjYA4lkXilvicCzU5f29VPV
h/GpGg1x8Ln3rgXdUAmaQEDhfqB6Es6uN0Jki6fWu0Rel30dGaj6GyEQWlTEWugHEk5uVqXleWxo
E9ynOtQVv9TSKJgVlxhW8X6DvAYXB/IaZ0hqoGy8SdWOMZg76Jqp3Yd+aoWV32jh8CWfx/mgZ7Lj
LWkb0CwHsIOa57bI3mUdxTBPKorFln0x0q7057weL4iltRAZHPdEK/ZIrXDPKLqIJFGMsJDTCdYH
ZAhFkrtaz6k0lPS7nrrGrWoHcXKzSPnb1pbu6oXCeD3mnj4e+EK62WCWt53zGrzDiGj2GAxKol88
tLZOVVrXJ5K5H48d6N15pF4kqY6Sm4Os8jYqsgdmpydJXKOqnHenuYPlX9Fl/fTYyt0tk1Z45Ng1
EEl0f9YfMc6akmp9jpVBjM82gJp3JeNCLsSHn+JBebXOuTSHGAOkcw4LGdzaXJQbYzvUSR1Usete
FVW0gTKYKcNZNeP6eGV3DxD0GSIEhKhwITwN22hkpmkZVn0dNN4knk2vWIJuTosXFLeOYnP5R60q
I1InkC8CiYq0FEHS9arUPiqcIqobcA2jnCdRW77T2hmar4p3CwH2+ii3NE81dW5/9KZX6/lJ86SF
CKFCHaPGuDZfIPFVJR1wnwLRozO1suZTXUgmKRFZ0JZNdTLb+ShW2fu8Gv1RCdvnRdiuuVZbRosV
URP8H2ff1SM3rnX7iwQoU3qlVFWdk93BfiE8DhQpSmIQlX79tzQv93SAG3OBg8EBxmOVAsm9115h
zzyqHCToxyFAvmciGD/+9zcJmBYdCa6GweGb4yffcPK6LNE12ch2cjLGxpKjXteWrJ8cAu/2FDxK
1BDwmwQ+vgfzvH6Ue4ZVLuJZ1zjyQgsojblvMWaiC+U6De6HZMzuocZoHv9+hx+sdTAwdobA3kiC
EPv6sgY/xc480vUSDfAnWHHqCT6M/x/Pcb8t9Ds4xcGSfn2VOVs4ul98J/009qckC+K6EEVEx5mX
nxzeH97QTgvAFgag9m2wLV9JUKYMNxSHRD8kHRYpALVcf+a28NFXCMgJ1E2cdPBOf3tLI+LNGpVq
mHyJ7lAY+WfxZVN3U/nZCOmjK+2aPBj34YYA579+ePAaLgMgJUONk6U4K0BToUaW4dUkM/1fzxh8
hBhV7cltIDKBK/r6UhwfSTATgCOZFjOinOfwVGwLDlKXqvO/f3gfbP8YhUDejo8C0pi34kp8AgIw
9tLXfMi9oW5VobyOyTyfg3VQTLthRdt90g5/dE3MB8Dx2n2A303kkRKXCNwhglDdLA4Cwwoq3bLR
COHZp74oPpuKf7Sm//d6b+qERTG8zQkZoZmPcFrrMajkEq/nhWcJ7Bma5qRN+5nN0f45vD0SAGfg
649w5L3LKulxXmcuNH0dB31/AC4eVgqoyuWyFPluxd3RWYUEZWbBq2TBKOjv7/X9PUNEugeJoJeE
8p28uWciMptri32sh9nYueJbUs8jBB8TV+OXsJ3NOYmxYP5+0fdLZFeuAmtAvwwR3VsbvDKeU0xk
YMqAfyYYSPTBxYKmgsZwhfjPWxm+WfwPuAZslnC510vEDyjQ8EXvGeBL9uSmZaULCDRfOkv0J0vk
/cwUwosIwhIM8ECtgAb59bVklqtgw53V8BIfBUInXCFpHwztN7X0A+SAiAyujOv4WPklctfgmuPI
baE7i3FicfEtZy2MFIoUlNhPltL7bRYdNorDXde2P4f9jfwPV8lMg+naNMdjCBL5RQKlq0KErjz+
/b2+X7AYOYERATsk4AVwlXp9lSz3o2oKlDcyjEPaiiCjnEzlV9/ql3gei/9K88LzxgXRtAM2AGf6
zU1ta25TA6izLvIxPVpov81t2BT5Zy6HH93Wrp6F0BPGJe9gzmVK+w0fjgE128B6bGwU6Dl5zmlf
On7jfPAZtP/e0AZ3ho4ebt0gA+HTffPVws0pzGyIr7aQDT9f+DLclGgIv44BVDdIb9TpV7IyCAfZ
RNw1RBD+W5uXrmZtOTzLvsgv3ciLy3Dq0cslpZnPtWlSxOlK/qB0JDC+Mp8yb/bP+/VOhh+NBN0d
nIWjw1vVB2FolpNUWGhvx57QoGzDe7PF6iJB+uZNScbwqs/W5GWNgvKTtvKjNwSqws5FQ+UHn9fX
H94Kt62lmBLU1WP6xy+8vCk30x9EkT5ZsH0/QxY/uhz4RZDcYuK405VfXy7pRclCK1y9IqroVx9k
y5lHDAZsH5KC+i79DOD5YL/818KMYLNEBfMW0hc9RvXjFFh4csTTTTPaiAJBTc91MX/mOvzBeYBL
7S0eyv+d+/361uA9OYYt0nLAQLXTdiyM14c+RINwwUEFv1CJK2rHhfgE2X8PYcHlC/RPnETwNgN4
9GbvtAOyZ20LKcCGaFU4YUmHLLYIxEYqFWePTaDXhyH0Qy1nxgwCMEu3XGbJWmhqU67CTwDW96cy
fg58pfcZ735AvIE+e8dU4YbY1uHs/Yv0KfzVi265stHcHCWGbd8asgzqOMSzeFj71h//vpN+sJZw
VmEHDQG+Ytq2f4H/s1+XbmOQXzsHUv/avmhEcFDSiObckIBXhZDb11X7+UwP5LMZxAff2h7Eju4U
7wJH9JsOAzLCLBoX72pdBKQ2+czv4pA3l+AwqPu/3+SHl8LgDWPtHbd8y+UZoY/GJGWA/0uPUONu
4yn1YO9VnQDJ+++X+mDFAvfZzWaKHSh9OywdfASlPjw4ah8ioea0BXYecTRnpKXRuHYHFzef9b1/
vyRIVK9fYSETBDTB7RNhygTz0rxgAs1hlgeV2IL1anLZ8glj9qPn+f9uEvyE11c0JF9lEDBb82Lb
ap5bzInGdbvK2uSzbeLDm9sXK+bA/9pevb7UHLhIsLSFZ2s7Jc+i9OqqyWGzSxA2vlSBKvO7v7/A
jxYEskYAcaMnxd705t50k+twE/AzbWIvKBv64bycxG8RC3sHIfR6QVxW3sAL4TN5zweVE5ALEElh
BAJVcvKmQIbTgXOJsLZmvs1PaHJsBWet/940QpsGQGanB+3D9Tfb7mo6n+Toumse6h8DTMSvkyhi
kBSt4+HvD/KDjwSBfhieAvCKwe57cz/O6WHjE5qqnCF0ErZ8pp5nxEfAAfczHtAHmyjKINwWJnwQ
Jr+d4qdrFEM/EXW1TRLvqiWS5tJ6iABhChS4iwI2Wk/NNPcXfdq3V9KDaff3e33PhtoHV7g+8C40
yFj8rz/TrSAT6f9lK/h1Qcrv/GuaAOqZYEhPNgFuEzV5ceCoiGg/5uUJZftn2YYfrBSIKtHAoizB
b3jnKSbDdRkF0tzTblbHXKbz7WxKsJOXg+hKdfb3O/7ga/0XxITkHEsFJMnXNwyHdLewFtsNLCya
SzXkzePknfjkKh8sRlzlXwwqzNB2vzkjlI8agiIE94RU4W9T2Oa0TDpzXRKtL1tkITygitGoA7fP
9p2PPikUeVCdYzOA79XbQm8p1ma2ISABHmVnjdVF3UsMmLiQ85kTLsCkLYrrZUuGIykW9fT3x/vR
y4TgGCOufcoGPPP1441lq5hOgRDIKNmw5ZAXgxL5qHzxJwya+JOm7aOlitEP9juwF1HYvnmZ4Pak
TS+wKWz4bBY6uN5dxH0rbjYMAT5ZKu9fKWbxuAqmLzEKsbcS2aEorZwMvNjKma33TZ6xqkO6BgWP
LzvBzV3XXDBkqTL8kL8/0/fqXJTRoC8B/oBlEJiob96pYdz5hmtXk4yzibZNJg6xDyw2WkSDKxqu
cXpGtjk7qMIWxWElTh0dWpv22A5NSsPRWEnH0SORo4eF/zHw7Xqc0nn88ckv3R/46w4HLGDAFQhI
B4qIGun16y9yLgcxw0nULny9jLf9OPItstTGpYcXVjFebfkDpv11ydO5oeGSZ2cisZ9Jad/X6PgZ
kALhEwREgPHI658Bl4lcQywHJ6whyc/HYPrGHSK+1ilVxwg+qAfJts/w0/dfPlTbu2Jkt6qCImf/
9/9TkELbOgjOHMROSKqRh2BbpogqOGmGJ5DX4QlZjnaVp78/8PcLAAVwirkd2D4Ypb1t68A1I4ny
aLy9nm2FaSSvlilnt06q7BMs4V8yw+t3S9CzornYHcAxHXnzbv2KdVF2cKViwZgi4ciwbqOOJWVM
g4HYh2WUWlZjbBFEmMxNsVVTny//bDaYkkOZSPi8hFtWXBfe2q4KQG/8NscWiRVBsRZPapn1ekQo
MR+p60N3O0yq+KxNfP+O8G4yPDB4SuyjzjdHOwi/A1MSH6WXaIjSOScVyFLBHz40CqLJqfv6n18P
WhTUEYC8dtfDN7shEpXx15PW1kSmPIcjpi7vN5gefrXZjMf2ycXe71DgsqFDxFwHuy/+z+svULdS
ZqslSD9X4WCu2zhh2be5nZFrDzeNrrgBISabaYCcXmgMVYBEyqzzkh0JBunyqObdrXq1Sj/HmCk6
Ogx53NAiHJpr3gmg5n5qGGCUYLtJfDdB9VXq8tFoaLkpULUMYMtckDvQHpuvm990TEMCQ/ojk1lz
S1jhr+YiCHk9DCiKqFGN3epWJTBMBLHQDQcQkDKkGjNQ/qo58FmGVHPEAZ5NEH6t1aLnVRy3ppea
cqho+UXXKp/QdoCDeVWqJVR0hTVceYncFy4Roi3kdBwDU/jLwCxjeE6U8OldGY88hg1hCffbhIfs
LlnaSJ/BsAxZGX2kLAFElhffNw0/pP/cZIEVAQQGJGxgV5hJvH5D4J3GTZwDyuZElJQjr73KJt7B
QLksD2ptyOGTTwJ/3+slCwESvIT/ZUjsSobX10OQSh45sL53tknz4lKjDyM8mO76GUbzf7/U+6WF
BhWNKiyV0AWgLX59KeQCcAOtp6nj2XQnVkTNJVkj8K9Iu15ChPJZF/7v3Ov1vWG4h68KG99+0ryF
fJJxTUCLArF3ZRlSTtfYbs+x9MKfWvwHV32SsH8cvHh5jTKW8Tu1DmlXDcBrtorkrGSPQ7HMjziv
xUBbTITZZWpt9GvQxhqKw8U8+zGVd2IZAKE0gm/FDUyf0e2bic/nXSDhJIeWK14q2+YmpCPSSRoY
3JXZE3EJf8mQv/3VRLZnNMu7TB86rhZON2hmnmzT+aECS0b/7JFk+iWUffBtnECeg7PEXDw1DqY3
1AruzjHNVVstem/vuQzC36Cgw8dbl0xulKw9qvb9bTzHPvVP8IDLL5Rr49/rhAiTOk838Q+KPKsP
0bIhAlkrRPrebk3RYVYiDblvJuWeoOfcgKoHzHWVdhCYX3ZtVDxuENnxm941YUY7fKf6y+abubnb
PDGIiglcOqo65mGf3bEORuJVidoLCw+mAReqKJenZGyysQoSM70EthMOEi0rVkBCuYEdJ5yEgGAh
wrKFYnfoOkAbrL1X7R5HnUbM38ywbAoplO7rQKMJ0OlxAEDx1QcSPWyPHJGxylm6Suonyy83X4I9
5ZctOHCOwdgn3/fbk3Z3Tkc5i8k51i60G2++7xnLDCRh8MGW3OqLaCzVFQQjklR2xb/45GJvm5T9
YgRHLYoXCGLAmny9mMYRMorVZxGCUUNVLcqTY8H8Z6yfd5DiPufY8/xwMu0oXpa8vgxG8qmBmC+s
Itk3waEv+HIJuIkdMo59l9q4XL4wnvnLfDIO9rmqSGGCXpZOVCNW5WcVFGw/9hv730WNX7Q/552W
vbuEv6VtwkwwFstKEELRo6z7SrwKJkz2stLCqTwX2fPMkX2bunRXAkLg7c/4nPXbGfxUJNxOe+zz
oBfEAXLg9Wj104JI+AQEqrkBsYL3c1PHpW0JddpbecaQ3QB4S49hXIFkMrJ7nck2OQwu7hrKFsGi
Q9vl5Ojc2PFD1DB/ZyfH8adVs285pXK0mIuBH8Fh3KYKMZNrT302kT9zKEx/KpNJqIMMyugeOwXp
DwoBSrd8ZPN3q6N0F8mxTJzMwMcXFUKZWk1pgOXdMIcHPvPcLVWTD+kPoydwPYVx/oYpiOop3O/n
/Fz2UrADi3XwrR14fkNgLhbSCCrYsgZPBstMogzFGuRAww+piYdL2TTLdJWGvngZrElXJNPY7tw1
m+NVuzUmPIa2WL5h/Deer3aRIIe0LPrq02LMaOAHuD22fLjFKGlAFjnfEBdniqJl8LMohqTiMZHX
UIDjq8JIbf3aakkuEBqAsg7O0hipdAPzBUV4EkDsEe7Z/oS+CiacrVq3S666Hgxy5KJUBI4737EO
8AtjEAMufOgzDhlth3gUrYJhPhqerpCpFYv8AmumLKqnNjNoyBrEOFJLbKtrNnXNHUfPMz34wtjv
jQzhA82RUPiIOV9f0IXF87cebpNB3cdL/ysM3ZafDXAv3qo26IqXRXAboNJxvK1AhchegNSuXyY1
FjdNgVzYag3G8ueGH/9lsTrWuwNH/m0cItlVYZCWj+ECK4CDyxum67XfIgIKEYvh1CsSjSSDmbOx
Wgnjtz7qm7haRoiKKJKMuQQ/J1kE7fK1dE9DV7hfU6DC9QCCvL4B1wwziERE2VW3mbitS2+6hFoD
zS8YijDCqUs3yKPtAlhGWVhBJEdMGMmvflTr761de3FWjEOCx6GKDMLsTUX+D5qJ3h6aYtkeM4hY
1keScESaIpw9cJXo7RxczavNTEWaQsp6EiS/h3mL+OL9GmeXWYunR9E87yo66wT+7j4X3Qnrhz/Y
ZCoyRXu7jRJn4ThdwZ65Ky8yng5zNYklXw679K6h8yhVf+gNJh6Iw1mn5Lx3S/+CeFy3UENIcGrk
iOwAmNQ0/4ilZzfDXBiFCCQdvmR9PBLaJQm/9zPSl6F9iNM64wHawQB+JXdpkKm4yps1+T1ZRUaa
egh36AKrlpu4KeyeLTapLxwK5PhUhrO6bCdWZFckYmBI8jXV4TkiMtKskrIVmaS8J31cZYicvdon
id+7YImxVpdWPvRsx9aWdlu+sgB5leD58lzTjrXzVJULOFhLEmuD+iNKkY4zQGJ2k6MR4mdsEvoW
ivz8h+5nYum4Icul2lOr7BFGNn6iicVHdZHKpL3jATLdaJN4TZ7LVhbHKdxD51u35lXK2nC69SxW
4j5G4K8B99cOCu60GORStERRUQfjtDyQJLZFDfuZYoSrq16+EEwd+mpMGgaCDi/UgLlqjgtHixTq
GNi+SStZsGa7dOls1UW3pfJnwNCunivJh/WAtJ8mPJoCFqZVxCUpa4ZHttFiWThSo9ZgfkAeKh8O
YyraG1iTg1QSN0hVu4AANdfiJJkeGjrwreyuJ57zPxhTEHIAt39NjkHqYSpA1Br+WGZMeSkMTeas
tlGb/EKnjRpoWGVy2jwwx2r3MryDIUnHKqPZCH4OmQlY37FUgBnTbAwvgmAoOZbilsyV3KDauY7x
2Wn826J80E1MbicSpd+5KOE8tmk953fzVHh1NEPZdMdemfB+bbNt3e0r+1syN3gnAPsbBKQIteGz
jpU+l3HW/Qh3d5kKiaX+Ph/ysDkpHNPzxTotvUcz3UVPW2dHbM3x0lxMcPnMMKyIhxcAdukEZ6l+
fmpX+JvTeSPjiDA4BEfPNsFyGVRmzbFL2+J+shECupZoJFkNRvFWHALHGkuTfhaYD7q++GMXn1kw
EEz/hGUZThRZL4E6n2MW/pTpZvTF5rvoHnkaiT9IN+QXLUz29Ekr5Qo8pME+sDxH1RjaON/uZyv5
ZYDSFBUFw2vhDnba54Rr9TUQQehwELruh1imIaba6PAfyG1FTBlbx2vL8JnX8wJ3rws4WrkBYoA0
E8esKcuzfJk26JeQXmupA9mHHZt5nMpKW5TGvoekpAZHzqaXZWNHuMpLvRiwvUy7Y2Pl+t1MOzG8
jMbxOR3W8VY10RrS3FpYPLaehfpiiDScvpE4Jr6hukwRRB+Vw1CRCczli1lMjahS5INrVAVRcIHy
NIOqCl/9pk6I4hsQnGjQXCJrdB1gMp9JnSISekyerDXYC8XmxS9weDmgEpMqfm68WGO67779HTN4
LefDNsXmWhbwbnncUHKLqwHjlIZitLKVCMLs5U6BaaLbdou6kuZJx/xhxbKeKj5FKkFHMBYzNoX9
4BlJun1BSGE8HEBL2xxQDufWs92NpqkVGbqnUEnJaGsGfeuClvzwaYc/JnOewQ5oseutlhBMVJxj
pzpqUcqSglYgn0Ug9b3GIHI8TG1EliMsVef4uI3tKCscTgy+90RDPzLkM7KD0ILbo9J8BfjA4yak
U7Hg67Aum691ZLYJXJ4lmq+iaEGHuCtS0irThj2EMZoqGnHNHoIg8n3Fwav5sXBZJhDFhgxW8DrE
a1pDa28iM4TkNAsr7IVGsGz+LIRABUekz56dDIOxQtoleSk2oB51nCnZURJ7BpM2ofg17N5ZQYEg
+/k6a1JP6Ia/FXTBAbhFOcaBossQJwA8euaanAJina+HCWEZtNChROeOSE9BoaZdWcW7eLklfpUI
/mJhfoeuqjh3sZ+DqsclfyHSlMP+mMOdwyUqUcdUxosG6YmN60lvJUFIs8yyHyEA9JIybdlPcAs6
XiMxZxCPSc/T5qjzRD/LiKiOynSKrsp82vCCuih5agAxwAEoaIMzOBMFRe3jKU1O2NXNFdndE6hZ
o/A3IIPsT4ByEUXBXLDaLAoFVJiwhp0txSzCSpqssZXO5kzWsLGIfkG0EOzvhUf4iKOkrVuWFP4I
Z5f+IRkybnFqxKsGm0aYjcaQsn+HVBYnSOtScKYjhSgEnBf9AM0Jl8V8mWCrkpfFJJcBq9qBhAIn
PXKxdeBn03U2lh2xOK2punzcrtPexawuPFcrFSDN4YQlqQW0AcLZXKnJ6+bkoV/2kGYYjMzBj5hO
jPtiOhNxEJFjNPTxc9YDCD7B9gfLwSxheI8GSbQHEvVFedW0SGmkIVPztUqytj1XEY4tqhMBK1qG
4cmX0NloPDR+C38ges2GR8Zja09SzeaZhAsmSugi+F02o5WqTAM/OJqVcLRD5bJicjCGCFvieV9c
oMZOoFIfNcASQFdBXhsMTkM4tydYxT1CAJcjxjZBQ/PdtA0hP8Du0c4NOdIWTexoiq4DeBXCEUAA
yaBLqZCz4b6yMsPzcTAaenEcPj/4QpsVvhG+KVBa9tn31sWjqRSSgrAt4QPHoQ4A5cpiLI3NJnQg
bcWYWQXAKYhZaRuP7rpfVDtR05ENnD2ImWH0ZvHxVvmmsuSYcmAIlGUleOR491B14cochNdZ+3+c
FHmPTagrn2TuC9gvljZlgiI7J5cnls8gAGLAowsUZEjopC3Izo8ooVOUbGk+FdTMPPmpexiJ0RgZ
Uu5YBEbLr0W/lBhsIEud0CyblgnyPg1wH8m16uBJ0rrDAK5hhnY1hqakg7IHG1tZIovEbkHnTgru
JBdbskjcBoxeolOXtV1aJZCgbHRL+narIFtcoirp/XSXbc0MniloF78N57lCbyDIlR1MioCyvugJ
DsOwUXcMG/o3n404SyS+y422W75dYXtAgZ0MFkUKsn/j333bsHvb9ebFbV3QXSXttAawmcuWw9wk
cLHZdSyskojhfQyndTXVxOY4x3CpKC8lX7N7vJEoqSwagiOUGDE5iH5anrhcQXdpQWWLqnRiCcLb
Mk4u40WALg4ljr7O5hXHvBVFLyB0w4C0ZrA5USi7dFBLG/i1Kp3N/+TZlpWXmR6bpwYpJHj7flpe
PNw5EIo3BvbXkJYAtqIpJefRkE5xVbgkuVuSaO2B+Rl1tbShA7mzbfTXdOAoOCcu8ZrnEQFKVW6Q
Tk9tEndj1S+aXcYGjnTVDPVpUoul6VQ1cdN8mWAqbMB/tWC+iFL45lI3fmZ1LPJ5oEA2R9gNLhnM
slyTDhcwms9+N0SkbS1GjYY8j2YOu15ow4baiXyELVxbBo9bH9uhygAZDqe40x7qKt8VNOtzaGzx
J4CLdSF6Ajd1g6cbmRaJZVdqUePzTP/BIch+NIEknNpFewSLY1PvEAPPxl+ZGX18TbpNuUNSjvnv
BXMSZIluWqGnRolKXSuFrOdSAnNrEQ6kcYB3+CNbgmiyX1GwxT+94fiMQyl3xwIoAxxmJGL9vTLR
XHCYg2n4lsAeppqAij3bIAXdEjnxHRZa2AfYGJ1PH8OkKf6QaM0QchGNRVPLaXHkau7S8b73efMN
bm25qgVahZYCunXbxYa8vd8IBhjPC9ReZaVUqH5GYRvOOIkFgAVvC/8l1rPgZ2MIuuVZwZIZCzBc
+j/dHM/y0KJEawGF9snL0qvphydyCCrknYQaMExXAoZBStdytsvfkDCtt9TQbEonU/nCk/vAZpiT
wD46BTGWwdcO/E1HPHa+IrqGrAXczt7whFDYEYk/CtECzX5cwp+7Bxv914hwo3+8dE2LXqrtVQ3a
lG/rNUogDsToZ/hnZMj0q1mk5KlZmsnUKM+UBLAIZ82ZsBQvA1l4AIXIFGOegCc+H0MzZS+hnjAl
yEsJR85EDGSgEttMf7BLmP0xeY7GYhL7zBNeDGjApQDLGZ9XO9Oud/MT1ChcVByV1Jdg0cGI4mAJ
zgwmNAWFEs7ibJ68pEELMwuasBkhtw61/pPpTIJM92Xyv4KemxtlBP/ZtQN7XlYhvnuUzQCr4Qj9
aCJYN1es59vjinDzmDZpAJWrSouVJnzjvIrVOp0ImjRBI8Hja7ui2akhnCDhYV0ifpoQwvxg12F8
WAsB3MVpJ1t01QanogUCDeV7gwOigsu3/lqQdQ5oyoflHts1cAq5BPMPHaTDH6PnQUPDJIitpi1t
e7rBuu8ehl7JF+ZZe462wP/JtjF5aLCAfi96AH1PAUMZ0PuHwG7LJsmhGTJhPlMGJ92ChmhGEXif
rsWjQYs40Qa4w48ockNTg9tC5MFopG5R2B47jFayzd4B0FkViuxRThWmMr29z9CLiouk3CAVkHGX
fLNN3t/5OJ5+lK1upyuzqmLGbHImGQ1NzvWVsE3RH9CHwxt7KeehFs6Uw3mL2cEvAaz/skQcZH8B
a0lyD6+y3WUOc0ddpesWhQdIAvVVMQbj13YOtp+wmuy/QoxL2mPf94CNPQa418RtA0d8Uw7XYHC3
Wked77Pnrls8qzdTaL2DXO4BMWEsplEa9PYM268+jmnXBDSPGTbwBWcYBmPhEIRVh336fotwVEPq
PAKRBPMvg79TGA2ARyXvH6Lc+vUC2Eb6ZUOtjFnfhLb5AD6pEZQDeEcoKYZv51MHpLRSInT4ZmwA
8L7rEH1HpV37qGqKoFSHdUyWrrJejekpBr/uVtnErGe8LNviJsXg8A/MbLbHASZtvprXvY5u1rY4
53DplCjTQjPfYwkAGkJejr9xXPYWPtT53FWqhEVu1bY2eYQPF2YWI8Ii9qlL0EdXpknGiwYwBqOz
hWr3tFq+mQMTPVEnzOAXjDrnTf+c10U8gqE7mBomfFzWrMkQJeCsT1EMYHr+h83zcrWaafulWuyj
1+EQzViWEIOPJ5S/00W2DbE7W40KzvI15B7joNwjqRUwa39yqFl+lMuCTjbRW3zULDFd3aVG3iNC
NrhNiU6/OExQBfUmJ/cQLnffDCwsxaFvSaapC2L8lcuKdPIqz6YejeGcMgABy4rjwqJrzKoEm3db
NyPbicdu3NMk+3X8jkJWPje+wGFIWKA5Fn2B6ZWAM9sZkJHNQ+2aYFW0rUSvRdZQw4Ax7OGW0Zo9
2TUTP1kyZY6OE7hZBzMtXGEOE7uOQsQ+LBRqjfgRJUn+kKqFuMqrYrngg45KqkkWnKtpHdPLOQeB
fvKdF2dqjZvHbgOMdNXA4dEcORm1QH0/oS1JE51929CsNIcMEDeOBOlanCWkYGW1YuD/CG+gTB6h
Qxuy2qvVNEcw9Pg9yFIKwSoRoCk9ROUJRHr/LTMLubZL0GK01sbhOaj+csBcyWIhtF3ZXkWYYo00
nlpxF8QRznPrJycP/dizHxzUP03NZLEbIsQZ6rBCbWlHQ5RQXxiitlE6qr4dD/nE3POmetBfrcZW
QeGzaB8hYQx+SnwAP0fwGZoKkwr2kraxvHUjqoZqm02CqTgcXk5+s0D4GqF7f5hy7pB2OHXqQvU+
4McodMFFgd0uP8AuJe1rNxHWn7VObV2VIz2ho1rkOG2cy6KrNB09OcCuAPUWemCImWMimmNpYz5U
jTXR+QaYHlOFwfiTxDwsox5hhChxu2kuALGbsQd6lqc4nLHFosLgIPaV2H5WjIhLeU3sUKIkyrb4
Vwcmxj9DCs/Xqo1UhDpghMVFyQV2ag/X+ApDN0doOTB7O3ebiGqsjI7A1mNF1l9a+jU95ZEKORqH
Znsek2wOq3bNh6QeAyA+qCAiLysyLOnzoEDnvmyQvxRTC3rJ9RqsZVSZsotup21vLbH5ZM0laKbD
V4ZskJ1KEkcPGYpnRzFIwzC3U+0FRh1FU8GBLPhCDJxFqiKS8a1Ch9Pfs7jbfnWgOhTnQ9r7x0II
fpeb4ii4Dt3ZEkTAxrrcxkAF0rVNQTIoy+uxXOcXDCwKfQadVHeJJsj8ChTHzoCIVfwXbRfEd9v/
sXcey3Fjadq+lY7aowbeTEz3IpFgJl3Sy20QokTB+wN79fOAVdNSghnEr17/vahoBUUdHOCYz7ym
nxqHeLITwERJAW5K7h+squyJyq1P5EBJx9JT0sxEC705yUYMv0zsLQdr4FC66dtqX4DzonZUpnSB
Rozh06s61UIOS72PD6PuD58r7up7jY8TbVJJqD8KOyTSnZXzroTmFMOOORY3ehyXhK7x4FMn1/iZ
HOGeNasQo/c8pU5KCmqxzDd4XegwZLMOOCAf9k7rfSr7FPaNL+ZgETaotR99AxGB9pNA7jPeWGh2
ONe0dSn52blOeQqDG0PejqxQg+M7lSA1gS6pb8I8yORNYSIghum7KQKvyCvxqDuYhl22tDUab0yh
0JECm/B0S3MqsQyRR/srGJKkPBsl8moPsVEuG7UOg2nnUHJ/giitzUVjg2xl7Gg47UdqVu1GNAl8
srBWApBFgZXpG6rgNhUgibuD68EMck+fcgQGifSU9CyaElCQnmy3jlxttKofjbNOE5l0yKg8Y2hb
JqkoX8qwrsPDENi9v++bKCHKwchSGzlFIzVRvTQdJGAnXQCasz60EU3p0TUbrWqfqraqph1RSxlI
m9jXQDQ5A7hNVOrUUHpQxaDbCNGrCcCoTZCZnIOeVSl5fK8FZtX5Gxl10RQF0bHSHnVMd/NDlUuD
TPGFS0ffN7IJtQpfTZXIOpcl6aMcZn12Hg99hdUBQipRcRkiW9E+mEo3EV9J9mQXL1YRqcQzNP0Y
Q5QOJIZNW0hGT2o/9bKyN4ZE7a8rnRI6/YKyy39oUtdNhUsTmeTrrC7NwP/hO5OFbzQis+llk2OL
+zHBekV8txXuzoNsF77pDojODx9ottTyY9aZSRe7vmNmyudCKg3ZPEtTOoR7X+m6yqDOOdnTd2ko
ZhgPMVz4NQc1m+wYpqaXGFSsipErEV+CT5ouyWxuxUI138Gs2heKtLFrvUH3qcibmKoL/RT0HhLe
DryJprWMfWdMrfSQGWpBpNH2pWF9bPyuHkE3C7liSxmgLexns9JM67k17cQSu4guaRBu9MGMy4aq
U6Rnn0qbW+a7Q7rqe4M9aNHlEEWpuDHGSpnRtWGK2jfcF9+6HGrYGrtI67rsSiYr13c27hq9l1I4
n+7MkucvNrJNowD5fiz8vgdRMKSPZihLwxd/HLg26JSMzr5mfTM1U0mcHUXxtjtXRMeVGcoqjRRK
an19MUrtbKDQWEm3b7IeHxGRp1HPVdk28QEYVFidFb3VFhf1JE+x1xmZlnxp6sSvyG0bu/aoeery
vgZgMm3inPh1q0ljZtHJoMDijoae258Sdsw9AoHxcNWMBinMJHO/emIQCCSg9Dx+blFcf6mHSanP
TQ6BZDvoif9ZCupC3gRS1z8huRmoZ4Ps4CpfZFq7gUef4rLE9ad7SJolxZegSXyLBEtzhn1Q8pdc
7o3RPw/YLt9bo4qx9QDmPO6AYypPcI+oKxlU7J1N61B728CnkW7powbpNrHj6ctYWcU9xGjlcbQD
2SJLaiKvqcIop4VAjLgJKyi3Gxoo4XVOvn1ro+MBhllvMmPjm374ReAnoridUYtuk5Xl+ClTp7En
kO1keau0avVtTA35U98mw4WExHUKGKYwz9sGtXsyM9OTNPYFXkzJuRbHFUgBMV3RBOpSrwg6/bJg
9/SbSW1p3pSjX+9bPeqTq9TCJbPXBe2HQCvLbNOFailo0mUgMUoKP8/ZpAyPZVFalEyttMu3VQqy
fTuF9H3vY07ER1mqG4rRCJpiDGFY4UhXQwN6kComUI+Qt/sYVRBLtknR1Z9AG9n3fpIpyVmQ+5Z1
X+D4/bHC0RKYjj4Y352iS0YKMEZDHj0aWe4a/ZB4deAMs8pDYiHPjIpY6vYDNrhXjVB6hDvSKjvv
5D7c9+CYi2sDFhP+EJHB9e3UOfULtOXo1qA8Sb2nV+XwCva6kbpl68cB9eYGA18u/py2Z+VbaPkb
Vv2lCribvGHMQHHE5OvcxomD9W07+eOeUlagbxu7ycJLMFRShrVhlKVe5E/t0wRIoPHIHcfnzFTC
b7FU2PaGALO50IJSV87Gqoq+1KIHpGyHYXwrSj2icanaBWjFcRL1xhRqfUm+RM6KCr+D57ipBK6S
maFwwfeMxCySQq9XdDm2B2WG8eoGx9GGy6pLdWlT+ZN4CEPS4Y2cFCjmW0Q69VYfxuFWxFpX8koG
Q96EnEDTJqitlBNPcYBZBV3Dce44iKrvFMqYH2nrg3voEjSpXZYlxep4isrLANCj4nWwdjoOt9mV
0Jii6nNSafqj7Ax+uuHYZ92ozSjUK6ms62gj0wf6FASNmZLjNQC5i6amn6xTixqeRgqy1xZ1JInF
4zR3RhNMM9bPUK+LoDZvkddB7TUrOL430pTYoxdG43gbAcV90KKqyi5rmhih5+tdHLgVYAPh+YYf
2PR4CC/O7Jpu+FwxoIjfGW1QUrlUjOpMUbM4O2tL3aHkQ+pHyVUMnduOSvsl59bV3VRBC+cjvApE
tysZrBtVttAKPDl0ACNTqGkuywYc2SclnuzIm3TJ/moVja25FYYJnce2RkAhzvIMR/ehcfTzSi7E
dTdgcOUihURN3c6y/EItJArWoUIOd0ZooH6ojK5+4fSkqZVE8lwboo4tk3gOiu3WMT7QT3FcT/sY
CEVKxVWiJQscKHmqw9p4VAb0iS8Vbrq7KVNMIoH3QZlvcGSgw9FWslE+konmlsJHeSrGlnCKqmsZ
12fZEBrnXbw6yhJtj9YvkkfofyNS56B7tEC+k55UZjbltluWVJytlK9vFApYpwQsxzBqgRuhRb4y
tTd4vHnQV/gnNEzqh/PPf4Hbt4HCHeQjTq1jMHyJXHLxUGArsMto3f/+UBgmA85FQYr75A1Ly8ys
VolLy7Uiyd9pdiR2alvauxAXlRWW7xJFO8smz+bsr0YQiNItEHlhX+ZsuM52/bjMN4mPQ0JiZdGO
vZAA2Myff3t9zPhg3KiRNwMIuPhyyVhOPsgRB9jAqJ6nUzec25ygK+/v1KQAMMNjVRFBfbM+oLRn
VjLEjgtiD6vZHsC35ivJNu0Mur1xbaygJ08sDQUHd5UIHnIEDfrjpaECCG8aiP6uY1bPkS4n26AH
Uh61xZo2yIn9haMZXCBc27CwMhagUGhxVVlJkeNS+qgfwAFY1ynx7sr7e5XgOEJFsiocuHksCBNx
hSU3tzRqg7SQzyQJKvZ+3hrXau9Te1bxpLMaigFdZXeuUhuWW/kyOVwF5CVLQm0HnEafW4utpwKX
efj95eMYwL51LlBINQs4O3meBVODF93UoOfdyAG1AmBL09YsS97QFBVYXvM6RTxRxwxaW4xUoqNm
ilx1XF/W2l1FiWXjRLV0gWKvyodVjXCjASF2DalQtjW4J6BKebF9f7pv1xXuLCrdLmC5nKnOYnNK
odLQVCHRl8JkeKazQtsTae7qE0y8aM2KeknmmGc8k3lNbVaqZ+bHiziOG8WnAUJZzFLs69LKv1b0
r88kBY1ivQgbmplgTJKg61d4Pm9PcwaexTzYrTPeeTGwOdi1RNzP7jE646zE0cutWt06y5yy3EqB
Obqykiln77/ak7O1kD5DHwaz3CWYH8TJoFcJLSdBzQO2Ozh4gIDj2YAn4UboSeWpSgXcNG/XfIFP
ftTZZGRm4FrQg47fc65XKHJmAytLm7IPqZTl96OWUnHthz67eX+Wb48LSL6zbQiXJZfXUmMm0pq4
7CqHsfLA3sn9WO2UiR7D+6OcmpFB4gvviNNCWeoTkL37VFstjtvBqOEUF/S02jy7HAHPr8hrnVor
hgotDLqpNfeJjl/elDhNZaHY5DpAug6DGP2DDkDos4Jig+xNue6DFzet2PDen+KpF4lgHk5peC5C
tJ1fwS+XvxTLlElbEuCpV7MvqYr31TZ1hNav7PglmXbehCZHO5TP2d9RW9wkjaTglzCaDjwDeIRI
x7LjYqFsaVwkgFpjQsa+Nb7XICUPvWaHK9N8e3GCqYEIgFyMjorq0iK+7VQ6t/SdXR9hbVdH4H0T
Ywa4FX2MGKIs1iT7Tq0cRB6JFbk9oTAurrMQmY54hOjq2q3cnWEXc+djKLTNI9NeudLWRlq8WPRG
p2iseLGBWcBazRRMIuLE32ZVqZ+/v1ZODjXbuKoIWyBPttjgVL38oPZ1x9WlSH9GygLHdC0qP5RR
uOZlfup7wab491Dzsv1lWRKOmC39KMftQgeRazUJMHKkTIQXuAFqE/fJ96e2PDVVIIMzzRue96wM
bSzGIxNC/K1NWq+XemUHNWkAtTU6Z4kKoFDThu7MCqj0aGParJxky5f6OjJiQhAO5+t4SWyM1RbC
o6q2nt0k9o+sKJzzhM4wYvrK796681BILMqczcgTGvrijDER609HIbcwajv7B7h73YUz8Si6WlrL
KZbfbx4KLtmsJoyqMFfv8fdL07ZWowCoq6QN1zRmlA911tcbehjmfWqna5S55enJcDNzFy0ZgI0o
ZC5mpogWsxTb6bxBigBSmvbOeGVWQLSgt1oUPAdNvpUvtzzS5kE5TojY9DkrdBZ7PDK6SlgF8E2b
XuiVKhnJvkOs5KmGSHxGyGF41IKKi7Ct7K/hOPQPv71kiWn4iuRSGnNebPwuoNdWj5nwsrEWO5Gc
FcW9lgXtbRbahkdHtgBNUqxN+sRyhbvPFpndWS0oVccftmsJ/RlEeEkd084xVWlyiV3NH0EdgTN4
f4onVtF8aaBCNSvmspiOB3NqB139lDfsBxTRRKbHd7XSRJd4ZCke/SV/5ZUqJwc0kHRFpBAvkKW4
eRpZgRwkpQCpXqsHlcIufRnbFM+pKJx91fX9oxVOyUUsGvWuUuLog0H7w6tg8lbY5dBM850sonYF
ncPzC1/bKPiPr2nln3xKcGuzzCDI0+VqH0jm8ZxG23yUIe5Vwp42LBBjX6dSs69NI/32/md4jXN+
zZrmlW7BhYGpDrxBfhPZNeAY63FovRD62K3lD9aTcNruoS9a7RCp1IbVwI8enYaib1oN+aU2UTuE
8ORfJlHa7Dur6J2z/+ShyEl1JCWRl1mKy/TRGPkRr9dLUKR2YSrZnhmPznaazGbTdX7nWUGUbMtm
nNyiEcZ1I0+lZ6QFGHA+v1drIv3NIG5+TzjW2ITeKEzoS/0egP+BX6g0p6c+zC7Bm4uzUtjdjRQa
z0kZWHSnhmrlFDp19CERQTiM0CwX2OLmQrBTnqQ+EB6MohisjNrNTSxh3cWj3SUb2n6UIzJft1YC
upPj4jsw61wCaDCXRy798ymkTIfluWbSeRD5LD7bYltKHyaEZivJqJcllb7y3U+OizTifPBB/F5+
9kKEQ9QaucAwJNX2VpyYJiBkEV/6sMS3XTEqtFMgoa0cRfNrXG4Bthy3GqLayD8uJBt6wMCtqsEQ
QW6ze4qiodmqrWk8vb+oT1wp+ANBM2djoza51B0AeZoawpkaDrci9hykis6hEwC/aIIf0Jw7t1EH
1SVa0JBrbbWV+O7Eq4XdifwURwtAv2UoQugw1okSspTS2LyMTYD2NtZOO4LWxqNmAPCvatZUdk4c
ZgxKOYZAYWa9L9YvGwqxWodrrG3pPltjwoU9Uo5PLD9yLaPvVnK6U5Ok9jDf25g1y8tr025m0WbT
Fp6ejtJlYzb1XQgOuDiT4VRGrpyK4Gx0rPH2/S97elhKdqxCWcXB+fgqEzAtDLD3wpPaSezGQsn2
wihlD1aufauCbodYWI93/8GgOiWP2cVoDqePBy2zJpJTg8vaTMLicoBkDuPCkL4FZTns5Fw9YMY7
Jis75USEQGTAElZ5jyoq/seDjn5smanuC6/ws4YiudY+iNGGg6s5NdTV92d4Im7HGQOuM6t29hJa
hiMCwGHb9cRgI1xkDdrZhdFP2oNEB3QjYHu7GjrfZyKZ6k/vj/ymlMhhTwsVw9lZbWu2yT2ep5xP
aqCNDkgkigf0N8bqUNG+/GHUU/wBIBP6u1pZG9/s0i8x0FWabgKUWjoXKX7hT3Rz+stS7fNwCx4K
dsH7T3dqV3Fds7GocpJXLD6C0fWyxMnN5WgDc4OdCuYfNMQ1PXV54wfd78oBvr4Mit+UcAnTMNs4
fhljaCtWVZHFhEArN4ZA7UClkrmLVKH+/gUwqwsDM8WwTcaF5ngoek1aE8Ij83wQ6Tui4A85u3zH
AUM649TGjaNmiff7rxP/XMTykOHHymexkaDCFSaQ79bDGZzygZK3N32Uj57jA0nRsYy7f3+8U6cF
wny2oxHk2RhKHc/RzuUJVlTeeZ3uy/shbBU49414gjWpoFyd+QezKJK1UsKpRYMcKkYw6GTOUovH
o3ZR6PQBDASPsrjmmk4FJi2NpC2QQmmWMNBWvuSJk0IDUKxrfE8MRZbjlTYnMA3r3jPGILnG57f+
WKv6uKPElnx+/4WemBpldfTjmB9lYHP++S/1BGOi/DlNcU8bE+CmZVcW9GMT4qLUghVHbn5aCctO
DKjDzuYSp1c4CwIeD5gXOnwVqBVeUgX+WW72L5keqXsc1wA0g+leWaAnXiUanMgD0yFGg2KZKdGC
b+kby73XcGh5YAKTHYgIHTC6uSY9/ioFtwiF5jgIMzVkwSgwLw4+MwR0ZkbD4Ik4HPeGhtpBFUnt
HRbGytbsRUNGKue3UdvIF00JG8donOlG7tvgS4SO9jNscB1lBK3ed7OpC04A/kPg1+3BJg+8YD3E
+xzKyz4IErEmZ/aqLffm4ee8lTqk8dYva1I0nDhBznlG3RSAi3xoW4Y6GJc43eUfCzAgRLHjEHwi
+azPiypCpwSQkfQitCKCQoKQQLN9f22euMNoENBnU4h1LDpgx0sFzWHEYTqjnyn7yiVY8Q4BF2Bg
qFok+0lyGupRqvyhjaPwPxiZcj21bdoTKBstjxmjxUM+DAYvlq3vmFboBOyTOMBENzxFqOlHs+mi
Td847UqkeWK50hWhB0XexnJV1eMpB3DFclEqg4ekeggwzUw2WA1qnlF1+crOOHGUItY9j0N5HD2U
xRxJ8gKN63BA68GfYf16n+3A+Aybsh2ARY5TvbcqtVuZ4IntP5802FgQGMjqsqw+KkZbJwWE+HJE
EUUGSwvKG5mP/dQPOScAkiCl+/4yevNOWc0Y7Rhzu4IK3zJDATpQKIPdjl4OS+oKKfLebQOzvQCE
udZEPDUUCxZ9Y21u3y2v4DJOOzO20M+Y4ZoXMPWiTdLZIJQocq8EMqeGQplK4wvapkFkcbxScqUc
Y9uURg8KMUX7rNZb1wD0EgJw6tOVtTJf40eHA6KD1CoRW6fmCmR3sRNtWDVgaJFbiABaH8BuxyaM
uQLhlt/+VJw9JDwq74//LSalBIglBJU2emmHfoIOQwy6DHbBgVNUX98f6s3yn3UUTUJjTmxSD2V+
v79cfGbiIF0w19AhuVZ70Tal18DF3IpWGs+oho8fZSXtz94f9MRHM6jYabMGLZnA0lArRFMPaqsC
aAngG3obanSfj5TxLAGs9j8ZSsPAYJ4csdJyfpKsgHec8VECs1ujoYOPXh1gesf6q7rzX9+G/w5e
itu/FkLzr//hz9+KckQSLBSLP/7rOvpWF03xQ/zP/Gv//mvHv/Svm/IlfxD1y4u4/lou/+bRL/Lv
/z3+9qv4evQHyBMwiu7al3q8f2ng/LwOwpPOf/P/9Yf/eHn9V1Bof/nnH9+KNhfzvxZERf7H3z86
//7PP8Aa/fLW53//7x8evmb83g7g18tXCbJj87V983svXxvxzz8kRfsTGyKK/fQQZ1HXOQXoX/76
kfkn/Q3VlOEm8n+Q/frjH3lRi5CR1T8pl3GEyLjI0mCdY8CmaF9/JP+JDCY61bQMUcQ2/vi/+R99
qZ9f7h9oD90WUS6af/5xvAsMDDJxu6HpqFucInC7F/E7xFFoKH58E0APn2HlQpsD2lwGcaepXjlI
9ZOc1kCff3lNfz/Gr8MuwBZ/jcsFAByIwwt0y2L3ZTmwbJzlcA72dKW47qAHhZmAAthfIebzoqeq
1/ho+zha8mll6Ple+3mWvQ4NzoUMnDOaStkS1TX6VgWVvr7pEIW9zOKy6jyQc9OZFYn4SYKXBP5T
UZvoYlT65jwdtBqgvGn2vTuryK65pS3irtfHIVnjyiC7wI96GaD2VLBMfQxvojxAu3gubKfbJtXl
WXglwIEuLh252aj5lPZuX9TQYeKswnxBcdKkdFOLbIv1iRrSyq158sEoYbJigWrQPFqcxWHRVyji
SQcZqncN8tMff/STWcKlT6TgTio640lP7Rw4aVdnT+hrD6Nn1U7YeSWb4NvYtP5KhWoecfHldHCc
s38AwSCYlOMjzQC+noVFcCOzPJ4hWRTPQ+HALod7fpECGPmIiI11KzlV8QGttmDlhRyf3X99KJJr
RJJnJALV/uPRM1lvTAL2QxzU4YfIHMSzqqkhcrJqsHt/iR7ftn+PhOMilSnaGDQyjkfSUE+Dqu4f
/FCTn2ylqfZK1iorg5yaDiVbvANAO8ngq44H6VDTKAJfOwQQkrepHgxPQyDLnqiEePr96VCGQhHT
tvHzWEpLJ21oxdKY3AxspfuqMasbO6v0lbVxajqUZznJSL9MLtfj6bSJMUOTo5tcccZqg65Idi7r
lX4fF2JcAVCe+jyUQkm/OEFsItnjoYq+hxMeJTd6TY+lE2FQuzT+2mFlvZ0cBo1GTngEIYFOHg8j
nH60RBLdWE4yPcZZGVw1eFf9BwcxtWXqdWxz5IOXwNq+LIJytMObIpJVaVtZ5Bno7WThY64hfDAm
moG+6iBqw2tiOwNvXFLj3Jm+MqxBOE/MFxF7dhZVb6STl/OdUmAaWWofUJStz1WtqfdhEFfe+2vx
OP143VqctQBt6Y9Qa17aFJdZynFeKQeqoyXkDxiwbZF/DNPkeXDqFZTbiQnNlVedMJNQ802lw8Io
HpuJ4dD7SXAOlGhE+yYwViLK10NvcSgSJ7NCiMtJHZXFwkdVE3h2qh6csVMvssbMSQXKcMu6wmJB
lxvQmhhlqMUYxhsVmeRPhol8aY2m2xVkJf9cjVL/kWwzfiD07kK4wPXgYtEb3xstzOP3X//8MMuH
BZM2i28S4BO+HK9pvVXLirL1wVRr6YZKXvmMGhTmQSOaQdkYyHu5l43798c8cWvM7hP/HlM9HlOE
8tDGQj/EKs/klkJSIXDl42VpU3cOtdL0N4DYLbCtyNpcmY0p3b3/AKfWAdVmg8o/fnS4ch8/QFsi
Ecx5crB8MXgYSDXXQxhGK4vt1HXNtqElhOY4MNZlu6gpFJh9Qj4QaFAvaFGTwswd4YgnBWkSOMel
EALJwgwQL9Iz0DVqE9EBPZalYJvhkgNFT8qktZ7HohnwuuFm1OOrT9ccyi7u7ElRCWAq/cAatreI
F4T3iojS5yKMVW9K6uhDpfX5VmmgkG+4vgdYw4ZCztJFnxTJbO70vKhe0gzS6/sf5TXCXC5FTF6A
T7B3rDduZRBhHOo3MozKWLmwwgIlMRSIuouma/R9YQzRQ0sh7LOZD8UlrLXoo9YIxFiQRx3R3Ceq
90Ihl3u1MoqLPJPKx/ef79SicYCvYMNFAse9drxozJIiIYnDAbUS6P+5gwITvLiVtvyJ09Ca8esg
nunWIFtxPEgwIrkCvPeQlUqXbCuhQ6uXSe2jycfLL49R1nt/Vgs54NflQG10plOwTKEyzdf4L1l3
OQFQ0ZXmMMituFREorpI1ehfapTcbvsawaWNRL7/BU7NkG70SBn2IBK6B3+i2bRy9Z14w2xHoFgK
sEdMLxbxXFLEhYYU5wGitelNUfsDJcR0JVQ4ledYNCsI4mg6kU0u5ktvWMNOsjlk9Qz3taGshVCe
dr4Pc1RpqwSJYZARqDaMDkanGA2FHh6g8sprnzfZYq3zFCR7c52I6sPi2K0B0deRVB/6kJQhU5XP
5dS+9Lb87BfgTidcmq21FsapjU9fgXYyu17GNmUxZlLaZmMU5UHrdTRnShQj/Bg9U6pnYlPoyrme
lz3TVq+GdPoozcej1t4ZOC0JBXLmHGq8v/ROfW6yvXm7w7Ah3T1eeZNmV50j8oMzBTUM5izfOqNh
rdzGbweZ4XZcN68XP1DC40GQz6l7FLsOGbz9p0iOmkclLMzfngn9GiBODgeDjf2XdjxIoSByVBn9
IWv1+pvWm8nFZEBnf/91zU96vGQYxKZuOteHgfEtjgas0CFsm/1ByL36UNKfP/exiEXSBujXmsXw
a4yyHAxCkkOxA+y6tQQF02+iUhXWByuds1lQNcFdCHnzg9YMw+T1UKBdtYy1J9nP2vOBXOXrqKjo
0soAQNRxqrZ546DcI+VhcS5i4QskfsYk8WiIlmt47TdbekYTAcsAWw/KnqdenhuG4Y+I5BzqvkP9
yYzwf9w0Zi09UEGF7Gs3RpS5GIyhlGz2jcR/xYhUTQMn/DcXwvwkpAdsM5pNKnXM44WQaAMae9V4
MBNUXQhBk+0kR/LKMblcCAxiK7SUZ84EFfRlnXm0bYQoApTyc0oMdR/316aMygp+nivGeW8imNeR
5nSX6MUkB1gkPGgMoe4Q1YeyTcFqlkGMpwg4lYuop8EaNaCo5NG0dnUf3tV5F97mRi+9APlTvjrF
tGZZvID2Ea/P8/75NM7iMwN4nOVwxSHSmwbirZLfVmrf3soywgWSbnpVMIZPmAu6qPtMF2VQdGck
Hd1e6uoWPqcqJePK514GsssnWpyowzhFce3Xh6mXEJTgxP3up0161/fA+jCGxH0JZoiXJCFSamX1
u0fbPDrQK412tApPylkEJECA7BZC9sHKlN61KxqQUWNkK6fOMiB5HWRGkxEZ6A600uMV7XfIL6ZJ
fciSVrlDVMA6G7IhR/jR9ABmrfW+30Qj83AAVTiv8RWcgebHw6VSHk+OqA5NY8tiM/SqepWBinyw
0eVFEwT0dO6qchEQGtjRfTzUKNCQJyMcp6FB4azstJNLDqg225kU2CIkOX4cuJegstOGTCVwLqcu
I2DHfcwsYWpKnzrHVzb0TqxzpDlkFwERZ4v6cObZfnxfJGp7VWTlWpPkzck8vyHiFg3SlE0LyFgc
MaLL7MLUxEEgHomsLaSwz0rUWLY7EVXGbps7yNRWY1N5yIZAt48KAXfaUoK2QRAo7G8k5OgKF8mg
DmV/v0UyKBq1AYMgWeku9KxKXt6/t05+U47nGVDGgUW/6vglcoHIxVBkBzwHg8nT8NsOXVuebL5c
bzkWdllCoowRNGGFDKUsblvkK1+0qSf35Ztm5vb9B1qGBPMbnBMzLJPoM3FcHz8P4l9DYHblQZGq
KUJrQO5nyaK2W1s88+7/9Q6dx4FiCwMWLtHc0D0eJ7U15Jujed5aXmzsKqufk6IcFC+oBuk8rwoN
1V+znSp3ChNcA9M6Mw4mQs10YbXkt6ulPM7sX0ycohP9vXkcW9SBOtnOdWOPzlWQ6+ldp4QhOIey
f/jtFwwPhI4ctVKypeVBbYVYoPqpdF2M1nCuZ5npDUklrZQXTxxMFBdnwAqnH5WyRcxlEZn7rQpJ
EkU3pCaGdptTJb5LkhItf4dAYP/+pN6e9bMfE50fgjBgassYL59wlSDAuG4itfkk16XQ3Snv0Qbv
7VbPN3j2okRO1bFCUUTpx+9554s101UOneWaIiKj9QSGj+sQOMLifCRtAkzbltdaqE+hi59AFXga
inWfhnpyPhma6J/guNCSCJEyGr7pOug6V6KY1NwO1KsQHUJJ2riOM99HldbBBRR7nhDQROYEU7ID
3TmhKSQ11nSB8B3y+K3WSBunFbzUtjZaBERwFOpc1RTDQZnK5AFZluob9X9duAYc0dJtJrtGEwQe
IEaYg0T3wcgs6bnN2+Sui+oEVTQuw2+ikQMcHIbxm4Gmke4VVYpgSR+l1n4Y8UPHbSEZmmthdgOm
H62RfUNyMEVqp1eneFtoWXvf6ErtYwJGfrEBzui3Z7IVoGWL2G7yHXcGjFD6TpHuURxHwKNTG4RE
0DSMz5O46D+XWAyhGAsrpHCLBJW0rdVp2hcF7wv8PCSDXlcwTfZNFGlF5TK4ShAhy3l7Aau9xYJk
0Nq9yGlcobMSh5azgduW6cVmQCVD3uGSppReb49FEW0F2rvRN5HI+QA6jitkG9Y6l4naj2N+piW2
NLqFg5X2LuuKxEHXpAsTY1bstdJgk5MuS64laa29r3Xg2Ne+PctGjs4AhchvJWe4dfLO3mlwQNFa
1mvR7hvY9j8wikGZGYokFlTdlOTTBqHqvsKsgxMZlegedyjfrqdDplUJN6swK3RcMUKxt7WZzu6s
SYrGF2iUIn0ScZ9SwdL15BG6Sd1unQ513U2B6zD8dFSE0G2eTKPykKLBn6mjBYaSpRPUd1KmcWeq
ZqremX2qKge9wQUD05TOzNzMaJTUm5q2rfcKH/dzEjeB7QoVO6yNFGY5ksiqoBMppS0MaMuJlBfU
6wPSHwSTilZNJxjhxSjtAtwAvhUmdiQHwFB55ioYJSBkF4jiAWwN8uCjbseAbbVYUVwTF5VbNFCS
ewQkWUHymFYNYo2lTXiDSwf6CLVTBFu6oqxqxy/R8EPzA9HF3tDi4axADDOgtKt1qK6W1E9dgLXA
S9peGR3wEX6Gp0om6dqVinReuy2LOPiKqI+QzwIttx6QSRsetVE1szM9ikNoeyjqIp0RD8mjPDQ2
V6KcRKFLztrdogTd3SkFjbhNy52feSiDq9/NZCiVs7pzVA8tvu4SxE2509KCXdp3zb4ItFA79w3+
GVT1fHPTowjyZFqjkm18YL8oAKGoaSGsdYnqKaJzVqPgWJHZZQvvVcrFo2id6GYQfpNvojDiaKuo
En0Qso2iOS4V6IC2U4+YLzZwTbAt9W74G1Tz/5EMf8wkY0KG//o/rMAbLMNDWX/Flucf5036Nf/e
/Ipm+Pt3/8IzQOD5Uwe9JcvEVgr8b66uv+AMwBT+hPg3wxlmn2nqeD/RDMqfnBQyvwQcHZzwHEf+
jWYw/6TpjfUdIgTAh2ntar+DZ1hk50hs0tShlry03azDXutGfBXOtfoCt4BvvmpuM9V/gua/kxDi
1sviwulvWqQQf3lLt39FWL9CGY7vyJ8DLuKtrICSosI6OZ8Q3KO0tFNbsjJ7ij5EY/n8/hiLzODn
IIvwWw6UHlx6MJ4n7X0/6Vs9F9seQfUgCLxuePaRH+wi9bImtpui2p3PLd1fi2AXifnP0efQ9pdi
bYqO3ojOuXROeWZXILOGMhLH1LRRmmxrlbfcwy4TRnIodFHNu8qzlShoEcz/HHkRbmkOgico/jXn
Epq7drHjRjs3OoV4Yrxs5e4W/cFLKzG3tVS5/hCvxdJzXPMzlv45rHo84USvgsqwq+J8HDznpj2k
N+JjGLr5B0BSa1DB45rszzEWWTwSoKpAjNk/z7tZqNHZKk6PrPAN2mbbtnC2/0vdeS3HjaRt+oow
AZcwpwDKsWhFUu4EIcrAe4+r3wfsf/5VQUVWqI92JyZmujtmlJWJNJ95zSKm8i93zyp8i6ZBxitq
HA8DvN95sp2Its+i7yyC6B5bBcfy5911hlhm/gRa2ct4Qy4MfZqV/HeWhLKnK0mLcQxnZWgPeqrs
evm+HcydqIN91Mio6GHN07Ci+hENGS80LokpnQbP/3fQVYkXO0gJkxZKlSj1OuVg48o57qRe38HD
Jjj0d/6sOtGg7/7lJFepHaqkE4UQyzqUn8vH6CeOecPopobjf6pv/MyZL+7Lt1ZzddckPvpoWqJV
B1syERt/yhRSABidy/aZudFQM6+kbqssJdKLFxzoy7PHwVpzV8TgS9NAz+7QbnExjj4qn/MbjHrD
xwhJW+pvB2yLcLLBxqL3+u++cRU66W1+QywwHiPf+e7HRwUlNvWqv05uRec2H+N7IX3rryUHbToH
a9qb6ltxW3xIuw3SgJtqJ8SNtEHrZ1vzjx/i+NDeWKXyKa0QH/8kbXrnO1GfSl/Ts5p9q101OhqI
RAtf2g/9h8a6UTaKWyCG7pq75hBvAOEfpKM/Hcbt6GG84W+nXX2FF5i81b3pkO/rfOs338Ob+rbZ
R9lVu69v7Q8Gf2KKNNb4lH2Qtt1ddQ/fI48edP8l/qRdBzur31X74FjsY0yoNvMmrn6kDxFW47XX
v+g6F8athKGTN+7qXb4z4yPx8b+7GcmxTw+WMpA6pRJKWjARHLO1MQKL9maLwKbRx/dmYXmKr3no
7ToWfx3J06W7cXly/rwbyQZPB5a0oaqSUVYP3XJ8ZdVBxcyrBdZa6tcQt5Wi99Fo+hop+ClwrfRt
eZ9F6g7jF6e9eMJfOwLnfsX6hgZ21cxq7x8s/SjTMpYzhLEma7G6uELfGflE8qgm/ZQO8hHDWHw2
RXA1hwIvsga3F1zmmhLN/AYB9LEfnFEnmoawGskyKnKDhAhabx+qqPoQRx5yk4nTBWp/NVhKhOFZ
tKmi2uNN7LxKTe8kSYZGLMnomLfKdTZ0aNLh4CIa9PdqrMvS4JM5RWy26RkN7MMYWeGWxo7m9t30
JcrDu2YM3ZhUwUkD/X5UxM2UC48eYbXVELm2EDJDVz82zew2RHRTilF8j8JHanD7QGmQ3YYqKZtJ
hTsLYoZyJG7zQr2z88Fty5fA+qq0F6g7b4QhdPFPv32MGX2q42l38KN9XH227eAFl20PvvG9iQV3
OG9ao8TQ4caaJ8S1qfQV8oVH7K07ffWGdWEg9yLJ/QMymC+hhlKMhXuLRgjgm16E8UzBVmxr7dKd
vmznMxts3YTQ8SWNDDnzDzirMjVBHlOyyZdXE7OuD2GPZUX0ga4L13uwB1lwYZ5vBLAU807XGJsg
NRsDADmGXtznSYfvkoVfBXzm0vLsuDzq87EXD/klRt1bH3VdmNS1rG+wx4qv8kNp21g6189SG+6X
jxoXAS4rN1hX3guFl9pQj3NwZR/efzfPR0BUR09nCrWtS5rSiK96nIYqXfVkkkkaeEQCoHL4+yUM
en+oN1d1FUAX2E9YNJXUQzHJ96hmXlniSQfhgFnWs2XkREaRQ3fTUcNLlIk3omYatKfTG+emhrFj
KwdKckcJRVd/+GDZuAWHaBgryjHiNvQn884ntMVUy0km89IlDcrsje27uqWxHDO0FAraYeyPyYCC
U1pi64z6ctFmjjLaCKAX8kc95YpKkvY6D5Njltp3GUqyVX2bz+MRnPEhrfwvpVZco5SKz81OgzZQ
IbsptXvV2FrNNtGuqgZZleM0cxXtknpLcyBUtlLruyGl7UndT6QkKpGBJXHL0jDk0gr5sj7emGPn
5hTlebjdcEaJ94M2H4fyRU/vS4LEcNf3u9o+5NYePNho7hce0riVx02x51aUop1BQIdp2eQfp+Sz
pt4O2dHXPwv9Q6c+2eOnUv/V6h+z/FHpd4m2wye5b/cmhOvmIIutjAtXspeznTIuP7oJt/W4U5a2
HXDDQyAOItxL5RbnFnDWTomLD+AF9bq3sBpYbORcM5f2sabdJXX3FKv1NW5eTGu+VYLkaJfVAZrv
3piqTYBpuxb12MvZhz7w8AG6HacECxbt0UCWppsO6FPc6tYnzXimYLiD97xPA95Qjntb6sc4FVuU
ZXehNf5YHOIQy3+00xDPHs36hSzTh6mxnvX2VinqA/CtJ1vLb8Bsfm/t8GhG4wcF9Wa5CQ9TY2xC
lFaQc3bCMAE3Lm2Uqfk+SNbWJsrJmtor4/zbLAPMsKLwIbKm3YTDqB3rzxkeRnOFrmXMYkhNjmKv
JV/LYfKEsfuBsptIf1KpcRZNnab62vi/sG2qu21qo7w54S6vDTdYh2xiUe/kAg+tNMfzcDD2VUBS
hyLeOGPllVhXg6YeAgmTDXW+nyqZLnrv9OXQOcG0E8ZVFaVHq7Qe8E/Yo8u7qdB5sKtoU4bujKGB
FKr7vike0zG/o5jpxYpOeIJbB/YUjrnzx2pZmjtyyqc2+aQlU4ApLTmB2VmESvGHJBu+o4rqBrm8
xSzrYOrdIS2bGyPFtQifJUc3x9spsn7q6vhIPbzSB4qzHJoiqQfXzIybftqrcnQ1BPqHZNRvusl4
xBXsxZqxN0laL5HRa0fPdxLiunWwpb6vEom4UTz08nCtYhyaz8ZhkLsdCio7LVP2kl8chK66vmnt
jfAe4uiG7tzRaqtj3CWbUP0ilT7nd3wIAxxcCLf9GJ9lPYm+6XazXfScKXLSKPjMzeokpok/571i
RJfeybcumlUgRtGx1oEYdodqOszNuAdd46VSvYlCy0Pnbjf/ymLfbfGH6IwZc27n/QtdfyMeWDMz
TR8HFbPR+oOlZa4f+DdBywHP+m0Rg33sBPs5dfWmdbryFvyRU2SPPmZuAQGfbDxWyPzTo3PNoPLK
1HDlUnbltvNMZFP6rML7eB93i3n3CFRy9lIrRhs3cfT8qcm/yDLRzo9oUGG3iy04Nt5I6JmWtPNR
qegJ0cau2XTq5Az2Q9Dfl/mHxFzMw7GyfsqG2X1/CV5xo+dClFVINIfU1vs+QOWdIqqaH32MXtSn
XP6yaJRDzcP7GNE07BVRwnLH6b6xhYuvnUdZn7LzQzce5NwdEQzPjZLHL/JgRl8Tud1mlbF5CFGU
e/+HLpypc7GUuXzD3+pHVAjDWRdJfchosOBmcTClRVd+2OX151b/INu39ZygeFy6ifpQq8q1lWeH
JG+vVb/F+Mh0MQTjO95H6k0fHgc2mXpM5eqqKllmjENTzK063anTz1rLdnuhmu5Wqb+j1+MkENnH
2HAbu3KDJPcMP9+GHPGmD70ZyfOiCtxc2gDWcQz8tZcboyqesmCDwqybaY0ja9/T7NeSAsBYdCOA
ec2ITxRaRQrKINhi4QYhu6gns4TfpOGrEsDPUa9LIVxVmh5aDQH7RMZY5CFpD2l4wLZHx+7NmDF+
o7ZvSaOr5DjwfhrLdluo1tayMWBFtr8aEGTFujXnjwc1iH18usG8w7XbL+B7ncx8guXp6OMLBsYO
xj8XtpVYqhZntpW5CkAl+uVYWirkzddWrOyKfJZ3eEbTtCh2QYJhWHIQ7WMXfwxoSlQ4xYQPIsMZ
eCCVNlB26iw3bZsnvQu2VoqDpNfQCEALbUmyrgZzehTV6I1V6AZ1fQMqctMlkgPoz51sfxcn9Z2d
5NdxVHhcfU5mqIdM+I5q4SlmTZ6Gr1dDtXNoEzfHxgQjrT1qrm5sCIzfsiv8FPeJWnlxxrsq8s1c
FZs4CjZKHnioezoq4cj7u/qV5nFunVZVH7o+Smk1fn0Q6RcfVmVSGTc83kcZOLketHvcq2gI2cBX
9B+lFD118i405RuVD4d/ya1WV4feqB6U+oAWzBaH8rvZKNCfSZ7xl/ykIg1jIFrVtaqHzx1iE4kr
8iWJ7rF0zr8gy3ONCOPRkoo9ZBhHTr8B08fnHaHSACMMGlNWLMMvHdwpl+6ktLorB+MQgIMLqxqZ
3W6vTF91ulMZvvX9WGzoraL92x2mqNxHLermmbSR+e9KNjZ9bezkkDbcxwrjRWPJmItHdMOdHkVt
/s4wEbqXk10iLG+sLTL/S5fHSnnuf4t55ipLKDDPQmgzDq+iyvAsG9+AsnnAaZeiZX/EX3vEz9ZK
rV0ZCK9q7OcMTTliLqDZ7T0ClbvLZUXtjdKHuUoi5qn3dUoA0sGK0RzIa+0oT3cNUkWUM3H/S+bu
RUtTjDSGJ8LvgzY/tocgsY4o1HP/0tCu2gd61PDdZ9AS7jR9mjDgbhH5NygrDNlL1s0HyvpXqu24
fkoMarUf5qKIr7QK0oa9H8ShTS7B7d7IcM1VfoJTHKpgQ2ocKl+nNhZ+1qholYbX4ueKThgCV3kb
fITDfyzGo6FJ3tx21YXD81bSueZOJTNGJVbd06ahIAyI06ty61iU9rdM745hpeKP0R+1CftqPqMd
p0eskBwJwNX7h/etfHAtcpXmioHrU2AeYkxnakxhtUp4fpfc+zE1/sU3YqldDeIecvvH98d8I2JZ
g1trrPtwi5gEHra2l9Mssqz7Ja9fKicpocmAZXkq/u3XXQUH4D9blKds7RAb1bPB3Sz8dFuKH2po
H4X1lEUl9lSmB9r2XhLTEdHGoyAPen+qb2T2awpXT4PXXoStD8ZASS4zdnN3OxkC3x2f18DfqdgT
vT/SCmb+v9fDWpBS7fEgwSKFYt10pwyaBzntGdbAcVlZqZN29a+mwo5aiXkqG23RF+YdIDS96Ezx
Ro8KiMxpdJPDKG81HKXAd5BTqroXT5qrJNTKWU+8Y7y2RTA3xRiD0CPhZ12Y+RvNgD+AXmmvYKI0
WYfGxoPQ/Lyc3cr/2KgmAc58xFbSM3LJG8vkviourvdbn3Z1BwKDQBqUDu4BQFDhUgds8o9Au7Bk
pf4mCRM3rH0KDIP2Q9wFV7mlP6AVM/jt106L7wPq0Vqte5BNLyzDG6dqTXdKKw2xQzxID2WqfvP7
YNPo4hjJYgdPmaBfPtbShHWOuLTflvNz5tVfi5pVWkYXuS/tw6DGLxatR2z8roAoLPeVheEeZkVe
UXyKSIb/5XdWT/dXI4JASBY7XHBysJjwVFF6GtKygeWFanOPn5xnlZ8rcweF69/dVcaq0JuFnRgH
1JCJ2PtjMIsjuHwSOK5IrkUsyI8yzUqFV/fCHN9a1dVt1Qk1TTGslg5o/h+XC6PgnI6zxuuNzXGN
IhsgMr1RPED3/4z5V1CPpyLj32sdihP9ijd1LZaB/lfm4v8NtQr45r+t+x8Ijycs0H+Hdbz+z/8H
1PEfABjIMcAHVxfNiQU1+z8aFfJ/AHJA2F/+hcibilzD77AOZPlf9RsQkFhkd3+DdShw9A0AH6AE
oZcT1/0XenL/z3n6R0HkvEyF+nq+/u+5Q+wC4R7+fHCIvF78eatcspRn2DrxLzMC0LvLh1S6NmM8
NG+4jQwsdk27nr+VZjHdanlmK9dhMy72YJEd3vKGZL/MUB0ThzqZf4/UrP8xVjX5azgk5TPCGaG8
WZRDA0cWlYYZZiBjX2jYffutkNSK+GNAHMOR1TCoHFupkGZIRN/dQSX1ZxLMsDVxtDSxH/J1avda
qtcdvMBaLjeTVGlfkJHQp++5P9XKJ+xI/XBXN70d7gJ0q8YbXACjAw4fmewNscKjjbIPao1YTCrG
syap0FhKhVodfqFD5WGfnUAiNYHOxS5+5Iq2MYeS1r5ZhFJ3MCalL3cx7tHKdjRyJQa1WNa622KY
BwgL3sK1HATZTVCScG1js2hxG+gny3DGsKlfpHiESIGsc0zhLSmSuwLG9m5ozCi67xU9DgN3wh04
3djtqGXzdojqfrqru2YKHdxbDBAooB/pSXdhZAFQTIR/TVoBpk6vzO4pVQQpIXVfy97OlGLAeakF
XYgfCGJKaENLRvksmlHcRjldCLFtsEAG7aVhXfywuBn9wBnW711ZH/JfepsHxz4zxwYTMX3YVC2q
eRCek6HYYoYqSM+z4Ifu+zY+LaZoko3d6zLmY1mqWFtgkh0kIewvH61EtcVOBHY/eXW1KFP3UeIn
rqTac3ig0kMaTA2wum7nLOydAOf2FmBaIqWumPzgV+c3Qel0ScsuqKfUr11DSP3oGLEd43ldzdWP
preacDfAlqP92MYRxUk5pDI0y02cUzcle4mBYzto9EaYTJLDUryLgwGcT1n5n1EM6iOc1WP9G76B
x8hGKGunCNC2Tk7o+lj1BRNrEixM3EFDk43taaa3tpDkT5jJNcUxSfsmxFmwSUcy4cF8NrQOZ3AE
BlSoI+3i16fVQfbDqNA189QZTpXX2P4IitKqg3Tp7hm3+LpFP+fIik23yaPiAbB5RH8VLMtLagXD
MQhDO9mgiBhmnpYJ1O7A9OafR6G2L3GQYBwPktD8qfZR1Bym2Y5fAjsO76ckzyI3ModYcvHTpfqG
d6mEBXJp4G9n9sDn0UDRI81JQiM49EkQUUbBuTQ+DlFE7KyIepbcMCHbVXOhAxRFX3vyYtDJh5he
8TZFsIOKghyGVAWlEc/uEg6CW2qtLDlt1/BVK0yPvoI6Sr5IbVu07hglKj5rgV6/pJNG5VzPrNaL
ZSCRmMZkpr+3CrXPNnYw5oZrRSrdKwTy+KnQy41HLUadEmJl2b7UgOCrjUnJRtnOtl/v7LGnHc0c
TLGzBrlWqX/ISuP6PkoSzti20nOLvovkDn3k/0xl06bBqyE6cj3DuUidXNFazNrzMXuAvx/e6Gkp
5ZjxpfHPEave5xBDc4nGhc3qtWWWfQgmZOpoe0+E47Hap25fL0WDLqy+smNGeSMnCSa3OTeKzZT9
8spsMvriGryFZ9WOCXLmwhoNVxe5oTpgT6Sj3vvi5xAN1MlQ6DOuC6VbugBpSk4TNRjzbvCSqpu9
CSSWGqzZ9x0Xaq3vsITG6Vf4idiFUWbjdV7AC/wnZPqrp/3Nd/v3Z/v/Oz2qJXl8G8K5qSO0tb79
/sYv/4d/nnhd+4/C4w1xaxE2/B23qQHoXKgN0FSgNP4jNfVfFSrrPzz90FdkFdEMKMw8u/9VoVL/
AxtiYStBwiP0V/7mfV9qDr+97qhbAR7FtQ2e8KKdt9Yuj4SUZiFYP6e1JHU78PRtkhH/699W43+i
irehmvyxCz0E3SeEp0zIKeoq2gybpFDbQeiOBf7+c2un497Mi/4qzDruAIoi2YXk5LRg9DqgZrM2
C3sCUOpaY2ecTby88UFwxqrhzI5meWijob1KciO+MNQfKwiAFkoq0zNYwD+6ztPUohwpgZ6HVJ5/
bXL8o+mnhU/vr+Cqqf06I8r2urkQ5mkLrAU8FGMKQmWkzaIldnmfmwt3XR2k+lGVgGLizVn89NsM
KhVSH9p2VEx6gUqTf25wPN7qypx+ff8HnVlh9i6WFAglsHvW6uGNFg0F9AjhwC1Xe0c1F4Rq0zbf
gg5Bh38xFgGPgFvGXnotnP/WzgjyBHvOeMBHGq23u7IauqfSTIQXmal0CcK4Knv+s9DQmeBcQp+H
5rsqfxJZIZ48lAaN81i7UjD8eDJEYG3qQsLatu+L+2QW1VUot6M71IofEpMorRvBQ4FOQuMjk3vU
bZC16I9gjKatXgJHeH9Bzuw5gyCf34isgApT6TRDnfjQs5JkhlNlUr7xNcLjUi26v9/ZrzKNaNOi
x0qJ4XQUOY86MyTjdszK4IE1Z/0pMY04vZBnnxY2XhecHcRtZqBMg+zr6nKIbPhWWRIYjqHO1HDm
LjjEyJB9L6aYBns2SRZMIt3eEMWpj++v47lTheIRhEUMlthbr1olv+0sVS+HuA1CqvlEKugStYa5
twM5M7e96St3AvgY9rw9EhKdYYWTE9i8rTkUUhgkxlD8JLK7ZIl05tsuMgkKTEK0I7n+T1c9sPLK
gKfEXUkb5iEpkxHDECu7cJ8su/jk3meHQ/hHKAG/Q7D7y6/4beJSiPiLDtAA6rKU7QdEhmnTRjUN
m8wQ8xZiof/9/bU+Ny/03ZdUEvVwnoHTEX1oZlURgRmgCxW7rGPg9roQ3t+PglAqajwWAm6Yup6O
MqiRYgLM1R07MeRNOWMbPWHru/0Xo0BRR8FledjWWLUZlKcyIgVByFX290qRRhtAg5d8VM5cseC3
F/FXLHDhr65OuaTOCkblvCyLqstOCQfh+pNUeIMk/R3H/PUMImeLsAJvM6qD60vPJPU1pBY/9Myc
fM8acWvLffKZ95dtuTBWm+5VBEWw4SA4rq8teayzrJXbBSpgdNyTNJojJdloECeKWn0MJ1xzUs26
7yknvz/ymaXEB4BSxiIdp2MufLotLFGnFYRo4egDOr2laHCcnnvDVetcuvBYmWcmqWJzgPKSLKOd
vfpqZpaY7chT7vRxsU07o/cACLmhHHSOlKvAt7pLoLMzJwv9OFjiVGoWHs/qAhV2YbVt2uog07XJ
mZqs8RqobxfmdW4J9UXNfeHtQ/JbnV/4a9WsDrizC/gT+8LXw23XZkjbdECC3v9a5/YJJFIMMRaV
KEhNp18r0DFmxOpFB79G4mkHFi1puRt2NpfLdUxBmEZ/kj7hbdRv5ZIC7fvDn5spkolIAiN3icfC
aqYFtZkcA3jukMzg2ZP09IYUqr1JleCSQva5zYIUFromqPITzK+CjXyQZ4Qiez5dPdyNPvakkV97
ST3/MnzQAAGCFu/Pbfntp0cQXxu8/SB9Uc+TF6bY7/d+l3NDWn2hO4OfaWir++qRyvlfWngSoy12
SOQVxCeo266bjWOio0Hq57oTKSWEpQbHjSL1zQvU8D+/E6PggIHmj4xaKvy1k7kI0t05CEpwKEVl
PMY0ob53xdD+SBHMuZDAvNK+1+vG3UXcbSPaiITh6VhqEtZMlQyG2NCkOh5BnvS0CFcxL1J6HD4G
6iUUI4eegofotWYj+MvUU6pBbsET9NHX2edPcQy7SHIE7HtdcoU9tr8iuU/n7QixqnFjpcvI/7Us
+5IMYUDRzEhbEFY04W8mmvKJp7b9oDlRLFU/7DBPNZdCTF86yADoI4xeVTzhtKAnTgLUt4A7oWfp
to0i8eIbSvtL41G8EyKPPxXWYOiOJPcdIoCDAZysqQV8rjAXxPRtaudA2fjFX0Jp7rKNmkfi2jYl
cE2hUQVXgOPCxGNfmymYq0aanSTQReB2GvptnpxmunVBZu/MxlWgGBKoyUSKOCWcfoB0jM2I+jBF
wkaoN1lXfrUmxT+8fzrO7KhXmzSOJMnqH0YuSRkWjYkyAMTsZDrGmprvrdIO3SpLm0s7it+72lBY
QEPiXCSIOYurDRVXkVwXgorkPGbpLjESCq7+JJAE7Kf0YteddsQfo/H2oVOxVPE5laerl6cqqsIp
GVRulub3oRMK+vhpad/XI+Rwh+Csb1zTznxXqWW7B2yqTj+ww44WN5v4oRJ2e2GpVzKAS8ixrKS6
CByhgy3WlYeu1PS2IMYFxaWmV21pNJTitEjsJUShTeqMqXWDmizLookY5ODQBONt06N56BTl3KpO
EAk8E0YNWCpqzKH/UI2WfEn6588Lml+5qOIgigOt+pWh9VucXFhq0eQjIYtfZepLUymjl5SS+EXW
r/4cJsW4DfD5+/n325Don3REQ4L2jLBGGslhMbE0hdCusVXUvUyOlP3cJtIFuMK5+SGlheCPSZdJ
VVeBUUKbngQrF44IyWRlazYc2xwf6qj4OYn41hyKS+jJc2cMgWXKTdiULvoWp1tR8zORxcFSL+mG
at/A8fiY8g/duRvH6ELAeW6sRQyFTc9DTrvsdKw8x6AuLmDs8A51B4VukisGrbxGEeYvXSFetzMj
LFJdVOc4a6dDWTx3yE8Qs8ytMuzNTGZ3pKRurX4p3Ds7KfYiaCHOD+IopyMNczbFU08ipU+yBhcg
9VsHH5d4W5CdXpIRPXft0n+kwrWoqDKx08FCky5kDjLKGcwyuZlGnd4TWfLL+xv+zCiou5BQob1C
gL7OdJQgU3ql4XoKKyUD4J8Ue1o02b+YjLqowcI6pXov7OUw/HaYbXmIG2lgO4zUNQ55CPoW1yB5
//eTISwhKkFQjQbuKgHgIqMERiPVoRPTP6DfMHlBZasXDu6fCTzZmqXqeGKRg/4hWSUGUP1tKi0Q
fI1HUc9++Up3r0TmdSFRS3l/Sme2HLcQSj9Uqnk91sp78dxN/qgx2KJ1+Rl9ChgMcjjsaijVFzK1
c1uBEItElPI2NgyrC2nUJcuIB8ClphxY1808gs8Nm/5CAn9m9TRa2mRoBHPLSTrdCUiRBEU8k8xY
9Hn2llSjbpiN+iOk4swNtEG9UC19vWlWzz0lNDwP2Hm4r6/11Ua7MSdWi0ITTVlcJPNE/SQUvb2S
qEg/zKUy/4iSWXkE4lwYgHm6fj/w+3bvf8dz09aW88W+xLlqnZvOmjEigMptX0XlvK9itdygEK9+
bNswpsHcDheOwrnxuDnQm+U4QLBc3b8ZZwTaALPGCCw/1HhDbO0hDJ/bhTDKhX1J8PnMPqUlImuo
GFKcUdair3U/Ug1/LRRLTbe1OlvxlD4wNtTaPr+/kmdHonzGdUITm6r06QaKYl32zXQkVJZD1R0Q
l3PtuM+P6IsNF07EuaHURWWc5/n1Hj4dCgceSYFpQrFX1u8bJGU+SkE1A18YL7VplptptUl5uF7F
rzCypY99OpIIaTqqPiPVap/c8yo8WqY04VFQ06UJTSPzerk29shvmhcumDOnnhoXRS7sENig6/pM
3Y5DQndFOH04Ws+8RQDQ03B+eP+jndmO2PrxZFEuISldEy+padiWhHKdY5mIHFvS/NmsiH4DJfzZ
+MPfX9AUMLgsqSBYhPqrTLvSFi9iLNgdIwC2jYeu7AooHjAM8MQrKadc2CbnlpBWy9JKpOdFP+/0
46XzLC05nXCSuho/pIGZ7oYuvHSiz41i8ngt9guU09aPG8EWneacfZ/O4XPiQz8Y4ou5wdlBEEWD
i0v/DhDT6VQQLSuayicPLdJwujHKTtzWsqJs3t8N584VZX/Kq6/ygOuXBpPoCmlAS8BnNK2dHhn6
1VjpaI4p8SXXnbMTWnxm6H8u+j2r2yLUW4PYjIB+LiHCJ8FoX8edJC6wxJencX18ieIp7tCOQw5o
ddvWtZUQ17IDxqiI9kEtgo3VmMW212ZQ7lUhPFMqr2t5YBMWxsUSyZnRid4ID3i3BO3Q048WRMoU
dHLPEc4S+SMkvuBb1NnqXW5r/oUi1p9fziLsQRVvuerRUV/FCDI412hqBOEi7FC3kaL+MSy6dDdq
/SVHmD+vRIai/64sfi3cv8tP+S1kHCo1nCMxU7KWehg0gyZyt6sq8S2SRrN1+qVajpDY0jPcvr89
z4xM3kJAzAXCJn1FP/82cl3hGi9ZDVoxFhBM7EDixwTDuWdyUOg4YaFFG6K9yJsnlTbO+2P/ucAk
hARg9Gloo/+hpm3naTxBfNScNlIjd0nM9i1KlYepQM7t/aH+PBpIRhGMwMsGp8Z/nC6wjyydKHRq
WqbUmfdJjnKN3/Z//76QXNBzolWqcObX1xZV1jIeUyakT4HtiklI8HvQ4vzruSySjYvjBPcKHdrT
uVhFOHExE46rKYxto8pmR2szefP+KGc+DlufW2QRVV+esdNRhFFkGkQozfGzWd5obW87QI4Ct2n0
+fD+UH9WB2ysIhd4KVYNFCRWN8oUqkM2UCiH2yPybylSxDdT2HbfdD+a7sBwpts+VJW/fsgYlK4k
jxmdGi7n0/n5gWkDHBupcgZ+8HURX3byXgpe3p/amX1HmAEmBTMUgLdrPooySXpkqjM7gjR628wT
hI0mm/5+RzAKVzLpEznfepQSlUIpbhmlzmN/w2cDw5Cl84VRzu0I6pakZktrlebM6YqhdymFGNNq
Dn0TRHE0dXbxVp1dFOH+0r1jKdtxG5IIopJM8Q5PrtOxBtpm00ShzKnMokIAqJDzjWQmSLBQRkBr
hRfgC0pPxqZRpNobBjX7Qapq20416vUulZB7UEQw3w3ymG8HMel/XSdebmvb4P2jSo8q7+nvq41i
0kfiZUcbumyvFyaaMwpaEO/vnj8jSUbhPFDwoV/KYp6OEtS+H9kJZzAwA+MT1kr5FXKUqN2lcpi5
PJDRhU98ZrvqdLPRm1gWn6rx6YCT1dpAUvnEZWDIN0OqzdtQxNOFjsq5UQiGloICWduiCHjy2qlg
MLs5MkB8mpn2zM/4jFHTpZN3BnSxXMT4mdLcpoalrJLvkS0ziXZpYxSlfpNhpnow5rx8bOo2h9Yd
BfmnDH1ft87y4iaRg/THnIRd4g193NwIE4Ox9z/mmeOzmB8QalJ7osS72jJTbYkEkXI+JsnlBz0z
o11hVO2jjk3ohUf9zFA8PtTuluvAJow+XWA9NQOAp4A74qwN77K4Sa+NKW22w+xfMsE6NxRlKLAo
i1Y/L8bpUFph5v/04KrCql6QXGlAU/sA2fHGvaSPduY4IElJewylbXmxwzodqxsk1KYauoqy4tf7
ah7j21AybS/qDWnbTNGlDu2ZfUrTlEIrd96SFq6+mK2TgVgK6GC/whc6LqJob8jTRUI2v/r3eJo1
W6yLZR50IH7kp6ezGlpRtWbNKFNHIwhbaMOTrSB6ilPpb0GEmMBhibnAcVD4xF5oNSFjou/XJCkd
b9p2rpTI8WZsQBu/v9FXnD02N8NQCpYJs1DZAIRzOiOMSuc+6RnGSgJHZHC2sJrXotSbR83tanMz
26o7JlhNClDTtu4/zzD68W1B0bP4yyD+9bfwxFOVh76mrysoajr1swwnFjxBWrggvqGg9q21K2yt
/cvLcwHJsb6AloBlGFyfp9MejLxNMnh0QKrK+Mo2wubYqOmlXv56Uy6j0Gug0/raYtdX0R9E5CqL
OPpO1RjjV0VMzadKzz+//wnPDMKWNHSwpsSY7MzTqUwV/uhdI+uvot5IVqoN6PDob8MWSnWLoR2m
YQjNcp5Xz5tRDm0+orPhJJj3bAzi2qPI7eTSZ9HX98YyDigElNaBW5DiLLP9LcfB8TXDYiTBqQW0
8/cCSONXmCXpV3j5JjKOqln+akt7fE5A1X/TBqX6pkVFTF9siLvICcGv9YhWZxCAqsKc7rnwRIWT
XWpepf0oQ/vPpjLBsaE0610E1eUQzEWJeFhU4j6g9OaIlQb9oAMxcH6d53FGf37ste9TmkjzJgom
aY9fLtpn0jyhl5BzVBqKY7LabMasNjuvVofqOhRDVTqVEbZf8DgkzsvSsQv25dCX8HJm1dqndSN9
azqMY52+z2LdHVUjEttcThMEWlJrmoK95Uuy4f4f9s6sOVIk29Z/5dh9p415eIUYpRgkpVJS5gum
nMAHwBkcHP/1Z4Wqu0siIwKrNLtm9+E+ne5TXSLwYeO+99rfqnAozY4qkuzAgad66mHSK5POq7xj
jo3brjiD28CKF40WsXXyiofbJqhRwAMUxXPVyfxTiMafMYl8TfZFUzuPZthZr2KwXUC1eY0mjBaW
rcVa4eiSglaiQHp0ffZ1AOFGAV+jXKCmI8DN9zVNEfeAD6nolrKc28CCDG4Gh2LqipUTqhPfxrW1
jg1LlMWiQ+NTCKSRl/dov62N7HMOCGqXNL4APwp9Pvy2UCjkL2AQXVSI3bKisTCMRiS+Xw+vwhTW
kzMOdZ+wPI3QgFSW0aPrKb/d5m2lv+eOD81dGylpJwhvzb0H/8g7t28Ej9tUFS84thCQAWlTpcnY
eK4PQq4I6sQjzWDGWcjrvW047pNdlUB4KM9nTyb+M9Z51/sb0MbtBmLxsJYrQAJ6QCVB98a3GrJm
vugKzXAw0NBhxyWsSNuYmKKGRXVt+99SWtpPfUqaapNJ+AnHfVCpEWdkr/4Ba6o83UNaBeRK4RjO
Y2YyQLVsYHqegxqIg01gifwBDTfhnUgZGshHdNeS3G1uzLFvErBUm3iAGPvraKT+E1L4rQ+CTMAA
hkKrTZPAow3N1T243XXi0N4AnDGwCrVukdn4YaqAkYUoQKNNSBie2pyKxviGbxt7YWYaiYTKmssk
hORDJVGUDw+N12uxqAVOnHEb1HVxE4RWhm4u65Qew+0XdJUx64MnkJ+oFWv8+9/7XvFirdNQ7coo
bFo09kR0w03B0xhLj2K6aQPjljKs1Y9O8eDb0EHas4RRYtqsHEHzZ4VkQwnAvF/dQbuKlnFuVo0T
j5YKU3BBS+Ea8UiFzJcoV+hdE5JCHaGj8F/zhngcJMrSq1cd87tuWYF8CXgUGAf+jtohHY5e2zjO
o8dBPk/8cMywGWreAUXj0sJZcD8amtiAn1N5D51E+yU/lajW6J0gNgQ5Xp9+oU5rFnui86FP4CXJ
Xho3DEWcqdrTSQkQ/TNvxxo8kRIGd+FX+AjrlRURVe1Kv2DDRkB6CLg9allfmlyjL6oORv5Gju6t
hHkiB+hF9c2LNFX/kFlepeIIY7EtHRoSqPrakNwIT9p60VlZ4MeF4C5AYy6Oz9DrcIXDF7o9hgX6
xtACaJdNBxGFBnt/5+UmuFaUyHJX1Q3gWX1HMXmau19h2mF+Qvxvv4oO3ZuLEFSGDQR+4Px4gxBf
RI8eppVj+HW0dHJwxnGtaliTZNHQHelIwdxR6CZE91WBe0XsobPjKYez4V0/+qSLgd3XaGhEiZoj
7x2OHTo6G+8Xj6pV5gb81SJudsfSGpxHUoDtD2AY2pKTzKQlbBZwPeCJSHNXLWodVllSRLBNX3YZ
cY5dATvTRcf1UCXRaAMypckYwQMBat8MuLqWA2WhOiHtLfKiPKOJBp/zcWzS/j6zJEPXSd6E7lPt
ogkzpl5nfU3RjvsVFlJdfyMtTzmvvg+coAmaoINSpwijdD9i/wI2VDaAgFkn7lRjEztIIPlksOkd
PXaHfBrWZu00LVkxz/Ax2FZYpHEd8faeBDkF3yhkMlzbLW43cc0jtO4NFh0PTaR7vfB6HEeTyjJr
sNZU6R4MkopHogMQT6GEC7wbH5y/n9BwwU/GJM7wiY1wR6qeZcnrfFt3DdhxxUKIxr+RplP8GrNG
jHGae/qGsX7QcRml6Nc4FZrsJbZGKxOJ+3wZn3pdnThKzZAkvWOxGyeHPi2pSzvcep1hAgBq1ubX
QSMKLGArHX4zckj38X6K/xRuira9zFO2WrVIdgMHW7iQ9pKqH1/haAfDLu8EQhyckLvLDBvqRA+C
51iitaBYwAUn/hLa4+BBwwfhPpDw51hAk5/eOIC9sqQ2Q/x2N6PwXIALtfhGBllJ4FMMD4gpF7yF
WBeSbEkXDvnKqYsWyVkX9NYY42rBbsGIChUPKmXremDkvrPIoJf4hDUy7sLR2/RRHX0KTQYQFVCO
CsAu1J+8hZUhZCzB0jLvhSJWhXZHKdwEhwIDez8KdJ+4pmXcwqGhR/OfriXfeDSP7uEjo9zEZHV9
kFw1B9kF4BODy5UuTQjho6SuWv8OC12rBEQLr/puwX4c/brI4veHEYxcZw/uVZUedWoNCo4eMg1+
uRzMkJVUIjSPFnSxFObQHfax4n7H11jWQXc0pUsQOyys0r3tn+xehfZz/4G4LWIf8X05rnKSuv5L
azNYx7vSkPXabjg0VaTVHt0b3B6thygaPHttsDS3t7jyVHKb6wBUSysng7dK4d4xJEbEh9dGdIM8
jlQ6D0KnKTAQqsjdcFNx1VvLNEixVHEj9sovkvTOr+sH4mmKEo4HpzQUqobIVkMvNUkmFGPduhW+
MLGrffM16z0DpMnaXYEMKRYhuji62Jf5XKX0t2P46amon59q6UhluJMDMno8ZYU1h35iaZVJW1T4
yqncWV5/t7NPQVcKctYohvnTTK9icui6CJFdlkW4aovh2TTVXEbv9zM4urdwc0GXIXT5eJ2PZ3DM
OAkzfwSjsnGiOO8s+VJWgMVbLQvuq8JSMy81zUvgzA9TLtdEyw9qKpixj88zfLNMgwEvZbcVW9IA
Ry4p3Q5KKbg4XB+/03X2wwUej4ISH0kCaJdQYpikQLQZct1piHY5cwGEKxxIYj1CxjjMfeeA6EVW
VIt8L2kgbgYvDb9ff/7v83cSeOLp0DnAV2/6/JoC7YZzG4TkIMGuxzGFUZCH2un1p5wZULwf1DKQ
sSBhMS38Ooy1ONBgArtxqMCnLLyEuRk7Bv6Q3V1/1JkBPZUXkVvFijnV3iZz51hQTjn6tOzB94T6
EWyfxkG0d7FMV42fyhuStfYWPc962bay/OdrB5oqyOSRMIAUeKqiGRgAqHnR4iJPdLSqO8/5XKcO
mPS8qdfXX/Xc3EGPgqSWj+2NK93HV0VXe2WPIZT5FVj8C8Nyx3UtOjWTrT43d2hUQpoJzV7QjE0S
MkIWGlffAUrsphJL2Gi1SzfASRD0/+gfvxCqKag+oWQE7dtvd/qmcyVrQAeCbjaiS40yzt5vvfDn
Px2201PQiYKjCNKBb92V7270VmDhyIkUYWwTKOHtPlSLQdFuZsn/nshC/AWNBHwUF23TqHp8nB1C
QshFMjzGaPlwRMIkAOn2xETUqTAWDVC+B9UCdxyNvTrATcVYVrClNWIP6qAtELc9KgMZQT08Kv+q
Xv3/Fvj/42K3X26BT17H4rU8Z2J0+vf+6oRHyvdfp3I9co9vNkVvQoh/025CGBVhl2E+UXjGhJ1a
Yf7TC49/C3lsFGShCoSC3cNe/E8vfPQvG/QwLDRYYiEbhnLPP4HdfNyOaIVEcThANRr7/tRiMM1j
lzh1laUATxskkm5dZjbEqOKJwf8shqtiDjhSwJPOscgXBKgf4WBnd4GpYG2h24VZWzoRrE8XUVZF
GxM3EcjeRtzMBQltQG51escyCNSDvt7kvfudy6D9SXDrWDFdtDM75C3q//3t++tVoDjB4RMJPHxx
T6/6biPmNWekcRpzpR3AlDL2ORCjiG0cfk85rhx4uHFcg6YPO1k7B4IZqA/kgAEyAo6bNeRY2Vqs
uaX8XW0o58Y0sy6BZRq+Xhbv5SecUsWD0uLZ5HPd3m959Q8/HTI3aO7f9jY+n+bkcGWDy1NnOA6t
WpSH86XlNo8hxP9fKhcebegctUD4UKJ6RaWvfEA3ONJMxNyXuNYdSFEWTuLCkfOuNwvxRGvNR5w0
otMx0JfIAUXF8DO34TVRIl03IsGA1rK8fzWcxm7jcCzK+y4EZ80wx7JdIIe4hTmcHcQRzuY8rjoQ
Ul2kIlZjTp7RnAPqpu9aaR8bo5cD4kE6+u1tF/3fiCf9z6aTzc//2b+K9n9Wsvzx2pGqnEK2/h/E
Z7lYnFciS07K1/dojdP//N/0LMf9F+LC6XSF7lWYg2Kp/BVPAudf6CAENwNdhNjPb2Zp/w4nHv4R
io+ngsupERXnpr/DSfgvC4UsMDrCwPsnkQQh7t3J8y84YgDl0Omw/W7XoWjucuAz6mNq0XXFshsT
eYiVMcq4r3t/HbE5ycnH0/vfD5psb9mPJpICeX0E9RrCDLUCN2flZp4JzjG4k+/G++6vrfce33GW
tHh6ndMh6d3rnECLdSVCcRSBf2d1pXuEHAWWLlVpJ6IGzD0qgqRWPaQG4JzrIDp6nP+6/vBLbzip
RWeBzXxPRO4RVgAR6D5krxTjCQB8G+zj68/4eK79exTxYXn/frpxBgYwpXs0TPORWmD2h/kB/XSf
ajf74phDjEz6clZddYpff8e3v582ObSEtPFJjUE+GjAvNUFFM/t7GEwW6XBLIQwR4/7P3mpy7QFU
pRX4LHlHRrxX0203IYFWDOm5KHrpePPJ7+rP4ZzC6rTgzrzUVEXZANxggbnpHk02xg6gjEj0ehvd
2zN3qbPgWqzBqXRrqPyIBr3hHkdRsWfD7qqbNuo3jdmVXyNkt1cVRMXLwYbhsg6zX0XZ2hveGV+V
yMskqHw6M6oTKf9/p28qWyiQK0eRAdNHsARbY1io7y3fKmbf6Wb4WtN64XhyCR+0OeT+hfUyPUsH
Bi4gyuL20Rv977nFV0VrbB1Z3gQU5QgFAmc3zFwSLs3iJJxUUmfoPM7tY2UgCxQg54ocpGFukDrP
Z+q+l95mEktMX8JsCV1zaJW1NxW+5rne4hvflwzmiged/ri++C+9ySRsdFYDa6C0hO7Uy5ORZRmg
88Me5a85KcfkmPL3OpgEDQDoDOGjjezoK28p0YfFFbxGfqLbKw6yB1pXSEDxhSG2OXgx9hIwabON
bZDAAZprvRdvgMG9vy27e1EDFkNvONL7Af/lENxjmxtEAfxT0Ns3p/+Rvqk41hj92cHzvRV0hcTM
n43TJBix3lNFitz0kaHoSfpSJoGkKpapKzbXn3Ca2HORYRKGOt0Xp3ai7M4sh2HllCzYoDt7rhvu
wudh2jEA/VLaqM7I7pCLg+yqBIQgaEwLN76yX3Zipn/nwqKdHkUzGwVjCsDhkWAqItZQ3MzVmtcS
JPlxNZgtUh3L68N14Vtkno4U7761nlP3fdA3cBzJQZX0RRpTbj4jb79D5vsFXQNHP+VYQXMLwL6w
U6bJFEOmpRc0PLsrQ+M+tdq7kCGzUwJ+sJRwWOwSZMlKGTM7/JrD8iVRInOWHtL/GxsguiYTcKyu
+6VdpV/8SA6xYWRZDBnOzzAEPsSyIU2GLXFxMvFqc2Fsu5ACQAdPn7kE2FvkPbPCpnccD1RRs3MM
fmcwdVsLWCkZFU+MPAg2Tlh+5gBHxuGvOi3Rs7tKtZXuNH2hvclWffhiwCOpc+x2J1AP+LNNZU5i
HL5Nlj04aXrAPfcH3PHWKlclUJReM/OAC3tq2hkRhZXBuVewY2kDr2mk3aNJ5xwOL+2oSVxDVUqB
LerxY59Rtdd2DdtH3Ljvtek/FrrKZ8LChSOyOQ08LjyotW/xo9tlN5YCYbi/H/xntMasWov9I0Hj
f2P0VPyW95IxPaTsaKTo3C/AooSjr7m9vlPPTwK6iT7u1BwWq65VtPQIClEK+VJWJoM987fPB5zf
hKVE61KZFaVHc2jHG4FO9yX6eiBQoP3KCnB288hw7Ebvn1UB/jNQqPp9fBfoWG2WuhY9AtoLzUwc
SrbR2r2hZCbTeX5VIc/58QHRWKcCbVL02EkDOgS3XpVseGkGBBSje7w+IRfuKcgefHwIME8MGQOX
HC3auVuK3DUq/XX1LUAifHmCrI5iOKS5v24jd6VTdbSIMXNyujRhky0fZjaS3TjY43hKQSo24oHR
WNlbAXCB1MHCmsvsXHrQ5GCDQiLKr6pjR8hYFiLg+9woljU01HD36Vaisf9o6zjRJAwYVsggNpHs
OEJwjL41jF7feWpm9196i8nuNz09SCcd2dGWg30QTmTeStvqQHAnMNoE7XRNyzyDfVmRzrzPBDjx
9xKfnEPw6UIHmUqrIwRed4221yApDOWNlUaPJU7Wy7TxblwZLYys48v6ZJpg7ES1ryx144KiOnP8
Pf+1dabIMDPos6Y20vIIScQIxYDdAZ8CFIE/Z+54ISpNbSwhCIpsbdLqaNPaN+EMIMfnJhVzdZFL
v38SKGCFHkVFxYtj7flradrflJf/UIa1uL6FL/36SZgAgBo9n53Lj7ir7rBnUIP6swA0rW+ysKFm
M8I1VrklJOcgLsHCCu5yzrAY6vDX9Z9//vAGtMXHAGTVDJ3srs+PyNBFoHEGN3lZkljBQClqUZi3
6NJEpSoW0Rwr68JGmkr1LWq1foZs05G07YGZR8k4tDn1Ukt2Cj+zYefSxEzCQRqlgEKHAZ5jBP4+
DGG9l7ntzJ3aPW37309waM76OG61M0AXUBTieDKGLpsF2gYXompB64Yv0iB00sh9745fy+JLJG+g
89lUOoiV+mmkWaIisDeLEt5H0L3szUIeqnI1Wrc+/WwFW8u9caB8Uf7jYKHEHMFMDr7vCJhF+RkB
M6TpLf5PU/yEM9aDAQkpVY9+8PCnX/JwEnbQR2F5RqHEEQ4oOGDmlYYWhTdf+gF61yL00Dxj50A3
McMOZ06HF1IUwLp8HE4Cvnuv8zLE+bPYBdy+RzMCcOT5PSXdjiId2QcCzVx2tMM4XF/5F+LCFN2B
biGR1XDEPNi1t/KyBvlHAq/QOTeqC8tvKu/wK9castoND5pKGJHh8qUBof/T8ZpEHcqGkII9Eh5w
+pH2C9FbBQtzph5hVlpZnwLmrDw1s9YvTs7kkALcfiuNNogObj1+TnHwNVKQ+iHMk7Cj9cDcKXIY
6Pmr0cMW/rPJmYQlP20aZtMoOqh+hFnzqTe4GVEWlW6vZ+b/4mtNziUtaxxigIZw8LsVEZ/MEAfV
9A7/JcP27Okeuvt1KWeOx6eJORMvpv10nkTne4BhPFjCRna2qteli7pLKJ6F83x9zC49YhKSvKge
i77sjANa1X7wHOfFQd2VgFOhy2bmLS7tmUloMKnf51VuGmiS8ZwkzwPoqEkjkEhaXH+HCw+Y2kEZ
oR0MEnD+Q9GSpQmvM7PqMzRmy+Wf/f3TR+ldrsI9EYGE42CMkGSrMDY59LSperj+198SnGdmeSoz
KZ1IGQPO0odMFnFtfLJhGAokrxk9qGGl80cP7n3F1iss9Ce0pzU2lj/gfdWomfm58G2dloG57RC/
gXrz0BK9tylgRNpcwCAxcYfsi5WVm5bdX3/VC4ttCiwhMs3QDoeB9KFOrKzTC0GsOewsf+b0e2kl
TCIAK5y6lmQwDqpSG9+DP5b/CpPM67/+QnB+s455twwGNmQSglrjMFLwvE7rAEqaudh1OlieWwT2
xzWW2Q4q6BH2oURKgkEH36NrlIF5FJ/GymutmfPhpcme7HcOn0AIvrFXkDd+0FLf8DSE32N217VQ
/Z5AeTL4cn28oguvNNn36BnPAGBUWFd1EOf6U+etyzJpBoiXOxIXsOSenZpLYdk7/YZ3c2Nrw26h
LDJOnzZjQCq8/FHgIYQmtnfAt41F9hp75vqLXVjG3iQe2BlNe7jCGYc6rJaQB6Gfk8QQ7qwKWFhf
f8SF5TAlNvWWBCc1HI2DM5aJKuUCXiAxDnCQpYp2ruJyKZFwEqG8HzXLlEz2LZ6isnp/+oAB+4on
IMRQ0DhddF84RYy+wWT2i3Zxok47991E9X1EMigZjAOOwHkK0UMAo265NUwCQ9ongc4JhDsDyIfr
43ghIEydEXzZWujSwePaEaQr+Wh1T63JZybp0h+fnAV6cJZHnSKc2Z173zewtrTV9zSa+aq9lfzO
hISTDuj9UDWqsovRC9pj7gQ/HMikUwKOFAuHLzxfsaj81pdWF6dRceS9u4iiEWJ7l22zOodVc/NJ
eQX6m3AQwulnoYe5Oscbmf3cz5pEEPSOWb0p+u6ImvUX4Jo+0wpG94O1hXJ7B9MWmIG3LtpsToUf
km6Fi3vO0GyGAP01EZNwvc+XFXqPYgiL4EZTLZyQIfGPBZf7BlsQ2T6jC2IGFvMmHj73aydBKOK+
DN2g7o66A/1L9Kssa7rYw+Gm8MpPXk62PagBVVFvVBTArd1ZOKDJuCZ9KQMk+J2HESm8/gek0UnY
vOZB81h3cL1uyMbmbKmG8rYkRSIssGqZsR0dta/DcheZ/UJL+8lHvQTi27UMa7RR4fYXD1qJOHTb
u0Gkc0Vp50KkfTMxf7ep/IF4addUzdES4yG3vD4mii1tBlRLx82jCduIKG2TzKPHIkq/oSPunkrA
Xsvoe1X68VANhxGGzCpUt6Wj1gpIR9sfjrIXFGcdeIgIGAKpqt7QyIobZR7kCGpq1/mfepu7q3QM
0XAUwQGTQJhYmVvCPJbwkaFGbAFAXmV+u8iMgqNzLu9nNt8bxe3MzE5F6XnWt0Zg1u2Rmtm3VFgS
mLfGgkWlPjQdP44NnLOo26BWjq9AWbqfVZ39UMKA7XbeAf6ZCTQ3Zu4aDuU3cmw2zGsfg94s1x2a
LkAFWJf1eMsofSjyEjwww7wfIbRvarRhd/4MBOTSxE3STA71fXCzVH0cCncBedMvCOpuKi+/Y/gl
i7AUy477j716uR4NL3z83xpU362TOnOHqCpofWSuQEiwYb7dv1jS+SxNM41zrpdRXi3/7FmTQO8J
Cwc81xfHPMq+WQESnVacGuUuazs0h3mov1afrz/pwuf4N44bGaDCJYE4wkbiLiv5fVSEB7Qh8njk
c3S6C9/jKYW0bTq4oKIJ9ggu3G1k85+hJveFatdhRx6GoZsZtEuvMgn5UZchHWzp5sh09USox1dj
oB+CNIAXR5GVM3fzSy8zieAkHPvAaAzcZzoII/txT1uKrHd4qz3vpTSa79fn5U3WfW6HTmJvQD0D
LK7UOJDoWZX3EbM3o1TLQCm4mn6T/nNtfUJmpmP3uD/rvl8Auv+1K6qFXZCldD/BkBQfr1enHOLO
KoGu2TCUvFsVffFhBBiI9GuHrzqzTrF17sp9Wp5nfvNbiH23RYRgsADtsuwYZeWdLyoHizU1H2C6
pv9s9KdtLmgja7yhwxKtSroOuuL29LattHYMnhcLyCquj/4FJZEz7TzpiJZEiiI6pD0/dNRYhJ5Y
G461MhgQ7ay8g6vkQnoNXCad6DMs4x7RwPGph7v69R9wIdhMeRKqlgEqq0Z0qG1oBxr1QIdiXVOW
WHZ7PzKIesZZ26hLz5oGm7qGDXtP8iNPj1HEE6hbV8T6isZWOyHFNsJy0fYWR07NrMQgsKE0Xkjn
JGk5LOySrYFLvv7SF0d9cgMlAa0HtL+UR0GyPfOdek2p+1ijyx2ZoVXG+mSo0cpBv0I9leTFY5Ol
P8Y8lDM4xkvJBGdyJhVVoFCArMXRN8WdbbLHvusfjSIybyKV0QXJ2xslQEOXyIwOo4k+/pPuOUee
mJfZQuQOJsgk6NdtpZqji1+IalOKA0PXPbw6tMAhAXcXK7fyxJKeWLZZ+Qq3ojmR6MWxn8Q1rHM9
mv2IT07ZfCvL3N+iOjnGpCURTF5ARhLDN+EEL31RxEhIdyv0RKu4gQlnZnczu3uC/flv/W3aBcVh
cQRmNaSqGNRDZUt0GTokfUavsI06WBcsRu58ks7wWPrDXS/GRy5C9tNrinrmczjpGvnvL5h22RSC
GZAceOIIm1j01qCTIFzUgXFn+NTaAaiKTk6QCCgX+9TpPxdkuLWs2l+a4OUsanABV6o0caG9viEu
fGumDN5A+tZoEaKPfo7idNUbLyOEdrCMsIEesMclaqBzApmzywxmHKf//7vQXRJ9ctMK7NuWNwun
Dp/aAQIp2/vc/zN+zb9HFk+YhJk8qAzhVhomIv5JfjNUDIemOWrx2S8P/vgkcmSAXIXg+Nq3UvW3
FuDEUnCoIWYC06W/PokL1A+B6RgrdQumKlnlrdveGrlIF0Qpubk+1ZceMTm8FK5WtUWj8TZoN0UE
nE8GYTiasGZW0tn0G8ZnsrsjzYYelUV9CwDmj6KNFoMNY/rrP/3sKsXfnpxUUrvIxmHwhh1IrMuy
crcsLZ8iM0VtJ6sqnFVhvXD9SRcW6VRAbKI+31gVnhQ5waIL23olhf+jDnKZOM7q+jMuTMRUQwyk
GUedcVS7kUafkPBbo7V9N8x1pV16g9MYvttmXTBqhrsX/rosIIPromNQDXvG2XacI5+eD6JodZ5s
Zc3RvKcdPMMp7TThxWPbLi0XCme4gsGCGDfPDeHka8W/hEUU27q698vZ+Hn2MIGHn4b13QumOath
29cOu6yr8kVm7WsXPBe+FOE3z74NzNt63KfAnbgAiwlIRSwJRIY7vFiaLFFQg4q4Vyu/duaw9BcW
5xQbZJhoUBejOezKlu5NbaRbEFQKJM399h6+SVbcQ8U6s3TOpwTx8pM4YTipjMIyV/jz3bIg0b3w
UdcaKCb60MEFOqbp+I0YYkW0eZtR/fRnS3YSO9ymrTjuvZhwA06fJaTC1Wh9cwI5c9G+NKeT4NHX
TpSKQvY7U/p7k20jVx5S1cD+g2WPslT7fK6gdmnzTUJJARpZKFjY7/wQwAzSHEsd7TJU7a4P1IXF
MBUCEyfsnZQZ421fFRunV+G6PUEWfG59rjr9GfzNfGZKLi2FqRo4hK1JldetfVvwreztxNLo8VPQ
5fsqESZZBX74y0b7Aa048sVzFLOLj53El2xo4FXADXzGC4oNlmYxGtbj1ElvK6cok9FQS+2G9wHy
rTAGuWkNPnN0O5uMAbh6EnTC0sq11afqtnJz/oJGLPMu7ELkN42R04Ud9fLkE54bDx3zyJ00Oz13
Vbo0qZOIA4QUayHAKne48r+GVOoVOrz6bddSb+0q92B11f315XNhH0wluw4nxEK2utylYZu0dhvE
feikyO9VctkBhAyGkfpRNmIuh31a9b9dpzGmk3ASpFFUaqBtdqcrWEXWZlkv3WLfIA1Q85eu+paq
YVNUM8WtC3tv2sXOR9erhcHFzjSr/TCM9ha3DroW2SxG4nz9Ai80CSRIDFcFrzKxoyX5TMtui8a7
z2BJIP1LVqC73Rt9ux+y4M6n49frc3Zaf+fGcBJRxKCZhHOr2OG0QJI2tBdR4XhJAZPnuRLw+YED
Vf3jJ8/2Ck3BP+C7oDG+1yVodH6Q7UTr/zNDvv+cnIMpQdbPTF2Trip2RiCdjWy9BWzrotX1ATq/
fQDq//jr/YqHopIUf1wWP2sWPWvdNPCVh4i/M37lWs2hMs+LKwEWmISIsoe01/fycmfWZSVjz2H8
NRucV65M/aNLs6ULpyyUBLl/m7U0WsNPIkQTrlkunJTeVxLm9vaIC5g9iDlxwvkdDdbBx5f3RhLZ
adcVO7Q0baJIr08g4jptF3QIvo5++gWUH5JcH+jzK/F3U9tRAygGtNCutppV1mYvtldvLV0lJLJe
/uwRk4CR2wEdrSplO1giwPnMRD2QNguzMJ9no8Qbzf73DQWh6MchC1jkBzn6O3ckt4EjBBs0XY08
T7rxpQf922VQy+5gnwob033oGTGe3OVeYiErghB2+gcAJ8Ew+2kYnhlb8ZbH2IlNPiT4b2BoAcGT
AW24NsDsz3C9xX/knN+S6lXxp1qsr4/U+X4QLMZJKDKB7QIPDotR+yTW9crla4puPFazBLffpClX
0IjHtkPXvWutCdCmQJgBzW0nvBrjptm5c5zoC1ER/mofR7RH92HhB225M9QBmNmbQNixgvEC3rzw
ntwIn2zbe/D9YWbHv9mKnJnCqb5YiSaMqGL4joHhvMlE6B3QpDDsnAjSRtt2DwG4TWiRsqKFLThZ
ZCluvR6YBXfNEMh9R9txWaBCseUp+2ka4bhSQdBtu4bwYtGyNL2JnIYupbaj9eByFM/y3q9vUyrB
ePKAO4sraluJXziAM3IXVm65C5w6BcNsqRWby5ydP5IEU5UzGpLazhVms0OLJ+jiD4XNM3Tks1vY
YyY49W+lMJPZjXHpaZM4qsFvHZWdNbu0gI2vEhvpuQA9tGtH4mBu8j32fpKaf6LVCeDU+HHNAPbV
wC64bHZIue9Hw1lkpb4fI/rp+va4EKumQuiypg1Dmr3ZUcPY6x580XYbZt7GzL9df8Cl0ZrkayTy
26MGXXJnNnSXGt6SNDG6SQHmuwuMemmp8Tg7M+dzehisSVjsa7dDtszA27BqRS1j4fbPWC4L2qdr
Ym8ymi2yFgg1p0dd1oJ8C3I77YH4GpB+5nB14VKOLMnHCeMwZ685kH67ge7t5ji2n3nx2UFROBB7
VxZJzfSWhMWt8Mef1lze6uJTJ1EuL5wK5MysxTdHLID1/gIT1qfUdW48FXwVRrGjLl/VkbP3i4Nt
ZRtYOs8s0EsraBLUjKg3gRio2l2UcTCtgmOY5ce8DleZJ7bX19ClwDmVMNeBW4TUxDP6PFgFXrnD
9xwXnxYXuXELIOZN6WeJC7sBQWcqBBeOelMFMwjVPvLkqt0BScKw56pl6FdGwvAZvP5OF05jUw3z
qMoia8Cu36HWr5MB7ZLlk9/pQza21hZcmX9orfrfM2UwCSDSS3MR2aTZVb1YgN+8rQ1vazZia41I
VaCPPDQPlQ7xXWS3/8vZlSzJiQPRLyICEOsVau+mqze33X1ReEWIVSAk4OvnlU82UxQRPnnsiSiB
kFKpzLeQAZp1rcv3qIuhvpB7QKSlVrnyygsrBWIaf1WMIOoo0M9y4bTZBAn0XO7sKryfHPOMC/TK
xe169ROqYH8PMXBkuW4KQ6MxHF7tykpYk7/e/mBLTz+LLVQXgMsOtrjXjUSzotq47r2PZYiU4vYA
SytiFjjqyWGkD+mYNFwMIu7a3s8jq4Icdww910JtYNMGmQ23XvseCzmxN9u5pu7BFylkk3TVGzx8
oHkpMmTgxX3ui73LYeK8Vgxd+Cxz3KFfu7YIK6dOhG9uWks+0pJ9/rdZmwU+rcra7op8SAbS9dtQ
dDuIZ3ZRChBF1IMMt8pZXJgtfz5bRltSE0rVibDrxJfIiaeq3sg6ydon6HMa0bC2EJbC3Ryp3WSN
B13gEu90UY32Bv6mbf+O4VIdU0vcTZ1ORAFefgAfjAuG6f32VC7UlFCY+nv3FHZqhN0U6ESawX3N
8pNXQ6nNRK2/0EhUg6QIYWSSBf5j18AXQEIiKv7HoWdJlcELp64soZLWsb6FnfmumxAWnP3G6cxd
27GPnrdGXFbVq6L1qQHn/fbAC+nJHNVd08k2s24oEsPxsOJpO5LYTseXqaV3aDa2cStr93PWFm/1
yFfQdovfdxYIIVUOxzzbKxLf8VA8g9YrERtI+8e8Qx/IkBQ6uC3uv2aIBrO9MupCeJl7i9vcZhkL
SAEEq8che67iTLIvVetakUfpS25lj7endOHonAPAazD2CDMuU9qaB7MWm9ZPce0j+3/7+VmYLG3R
sSBzyyQMjd3QAbSp5KdyUCu5xkKYn5tu+KSopxCinEmTy13u+KemhWZhG5Tfh3CNz70wQ/9DRhdA
l1F/qhL0Gz9KB7YbRdGd8nENJb+wqOewaBbUI8ROwippqDwo0j62jvnNNdLXMRM7rjyw6axT0K2R
kBdW1hwfPQ5onuVW3iSmDl6Mtt1mTnZXZ+O9qbNf2VrVciH+urNNk7vQ3LxEicQZChkR/61JS+Qq
SkbQFdoqdFUP1GTbf1pkc0B0Dl+4vjCsOlEFYVEIfKpVmywKxJp46dKczbKJtvGDkRcac1Y7qAul
z0OQiaik/oFjXci1VvzSSphtloZ0BnyvhyZBmr4JnCrcqFwm2qcx94qD0VLwXYv3rDP7lUC+9F6z
43iiTFYtJ3UCkwKg8XzrACuHGkp5/skTrbq36+nT7U+0NNLsPM69i1JNN2I9BDaI/d7dZdVB+EzG
2sjgKLxyQCzEgzloOIeRinBg3p30HQRebA4eet4V/b2GDCywYmvg5KVhZkfv6EF5tJ7KNsmZ+qmp
mRQpierKPAzu59vztRB0LgKcf/ZrC0ANhkmSNpFMQvxYgXDeooIRSeB8nm8PsfQSl3//oyVsqAkG
D7bsEtO5S4EPrxRP44yp767+x9v1RfXvzyGIowuPZmD2XoqSgDrUUVkgOaDsp9tDrx77aqcd2MCU
BX2a0IGbTOtEgjWc/NILzq4XurFGvI4HwzFmHsriLR/oyRoVdNxXVttCkPsfgBbKC3KqQaVGce2H
mf0KugnZ+IXkzO755D67a+CHpTeZBQanHHxFwZpI2hSgr3rr6/BdOMZOavPX7cWwVIz5Te/+YzUU
yspSxrAaUlWeDDmdRx08cXMPqkAR9qABld7RBdle2n0UTELHY9B/U04axPjbSi5ynYaB++AsSowI
Rq7dW10SNm27481x8sXB6NWut/Vz2k4nuDcEuyZHXy/l26IdPigVWwNqbrExVAeYqKCDJB+8yj5Y
xr0DVdCHoJT1LrfGXcrBNM28t5X5Wvj2c0wthS9jo5ysT1CxBO+82uJC0Y0VauNfK7KDcw60l54M
6Ov7Plx4PiAwNtX9W22+uahoi/a4ugiXiklz7C1Uuayu9h2RTJYVV+EBHy3ctZM8usbwMdkwIaFs
eh5lGwECB6bDSuq1cFjNobgEjubUszORKDSvvZ7AQrKI9TB+NBDI7a3syaj5V+3YK0fVUmdgDr0d
w8lBaTJsEvxZw4DZZ7vM9MHEPkqRgoTh7iTq5mhaQFUJQp0fmVJTBAccGmEBIfCAsBtLj9obu/8x
5GGwWVkIl7V5pWo/txfuKanzoLmkoMTfB1Z3ahv+WmYPrbF1AxpXRr3P1OfBCF5WBrx6PYdt/exo
KKcSzhgo055D8jwNQdyw/AwVKfh3xl2OzlzFn5l4IAZQoIGIrAAVf6t564vX2+NfjUUY/vLvfwSK
eiS2gIi8fRa+nUDP7L4S7Uca9ugYrITVq2cfRpidGrrOFHwyJ/uc9fy70vo+gwL4P97X8fOzY2Gy
NBu1qawzGiYc8qeMbpiA4KoBxQkRqO7SZL0rtQONuABWQF2arZS7ru4YDDzLIh3UmqEubFoAEE6v
vZCHVJIypmX6PKb+yRnDV1LLHJR4NGn+7VvNzg2irMawaQbBxoFtGLCfF+rNc8ZhgmLUCAa3R7ma
2+G9ZlkkvAG5LjhELocGOJPM3Y7N8NoFoJUXoPqufrilhTc7HAZ/UA0EYIYzGYaToOavQKcP1GK/
NLb8/varXD8G4dtx+XZ/rO6GGVNGjXQ4l9b4Wo/qC/wN32D6cwjs7waTyUSfpGGdRq7ipnmmxVeB
gA9W3D8Vmi++IX+Pb7VwaUsnczijgfQmvSJH+7VEKyDcQqXheZVdt/DJfgfZP16zNJhItdVN58yv
n2wFK73MjsN8+iyd/CD6lYWx8MXmiMfQgDew6MzpbJrtTqaER5YNnpasTl2+gm+6egxjvmaxAg64
Rpk2pnu2c/IKsPe2UXe240WFMbxB7GjLxfPtlbH0LrOoQTQkkoOw888tb3U8MRpEuq/cU0DyLq6h
KX57mKUPM4sRRDPaNsLxzgF8r2AZBgs9AOzR9c2d906xcO9C0vj2UNcLiJg7+++1VhGo8lO/886l
zmKn8j8gGoYy0xQ1sH+FkycawETBCV1VvzpYUacAit4e2b6M8L8zEyPPIoZS0I6vU+GdDebwKAes
d9tiN3/rA9XsqdKnHmVnFLqcFpxbDltfVdfkzg7pB9rWUMHgKDUOrc7h5ed/n+rCfBZe8V4bpI/K
skRQzww3CnsVbm2Rj2vyt0vfZhaAYBRVFGOZogmjjHOYFftJhi9ZZb45I8g36JL/44eZ4yFZA3FA
JHPWGa5zb4ZbdCCghtmeDRZHSz9vIzufim1F4GELkNuTaG1jW6J6tHJqXEcEwXNnFoSIDPsyhevi
GU6LoN0y904HZmSWzpECJMtJ8YNYKjiW2U+D2xV8AsF+8GDCFxVljr+5cEEpft5eKovPcvkYf0Qq
6mSVgAK7f54U1EqlZ0APFPm1n8o77hcHeHh/Lew2Qk0/9kIGlu6YoCGy6YX+5kPGc8uVWqtpLXFx
/gem1PCHbYXln92cbwBFacdjIHdaWvCX3EOkAZz8LSgJGw9Ouxekyppz7CWYXdkuc5HUElgobhPE
niAXJzQ0PqwgOExrScLvc/raz89CG+0DO5Cp659F5nyT9MkE4cwogoTX071fyS8B8xObaQF4DdAi
KS43X0Ig1lPTmqJBye8+BEQiqWvxNWANMHyqCg4s1Ee/WpPrXAi+c8QloUIxOg7B2dPu1i3GuOnK
Z1amrxBauL3OfvO2rk3CLBh6BnJ4WP4FZzsADD7N0CwZpIJ5XipfvIbhKuH4sEEtnJcW5jvoKfom
eUHeeEIZ5dfEU7IXgzt9GklnQ6ms/aq7HgfEkG9k2oRGxFXlncLUIqDVF2bE2JA/pV33zXRNyK03
9XNfZ8cgG8I4G2Hy0UoUFTn3qHtyxfjt9jtevynCs2gWwPrUdP2qwzRqR33R8LzY9HC8y83e3mId
lw6wwA4uFb0vHrQPtbVgrECw1zjgVh7g+ne052gLXUluVmXbnYcpRe05jc1yilL2uYEGkVPt8vK9
BYHMlG0MOEYI0HzoFRtYje1DAw0sTN7t57j+GHCx/jum5DDQa114cp69MD+EvP3Km+DOCYqvpr+G
KlwSupjL15IRruNFWgbwXaDnMvXBSTZOTQXZu4oxgCyNNgKOvgutvTW2G93VH6GeDhC2I8MR0rrW
hnYX7eH63bLUGqxyQVPBnkNicxhPB9VEgrPKC/89H9FNGmWzc0dE1QYq0ZsUasE7Wbn1U0ZcEQld
Pw9ykhFnOPKqSYKjlAMnb4PYD+Db/aDLAoa4jRfVpPlgVjPtzXGEPk3RHTNifE17P+aBPEHkEA6M
1Hg2mf7lWNCggL/ftDX1h3K9L4ym8KaGEarQ8KL0oKkGa/iPyjUOQ8Or77e/+fVE8eIy9Nc5Ynvo
MVP4c55lGkRGNT6FablzlH4P6ung+VbstvzT7aGudwwRPGf7rO4UBPuMQJ3Nkn+DVxe7n6y62mRe
uteu8diVkNjJTPRCxhr3Tld0+vH2yNcXtj1HJPO0d/LWpd6ZUPXslbiVyMmC/XMPHZMVANHvm9D/
AyXMnP6eSNBobF9ZGAN+t1uapqfMsGLT+hKoO8Hcfcu6DR3CMu7MWGdqF4T7uukOCuobqRuLjtyJ
DN6lPqQAbTSqV1KW6yckvGL+fih4TihXmDw8160oceW8GKvmd75ao1EsrJ45ILkcoVHHhzo8K7M9
hDVskbn9bLwpOLqa49Zacz64XiGww9lJXFRVWY0ThoE6K2TTPHNP5TuFnqDMD13P7p1BPTX9ytVp
aZmGs7sG7EkLlhoCk4at3MKDuBHVCQdBUJ7bgOyBNASluQDnZ4309fvid23tzA5Zq+pcmJC34VmH
GVxcQTtFIz2DMhzEksoXTr66+kPCqz6C42i9a0QBVEtQ/tIX5aYuc6PAfVZjSlfO/IXEB6Zmf68a
k3mmjUJCAFKx+bOt0S70AecCGBRlXSUGB163362LcThEvI9I6BR71cEXMmbfCdXOofe7x7R7mYjz
PFbZxjWLI5Rn1nAl128b9lxXrvckIB+hSM+t0z6HA9/qNDsEjXw1inCfE1ymb8eMhQzbnsOO0SZR
DoDCOKk641AEFT9YVXg3Nf5rDq4J2t1+YcUAdOwc45MJaz7tk22DJkQnBT+EnVv9vP0gv4mpV1bH
HBhsMqdDL9Lwz0RkAAeV3o9KqQfWiDqaJguCBlX+o0ATINVwJC9ZJ0+Uh3yjhvHELLSTuJVPSeek
P9vA/0S8msdSwryQTX2489OpXds3C1E2mEXArgjygpAAqgxG/9iR7r4MgscKyjwlUy+NT95SfTf8
8LMxHuiLbpwvUrSQB81OtTni7pYiM7w9Yws3eNhP/r2AAS2yPN709NyVQ/HoaViiWiaUFrOx6BO3
1yjJVkEVPDukoxsCE7s9fLiad2ivTE+3H2FpLi4B+Y/rWQrrhpLYvDv7xD6EjXgTPH3UrN97vfh2
e4iFoDgXZu57qNNCkqk7T4H9WE5kO1a22tJOx33lX7SgKMpKwSO4qexwe8SF02QOTJatrR3By+5s
pv13asIdyOSf2Jqc/sLGnsNjK8vTspWUn71KyYNJiztxEXUN1YsEoewwZcXa8lj4OHNYbA21lNzi
0O0gKcSeavJYdgOUrcsDQxGp0Pa2b+i5aXTE+upsVs5dPZnQfM0eJ79Rm5Hbe+kbn/9pTucIWuK4
UDTyJjwLFY8ZhIZbbT5AtnFlHS5FsTlwFj7nrkdHA+/hD2fppjwiG24fLrLUPEmL8dxqum3zERWT
6U669LnH+YdaO4c4ZL52lV6oEMBA9e/tUKXKHlCXqc9DXx3bpokh4rgvLhQqCEZnHejWBZo0EOrq
vbdK278qC6RXCMjenuOl3GwOqBWKGp4QYXuuB35sUZS08/AQyh1GsV3UJSYK3cXyzABEpLZxhNXl
a9VXakNd7wQf1ZgKsnXaR8a8A/Hr3cpTXdLeK3Hdn+UZNW68Y3sp3MPDOTKZ+dXDUgOUFfYh7SkE
ilCRHH3zr6sqg0s7zP77K1gWLMbsUYzIv8U2LfKoVmABCr1nU/5ltfS8tLtm2YMswZ5Vmuozd/pH
GQLaxtWzGQYfqZn+WyCao1ihMMM72VYQ+vOCezMY791GHbrJWVkvC28wR646TlaiM177D56T77KW
JdAb3RQ2fZj8t9vffmmESz79x/HQ9B1KJDZuv3mp66hIRwBvm/5AYUsxihWUyUK0nksNl3UdsKqW
GexJwlcBvW+obiWBOR1vv8LCTd6eg079LssNktXZecx/ddQ6af+BVXBnoO1j9WUQ28IGCcd+d0gI
GpOdwiTcffenbWOJ17YwXp2y/Q5ZgdsPs3APmcNCO9JAYpyY7DyF/b1Xer8C13mzU+eTDvIDiubx
6qwunLpzXChgoTavXKSfuqRbx5AwjeXmO/cphMzcRFLzS0f1iQ+rbNqlzzjbtGZnOb7qpvQsmHmP
7VRFwXDBU9fhylpciAr/w4qWRo06Rxc+sHrY55CKtIP+VOQ68dIR+P2VL3QdpwDBntnlH3b1rFOB
wiYquk0GRW1D1Ju2B/O9kXHVkY0hnkT1k0TWXTj8DNmUmIOGIWH6De4wIsqgj3h7rSxlh3Mcv4K/
mWq6LHjIx/G11+F57NlJABhZmGnCQjuqOFRpZbcpWvObQW21kncsLNI5YNZIu6mo0bF4YNke1Yit
W097kvN7VpZb8I9wodmsvOHlXnzlZJlDZ9GqDZ16MOjDMNgZ8OYPfRBELoNjJorWT6rH9TlHt2iI
jelVpWpfDdMJwgdr4XlhRc2htJR13NByIA9wIfiUZcbRl0YMheODmMYjoyuHwFJSMcfS2pAu58jt
7QfAjGIw4r5LPkVFaJ8KyTZut7FAgmUpGLrWkAAdgkaIR7Zt/U8oN2AEZkWJxqlg+dTl3kNvu1B5
88hbA8zeHgry2V1ALkVjiHGFm3Kw27WVu/Rd/5cxmFajGXcepAh3PBXvMHhO2uAT1Cli91teHp0x
3xJfnCrIFcflYBysojz2efjr9sK6fhX1YUv897kFnzwngx2oSOAu5x3o4B+EVnurBKWD1I8AG23b
0H8XI9mlNWsgkTtqSB26323gYOB/inZUgsQgyyFyX0Z53mxHWDWurIfFh5vNjg+ukdeBuQvNl5Mm
Cf9Ggq9tpyB5aCcOETweRBhxR1gRVFV+NYa3gQfuLqTTvZ3Hij5XxdHrd5SSxDbXTMiWoHtzPbyR
Db4b6EEkAbK9JmIlroOm8ZrX9ecK+rNkaHedAIgi9GsRSTq9SRLUcePVSe6qR9aBfOmWWm9TOj6U
JqKGBTyoqTovNvLgEf60oICWUSYYX7kxXI1S+MSz9K2Gjic1DNWiz6DiKah2nLMjscqtI4Jn3psw
zlrDwV49SzHU7EggXW4MqdSACwPMpLV953leMpjyYAQanLH8R9aPL1qukCEXRptL5clchcqqgEr1
LQlONcxN1bBPC4EE1ez3YBieuO01mwt+cW2/Xubsf3HY9+eCeBVnfQuJxi5pbGhDU2ePIsQnDUi5
9sfPYEUVUWk0cc/Q+fKh2r0pjCbc396qVzNMDH2JzX9kmDSUhJeKg5oYervBQ69Fc4jjV6dVgOXS
fF5G/mMEy1BVmPmZce+mfhFNhmccRQdTWidoPqbeByEg7yNaGx2wT2SF/rM05iVJ+mNMiJ1BegWy
pfdwvoR/J8yPgHF09UswkP1gdFDv0p/5uEpBud4ZxCzO4h1VqEUXYRfcQ8dyWzALjrv1pqzVHR+6
c2q7SUj6ryM0werqnRGyHfrg2+3vt/Sms2DmIikQ7TRAy430W9VhQ1zMIqahPw00bKOiIm9jbn9q
6mplwMsUXlurszyToEiVtRpc1pGP75bBnkoCsZtw5Up1HUCGmZyFFT1h8+UGrmujaezLNpbdsO1C
gMW+NLALxw34NSdWFPyEQ0kVlSZgwbmDM4OvilMuvd8s2AS1X5uW0Yf3NK/RyyNjui+hxIvUc+pX
9tz1HNf35yi5jEAmznLHImlJ+t2QbDcwUiVjGBMa+Bvu8Hj0ANPJ223Y9KepCTfQRnIytkdXpoh4
GIRbsLaKGKJT9crEX83F8EiXMP/HjjFQf8RlZCpw/igIgpTuoRprpLh2C5mLDNr9k1Ntbi/Zq9kJ
hpqFnDZFLjA2VZEUhQmxY9R8Ff10+6ev92Tw27NgI22fdJkhikSOwghOju0yHjeq8g/9CLskkxVi
b7EywxUin3aGZwa7IlCPt0dfiKW/a2t/zCEDJBSMgrxMGsmf05CH25TR41grwGgGsqYWef1CjXec
BZsgI5AQMuoySU1AzErt7bPK3oaBhDJ2Ye2kD1H9wD0E3R7YUW+w7wNVHgv4g0ZVAULpRcne6NSm
aQa6aUtYct9+++t5Np5rFopqrcwO4thFopnsP0HwTqMYCmNLyesXhwNjnhnqSNoJrlWFj/XtV/54
zBz9NLDmFVYQK8+xkJjMYXllX+TUssA39VKIzkz5PgiMuz4fu5iT7gQFJifyh3G78tIL4WIOxcMu
VpYJb8XEGLzHHtEiMnNzQzznl27gnFmG7psnavifF7AN9MstOC3S/1pTIGHv7ebl9lMsPcQsZslQ
jxmu5kWivPQnM5pPxG93jb2iNXb9Iuz7czydAie7mcamSCxDPNpGUEZ9N/7IJndv0iDWwNKVHYt9
N9y2Nr2HSc1Kp2hhP81xdGbp9VYKs6mEDF0VDVNw8EtxsjG32bC7PXMLx+fccrxJ1aQDyStc/NRL
ZkDQE5DyCoCNYZelaGC6+aZYU9lY2iBz/JsEZkGEmpQJK/AqUO8hMjZ7WHOb7EB6dw9wEXQG7W9N
Mx6qujsMlnnoizU926W4MYfB6TpMTeXSMgHw9jv3c0gvo327daD3Dn8kXQCSptERIkMJKHN7xLYp
YJYETcBMiAc38IDTde/GkMTaIvs0rzhag2u3iaVPPYtp0FSxcBsfymQwgOBX8rNHLCNKjeJXOK3R
Q5fGmMWn3AlGIBpr6DI4xmuLfLMC02YCRo2ExkotdSH2zMUGecCnlAZZndhTL+KpkzzuA7YrfVdu
rKwaok7DUUZBeuj28l04tedILA3hv5zUGrnDKJ/ToY8mlr0V7hRGNGdnGWQrGct1YxWEgFmEcQAI
DkvZVQla6uLONDQUdvse2vF1WG3wnuLlMpG1321dUW4NKb5lU5ceUtcw7tjFfMuHwj7ouKm15UVf
R2TSm9oc9qNpbzrwZy19ClsL8rnjBkJan6m4yLXASTOXMK8mx9uzdb3JBbHOSxT444B2u9rUk1BV
gsMyjCq/3ZPKPVoAihexZ3ggonX3Y/DFLMdDPsk4ldWx7wFXH4mzs4rs58pjXBbc/1Nobw4zqjva
9T3FYneH2o9sQx0y9VtXCzAIRB75xZefcXpjy0VVejlZQoDlaeuvlFiv7wNvjkCyZOql6dCUiZ9a
r6AwAx1YP/U02JlrZmjXl6U3hxOVoU9K3VllUtgaEtb2fnDgMDSgyFXKpBm/rMzj9UTSm6OKemGg
3j3qMiFVbz5mFhs2GSnFQ0BGVPJVHSI5gqd2KHXMLFTbsjZD486zIEEnqodM4M7gWmttuoV3nvcO
A98MrMoN68S1fo0BG1DVa7Oo6IZj0+xXKSFLS3jeDMxblKRtnTWJVdl7LJKJRlSUX1wfuE/K74a+
PVRF5cTCNn6kjsEiWLndhxbAE8ZmQmZye+oXXnYOtFJAQXrgVxfJwLufoI8esHk/Ai5iH8qCq7Td
hRPLmyOshqrIVJZjmAI1k01fIlQDS0Py6iuSj+ehUDuq8q3vyNg3sxcY5R5Ek9/Z7YB+WU6AsOE7
264AeLCONR9X3n1p1c0uwH0WCtgH9wV2L39AopVGYSu/3p7XhfuLF86uvx1vulYov0woKBpQ3Y5T
D6ooiZd9s43+6LigK/beRy7LlSvL4oCzwF7pLhyk2VRJTuG8oP09q+3HWqd7Y3oKBJITF/IZCNfS
i3LbLlbmcCEEzTFTqlS0hQBPBXEGsc9bMGDpNDz3Rc32IXX+iXACtNfsTptVk+nXtMkTocstmOYx
4/5uMPWJlMHdPybf3hzO1I89x+a3eFIJ1kWFAGGYc3uzyttb2GtzkJKB0lKf+wB015fcVE31g5OT
GJjjTyn82Sqxcm1aKEp4c3FECPFkDZwXs4Tn5l2ow/5L7yAn7EY+AXs6AA0KhS7qpQ8kzw40zb5r
s7Yew2nK7xoGKoMOpgJqEeo4po18HDt+uL0nlt7/sg//OLRR8BxkP1lZUuY22LkwVOxPre/GfT6B
zzKu3DWuZ27eHLPkUj6m2SAzHIqfTM/n4G95d30D1hAlU2RgN7bcLPf/9kqzEBJCRLiiY58BWFNu
JooKhWPYqEvQD91aR2ilrEE0ryNGsQVm8YR1aeG5+ZQlVZuCxN0MLJ7arNxXnRG73VcIvHkmz4A4
FkfVldgZI724aKmTdKBxK+TJHL2vrQtvmNtvfv2m6s2h3ZIWQavLNEsgqMstcVL1wED997qVmV24
q3pzdFjPHCi2Fxq3f/qSjdmuVXrbcf0rn9Q+zYBWCnkf1YU+9kPwwNRKvXnhaufNoWImNAxTsF9q
FHrTb+UwxeHkvjc/ZIu67BCnZXvK7HzrSOte+UDlurm9yXF83Z7U65dYb44NA6C1GG2A4hM1QAcO
YfVY+TCftV5D+7kMYXjcD4lBmzUE+8IB+D+omGTeAFp+k/haHj2DDHcKyglTU33UAY2KqT/BRus8
tSe4HbCoaYiFpLrYd9nFss1cKXkszvhlhf0RFnguh4YOXZMATnp2mQ0np2mrByxfeBknUFz9kjtO
7PUOOKz1NszdO88OH1e7RAsLeW7DDi9GwA/9MU0ugTJn4BiPzkO+SpVbCEf+bN+ieSepU5A0cQE3
hDTBEw9BhRrZrjPo1qdZPELAAKSPWOXWxg7yXcdobKLlZ7fjfRqE75QEPELZerWNs3Bkz7FUY6cH
sMY8PBFV58btD33VfrJUHaMdensZL0zpHE7l90Xv202eJkXufqJd+5Dlw8uq3sbCMTKX+0shRFBD
0dK4N1wrjZugC3diMtBpRTtmLMdul/b06faLLDQxvDmkCm1R0NHs0LivNNqH5t5DlmrZj/gvDnPz
QqERa3waxQsauhE0ZC1HgR38bwfZHG7VkEE06KYZ9z7wMx5sEGvr/dL9Im4TO01xqn/cfsmF9TDH
11MHp3yQFfhaOji0o3P0iToxD5thbRMsxJk5WKsF3FJ1qUgT2P+acHqcyujSFrn9+AstO0A6/o4f
AiVN5XEY8vXCzjclfAjZ8DBlfbvt7AAufBwQu1Q9hHkGD9nuk0JrNqKVWLmDL+Xd3iwFsA1tDirA
Z6KW/ckDIL82zGfIFHhjCs2TL6K3kgnKFsYa1mbp4jiHb+XdqAKr18Y9J2T82qTceM7wCBETGa6Q
lvUGR175qxnLF5Hl5aZtf7LU/+maE8rltPC3dTv8mhyXrRzUC9uRzKZfSfATJm6bSYu2cCR9HVuo
i6MUSWBY3Zp7EjTWyqf+jRO4Um+ZYytK6dDA0aaZDO228Glz0jZ7d1MKgiRO5zN8gKMsC+PWApK4
ImXxWcGdme8lLcGp81/4aO/9nsSK+GEEcrl3rhvVwKa62NvqbSrfjN7bGAytGAqtrKmJhTpBRAgX
AA2d6pWXuDpfQBHN1gt2AAfELNcPuLB99yYzqkL2q1VW1JXyNRPE3t7eF1eDMMaZHTzI5qlZB6l+
cHRwZzjGs+0Op9r6evvXr6dn+PnZdVOEvHJUaukHdzTDM0y+3D5iXJGNO7J+Ixt0fLksIGjvNoX9
WYQZudO5Bvmxy9dSxN8KS/9bDvDUm1UBeYGoMoYNP/uo8bHS3UPWtuzSiwQAdJDeYE8DQBjEAzPv
UBBUo70DugGeG0aj9cUfv7nK37bVng7TvoXXAOJDpSAoWkCK7Ttyaxg9hFE7JnARv8SOMbxwnVmE
/3n5w5WPPv4Vf8vXWhi/oRrX3md2zS07wrhWjJ9daj8pk8WgyR56r9xx/7ly7a0Q5YblO58Zm1pZ
m7CyYshpVTZWvS1jQWXskd0gv+KOhaSURD5clAb3QcJaTag37ldQz8iiVar40hqYa/M1rhtYsNvL
kEVUsRx+YvqgkuZzbM5hB3PII3Qi7lRmQr3sbWXZXc2Q8ckvh9gfyWJZNiA+qQAY5xFsudC9fNSx
1DFNY6WGDZrEm6kZcFzueSZjN/8hx6Ppkk1RlNvyP86uZElOXIt+ERECMYgtkGNlUnOV7Q1Rdtli
FoPE9PXvpFfVvCSJ8KY7uhellLi6usO559SHQf+GT22KtcLE39rAtU92uX1ffo+R6aChcDpgotHY
yusDDIxGD5houPxH3YN245MmD7BLJt47VXu2bD3LSjERH/tpDJ5e473TJq+MXH8qfknwc4n0vXDG
AJ/fy/I/GLovASswarRzkt951nk9iEprsZPp99IJWuPdNUZvKL4n5TNzEFmKMxaGfU/FBQMNMHug
U7wN+rQZpO33gvouoCV57uuFuXNa5UcATtOs9kcg6ksSjKDydC0/zesLYZEEVMOa+qMjH7CzyxVg
xjHS/gyIHKtkUxtxAHG8UxQ3B1wDNR6yONrJ/jvPnDPjxa7Z4kvo0sfcoj9RY4t2nw6t1tvGcB3/
B2OYFRTcIik0YsL+zLjZqcYf0J6QKBbndAxMUPgQisHiDw2Ui5cuoL2fLgyswOQZ+i8zesAPzumn
iJRH+RpE9Hqajp80ew2rUTR5WbHiQRMo+VnaH0yT/7Rb9wVtgm/g5wAAzES51xoeokTdJwgi9ULb
09HYVlKhbSc2ubvWHriaeuC3zF6aOoskBvQMGWrC2NhFeuyy6YmLHElW4etZ7zeN5d/+FEtLzR6b
sWZMZJEpQyumvyMpDrFQd3HuPg5N821qUeJdmwZdeNbmzIjgYyH5VFOshNarypMzpdNvd1yjf1x4
nedshjVesI5QXYZ9Ifdpr73roOwdaRq4I7tTkXr6p/OaUxVaWs2roRxkWDEQ9dot6OmsAmtY25QZ
29wwH0DA9XJ7ravxPTPm/IQxZebQuLkMeVlu7cL9lg/oSPMB4sHVSqqy9BLMOQmTtpND5LgtxOzy
Ywm/Vpt56FaJL2rjDpThkBW0Hw3D8sZyui9V8G87mzlfV6cKaqVOG0pqvirRHAh0nqq6eq1XZSgu
BnzFv8/xz2mi7AFhVBsWWrGdaP5huDxoMueojBQ9CmAeWTOhGVyiR6tv7AlsFrf3dj3Mx2ebeZKs
b5qqEFGLWkTVblWCmmxjDaCiSI0fYwxuCai1xJ6RsBdp11qQ9OYHAOrRnWHg5Wjdrg5cbv8cpWXt
b/+ihTs+D74n0KT1XWK1YeMMwaQ3Aavz2gfpwdkds9zvVLuBRseKb1+6hzOH4lqGCR31oQybsi5+
D2bifvZWHZ+KrDdSlP+LCbAo05L/5r/mwGSddVlaOJkI3Xw4tqVbeJRkn00CeVSoq+ueg0EDAQLL
2ye5sLk5MFm5KlbdZJShYY9RHViUlc+In60T4UJWGy2Hf/PGSp+mle0tOM05LHliLRlpTctQtvEd
PlSY9WIPBMWarS7ckjn22LQAqSx4KsJ6BBEV0M4gqy2/uZCsQ7wJhnOqnxkFHf1ajX8hCpxTbyq3
KCwpE3wuPf+oWmvfw9VYCPUgf3kXaZnwC/TFA+6s8Q4vfbGZp0lZLKE4gAUxIgtStUseUakPd1JB
b60gTpZ86Bx67GgYXbBsqwzLmJn3HUfGCYVSgrpSWQaj3VbbqU3qvZkT692oVfqU1/qnkwHEddsq
r1cymD4vDHIOzhRhNVXoRpnrowPuU1W/AaDYYqIm+ykTd48ztpEw2d+oka/s+/rzpM+TOBBzlmPh
GEXoju42dt3AStkubexzok//5rnmfKNAErRurPMirEuw847TFpxUe2FYB6oBh+9Mh1SutA+ub8Yw
jFk6MHCaawDOhF2VoU3ZaNkUe0q64GIpLSBuoA2pkxU039WqGjPmAGt9AuMui3qBSKgTb1oV2V6n
FWvUhAve/m/M/SWxYRxEaAaBNVpNHZjgR6KkezU0EMrp2jkezL25Jv2+4JzmGGpbMp6wyCzDFoRi
nta3nQcE5LBvKVmjTbveEoW6/GWXX3aj9enYIFOtQuSC7JgrqW2jqaJe2UcDOrAMNaEJrTFZ1MNu
YuDuec8v7Ehx+9ABd4oikw5Mk4Ut63h5Vu7bgk+Zo6cBi5d9buhVCB2KgzLpR1XYPii98dIUU7Ba
VVhaZpYxV3SCZpXZN6FqE/WD9vmbHOr8N41j4KaVUfT7RLTWGpTn+gXQzdlBJ06mRmCXi9BGVcJI
6TuPAJhrgK1YFZz6e5n+PybDNOx/P2abToVhxLwMe8hATEB55hF94Jge+E07UW+GyNySViU+ZhJr
32ybyB91QMZNybeNnvt5V28IMjAvYfRhrCGH29u5dipqwlG63HURCUS/xtlx/TyMv9HdF8ND6hNp
eZYq0DbvlQSobppg3c+rAK2lyzNLgYeSKLPpExWCjwmwcJP4EqrdHsDatx+FBTcwh4JPde5UY4Xf
X48/ekt/S90HhEpeBExJzPwyXWM1XzqnmeNMoUjcG2Ukw0hZ5S8MWvogxe+eqA09ZFO83N7MQtjw
9+X98jEgG4EpxmZqQtetDb+mqRBe19gfFRwdBjSiZtf20VZnLdihab67vejSF5oXSnPeuQTzBGE5
5UdrUpDCtGGXbZJ/v73AwtHNQd0jtZy2530VTja/J91F8dZqvxsS8UO0Noa18NbMAdyT4lOsUV6H
WU2HRxYZkz+mFf+3I5pjt+NUdnUJBv1wbMipUfVDOtHD0NZ0xdMundDl/3/57spwBJi4jSqMnWqn
En60Cn0va/myKreyVPeZQ7Ida5LgDtWqECxelfAqnnzPM4YSS6fFd5PgYKtwozwUSTwgpZCOAs2e
yn1FYpT6khgVVDANW7pueYCTGj7AbpiXvW0fC1d4rgo/tUMN6RGgKbVBNxGSQO6ead0fnHX+1pmx
+s1TFwQGPYnX+jQLT86cpVSoeGTImNoQ01dBqSV7qyS+MWj3WRMfV13T0iozl2FB8QpkSFkblqnm
+OiovGSgSTYaAkLJvgug3H77/JasZ5aKssIqFJ6cNsTo7ClB9ul2za5J62MGwZbbSywl+3NUNotY
B/Gxqg7LWk32cXAFYd+Ngheup2P40BzTB9suHTD52FBmNccuN7aaw8Bc07ePo2VVGToRJUjmGyCS
e68XLd3c/mnXfSaZy2kj/NFikM2mkF8FcpBEAjq4ubup0ZOGas2hziSYTPp+2Gj12uzX3zTuygM/
R3c3aceIecENVBCRcdDOqAmITGRUfjN6k6nXwq47hh2n3Cl3auKQR/B4Q6q3njhGczQdAXxdomtt
dURxPgUxM23U6MkKLxfFzMPkSzfN2x3LOu0lqjOeh6ohL0PbgKy3j0anuEs0SdWuK+MLBS7QBl6t
gQho7XNfNyl9jhtPGeLOBnIxYSSJgK6ZVvShzVsQzebpk0kT9lFFqtqRuEr9kg39Y28PEBR06xEM
RZBzLTEmRgcnRIj8yetGX+llX/cU+hxPXmtGoVhmwMurxAr0WKV+ZiJoQRXqVc/KNsTzCVyp4u2K
cS2dw8wxEyH0qs0ogN6TGViOhdILRiuKmHmZXbsrIcx1EAfT5+hywwacGygjSIFAeZ5lIZqRn5KW
GL3U0Dju4kHtU8xFbBj/2WrvMcHPEfFza7X1zgC0YOWjL3Qr9DnUGjkT5pijQjs3PTqVDahPI9dQ
PsnLE5vs31rj2NBvz5CAgDMrEHHc+k4MuXetc8U2SiQaFToXnad39eCDbaIIEiM6q0YyH7C7ynNY
+/P2nb8asjj2nLlFHzqdD63SwORQfbQxf+C5uVkF1Vz96A7arf99jQ3V80JWMfAagnb34CcH8ZgG
gZGidA0gn0p7xbiuf3csNMtF4gS4loJiodo4UlpVv4qeYjLEBFlIXTrDoXTZU29NyOxKjrYcaC7e
S0hBbBUBdTktR8dzabG9faRXAyj8lssj9iUEsSPlllK2ABINeuuxtB28rJpWLHzpRGfXKDbdLoGQ
hXbSh2qTptFDnjU7SGSCkX1lPGkJZDOnXhk1pwdBlsXPA/paWg9GfPTT3edGeWM2vFWVvh8SJHp6
vSdTcbea3lz1SDi2y3F+ObY4ElZRVVg2wdvGJ/WSWXAQrpZ/a+IqqHpDwOyBTbz9kZbOcVZyRyZF
e4v30QlSI4eM2zsrRq2Iiv2wJni+tILx3/0YxtAmgHJpJy6jgMkyyEdgU1DqvpOsfLy9i4XbOwd+
mCiMRgOIQ07JZGp3E+0+9CSWe4my4ko5eWkXs5TGLrpWFXUcnSYlcJX4q22OQG8ab9EwrDxFC5uY
VwUrM271mtLolA/lQeu1w5S2ZzZk/5JxOPa8TJEXzAZnEiZ3odd1SiLrtZTklPVr9fbr/IP4+7Pr
XjllnKnLzy/M7L0xiHovmeMRQ/dysEwWVnRB8VleC4aHhiOSwdCP3ZZBgcagR3Ld4xxF14S19YaC
o8FzMb0fACRbHG6byNXQGT9v7jC6PtFKt+Tnsck8aBbhUSFIWvrxPTL63epM7sLtnasekn4c7K4E
DtQk45E69p+OxXc18CdMtT8G8nuUK9ZyPX7GhmZ+oo0dKjtwsJ6mMn3o7QRzzOJgNscCUhlF9Rxn
yKYsNb1N1a5Ly60BeYFx0n42PNrG2lo0s+Dj573/0Wptp2zc6GSp0Rc95n2Ugdu98skWLt28m5/X
lmnz7OLkRY5xmxyyWcJR+04yhcqp7JnfVYBxVzK3viUYgdjVEqZWlogYEEYzP3fyU0uq+86q7Htd
ZsCWN80rNEXGbTG4uldbLWj7GuMjEvZLhYHJtBvvnEb133RX8geUtnTh1bo0fZRrlefyqGu8Crqs
n8JK6LaHWlSAwDv7VaYgCvRsUtWPKi3BBlAWtuQeB3PKnwQaod9aIJ7jTjhB0eVIoUjU0C3KrWDB
YER9xKyatkDBJ77eF6DojMHh4TWZLhmGO+0GvVYd+JUiw3gcT9+g+1ZuYkmKs7BNFCU0w/CLkYm7
sQFFgJUT1P3iC+1Oj6nLvi1/xDnHTCZ6C6dRXWqEEe8A+WPFIcH4z7E1U8xVSFxJY8yb+wmtiW+8
d9c4epa82iyVbIeqsaBpFJ2Q0ewilj8PFh6v1QGmv62i/0uccA1mjhnsxrYEop+fASLCcIYRNH3L
QQdHENEDnme2eA6gL9CVYF5JkvS9zoBg5iofwTOeT35nDPhaTfJRtOBVoy6QMRXkfQ3D1AOluY+c
RDsjtY+lyI9OJfhK+LJ0e+egCzNH7GJEDSLClG3bqAy6tt1FingGhot1ZHpjNXlu94NRdXRNDiEM
iJM8Mjv2DboS8i54xDkgI0YNrQINPwEF67SHwNErSeVOG+hbPEJ5CEwXt2/xwiWeYzE4NPQ41CEI
WAow/5QbJxNjDXHb7Ap3f3uFpah3DsXoG6OGAEs0nSsRnwauMuGh8Ck3QyeeK8v87FwwYJcN8/Ss
C8Bd4Nmdeq7dGGQeBWA14FlZo11ecP9zQcgoAjaLY6LkjFLboY7QqGQW3QFP73Uu39IWqAXWyzUI
yiVIu2L7c6RGXCWFI3Wpny1CjiikHQre7+2sf8gBPI/bcW/F+qM7RJ+8bTZmjvcUT94qs9kC7RtI
Df4b2eXC7fJy4uQsOgaRekOvK8/U6D5rpbvRaHpGwPSp5/nvnBSlh+Zg7tdu9eReHuC2/+0447fe
6TAETCV0h53fOahVXQ/9bRQFAKwKBk2SzaTx8RfkJv5NL9yewx6qgdpOS9zpXI7lsKNxiea23Tf7
gptruckC4QBGc/57MGXnuqMz6CCkV3bvXbTKiNEZflsq32l31Dpk8jTFcvR1c7Q9hwi1B/Yl9YEl
2ZJpAnZvLBm81SEBuMcguwkOwgOj07BTykBfqW/wthPaybuW5uyBOI8lalPDyDy5hta6Dsx17Dl+
AgMGdcLSZIKuOtS+kLz5k9Ylvms5P7uqqM/OYDlboaKD7Tb5jyHTrAOrgpJkvu30Mb6w81iRITBi
/ajZHFU6Zllg6f8uTLK3JnbRXHFeNFQuvAyVCCBZmdgVuTRBMJGuQRgW3p45RsMdwceauAJ7MMcf
RdfcJYP5p2XWw22/s/TnZyFladrQrdPL6SxI9oG0UNH4ox6cfwtY50qoOZnyyjJAEZvQyD2OFlh4
WQ9W8XyClHU+RW+qdFfwCEup7t/H9UvOCQyVrNoWDnRo4g1Uv3qEPEmaQv4tCfN+3EWFC4lUQMur
sj1xq/DWuwiXNPCKD5sDFQjuHU8MZzrHNeKfCdPpG117YW1yV04q7GX9R4N732KkAp3r2KM6fSI1
FSvghesAEJj55Wd92Tmgsz2qku10TjES5mXRnaIReOI5VU802rok2/LBRUBHcu1sMbbGg3VdjQnr
znxnD8HZysHDe+5Rig0SJb9j8LPxDEJ0qH6WzwkYbzxwS2FUuCk3BWjjS2FOXkLyJLBN9ZoAORLp
4y4dGdmKVAakGY8dcU7gi32JzEmHk4hAMgletEeeaM+07e/csYTUE0LmYAQFPRTgAdcFTOqRNRrG
yMbc0T1Ipk9g3iwPmdGWm7QiFPB7vfTE5OIf0Ay9fXMujvDKR//7kH859UuLdUyFMs5k5MchZRzp
Cd9ZTvEsofiCkrXiHy4IwtairQUjm7d0TQooGBhdjbPWQGEBrOQeAUNfpniQ1D/j/GWc8kNDMV6g
OkCOoH+QxcmKk1iICP5euS9bHUkjOk6w9GVgw4qUj2QsHCYraNkAEazmU1sLtJbCoHmvl09RkcpK
GOfOmgJKbTDS8ENW3ulTSAZo5zH3gTfNqRXVnlG5hyaXj4qPlyXtyjkvZIN/L9mXvWqFC6H1jNNz
XELLDCNg4F+W77dNZilinvd8VdSVFaS2pzNLFEhvROVnqQ3xHcD5S7ZlnH86GOYz3elPHhU7RmHN
wHRtCFHHVJnnulqdRlvY5hwnxPVBCox6krPdmYGT4M0yo+iYmM4myTsUt2M/JiYqnoW9rwb2XkzD
iaeVj8Drwgh8+zgWgvc5gogb0NrqckTVk/kJGMTGUfV7hoHNzK4ex27Y3F5l4YX7PwxRrLmYvcO7
oOnZCbIle8m62ouAtrj995cenv8DBImBNS7LjTO0iNkR6SgkRyfQRdrqY4rNrVnoFRJcS51aVEK3
AwivneEJjK//aFR/e9tfLNYyqw5F9NE41wOAva5KN9IVwYVcCZEoSzZgU4ImeI1IBRBPmqQ/U80K
Otn8SNCmwHSq9rRyEBe/f80jXr7Alx9S0cbWOtkbYB2qdpAox4yZAzigGTS1fSeIdtQEx9cFQMS7
GBrDFPXtlRf80xzmQIqscmuzmM6AN29SGumbrIeCCVygkxyq2qBBiZbVP37vOewBHSlD1DUucUxS
6IROr9lg+XIs0cq9s0T/ZLn6cRrbZ+hXfm9BC706n/3X1V854Dl/nVaSaIxzUG6YTXGfuEZ1P9Hk
fUKRZDua7Y8kiQnov9pHpxDbSc8Ptf1YRcRnqwKYf5/2a79g9omFxcwCBITjGQ/zmTOI5xVkg4lC
b5KAFlELagtHyMSQWDy4nL8PnfPape2HBgmZps69yyll2VYDtTj51Xa/jX6tTbfwGs/REjxLG1PU
w3CWA1inwPcOViZxV4Fna9tpfDcl2ptuGU/U6l9v29zfkva1o5h1HZBqUaOM5XAG7YRvWiMHcL98
TPvsV1rGUwBB35+NwfdOVf/soft+kJNxr5zObzhz/CRvC8+urefJtNF+Md4zXu24ZW4MExBKfQTg
FdJuScCHovWgA/wihPazYqC0q7cm5B76SoC1cIeB1KCGfAfND0W5dwuF0S0IuYxgLPuemC343ggI
hNgoNshI/PZyI1xgQgmIMZnNAkvSQNjQsIvecmeNhPX6ywKOtP96AQxv2gVCX+uUdPbvjiHgNmmz
u33o18HWIGSf2V8p3NrWDdc6oRSMEnEyBB1/APnwLrfcbeXgs/MM9QEqIUJaDRN0StlKrfp6CQh2
/t9todQq4sw2sK3C9Y2+PTFDg/QlfU7XdLWum7A1Z8DR1ASyc820TgOJg6lBzUzEe9ed7uIa+MBc
Tz90ArZPEdw+y6sbQnt9Zr+2I4uMUCcLO5ogvHYPqaYPng3hMM92VqPWq9aAVYz/HhvmvhM3G7o8
dExq+yn6QlvDTWJMvUOzRLiX8vauttgenCH3TqyfwK4vfF0UKDbRtRR6aaezPEUBzs21LIkhCjy+
t1a6y8v2eai6A5TRbp/l0i5nBdwEFSxQJTgcQz+GOBhE5Ce9c9uVF+dqnITR3IvBfHlXo6rnZZUk
eVgrM8gE3UWVmYPmFsInfV/j2VlBpl8u0f95NKxzeV6/rNNA7tmgPRdhQsFrHI2s9LWiOcRNsfJO
X4/uscJlh19WoHFRVi4eByQPCsLImL/adKJxfL3aATf6HaVPDvFxa8OY6rxUySfRst+mkE9OOX4f
7Equ+ZGL+V3b6sxJRSomIs0wGCJGemiBHPIq6W7xNEln19bNM1Cy4F6F/GveQ4HN5qDus/e3bWXp
lGcurOXZQNsOZ5BFzbYp05+uEb30a/I9C7Y+d1NjnfU0BY1sKOzm3OhxiKrWKRf601DZa6CCi1Vf
O7yZ52ihROeCdL4Mp7j5rLLsrgFBen8BHE0GPH7s5xIDWH3jHlcH+q76RhjOzI0kWm+7csDolak0
Tzn5Uzb6qfUmcsDBCeB9kHqFZsK/uHosNvMXpgUQT5bDOEjc9p7Nnb1IEKv2hRM4xYr3XbKCmcfg
qQ58BFARIRBrP52Y38Up26yKHC9YwZyEawISRvUt5uJoNAAule4r2FmWaUEZrT0fCxuYE25hFA58
+FEhQr1xPk3ep94ktCmwbLJyT64G9RhrmvkKUzDWolckMNLLUX+ujzKLdo0UQMiAqbCcdqv1uwXj
cmbOYIqFlUI9XYSFbu9ME002U+884H6/2SXgkpDu6VuQNq+d3II7d2YOgAMQ0LcEy9koXBDeBBlV
58lothP53Q3N2i1dcHFzPlQjdTUQ6ygRtnmyJ8p6Si/7ehk+wbf9mcX8paA5nto8uk8d69w2zdoI
7NL+Zu4hTrrJ1ixYhmqdNyKKXVupQ0FU68W5dsfilRu0gN3W5wxgNeqqkcoqERotCPRqpJtQ5+Su
BTo7cRxs/kPLzUBL68az3BqjhnrAXbari4J6iNnqDvNKw5qG30IAMKcLqx0YMBRkqtDUtSOmoHZN
M/0T3RsYWWbPPxXE0foE831CWt/q8YCCujc0gSjuUkg2Y7wJcZUyoBBsPI1uUW1sDOL1BVpCa0W5
hZs4Z+5yB4dYTuPkwFcyqNql6qfG0vuobH+7NQ15NG3MtX7uguOaE3dh6gnEly6G0NEM2mlmdADh
xklL6WZ1M0srzC77GFUA5YxGGpqkoR44yS6adph2Nci2JysB29Iasxs+oQMA1d0YkFUSa0ApXshN
yLc8M+5XEXYLPmvOzSVE57hGMuCg3Ok+nd4Ty48cMNijKaVZ7AHzqN9UslLpvp51wQJnN3o0jdqN
FBZjHMWtdMLM31iC4aZ9l2jIXswdNZFjJYtjEevPulir6yyd4+zVZ3VTZIwRJA8p/8XMaS/QQ7Br
tTd6trkdjS15kTktlybKLO4goRACGZP9iYGp2RGaTBteQKwu77SN3qJi5gIQlA9u60eSMvix6d5O
f3QY/w+swUElPuLGKRbjWoy4BKWfQ3mZNDLQSNqIdyJ3YwqVbnM1gOylMavAkCB2qUBA1dsH2e6M
KnqNBDgfRVV4A5hqg7L4bmrli+XElqfMgQCnNvxu5CcyVrgLdKgoKMh2UbLHsGLmPhTVGoXtguef
k0up2CkqUBmXISXGjjpEepXlHMdabXnXrvujBdufI5GbGPgegyC66e3mAOLWAApo6DoV4LiX36GP
dCxk7I1rWdGCEc7hyI3kwFGBICasiqg8SLMEyTY4ks+CJSfTmd5v2+FCODUHGqeC4Pv2kQjh6qdT
ClLYAwVM9miWufq8vcR1Nm+mz+UeBUaHCsyAYfK4V9BidP1SoSnoQNwIheGmvKua9K4DwGzQ7X1T
F8+UaPsi2nL2UsgOnYotM4F3bb6v/JyL97iSRsyxyR2JLH2UYxFG46ss9JOiIFCttB9gwsraGKox
xuOlji4wVtBU0zfpdKchWQnxF560OUDZSfVeoRiN0XIElAaVF3qxfWFGdy4CfVfIV/BIrCFcltaa
eU/b0bo+zwXWgsaaB/Y16k9QbrC0+GhZiFyEuceYQ+LJFnV61FC/T2K6ryYnRlURRNOtlDvJOfS4
+PNkqR8I6daqM0v3deZfMbMMoI0hi7BxqTfo3ffRnR7cAcmb4Y4AG65FagsJ4xzanKclNyInK8Nx
1DekTL5bVr0RRRkoh5wiGyIskBDTZR/wNfjKwqWdI2VBbKbQm+ySsNarlyHSQiTdx0xk/5w0zEGy
FLiGFPNJ2lk62U4RfatlqvB0LQLDcT1ykLVPO8tCWEZXAvoFM5pjZdFQN0rbHDSodpXQZS/YQ2cA
X4f5kk2X2oe+FEeFAu/ty7ngjuaY2LyMutEUdhYWkrGgwcsOyXnLW83nl57dOSy21qcBwIwkC0la
bR03j72I8y3PyyAxH0l/r1U/RfEGQNGpxYkqo0VRYbyDaOw7wGK/qOSP/7bRWa7PRtJBgoulYRvr
P3pNbIndgW0sWSVrXvByc2yn0tM4E5xnYYLkgwP9q2jSQiYG0idN5suOBd2YB3ituuHZrjel4Wz1
Sm5v7+46spTpc4hmjhJyXecU0W7M7U2JRpgbJunoqeRHyXX8G+SVaUS2ZWHADRqbsY63lpyCvFKv
UONVYNhBMV2SAwTEEQCB6OM+70zqIXLAVEck2OvtH7pgb3McpxXHNWblYA4uYaZnl+JbXrmH1dml
6xAZnMPFA34pPBoTqP1aKJWGOYC2ph/HXe47zPlh6zR9G0UsT73dvVwEC7zKGQHbUzTf/NPW5rik
AtNi/URZHma8+21CaSpuyDMYina3//yCp5vjRrtO9FVej1mYxtNDkuZOgOfjLYpsy+9GY01/aOGl
mGNCq0Efx8LssQqFHqRb88gX6HkfjBH8QAXILKs1WpGllS4Z9pcvRR2HT52j4Hmq6KyDeqV2cgyr
5HfWkD9ZXfpx+9gWYsg5TVevIz0rHI57T+qN5rxOjn03mirgPPU6lb2mGglWOzuX334l0plTcOVp
0Rt132RhOzgxREKF8osULdHbW1lgSdHnGNZmYK3sjCYNh2KwCZhyBmb7cW88GfbgeA219T3YHpk/
pSPxs14D1D5P7mrpGBy8kIn9wGzaWqD9rUuMV8jRQ/Wm3g2QSFoJgRaerjk+TiMpSXsbV6BpS18w
J+QuChe21APTSQ9SQOlgLfW+Duhl+hwMVzqkdsjgXvI5izUelOx3TtFtYztPPd3JgXCMuOs7pP0p
J9IfyrEePC0b76MMEEFIqjEObH2OkYVAczvPjmJwUinH73uTeKRT1iP4OAGINfWhhKsA8vb2R1y6
xrN6MKmlzDBvkYbgSRx9qiG/k1r3wSNtBHVUuVJLWvoQl9vw5XKVxZi7LJpgKab9q6jGHgWQXSwh
jFCAOrSqvJ5rq8Pxlyf0itXP0bdZyZuCSDsPzXyHkb+dNI3PWAynmtZ3kpL76N0pH0grTkWcrlyF
v1/52pozP991KNxbZZ2HGpByLoZO5MnWNV+DoO1WaONJWGrX2m7QovoHMMNvKl+ZBK/UURcAZkIV
cwch1oNbAF3XOCWwhAmn4PShKeYlG0htl9bT7e+94ObmVGjJBRDriLQIe9b9sRsiQeOePAy9HaRy
FBcuxm7FshaczxyDO1aNa5EInyHj0TeXuydMtOb+7V0s2dMsenJHoxZiQrluqIxtAfpiXUE7ewR9
9GXqflTaZuqyh9trLe1jdkOGElkqzbCW6RTbrECvumzMldfgOjCP6XMomoYSso02dRFi9rjdjH33
A2RqYP1KCqjSF/dljV4/9LsgOe5pVbsTJCmAPDAZNFxMkP06P4jga9W2S/Z1xYbngLUyitVoO6QI
QQpcOh9Z6nhx8xOElj7aUXdIErd1BUR+Xu6GjJ8IrR5vH/DCx5zj2PopHoey7JGnwvHlpnbmU3Eo
BXQUTbhtp478zHm5vdTf6OTaHi9u8KsjSjB7JiezCJkxSXpRgTvWpDw4wknfMAf4WXZK34jcxJpj
nB30aUwxC9a+NpYCh/cEKd1a7ytfNknqOxyscHF+oqJRfuuwxxSvrMd1dgE1at2p1S0MbcRavIH5
UOUVitYPk8u1N5EBdNwiJp/IMHwOscxPGU03ehQPv+hYT0etiMuA5Jm+cl+uYwUZ8Br/3bdlgcbO
5TL7H2dn1hwnr3XhX0SVBhBwCz23ZydOnBvKcRIkhCQQM7/+W32uTvUXx1Xn7k3Va7ebQdrae61n
3QXwFkw9f7eJv/FjgfFEdTeW5YH4Sy5i8d1wAMZ8+/y/9r2vVWtj6BhDOjkq4EFuGk9OGD1vg8id
4Rz633aXa3kaVBtWLBBA3UUsPTWxt/dF0YZ3DbKza1LcJohSOSMw6pO1PvrbaxKH1zAO0oFd7KC/
Phk1QVjvejpuIl9durGgAX9yw/66LeNDrvaTOihMjUbweoKPE8M6OSAY3HYZNoncfJaK+dEXuXoX
ErCEwwQGv/M6LT9QK96qpT8S+fPfr9pfC118g8un/tebpgMGC4vh47mcy81Yt2cmm10Yt/nF4zoU
YptCOfZpyMvfa1F83GX1/q+Pk8ZTG8KqdZbM/xqqGjIKz3q1WabwJW0IsJRV8CZhr96GZdIcesRb
5EidA/tmqUyORqvZ2bi/aeKZ5CQQMNkvCt3cf1+Lv266+OMuZ/T/+uN4UQWtFIycEL6bNfVwSxBh
htj1DI6Nh3aaPtlNPnpoLgv7f30MW2yYehWSkzR225OvMn218IMpXh/+/T3+PpDBF7nad9cwFhOQ
puyEKcGXWsbPBnSMDN21DfSZGG/Oy65g9p1Vy+8YA4RYJpt/f/JHX+1qE0YcRLEuwDKekUO36Va+
jSL5GFjEXJLPxuN/3Ybi8FrttHC1ROEUyXMCpCJS93y8W5C9VxG0qH9On9EW/h5CgY+5WonjPqrm
eartuVaD2YjR1Dkiwr9xFy5oQyG/NCyWFuN59bNsHUGsFqpYAaP0oWQA04NBd+OZvVd9U29CkC4g
d0FQ2xRMMB7Fy9uAhJI84KLdsYmRYlOhy4SuUuJzPUrxNnv0ewX10u71bPvcqwUkmCYpvwKFZLOA
s+ZrR6ZuA8Kdx3iDnYGa98j5jewnN/KDRef/K7GGoE+x7JyGooNe9PI+BLHPpHn694MSXd6p/7fD
4/perWrVGi49NJMOSCZNupxF9W15iWaruvegdAPiCii8u3kPHFaUI8krzrVvX8Y0YNtIrTorZXxr
5kVjfWrj775ooxsqyx2l9h4UyBevrc7TqmxvPYLloQCvnxoU50GCy1SP5deor4INqxNaZTDpRV8m
Gdwiu5ScIeI0G03He1mOZKMrLvYlFTdxqtxzkhocwKR4IMEFb+PhtPXcA94EQW6f07H2aKGF9IWX
qEJiMCiyiEWQWbG02hqFpNm41u6M5tIJVsL3Ty7kB9fxav3mCYnSQqbqLKr4ThCSiz7+FaWf3KYP
dodruZhhc2ybuqnPFy/AlqrkwERwNsECPV4j8tBEJNNJABsXEqc/efT+XgTh0bhahv3Ig1hB03rS
MnfDjdRvhn8b7SNMpYW8WcFOXqp4E4aIxPhk4f/oa16tyEPSTjMfOTmhpI5B+e2fgz7IZfENiiup
3kMd7/99tz4QyIfX2rG5Doin4JudFQKILlyHxn9Ji3UfI0Y+beM3Wi9g9p10gd4CYYhBgQ+y4V8B
V0LsB7Lz3KLeSvi7wFc6R0W641Gbaf+ZZe+jt/5q+bbVXKhkDKoz6zJafAfSaO5eP/nml9/xlxf+
WnMGSVOnW9Cnz1XhvxSQgOdANohDr7vvBGIOGB9P68wGwHo9zZpuzQPXZy1ir+9Lxv5U2LZcGNxX
FTYyZNBvCKALmAkEm2oRn7Sh/t4Nj8NrzRoiGEVpywK1b3oS7a+l6LaBuI/qSwCRQwrWMH1x9mZM
zN7Nu7k8L8iTbehJY0BuomrTF/jn/MI6oDnm5dTS+gXC/hMb5PHf1/BSJP3tEl5Vm1KyiROv2Ckd
itdqTF8TPX/796/+4A241rjBfkoKCkDZuRorFJikPnKfbHtdT3tGWZHBt/Otit2TSz/zRX30Za4W
roAEzAZoQ5/CqfjeBu6Zdu6T6e0HVci1tG1BdgSNxZKcpoLe83l8qML4R9ppn7WafjJu++gzrhap
tW+SdW7W4NRY02T9avUmcv51iQp6MB44yX/fl48+5mplshy8mQCP5RnzsDoLECGeOVYApDesD+P8
yXP10YdclYtGLlD16zU5+XAec1dFFwWcgGwoXnNf/28cnfCaQ7+4ZMLZkiYnHOzbWzPZ4UBM+tms
+oOy8FoF1/lFMuDtkhOpARuhq78vAv4Dvvsxr5XdyWkhGZXk4d+35YPX5VryZhOI3mLwOE6aj4cG
0e14CtA7Ni2sxREDhaNawDIR7YGq0X7mYL88Wn95/a/Fb9zCRo6igp5EvU/RaZouIctT2+UhOZI+
7iCDmDLSdRuN2ClSV/nlv+Vnss2PLvDl4fmvU0vS07pNyBKfWOiPGPztC8enLXyo88bBttju3GcH
3o8u7tXK0DY00LMk4lStY5KFZlk3tGXLl7it/ohU4ChfRTksqQCPaPWJt+E/k6q/XdzLMvVfX4+v
a8uJrOOTi6IyelkRrLgLoTp+nuqUgN5b34N4Wx7r3plcxuUR3LUjcEZ9NraFfgit52Pe0eU5qafw
zpT04CtPESgB7ErlYbBrmO4eRVtNG7L6MIPNs1iyMII9u6hrvotAC3mKIQu8D9sk3qmwIF+pSfUe
ZvU0H0C0PKaSwB03q/ElSvlntdYHq/A1kM2TcUH4aRue5Azmm2LiiLSfC0woHd6mCZNO5bzMqp4+
BhX5Q9PhHJXuXHP5S/bpJ/vuB1XHtXyQBvD+XOrY00CtP+JF2q4JWJilSO0nq+hHn3C1ivYsUrOa
h+hEEVa+SzrnDrGNg21cy+6T5tZHH3G1hkZypOHY6ugUcdPcAULDb3Vz4QsAx/X470XnA0theK36
I3TVfTVZcVpLt9IdbxdGNy5MKp833uJwX8OK48zUZKCHu+cS1Xm46ecIUMeaumHNgUn3IjMsrjYC
hyNQlaPwKLBIQh86l1+0XtJHF9gORLA06YGpcU8TGZ6Js+KmXqXOW+/qLFZ82HkkXm6QksowVI6r
XHgJ3GoPKyUIvNOXGtbeI2gTKJAIdIrneDZf1yosodaCyMaM5YLItISPdA9gw7JveWC/1twF8EBH
wUFBjIB8lDY8RDFGK65W3beSVZ91WT9o81zrA8GWHka3ttFpSpOLuE3yAxCuaz4Xhp3mvvlhccB5
//c9+/vkIA6v5YHDsFCAjGl4KtbxjHa0eYHucQZraxR3CDUtEfW0PFIunkKUV9sOhMDd1CTLqZM8
zkJWPC3orGetJZ9tlH/XOuAvuqoiHSFALpt0PSlu0qdmrl5aCXI9SIZnmGTnMveNG5HuN09DRhoP
QqcIWfPJm/jh9bjaRrgfveqEFifBVJKzYZQbH4x4qFj9g61rssPKq5CngGVewv8XWVYc6rTzB5iv
Ujze6RyFt51aqsO/b9AH7+21ckFMxFSMJfTkTPFzKIrngTeHWEMr++/f/8HDds2vCqjpndY+Ol1O
B2G3nJQOfy2DeVkVQStIfzbG++jUfC2XFEhinlYd01NRIwhDKQil6mrrgDbYtE6tuZoAHsZLvdCp
zAKXBlvHfftWqE9Wpw9oSuG1ZlIuXdXatBGnIAC04Vi2+ml2gEFIn455v4oQUVvFszXkm+pKcWtG
NW0KOz54wm5DZslziT5Cp9YjA1LqHY//t3LAD2kmf4eLicB9Gm9bpAMClS3yYvInP4TnCdqBk5fj
J1vRR53T/7Sr/qsMsAAo1qot1pOYm28sGHEqN8NjN7mjj5uX4oVwjPQbY4f9hTUWRW73Pz0m1/HB
FH5XufYGp8XmpWwhLZ90AtaGxYzZACe9nZCJ+8lH8eQ/4vW/FDvXgsu16ZpaMUVOjghZQu9UrYvy
uSM8CFmWyqQkT+s0iu6XwokdWJxqrWYk1TFEJxKEoyM4uPDZqrH1IHQbGJ1KPJQpSqA69x3FOw3m
o0jQRFjx/FGwrmNehy+9u4iEsn5eSvKnHNoUYYUY0wzrXSV0VL6XDVyU5WYuxxYeq2Y1oMgwNdVb
v6RsXy5hFGw74sgdjnSDOphJxMlW8pR+74vW79FUv2F6qVRW2gUnVvT7CDpUMkKYV1yfaiqxiqW9
mZDwFyTRTV3x4ZEqUoQoyRRGDEOh5U6l9A9gQuuvYozrDJFCVdaStP9WxHNx58pavJp0Hu5bcNx2
MhYACV+QNH+WbvEXBRySwu996vvvBsaEYA/rWF3fxwMykJAEjfrAnOJQVQGmxrS9T5WGPcIQzC7X
IM3LRUPu54fIbOOetzcKgN9fyoE4p0X9jOSp8CbFd0DZC6xAXne02IhAA+ZeDeYR9iJMNZlv412D
2/lAFJSKyL0rZocsWBvd1wjUvg+KWB3qwVC4JBVluV7rojusegasMnAB2KYSSZJBhdCZJC6R0sIN
+wp4FXkvQvZHLMiObyrlUYEmpQOloyYqD1a0Y9K5jjYGgK2ND/sBcZfA3m8TBbnrIY6dzvzYNS9N
VyO6ndUSOm0v8VgfJrkycp8GM7x7cpza6VD5YuZfW9e08RbmC/z8sETznI9piI7uGAtzaJWgR9wA
d4nGqWLuEJdQJgFAtxQKf6Q5R0H1UpTJxM5xp9NFYmLbgh+VB7ZO7A1N8KNotrsxX31JHhSyRzFk
EpbtitJdgD7DBBvppsdbjzofTk95b+fB77ByJzf14qcd9ojuZnLAW21sp9Dm7RhSmG1tfPOI6Laa
7ECZjyGbTBkXuyqaU19sGrOiY5Ch8eyae1SfQ3IbtUUrX2zbCnLvErr2yHbBHkxyK60GfAXRwnWw
R2cXAsVc2UmHJxHaod6xpQPUA7ldJX8b+1GtDwEIQWqvhAma72xckMmNgTdn8H8ztPFHYMnH0d4w
Rmp+My9I+X1Xa0nVDVUgr94YXJPoscYUJcgW3IxoJ1VkBWiOQNccJotYgxx0EUBpswbWRGgHuyVN
bgsbp+VrHJbcI3gr4vY+cfiBzWpcUAJ4Mod98ViMAoF9Op7FtJPI1lS/NWakIK/JcBzL+4bjQdzD
0D2Kk3NNBaVgY9QY7JpyGKrbfl2r8UEnQ7mtfFBMqIXKdowRhTlN4lvNQYB/bZdIN48YbUVqq0iC
1zMcaMMPqw3j+U/FZDA+ajKp9sZCIF0euenwyFJZVfIIK3LT/+apr/htQiC0f9U+nZMD55EKvpYm
bPoJVLB4TrZzU/EwT+KpKV7wU3Z4aNpoJTFC6oMETl2IxoY95DligF6qI/ZLHYfzcBtTPNfneDBB
vG0RDdl8E+i0RTjZ1RLP8WBIukc+WNrerkgsBtKhqkz7nawJM7dL2HQlzUffEngxWtFzcYyrvre/
fFEhWQmuZiinKlpH7lDPZinPjcXR4CBkiqNC1iZzvR7n1IzoH2vsVmrTk/niYG0GGozf7Cpcj8jD
tuE3wC7oJdo65YrqpJWvi29jKIRGLIdNBQNyeCpClKuI6S3uaqwV5jjjO1WPXvbuEnpQdNGxskVU
v9pi6eKTHMcIQdUS/dN6wv+/sevqiq0A97F9hM0EHtesoprhLEbHZTKbyI6kPpC0UrPdrWnS2Rvo
0aBbDESo+h7ojsGIPTaieL6hqVL9cXLDZH/H4G6IA3PIe8rUaHSZdV54kEA7XdNfK7J6hr0B7Xiu
Mo9Q7yUTEmKdsqMqMBgNuXZ4cwwD5QdbW31hZYZWlQGOTKQtTx0FBvxHV6cVWbOVOmxQKTxSxc9S
qCl4iltKh5NthZz3oanj5IZieJS8V45R+rXXLLC7SvC++M6pB/rIxKDCo9bHQ/pnRH0RHyVG+i1k
xQGj4c+QsN4fOAjv5NzZERrCCHPv9nc8juMCMuDIuP8WM9XRnVOUz7e6J2K+mRACimM6BluJfhv6
oUjvElp38nXGizDKLIynrviaLIA576piYmLH4mUubxR3JkBi1kIjuTEs5Oe6B5V9r5HWFJ0n9OvV
W+09w6CFTiOtuk2hWDrZjGAzIe+rHHAswQcZrTeXl6Nb8iKEa2fKGFyUJN4ipCPSSNehqwX4sCzF
+GtFbKN+q5Dd0b/14O7EWQRQ3vIV5lEtv3A3Tvo3AqD54jY+CcQQ7YTiaP9s+76hyY2WWGUfGfS3
nTwYQiTSmBzre+SwyXbm5aGBRWf5berJYntQEQ+L7bI6hIojhUU0yIcTq1GR2MRSkQjVCGugAWJJ
q4rMwrcVY7ctig7DBeEv4aBblS4iQR+N28ghWn0Y++G1U2Sao/20tmBAwEqGpvyPaoha4E7FMLbD
1iyg5A5ZstgSSSPC0gBC+Z6qeV/Uiev0vuBClHSjRJoE9iSTceCPbDRimnI+p6J9q1BjQnDJNZXq
BAE6d0seKlojp7BOcG44RfPYrGKTjL2FFShNB0v2lQ00MoMCw6vouCbBog9xYOn4JyKNiPcTU0Gz
l2hOgO2zCj9BDmUqFEyz6mSkdtTFBTCmixmFhU14XJd9LSbNXoNC2m47D0n4B01hS39DMss1yG9U
4wKGDOYLZR9YMGMcKDStwn2NciM5pyUjSHyE43QGqHel/JQ00i7YryejdwUOfuSr5bpctyINCpBX
SnbhUSxdMNL3xDByCEMaVghWx/69La3qohE5TUiHvgXLirJbNy9zV+fF2jHM6GGQeyhNaZNnasax
fetmvhyDC1yynAaRw7RA0tOoyn4PNpbxPwbbGJyXypp3ydHrdGrTTFqwMLcJT6q0zzBrTO1xQmWJ
VUMhNTpL5w5BaRFNbZuhqkI6037RPWNPdBVzGezgamznkxFOVY8B7SJ6DiPGUK7h1UXSRh4joEb+
LAPe+kOi4hNNQqSqM5DOscKm7nVq0mA4t92q1aaKF5YcI9qhn2zTzsIdFqBNpn7qpQC3YR2hWTuh
shb8e++xc91XThv2BH4g0UcA5PEAillfpgVomPZmP/ugxV+S6HAFYJ7rWT+uIupOYWfUr9kqbIZV
sR5KF01/4riTcORPox2bBy4KO9zEDeKp7zkUOtH9MiN7/HnhS7McoN8yIPaMtYz4Oa75suxcoTv3
O6UUsF9M+RB6FQ7xMD1HQ2qS56I0vniv8Lei3tEIapU/ij4OBMlns0pxv5r0EuHn6ron+GbIjskk
mKBnxbtwwfvru3G+6C8IbImOhGjGJrDT76rZtYBRF2Oj9kyPcYe1YtYwoouhDFBR1mTfiqDJVWog
r9iC58z8F/Ao2pHm0Gv64HlwrWqmLU1RADWHuq7QZ48TbNV9XCSpzH1qA47ibI3iX4WdEt7mAqhR
cifGKVJHBuSlgyh0RNaPCavnuDJlg1I/tusMfqkLVZKhnQaofZh420hQgRPkt7FCA8CSDQLEUuzP
gcf5NxNBWa23pkNak8urZoHo3mO74HkdSZxHsUFg+cPUusDst+yU3fAFfIFfUbEEj2INix201XF3
tijT+xUrGvNI1MQAtfyCp5aGSL5uxHTsEhTRkK2bhSDivU0imxVplJY3QiSQaUGM4pJhi19cwwuM
l/iLjJt0mm/blDbtw+SQqbWph7omjygUFEDWi14QxxkYIuKnIUW1srNeDMmjTxs57bshLm7CpO/O
Jo3KPUquUgOnTXQKLplCWXK/ogw024bhuXJbTyLdtccxclHToqK+tAslHYNbNVTt+Kebqj7+OdGK
QRLKkt84nGIx26WLQUTiyIp52DShj34tAv0HhdnJru8IW4occU1lCHbRSPi4bKvJKd3uwwEzmPZY
mgZZoziOpzrZhAM30xeJUKOp37TAqLflJgjXhKsdgprY8BClHRqgoZDBq2qnBKGzJU4GSc4Xq3Ty
gpNx0p/BoCity6FwW6BiqQIvkHxg0MsNo41EupvN5j7tEb7LyVsHSZBs8rkKKlZsGOyuNM5MFfnw
e0vDYNoEHEJnDdD4VKAbMk8VSEx9gUp2QAISqdm2m8ui+ZGoJpm2Gm9E9JTgSwAWhoAO6Fxdw/tN
1TbLgGZUgmauCcS45o3tJWU47jb1+OY4Egv3S8KKvs/jOfDBCxZZIzzOrrBCbFdJES2YpZ7NITx/
jS+HvdAykrfL7Dk/TEOaDAD92BIpCH1pMN7oVkx6I4RvVdrfGBuC0XZkqO9fu4LwLPYaDu0ePQKM
tmqd4wTU0G0yDdHG8pIj70CT+RUyzmAfI7Xg3g5LEGyCGf9GN5P/bhE03ez6qq1u8ayIc5jolG5o
vwQw0DX8aPgyfgEl2D0PcaRnxGGgp7GxDCloGcXoZgFonMYu/YIEkvnUCtv85lXHp42rJ521HqC4
uUzFYzLiiIWSpMkpxbFwr7DSFhuzhgpOAv3QcY8Vfi5WDrO98We8XR3N3TprRAGl61En8KCLfoXt
fZjGQ0R6FCizj7JgSUxeBKXfV81Ybmi0dohJjop9XBYAqiosUAkdXd4YF91SioYNlU2Fgg2SsiQs
/FnTlWzjDsKJtq50Du7AlEdl5/bjGDav3dhh0XI121RFTLeiwLIbGBtnPJm++T7VOJaFKJx6HLnX
uiNbJHeu8FRi+qt7eFkSF6aYKKDh0VfihUsYIPuCI2AZSIQtRtIhwzUIil2viceJyfVHAAbfewiE
UDWWOLCZGH+PcnrO6dwVuP4lo11uQMo8g/8HFDwNhz9tK+jXpsbygdC28bV23ZS3oRcPwjfV14pX
BdD/vjhVSWuxngDlx4NWwChFy+2i+IpCVJhyCw0LyiaZtsFhUv2wWdoKJR1SFvsfw1IlWVOk1bmC
uOwL8kwwCxG83MH0bg66QRGYVWaG4jQKTHHGqRq1XV2ACTP24szi1DVQost2j7g2gYRxznt5iSVO
zNkO0fwzbD0KYBxuw4dWO4Xjfzw3v3XUkkMXBstTKIt6Dx3JCH68XXHRSsTxgSZMtjVvm3c7Tsl5
EKJ7Rsg9w5PPkLeC+ivKJB6GXRuV8xnHYwxFqtJs15TjQfcQ59bKL4hISftpZ4IWBAwCodDvsjbq
vkp5+d1NWmQMGeJmyyV1LzDvQv+pobQTJ0Wc3inTi2FDYSN6jsqyeQQ9LnoraKP+jOUcPPhJoDBL
k+QrCE4Bv+Uikfejt4CvMJkiJtJhqFmHEjXAAvP5XmHe9NZjHWwPYkWba1PJsthXEbBGedjUBEks
qlgORUpLuQX2FXDomOiKbhrngF1PunHxaB0BVr7R2L62yHNa6GtnZuzLmaoXckZ29Nq/sKif4nMa
jYHawj6PvB+c1sMw69ZU3vE1Lm85FfrSOo1rNJHM8k7IYl7F3MpbESAYBfcOR0QcK0f0E7BPBts+
TvwzQJyOZ37gXf2nUJVucoIa6q6s2Cw2JebO0PbptXsoKUrMfq0GMH1Z7TNLk7a8w+Ct0Xcryt9y
q/uwvA9ZatPNijxHvO016os8wVb/JuC9O5aRdDso6vwfJEb6FT3PqThB7y3jzKJWjXI8HRjT1UhP
qBAeq8J7Hk94jabRkGYTw7hgs9oHUwS2OBA88CSlaZKDq9SYDXKQeXuEZSkdt2AatWcomxuFCtJE
j5K1nQAovE9+kVhZmQvtUdDSajavpAljPMVxUpAtW2uUKTHuqtvWydL/QI3XfSvWtPjtWs+jjCZB
yXIxhSiN5WBHdhpmnDLzZUzHAS9LR74rB5oEFgX65jFn+u0x5XuYkmFJwSdHftM2mNb+dppScZpk
Kd9F3Uc/UbLF3ywxMc5kpR2D8zJJ90cWqN8Qq4PY1E2JOuluXDu55uHM0zMtO4bFvO/Yk+5RvQFm
fylK17EuzwwViMzbyrJuV8zdandlF47uKOBIgErr0gKJ8WEYPrDe9qg7DZoadSvrnLPaxd9UUob1
powGiHJZ1On/qC5Gd9dHRJcmA2tFrw+wbmJlS0Ksfw/rOhTB9xlV3Snyc7/Vg+zEBiYSdFyTtAex
G9KJ/pk1FcjAJJwTxANz2A4fVwx3D+h44GyGRZEUaAyBO3bT9oSAKmKX4BAXLdYL6VrBvsmySe9X
NrsvjiqcwNe4L3wexhK9D7CvunXAdjB37XONDKX3vq+Gw0ySLoQD1Ngn3ofBj8CZeO980qvz0HKU
f8gx0t1hmZR6QZQaR94uzrOPU1uWv6tV1/oQVnQdcj+jtbcTxlxSfFhtXmtohO/TbrR3TQwN4bYA
JM9v0bMQY25xBilPJbrywwE/kZ4YBEcWABgqqk0ovMN9Iqot8zkhHnwqAV0u8OKxxJkDiox+0/uQ
P6bTghuK3y3bLJZ2vScGCuHMYbModjOfsWU5QOHseSqr6U1FXQe511JjniHaMNmT0EM5iMMJivCw
m6DSHZWeYjRnS7mRbAnWLbCWpTuptcabqjHMZ0dcN9jiI95XR5VCTj/ZnpIjw6V7CwYw/PMahclt
ygnqzoI03XKMtXbh0aYhNMmDg7ktForZbNArLEuA1QeiPaJ5IPXWx2iQHdZgHqGjHUxyhqsIGiUG
Vhja2mIc6T1qr6XHKWHsZZ6MM1E4wlUjpmYtv+y/rHBpeigRa/UtVAiVfUx7KoPHeKEMsStN6+Y9
snLLfqeXmD4Mo63edL/iIB0pWICBZU40Zis0pO+wCKAC4UnUlVvaN/D5Eu9BnQtJGPU4045IOVGt
iu+bKhh/+n5Q/BBphxgLGqCxQqaxAXAUN+sNDmy+icEvQWBXsmC4awUqA4+Dmdsl6ST3HuaHGDz+
KHiHjxv876BJxB7ZBcsRMxBTvfPGk6fRlwZnIV+Ym4YglPAhlpwc0YJ8kPXE72lJ1hPFsRuBDYvD
kM6DH4JmozWS7203E51ZNZSvTVrDGEYoH48X82yYA4kF2DObJI7Mq4m2pO08Cnw33TRhFeKUPs22
BbMpKgmcnrT51jYdSzeoer2DttshvbddRo0tGYBDROtplmwdGpVgSjtaxU8I3m5uGU2qPutQWcKe
wk3/JG3t0JRkE4SjtF5/ST6ka17LFFKhho2+36bpaCEdabH0o8uboLqIlEVwG50CFGtAPcORk/WR
CuVmFqsbwYFO0+qgBYGVG91RBJrqUJoJ4TRCpflUkmgjugnolGARi8uEQscGaYATVlQeAvIQJcGc
B2Gi3meuMYQ2lSLjrkKSQ7zFmoWaB7EVO8FsWmVByjk6zU1TEsjunemPq22WFtD0Beyduh6d2ZgW
ArFtje7TMR64uEffOtpUNS/vEHOE54Sp+EX0DP2qBMfcLCWqMC9l0MNXruHGRqlXpdTnswsrCCkx
brx8FcQMZFM6lGDYUt7vub3wFwzygLZzFJlXUFp7+CcGHPplZzBnGVP/NHi3/IjAM4wA48QAIZ88
Su7toBRWApZECXmQ5Sy+1Ouqu6wrGv0UaMBM7tqknhcc1ic4eh1GE8s2KoIZ3VHzfxyd13LbOBSG
nwgzbGC5FVVtyT224xuO48IOkmAFn34/7V1msjuxJRI4569StQh+QXFjXrxAbfo2ycUGKs08NWln
xi2YPveAM4L/0UZttdiz0ir4TKOsVL+r2xJ+yXoJWmC1DR8S2o/0lna8womV8hSJaUkm1ofOJ2Hs
oBtB/YCXDtEZH83wkIxpku18lZOzkiMSI3siiEp0mUmXPi3YKCY8+UHyArOmf1o7MOGOWao4SgKh
D9zz3ExpR/AauNiyd9kar8zClN3nM8/URqemkreEa2T9jckDnwKaApzhOKZRjSuvMNUnlTXJLm2S
/H32/OmvW9vm27DY3ADA89S5ZnlZKttxGVVD5Bsllr77kdXmxKsFw29cr6tiislcj+2mCtybKnNF
/2I33uAf/LqpWlT9UW5iyIH5TnmFX99CYKnowyyrDRunmb45MHT9g1jefOk1c1Ky+Cb7pUhhx9K8
s0/oHvzbcbaTbxYe2R+WNcmZ0CFjfgZf8xSk4WI3O1yTAcSwT9R8nTTmLH2Avynp85dwnu+dRHrb
WnrldGRAaDaFYzJmim74jpqlny5pAke4U3663pae75zCztXnYa7lIbPCla4Ok2QUGJmAhahDF3ki
hS8FIG1sVtCg54JjmiPcpV48aghm4FKkqd7EmlcvWN87SJXNJCBnhryYfqlgxDCddBMdDGmevJqK
3iUerz5otqnQEwfP3A0XKZb8t/YihmBZWIHcQGbCsgRpPl+oe+yaYzOE5fMi6OuIMRL+WbjauIz7
NQfAXDyI4C5UN7Qf2U9GuM23yoS1m1qn2dkWXFnBGcNB5zIZumEW7FzHSm/WdlQ06PLP29aQ7fu8
AfOLSi6ZGpIHg2qY7YGFaemcgynvtiPI2lNZRmxi6ZpDvWv8ni3SwnUzleR5TUXZbRMtJbeKqAhb
xvZLN3bf38JZXbNEpsg5zoGaXgNiJ2iU1JwhtkmCC6G77dE1ifLgdtAss4HBd0OaxaqSGhAgSd2/
JJxO+6FO00eUA+F2oL1ru7RyfhtFb7YOlPNTF4jqvpZlHgNzNscsSMQrbzvyTCtU1gY0zD6MibZ2
xOaSKdzl6aFyCdPb6DxhLQnTgNSMGpmNpgKQEc5gxvHn7NO2O3UL/k3XAPDxna5DeIiEuZdk1Ugf
nR4MwNJpfhld5WyARBdWzqG/yEV7elNX9ANhonS3pu6eJsvIreNiNSJUUB7rJlmOng0Zq5QxZ5YN
gymhEg+TFPmx8Ct5IlYs3A+iXg8YG6ozHaLRTnXFl3JxqvK/Ylpq9TU/qSlp3zRNbrZNtEQPZSGt
1zlvnC3EpHUPqFvdtXltf/Gwu9vVy5rYdack2S7k0vHLExTSuBkyWbUmu6QkhcVNwQzd2kqPfW5n
W0Jbek5xIT7RCCUAmvmnbfz64M9JuJ/ChbrKNfe+A0wIY7ZbXeDBbeEH1WMW5MMeRBpalBbirauD
8RAMJhCbPJn+jZMAminG9dQ13jcD90+Xzv4TXlyzHX36MZcCzmoGp3+xUovoblE625z2g1MYaXHX
z92n3zbtruwy2JUUP43XQ+2xgpBjyX3uvYAs9AdAq/LGkkm2R8PYcZGb4sfxhuYIDuk/Vnp46YMq
f60s36vikRng0GV9slkTsq+HfAif7Cond0eDR+yFH5EZgCbK2TSNqTdmCCxkUPZXgCqHz3OS2xWd
G/qVDJf/Tq261DFKFkU+opzmOEM9kXHZYwrYdqXOt91Cjesi8r9OgXPmM5uVu5Q3dmCRBrZLg0bE
Y7ZmtXuYh5GLsPQFfMxDZworPddj77hib3xc2aBSw5CukhegltPbtEaLOjK2meUZKLVoIKuIl4z+
0MnjfcmSUKR7K1sCgtrs0OhfwhfWodwscynbbdZntEGt0RoOn2HeWc0NH3dRfUkHJQE0t26ze6cr
ffe8EuG59chUcd6Ma6/djVPaNXSjO8xZ9xRJgUKG09DmlrQqPP1/olFn3U9I4HdnNsTe2/pvOPIX
TBskx82bAXVOFo8e1r+DZ+zoYxwqZmjMPukd9Gdp7/Skkv/desXOCYbhJZtHYhzmnoqwXTJ1BcUD
sxMwWlK5PbNJqgEH+UZSOpV9kp/uwXklwiMwI0+Tjm7svmVGqjhuamo7VvNqLXi8HqM8nLO9y9Vo
xVHVtRdAFQc5Q5mU7e8kkkG9tIU06snGYKzjKOfiX7Y6mDWVdLysxbnp2w69o+2tOXsnNJZHZVik
1D2N8xggF9qCmLpLA2AdV7OtoRpcD8nMTRS5njkj3k3S90E0Jrxn2rLyVzPLtd2so9fOr7nqeJgc
vKqMba6Znb8Qr6H9UAKypL8ZHea/Y4CbYec2SJnz7SQtNJI4XILoRI6C7cYgTat4YPQZ0l0fZuIl
mnlKcEV6ZdZZCBPyoEw2aUeW3yYVIx6MkApzcONBTgt5MkToj8vzkEHObPMe1ZPYBA26YXsnm2Gp
oX2txBp/iXGgEWgHn9dcqy+qLB03vY97OebeH/QuSigSfi+lUPNPBKQU0psl9KIV81gWZUvcca2D
KXM95ZB/dPWmb24hYMRxk7uhONVt1of1tmiRm91UDpKjq9c1GpJLZGRtH9H7aHPqtejrZhv0NTFF
/aKJgQ2IZG+70xzYKWNRGvrrhzeNdRrPNMo1iNBGmKZtXUfB/CcD2nIfl9Eybbdd+mD0k80wSc34
69urvBM5cy6ktYNCw/L4hKYNRiI9txsh0oWICjdw61t2UrbdDUF/Jv2WRkrZ793Jz1fkP1kDZHGb
uEHa6D0mATCw0Ur96tLBh1VfEFhqfes5sORvYQ8WxKSfEyljHa1QSK9mVgjQysFtlfzu24Gi5tDe
rbavFLtTNogB1ehqC9CGQ82XmVYnzhMWuCNV1M76TiNs0G7dfgjz8gmywMzNXWg5QW1twzXv1n++
nfrLZxWMqMjdxfjVvwVEYOz2ueum2b4N86Vr496Ra3cNFkH2rVmCre0CPFAf1nSK3Kd2dRlN0TsN
9Fj16hqPvvIrbIaQwFq4NSRlv+D9ZbDj7avCaRsORtP4A0x2sSWrWbPnLg3IHEhGyX5iXM4JPum6
av/xMhfexRocmpG72Z29vY3VkLe/7Nwsnuw+xAs5RL9pZuWfE/PPMsBzZRIfY+kiL0gPrZeu1VPi
91zXJOzrBw4TvzhBbtXyuaTRLbmfrWoaLqLFdXFTFMT42Umv6y0SeLkreNyYTaYu/M6iosRS6xYd
r2jKWHFNIh/Ea82ZTVXPQL/2Lq+VXW2RJbk727eokaRN1hOfMl399gPFl/PductK89AIgQqsPYfe
WUJSs3NAbRDv62sEV3YTVU9hm0eCbGDf8n0iICxHX4Aaq/cMkc14T8MoeCDEaNBdsiYP871xeX93
bQQJvHHHZW0d4lOcQL7OzTATxW1bC2m+AOn3pmnmtdlMmKXWuCjAXx8Eqhe5h2ImRqtwjTQMJEt3
2znduMRJUiXZsSHbFFYyM6Lc8PKIG7JJlqcuFbP3Zs2+tXxaKsT5YEiEHQFHJ/O6OPakGY6lVn8n
O2oOA5WXsZv6wSlyB2A/ibY0dgh/Gog0s3iVADIKXvQ8AMGOHNLwIu6xddtQlgmzv2bBcFQ8AM5L
UlICy+YiCIlJiuqh98LOv++ZdhlasoHwEoRk9U1Z5sF68vGAn/pm9b9kRE3PDsGG9e74wfSc8s32
pK5115Cp2kcNGlj6SaMRCL59sPl/ScLbclxKNautIz2QwYCkpOEUwL57N4gSpkcv9wwgf63CZDNK
a7qbS1GUt0WZNUwbbj1+em3kLjQhRu0HXN7yXSdBjQ++TTLU16Pnweql5ZZlQFnxHCVTGOP3zIge
8GRwBGbkjyOTMFQTX1ZKT52oLm0VEg2Z1tNBhsFS4BKagSGs64vcOBFsCBFSH9k8rBigoNO5K6YW
s2zoOeXVC9v8VBCF3w3FMevz6snuwwi04o9FVXbJrdal0LeWERNdnzDkeodwcm23keprBpOZ8mJq
4vKZxzYHRNljxirEk4++Q9GiW+p/UHJXnfEVrsetvDQjiD6dolB2tBfqBCYmLdx4zq8OamncqNnQ
6OGS3SRIvboHwMVbhUOrK/tfe8hSm9Z5VNcAFNEYlVslTW0fRKuF8241SdO98lYF88auDQDX3Fll
dU+Baq03fHF18NNHbfkvt5vO5hlax2wfrHPr36Ih46rOe5xBflR2QbwK2zkiUCr6zZgBLAx90z5O
vtMBbmqkCvlD6jRe+gRQ5T8BwZbpt08NzZ1Fe+B7owbxiAEVlbjtcz5gOxx7zn4xVuIp5ex69JIl
DeIgmGS485esRHYadMLLb2fM5NVb6bV0L89pJuRxZgELjhEtv9Y+oCfQ2qPwygk6tGYkKrUJcQjJ
tEPjE1SFZZ47/nbRxLE0HudS4KnQ9Lt80uRQuGnaOS+EMni0TldOvRKNhq3uIR0ai5RyVEk8V2s9
Y6AzkQGenZ0I4cpGTk3Q3NPIniUflawKeQYQmpIw9lv6oWisT9du53Z+IC8hmXHJfU2T9KlucteD
hNYd59JYRP3NEJr5Bed4l22EdPoMQ30N69BAcR5qM6anoOakP05mpLYF2NTPITg4h25b06/O7TXM
oHwmi1UhaldYDhCStwCV73IdG283R63HjzHNk97Oa85v4ed1dPLHRD1Hyxy8WJEfvTkdT3I82LMl
fs3SZvxZquTHGVz9EVpT0OwXGKxpkyXtku6qFeg4Foxl/pfD2UdOyhhlo3gKZ1+uu6nO+u6VoltP
7CtyQJJvxZgRvK2tnB516lS3glHnqaf4DQ1Kqfm+qkQaOIZxDDaW8Ioe4DgwPU/9WKkueyDCsbLu
Jxsd6rlKBnFuaxQt3JzK3LWCsQp1dlFSTDBkcCooP/Fv1VlV7WQgKLwOqmGVsOV26r4odHOnxqb8
6EHVOotntoRNyzKNMVX60VEr9J2TEt27i78/2lQEo9y3NgEID5JTkQqzYmj+spmkCAA6j6mrAcRR
l7KudLVTzWzoAyzKIouJfF04xJQTJRs0jw5nVJitf31jNzGy5X68yuWdh6rvrfSxngpNUkfQZMVJ
Z1V3nf15VTarcYGXzOTKp8UfcrTXDgK/Q8b0j4kzSMyK9gWs8pmNJGp2nXamO1wp8kIfS3eKmBcQ
WpA+4j6haFm8LctW37/S5IC8Mpj9unrJ6VJUuzxdUOygnl2KN19lZkC71U4yPyPXK4CCp25IfiEP
iuEva4/v0OAK1OrtmfZXEXPO1O9C1SH1f8SMT/PJkWHBjVRxL3M4O27kI3uEy2oPE9qnqQFnrhsI
RzHy1NLYOgxtPObCno8RC8enUkXET5A7iA112KInivNVRiT5crxVl5nt0b2fXaLICNKZJ/9hqf2y
OnY6cd33pczT+RWSaujAPvkE63KTySBaiYUHxoXU9SS4rJmUnRybaF2hw0Oiyt+4Qap8n88oWA/q
ioMQ5VGkIfBqKnhq2QNoFaxRAttfHdnn8hh4hfqd0Vpzk9iLvZxslWUgCxLh0DkbO9+9df25Zx5O
SrbOL15+z+yyHl3lrrVrdlivqp1pXyeF8l+9SGncVgwCsx8rH38fb9MMYlQkbX3AJ8OmR49I0N5F
CEkjPnsnX3mpU+3+w04ARhA6w1QelzCL6lucVRkYi11a3k623uL8wdk72N5hxpLivGtd5DOxCUht
b5POqeuXVRRopIj58edbCDb046UldfldDWOIobfnyn13+haQ36BS9N6IHsXbiIPYm3amrBgDNghf
mVLzIZDrHqQ8GW66cjDffV6TGbXhDOD9DlAXIxAokjQ7IUqpxAvsPmJIA9A2PwZhK5qjV0qa5p00
4Ce0vRmICy3aXMQG0daJD6yf/+F24h1TgK9Q0S1X+x9aNAIv5qns3ftu0YZfwEGD0o5xWvnlpx3y
O8VpM1rLKwv6vOsHZc0pHEawiq035223bLNRMzYLwlT/1GQdkV1AD5SbbsGxIwomqqYNUMkT7zE8
A+KQjN6kTVvhvkmluS9tXb8ZYVdPFnqBU5sKeXBnCm30hIlhQyyfe6u05ezzfI38mMyO6YmnbCEO
0RIPJLUm0ykpkqJg5iRIZqOyKOpiG2HorkCIxDjfBOmy5c/VnSmm9q3HsIbborRVgM7CylCJlL4h
dh8N7CFCNPMn7yZ5LvPO/WKJoxBx5WUm5qOajDVs9cgmc+FcwCPCbHZeikjlvyyUXsEN2GVfY9WV
AtGdN0Typ649v/sTOGZyzhVVIdD8HYUwP/hrQZYnqdZvcInFPWo/jPgVesk2s/X8pvniDLAIRoUm
Q2dIFDhKl8gbMZFK352rLzU0gXeFKlzt76DZQuPT4wlw7lgzOQVMrrWdxqjiB+9U8NF1r/0yRSU6
QkX2NeEYAFbOznMEXiy3qpEGOlaYyHWjrSix/rouPFTKpDOGIbgVp126AYJH9hITgmepuE+tBPiX
LxX9XGxc5I3naOy0RLYIfCj+8N9O3mnxGI/4FMNzrZuGFGftVsluVkv66o4q+8SQA8DoZXIOtlob
CWAWeV44vsJ/eeq2i0T2nZaZ/2dlqePBslNJ/8liIQ1WKzjb2DIRVuu0BoiRw+gYzrn8KREns6v3
/R8Hz0S7r/uACB5Mr9NPmrURAcBr3x5NHnkopFRWXsZuHKlkGMZ6v04m1E9qHUuB2iBPs2iTZK0m
qjlS5ZeAPe3vVEbP/M7zInOg0WE2m7mpKPcprvJuBpU63Zskz1HtW0LF/uKH3wh8vKcuaXOaYQKo
pzBzWCn4YWH513Uwez06aD2wJ1jtC4QZ455IAwv4s1ZOsUmryU2OI60uyZ0rVutqsxuUi5LXaoS4
eKQFqr/N3Of3SqmAKHfjyxfZzsJlObLC4kzk1uJf5h5U+CctAww2qyIqTl/1MzAjkHc3HlBivXcK
ucIDiIWObDQMjDDlvB77XiYP1Yqm7blmU3rwvGmGvMXQtE1kv6xnp8jLYB/CL35w9w127KglM9Qf
yGh9swYZaUxYGslraNwJjHXMr2bPlU4a5uy/fdQpXqxE//ipRdJaFAGXi2nO3rK5Vy+QJTBGMnGO
I/TaV5fL9XlZpH92VL/+MwSd70dK7c6BFfiffgKZDOyLsivXxRcpHS3dPY40N1Mql7NAEdXHo+bY
glTT7zVKcnaCdgzuaix556TxA5obVI0lrASbDJyh/RvlPsWJulpfUY8t9yu0z6kSAaYtEt3zHRF7
8lYsTX5nVxMryZoIDnQSLLyAGdgJkPam476zHZzWmRg+EPSI+znLoTaRwN3i6OuiHU4i9Y0mxYqx
KgCT9rN4CbNZPzWmXT4JKsQHg0vgYQkWEqOQPQ/u0j1bUwevYgV6PKD6TW/CSetTIxxkraJkOsgp
k9nZcvpiIcQG0WfFGTkO9htnsc+piuRfFJstESZLxGKy1KghkmRoTmsqraMzK3MJRll8yqlu3poU
NaPgG/nKprz5VZWPi2AZxMuCXOMpypL5XE7LePJg38+uW+jv0rjiBMrCZDPzmm3KIcwuoV9G53S6
Sqn6xK6QcNn46zQTTTW1ehvInmrjyFYpLIRldpBVXOYoYTk58wWxQ1RACmF+lhDUo98+ESuzTGhv
QkEyEwmdj46DskzOQu2cIZ/f66kG6wJVyKKtmXR27LNlYB/RsKm6YNqeXC/ftkHtlPFoofaj/6u3
mH2AFrkEr3UUQ6tHxFdBl1560cEB66SpYqu0P/syEKc0KJKbJFyCv4ugDwHZu7wAPg//TCFG2HKL
HFs7AO4eZ+cMsj2fxLSOtzgQ1DaJiF5KCY27aUeRU1GXLq/wUepchNayGRiorrYv++CyNRAMSrq+
bD4DhI3HYY2mI1uE+xl27XDbr7J5BK0B9nLpsy8Wt45FG0wVOLflHQc3FwdEiSWacCvaL7jfSB1M
1q/VxuJT4MJ98wel/6WTYz/CSeI0nWGIWlFNh1o0gx93PEbIPvW4ZTilg8OoYH3l+UUt0NH9kEAs
lFtnstJfUyqxA4FlWYAsvLN552DNxoQOqCKy1KU3pbRj6Xo2NnDZLXCiVn1j0IezwRSLc2EcsW5a
mCbunOUaUc95tFUKISmEbi5fM6OHuOzGNN8oYCc8yjNAh7OShuNQ5YNGpTPPgxjbcO+VpnoLfQ/4
C+xjFwU9IqWAuewBMQ7rNBuaOJk2qo+NC/kS5g2ODc5otalTv9xidhq/fOXn7wjje9DmYD7J0Csv
bUo8YtQbv3msSW7YZllbv/ckJqebyJDIsckGL7wzFYZUrEwVUg6HpN+2dNHOoOg5VLIobsY6YXBK
aKiGfCFFLG89QgmnWR8EoHe9q2GVXpbJJTDUYC9CBS8qqJ05JGuwdd/YBT4UwUMYPoeRy3H08cc7
0lYwQr7rxDb1UdOxMBp1ZDY6UH/YZbczl+fWZ5lDt0FHuFcY+emghrrrEfFvnVDBa/O1+twis662
GaBwjFmYPJB2WF4t1D3ktpG6POIa8oaTtBZUvB0ttptMqHw/Q0NjKAboDW4wormPDc1cj+m6mmNn
16QouqSHICfp7N+yWGv8/JGFkLoWCL4ij+EfNUwX/XRAWunGXD1Xse3mw63jjeUlreUQ3MKqEQpU
9QDXR7TBBlkJog4i/WWmks3MnH10pzG8dJlOdqBw8Pi6JaS31fU/DEUweEhwhp1F2vOfBPOb/YaH
PHqk1wKGPO3ykXoAZizMV7gAxn1QD/ap1mgk8NqNe0PWNwLIrk7GeCKK6aar0oxcpKhRy42NKdww
L9nqMPSLrYFW2vVB+g57ATFO0zbwq/WNsTSJ64ysyEMZLuIjbfz+h6FCHo3vNftVVtYO30Lz4qyh
/bK6k/3TNtgG5Bgm3EsrXMvsVukHwfBOhq7C8c6sCsOOAhP0nSzSsty4WKZAPmZyKiNWxBuo7hkA
aBAfQ4QLCmQvKP90c+2d6iEXn+WKPeFosJ4S+GOaW2jr/DRbnb7IVCjUdVHTnUsx8WyY1L7LDL9b
JJf+zBsFFkCcZoZ5pJ+jDbDD8uv5eb9jC5H8TBaJm1WKdwGuEUIE2eQzYUfJxUI1cIeHQh3YcVqM
IJ3ZD06UehuRTm22I0GseZ6aLpk3RTXyRhVuc2dy1fxTuVAPIvLFUQbd+tIhu8F4BwqwxkM0tgUm
gwKIyPejvTOW1eO6zu7enlf5IJHR/fgYQ3COr9ZVBVuWx4E0mt0I4P9ADl5+LhMzv161CHfsUs2f
IPCm9ypj+sDIsn5rOgBTrAbNiL52VdUN2AUlDUTk3AiE149Xdxd+A8FDEXeRNV2WvsbFMDjrV2a5
7lOAxvWUuGH9UDjr+M/V7uyimvfLhtMejBeJJfCWO6sS9HWS1IAFrs1B6AVjsveWZLpDQkXkHPlR
qiCNvQBFhJX2kaSkYfMnnDAr7rhpzH06jIXa9a2yn32La6LEWPhvGT00HUsEA3hnYYIpPvPEBuC3
DfLciFayXwuJ187TY7X+5KKy9/3gjeF9ONkIOgZRjWedIni/GS1hvfZ9sg67TFod2quhpcAjSyH3
G9A4gs0p9S4QP+RFVnGioZSrnwmVj+xdb7LmgkRT/HFa0L99pDy6htjTxBiXCM3SPS4O+d1mid8c
qCEqhk0Wcn9vcu3U1mtp+7590BPNDLGp+BJIMpimlT2oUgo77DKK5KY308Ii2HINFBhypJ2YmIjw
uTsjbzIKfEfjY6GtsZgkZotsNNBPuFNx+wi3WLkbr04uPQzyJALTOR81TGg8VIk9PXEJBsPLPIds
42vjzN4j+XDrsik7wZurrNC9Dcz/ul6Cv+7R3ITVuU5ERcYVg3TR38m+K5Zho2HB90QkoMVddO6F
W9F2E71TrvS7LepfWsWQeVtty3+aNma0tiYLrPkvqugrT5OnhWCZb5uQPAnSOc5V303uqwLIj14g
xcqGk7EqzVubAX3ll9bvXchk1c00r9XkrplDvxp2ZviwUl6IqXDmWK9zhygtQg09PS0DRdG4HFAd
1InltUtcSK/XF/iLMETmX0udIuAJkD1tZKr0etuOkaueVo3k6d7yLVS3MT6vVT+4IamfyEuljF4s
Zelhs0zeSAOIaM2nJGryGtbelOOelqqMug6doCNioA6kP21ozgoAOHx73jq9ABmq195+jrArX/wl
RBh/RQTc2Cem4c8Q+eGbqVf/AEvT3QA/mEe9uOjgl4IkMFPej/oKeQTS+9fBOn6kWAduxs7zdsYL
gBxa5CxwnMb+y5wnuDuIC8nxvD3YNYhaI5F5yVCjA5gHv97JumR+dgqq19QaVReTteELV0R0AOHi
lspLLmIn7A85Gu331JScHp1k7LnGiNpxQArCjecsyy+csh0XekSf0CfKgXf0qwdFhfrDShwzZYyN
2vsVwuK+LypJTFtCpTF6EOfBrMJcgNJKtJFXo9cmn4v+r04AjTZZK7NPt2/x4aqcoq5lMNu09tvX
pbMQXnvT8oY0Qf/xHQGITl+K/UGRL4CiOyOEYPAZX4juJJCa9W2JwbEXno1mnu+c0DTvjYulK2ah
JJy2DM1t3o3Vq1e180dJToyOM94K2gRd/qkVE/l5DTTaL7uuXwfeuK2kiadF2TIGj9gD7S+RL0Bz
xeK9rE5eX0qLrtdN3S7jW20Q3OKSaA6SLfscsrce+w6V6sZgrnhvXad46majkV2zN+89jgO2Opy5
m5I+sRdLNOmHymabqb0fPTKfl2xbRa793Fo9va5LOFV7nQqcD8rt7su85LAx2Mr/ekuB6QEIM33u
wr6jS3pdt5Na/G9HWAAkCJLDmPsDnWzXuzczjMaltx3n3fWq5UEFSEMt/BoEhEvgX6wRCWoBhPGP
qcYZiBGt2I2+Lsi7cNKHiB/xrg/W/hfTG1Y3lwACbXAS4vejmsam+vHWb0PQaTcTyztQg74bqkYd
M1bDLUEDxeuAUv1POtn+ltwzs/fTtMbZi8SRyHQQVr2rhHMNvW6m/i4neMS/Qwhe5M5G2Kton5x5
cD6K2ZINNC96jS2eZW3tjWjW2C4X+6UuIWJmnpNlbwVuO/2FuqJTykEJ0u5x9Q/vTWjecTwhtnPx
e3Ubn6vsDhctufOlavxpZ7EaFnfW0Mr0kl1XlDgpum7bm0Kt8ZS0IEEqq9u9cpH2HsZVz4eVU5z5
thrtKzsdRR9+mIpsL6IZtXwDunYl3LxmPdrWBJpuiJ24a4mdO3oqo+zHQiN2k4gBzyn6lifyT/BO
GLdlAIgCKsqJglbuPupZ8qZcaHgJoC4WjGHkiB6ZqwDB6KUa6vKo56uA7Zp7sNd15QOARV45xpxr
43bCf3Zs+3n6lxuE/oscEKhAhbg2D3VElV1HpgE58wD5nWg6hH5uMf9DSkBekAMexECBzINl3CtA
MJnNUPcGpcFBmGSarAld2BuoC2RnNTORmDRhlCS0rMeunZBxsird8HMhwJvMVd1u4R1Vi93ukiCp
Tj46zhsya+ZbN8OQuGTI3Hpr4T5wWBB4wtoms3YIMBCXJgSvfaHEmnvMf0P3ZyLP8rviOvqXuXm0
qx1qcDSQ4ptm/d0tZjbxaGt1UFaAja4sWqG2FP+I50JG7Y+pnXqXDtSKBpPQTewE2o2DNUTbiEZR
e1gQkw6eR6jvmkCKP2sSQEPKgQbE1l5RnCYSDW+Z2XqXhRMqm8T5j7Pz2o1cSbboFxFIevK1vJEo
L3X3C6F29N7z6++qftLwFovAAQYYTGMgVpKZkZkRO9aWEJoY36rWzaiCWTLOnlGEDjjU9xVp/x37
kftYmcPwZmdaunWVMHyjcGu9NgktPdTsgyTZtRXvj8q8P5J7r7LnHKgVK512mT8dl5edVGlIp2iR
/DXq0Yg0yMrytYlSjZuh3G+QMLYJaszSC9dt2EonQcVvU3aCIzBFcPnsgT2Br+fRoGMpiB334MQy
5di5CV0HSq9KwbrmHy4FUvreN62JhujYkg0/wMiMn9SA7BFQpXDNTYCGADtH89VLHqfbBnrQZzMq
yFZsavZBaqrgGBWgICMlCIxWlOEjGPTyWSronafRi8tbKuf089hq2O/hL9ryjmvR6B0j2Bw+M7uU
70nMXsryVDjudPa9d6ABdbnLm8qvD3ZmJN9EZ42Xs+aI1RHlEyV7Qmlg3ZGxrsN3L6+BYNZqSDkM
YwTqG7n5XcuqMSHu0MG0DvCkPowG7cJcQ2kl73Sc1qMxa/rnEBWpufEToYwbdRRlddBT9GjIoWTL
QHcham3Dyap6jYcmTNC4KhRk6gJr9RX4MNPbGyJtR+4gRpy8SYXahusq8MqLwgjw5a+4c+Hhcewp
0cCaIIjcl3agECXWw5AHXAzUNOEOPdh9ooHEIeX6qw3CIvlbJyYaBc8AC3UcLn/9VOARKh1IX0gJ
vjlo1g84z5T0pNTQOMo7gLWy8oPeaxMPhdRM9fzZToWv4d5LHqI9xVrXmXu8TuxkTe0koKTJNos/
Xy2bCPaDziwPwBPSZ/BC9nOZy+1r3eW9si3NAekQh9w+uZfqpOnOJCLDp9Tuyo+xNYZ4TQmpC3aq
kXTuLqbYdshyLT8HaUSTCbk0j9oYIJlTz9Jc+1FhvQd1Sf+Mxi3wV6C4g3tSM47s30PwRgZ9HooO
KcQbhs8BUWux1suu+kS6DhCubbi3nSnWueZeBJHubguEt/deJAefPa1VL6o0aB81FwrK/Yh3kITr
fqCdGhARWEvnDRAlQHGl9RILryteQjdbI20hh5sQjHLLPruQErZW2NCrZ9Fk0m8hxtGbgFimfs56
7HUV7PqcAcTCfVVnOroWNBv1nlYwqiMx+cs35Bgh2wAuZ5xL/O5vroPdJ+ehB+uk0Ztj6Mp6s+o6
CGW0yge/G4N852psre6z0fTwhf747sEm7R9tCp3sG4PFbH1QMv3gymqUrqiZ5u8NWLV9a/rGOXEB
YcT4Nf9tcpoAcZHoOsK0JLJdwt9z7NoylX081pUjI1Put72B5ie0lSrc+i5XtLWmhHTk2gjYUztR
dxYiXv2Etob/L9EoE5sci9KcAj9V95VF1RG5EQnqvVqn+qYpUKRD1+HwytJWYZnkeKJt7KKny6CW
M+unP9L5s6IvvN+XwMrudG0cjn2E2IFagUf2kqv7CkBx+1mYeQcjIKrt7tjYg7krub7t9DJMHxBy
QRBCnxOfsrBP74oy7pw4iYqT4bq+k2ahixKoVt/MRJKjU0hVad82uZAcqy7svRrakJgk/VUW2XDU
XE2/d+Ep26eIkwkMnKE7mGFfGY9p4drVPZw/DjIAGkJTAVc89ECxqAaZ2IdQk26L3H2kxWm8HyoW
JtXWbFdRHodxhuIChkxyouFW436XIo33wePcB5TX8zX7ivwD/jlnYzfwkz8uIms0EX35w9PwwrMv
KJ41roHmd+4B8pYyEERqFCcPZJMGpD+yK7y1LNV4knlqSEpTVf3orkMDuc8UOHii0KtvPa354hiy
mXKWbPJNk8v6QeuaEldFKa6tTWZGEhiZ2NjSd/IR67TRGnLxkSi57Mggq4CujN0+tUf9tQlE9Svp
rfKxNADUsDayF20c1Rffh2nGtilI1WFSYwargmQp1IQo5HfGCDO3fmOVOsrf5BcwhuGsVn231WWu
OisWk0xUHVSF/JpwYZ0N4EUcZIituUb9ap2StuipYgB15Ohn9eWrrfTJjuMQqYY86qqfGVClu8G4
EHTqbnjBty021lXOjtaadbuvojE/Vr1mv4xSajyA69BfuNBLd2Vea2eZfgsS6Xzo9CRq0rsFiaBo
D+vBFKAVo5iir8mFu09NM7jT4jj/LEog2xqKHa6cXk8VCZDSno5Bdv6hpOVWVWmCHYO6O/he7Z6t
1O02FkHvlw4r/tUy0p6USAp3QXVrqv50d6/9pGVH7gb6RsPQPih4k9K35ca0qvhh9r3SC3oLKJWi
EkTxvKfIwOpzhZkPlFxF6x2sLCpezVKJ3gQt5Cva7SRIfTnNhhVd8hsaLqV81VZtcMwq+pnHVFTP
wBz1O0suLsZ0nVKsm04iUsZJo3CvrUXqhJZaI43TSZm5I2J3P2yhASUxDXG15tbnPgRDmOaqfYqB
xryVZNmp3nqq/+DlhnzXN2b3rSrE72FUg2+yIfvPZu1HD4bhFxtP4e4noiY+WApt4WpXVjvLygzY
0ZabH3IKIntKaJxbIcVd4hZ1TSSa3g/XB1e2rblXw9UMaf9A/0c70WVRqlH7XciD/tFVjbSTei28
J71AO7fcxFtTRSDqZVZ7oR/74jcbr/nLkGh3GJipDyQ1ZBpR9KZzfKnELEnCa6MZ63ALzkKmQycj
qVEcICtHnDKToEcgeYwVQFnDzsYdIQQFEUBM/xmGmZLfhWxWPj1TnV5UjtHRCBCvQJslHR6ekqm7
jsCBm/xBXNtm84wUNNDCNdCWhCIB1x7CIcvZthIUqTDNWF3olpJHblEjZWe8d2ra+7g9j5VDjSiK
iQQKt4IH9ld6sFeZEaMEvR/JEoXSbgSE4nH6Hb1oZ41o8p4lhHDZn9sQ2RmYuz6xbxkyQ6VFSFVP
pKnQMJYZ6Hivs5S3//TntYklFrcpDHLjVD7ZXQiFk/brXRXX7vb2X58DGGsTLrUqeRFNS3RZh6n9
xsXjHpniJgmHE33/z24xnhOj+cWt7Cke+o3XW+kaWcK4wKW+4KevEHG1CZY6ihIjgBKqnCQpUteS
X59k2hhWVv/Mf24PcIY0rV3+/QtaGGBHYnZDrpyYX99zo342RLtFM7IAmp4bwcTAwCvUOkq4Gp4I
Iw8j3Tt0XWhnu+UusPCEGZS1pv7vABoYejScesPJxq8Ho0p9pckXCwjsKFNZ+YgG6eftNzX3IOV/
H+RX6Ckrq+lORteeK9nbN1rkkKP2V2Wo70IvWGB/z6wXbcLsN3MIj+QOe9jflvqA3KI4glFpNrdH
MWNjoU1WI4openIRvJwishsPmvZUj+Ydt/tdlwA16Yc/JJfijdWk3f72A2cmmHr5IV8mmKVCXavl
qj25VVRs0droWw5DPwQavQV09MwcUycRgOY3OfICXz4hcf9doeiC3zyALWmjz0WfkZmP8s+Q78so
pOIfJbpUTlpj/AgMzHSz+L95NKiTRT64YaOgyVVgAKIQCgN6iPg0qyw/3v4Acz99skA8yaV0UEbK
yauaB7JfH5x8F6bq5Q1fiU9Ti/hSzpB+hWZ+SgdhNZusbxTcTxTzLW3MdmeolkIuyR7/Vn3aLhgN
z02nyerQwCjrWlbmJ0OO/ra6T/eC0PdCCRZC7swqVyfroy+akjp2gFEW8By3RXKL4AeKB6XtLQDw
7e1vIl9e/pU3p0xWxUWtFlZymp8wdDxbSb0xwmotB0hdyA9YdUiDWLjPXc6OaXBs4mhHNw89/pX8
efsHzLzGqc25qtL0rlDaPqGqgjMukwwhsyGhNVlYlDNxRrm83y8Lhv4kK9TFhTUjogeA18cg9+6B
Mm27LCOd5+NBhPOHpi9YH83MxKkzeVLk0HACPedPZxznnniVGxIuxy6tDlEjvxSJtrBc55wqlMsr
/Toyjo2lrZrNqQ7bRyt8QfS3VjP5qHb3uS3tJXVH2oWSy8L+NrN8/9nCfXkcG+hYcKRoTymnWsXv
v1dmveAWNjcJJpFB6ehrDBVRnhOqzpJWn3rdeqQy//2/zbHJhknfv02XutecEy8zHzp6BOPKTJ/Q
xtz++zNx/5+b4Zc3Y0d2RFNr0J5DtT/luX9E08JFwEZFvWRudfmp15bpJBrQb5PEkT40Z4N2z7Wb
ydE24OS8tSmBulBL9cTaGRZV9cpy1xX3uOfYlj4MP1+KEzNjnFq8IypBZKf47RlSrnFHnYPcB3c+
2T32Vu3uOq5QO3gB2WYAzbhC8YyEJKSbP6q7O1phnjwDuhbdk080f37cfu1zC2Bq9U4TXq7gFtOe
a5rHt73a/WpVhRlv9M4YPskyCSwseFaBnANBMMP/+iomESULkXLSBoUndPYrhGr0WhR9w4HCPKDP
2vfF8Cq6Y18o75Dp4w26IPbR+JhFtYfVgBtdUpW/K26tCwepuRAuT/btHpRyK9lyc0baKu+iVPee
sHDaUmWt1m5a0P1PKvLYjS0NR23wrfFe8uqYV8YrXEhpYQnMrOB/fjZfl0AN+FeSMxB8A2k65OHV
CZGNvLNMelJvf+65R1zi0pdHYIiSG03vItUfE/0Ul5W/qaitQN0s9YVXOfeISRyyS0FlzJC6s94K
mx1paA+KnoZnuXKXzoizk3YSjBKMJxBgIdHPzewHPV3p1rYGgIWqINNmBT8Rf5Gb2lojRp7Fwh44
t3gnZxW10Mnqa7w6euWyTWVSUpaDpjxjXoIMS9Ttfzuz/Bvzl09ksi4QWekdswCuVoza7T0Kkj+m
BM5RACfeqUNTLkyHmX1dTA4usq3lmm3wHo14n7Tl2gDIZ1qcV8RzQIuxWe2xRLo98+ZWmLhs9l/G
VXVmoNGeOJx989jIFX1x44uoIofa1e/iUg6KlHIrNcq5LswPX60OQcyhrQy8hdX17zR2JfyLSciB
8if6ggzsuU3K36MR0uJJyUne52FzpknnUINq1YtD5Up/3PLvhXwiCvj/HsrwKKlf47j/LhL5mbTh
Een1vVeGGzLK9SoZqDFiXba+qDAlFhTpQAzdEdw7pEsW/EbnpryYBCjb5mQMULI7jwpdyIj2U8k4
e0IgG7aRq5nfRJ49hEoAS6vR/ix8s5kdU1zW+JdvFkutVBVwac6h5P/ldOGv42x8aLtiN4zk3o6t
SvMeUgvVUi82AtoG/vqS292/0Hvte01iVatofkk5UoY48CT6Xyn+TKr2TBUUA4Bsh2QKW/ZMDGiQ
QC2Jd3PQd1V230TuU6IeF17AZXFf+w2TYBaCTys0lJBnUuR3FrqO+jWw1Q8cTQ6eqIDduhvXUj7D
hj5yKrdLH3tuXU7iGyjkvLbQqJ1pzynOdhLBYXMRNRoefNMAPj8d8d8DspPryDRwNh+ixx7idhxS
fRwt9yyMciuP2Ae4ZuqdqGH+gGCa3Pt+tXBCnwmGYhIMq0F0UQo8AYItfIka6M0KQtPR9gA0lAuX
w5lbgJgc11LZCw0ALqRnMjCveSLWNIXu7U59V7wOyUhwcmvjaeFDX5/pqj2JhFhTwrWAMn3OPFXb
dHbyMADJHyXprPao6YFFyx+XUsyjRW/+6cLXtfDJrXO8kBZ+wWVa//+pptqT+MixA+5ZxwLPOgRY
tMRScZLftYTe/VihRav9NKXyUxrUle+ToKppg/PWeUYWkaB0+zdcn3aqPYmQCMxJTQulO+NfsKHD
5z0bs21mikPh4sck5DNv4KS7+t/bj7s+iWgr/d/oQkOIFmdirM+ZXELDBaE7JNYz8Pn3vvp++xHX
DyMwnf73Eb5r2/QT6dUZ8ugftYtO1BTe5EJZOOvIlzdz7aNNYpSNmoHGClM+K6mTyNGB+/C6NGjX
ldsN8ti1lyhbKEqR2+1LcviD+7Oy1FWHstkYII3WH83SzXJupJNIhTsMICG0dmdMA9ZNVv0chPhd
+wvrfSZzrtqTiKSSgVXRGHdn24/Jle7GzDzzX4APV1I6npR+N/AvSKua7AjA4fbXm1sSkyhTJyBy
agrrZ0kbMkfJ0/YQ1VAkbv/1uW83iS95pscmUJz2HGB+l1rhs+Iqx7YpDrmBPM1fGMPMmrImgaWh
vQEsOnmhccTr3RjLewSoiASSQjp5wGQPhYZmAM1ouh4la2FoMx6DqjUJJnIEAqWw+VwWVC8UKyNp
jOxPm2j3mjQ+W0Wyy5GYrZQyNbjjuC9loC/EsZl5aE1iyHBxkYlKjeO/3j5LofQ5JCrmd/Hq9keb
HdkkaIi6pAUu0+Vz1FCNhJTleFZQbvzuYi6cm2dIm2+ith56oSPidNvwNCrcZReefllNV9a7NYkn
Zd9dauxZc4bfJT+4igYC/mLxE9XRX4H/xkaRzUej7oJ1AChkpYDqoc6HFHhADOZAW1oyk55bkOb0
PdAUWcdm3p97wGWkrCrxKOvmQ4WCG2KpmXxHv4ma0tAHBBg+im0lKLW1p1gL33lm9RiT549F1iqh
mYynRM3ZHtWXzCgPMEpfbP9Fihc2pH9ZiGvvexJfTeq08LC67ozn3PCSy3Q0rsICImxergGMs0F5
32IcsDYKfHSqkYi7bM2lOFx1f3Ls7LdRpv6FdYBUii64t4Em6NMo0M4tzIdL+Lv2+yZRl2WT22Xd
9WfJKpM7rxd0S4eCLjrvTdFz/9CqNjBOavTw6mpzE6kPfJ22GJYqmpe3fe35k7AsazRTuY1F9oYG
EZr2/Z8dgsgyqJ4WKw5zC3oShLl0iL4fivbcd8ajX2o4bnlSuzXyslh4i5egdG0Qk0DcNSqU7Tbq
OOjvdKlB5NhHRz+S5FV8ka/SFi7nzfH2F5sZjTkJx7qGiYCHtow0IxyaMKmNrd9L3wK0MAsRaibg
m5PQmxFy6rpuuDKI2Anr4IcbBTSWBO+1pDo93OOVarrn/3hKVs1JvGWDbOjZ4djYAY1dYcTwhkHe
IzjA3z36xVaLDnTz1gub2cyiNyfhD+2JxUTPcZku0w/aP6BFOcmIMgZm3zfJ/n37G83FeHOy6kmy
EeVN0Z/h59AohVySZk+geziAri4b2oB7eG/p9i6iA+ho9LRCody1FqbI3CAnazqiMdkLLFWcWi3c
gfl78FwQo36wB850b7XFwpFqbp5Mlm6S+bDsO0WcFIKDLzZNFb5RGj41sf0phPwSV/qhdc2FLze7
X0yWcQxAvYuQB3GbamFFp+pr4Y+nyv2oUSIbko/wqbuDj7AbhPmty4rfnZwuXWdnopQ5WeC1Rt90
ADblrAkZ2w/tiQ/8aKJwF0lOKWl4hqcDuB7qCFX/UoXQsEpKmLx012wriWsWc2GVm9gY3Z5gM0HA
mAQBC1wgPmZjdMZPmL0EyNfqIlvLu35hCs0M2JjEAIpxCSxZKTx3OU11I/twbO5BMK1poL89hJnZ
Y0yWPYo7EgIyPjMtBqZYv76jV1qTECllF2VX8F6l1X5cSn1e34YteZqZrsVowK7XE8envT40rb+l
sB6zynuNWvhYUbR2yYwo+QZe+UrrTuVJ1eMzjq1vqW0+dXSktG76aTL5bg9evgSC/7dj8HsmAQIO
j2mmdOI5CYSbSn11Y/Kw4AtCE2cpeGS4R0YXBzMExLi1RWJd58Akg4XExPVcHI+fRAhb8QJkilLi
FG7/HSwPNUqbvjxjY0OZiWFSofpzwHeDsVIWosW/V31tyJNwASzKYF3kqRMXwb6g2bxpdkpq0XZf
O7UozqOtHdSY/PcII4RmIxqB032MkwM1u23qL+3VV4MjQ5+EkdTQsxZtNkNvxLe2iL5h9YaQdQwQ
p+IhSI/y2+1vfHWN8qBJzJBsBSBpmCUO4jXpxfOBJfiVXn5w4vp5+wlXFyn0qUkUKFpLkeSaSUQT
w44O5Z9U7ZH/kGqM64WZMveIyX45+Fo8YCZDI5L6i05mDjgesAb3HUTt7TFcT5IyiMlKQCxTmPQU
ol1SaKApcWqwBwjA4JQAN43NLwVFE7xI5dEMfQKc+lFpzS41zBfYuVvZ3C78jMvnvzI7xWRFQGqm
Cwy7A1AD+UvTVpTRLqWX8XuuGPdgXu9pNdwJqXjV7GgbFs+3HzszR8RkTbgAdnyFLiHHHZpkPeby
pk1CUOzmwqK7ejDl5U4muxxrUl81JqMC2VBbv2okHTSKrSofQAh+rIu1pesnHp40me2wtpS6yO3I
aUUBJdw85oYCLJM8RHyxULXUe7Lce1kxT7L0ezmQXf9sYpr19BTSYVUTRA4NbDiZ6OZ9Kep0U+lR
ucUgu3qGilKu7CCJ1xY4YrmJXsEPLUXxy+T4/5NGTDOeGEaXQVBSAooMi46oD9kGfNPZ0Og/cDXb
JxkZM6LK2fTRLKvapZgHs7layphdD2Vimu3sWqiyQVJGiHN1WCjVOaywiqIfEr/CjZm+3Z6jVzdq
vFwvoeFLCcUkBoDyv/Qieu2uzLO7mkUKOO1ZtwFW4t28Eji/aXqxpGiZ+6aTmBPGsMpBaEROgqV9
B5J5rya//XL83kZ+uooM+9kysgONJJSRLAgpGQ2KC4fM6+tF2JNgVBp0CcaJFTo0e+AN49/rZrMJ
yvIxlR8qX94shr25lzoJN2rZ6RImPaETRcNbUfWPtLylPSZPtkUTQo1+OFLk/fI6uSzDazN1EggA
JYGb1vvIiRt7A4GUNrzijP77RNjbRgrA18jbW517bIOFxXE9tAl7EhAsDYehi7mTg0s6NTbN3I+m
/INmgoWNY+YNTtOSRt0XndYIMJxJGu2qnNanLPxjDPU6xPqkwA6O5jLrO3DdduHEOhPjxDQnWWhq
5dKmH3EJjh5obqy2nRVuIJPeYae9zkF9gPZP9/LQfJpqfRdZ5fb2Epw5r4lpTtJs2rjDc4das+kd
gqBJv/eyMWzxrKwRx9LN7akGRKgWPpNSVuUK/KSy8J6vnwCENVn+HU0SkgHawqlz+09LhTvQ7JNl
t7+Ffrw9OuWy212ZnNOcpOFhaqIbfuxgfxytcf9DY8htAyuLTNCf3TRFu07w3d4rvfngd/gQ4tgG
C2+gxSt+AhjI9SQCPYgIaM2VwUwfKPpH5iumf5gkeosltpnAZE2iQ6YNZCDDIoaugCms3JcNNWwo
/RBUx1UV/eSpoQ7JAxfdnMM93jgQFBc+w0yst6YBo1Z0jIbqmJbd4GDZxncrkh6C1HhUx/5npy8o
zGYWrXX5Ql9ivT50YROqbezYnjAf3NawHisomLvSh4J0+2vPDWQSiWyt7ApI7bGTRSdDLeF70s4J
DuGurVLgfWrz7fZzZkK5NYk/GAjrWhp2sUMP4pbmvI2MEVFb2z/JNh4NjgdMkNtPmlkh04zcmHY0
RxeadJ/hEy7TIe8BqTGi4XFxt5gZyzQjZ5WNDcPakGjFa19GGpNXnSbd9ck+wJjUrV7S3Hq6PZa5
J12+2pcJYFVdgeunK903Fe2eJaiNle+pYiM6XX8GWoo9bgBax8u9pQvAzHyYlgFMjEvJjI+eo1ON
axLtZymbv1u03LuLy4g0LkyHuY80OVQAUNZpWvMCJ9a2VTY8o9gbIASV0PPVhdrK3CMm4cHCXYRp
EAVOheZfbson0IRYIbTQpGg0uv195p4xCQN5H1M0wSzIoXtq3FR1ba4DS/pjm2W+50CxVFmciQPm
JA4Mg2x19N6HTkw+S677BkiAgRcEWOHd7YHMbWnmJA54ZRvmap6HjqsOwAuDTZykGFDQE6Y1G7cr
vvuRuhVy7yyuorlBTSJCUrjkPpUqdCAH7U2wtDC6MTemr2Xh48zcZcU0LecPuZWhsYmcMOuOIwhN
wEvJ2pT0kzsKHB/TBxMzIkxi1wCg97xkfsKofJZSRAIaSxKQYftGhAs/Z2auTHN48P0b3aMLlFIw
zgdId+GZeDALM327WLSfe8YkXhiyq7Za4AZOggdLugZuozg59oViU9TAflag3itzYTwzkWJasLOw
aDe42IWX8eAP4T/iNnOXK/FeyqyNPSxEwLkRTQIFlsKRYKcNndSriLO1/Uw3+Dc1ks9ggG7P/bmB
TAJFip1WX+NU/C9QDKV0sT54THBgsAE1Lx7AlZkzvzGJFS1+JpLt64EzaoWjwUpJsbNrcwH2EUMK
0Hyp+rvXw4M70FIf4fU7Nth1+RgYbv3yPBQ7Q/oxeJD3/eJ7b7TGg5/l6ub2K5hZi8YkwJg5xdaB
qq5jGV1JAhu0SwD/3oqa/X97wCS8DLjq5pUwIqerst+W0p+h8DxmuNve/vPXxaAWRK7/3SjNUowl
l+XIQeAcnC6EBhtrzrAqKS7Stgp4JAoLd+cm0ibnXnWxzl7r2bnsxXrhF8xMVP1yMfqyVQM7Cc06
xEfbVKBmxF2yw7odk3VtrxsVprPtR53n9loUWD20cvZR4n8CGXZlVVgCmb+klsQz5YqFFzJ3iNcv
J4ovP6e1YA3lQ0OaoMx2xsVNcjBPrv+kxFuDu5neP2NZIclPfd9R+gp29LvvqDIckDucK02hCk/z
8GDhhvCE0IBDoreKpHzhMjp3ddMncUopIXjCCIugNqn7CH+6ITCOcqutzcSpFAhotoLgooZLY2xQ
Ey98ostKu3Kx0S+f7ss7abrMEKEaxo6iBmDI+7w8V370hBZIXxWxf7IvbeAIJMH0cbc8RrLKckMu
8NM0reqQZrJxv/BLLtP+2i+ZRDVFrUqMCvglUN22mZ0/Wqaf0xZubECoYBcFPZT7VxSLu8u9Ak8k
d+FyN7PQ9Umsky84vOJivtAO+HCF7V2ToTYN46VVcPk71wY2CXKCqnuk67hxDB6xqpKyv4oGflqM
YMjadOu5MZdVe4+95zdM3f7k8Z8x3tY4OSkyNlH/8e1Oopmtxp1S1m7oeBjb4+S0NRP3L6qoU+by
bY0xOSi1dodRNQiiEQrVYs/RTFFF6JMwF/hdh4iGE0evvbf1/VAc4J0VMdwnhS46BRkFPvQ/sJfb
NlL8gesevkbKryg33xMlfrs9/JlMzLSj3gPt0WOXETpFzjTCFEyKseAkFYrf8ZOM0yepEmfxxDGz
eWqTsNdpiYWpHym61rZ+VD72m54nDkEIAW/0s4ocPZjr2wPTLt/vyuSaNvOLGifPPCU9HxqdAOOP
WdUwIE5S/HBDMtKH4oEyAe/fTQ/jEfsUV7xj+ZBh9BmtwJs5sZXfkZ45NspfVccVNHONAm8ApBom
e9GZoPTmRV774kuycVCF/9Br+kNigk8psr3X6Omx0yOBRSkIZpzBizUempuySF6Y87seQxio3lmE
pjAF6RSO93UKsbqFUK2BbNfKpUU8+yIm4dNU6ZXH8Z00u53uqrFtHjFGPzRRYq+y0f9d4kWv48i0
tintdeoIvle39U2RQaKH6HZSvXd5rI44AD/Xhv/a1HUCt91z7z0JG5nc6A66btYr19AddOjt2bLH
FQd1+EXNS2Z132x1OAQYZhtjFx2sSL0rRHoW3EEPERlvzZX3Gvx331Cf2NzOftMYO1+rf/Rlt6ij
nzlMTdkHumKX9ETEgXNpswTid9nGdF3aYSe/Dlvzh16PwwoTKbxoFiLnzP4+RSEoTRskTR5wEMWi
JvSivZv6DwUo5MWlNPeESWxuOm3sA6iu+HskRzzQd2ac3mX9hQ4cLSyhudU6Cc9cD/rG0iXuB1oO
slrZ1vK4EWlJm6L3UAuxcGi/Lg6xxL+J+2Wn1WMpFIaVBA5eD9lqrPR90OcIRy3LXw82EU+7M/S7
AbPzta3+krNkWJsWl//bgWImazJlJKhM3BETMp8qaccBHta+p70HpgopPHk2wTAHC/m563Jtxjk9
drZq23uNHTi5PeLXNexdYa1MI1t3T6odfis0R0kUumpSCHUxiSj/k+MY8goNmGWQ7GLhfijGUnyc
+bhTlgK7UQcaho+Lb+MOczQnaMVZatRTpZZrdUmyNaPdEFOggt4EbWo3Suhgg7XGFBN0FFxCD6Jr
l4YnQsjusvoHoWFpVtgPPZ5EPWzlb1LwV+5OdDweNd2Anvjr9seeO/pP4QupOlggsqndpD6K6+Bu
TFUos94urcLDoOPug43B5RIgZ8pr6oqjJlsO7ngLR7l/PeRXNqUpoAEI5TC4EomT2u4d2GUN1seF
a7y4SHY+igybPa8t+7usGb5jJKfe4+yMKY4ZVe7a7RLX2phB9xRwaIB8PYr6IOcjV4YacqHXQsKl
XONuFFdVTtZQ/JRdGT6srK4a+rz/YHP7AgVmSWQ0czZUJ4eXzrI03J7lwqEzEZdM1zphrPu5mO+Z
ORpO2QmG2Y2xakeVg/V5thIe4nUJpPXtWTDzx6fEBGHojQ+wvXCMUK+ASOlHU1pqaZ45UE1pCGML
N0aph8JR5eqzqauzn0hA+WlkdjVlVYXiFaj5JkJXshC/5h442d4T/D3DzqwLB00Q6QB7K3cYAIiN
7w1HKbY2qsuGt1QYnIkaUzYCxkdJ67Zu4Zg0uQIGj/N1loSbwDQwYAxMn2pv725uf6WZZ6mXmfdl
W+iUXAEXPISO0TavWGR+C/EVWxmt9dqn8nPjLm0/lxl7bU1OdtK4KEJMbwhRoV6sJUnn/rH17fRB
Gf13lKz9StjcfqhHXYq8x1ztP26Pb27fUyf7qznYGpypmpuH9zTk+ceg6A8mkbiRPIe3+hqKCoh3
8F6OzZ92LB5SFeO028/+t7tdG/Tl1Pzl5YYj6saaJUUa61O2yk1mNFiGQ35LaD/J8WVDC51ra4Pk
i8eRNHE1HLGER/rOv9doK1Ksn7RUH60gwc+nkTdxXvS4oeW0JrsnLAG4C1+mA8/AxBXosys2Sf3U
1y5nzTcbt0P6lTCalzPHNcRPTWm5dDTHKKYMC56ghOSpx6uhx/yu91sAyc+3x/3v3V4Z95S4ocSx
BnFVFI6U2MlnlFYAT4ftoHTlLsRplYN/Hp10eNpr0UNG9D3pV5GCXasDKK8FKqe+FwP1wqQ5tLbd
4JwxbiXT/TNE6fCUyoO7tnRh3kWGt+9N/ocKNS3tI/WgD8ZzKsDVqkH2BojQxjS9AZ82+JGxw2Md
93mcH26P8h+24tooJ1OapLWLRRUo+TLS99xRjrhygIE3nDGxD2YZNSvJNHZ0AeEwaOxsfGJzKhIN
bdCZ8Yn6NxcXbMwYvAP1XUeW1m9dfMCi/3g6ViYTv0LHD12yyx38kblx/4j094TsnjcuRI6ZI92/
NNeXyY2ladjSl5I7iq62tGTUkAw6tCZReYjS/iAX5EyXTnVzubMpOoQqWxvTopA7UhwdcebYuFH2
MWKjI2BZK2V7ELKELXKw6ZRqE/ekFZHgwHwB+jHuc9v/o/r0FCt4D/Y4xWo/LWuH4MjMotfbk2Gu
sPEvxfzlbXSZ5w7YABeO1/s/+kg5pvX3xNTvo65ZYYK+lSVvD2l4pbYSjguPuXVqfmVDAGPQwlH6
P37zKX0Ezn+WZO5YOFUQ3FvSuybnB+4Syy2IM9vFFCXiZXCyK3iijv1/nF3HjuM8s30iAaICRW4l
p7Ytd06zESYqU5FKT3+PBrhAf/wtC5htL5oWQ7FYdcLwkPbnqLFQnSt2Qax7UKhciZtLtci/uf2X
yRS8xL0O15aLnoVnS7T3gDO8Qdr99xB2B5u0LxBg2sLe4NwU/fdxTT1g6ar4u7Zfhs3qNB56yKdf
OCzDhjL+xgIKlX/xe67EOnz4ZWF/86raQx4Upo0X2Gus1cfmG+FKLPlbvfoydDpQMA8khy1F09/3
+ZtR6DuoU5suqxy5DXGYtrDuRSxvIKdpxrsKDVQNEry3d+8csa6NrkQy0+zyKRqz+mLZHKYB6QnK
/79u/+u/skfX/rcShiIblmhaGNYwnZbkbmpiUICD8GUInvAms2BY5cnpG4MaoBw714KwPuzqTyiU
v8XJqLtFBmf0asgbT2QFDMtAbPDqij3B2eGR65uwy3xhRnTX9P9Yq/u7Ob6sBIFhKPZ4WMIMBzYz
8XtKN4FsXqE4DH4CGbdGWn5fBYX+fZVemx0lwbe7KY8bhxWAfLfjx9j0s7EG7Ge3EvYBp0Jnn3DB
HDwG9Xa31FpwLAtD+CZInl0LXeWytLqdKPXn3HHyO1hfbXqTi5MGAJSb1NCcpKKVYCQ4xtYkBaQE
SJDv0ywZX9oa9jElv+9YgDshdp5gnZB5RVpOHjys0jP65kASpqXc1E3J9nFZJ6A392yXQwvB7svk
YKXhqz4O+trxW6i1qGjwBjJ0jj1mJfCw8k2O7Cm3+31E4fe21lW8Lg/CdBUObkJcOM1L2KezvPAK
CQGeBE2/oE4fLF5FZ8YuTVC78CbaAhF8T4Mn0cMStgEfrsX07Uakpm5tGHuRWU9wxzkiFBhte2ZZ
5tppj9olrEyzlPuifKwFxI6j/JfM6XdcM2vc2IUHoaqwErddYoFiWsL/LfgItNAPdPIzaouVQLCw
Bqp+igT2v5NUwtEYxiHUij4Qfu5Nqd+tQtkWLhBV48TsoEBc1EV5mYw36LT+Eo3cQ+zmR5XZ3mrZ
bukCUUVNOg6erg7Xvwv0dQ+G6Vxi3j2BCfQKE7/niJtAWo6Ptjxolb7hbG0HL3BWdBWpzyBzbmm6
QMrVaPdMXEyTQt55W4Y/i6c+hII3bJpGazhVcYqa2wALwjKCRUSy0k1byMhUhD4vYU0QU8xtF0wH
OJ3BqOSuSvg+GNOnxqx+JnW9vx3Vl65KFZYP5xjaBrkNCgxsNbqJwFI95ztnmotL0EZgOezboWae
mA4cvZ3HFhX+kZCH26MvPMZVzH4TT5o5RCEs20AfceEh+YCWPJLqM0z8thk0/t2Gi/d6rQizBMRR
kfvUMus2y7Pi4uh/oIt8b8LTVpjh0WpRfG/SE0xu3+oSiub55vYH/n0o/c+14MCU9r8PRwinEQlp
OHHR4oYdNJ0ZFzvI4GQSRT+yMCjPsQDGzcNDzqutvIEXBOTZoRDJJjcC2G7XwXQPT7wcno4BTlVq
JMc6bD80+BTA7k0zPsQYm0fYzI4HvLJgGoIRvMJx6Ia28Ei9/RXXW2/4ijnZ+XKVwugKnc3BAoWL
ZZuQ276IHuDpuI3bDNIj2Qn2VmcYt39z7PLTLp1XtAF9akZ4puPXACi0u/07rqcg+B3KJcttIWCO
C4CuYFAra0KUvwOT73Djhm4vMzABwhQebUF1CIf6LkTfBeZW8mFABwlQ1ejQwiPIxc2pAZ8QO/s2
gqfRBOV2kFNKGGgn8QsVkJKHcdAmbfHInqbX27/8LzTgyj5Q0abxNEy6Rgf4i2e4Yyjc1NzU0dmh
a1p5Z9ctd9tw+G2WvIHtRwZv8BxcekiLR80hr2R8rh2D7gag2fdBnTCPwJT8waSwqQLpHglU26D2
D8cKkPoruitaPdnBG80wPLupBRw7x6lHfxiU7Z6X2VbwLgA0pmqtA2DIKL61RTxtYffwCnvOHG4O
QwHfmKGAlxvEdzA/cugLYxtCffAljY2ceQPayh3sWICeNGDvd5iyHAg2vSnFBp5A5h5lmrKCZcLk
MPhY29ldTEsCLvBY0eDDkiSHPYFEwYDEkfEGlfnxAXU5485hJshy0M5/GGCZvtJIuHoVYtMoaA3L
xEVlJ1Fxabj+EIXZPcUcobQ4euTf6vYYY74kvx6QDu4itBAoz4RJBGA2fNpz8ZZMd3DP/iFnI4bW
KFEjmRI4buifMUeG1nb3YW+ezUp/LGUGIw0IOUpYp3UW3MJvb7vrj1n8rnlOvvyuskPRqi2a4hLp
zq9Ba5+jZousey9GAyIj0+jpBqzLz1X4u9RqCJvQY012be1PQ+laefrt9s9YWgGlNAnmaxuWOVRh
osJ8TO1iGwsrcasuOEzBCpNmaQjl4TMKi2djDtKrYRUn+BbdJ0ME0jsdXClWKp9XL2XMpfL+0YOu
McpexxCmgOkXOXPAF7V6+NbU+WcBkTfp1CvXxtXcCkMprS/R2FZt1SBuYkN8wi/cI/CDQj8DHmkh
9EvW0NwLX6TySmw6EhiPlvnFBOS9s17L5qFrxUWPe7TYR4xu8/fbO+B6Hgf1WeUQdgXMuOpYAoGE
PHeTMv40hBzuwT/SXP8DU5gjC+Qhn7Kj1ojtRMWP2+MufaFyLpmpDWiuD/mlk9ztRvouuvESpnBl
1zrjKQCYEp5MK5jopVtSpY9EepDBjbXGLWmH+6ksNjIkfMM1eLtZVnzPprT3JAwv5tLRGQW9A4Rk
DTfS8xQGeNmuHcZPWyv42tm/mlxhypVTl2S148CtdGYfRHhDJtupGDfIpcoWwlrVRit/zGxoO592
cfwTWrIH0cS7NnovgbLIh95LqnaPTshqmfF6Uo0fpJxRWF7B34TU2aUPoPFCjPKzEh6IJAN8Xav4
N5wYA9fISLVtcZ/DqAIOI6VdvMsUmL+GrTGJF3+Gco6jiRZjnoJe0oJ4Y/6AD6xE2xhvh3GMPRie
7fWaI684d8TtzxR8u9X8cyFIMSV9CWHP1IatE/hpWD5oQp40O95aNExcWKKv5GpLO14JHfB+TQfA
TTWfZy05Qzyq2sFO+QKEu7VrjGJ0K9hyw0Kd05VYdT2pdrjKCUnqiuhoNWl+ptPYtZE0dEP2E7/h
gU/aqbCsXdron7llPa22OxcmUiWJWFONVCTDR1pOwlHIgbCZFCgApGCIw0mPBiupw0IcdpTwEU14
nPAoAkWEpO9DiMJCX6LXIrZWy57W+9wLa6byQlBVhtxHNHJfn+xdnSY+teld7bBjN/v7UAMZbjCu
ZKJLU6dEBQP2mEmQGdyPYAkljL7ajKHTuQYASxtG+MouXJo45ahTw4D5L9GYr9mznxt2t6jiOxN5
bRRED8iD19q5SwMph9kE94TA8YD5VqiHdAO/0OE8hjT7U3YB8SqrKHd1kK2BX+ZJupLFq1yRVmiR
ltOE+1lt9kjPI1hrQj929kcurSZfYzMs7QclTqSTSVOoN0aXoa1OAjIzsQFrgjh5tZLuiU3At2TZ
2umdn3DXPkmJF0VeTblOMBYbxt3Ewl2QhfCOTbWfLGP3VKeuwcldyNrZfBHuYPV+VXBhKSlQOSQD
/Cnp0BXRpZQo3sHwMA9TN9FRsSUc5ZZpG4p8cDOLpl6k4bG3Wq1dOAQqXYSKMOvhhhMCBYweXvdU
WtKD9sHq/1+4elXBl5EKMsBzLryUEAWVxgYaBKkb0uFl5sLoWfAgzX43z+ntLGcpBKt0kbDgeWVl
mTYbyf9g8BveCNROjAJpXVzuEUm2MM3LNzyM+DnuWHW3Mu7CeaBKMJE9jVKLyfBiyvHD0X93pulb
k0DZqO33A74aOTHzUrNrN3XKHGhcDPD1MiA4EW7zoPGhdbiS7cyB5co2pkrASVMKE10pwkueNLoL
CT2KIqSxSoFYOCUqv6Tohsgodab5thxR6Sh3tJBHp9kF2p0tMUyGCkM+9fcV0y4JMParfcClnTT/
oC8POKeNrQpUA9x08V1gD96YZj9NK3gx5aOkpxHanmu6QUtrqQQdVMV4nxJD89u6BrAbIK9yLE5D
NLzd3izXu+wOV2kkLGxTpsOkAcrGEp3dOwJ8eF/pD6HWXzoKDrHefgvoBgbJ7gixb0P3sr6FwyiY
HkUPkHHGwdCEp+mxedbtY54SPCPpSiFy6QSpDJPUhGlugRKNjwfdR2Kam0FCKSiHQ2UVD5tc13NP
m43IE63/tI1sTYBz4fpSmSR2Lc3Axua6RLzbwJWajXuYeM5sle5lqvrt7alfSnlVSoiVV2bYGT2G
QczpWPlqhMUubIGrdo62zIEqMMrCa6WEyEX7AOr5CAQ40BqjdrKH8fvKr5jv5CtnVKWItCbsB6Mx
jEBKhENxMkYeH8UpqtIfJK52bZg/dM70ncaa4aZ97bUpObYQHVgtxi5cq7YSreC3xmyrL+NLWP1o
7V9j/CMSu76LNtK6i8Xh9ldeBzg4XGWBMPixiiLGKKb52xIwZYxStN+ep1o/ZLq9gxm0pzfmzgAf
ZfhFG35PivYCQMFJDw2xsdL6vu2J4XLZHDSi+RCG6sgZ1qwrr9SFgGIrCZNGZBzVBORgMxwOXQH5
odSzo0+uv1R27k495G3XXAT+gviuLbgSvMrOyWEtqWHB2164MYhk7ph+Z2GKWkbWgkGZfSfixdIz
MMqK6hWGsqGXCXgyT3h+Ng2eoLP/cz/eaynAHrRKXtoy3+gdJ4fKNiHkwbvyhBfupq9hEwX0vVsQ
HZjQcFZzdfo17ZnrKFiHq800YxBglcQB8ZvS60wvbFIXHvSap5XxSxAIsBMA+wnobuoKcACc3Thk
gNBkayiKpX2rRGaNYNNWFosu/VSg1Kt9mtp0hOnJnxZ2qG5Fhv3qdbMYKZR0UK+AXdBSEs5UZbgr
oCSbUK/Ei6eUceEmTv/GTdvTfGySPIXfUx/9ajVwE9Y6uwv3uEp54bJ3hp5gfCA2ECPE9GlGq2o7
80dc2Y8qxyWBNfGQWnV4CSn5k/biXre3EaJN1YvNEI/Cg7PFQx717uqLf+FSVT0siWaUdT4gQZrq
/C2w2tc+CFuvAYXydrRZSGRVqgYjEILMYTJ7EZyDAhXO2JKdI7UjEPArAeM6Dt/hKjnDDkVFwzYM
Lyji+V0HbjUZo13PykfLKO8rpM5mYG5J4/xpmuGligH+6LKf87WdN+LDGJ5kam6kvvLFC4fBUhI9
hgIZBZAWKac9bBLdugsmwFzhYvvsVOKQ10DWyDUF6aXZVWJlIaoWAsEm94PSOZOk2Rl9sB8K8rRe
E1vakkqI5LBOBVWEcL8Qm04r/XBMvuey2cRgVKWAeFjcPvUZebaTH7d3zEL8V/kbBPSIqOhRawBl
qnabPt3mebuzEy69eqpei4mhu63l0ZbBw+L2kEvxU2VyQEzdKMyywLOZJE+ySJ4hrvEquv7QjoTv
mhqSMhTepF3yOxvR6Exz35QQeglfb4+/sGVU7gZYEemYTCVHq0pujPoni8JzBlBMpMm9E9YAlcq1
Pt/SUPPfv6TrwNznASgJWE4n3EDcmX+PK4Eq5vgUauW+7+haJWIpm1aZGQkv0XAKBu7jEvRLdHKK
4cdg1N74LYP3/NDGHofJMZpQQNRCx+8jT5y7gBuPTTj+hgm3z6L0ZwUYrdHA9yCehcX+rWamcjbg
kwfx8paiwATak1aJTVZBEgT8vYf5gMaN+Xh7VRdCq4p3d7CYsM/WuB/K4anW9I8wm+Z69e3/vrSQ
SpgZtKw0Q8lQkrO0Ewe0hbL0VCK2aTl5mALnYRXisnDjqbB2FsJKWitRFA7GXN+2FVRIOqGZ3u3v
WAhhqk9oP4wgDUVT4Ed42aVx/Dwb2qP2XhyDga6E5KWVUPKTKclgZSHHwHdktRNhsmGDM7kCm33l
I5ZeZyq9ZYx7ACKIFvgwX58NHjlcz996+AqwoH+sWP0Iumru6WM1ej2MLm9P3VLYUnkvuZGOtV72
4KPk9R7eFqU3DNUmRh0ud5p+O0TR78bRNWSnueVpY12fLKv+06YQt0+af6ykqgSZ0Y6nsQP03e9Q
QOFuQkh5qSa8zGlU5HQ7ZWn5zqEsIXYrX72wH1VcVynBt+2syPB1W25HEXwgwLgcsg5jBGcbboHp
EIJgGMfuWPPj1OTfKMUzqrU8HbIGt3/E34W9kqmpHqYgmYu0SxKwZiGZvEFH48JjmW0aY2q8UsgH
lKtPklq/syn1Qo19N4oo3aCs124TmMpzOh3Dqdw2Yb0j9HtGYREZpbLyRhMFOBcSAKBNEMK3vVNq
W3gi3LVGuE3LwM2dFsLEGcI0t7XPoWnLlS+6jlh0uEoFCihxJC3NwGe61u9Dp/8oWSpgnY4KrCs0
cQd+mrUFvgaCDS2i5QZA+TOp4oNVoGZIqW57TlDdDXHfwnc3Mt7x0jGhuxbqcbmpGCtPILzFmxCg
20Mns+5YAUXmWQFPNpLAND0PpxamlS1aNHoUp3uSQrDz9motxBgVo5cF0KlLrNLwYTnqVjAybTQD
Ivo8RR2nXyvBLQRklYmCKAkVEAc3Kxx5ac/eSVDuSYwnHyDJEH63N85IVzLehaLMX/TRl0s8yjG1
U9YgRcpsCBbNVQpX04/cEAeTrLlRLA2i5JYdNY0aS8v9IWeH+WIZivhQasMmnsRLx42VEu3StBn/
TUhoYjRmQzBMY4xHJ7S2pkb32GMAzIKFn9nbJiErEIzr5FVsceUeYHVMZAR0id8kjHg2cPenqX5o
e2cHNLjYA+mte7W4b9JNX4zfewd8mz60vEkM9KWzBurZ5eOQW6CBjMyzBFuJ40vbU7nK67hgHBuF
+LahRVs4shnPRdIn21Y69gnc/m5l2yxNtfJ0HtrIJnpvMt+0RerhHBx4xS9UQFm8IXIXR/peN9fM
spd6JypBJEjySc/qnEGsOb6vzHzbtSUgk/neiY0SPancn5VH4qyD3HuyW81WFp4PKm2kGSbIXzQp
88PCeE20mV4BdYBkwuulDzxzgO9z7Pir5YCFOVX5I1FcwQEhY8wnpnaGxDCMwaW8k131OR/7mMvH
1erg0pfN2+fLqbfMIB8KtOj91My9ZHA+AAWArwP3c218NLXgwHEPNqiW3Q6aS8PNydSX4XIrzWI6
75Y4tH5KfdzFkhxI0O9w4aeuXSTz02S/um5/y49XbtS/BZ8v48nJCeNMIgkMUWv3zAof0+UNZAKG
xp30GH40dau7FCBFKCeVG0qjj9RuZvkY1OmAww3A0bHjj9YBqcMhD0FTbia9mzxbgxwfHGnvM6EH
m7m+PNknqEHHIKh3QNgU+qEPOPMCFv+q7Ww7RogPkyhdwBi3cTE9G5Yo3DCAGmrdFp/cJihijGXk
QR1ch2dfs83i+CxsCjTN1O5pNHUueDO4JBtxaBr22EoAFA1o/ODPBqwEDHEmJE883WFvt5dqKSNS
QnVtMFrDatzwY11HkgGHgiyK1g7yQvKs4q/DrimIBZYUev/WA6nbk5XSdwaN3du/fSn4KTFZVDzm
o1UTP80yr2rbl3CM/6DtcLL7lffe0gcoYa9AMz81SYURLPs3OoxPVhVtVoUmF67Jv7n5l207AawC
3FtCfcdEz1sjULQqmxdApg4dCNtNlz/dnqelQKPck6lsqsmSFDQ/4EX9JmOal9Eg8hISWXB8AZCY
o9R2B9nLcO26nP/1tROpLE3StMDEssnw5TiJfRhO9bsYoGYRcjPeTlZQb4wQ96At3YEy6Fe9WAUH
mraUK9t6YWv8fWx9mVrHSOMWLnqGP7bl7x5PWt0iZ81MX1Yf0UuIOJWmE0423k/QdPGNroYJbBjs
exseF8JtCzzl9rkcN7TGM1FAHnMzmvqsivakd8G9lbEdLAL+EU+pkm3aKYhEGcWGn5WwXEF6esmC
+iNpPju0EV3BhbmSa1zfrlDb+m9UN7o+CUKISKCOZz3wkoeeJR8nszS8DAxjd4Ip/MpIC5V6psKa
JdOboZ9M269CtCWQ5XlwnYebWOc6KdtZ0XjQaj11e26+TfqsGpR5JWjlwPhus+zu9qm5voWYCnsG
mo2M3dTafifqYw4fdJqWUFTrLtitt0dYmtB55C+bNE2nFiqhI1RG0vKVIiesu+mu11Cjt1j+aPN+
5Uuu82AcppqPFjCewbsvt/2+Y3WGepXV7hIIunmMVj/wVJPPTJtR22k7uYl0fpaySHdWAD9plwhw
NP7tc5VcNUMl2B70DIsKtVvoRvo6noa42KRPpelNVrRS3loAhjMVzDyKri5IKjCQqXtxXf2pW/us
OXjpsKR5NqfsV53wRy3MQBgcvRoyU25TJVthFD5x4CRcR09Eo4fbX339CmEqvQQoNKcE3snwaQcI
Jom132Sie4gJ3f7311MtprJGCjg86kEoTL+exJ2gYIDkA8yenqLqJ3XIr6gb/VVk4vVcganIbbOe
WK73leWbeKi7fDSOVEwPt79j4SyocO2uMyZUQgoLdbzssW7b7WAPb7pVbgNb/lxVbF06CSpU22Zt
CceGzvJHBwp/AlqtMz2MBoDjEmfYsB6ISz0dt3Zfb5hJHqDwCMfGwF65lhZWS9X/pxxkFsjqOj6H
XfMA31evgrJGhOJuBYSwG5T0MpTt5wRx+pX9cf3uZypum/egYeigKvlpRZ9qan8aAf+OJtoTpPdb
1wrocW5q3V7Dha2ugrIZnLCMSKsdXyR56dpU3lt6/ZZAP+L2/18olUJW6L8Bc9A4qoMQPfQbh29q
QM8Dzdo6CB6BMW3qBMeYoME07Sgh+9tDLlwCqlw/5QzigYzAjsYenoVTbzMEBjg4PfC8+acck6ns
KWpYHDaTGIKNQbeBvdb7/LhFn0GuLMvSNyi52JQAABMEGIDOr68gyk/ClB5wxrYLf7Lb87RQ1GSq
TH9voqoaJRRrHwFxQijdGnQrm+ERhs2515FfOSRkKweSillPXkxERA+O9r60+ZmVsNpp2AbKomju
EEjHmucakIAtba3PvCLujCPatLT+Pg6VvrVJVwPy37/UWb3pG9PFP3MBmrr9IQu1B5Sd/7vHrA4G
UVCZx4FpKuJRIVo3LyOI9tECZq+IBqaTnkSDJnGPem1WE7rXE7JmRfRX9+R/E2emor/zUjcMOGOh
BhH1zb4nzZuAHAqD3LA9SDeNcBuPpKyP8JbS3V6j7AAhDQ93+446VN9Pg/zG2mGX9JZr6/mmKKJj
h3kKYfy803knoHZSvE7aP+KemDPH8y85DHWiFhh/g/mT7MlJAxMDdobbPJR7yPSf+1Rm7zGCLkpy
4lSm+x7ZKMtG8IvFysWxFBRUgHkWc4b+jHR8M2T0IMUHafU3DQw9CHhup4AQL6qG2o1Y+iCCkqxs
+MV9MgfBLx9uzjTqiHaoB0ESXv61Wh/qLRJkBFX7DB7roRYMUB3jwY5B/0Wp9fYGXQjoqiVpUkR1
TZ0Sj0aS7lPkiqQUJ+ipPxXV8NsGfXsVGrQ0klIasOMI2qhOjnZqoj/D87JzUxb+GAFt6x1zLwAC
dleT7aWxjP/OpuwKIxwnKNFANsm8a3RgaFMbMlQ27kffqULzlUzG4I59Gm5uz+NCMqP6FmR6HFYE
biy+3oxyaxsjhoVixMp/X+ivMdVpFHypybCZbvv1QKB2CFLmxGsIi3f3LXDBGW/utRC+N4TCJzF9
NuVkQfpLjG4cirWsf47vV0KJikAPa1HWHcFPgDuGh7eh7hrSOk6M/izx9satwLwsCX4wmZ9qgPY6
UayMvHDhqAj0TjNphbYhXk49pGj0DEjtMGzvbQ0hy8yd6R+HUUIPjBDgWpaAsJ1q2ktQGHiXGvs4
so7Qjb69R5ZWUcWe27AMgMD4AE44ilZ5zw9BEO1YEwIfZrwMoPd7pKefaazvZL+nECtlR8021yLb
wqFQEeh11UZlV0y2H2tV4smO7oM02Iks3cNaoy2EZ7HmSdeyc0erfYsoT2z5jRB4KryacbyNB+MX
BO22Tc5XdvV8B17bUfNZ+hLzJJ8y1ApRSEp6euSx+VhOcqfNEVZaL3WUf7Oc8WO1wrIAsWQqMN3W
pWG0aeH4Q5g9k9DgW8jL9a5miMrvLSgOZw404nK7OxUi9pzum22Fb4MFVP7gwFAr1gSsMgRNTnxo
Pgso2m1z4WzK0Xi3OWu8oCt/ksn6k0YmSGpm9aHhmj22fQteLQ3LrW3C+Pv2RlqYOBWdC1RqQEDT
tn2tGg7ONO+WubVQhU+ZZiAA9H+kEN9uj7V0Iaog3amacT+8h/hOzl9H8ulU26Znxwx9jACVccsA
vN6MX1dTpoXjrqJupW2j2EcLGyov2u86ST6zFApnxbRbfXguTB9Vboc4JHqeJBb1Axi/wBHRhNz/
AMnm/H4qy22V6iOawS3ktZ2VS3ZpQCVlzoyo1q3AoX4VSwOHCcx9IMqOTkvQWIYLeH0X5dN3mcMZ
bgLmci2LXugyMpVGkM4ySqyvsOMr2x0v1LlnvwVnaBMUG1OvXgrjG0X2TH2zDaD2n384g+lP3fDI
smRy23g6W82qTsx8z1857SptAOVgMBg4t/wo1V8RwI+hIFtArUCa0vbmpO0TQY+RFvnVOGwnJ36u
5HjBE+3f1kClD1jwbyF2rqHaQOzKhSL/TsYGwl70eyzi96KQnQvTXHc12C9EW5VHoBloi8Mjxfab
Tm820N6ANomGs4M6h+5p0Kuy0uo0gut0+5guDTefpi+xNIhCGJlBm803kJXjUdF4M/2mtfPnaUj2
ZjmdTbL2MF/IdWzl/EgrqFgMSYRTpJshEFINBOdjsPBfbn/KwrtfNS8oTZHVieDDibXCuZ/gToBe
eGKgrsDt0fonlWoH0pn/nTBKIM1TO5ZxSs3CD4p0q/X9IbLbVxpZ60nvwreoGG10zDM6inI4waZ+
cLEBU9tNTb38U88M99vztRShVay2RoOYmFZmwlD2LEXvdybfGyI6AGu2iWS1L1sTExhdbP70jyMq
uZKeiZDGAcPkESgzl1DnoPWpq7qXWGqHKnRASOlQItLvCUTWb4953bfIYSp+u5qgwcDHzoAhegv5
vLuxsz10Gt1BlPuqfsqNsN5oBtmmkMVzrdLvxzcxfLNp+avUfw0jBHhRiwaVpiz3GZRx3B7p+b+V
dVTYdzGkDN41AT3VQl6iCElFJsNN0Ng47Y+3P3/hClGx3ElpmKYoBuPkiM9pLi0S8WnBRQy9L6+O
yxPA1w/1uCImvnAFW3MI/xJMEh4QtPFSB6T77sXJrU89CX24Vp5RXFpDeS29eFVtfj1vgcTKbftU
A+LikjC9RHb+2IhuY9vjnW7Fb3E6XkxOWi82p81QjSurtTiych07aB+XkR3SU3O0a2BQ+tGHEK8P
Wve2sZAattYPjoDQ9+MJZZGVUZcigRJvaltLssYh5gnaDp+hiHfSxD2krb0tFv69Ctxu81ivKyrH
E9jWFRLCYvYzpMAT/JtXEtSF5pvny6YgE+oh6CrBRoDXMGEa+l0SRScYE99HTQJ/VjzozT48GqW9
AYrqkEGQ+fbWX7huVPg27QON8aAdT47E/g8scMeBr5QrFbqFva5isPVisIJxzKdTNxl3ZISYz5D1
2d5JY+H2VSDvbn/Ewv2sQrA7s8nIhLv/hCh0qgR9HWMdoUqcGwlzGFK952ueJHMMvpJnmcqrKtFl
GQk7NU982gURDMegcDro94XTIw1co0kubTc1QggaCLOgxikug3ET0P6NAnEEEppc6botDaDkGAMo
mEOOPtcpFOEuHWYdkOyYMXvlBltadSUEMJBkizFoIUHeD14wsp+2tH+mRnsXaM1qf2GejGsroRx5
3o2WSZlpnErHOGRFcUT932WQy6wTgkLOtOsz62jCQY+F8hhG9U5oZG6iNithfGEnqKBsPlYOQ5+G
nuDu/dK3wU7H+ls8CUEUdgANd29v7YWlUmHXuTQdewJf4hQO1kHvkIJSCD3JX//23+eP+xJ2urx0
0lD0zolE5gOc2J97u13n0F2fIqpCioKm6nSNB8YZOPzLCPHb3JTulFqHLi6Pq1TB64efqtqNOqWx
LoVpnBMSQv8SVOK90aBKyMx9n3D4wK6sxPVdTVXNxhb9hMZGQeIcVuG2b0YYZYPnWVToZ6yEsQWY
iq2iNhor5qLlkXmG5CbeGeA+NTDaLPdNZD8kDpAozfhY0+FplJ1H8P6ZERYPWpt8FAI6h6G2Usy6
ng6hvvLfXQG5fJG1lmacY/6sR90Wqjqebe6yLnfL4W7IBm8VV3l9e9sqcGPGvyJXsYxzm0eniOqP
HAojVh/tb+/v6zvQVmXnyJhTPnRg8cN5+C21I8Bs0YTU4lOJtdMyawVxu7hw8+d9OUcNSyIUUkL6
/3swptmmGv0CzlzVLhru8fCm5q7K71PtNdP3AToeq2/hpSlUrqQhgkArtSN6RoJQu4L0+7pKQOju
trfncOEFZKsQjbwpAt1JYnouutqLbFg+gALciATg1HsolQTNvui7xzpcyRmW1ky5nEoSEYB7E3rW
mnec5alJzylkWSwrQj18Ta5n8aOUO2oISC50JOJnu+XfsOHldt7eaC2coYvp67oRuBq0UewIJgy1
tgarWciObRWWkfPJIGwssVjQNIMQCXaIrr1hCpEqa923yuw2bT6ra3ysLN7/kfZdzZbi6JZ/paPe
6YuREEzc6gdg+328zxciLVbCSCDg18/a2T1zM6nDYaImoqKqMo/RBrnPLHN5a3+9Jukcq1Fy6Dm1
2AZn1tA6tNwS1lWFFXJIgJPsU8aGB7spz3Btgw54eQCxh3rVykS+H1rSOX4jGx0JpceEnYdM7ADf
6MPcS9cm8P3TmM7RGUWaV9JKEnpuevJQeuLBlDJy/WwDodqVA39hIc6b/boWPk2t0T1btf46xIDt
DPWLKIdIVjwa4+3KDL1/f9G5GBuIU6h29z09c5VtS5ts7FSe/DTqu+1UvnJzlw13rW7ucfdrGLRm
8bGWL23a76YGXis+M51ozKvo40+zcJjMoQEOUhNX+yU9D1aA02RqA/RFP/7VC8th3qx3k66ieYlf
jRsb5fS4MoHpWTuAF66seSu+tJ22KnufnpGbQZiydiTwJUYP2KEVY695TVB3bRXRDHqyqawPNtqy
97bBTmYMZnwYK7/NAtij55ESg9rophrD2s/tMLEY31VZSVbewgKLnc6b8DYEGzpWTN650GwDBeZd
bWpoDH7RPfwZm202GpDcNeEoAupGnJymBhKNWr0x5m960v0w/eFKts79x3OysMTn/fikypSRgpF8
tlIR1cl4DWzLNrGdT6Uqblfd5JZmfnY7eo62GwAy/XMvPALgJ9SHzZ6ssbp/ZuHvHHHzLnvHywEc
WeqdzUI88JhnZSBcWL3DVhxuaxCuK4jeCRhuQO1wipCSjoFj60Mh5TW0+zel0258A7D9vIMlsjat
t4vrAe2ae6caxPXIoF7cUPAIktaDw6gu4m9G3Z+TwtQbF4q+xyL3ytsm0c0hn8xvdatuubL5nUEM
/Rw7Thx1qRru/biMAVFh98mo8whhrLO2oi4Zz3vPP0sXY1ty3UKS/pxDQwUEiXhvGHSjCH2Ef9lB
JgY6ZkV+X/KvcBH6eN0szaj9e7yDAnXnitpzzmYvaGAIGEiofE3IceFon3f7s8yu4CXRkTMt86iU
zROvq3MxWodiLYtfOi1muaNJs7oG73I8Y9+D9KjSZ0LZAFvVIXIRchdx8qMrTLjrmKsiqJc3884k
zRv8bduKLPGa6dzzMXmCe+mBt258yPLpe6mb9A0Ci8klv4NKISDA2464DbQqjKDOJ2/lpll4r/NW
v90xMrJums5jRuJdIsurmrvlDo0ZLBAfTo4fr42l0GouOkfLYUq72p7OksuTl7JDPXRloM3xMyxk
H9sY5BkSP7RdD1/XlWtr4Ryb9/4NANsN4qbmGa6Dd6IuzmgKg2E+At8/wsSkWwmFF9bNvMnflBUk
fOEcdG5zQEHscLgDL+R6tIxbJafQoFMXrBKlFl/jZe/9klPkdte0IJ0MZ7uKz1DKPIKS2ABAt+0h
n50n1pXBQB/WXMH5jut6payxwA+mf2nk88EF+XjwzwoRvpzuBzh62/oK2yGBHZNmxcZPwYJ78MSt
A9FaNYbGkAYtO9b8BoyboJ380MV/7cY8AgvMkWghd8ydfQJXAM3ioHW8qBJv0spWFtwCnpHOW87M
QGeAaHxkP/lCxZMF8xKrMva19VYO2xHJ6wAlCpy8TO6seJsNN1ofDGeEr9vz4L+wNkcUdSOSxzQp
wiIhQSu24CwHU/3S8y4c/BTwjO3oDVAiNlfKrgvYQerO8o8uHdoCnDf/fPGMxcvl+bWHGDz17r1m
X+kXfHKWWgH8ebZNFwdmDsk5QwYW4EHEgztRdZU1w3UmaMjR5sQf/dHYlNWw8vkWWB103t2uE6gf
GZPln3X50DIRxqinwxk5LKp4h+yflru82Aph7eJLloTctlXB6N99fIQsiIrQeTvbK2Bh3uSTf64a
eLnb6B5YIZphyJMuaXTL9233DcFSQoBOpPfKuypBu6/Hqy4XIeYKkxtekHxqeF0txC0wFei8x00n
BaKCqWK4MpivDc64w9AXYc7orobBBXLWH4g1sxAsGAgNZ23kJvpITPN2nGgVZg0RVyVkGY4q8dfw
4gsQBPh1/35EyJp1oLwDljtVj3gdfXV92aO9C7chZAq6LjZIUzQ1A5YagdlXj1NsbmHmiAA5uc6x
0vGurNW+5WXpvnPFzWX1ktzKLi65/tkArSFjddTHd6WeQkJeCgtWnO6VBb0iylnAsJI/Xik/Ownv
DTqLLQ0LeMMYovvnuP/UTUlkQeOl9bJIAPwh0xdmA0RDXnKah2SE9Zr7FR69EZ9UiA3W0lcfJplY
y2N89vtP2EVW8XrZ83gpqGyQ4ohHQAaGpT713q7Aw1z2pbiIvAHgWN6sP8jC1TIHApXcTQZWm1D7
tvsnC0BU/QCFwNDMxK0h4U2P0zJdk/J4386Y0TkKqKdEeoLK+DwQeIQ29+34GvdZdNnKRm9EkBoB
bLTYTH25GcA45MDq4CVh23NoCKIRaqafMJt9Mp1yuz9K76rrUoC+XxA7oRia868rk3uJYN+b3Esw
9dsVaJI2zZz4jLvlohGfkGsKMm7TfisutUgJ8XZ2nWvInfrDZswFECdX+Ay5U8Ncot1YJoThzOfL
trDSDWb74sOCMyRh7OAmY4gpHsd7E0dq6YgAC4BMWdB07Ixt8fETLMTJc7SFyOuMwi0UYdAQ6EmA
eVzG5srbWUjV5xgLlvoplqrfnmBX9MLt7K6NCQB3a2SlhY8+B1c4ckq47UHfpcsAHpYwW24Key1d
X5jYOagC9mIo/Da0OiUxOtAFLD/s4so2gQEkJmp8TnaTumxDhkNapQft1GxDja+0XGNZLJRc5mp4
ydillEAQDyh3/TRxHhCQLNLMOBi2CzVXb2QXO4CPl8BSyW8OrSjRuIGOmWUeEWu7sbmxkubE+HWV
Q1E93lLL2YsUwnFC7FfV/pZixzlmovRhP5SYXXVyiLFFOGMZh540zQawbMvsj41UX1QD/lSXO2sR
w0IIPsdQyEK6uQUe5tGvrcggzTmvrJ0oKuA9RQjvqZUDf4EVRufwCTFOfV/hWD9Bt4DtSMUAl+Zw
sHC3zZTvusrddV3+luafCgfOhw7LjFNTsGGNLL1wyc2BFW7rQDzH6q0jdNaDCcZkAweUGJasjYcW
fanOzaUkuU9q4wBzzY+X0NJyncWK8HR1E4aE8EQLWoS6hOaQ1Fl+giZFeq5HuJUNBAi7VE/5zccj
LqSKc6E8VpS8g1xdf0LDbtSf80Tu81I9u3Hz+eMBFh5pjqjgIo3LKmn7k29mP5oailUsAxI4u0kG
fnIbQKbXzpqlkS5//8sdMiUsh9NiVpzG8pnAvAaFrckmLx7VIHF1z2O2hoF0FpbGHEqRVRC/Euoi
0OPBlME/+Zk6FHm2bT1+YNA3LB2o3sRQJ/PijSi/1DzfjancaqludVX/kBq6VjQpu4gos438+C5D
OF9PDAScEiyd+07bCN5KOHRXKU4s1wgnyIgGrLS3jpK3lUifPp6chZtljtqILWcoxXjZypzBg67W
oWL1y2okvXCzzNEaDsoadQx122PajQ8+MZ5YtyYqvLBu5/AMR5mimlhsHhE3wMtEHQ19w+r+CBOv
8ON381P5652YZC6TV/hySkmMlzNxmKLD10kjKSf3WQ4HrS/K3PMkcqBXMpk7YgPJ85pXSaRqJ/A9
HWSWiFx0llwBUXz6VWx6tovtJ8ghwX58H3MeraIIF47jud4eLN1bu5yS4gTH8C85hW6cVT06eZqE
1GzzSJtr5cel/TU7nEoopHXKS61jOl4TloRVGQc9YPlJPGyy1t6vLpuluZ0V7UQfVxKnf3Pq3W4r
G38PwqI5FqfOs//eqTeHdOS4QLycqP7kaWvjmv6xR3XwokZNmmHz8fJZ2FpzOIemKAMKv+lPlBp3
o88+C+oDRLDScVu69+dydQX4kEqMsofibRulBZDD9sMovDIUU/taT2SDG/o2xdPV2e7jB1pYZ3M5
udwYRgoZNPNowhSgmOKoxenWSLk3TXo9tvEa+mKpIDHXXcu0jVJzS0D6oHs7exXtaYIwtxTbPnvx
8i4w9RTYEu9yX1kvLs6syTh8/IgLC28uw4bCvc+9giKAU3AlSfkjKaCSY8vXol4ZYeklXsLkX+6o
qiU9wgk8G6T0AkO+QXXp1c6MF1b6h1WczNLSmyVTQ1JIn0oEZHlef2qd+quXpV9LO15ZewvnwFx0
zeTC7kvLMY/IuGi87dIRLoJn2/naltm2Xyv0Lq7w2SnQxnGVNzEmw9ftTSEMyEQkYeduhNyOsDLR
W928WMgEP576pULUXN0MJxvIPjaWdzWBxBmBVQA98ihtDrFsdRA7SQgEzuhlO+mocKir697zA794
rulbO7CQJF8cam7ioQzhuQUPqpVbaKFaMFc/yzPbhVUzt+DBes/Yjeo7SLqVUVfpa1oMn3q4htlF
vkZ/WFiec/GzTPW98hOgZxwuYAd1SShc/SrEcAM/8I9f9NK8/qy6/bIFCljIwmfXTk+llYayUIAk
VwB5i5vBZCQyHe9QjM6PxjcRZbfD3cejLuzsn3CeXwYVVQv1yXHyjpZun+uJvkhrirg2ZRCbKwnD
0hCXIOiXIby0bNvJgXSDweBlyoiToipuuJGGb31Y1U6//fhR3p8jMoeOoXyDujo87U6xQT+Rrhp3
ytNJOJTGdQ16vhm/fjzO0vPMjiqVaHPiDOEPFJ21ag8+L0InGV+w+f7eALNjKpZZkTcSi83l3/wx
DeKebxWHTc/aJfn+m6I/8/RfZoSh3d2JWlYncPfNuyTmb3E1bKFaWN2Ksf6k19B8C2Huz5X+yzix
OTi8BNXqxH31JTbap8kifwu/S+dyVnWf15ORZdkJu+aWGVBXkiJ+adyV5GzhppirVHHIDhCgFGC5
mOXwWpjGQ33JdGEosnJXLLyauY9FoiBlCBE94+iM2QssYE6k7PYfL5+Fa2iuGgzcMe9gWG0c69H7
VChHor4pv3ZleazSjAcQNtubaBJ8PNjCUjIvL/CXKc7KlBRJldtH5DOHBKYUhw4WNpO3BxrFv7GV
WhlnYdPNXeClMZZu6vXpSRvyOjE14APNHWCvN7ms1yrpS3My29hdPFDCSJ2cBJTTo64WgOck08op
uNSpmEOBPV/BBVplw0lldKdAInqhOgWRqb1JvC+jPlhJO8B1Tb2kPQpWbXN0XFpH0hmr28yHj1UN
c6ZQxeAeCTIEtVorhS+wxukcPQzoqQ3RelQ68t590M34Rlj8UGQ9pGIpZIrJnU6hi+wV6aaz9QMk
lXZppsLVpGZpq83CmaqgEFGgRnGC7MVD5v001o1IH28+XqDvxwl4Z78v0AYaUO3oGuLkeNAiyeQt
PBaOXEHKaxzVVZyWV6J0n/u1QtX7+8GZm58BcZ+6NkVx7JIAxqz4hDjkgihHoV3JZvfxMy1MmfOX
DrXnQomx6abjRPizHPLDwLEeGsdpw6TZt34bDNDXpaIK+xbAL2BzD6Bs3Nej+bDyCS530V9rAM68
4UztuB6MxupPMocdYZuTsMrLPRhIoe3YoZXz117A0trsL4q01QE50nMMufSV0d/fqc68dQybIu0y
B/KnsiqvKI2fRwAE4EVyujjiMNVucniQBi5rnxIt9wDrBjawV+j4wFt5WMlY3l+3zrw9bCgDy9bl
+jRlHuwneRKQguOuBmP146dcWErzDnDfeZBE1E13YsSCHHosD4MiT7wyy9B0U74rAE34eyNdbpJf
DnHeVSWcazp9Eibrt7yqITJbD14AueryAE8smOr5/kpws/Da5g1bgG9S3SeJxEHuXIOz8KMuxj23
/qa7tTNvwXLaFYYWPlRVu6YJlbHNqQ8/NQY0g1lONEqNMWSu+1YbX4mNVrmGDtfHb/H9e9eZqybU
cF5wY5WjsIFAbSpAnmxda8fjfO/G1reO+G/DWg64sP7nrVIiMg7WgKNOGdwewsRsRdisug5cDt53
tva8NTqwxFSFK62j67ymnPzwwY5UfXVuSH7luZ0XlMo9Gam1N4Y1KtPCIT1nfLsuB1C1mtqT6yoa
CtHlG4PS64LkUGKaqmNZC2ubIpgM7U6BDPjxhC1wFpx5b9KoYPwMn1V9Mrxp3/msDmBMB4PTREej
DUtjbcPxgKaO3OSsfi5EnkO6aoAujfjKAILa1TDPeYuxmFdW0NKOn12FhEpPc27KU6+0F5iN+xKb
HbCTGi7tyJVWl8/COPPGZgv5QqA3cEnZ7Jo6X5Le+nTBK8UThcCl9TfPr3mHs3Cz1Kp9pk9KEAZ4
nSQB7ykEtQ36mQGIt6d9tZINLGy9eTfTGf2+sgQ6tZLZMO2r62HT0wrm5mpjTtDbI2UfOSjQrqyb
S0D4zg6Z9zMhrmbSggCj7lkHVH229dBMAefXCS4BVsA3GmlnIvmulJkPiSRyqvvUCz3LXvkAC2fo
vLfJukrULrHUyc6h2+X0h6atbkaW/q2agDPvYzaT78jCFcMpzi4cLJobkQcy9cZs6yoS8MP8e8t9
3se0ZMalxZsRZcz6YfB2aqJ7QER1IHnztcseP56tpZdl/365qVzksCRB3M1BIQXBym73Tl518OfV
a7Wo95MTZ27kpQhTpU4r52Sa6XWn+2M92FEVN1f+2pQsLfDZyZD7A291a3VH2/GgrD4Cdz2YW7cv
jUC53q4q0oO51uBdeJp5Y7LwcgVLR9kdpQtdT6jQn8DWufVLL/TX2MoL5/2c620k0iv6BDkO90+p
1t9gkYwQbXTRavOSl0H3+44ZVmgkXz9eA0vjXQ7CXwKcLHYgb1Z09RH6em4wDo+6MaKsNu9UNz3D
vOsq7dibKOK1cuGCmIQz7x8KSXpgwTCgpZoADhupdXZ6GCVU5wk8ChZvk/rLSOlVJbfVOEUXUdNU
3gOlD3AODSr3SSb1vhmSk1u/fPwKFs78ecuxw1nEu76tjyr2NjBK3hhOt4Ux+z2EZL8iSfl4lAXL
VWfefmwNXkOddlLH2LlL5D3qpJeHLVLgi65t+I6N2yaGIQCxozhJgzSBkjI8bwE1qVkeGmoK1dRA
BvHcwG40VXZk6iL6+KMtxEzzrqXnS3SDHJeDQsdu4H0L0c5qpVq0AHBx5q1Gkgw0hscWApVEhp7h
ZmGWJBXuHWDrEjmdWWIflTMiGqTqDt6r26n4e64Czs9W/C9LG2Kv1JwY+meVQ25JPt4UQ38NO/cs
yA2+1tinCwBj5+ff/zqMbZrOmNPqmNQNf4SQ3a4i3XOqLmbQtWmGlmVU5y4hgLqz6ThUcL+TYjqD
jccnVBbd5NlQujgAhdjCPAmWXDxrq9C2YN6gfPkNStuIq4TsirBnbTh51l3cojySNuVTPCJZt9sx
idzOFCEdbXpsxhgYvf4rG+gN6mgcqcrg3SLuL25Ks0yinE7DNclldmSZlwRpahzKjjxkrX+Tk/4O
Z/TLMKbDZpiKHVMUcodQyw1rJgz96AlRbJULTUc1Ie0pWrRAy7a+KyDesCmTzrqaDHAirY5vgR0P
ap6NpwFR83aqaCefyniAmw9ER8CurYxv2s5gtl7R/gjx16PXExvOuNrZ1SmBO8ZPYKzOb6CTmd34
TRzfJODjmIns33LIA9ZEwYWbwdOTSnWyvPZ1GvzqQLryxhA9gBNpYzyytho+Dz7ZVK554qLYNSZM
MveWkXXJ1srpofQymgPyZ/UxrAnB5iSGBArKEU4Z2DEVewgJBDyNz1nSnX1Apqy6PHSmJXApx/GO
An25dWnTX5tAqPj1OJ3RiLxriX3bQz2wB45kizY75zsIx2xSpfwhFLGhNk6uu9DN/fIlz0gWgWi1
s6g53BZ9c2e7qMr7mYh4lT9NJfdCRg0xwmnA2Jep81gbow4HcWHAZDTC5VOM0eQZt5Avs8N2pHbo
tcO4VzS3dyhNeWcI1ehNDkKL4Thg4yY0tJI4Dj3MfmM4lEVN4Q476FjpvetYOzYItjXLBoK1PoCl
CND8wJ5EZx0gIeq7j2WZZ0Vok9yCaY+Jq1YDGBd6U8Y00NjtyXMk6DIyJs3Rq1FVRZmVHupmVOfY
V9cVFqM9THTjgVSS7bzWARGDSw2oej/uO+WedSKetBrh/YX22qbqeegS3y3vZaK680jNqxw+LBvp
UhmmzMfRaBGFuiqJT1TEKlSNCYgseDFm3oF9VOY+D6kHj3Q2ed6O0SR0PTDpSLJr6ASapEQYGkNo
UNTdD7/wgP9lTIesZXDwmRwzaogLtqP78xqeXDPszO8Tme6U8sr21k+YRB4t4dbrWSBjDHTcwYEL
W9i99qAHNsGFdrgaBezeEhj/ARJboJAAFLbqnWMylPSVdB2cplvPfEgmCcKxrkCHgTY2f9FWo/AS
iA4hluiPDw5UlimCAPsprro3RipQnlzznAGu/SobCeVK279tYHa0n3R+blka5b51cBHRhaC5b2Wu
7RvkFdamoW3QkSLHFIzjzoN86gHcG3jYa6xp+BOSrQG88V0Rp8aW6+yooGiS5PoLS3rv2sptDm+b
Fjt7nOrpdcpK6FWi3UB3uVXaYaVNQDya9MhNx/3hcDnCqxvA8xvBfN8NXcqyadv0mXOmNsuTyO4Q
rfVlekVRyoV0dAeFPnPq2SYzytiI0HQ5WmP+KU0ZPDqdrgxp7lbfrVj8JK41z1lmFntLinYDgYDs
jObmMyyLgERmUw/OicHo1kbRgXKKveH3CNQmN/Qr1ImVYQ2B1zjA38dkX7TsM5u09ewbtD766tLc
EAV4VsbIsAvcLAdxsOjNG1q02WbQYGKaVR13l0PZMDaeUftPaVlXUGVoWeQVLeilkG/EXKRDsoHk
DPRmgAmPKx/mekzfGDjCa2E3oeMYJZztE7ZvMs3PNY4Da5L2GwRl96Jo91hgxk3S5O02ZuljymDw
6IHSGFYtB6uCNiDN2I2B7Rw307dakGpbSKd4gOGFHXidTl6bWNpO4A6ZAV+zzrgyKyQxoe6U738q
/ar7agDw3QYQf2se47b77vHOOCGhUSc5Yi4TqHceE8OYNnD+dCJYPkz3hWgm9N1SMCYNwXVQeG3/
tSctvCZ614o8g59KKDdsYoDTPlmjGjeVDQni0KztjT+1TZT6rdjXw8V3zU5vCsVdwKQUwh6zHTA1
pHL90Cv8T1p2IL6pJnspUdOpjr1B+jFUna/Ae+19Fjq+emulIc5OQaZjz3XCjoX0RsDAXfUZ9QHY
ZftquuUxGI++M6igVZAaBWEFkto90DtCDsk1ukKA9YN7H8q6bvcwbPd2U1El577Uh55a7bFhU7qx
0obcFgxq3I7b2wfDNw8ytesNIF0dgHg8uXU180UAjx6tIzt3Umh5Dz96mEFD0Msss+YTQyUBAhlt
sqM1Cxvut499WlovJuY08An/QWrCw4pAT+RpZGTqIg8ZrBN5uc1ewWE2WdCYpnfd8Ak+fNa4J9St
doOb6R0oMZMDcG3x+SLtylEcgQq7Uzo/Ult591Xb1qEqs28OZJIvFH+reu1GYSIB95PXvlV806SO
G5U4ka39WKUMxua0KoF8hnpzIzJibvLS6m+MLmFBF3OCg1J5zmGAgC5qFxYcgfz+xziw9Ik19Xhj
5JzslKBcBCUZrI1vU0wXV2m5hZ3dTa766ZaYUxqiMH3EiZZM0BiwPLKtoYieHwVgQnnIantoQg4P
OdxZlWOdE99CCZ/XQp6SdOjj3cTz7k4z7T5WeS/PHuvFE/OnbqOokzwXyGwQIXS1Vlt/KEeAg+Cf
diysCnLGlpPSMM0lDXN0BXEIwUkFvBhjOBoTgVYQfHsjHvubLG4MEFRGB1qo5EonGQ0mA7WgQpdP
RMIMzariu2aEyCwMINpyZ+MqRWA3DlCDxghQFkFemjVPMSIxIOAacTsmOWaOM+PfRZ7/+jr8r+R7
dfvvAov813/jz1+remyzJFWzP/5r9726/sy/y/++/NT//a7ff+ZfjxXHP/Nv+e0n8Hv/M270WX3+
7Q8boTI13nXf2/H+u+xK9fO34xNevvP/9Yv/+P7ztzyO9fc//wCxRoC2e/89ySrxx3++dPj25x/2
BUP9X7/+/v988fKMf/7xJDL1/ds/TplIvlX8Lz/4/bNUf/5h/ZNB3gmCOZZpWpbtX4qc+vvlK4b3
T8QONrRPmWv5rv3TdQXADpX++Ydr/tNzLRv6lI6DJYj+5h//kFV3+RLx8SWHmR7iDtOHxtIf/+cD
/jZF/zNl/xAdv60yoSR++LdKGSPEw6+wcffZjgll/3lNmVuFMhHLWgikIRpk7uHitv/llfxnxNUR
LnJXxKaEOP7lE/ySoEhZNG1XYISmBQGT7c0k//8c4VJg+mUEv+60w2uMgLQKIeGeKfl3RiCmzeCa
4Nls3huBBB4YBAaFhQSLDEr2uA9XRviJ1vqfkqVnWxT0EVgqWR5m26Y/Cxa/PERSm2nj5DEUJBXC
A9Q9avNhktx7QZnSsHAjNrXAkyUqtAtPXAmSxRu7ZuWVF8sC3i/NZOWnobEICyWCvem1tXqTo1Qh
WhAhaYYqlGmYOY8suCHbK4X63ytS+PBYOJbPQOfDEQmLK+v3GWiqYmjchlmBP1lnU33z/OJIKnNT
rVbyfi8W/nsk2zeR/0J/m+B/fh/JIJZMzRKC2vZYP8Zem596Nt0JyCivVCPeH8jxXZdQdEaxy35b
VFMpXJ4JnJ1wvIuQE4eOrp4zX79+vDv++uaYDQ4pYSgHUPsv+29wy8obrRFHNGSZnN6swlJ4b4Nw
94ZeE9r5vcJ0eXcMOCuIruBfPs6VS9X8lyWWsUIRkPacoPOGg8i3DYLMoZ5CW55Stv34uWYVl5+D
4aFMyHQ6DP/9C2jORanNG1ICEooDm8BnBG8JO/lGBTbKZ9bfQ5PJ42cHQcLKwP7PMvhvW8kFYNGn
zCW2ixUyX40a9KmkFq0TNDbtHpFdo5M4tj6YgpXXJTdC+wMC2LFk3+zSKI+JEtO9o/tqo+TQkOjC
66v2JRkzZP/EtcPCrQUqHlWcpoFLO+O11rzc9bQ24ftpA8GQWx3iJd/GaqFdrh7jMbPe4kn6n2LP
BZdKerypgapvYD4NmaMO8p+8S8Qmg6DNGJGkhqtH7pvOGdgpdag8ge9uXN1/KeEM6G5RpNJPbu0B
tNk2Fqzp0I66px3X8j5RjAhAC8g0IOWJTaRKtTa/oNGS3ZZFLCcoRcVNF2rXmI5mzdDqcTI/u3e6
5DuuhmQM4KbYQYlu8GsvSOByOEWea1sPWrqZDfx6bUOhf0iah2bSbXUYatpux9qQ37IxUbdUpNWB
26nYA3dXbojiVhOk+ZhWkax7u931netcOUTL/hJt1iZyZg/iOl5fGSRSLmPg/FZW/SVHvgVWezfV
ULlB+jnc1MiNozq2G37F27H/HHuofzRJ4wDh2ph3SCK8W6u1q6gC/ejswb0wNHo3I2HCO0jlANpa
3dg+8vctEKJm94B0l6H01jTSDtxCVpCqMSQ6jAnUyIwktGIJc2X4TRbdTtopcndeMDZGyF/1Qy1Y
AuRn5hVv/uQfc5x3e1oN8TZFuHrXE+k/aIHje4fKxrbkKQvNzgiw7ByGIjZUfgyUqlTI4y4511kh
9BGTaYMoAD1fVHL6Y1clSFTNNhkQ99W5eIQGprMxLpWRrbBxfJw7v+gvLjApo2cAHcsd/DeMZyhZ
9Ajcu05uejfvgPUY3Ta9LUYT0b3MG2/r5m4NsnlWtVcdYt4N0jlgb5XTZge4OaXVfadGs94O8YjO
PMervPFTrznAjhaXhxCjHh8LrB3oFeLXgaKaWryAjkQJ62b/UZEMdG4bXNtWCTcaZK3RPJQV1nIA
pRRvm4yVn4EFlOmtVCYrj43u03yHkpUuUW7LbNO+gRWLzL/2yNctgJFjZexH6pf6Aa28/LOsDB9M
wQEYtlJMoohQZStdJDs+fXQL0WZn5QhZBX42cho1bpt/aiaV1yoinfTjqMeFvoObRDOEKlelA9Hy
loH+1ppuB1MjC3aihd+SbWbL/03ZeSzJjXNN+4Z+RoCgxZbFct3V3shsGC1Hb0HQXf3/9LuaaU1I
8W1mNpJYNADOycyTOcdO4ox0B6t6yty6POA5PmnSfuX4JlEPHVzLzCfQr+F+Ecr/krlu90vas3vC
JlAe8sIKT8UwmLewx33HS3PN4lqqcIptt1LvIEVvGLMxyXTSa2i9kBYsZdTMNU1VkZrsR2tU+Jig
lrV2CCW2T4Pj4LoQdNX2pjKosp2XCFD7efKuNMIwzDzZdQ+TTsbPvpOFb+va200ULMY5Wv443k+m
4HdYZCUD0vb1Ve4PtvUW6AyUrdG5tTephfFl4yIBj+l0UmvvuyKbdyRzmOlY4mN/cbf1E5xm9lYP
NahoU2zfcdtLwiN0OMEZ1K89mQl1hvZssWSR7YYuybG4HVIHWM0ajl6NvDQWbOL5XtCV/5rHPowx
wZrVI0kxA6lXqqu8a2wyF3mXBTkD5bbT5WtcesMITu3mQgIUpqvY1d6i+pOVDxshzEmzPBDbNvc3
g11U5rU23pw0cS8Ibs/jMe9QZjc5o1aGLfqQFJlYsF+QyzO/u4ldGc5volim7ssY1Gpnapeto/Hn
zD/gObNa104RNO4pY1hJRENdTMemx75QJuBixyAo2h9+61ZrFBSSVM9+QAJoVlAKxiJyl/EubT1m
Ai3CQagmf9mS2ntpzOK9T4KD72AkmMY0nWnch+P6GnaOv12gXcWNtRK99dyTSip3ed4096NVZEfj
OMG32dhhHhnVZfLglxudpWiz0HmpwjHfNUvaXVdDOgSndnShv/sE4fges9tN+VG+rd381BCqsV2R
WJS3h2Bk0vA+GF1dfx6THitIN5cmf/CFX+9FbcSVKerW/lqZjMEwcGqwh5n68dLb1fQAHre5J7uf
ZXKSc5rFKRDSre02/iNApiSv3seNFGI9mZIiAl/msCPdwU/f/IH3ehu4NP+RqdYlPBRms9PTgr5R
vpLSgkv74M/LdTBM6anVxMPerJPNMMOSTMN5lVb7VAMaELo4j3l1neLfO8UhqNJ9lc5Euyxyrbur
dakrcmUDtRakO6Sm3plkAKaM8IAo8l0KowluWomB9R1uTKJ5eN1FRdcmj5NitZym0pf+ibNhOHkL
pnq3g2r1MRep96lOZVZHhb/ihJ3Y0wjIZtefEIECR7IBYFLm5s1BW+FaxOy2iAAqQgd2LpBxFpUy
s4/ogsz9uOVTcCETbrF3wEqpDXK2DD2kpHIe3XFreLLLfMRJIHtLx3wQUbIm+ZNTakE3APPgFzLZ
byaEplupKo5BXax5ZBcL5Ug0eD7uEThiaqBIuz1m25YvEZpv5zyIiXCfUvnziGlLmzSPbusG3b40
k3iqM9D+o1a890iLQb3rUNb00aI/aQ4zY1ovW5Y9sk3bRZwhTetPfbKY4nNZpmq+rQG8d4Fu+tu+
s9wQ3kKLJm5J2DPXraSBOki/qKHGG4dfvSEA5TAVoQ+kUljYMRfL1SRKEmQ3SqulHKv6q7UwxneU
Uzi70arnsto3Tt5VkV0ujKz2NPbfLPSO+3rehB+nTicApSpTXupkLrxTHjpWGdsYL8P79Kmyuoho
kXW4z2xPQ+omb41coZFsdy4YGrBzjrGhUuGtb28FgVZLyHhmSNoi9uBJk54LwmnIZZ827/OmBEYe
YTq2R+KxZMleO5T2KdVN7p3TzZTNlS7LAghtHrM9WHSZPtrJZqZYN23Zw1nUQ1xb2Fwrz9+ooLr1
OdSNnp6EB0mS58VVmPYDwg4Ytjl1Tr3wstvMhRlLZpUd0rHqd4ntp4eU1V/jDiFc3vCynBbhOns8
swcs5eAOLqVdCf2rtyYyVyaN1VEPXq4ry2o4a8tihPfW9fQAftmX+2SSpToZLxhvM9UIkhMXzFrK
1nR7a5tWxve6xY3CUZHIAUqxrIfZxz3/89wVGNX1bc2km27xtZWjHqh6c3e6iHUkV0uVrpyjxaiK
qc8Ve4/AUukZmLssorac/etlmv37Itnq+4Vc1fBtRouQvirRdLHUmyo40vwAXVcyoDnrNjyF5pli
whJfrMUNwx0Ii35YHNmUiH60fy1rOwRvCIt2r9RcW7u+yEJ5CBPL2WVrti3nDlWoObRttzRX7mYl
32pZUgzWiMy+0EYZHGJyptifgibDEbXZ8hqMTmXr21gk5fpDBk3Sf7OH1sbWP6gtEwOzDvWTV2Zs
IWPftTszqIxaa6mDuC1DmzHavCMc1mlXE+mJ5K9FaufZrEw2sArEerWuVnK27Lyto9DFAf/CiTHt
qkylRRRglPCrcUsqaCYncfMuz2vJmKkBSV4bZrgb5Wc6XrfBYiapLw9Bm6WnQhXJ3ZKL6rnTh5FS
XgMKRbmaWABMgrzHH3mjJganVOsWUUduW+xsaUK7UW7BwyyL3sEiRIe3YV80e7oM79aIlR7Krc0v
aECASK+C3erK8FqrTh6sUFu/SNoifIOteT3PQiXzlYcrvbjeoA+oGtcm/e67nTn2G9Tii3FKZ4mK
NkwgcQq7wV7KgY63t3xd4hWydHrtlAvE2aoiJIRgrDBNwbIdbRzjpAPughddSYIcgiBsbGi4Vh6T
YUm2c75ta3qurMwlNlnjmFPPTT9hVUAO+dkCMpfnoejT5hJWfutEHh/t5xxbqWpnMG+c4ZpRdWHz
u83XbSadlVTBITvTVCXVrtKOyPd2Ma/fOQ2Y3Si3Gn3Ekgl5lfbvfVeua66Kjd/Br6bgVKTjvGtF
5+tTVxDN+RiSMwYu5svifi2q/lsf6OkGq1PviEZdxRA2Bv69LxNIfCufPwu4uyEKmmU2Mm6MP7Jt
puMS7OetKvpLK1UWoCTpivp5bMKN0p/3Gex7pys/OzTF5Y5aZMI5rXIerCXRX0NtC8jhxd+AtMV4
PXmV+7bUMkWx7taiudnmmSEemY/EWeMRIn2OSTdvI8dY67U1YRm5712x3JZEO56Q1wzze29SMmXd
+16Ud9PwHQWuubOwQtNnAMfym5u6PaRpEo9eo7rDttpJeePhCPmFkSj4KzkORKk5uUVLuOriUzHa
cto5HLsVuvksI3p82iDZmC3k34FgUrHlD9hatTBmKQRwd3Gw3vHPsK8oBrRHzaBMFa8VehaIp+mQ
l9N4WJeieuxsCDIh+mBvnBCrnbkR4VFNWfq18FLvuVs77HyaBIe1Hv7ioR20eB1sWtZmE+WdBxa1
rxZfiwjQIPkiB1KFG9fur0OSd2+zDT41Xrq07/Yu8upPyu/yXxXZtdTki1qOsNDrLYne9OUE0y5H
1+ZMjLEIHe/W1pXHEnc2/dK63nqV6SyPNzuU24ElB5GMZZdPmKD/3dfSuoG7N+SDpqJ5oCRtv5jJ
xgUk5+ajetMUQK6TpIZtIu2YAxo9Os3O8uXZ8Vzv6E+LvpR5WV34ou13oqFANGH6B0e29vNMNkrS
UCZ4oBtR4eRC8W1Uto4X0W+/2GhsXAxm5R4SP5vPK/V7E5W4xnzSA5kUCFIK95Z0vLKL6yHQEZ2s
8z0UuDjNQ9+e5y2w5x1jb7NNHi+9SBIgyQ772jq1SwdGZS3aZDtHWxwZlZNsyz5wsw6DpbHVcc9+
8GpZpTpIOsnPfjZCTUttYTJGBEJzlcsuRKaQDCqaUr98sPJw+WINaf3o9yRqela6XFcMMV3mgfHd
yLED+7YN/RrthVM+4ggZ7EUfon0OqvZuRDd68ks15VC37zID+r069kd//mqMV8djILV/KhbeV8xH
4JlDloky2HdkDRwdDhQrmhd+AJ5rTfLS+2grN1tasU+u3y8OFOrvXqKFzPV2gmAqzsOicNiDMh1x
DZv0Vb26yzNpWMVDBmFYk2W0JP4+z+sOWsqztngCgn8yTGEct0kvzW7xpxoNer6Wp1YmIBat22Pe
azT5AIQgHuzZ4uAJGNPAXioxE0EIWUWq8yAwGppXbIajVhfcb1PZy4PFxAZtcj9cMHUZ47AbVoKg
1/zozexrzAthJgHbwF/Sqq5fq7WQhMuyf5Dz41XpwelWFc88CFQlvpwuDXSa3k3j4P1MGf/ec9I3
Xw3SijEPi8dE2850QzakF78Xzy/hWgZPzETUpNO3GHN830LVfVoHWNmDtYWiuudxsHyWblqDyF5a
KEcTVvx3q607e/P9Yje/Y4PUAUv4boLRBuspL0axXprU9t7a3LXZjMFF48GhsTjkuTXMEfWr3GPn
IFSs7B45HDGM5aHPJo6jsYd6TnyzV65/79pF2kPi0klFtjVPFzOxdBiClLuJNXWvGy/86a8gU2st
Z2c3ymz7rJrE/ZzodX4EBKOXVIXXXIesLhu4UqPqb3pMqMjzwkc63uBq9nO+5U+J2ooD8pVgr2xS
RQ8dZFIRoemgCR1WbZwoDLLew5HFDi7eFFjVLnSG9MEfVoSOHQwT1S9fXkQjtkxPyQYH/2pdPDxp
6qOwO8jlFvLqUOJPafRFVF2+V7X1Y1xNskUD/fjPxPiWvbeS2t5h7Z8dvGTYruchaN/F6qHITnMz
6LfAhYkVQevGvWnz9bSONpdGc7WyssU0PEirs++WihenSmH2parnWNQ5rsa1PSa3bpu/W130LvF5
otHEmHa5fm478xbA+99soVwf3Unll211N3ZZu4iGK++YPZR8fieyXqpxN7jU48dg8AyKkSYIrkhj
X9ht2769AZNfKQ9bmqZFptnZDulj6Z96/5XecL6aw2bey3JecE6CjPzRUVSifFBhHU8dn0Zkz8wC
hKBThP0hBgI+KafXkTr4W9X6vIfBp3XcM++ZVXEWtopyW9CT3RDr3KjTMBS5iTJ8aKeIsrO/yeaQ
3ZeSzXV2xbY2L6omdiDOu7a6W7IJ+cBgHDaO3h1bQkUw7AhuHadqD+E0kv7XanqLqOm8+Zs0c56j
dUdLJLNKK2Jfi/GtNIV/JBC2fLMcN+ziYJb2VbIVCGFoHtb5mPfqjmX5UGYgB5nj4rufI6M8q8G4
3kHpvMKxlDpZ4QIqnZuuHDGTSZNOxUWXYuWRT+5u0BqiHHOK5NNAy6MYDwlnXIx5Za8+IGwAU1Ro
BxvrIIiTqXDPfs3vP4jZqvHpKELKJmeSJJnkWTLraKxcgEFn9oebJF3DHwCaP1uMrJOshA9HYijv
Vi9v7QNDTEm1T4OkenJG1xyxecl/OVW5dtQJCYUn6hAXw9W2q2oGDVV9WYuy8FgKGRIAhrsbeAof
YXDaMaCIpahZXknwxC8rCcviGm3eBKRkcJM4y60T5mg2i8STcNZDvXdr35SIm8yIo1JaD8WhsLK1
3A92DTU5CmtKnpdKD2Mc5Ok2HTKm9VaCHQSinFQFjErnXYnHc1M5Fysf0c2oOl3ViWGfbbnNbF+t
OH17Sw+jsObfbcDxCYe6Or8UbtN7ceKma3By1rVA0GdL/23eUjLpOionP1bYNx27ttnKh9Tuw+fO
Z7RsZ/iyLyYw/I6gS0V5VjMxyLvBA2TBXTHr/OJeqsBCVDS1BuifR8ZEt+7ntzrTM/bjTt+/4dqY
bz9GGq3qfqLuPTfsgcupCSR5e7qT8gH9hF/GSdnYz9Z7tXtKXcfWJ9U6yW4cm2bvWlZ9NyS+fjJ2
6YGb98L+ueWIWJbGXiwiIJsaDH5xOvM+ZVdcKp77YXEGHwTaFgdqk/zGncZkO1ZWOjzoVJrTjK0/
bdSgtrsxEfk9Zd3MbJuesl1gI3lZtQj4U/6S/GhWIwaiAgnQ2kHTphqr3cJbjqKtZ/fa8Rorznyd
vDZOKNBlNEN4CSe6ODphUPhHI1nYu5yP+LXeGkrGdMssSgM7rV8Hs5brvuxNleFbifQqMin4aWSs
tHjFjVXTa4Dmo1SpknjzXX1Jx4SNOSh7VGAV9nEBQlIuViZ7YYX9k7Uxsl/VnQezxon1k2S04r6q
izBu2CvG4+QzFFIxskUfHOqsvm6BC5/GdXtX87UleURYP6pf1UjnGonE4CyR4QQ5Hx2xrflBYfpU
RHjvM1CSjqo6LU2pSxSqAdOqdelaPJqpPZZp2X+pvZXAXmN1Z6HG+Uk4ouB0raYqSn6qrrMeaksP
h0L9QGy7Km+wY4hOkIOFArTCc160FnSMLX5qe1b9blrI4YiaJimc6zKrs09FknXDPjcVrZkY+J7h
lNULqOAdwqVn0pBLEm39LOmjOdUdb7Hd9uO4GBqNrrius3U86dYPbtyAePbrtQEIuYjEVenBJSZr
uOrGeezOePM2UAa86lt37Jtp35iJIFyVlJOMBrlZ6TVWHzCEdbONKFoTAD7eeA5+RktR3YkmFFHX
QAzFJi2yhB+ZpQD0K6xVlLVDdxJwho/9+6Gbju9iK1915bALWd1fIfps7Kwb+R7zoDBCygebZABO
FPms66K5m4KGSrAEd+RR0b0dFrDR8lgEFedC04e0Z3M+rMWVbU/BZ7uU+bU1I328G9rR2JG3OL3c
NUxZpaqYc0xE2l5GJXzEN+I9CCTEBaSaP3UdnEXUqxld7NA5HLZDHrT7yUpmqDpQmwd03US/qmIp
8THfeu4sHNPq3h698AFn/LG5qoq1RbXUBNbLpjtxJ9J067EABzbyyr4W+0ZsgqZO+pJCR/nLTY2J
3CdHvEPhqTX6ck8IrH/hW0oO1FHioNbRNFfLaLvfqDh5Qp5no5GD63pptUFfblfOGETYuQfbUdZh
OMZFmhbyuacUs5l5tm3k/utmuJ6xmONnafuwBD4iPT+02K4rf7Je22TpT0XAkRqR0bB+48XZN3lA
vuHXktuOZJ1L6wlStIJcQUuIFQsW50/zyEwBHWeiY2yEAQRQ0ZOgAPc0nccap8vTliLpw9De254L
L5+quJqX5WVcnRxP6NS5rMDVD7Doxddm7IcT+qR6QOk8duUpGxrnm714cl9WfKsMGq/BsHcrXTw1
9tqH7ybK7RYDTKinWlAO3FSjNVePY5vgdVaH1UZvPIX2ekDC0FWHijRvgMQmrQggHAP/l4XepTqP
MzGx4GXsj+gZK33ODDXEtw4SZ32x/MbOHnXCvDOfbOpUu3V1gfS9cJhfpqmoceYlQudFz4uiRtYh
KDrsumVFDN3qFmtiZWUPYzJ2UF95qb84aVqfO4R3J5e5rDZyi2p7zbXj/lr0Uj5lXgeu5CZEP/Lu
fAPaZqToo6LPlwETo7kTl3FO7fy29KxMPGbZyhde8G0F1x5H9rmuVzu/KmCZ6Ukznn60htK8uX44
3mKo02/0kcp/yCX78G7ux/o+RET95ND2u5FvTV1+lRBD/pCm9mIus5TNoUKK+cWnENLMqCdgjYXI
HRocTWhAGaKjNKnOp106cLjsJOf2cm1taY6kk/ETTaiHye+dtHK2c+UlffsJK7f5FpWwoBtPy+pT
I1AgoAfU4/Po+cPz6geokF2/swD78/Yq3PohizdlyZoxWEOQ8LrRQ+xqTG8BkzpTM0Avqgd+u2XH
LuOH7vdyNeTyYkp2b/sUJtLtt1dE8NlN6yFzdqDckflW05UPbCJ4nTAHeOEPWJ8cVyYK8GBwkGI2
UV8VwfJYFCPMZyAG+VA0Rv5wRUcIEO7H06GsdCi/5NSAYJ8ruogI6jE4adbLefAKg1+xDL7anQnx
eXA9YPVB9LFq+qQ8zoPIaxrB3Dmg5xcPEzLdo8zfh9sY3XBfEl2xw06GDSkYe5OdDD0xrCXDiSdJ
IIqJ8KsbmUqaU7X3ICd+cWTZ8bh1QxgnBPq8aTMMN1UNJU5Ur1dEfFZNi8VhPzEvaWGKEjXe2JnH
XvbyXucmP+T1tNwKJeRnexjti7/Y3r7v+Kd62Ptk1+Taq/d5D4VYybk7rLpd+UpcTBOnWfjT3pms
IryC+lk+gRQ1OPozBRTVK3rmwcnSm8Drgldh/AKaQZrbbjbqlKclfGcFB02/YqcA+BBjZJckEP8/
WEvJfuq0ui8GA1JVJfygFKt5LLbEnZMbUh27agxjsjucT0ZQ3As+zf2QeBg7j0km619MQle8CQT2
jAmFUmdxUrEfnyjSK6aqmVg/V3NSPxW2nr86THo2EcAoCfApka/OfZYnnT4h4WuuitH1T4uizsWa
fGn5ovEPflzRN0BnFn3xk3Cy7YvUHsyIgGkbTsCV60u/iVHcZDCAPAuXSTSMk0kT388qd36SWzse
E8GcSExSC6ryxiqrxzQNQR0QstiPMxgmlRSoW6RLJlwOmQXtqeoRwX+aO+FLvSWtt/cnQ8y6LnJE
blNdm7gunK05Jyq1srg2QWcdqChIVKrgCE9NlW7V85pvSzRZ9XyR1HUqWkt2uUPLkXaN5M/Yx2qr
m3svpMhZ8R4loKyxdUp7IxLqlvcXR8YcRfUdOGeYYm7WSxbKQFTKJmAR4rSe0huTIxGPnbUZp1e/
pcxS6cqcD7pebzkbubmgzsSv/GKJ9zSRRBvEAduktdPal1EGpbtV47T31+7IflHeJwshtVdlOpaP
GRZwF6CVBdPGYHuBbU/1bS7spAA/dNIT/GfKyE7OuppNgde4D0iNUC9FUUKdXmAYb9HC0tSzLhAz
4zVtUT3Hy2b1uMgv2fCdUYKZIZh2nL56hcemlfRZfa9bponiEn6r2gF8M3gAK9E8Gq766K5NfZ2w
jd3Swvh3ZlyGB/z3CT3ARhvGYqr1QeEFFichceG7zeB6RU1fuQeC09xgn0mvPpmQfXgXBkI8QpwB
/Pb8Wy3zAG5yXjlspqvR983d3E/oG6t+cFI88xm0iRaQhZooMr+UKC9Me+8UrrxZGitzrtHWtcvZ
8XMgrnAQLQGVTQm5M7FUYPpzeo0e25/B9Vgbc3MsqG+u7STb3pKhnJ+GESFlZDZvvgxMcuh9V6eJ
2nk4nshDp9B3RkxoTWeQa/lKWk/2yZL5CkLvOdAObm+/mTbZKs6OKsEYuVvKveuVU0iJtrpXM8kM
inANMVwapuRKxixX4xwGt+5xrBgtghkDU8B6iarEcp4HdKBMsEOwpUb7cKah3zzAQmTrE0qCavhM
2TNopGZ9dvKGrPylhQitY62cKbunlQ+no6GeiUko9usdqVcqiBi9DOv9O43rRb0fMrAwIcN5ZBso
US6JlvNj7erjwHjHS2CbBbZwbvc8cfEFaR/2JJPH+SdjOhkKfk7umSZ284Aj4EwrtuV6KhL4IQ2n
q1roGmYiLB9onQKgBOi7YB/oXkrBVrKrEca9OF3qvrqOCOIykNmPUPJTToO7dBoCog0LukUbZIpf
vGTXa6iXT4oRTv+QK38Qe3ZchRCLwzD9pMIh/JGumyzPzdwCI6FOHJo9BfxS7ryutW9WNVDa2OG8
fsYZofiWL43zhne2JvasbMKvGcqmcef0XT3A5qfhjwz6QrHFw78Aoc4BUfPIqdm6rAGaKCtIBhjX
tN3b6DJmglzWbjuRyKUegDCRgcg0zJ+mehDdbZmIeWYZFh4Fizt3013tZttVZk/Ld8G5+tNp+2zd
TaVk32mVfP/Oi3D5LDvbfVp7y65g2fM8Ob2XZwFsIdDSATzbx+lSNnZxQYvWyCipQ1vEuVTj54Fu
8rpYsnI4t3pKgpgZ5HWNigkyOZ5r+b5TpxPoQU0qiIg7tyeBRrqOR/bCloB9l6mlXx2zuN+yhgJ/
51RZwmHC0Tpe5cnY+me48+VhLC3THv/fuDDD1wwTW3heOm1sTe70KzTaGaMMBPqxNE14tH1TXNYl
nd/wT+jBYIX48md16O+q3iAMA3Qftk8VJT4aArSzPWmsnR3sWB/XXN7ULFwVbOc/X+U/hLZwkSKE
CA290HU/mAKIrkisdSxg4yVTR9ZjrrJItbdwuZ17/+dL/Vu//z+ZrXJloJDXe56Q4QflNfqsrtI1
iO6W0bGJ5JkQnL+4TfzHMyOp0QflcbgfEX5QQnsOMymm5BJO99AFzw2jWOovYuvfVdChIG/GQV/m
MdfwvySifyiTy6xFC8N4E6T0HDMVGuXlUSCT3bL/mxX0+/MKhefanOYqCG3vf44z/7hS0weOSvAQ
jNYuiQpgvTkXtAgnf/leh1dkHP9Njvz+rv8tRuaRSYmveoiK3FcfXlDbYTiEztaNdLXtJsBDYV81
wzFXN0V+k6b7CbrX/4v4+vc39i57RsMmiez0xUftukwhNRXauKidHmVrTlMzHpy/BY39/uUp4du0
26isA9/9+Fl0YWXywaeEttXdYl7H8C9OBR881HhVvCC+OCYLUCL7LNl/y9U1+GmwDL4fudrselvs
ppawHJ9ByiyPpIvet7MiZ3qT+lXTGIMtElkX/CVrLPz4+pgyYBqDzUL6oS0/ulbbbY2sW22AV453
12YdwXfj41r4jDBa9r3sixgq4W/uab8th/eLhsL2bUE0LbDuv+/crxTay8wGJC/U7dB/6maqAe3O
D5pZ/rWRezP7txByYJTYTscM8NwvobNj8PLCaORJp+kNIVmPf95p/ut98KscgrAFD4P5gX//qoGc
6loywRMl47e2c68FNZhXuH00te/2U7sUYzJ8m16UZAgew6Kmdr5J1/7LwMR/vhAlaNgV+6sM3/fe
fyzgQMLWpQua2b5GculZsSKzivDZGKTjVALBoP75iznJb9v5++v4xyXff9I/LonDAQQ+g9PRkBw6
D8RDZNEM2WaG+dRmf1m7vy2rDxf78O4XL0XhPHOxCXUMBzZEZkA78ed3+dsGwUVYWYEnXXYlXua/
7whB5IoRnxNgWOPtIQ2OXYnIllrwz5f5/TtmPC1gQo0NQoXqoxtgGljjaI3O+xRveM+05y8/9MBG
av2y4Yzx+ueL/X5PyhUcuuzsvutzHP77nrra6a3RYx7ZysXRplhKnemVr/gvB+7v3x+XUfhsSMxj
mNp5v+d/fAztmMoJ+4kkCuzXsTgQyOU2KARQJ5vPQef9ZbDq90+PQsJmiOZ9ZIfpnQ83NVtTRgxo
CpzGVSM3N+cpmfblUj+UattPzfaX6/3HG+NwxFiUrYf/f1xdeR4C9dnEQLjtN2apb6tlfGzWd2vT
9C+OYL9diQ2eb4KbUjxE9THxkxg8pNCFH2CvEzzwJ9tTOg0wcAURjNko/vIlvq+af53CHMHSCd4L
DOYpGVH791tjrnswKPFYwman3Sfb+zUzB9IQylkE+3r63Ezz/v/4Ob5f0Q34RBTTm97HJWb6ui5T
wRVbLDi9fNgb72dCHOL/+SqUlx7fO0uZWbUP9wXMtErVYHYyLLdL98UbEnryvxyB//GmuEbIu3Kp
YsRHNzCIrC5004CizLqENPEEBQbVJ/Jp/nwrH1KT+BwoV1wfhgh5jwx970PVPOHDE+LhQJ2pLVyZ
mLiP+6BfztXiFNer8X6RATei4QVr6qbmVK6MWw2wN3tZJMtfvs7f1l1IKe2DlYZAfRQ477v0P1b5
rPtKLYHtRYUkoDlABnwMa9d5dtypOm+jBIhwTfOXiuf3B+24grleL1AMTjD5+++LutgAEPCNDxZr
PiqH71Jsh6S8JP7zn5/07zfnuI7PJ8NAIErCjzOU6er12zAi5Gt52FOHn0buXWO1ERHq16lff77Y
f90U36YrfCyaue6Hm6qdac5tBRhQVt09s5tnRh7R/c2ECVqnP1/qt62ZJoidRApuzGeO9v2+//HS
ytQppi1tAkIBS1zeXnWP1YMGKJd634zfIQX/fL3fThyKIU4spqYxpmGHfr/1f1wvs0unI7YGFyHM
J0hrr6sY1rC9Wqx6+stu8vv+xaWUwk79fUiUYuT/k3Zmu3EryRb9IgKch9diDRotybJlyS+E27I5
zzO//i6q0cdVWewi3PfhADoQrGBmRmZGRuzY+9RUWJs+JJQxnUKdHV8r5P82YTem22E0EVyiIGHe
+NbY3VIZf7EojK8cM7O7nx6fEPHYHx3KlqqfeczQjTEghdYi3HaoktCqVq4wJgriCvPuPzUhTGah
2K2lVCDUU5SIrvJOGrfGmLfXFaAvtxypvWpK9h5LXen2WfKAUtMah9aCp847j8DbVrn8RLmYNPG8
QO/4AoU0MXxAyl1u5tzu42tilSv30ZItUAQw5JAj4FUhvG1ACY+k8ojykibYKtKN7NynaPlk9f/T
jnrqN5UE2+agYIeq17ZX7iFt3YS17ZbJyiWx5CGOohqaQ6A85z5ODZVeEvutQiW2zJWnsvB/Rpa0
MpaF7UazHdecwmtQ4Xw8NdEHMTi3hFdRBRhtU2uda6hDvQmMNYrw895lm4U5siT44kBbqx3kzFqr
03UTPk44XvCrkXRQjKkrVeQp2h812FNTWtloAgn9xzbAtMEFQHKKH4RBRi09uMBqeG8qX0L/gfKf
Ll+V9WOvHmSKa3p4l3c38nAo6FOrPgfVHcX+1tnD3jqtkuYtT/ifbxGmQY+a0Atn5+FbxvzgQ58l
f/egKNCMO5oQTcQFh+fEu/WijiLpzoyRLF25EhfciojAVEGZmTiXeCUqnanlZsV0FJWskPEtuLDA
UFw+xxc2o6no3BgQbpBtEN/4LSBR+qHJ4dL/8lvNjT343V80zu1KlCX+2tRM26FxzKjEvKJEY+n3
pV5AnLWhSPStC8enojZuwXv99OJiTUH0fPmIDE0CGV03SD2JuU6pV8sSSg+8WJMOZWn/1GKVTmPn
7W+HhBkeQirckJYCrOx0W44dQCF40ciAN91dMKRUoEEk5+OO1+dKYuTjBj+9h+ajBTIRmTK19e/O
/6MbF0G+uoQRjjxD1Fv2U0HW/9pXNQlN8qYoo70WUUPZkR23v+laM0QU/CZuKymMezjv/TG8plHT
fElozLbuvarofyUyQNo7Wg/Aw1sU5+BlSj/kuScKCnuqacnv0aO1aWtOofGi0ij5KFeJc4PLDA1x
aN99KYKKNpZBMzNSVUWWHHQtGgCmBGH11TIn/0sdNtEbxYzmOsqG9pdnRc01PQurrNHn8c9HYhM2
F0I7bmlhvxpFMmplCDAkLf8VQk0X2e9lWLtT+SmKri115cQ/jyLnl6JNelG18GVRQ4YAVgMz0bAW
cHRrmvdE7W6jtN29zk2mTd7fvkxtHeoKlYSjrfAmtueT4mjpZZN2YKV2bN6LyiZodwaC0NZE3/6a
YMr5kcNf1xxq65ZFw5goB6IaVVcbUexssvxN028jc+UaW/r7vHpJo7EBiOaEgLhw6DVEmMUGxZH/
q6HGPfXWy19vSdhY/pgQ5kqKpI4GB0zI9NhQm9ywW1wL4VKQ85ctLQwGCBV5OG2+kDVVuK4mEOuR
VefoLMDFHqiwpGhrJs5PZ+oBRyYEr26mru9p2bLptJSSbRoPvhvlcn810ai/q3N5+HJ5SB8lAOGQ
IbujEG/jABb1iFNPQxN4ils7QysN/LOpFTdFHEMO1sMvAXYELh4QLF+gM/isR4NrB3SB5NltThO0
RX+BokYr5ZfzfWZS2qFl26IlxrFELnynmiLUhKFwVDL9s6779INWdH6jejsFr/akrDxqzleUcdNO
QfnAMsA8CCvqx4Upqa0sUf4Nvbuotn73UzOtHOTnV9NMDcPTk2zCnOcWXmrUI7zcBxq20bsfYS4D
Nbf2kpavrOT5zGHFBIlPKsbmahJ2WlzQKTyEyIoWtfKzKbKDR4ftIFl0AlUw8ym1fbjsOkvD0rgK
SZXI8hxOnHrO1GZjJyk0kFr5l6ygfza0XMVcO6DON4RDPUKHhwoYr6afVXfsIPYr36H+YXWRGyKo
csgUqB9VP/5sGb2yEoKdPz1nczYHlQnxy9mrGhpMq7FL6FUC29to3iugy11cs/9a6HQ5Jk0jUTZm
YGwvz+X54p2aFXYhuCu4NYBewI433ABF29Oid2ND94CM6J4DYSXhc750nPiaqmgkunjOi+KnkBZk
NCnOpMcD/OqlTAPb2N8WqrSSPl6ww1VJ/Ac/EXVoTXAR3TPqUqkoXkU2ggt09LTyXZy8Xp6780Bg
vo//GBFCMprBxjEheHWHsI+hLgTgXCcuLDzuRCiYeL+DoXq+bHLhzeRQWOfMwDN15SxS78KiB3Q4
hDzKwqcAOWidRqmhkn8qiv80xB2oYPkbYFwSeOU21NekQs7cxeHJLsOux35QqFLNXnwUHrQ0lSfd
3OLby0hGNb3108ks40eptYqrUI3aQnw4fr085rO1nG0CIuCZpnPf2sL5MvQ0ekAHG7pVpJY704AV
iHM53Pk92+KyKXVO8JxcStgipMOabXIuiyzxQWQbQBeU0B2hs1bg4ckAU08vXgKbTPzSJgOw5zu6
vG4DFDXo+EvBtg0HM432RSxfS+2nyvtlWddGv3JdqGf3xfxhtg5NGoQ8/CxMwlSNfQxJcehOGQle
EmAREZmT1WB7QZul9/GYhxDvwvtRuaFkts1VnqvGY5Co0k4Oq9a7SiECD24qDqFxQxypbYEmqk89
OMhuW3VjQRe4NEi3NtRluqvEgJyh+e2J18u01F5bKwSxRxkyaldOoLNz1pE1zgOeazI1rLNKY+Kp
3SAhSI3Oeard8YCaYDaH/xZ+YPlKCX3z6vIaL9oj0c7GJctHWeTUheNq6hSUHSLXCZIbtXnzQxVm
h72srwTuC25LSZ3KBCEuG0Z87oYJTQ2wEzGusfzEzvwJ/8vBl+yV23dpOHMSndtQZYNYwo5kvaeA
2yhyk+i7Yrx33d7U3otg5ahbtmIo+CDPalus+sG/rARtqEZoLV030/sEE4I/PIbd++W1WZoznRcB
lT9iFg7v07WJkoZr0HNCN+KWOEihkUL6o4chxFNRvhIcCYK+c12MpCDBJzcRz52zvR6Rn88tpEZd
NejlF5gjnG6TBZHyNIxoyG9GUKLwBUqq/K866619Bkzwa0JD2d2sPWU90kJdpG43EfkcqPCBnrfk
2nuvoUP4MgV+8tOyauMKmgSArGNnW296lCs//n6+yHLIHMmyQoZcyFeXLfsRKu7QbfVxCyHtRnfy
K8f7a9wQM3VsRtgymerFZJUxA+CNdv4rv5FdI45pxHy5PJ4lNzN1Ut8m1XYqsvP1c3S9OHoJ45Yu
MZ7UovqfDbr+TbHj8jMPXe0nCqQcgJctLlxo2CHkIoeDb8vCuVo7kcZCIuTFa4R+JLmT7lm8fw1Z
3dDvIGe7nlzSSqi3MMp/P3p5/PD2+bjjj0YpebZU8uQHetnDRVj2bso7YLTTK69PV+KgNVNCiGJP
5EjKmCRFnL8gArwBbQvG+DXQVw7xhY17MiRhGqGDbQwtww7A1a1f1zurCa/aaU1gaMkMzKcE5Y6j
En8I/iGHcqVXoK6ZOXvbKtUnj+Zz6Mf2l51CP48CkE+mzguqEM40SzCjdVUeRe3cixd9682KAPL5
soGFccw1JpvAlDwbJZ9TPy+8AvLuHLEPiBx+h026zyHiALG7cgUtOPdc6oXZidONV62wb2UILANY
/mMXUoU7EmvUJCAcy94pcdEmNK5spfPYFDjcXDZQZLiW58j4dFQVxHnxmMWxC21vBL8FMt6TeY1k
STftLRXSuBYSRSj816TZl2aTW4OEJxGEDh3qqd2pDJDbKGixoKne1WJjm9cSLKjK7vKiLV0YgD8V
cjDkLRRSF6d2zHpwjLTKkGiBQtwvAhKeT479VYf/DTIAagNNuCu9G80/dPkLRACD/VxBxdn9KIpb
fYbu74b2gczt5c9acFaSdTJIHKJjsDLCrNMFXxohPWps8QMdl/TJ1ysLu+RGeBFLSsMgpBHCIeJM
5VAmORZsrv2Rdq36oaGkDStIvQaCWFpKm8t/vpvna1mIZnyUKX14CKDPQf+JJuOtHxvXUJmujGjZ
zJzwmZ8WhhibTb5eazYHo+vnk2tSxzVic2NrD5dXZskK5xSXC8hh3i3CYGCIdwBOAHvv6ztj5uia
YngiVoaysPxUVYibFepY8H4Lzl/GZSFrGe9Pq22vDDoCWb+ViHlhHAzB5M1OJsnkMDn1+3byWwR9
GMfkdS8wrexrIEtyYv1tbgCg64yWYP1ti/K7OJKhQfdSswC3N84WqbepoVaAVMvlRVm4EU+sCM48
Qp09dRFWuhEOEjIELZyl6HyQFV95TC5NG8TI4FsoQQHkFJYf2mJltIswofUuRkZi2OpQiXhNeLg8
oLMsxDxtbHw2KJHTWQSjVaqnNwguoLZV0S8JCQSV8JvRgW7YYCKLstm27e//xSYAVYDWZHHEE7fx
Km/0LWxCCLsLOyLi60J5qnIyV+kjtGmXrS2cP/Daz5kWavlzgfLU/8h8I3+hwVeo2eatzDs77Sy0
sLg4AcUi2HvZ2tKyke8jwWGTokVP4NRa6aFBSmdU4vqTfSMbJIRtY6fWK6+PJTecEzjQqytzgkoY
U2vA/+BIMBLIuXmYc29RWmx6uB4g3FyJAhYHdGRq/pSjcDPU6aR1TExplfMFIS9UrwpjGreVOVbf
L8/d0mFEHZSzjmCDFRNGFXZ5yKAxBVvgtT1aD5BUrTjDmglhNKMRdH7hYaIqBufz5FcRKUTf/3x5
IMvL82cgs0sezVkwglKfHKzYvbSZeBPoVME+a9L/cLVSnp7fosCbKI4LZwQsPvKE+lECU5X+PINi
Ose7mtQAGtf4XpPstfzd0mFxZM8SHoyjDTuO7yH44hS0RtZVkLt5h9SLr5ZvngeTdOgfgjzeX57N
Rauz9ga5bRI9YojSJ75R+2GZuFOe3FBbLJJfKrJMdOmkmuK29oq5c5ATRyJlgX/szT50tHpqn6Gn
VGIPvlx3hDxLgp5N0WUIaZ974yElw25ARhTtLg/zHFop2BXcX1egdkFfIqFcOh2gVNHLp1GD1+3Q
MFqgHXk9uhAj7dv6Ghbuy8YXD8mjMQv7wvRmrvsU21RN8Bw4AeVBehwT/14xenoD078Pbk7mWNgh
+gDTZ5DPY1XvfHRyyhruRdqRL49qcR8ejWr2rKOVhKfeb6vZc0YHzmGjmbWiaLfxI0CUa1IUH0BC
Iflr2mTW6eQhogYjemosaRK/q3VS+I0B+WzQQtVVWj+zOccbel+iq7zd6FCYwY6hydcy3FfRD880
3Q5lpXzl/Jk95exTEMebAQZgHsUHYqeC8WqLhjdEWP9KbagWWvrEE9tfuRsW5/fIjuA1GvR65PQZ
sqTCRzipSJDCYTJ9hxPyf4hTcT2yoSR5wVgKQaRfkvKAfQv/lEZno+WQjUERvmJkadqIgMCCA1Fd
wDFp8pBCrQ6nKFRGtl+gnujdtY398vdeSeDjUPoBxGCLfXRW0SH/3naJG0dm9sWUx+S6gvXxLlAd
7cVI42+XzS09rE2HlxewHyIgdExOHTPoZuLBcIQIFZLlrrkmD5t3byYh33jTIixXWvdJv629/WW7
858VnZC32Bx7sWY0Jp6azRHF6Fpf5nKSwjv4l/RDjFjcRs6N+tFuboLkZWhzWFJXEXHzHz41DDhU
IYmAWticRxAMl840NqGGOIQPzS0UZo11JwXDq1RrkLRQ0tikrf0Nyu/pW9MX47aJRt2t4/Czr2nf
e8V/0ewq/iSZ43RAyy+CXuE/GlwnElz/XW1pvq/5PmaGlmiuU1l8QCaSXEtzL9Om1L40xbc+e708
9ec35unfF869LK3RRggUHtnKIZZeLBVCs6ckPRj2tvDbv941p8YE99KjTIdjjcF4yVZGni+hyV+H
OujykBZuRxyY04yXEDpduohGUOumo7JI4gAY+0a3Xoz4u6Z9lbJhUxp3sfq17G/rbg9Jmxqv1fKV
86hxdmLWifzURz3m1JUzq0OSTWuMjaq8KfE28WZuW/hNf1uIw7W7qoZW0+h3Tv/Vi+u959yvJgP0
8900fwK4hbnHg0K/4NSobNPo3+HU9KfvIIaJIdMqw5tGB9BDQ4D00EK120VsY9NFYMrN8v2g7tC4
g2601x/Vwq2Dq5KQd/Sgt+8R2jh0tAkPzz2EHvLcAB27pRHse1t3Rw820+hZr67GWfIT4ces/kFz
0TaW7pvie6r/qqtnx37QnUM0ygcfKAUVjiR9bq2bLFvLdi7EY6dDF7w5DBFEzBKGTnM79G4wapOL
RBQn0Glp3QI33Y7RZwPel8set7CJTmZc8OtoGCQp6THbjfsWNd2KeXzmpY6z+Xc8xFdilZUFFiWi
IXCO7drHXA7XZ0OTv5zcxAPkMN2s87wxx3cZHsjLQzy/8E5mVsQ5hEXTwWjXGVBbmK5fQHcMDjNE
tOSyGVU9P5HnS4AXCumfuenjdP944wjRR4udcRpc+Cbp0XzOkl+OcaO0T5YlbSDRnmK4tr71VQyJ
zF7V3snfb3qkpVW0QyUSk4V23w+HGho1SSpWot+PK1e4Mk4+UAj5vZTGDbhFmQhYdRr7JoJoNdNT
zLHnYXZpfyWjspkZZi3/cQq/5wV4YGSL0U3IBscdQ6ihnCfgdfRcPNhwMlbWJ7U2f1yex3PQGwwC
PDQM4MKaRfpROATIVsjjWDOP/qRuJct14q9hcF0GrgrGKII3TLc+26TIKeU55Tfy5e3wDlfIymwt
es3RVwj7UUVLwoo9vkKmk0D33kuwnogbrmy/pQP/ZLDC/pNtuIoSrzc2feVon7NJkWe0j3E7GBNa
4w4MrW0+EUR5KtlLaCd3beu1m2jW06m10F55sCyE98y9qXB1A2ymS0qce9mZCjgujU1SPqEkFFTX
mp7AJ55uLGfbOq9W/iaz/ryM+e+HMcCT7Lz1FbihL5e94OOoP3PWoy8R5p9+F03Tar6kRjs6Kq9a
IL1ZPJOZ3zgQ80NDrEABJ6kPcv0Z7W1/+jSMX3XJ26Lp2JK1jqJxo7Y3FeWO2t6lRuNGUKUNKGSn
yStEX7w1i8Plb16IQefZmzt+TQPOUBF/DlcUqrf9aAAMfvVUtHneJC3YVLV+QKXc9brJbcCRgIJX
mpXDZ9FbWbKZHAMuCfHihKDKzLtwMhCyQVykbeocVsDuHabaZMVjz19D8xj/WBLWxUcZW9cqLIGA
4J1CD0qwbyCPMltzZUxrloStoaYsmhdjyUd83OPmnjJyp8mj3q7E8B+IunNf+2dM4q0EYa1tjQGn
YFh6WxsCE5Ufk5uihVsxfGqlaKdyVPqKO0mfFPmgolge3uoOUdFL4rxqxYtlT/zP9368pxxOY+9D
htZ6VCL2/ELkOzpPK462uNxzBpFGOEqwH9v46MlvaokHcoIPNiXv0xBA4ltZUOlaPMsHbR+r+n6Q
JzI51hZqy++x97OqEJZDD+swOd0W/qyVw3LZ848+SDg3pkAvB7rZjE1mTvt8LFxFhk3HuUMV2kXo
hozObS0/9o25scK/v94pUc19JcwHlPiCm6RqKvVoGWMaaRsnku69Ltk1SbECSFgaInYs6hRzGekM
wivVMUhliwthMKTIlVDM2KAuiI7ACLcttJvSnn/rHTx6LyFg5IZN4xGwTGcnKwNeCtRnrpM5+0L+
3Rb7WNEdGKMg5ZiJ4DQffG2bO8qL1phbdUDhPjeePb+/hor1zoFVGfKmJ7NXHkJd3xtdvJKiX56V
o28RYoo2duDdM5j9dk6KGAeEsWTzPoeaA15crXcrOb1BJ7BNV7bAwg44mYP590c7wCvpIsyAJyEr
EV0nVr8Pp2yXN39fOLYNWiMYIEcepWPBrxMgCEo4Dy+ObiBQdp1mpRqwPIFHFoTzVOkQ95QzBpI6
n3zr26Bd1+lV3H/Thqc0vwG1qKt3fb7mQucYztNxCZsGrJIfoIlKKGh9VaZvnuQdEvlGyh4rNEEa
UGVg/dayW4tLps0wLJOecupGp0tmNDyizZGR6ib7wtOvUhi588xZeUPPEyYc5iDV/pgRJrRCEme0
ZjMIUblFfwjQkcogd/uc0+sG8fLKUTxH9ZfMCTNJ0K/Ch8ctFeePSrqXonsA4qH/C5UkEh+wNHMz
unn2ruiIQvcrEcflKYWA8HRKkyhNlCbh2NXqAAZL+QFm7vsusf+XzfbPlFqycmoGPTpSbgljLIzP
dfMQma+T9/nyPM7nxH+fRrqrTk3koRzI7cCqxZO0kXvot6UVC2tzJTzP4ryR4aTAQhsEB23grTv4
N7McwuWBzF4sDgSMDTgQGgNnDPrpQPySlntbZknqSoOdFVUo+14pG3Awt5K5htFYipKJAebyKDkb
DdYKwRqqCUYdsTLo3nTjbyNQr7LmqswH14zgTXce5AnCqoGYxEpo9DzIVn2wh2enRVXt3dE/ydp7
br1LGiqUj06Tbes83+r9rWT9sM3KjRt1JaZbOu5OPngO+o7O7VlPK0FGlLsrVusHNRpJyOTNT82h
55RfxIDy0/AF2uzsNhin0JV6+cEO2mTlOxZW6eQzhFUi0cUrE+bFTVCSiFDNRuaN0XbXMUxfcLGg
ZOs30VoH/HwUCK5xYlQ4mfxUtdGfxGg67TISWX02bqow2wETdVso+mTtq22tsr7Nm/PMKiHiR05N
hbvndMb1fNAyc8Ahjb7a1DdRAkunBLB7a39KrIdsrH7rZvq5MqXryxth6WnLMf+PYVs4nPxOSxJm
eX5Lfmn7N0X9/cHeaH/Jq+smAuYzweF3WyIq1hord8AH1P980ISFcy5GPsshWG2ueOivGJtmKNJd
YDvlFs0a+U7x4KjoILbaJFnfu7oTPQdJCqdsPwUu+h0qkRwALsVaO98WTh8m488HCWsfqG1NYpPJ
MGnbT7u3HpxTl60ccQvoO/vEirjWpll23oiViLuuQ78jHF/oHufa22r2jwpO2CDbkDu1cqiNZXeK
IfPOUDwcn4uo2cIgnDevqkMGNdlM0+uKPyw74lxZn9umHTEPV2dZkRYja5K3X4fxNtGutWTf0Xc0
oDA1Agq/TXUX5rzLZpfScszJH7Pqqf/HE41GDsrVm94hyTjLRwY87sJdAw6sqrc2rLW596OLIOqq
6K2kSmS5wNo38I8n0meIk1XLhcstIj3Z2Lf12vfNC3/mqfR5ERPJ870hnkSgucpAYlZMvd/Oqqlx
0yGj/YjMdB2/jdOKi5yzOtAbNfeV/cee4IhS7ieIRTAdUThckUxRwn4TKPuiQJfwJiy+dvazYdxD
sh4MLSnJe6Q/0IT+FQ3bUHkyi1WCi3n6L41fcFlzMlOli+blMV6zdrqukmmPRuqmDb+qkhu3L6Ou
ktX4Uo580cpdvZR0P54MEeoB+ZgxKLQSk21tCG7uEq/Ym969R0Es5blUvDsB7CEr6Yb/YtWRSbLN
2KmPO/LoDpS4niur0YzNlLw5ibwxslfItDdW+dW0r8uhdi3rWdKllcGKjkZDIXQ99A0QKqgEJ0L8
08k9LYuSDY5FvoZk3+3BJBh3mvJSdZ/zfOUAFnM3GPhgDgG/rcrwnAlxiVYh7d2hO+h2LRDCFu5f
1Wk3TmzstGQNhyTe5fNgZjOUYcH4nhHFGXCCZ+QFoATOZK9y8zHOIeJHHqkm8oEp6DBZU3jtV1my
EhYvDNKkvRBWC5p9IBcUBol2aznr2MTuAEfAhi3XbknWviJDE90gCK9sLp9ki+YglYJDA4CY/nH4
H7lN1eYIUUPGzfX9XS9BVqPdCvmfspb5/sgeHW9JJpTeEqq288VJEVcYlw8P7SxtSLtmBSTIRJgJ
lcAs2ExUhDQY719972udQVD+TbUO1FRG9RnpSds8XB7vWZ5D/I55Qo4G3MSDI7ce32FG3sZWvX2C
zlf6yDmpF/dwS3jZnRW6qbJDJmdjh3eOtJLdONsywkQIZ3M9gZgfVT5ARyTd7W1/A1YanQYkRzM5
3sG4vqtUY2WfLrjzyewLB7SHqpQRwbJKKi/YRcVNBYFHEuyl7koa3i7P8KIp7kaKyfR2nTH81J7T
qqXDzoEwnYzWoVB3SRVu1W7reSsHwuwzZz5FExbYNqCwpui8dpxbul9RxBich6kBnfptWkulLJsA
bguzIsAD8ZUayXqXlTN+PEDr90Oq93fiv16esbOg9sMnQRL/x4gQTQRVgDyhyatFrmllozAk1ztJ
89vXtHOSnWlH+pUfT/JzNiTRPimK/q4BINXR1SCF1zFqqWv5B/HhLH6QcKyXAdpvoS4zanVryW4V
AFGwt4Z3a6GkGDw54XUJL3zrbFGeCg23UtY+QEyA/PsDLK5JqnUA+IXkgNrE+mSlfIAVIZapuKm0
09DQk+/RzszRKECFyamonVOw/6kbK9Hd2V0qWhfWQxr10UD0lTYk+RA0nyZIV9XwXyDi+/6bbO+T
al9XKyNe9rM/AxZmHFW6sssqBqx535P481jcp/rvy262uDGdPyaErGpeyhPSUpigCitXP8G2pfZD
NwFmWMONrw1m/v3RGaunKB8kOfOnReOnvP0uOfJeXe0+WjxIj8YjnOROrGkxhPtYaXh5ooKqH3p0
V3kKwZZtOSvH9hwynp81f2ZPOLZzJ4sNY569YXpEykB3Ppnm3ZAdQgAlzQ1lnMuLtTSFtOLS7mQA
3qMZ7nQKTa1M0Ot1YrconsL+hx9RhVjLm6zY+NgGR8uENKKS9h02kN+mIo0INlqBZLwvj2Qpwjga
iRiYqtTxerPESppoX9Re27XNVu76eKNoK3toySFIKILw0RHhpWPqdM4AQOiI0VPTA2PgV/uU+sT4
2qI+2hq3vXe4PKzFyTsyJuwmJTHMoVMw1nv9zvSfIhqBq+5fl40szt2RkfkjjlbI4yAiOMOIxe2j
dvepuUcVG0nDtRNvcTQUl+G1MOZGPsHd7CbzUSLnJi3AjeQ/h67fjOg9G8quKtWdHTwnlEsV9Fin
zG2r7ag9BMOPao1wdHG4f77igyTiaLiAqLpQKviKLKKz5cdg3Ggoc6/xLC5ZgSmZsB7KBR4wgps4
DlepGQPFh/ZHj7eO/UkatvZaFnVpRoly59c3dXvDEWbUhMatRqQwcWsfBSbnrQYu2kcr0IqPVKx4
KsH+A/sAj4ZZTeDUQUb4B2RntqLI1A/bpJxlLJLcvoqhckP7Er06yiFTUu382G7vbXsqdnLUj/n9
YFo1dFZ2Ype/eoluPSBwue+o7hQFyP36ifpLrhM0xQDYAofLjUwu91Dk5yi922nT3HWdNsiHJDUG
AoRKL/StrmX+GrH14jRCkEiz4Az4FBvTywAR67EGjy2Vzqc+VF2F1u3Gj3d/v9FIIP1jRoiPkxoh
pcZkHkdP6zZaj5CilW9g3niI2uTq/2dL8Aw9JuUuddjqsjc7uc3i+6T41K4BWReDGCIn+KFIjmln
KVofiblaYwld04h+tdBhlHK7QVKTh7OO8G31CC3jNodJr1oDfS5tMMjSZipyC+8XOSuSTFWkNmTN
SkXdZt4uVYDIQKH2t+SZc5hG0olB0rzII0m4kotCgRLfYoRl5bf7IrJ+J4WhrzyQl0JhWMFtUipY
AkR/usO8Vg8ksOi8F/P6NgSk62fByr21OF+oPcycYbAviDlMswvacproV0QSOd4Ow/dKqTbmQEP/
UK51YS4NB6EuQB509JGvEeYMGaa8HEdulBgRMTt/6pLHy969aGBmi9ahm4LXQYjcbaczpCRhMMYM
+m2vo+bn/2KA+jkqhZzfYguk40eD7+i0QMIr+E6mC6GzYE0/4qyiNLsWogQk+ll7yO2FVc8rNS2r
CO23ofYOSrhzVJIB6RYxVM148aNZxOdu1sSF4u1/Gd0fw0JY0RU+7bEJLZdWmf2gL83VfXUFdLLk
bsdjE+4MpU5Q/g4Ym6++wdOz1YadZBv70ViJkOZzTLybQJtTRoTOmDe64AmUSiw7mgCuVJbiIZz1
c6jId/Tfqi56dAbfhHo6uZNhDbg8g4vDA8AENR6EUo7YzZyajt54HWbHDoYwpdS2cWQhVa+9ZNL7
ZVPLbsLdTieqSYedWJeFEj3NzLkXqys01/TurPxhNKHFu1a1X3l5ZRhPkvrF6lYukHmPnk3szCxB
2hUyahGXp0M+SyDHCE2EP1XQOdl7Cb7Xjg96v788wsXdjJQYRwXJQdAqp6dfrneBVaqYKhteWbVS
XXl+tFY3XTMiPLfh9Mm45DECm9tL78lfLJigL49jcco496DanONLUUZMGi0HyUdOpVFqf5V+eF1A
mAs2+sruv5fVWifz0kMEisR/rAkD0mTe2n3ODkN5nEBabndkPjfIvsEK8s3rnE+K8e3y+BbTmjR5
ARQHBkNXyTwBR6EzEo1SGkqYRMPpqZ9SF9XAr6gEv2QyEnn0lxgZyrFZgeSO9qo541Zt9W1rFzsL
ifTL37I8138+RYilvC4ak6TkCHOM3i0loqhPiNi2RrNLhhVTCxMNcIRWvRmswEtZcM8a6XJ0a/Ec
tJm2RY1k+DYwrkwr3fr2dwSQLw9szZqwrGFrNx1yqew73svm9LX0XwdfpQDBk8m5MbOry+YWDjI6
Ik0GBlkRl5AQJ9ZFZUxqT+MeeJAD6bdWejeaz6glrxyYC+c0ohw0FxD/0hAvssfoQyWFVTo31VEs
q76YPWwWN5l+pSTob6m8nouVtO3SPCqkbNW5FwkCWmFgdtqCCPc4NZPpcSjdIBtu1R0a9buuqVfa
LBd8EWJUEtFoC0EIIrL3yZJZ+fLczlkj0DxwR22Q+sNHUn/jxdaj+dd4NAIHDM5aRhB3UYwTxjb5
+eDFyH+6EYz2rWRvGioLPfvs733jyIyol1HVamE0sxmPEDuq74va9QqVvqWV83/phkMGxqEaRv84
cDJhh5WO0TbFRGPnVFSgbqEohm0nU8vbMdGfpKEOn+xw1H56pdnsx4wG9iAy22CjB4hQr2y/JT9l
ZinKsZTsCeFTEGJWECFVuSaG76H8HQrOZJpx0TcG/eVOvQnXcnCLfnpkUNjvU+2VYW5iMIempE0Q
Nv+K/vBGzSO3T78rwcp+X3qxgTX+M0Ah6JQCW00bJIJ4gt8Vdg22poH5ZY5z4Y3cSzIHNmUbp/xx
2ZfWhjlfz0dXBziodOgChknb1lOZc9AE5kse2AfJmR5LdOD6bBUqOg9FCGFOhirEoIY3eFqdaYlb
qL+GYjeg36xf+86d5Vxb+oPTfG3TfWkkCLdf997Kc2vxTLChbgEyMuuKCldl2zdT7udMcyP7EBRc
NZa272xXpveoX2MbOcMMfZwHvE9RB6LDneba08mN/cHrpJDJ1cxCJkUd1ru+HwGKpHpKy4b3U/ej
gt7aXr2BafBZQoR721soQ5MAdrjEg/T68movjZ7qOQJJ1JZ5pgkHlNOjI2BkOjPv2UgYQJAVHaJ6
b0vxoUynw2VjZziZefhH1sSMXh5pflOEBvmp7KFVkF0vqxJU9xOHlxvk+rZPo21WqfdlsC+Urepa
12b4pYjuOKTRXUd0IXocttJWiVY+bCHk5LvmcvQsIAG093RZJCS4SKkxCwPlybgsHrgaViZ66foG
q0lfLW9VG5aRUxNO7AWV1My7OQ6teDt2MVCg0eqv0ZgsQ1SVneb58mwvHiDHJudPOtrJetvEKqEn
cedMCFj+6Nqv5rTrFcrr3wbEgBENlN4u21ycSPYQk4U/6SJxKASKfhxVjDLpHdQc67veW8PdLU4k
+qvkk3iNOyKYSfGUeAKKgQ57fScnt9bwWVIPTv90eSCL+4I3v0EZWUGyT1guO9eq0sznfeFnj7Em
3ZRB+TzasB237acAyfjL5hbnDYUPE34gjZeVYE5u/L5JwT+7WlvWt7WZO3fmtEaXMP8R8ZTFA/8x
IvhDEZEYDDqMGMawdeISWZF4W6or98ey28EMSXWc3Y4jnLpdQtyVRTGsCJ2ePlW9Qj9lcR32wZUE
m/AU61dt4dz2xi/LWQsJ/otp3j0EKCScxPZYEyUj5I4dYuRW2zbhmyKhLlep+y7w3KFND6nxvc+H
g6+slX+WnHJmxgL3BleVIRaou5IisZ0B4ZvCKnpo/Zr8pjzF92WnIKDqN/XKS2dpKUnign8CFkQv
oHBgkbM1JJBWJFOgWPTa64nbIfh12ScXg71jI7PTHp8fw1TLfYCRTnKczVBAcO5Lu8RgaqNZbHk4
TGTAssh5GiwHYY/w/f/5AcKuyKnuSUnKB/hSutezgzW9+d4nfTw0tb9rqydV/mJrv6kmX7a7tBmP
xy3sk7pqNDvVWEwjytFpONjmsL1sYSnGmqk8OCKBZPLyOZ3Zyld8ra5Htjs8sJqyU7qvkXTQpav/
I+27diTHsW2/SIAkyr5KYdO7yurMF6IsKS/KkeLX36W6OOgIhU4I1Wcw0w8NTO4gRbO59zI9ZJBz
cEivh1tanSgOwZR2wgKidnMeztUUMrccR6Zl3VmhjNMOOh3pZ2Uk2+uBlmbuNNAsRW5rt2TArEB8
vy5fe12+kVKvjGVp5aMjOWGQcVdfyOwlDs1JMCCD4t0/AerJ4qn8Lw/70xDTKE/WvWt2uSj+vCzk
F9yWPjjpeFPGPYs78STWtKMXP87JgGaLPMxCUyQUH2fMbqxmgM0FBOiCNFJrSc5aoNmyVkZq90OG
mUvpjRV8GfL7pn3x+Uqes/R9UCZGDwTElEvxJpXqQHs0wJ7NgyoajI+6FgfJypX7eWmleYBjwkzX
xv/mD1HKTVc7Po6GIEvhzU2tHmwKK/1yfT0v1dH+GFRPWusQEJ03VM0u9cseBozwHTE+e0H2tkFA
szHjETKzUnFosH4n0EAWY7MLe7Zl2FJBzeK8D1bW/eJpDOMBqOVDZd6FH/P5qiS1J9HcK3Dk6w40
9WRQUabQj3UqYOsr+LOHcZUIUOaTCGyduNJrXOnpUJqnD6c/YLYtvFDkhV9O9S6kDWW/y/zbEk54
QAiwwtz2VYX3Unx9/peW7GnI2d5wqUxZzdCbDxu1S7rvbbKvJNno7vv1OEuQO3znfyd3tjfcMhwT
fxJMHF2VQO+8jGoJbUu/uWEdRM5Ajdr43Xeis72U5Ta1E4jz/DWLZnodnf6IWeLkwKggkNMEtwWN
chvle3hkBr+0+0N430d+D6+WOHP2bf8fCnCw6ZscSXGeoud4vrICMvIMzXocqVZ6YD6coCp6Z6ev
XbBJve/psLk+2Uup9Wm42VyLClmZgWZPzLj+Wo5iOzgeePCoLk51OOtvHXn/zCrImigwILuGmcj5
6JIuScOghbQjXK42o9hU9YM2IbezJgGzOCw87Ah6z5NDyiwOT3TVOwniiOJ12hSD2CuLbQJxH6yV
ERZDQZRuEpsGJmx+n9dNwb0mFTgKTAs+fwdibAoYAtBvyd/av0+TN7WzQFD2UH2e94eTMVAd0PXI
HLpt50JQ5nnIHk1Pxr5113Yru33p6jgNNmVNJ/eulWQ14z6ClUNb7ofUMmG250BmrYc39vU1uBZq
loBlmRZOYSEUkQ/++CM3npCtr8RYOrygnIYMz4YwNMAqs+G06KtWKRZE3Yso66sYeJMIFktR+J9G
cxJplnaBZRPqsEIk1oEESsAtow/D8HF9ypaO/9PhzNZ3KgbHrEoEcZ0ErOOXViSR5e4t660YRdSq
RyG21yMuTiDMD+G2g1rzhVIXLhsGizFU6xV/cKpdbR6T/A2ae/+3KLNVNwJU3SuBKHUJEzyLGZ86
1zeJZT/mnK5d4tOXmN2hk2g9XmwYDw6k2VHLgZGw0gD1c4iEbhvQ4iSE9TyRRz0k0HLj6MC0FNeP
e8NAFKW2FbtBs/IbFt4e+AlQmYCeBcpY8y2tagA+6uknQHXN9rdDs6nd4wD9QNP/Mayi6xaOqqn9
COg/CmuQN55tNLtVVaunF0HhDlB3Mnawr3tzPHUAHeC2YN4agWVKQuYTjIkFW2bquAL5eb7ptNWo
nhB8TYD6ttILtqjQX18vC0fHBLGbDMohjQ8V3fMIZdvmY0PQH+PGZ80eilFFab5Sk16LMVuTTp6Y
fiEQQ0vIZwWfmW/cWYHaXR/Jwv46G8ns28gkcwmrsRKatAK7P87FMSGvFrSo/i9xoF1/PmMa6r8W
xN6hse0MUWU+AhDRp3W8DpKePu7846MmgOo6/jEp/Z8HstFlFKTBs1o3AFZFfTPWGcTtrHBjGEWL
InpVuva26EW4paiJH7lU8giz0PBOBTV+Xw7T7Y0OhNxrztMdYvS/QMIxk6jhooTWZkhhBtikKDsm
SkOuuRgzwH077DX/0KN/AfRR1ZJtltd25BpafaVSmx8pa9ldmNTjp2K5T5+z3iYfTg/lnIobqAJL
02f7ILe8nzTJ9JOf22CEGsFQ7uu6LiWwX0ymsVZwD9s3tPOHu7DJDLEjbWbxvcUY/9q4g/xqNIIQ
6BVW/KMeAyuJDEbhjRZ09nBAO7DcybRJw5Vbbuk4ASAKAD+8x4Hymt1yusblV1golNKy23TuvkHS
WjsHJe5qZ1sEL9eX0tLGOI1mn39hlvbJmNqI5guJTjQIah2PApQ0rodZ2hmnYWYLqc00Fs2IMBbk
84rnjL4M/Q+x2vaa5ma+XiHoA1wcMlOIcc5ug4a6PCTQYYxb8aMmG7vYE+cx4zBPqW+NdA/4UCie
PG/l6bz0kgRN/N+w0+hP8izZwRULrwDU9cjPAWJDVfGSw4nGG7auO0Sm89ga2w6yCGt47gvVPWST
k1yvjUMTDSeANc8DB0J3BuBYRQwXux9O9akHtQMoig1f+qy98di4DfAMmKxGFGg2mfuMC/SoeXUz
En9//Qsv3EtnP2U2B10T5OjG4Kc40vIgg+xuDLcGZLljcV9lR7taU/lZSJ8wcNxLE3DU9OcSCdSj
ZeIUsojzynutctjQBHUWuwV96I3qN7oKh3ZsX2sn+Hl9oEuY8NPAc4kEt7AyaVgDLNIqfaRmjhQn
KPy4M5zu3vQGiJTUZZbeprr1q5uMG/TW9PMErNq65b/pSEwj7jLPQkm9GJ5Me0wPaRHA2NKBFJ0N
1j/tPnjmqveBoRsfpQ4XN1wO7s1omvmTmeIaLlm1gipdWsLIRdHmAXzLhQXmbCWlTLcdHxRwTcYw
xBRYdjNoXZwKzge8WbJt02RvqMM8uflei4xEllqz3lg4iYAgAeZuQhwB2TE7IoBm1AZJzAJpQPGV
EL4PW//ds9aQagsnEcxTp5IPagxIhOfHq0yV5wp8vVHqyEMnA4y3nu8LgCqur5ML0v60OdHCsGyg
cMwJOna+OVtLog8WjEUs7A+FZ6UDNfVNY20KfTOYXyCIB01Izg9EqCgHh8Ekj3ly5OxgktjGv7v+
ay5ndypT480OAS7cLd4sATLzVBtYPxNavQCG7dCPZZyrvz7lIUXswuIIWHGsprmwTc8HnyjACuAw
ggpvslHup22/qzXO6GVKeh5mdtQgVSGirRCmgNqBdB7GMFuZrcvDbIqAHNuDQA9kjWcpqZuPiVW4
iFCRfjuaX0q9AZp/n2uoUh2vf5ilwZDJL9yBkgSM0Gc5o+dpii8DjVKY2XVPXZmgxdsVxcqAFhYj
+qAEODQEAdptbnXkM9eHyxfCeOMXF5ao3CreQ1mClJK/hi1Q9yDo5MYAU+sGeiOTAyaLOjd57exX
p0/vqfWm/Do2yCoX9PLKnkhRHpo3sPiB6vzs4EGPjziNKYqYlSEsWQkU6RJfP6JcG0H2ZVtriPyM
39VQ7PIWMCj39fr0L3Q4z+PPFlPKDHfwuqZAKyLcDWKIxGjAR9biD5r+btpkNxoOaFlI6tVaIW1p
laGJhNtrcoTEvjk/IKoKYBRdtvgmeLcmw71dbKZchapbna11eS6PPQzz31hzoEgiwQPmCWIR3QE2
C/kUdUuS22AN07U4JpDc0LGY5MjnxUFI76HA7CENAIUpsswKjJhdPz7k3Wdp7Fc+3eLSOYk1ba2T
tEsNTttnPmLhBYkU+ZdpIUU+eLSKHf+7RpU5cXYVsEfq7XrghTHiPQQcGc4HiI3Mexh2GCSt71Ql
UGq/WWlEdomLEqzB9MZftV5ZjIW3PpYH6ob4z/kYDdkUZdrXsES2WzTN9ra9N2tIu7d91P19VxPo
ZiA5EcUFdnSeTdbdKGw2CsRq9551r+FC3Sor0v3K/C00gc4DzfZcTcbGyxUC9cVtxu91vVfkpx1s
FSqVfh8N5S0aH6b9XlXHoN322fP173eZOSK8g4YabmfIGs4LNqUb5gy5YRlTVwIGBQI8HKbl1JT0
X8u2jiHxna2RNRb231nM2f1LcMzbhYOY2sl3YbqzCnrwyY3brbW11gY3O1TgiuamtQLnjMB5E4KO
GNQY9dkPy6WbzhnixNwlwcf1Cb18sp5NqDOrRyDnGGEmgsGVPgpfN1270c6nbh28uWOVNse/j4aL
DK5pSGPA3p62zMm2H5U5gOJi4R1eJVsC4m7W3Bkot2VC7UQvgavoV27PpU14GnH28Vy3T2CUDL9P
w6r3rfpmFKAlB94u4UVkrGZRi9FsPCjR85iE2GZbHli3lGcNxtepajOWPkRqAPIfq43NQLFZfTP/
YcqeP5pRUIcDIvJ+vJutuZ2fzjqurR6epqENGjT0/KvGD3ZyzFsoftYwc9uPWR7eQowYAtVZw613
qwDALjBq55ib1E8etGTBb5pV1m/VltWNkXjsOOajv4P3dPIWMAkEalvlzavWWu39UtRPpgHLO2+0
nX9KKZp9FdZOBlu/mtIYTrvmZ6K65NOzUmjFyNrwvqICWU4yz6VtRrZSYtiIPIMBlkiCgew9aTiv
Mkv78DELyyrFPTrVnBkZ6uEYsgK6/UWWBv/YfWCUkFK2h2bb56PuIRxVhL/qigKV3zGXVVtKDYds
w9G01L7JzNSPxxZFP2hwwGJ4Ww6iFjsmIF18NHxnCF7skLdJRBNLqaNDC9+Pk6EtshsTvXRMXM8E
QJhE7VPuhN0jTXLWHb1csEMXeiNChKr44GAQP0qB4mg0ygCiMWWQt7G2g5Fu6sBAcxQabGCnuwEc
gqVmcITNi1z5+4I4dEvthvO4lMy/SyvhVzEWlY90hQ543ri4JCEVkzvjz05Ppn957YGJVg/QJXri
klrdcUzNDuo8pR82UWKM+WslQ+/RtmuVbBUg5/f2aFAVuTxXsD8QoTFEXuKUHwNxEyjdhLV041Fr
awcADvmOEoAXPOdQVG92HU/xg9227baOBmpnl+Ymcs4u4/Wjr52yf9OVqvq4COtSbEO/CNtjV3fm
d9Pqx71JOTw+3DFlqME1qS9vm7QJPrjDYHKZQi55b+p2RLMOlIsvqFMnIk6LqnseZA19ur4C0jXs
fCg6+bZR/pC1K38O3BP/VKM07x08yQ/CZf5tb2QF4Ods8P0N1OaCIuKmp49hXhtvWdgWL6EaRL8B
qNjfkIKLW6dnKYManW+/1nnR7KiwR73txgpk7lay7L2yGvHUVCT3IhrK9hCkA6iMLWiNkKnUA/3m
Fon6UQmjDWJ0UvUerX4TKuk+WCKbVIUe2DwpBObQ+ASxD7ZS5bdCp9nBSw3yLqw+dDd5QKtfKHe1
TgxeLqR5eVVo8MSl/41x19bAQNHqOWncet8Eri22Fvf9RwFJPbh3ZKZOoyEJUXPoTeazLZzAJMo0
hKbfAsOy+33TY2lideN2yry+lDvp8gkaYSXlfV50VMLZJpddpE2GXoeHt9i9obLR3JXYrN+90cpY
lBWDVa88MC8uGijVEDcgAEHi5Y6X7PnRT6Uth763DAA0YlgWTsKI3LPj1LwP0mdUe65fNBdPsyka
3AsBCcSb+SKX5YlbtjlFNCP81hbgVjqf1wNc3NUIAJ4FZI/gQIs3oH0+nKFqfVjAwWSkBFIeLZah
e2ir93SE8yPsVYr2UMs16Zi1kLMZzAuJWpKNC4WNnznACVC+r7Aqc8DDvw2BG4dr0hcXhYfZGGdJ
ut3rbijRbomUegjsHbErVAb21+fxIrmaxZi9IalmuvA5YnAkcZTtQgkVRLURzkrmsbQgUDZCqRWd
CiyJWeYBID6k8RPEaeq3nBRxU68siOXJ+jfALNHwsm7URTUFUK8oKVrW86p84toYpgVykj117kjS
rEOIgLMdrIki7aytsZUQc/JUZaUoy07T1HIvcti7Ga58h+VpAuHDngom4D+fj4Eq2xtg1I4xpG0E
GfmmebG9l+tr6hLBNC2qADgDkFhAdZ5/bKeD0Cogk5PdXrZhAipczUaHt0Mfp44fef4jN5pI9ND+
bDemWFnRi1MIningpdCLgeTk+QgtlnkZ7CGMyKf3ongM2pV+6OKOOfn7s4XGhmFI+wJ/3xjBEyfD
dgwiU9/na2TxtXHMVpvwCHPHafdXTR4V1oGaaxiXywIOvtOE2/YnijgIDLPNDwq80lLhOynoUHsu
aKoRSx8aEpPxWLublD6Iv+6/TiGBLHCAk8RhQGbrz2tFJwYkeDCHeujMaLTeHKAXhXu4vgSXJu80
zGwRFAnSuMRGGNP+8CHo5A2/rgdYWAWgfKCJ66B9AjjILICtag7HIpDvRPvFQgNFbEbnqML361EW
diuiYBVPqAWI9czeMySdeBiNNqLc2ZboaPAmQyeZr6QGC5OF0oUHowIUbQEIma00iIj6pC/hjpmG
X0L/2eQr+mQXo0B9FsYdoK+4EOVG6+B8R/JJBRy4VR47xkMmbzNvS+jffm+EwPxMgmTQ3gj/GO2d
HM0DA3GmkSVHSgcizotDVv7+9DnPHnrT30edFTZnrucDbXE+BGMwWVLIiscd+W01r7K7kRwZ24Yn
K4Eu1tUs0GyuWEix5lgN869Kgxx/k/ifTr41m7/95PBSgYQb8IGA7eGdPFu+pCjNoiklRCjs312y
6Yc17MvCOM4CBOcTVnSp5Y0g2sSu/6jpDlzBGljHtd74wmdBywuf20UTAA/x2crNKLJ8t5uiiPuc
wifdPnRDFcOCRq0dxwuL+DSUNy/UqLAilkIoiOw51b5vb4Zg5WZZGg2yZoLq2sR2nx/HecUd2XcE
H8X54dRRUN7SFsQodBaylVV2sePx+U8jTV/vZLuUtocHrYdIFYwQ0xKd0jVtooXpQo0QHwWgLnTZ
5/2sTsohc1qXxwWeG9kXx9umzUrjdWGJIQR4F5BynVTMZmsYjAwadBRCKjn5FTgRnlORSF8qeCJf
P4QX44CjP+EFcGv5s70fBDKs/DrksWFsUhKnbOMFj3qNRbXwSdAsA7QQbqg2AR3n/JP0CbETT/dJ
DOc2y3hLii/XR7H292effLD7khcW/n6d7driqat/X//7l7OE/jdKi86f99jFCZxwGZK2YcA7pXZ3
CGn3EDgaNYkKEC6h+BqEYTHcBPEBkg9KFPOPj6Na6TCFaooYt15bQVdzl2DXM2PloLzck2j+gTmI
oWFD2vNUts01/Ad7moHZ/2jxFuiYnayfervd1fLb9RmcDqvzOwah4G7moZUPENO8z5gJF4AFB6Hg
kRg+Z6WpnmXe3uoxaw7V0CaxPcrvpB3VbYYayPXYl6vDgigaphFCQfAqmGNBJSPKaAJMJxSyYuqX
23aNWjQd+PPRObi7kAoA74mG6vn6Zqnw8tKbVGDcfusbbhT63W1WJ187f4wHdNZ8VKz+w6Dw1kQv
DQcEhnYeMiV9wiGwAcKMeEqDOurWgDtLXwy3J+Qn0LNHJWIWYPDtIv3D1HAFXJ5SmJxsVPgE6JCZ
olIqUcLaXB/R5amKGs6EWsIpBLaxM8sHhyJtwkAA90zLJ43Gunju116gl4+3qfWIsw4KBA7kW+bv
p9qu+joYGaRKk68+jU0IKg8HxWAzzaBt/DSA/y7gpuHBuLPdXx/e5aY+Dz1LGupOWfD4RmjbV0dl
gR7uQX/hRf81Rv18iP6seGTlnVSdxSE3HOSRl33lZb3r1nqsl4vjbDDza6OhiUynmmasLcCogSWD
MMpLG6oIxkzvzIIvZyNR9AxXDqzLJYKwU0oEiTigjuf3SC1b1CgdjI3m0ANJ9031Tv+6IzfNH6oH
uHOhvnUJpBZsMIYphgi94SDd8Bdo8I+dMdYH5B2764ticUD/Bpt7VgwhyZCrIBgnv1xzq3FMMGdl
4V2+hM9HNAcc+dzFE5kgiGPcUWczeHcpRMzLguwa+6a1trr+YRv/XB/Y4mo/GdhsFfJUh6NFETNM
7HLT5Om9O4wOHsaVsQXdeI3qtDaPswO4MGmp/Ao+RCZ55vRJDAAXrpC31kJMt8xJWsnDlGufJfhU
wXdkZEBoRD5bSV0v3RqmTzUp3gMWNqGopx9xEgRUS9eRLsbhhvcGLErFfeVEXR8pcqD50U3efFh/
MjOCYb1wH50cvLHI7laetJegv9mvmD7uya8IS1JDMAO/QsEAkkQ2V5ENae/sG1ePBSynJd14sOcc
1o7nxUVzMvpZ0ssbOFDVLeKO6avtwd/nADn8Dfo119fm4oZAmBBolKmVOocDt7qHFAtFHMNBnc7B
OCwPCnsUrVQKlgGfsHmmtTFacgO91uvBL3Mu8IcAHQPkLghwDc1edWAgu6NlI3YmghvHNzY5Sl9S
kU+v8o+sX1tQ06V5npmchnPmlADlB6IabXiS5cjv/F+1sjaMRk77UoP53JTNhle7opRHyVdu86Vv
+e84Mdvna8hLzHa0GQKXsF4TxDuypNn5NgDe0HK9PqWLt7oDHxy8LpFfXtzqed+qvkwQK0A7JhqI
joJew9oj34xogbm12k7/vmnJQ2blB/xWcA9WBM8W98zpb5hd7wAYdGUu8RsMP6VvKNHK28Ir8ajS
1RCXJlR2pMH0HoJ5402d2M1joZp9h/fXisro/zIZIM38/ybV/HFqwQINhRH8ENMDZqzbDP0h9X8Y
3S5zd8yJKmgsSEwSim1q7fiajsCLxUZQcYX85wQqnH1zQdIE4mwVjkg2PhBDgJ9BVzKAxWUFZouL
96QzacSeLyt7DMMCsvaY5uQTwpsZ+RlOShkrUZbOepC2YEKEFj7wFrPrJDUUMaq6mfIM96b3qgPv
wSAbv6+s26X5AjMMh5APtNGFyYmf14kVpFNKOOCIVTR4L32jmOAOZkz73P5CoT+WdgUF8Fp+V3X1
T9v6z8KhUKgqyBfaOWTldFo8GqHUCroa6maoPsyO4CE3cDE1wLFkbbGlhL4AdHnotIB3IzzlaPLs
9MXWVcWW5SsZw5+y3Hz14JGGgjCW7oSznX3aDKYIBDp3cVY/NZ7aJ43zPR+zqOhetNVtLMZ/wXlm
quMO6OMN9UeX4haSjX1s3QyJmh154cf1LzRt2vlPwncJUNf18N8552b0WyHQwJ8eyHCBGp4LMu4h
yxJRqh4qcPJptqass7S+TyPO8qYaxjPjqBGxTrWAf6Gzac38I0HdxF2F+Cyt8tNYs1VuGZ1WtkSs
DNl0KJPIr99ruXIDLd13p0GmPXCSSzSuwVsrRJARR3CaiihhELi7oRyPn+31r7X0KDkNNVtAVd71
HDKsWdwCLNyWWxgf+sknzdjGhu/dyPqo7leO/eWQsL0ApB+n0Rwjlco6yQYPozOpQKQ0bjL7OIZm
1HvhA/WgJVg8ZoZesR9YOjd85w9XHHoyUNk8n1OjaNyRWzgEiQN+gB88JGwtR1r6bNN4wJeaalBz
REVVmwmE1ztc354/1k/FOEigkHFguJskr6FswzrYB7dAC61c5kuLEh5WcIlABR8v9dkB1NQFblJz
gG3J+JiRXQerMvlfLhEIEOIKCR0HraFZDmZ2SpaJK2HU2n8z9APjX5Lwixfsri/HxZFAGstGVzBA
t3h2G2pfjTluEqyNIHnt++E9bUChk3pl1S9e+ECi+JCoQi36gk8CriRlphqR4oX3Lt962a0sd2MD
sM6T6W4ra0vwRvDurOHtP4zvJO7sqOLK6rnkejo+yl2YpUciXqrCWJnFpSP4dHSztZ6yRLNiclDj
vlPHDfF/TUEPIZBmsV2X/i6pe2sjynIFcrEcFyAfNPegejPf2a4sBWnR64fQWBEnRXA7+N5m1MYj
NcqotIyd5/2+Pp9Luxqb+X8iztGytCuSgYAFC/Ysi4P0IezXgNyLt/tpiNmSxOPGER5DiCCgUEvA
ztpy9sTk19qL0V6y4bJIu5UNvXRE/mH+WGgnQ0ljttmoW7utTl0skwGtZPcDqqaxyuSGANWUNOqm
c4o7U47H65O5EnU+mUBpqAyUS4xUPeoabiJPNn9vjKfWOTQiFmuIraW9fjLIee0yJGGfgQQD+G8K
zuEtJyBF8/+wE05jzPYbfEYrj9mI4WQtzFwj1+GRjYp2M27GDh6ZK+HWhjTbeGMRZKMwEc7n33IQ
UUq1XTUe+nONzBIsDwt+6v5PeJ15W4BkrBMt7tC4h3Z5srPsgX3AjdT7kYBlsAsrq3xVVZA9+Kpr
dDw2zHhEdxdtMZkxecdFnt92bgBN+eurZ2Hskya3DQNSCDCjWnx+wQYlSOQdXq8owBwpu2l9FQXD
qkbF1FWdD356nePBCtWXcM7zgTkuwKADamRSCvfOCIT9xAr3NlcST7Ym3I+DLTdIX+4VpN0jnlZ6
ZZgLJ86kogPWKtQwQNSfHQfAZ4Ia5CPZ1wQEUyjk4bK4PpFLJw5CwGMRShguwHGz65xpQTuXISer
vNuwO6h2G1Rx7n843ATlcK8kHsMrnealj4ceI6RRJ6XzC4nP3CNF51RTxmnc5d7eQN4Jxvz1cS0c
L95pDO98gTSWCcRSV+KsFhuo5yi20cU9Tb5AORe6Iv1/SCXgO4EWJHhwU6Y5m0UAqJnXE7xHE+vG
4Te1+gySlZxycdaAasXTDysfHNjzERXCSTjXCBFYWPI/ZHE/diuPS2jGLaz4KU+edNrRB54r9XSp
asYMdgmgFCbiy+RZ+901s+EdzlY11Eqp/Zm3ZXikSWo8+GXa3aSFVWxTMNgOtDL5kaVN9+Eoan4T
aUUPpsX0LjVchleFV5F9NTC6gzVAfwOk9uBE2i/1RzZChNFjKk+iQTlmDS3koNkUY9rfd0lubsbW
q+Ok7e37dvSNx0ZQ1cHAa9R7YQn2zU6t/N4r+vqZ1q26c9Kke8qNpsdrk9cQ48yKEIppfcs2zLS/
BzqDnn7ptNSGdWXdvfV9kmydbkgeXL9x203iJtCMq9Ehhd4I9yFfquGz9d550BvDxMmXodbsaLnC
2oYUiU7U94Fz4LWqapScRXOXEDL9MpoeB1gNbWzRl7A3dzj0nMNK7oTnNjuzlGGxB8WgP6DKKI8g
MyQsNjUnX1iugxvptQoyNKokyZY6+VhHTmE6d3Zt0gOTIRDddWu2bdRjEncS/oEbFzgtkJW9wjgM
fZ5AV8Adwl3qDcm+0KH3T9Hx4gbVR+MtBb77U9OAPra1dLaGxUkPcpFD8ihBN9TZwDPaAa7QzKyv
RNsh2trKu82L3vrW5439y6kS80n6ebqtACtHwgx+VL4xyir/WmSeFJCcr/KfJXXVTQrvjffUGoZj
VVoaIPexuMf/vb/nQQCWTO6Te2qMFhorhB8DZaf3duKKTVPppI4Eyr1fQ2F7z7JkYQqX9obUYAsG
udzRgrF8D9UL+1jZbfecpUTsQKENuzglZLwB4Et++gM30ettUCwOYMS+l2DyNpED0e2nADyyh5yK
tIZBxXSGw3bnlWVF+VKV2qs2ac3rY18J8cEcj4eRsBr5zRlSAEdza9Tujc3z7p8U+MhdqvP6hvYm
eSv7mtAjHKoTiJfa+tmSpAR7ZXRjgxr+s+sLeuys1jX3g0MJ24peUCvyStRdYyfNxmGft616zuth
HCKVh/ROukYBWqTRH2hSG+BDKFF9B6uQvxHMC48EhLRfmeW25ab0h/ytSh31akP98TOsIXTN8tDs
orROy7eSDOKbm6OiANKjB3YAz7j4Wsk8fKYhaz3whQiBLYNT3AZSsa3uIUiRV618s8VoNxEzmuq3
GqTaWmgovtleAvZdHqBZFBV2BaH6Ign5K8ko/AkTl8uIITl/s0fb2FW0JzwyKzMH5p8q+U4aJo8U
BIwwKqXn3crapg+MdNjAlekq7CKAGXlRD7dSZubHCORTZGfCwU8Hj6aAYHjlPxQNHthQ93LVUdDE
wNHhNdkI01Hd3DiNkT2Nqe6rCH5Y4igCL9uVbod6mat5g+qDq0A8S7OfwHXJL7Uf9sciyEM0tlEE
fCzxRitBp+Sbuqmabyyg/AGnYb8xmmL87he22GkHQnNkKBWPWr+GZpAeR3abDAlS13D06F44afGq
cFzvzLS1hwiB2BFcKbED0CO7d+oqfTHoyA8eJy62QwYBl8Dj3ZYRmH6A4DTsIFuZfYBYY0TOyPst
BHb8A/RxIHbpMXfYNM3oo+hn2cCEQOOZ7ZzRh2utI+Q2SUtnWw2ZK/e15zVhHBSOqyNoHrRhJCGN
2W1s3uYcj7IG3WG3hop0NED3cAs1ko7EPng6W8/K8rcgJSiRlK0yNI4wtxljkAN1HYdmm/2GkwWI
36oS3buoQrodSVN/+A7tDgPPsx1EY9oPwowObB2Qqxqj77aN39QbMk06Lw391bF687d0siDy/ax6
BjDAv2Nd2N7CyUcfLSxE2B0YfM2HZ6kVABnTf2+5WfbIQZaC1yAYTgN50cnORC/C8j/s8KuJfrL2
YqOOsnHnrLkfLWZzE1xw0j1BMXkWtgEGqrKmXrLR7gUMK/JmDVi5mPWcRJh+wUktj/W1zaCjg6Zu
P37W1s/JByQEQ8kjKAglP8I8f3K6NYWKxRTSMaEaEaJWDgDZ9FI/iSpaP+2VgaQhm6CPydEddn2R
RLBOS/hBJV+p8zMVK2/xpUQFVT0fSEXUVJByncdMWg519al9XdGHJImkt+vqvWzv6dqjbintOg00
m1KYzo3hMHWVjeatb/4h7NivOaIurYvTENNPOJm/VNCGJ9NX0/5RFS5E2cnft8Y9FLjwkgPGa1Jm
P49QAcjm2FP/LZS3ctz74TZ0V3rSU0I9fyvBxgOMdyi0eBcwbqstWtMappatDu5kkN90SQZj3ARW
1/bmem6/9ElOQs0xGY3vt3WRYzQ0eA2cJ5i6WmvQ3kvZDYgcn8aYvbzAP9VlyBEDoqkxRDKRIkLV
V5sbnzaQhDLubCAL+eDBXAc8ZhLGyKois7SiLFWHEQaiCi+2zvz0ARK4PvqViZ7DhwI/E7SdkBQN
24bkXfaoLNywNTDU/yPtynor1ZntL0ICDBhegT1kntPpfkHp06cBM8/Dr7/LLX0nbMfaVudKeYu0
i7LL5XINa8ls0kYTD56XIIXD0/DUYpwx74BKg5en2f7O2uekffmCFjzzCkQTsGSIVH2Igrpo6fCa
Kbxd0/g9pkyASOuWqg5Kqa3ARaD73wU6gsjhNZkMyYsMz1sSXZrav80IeDlFiUElQvAQur00bJoh
YnCfvDHFiESoqxhdVTL4/zcuosra0bVcPJnd6neT7bLqbq4fv7IjHyv16cUMxLF6gho1wrXG/uZW
P6IimFpV/UBqWZsdEZ7KqWEmsWNDTgmCKvLCRkVeWLVUwm2kNXggRRaWqil2DdhQO/vV+Gv+EO4d
NjoI/pRlJmAva+jQd5ds+NZ6T1n0cH47FMv059Ld7LgXlegGbyECk/ZJDm6g9gt3AuelQWcq8nUI
wU5NatEHzP0WqFEVxmUKplPc2PpfM0rxdULYhjE8QE57Yplexwh84/U45UuBZpbp3tUeBvsmRgO7
o/CKsnhgK0k4hA3i5qTEgFKw6AcrOcat61vOA1DKq7/vguU6OaAXBeQ0T/mcrptp1FFTMkgaDcAa
3K7Wfpy+sveYiUIfPnKv6DM/FdHO4FYzIhTa+/rG9iq/L75y1j8E2IIOedlXjptw7z6+YEjcSa6q
6OCoxpakJxEdVBiQRu81lutUDaqnZdMNPAdHD1O815rMZ6qLWnYbAhQZcxgoAwEIXIgDq3rFOOyE
2lqCkfIi3mfO4gNS0GC788dRVsRztoIEAwOLfGsVPRfU9fU1kkrZZYmkxo72XXePic8oaEegW4+O
82PWjS50VnufOykJAIWuirhlxo57+Y8donpsCsFJ3pO1Wk0cXZrtdXPGOP1jrF/1YD2cDUXWUeaG
tqKEmkZZmw3yKhDFG3pT8jCBP+j8ysolAGmPT4Nhwk3wQyQHlwLjqdO+O9TVLRkVh0lqIcjg/+/3
hfvAKwEp2M74/ab8xQYWxiWyJR7dkVSFe/8Hi0uMgfG0w9ARQkf0/AvGCENETQuAi4E7OuDStPH4
0fZ2DBhY5Kz6laLVi/pmDOqsrLpGw/Ltgtzf2g3IjI0+A1o5AWhaOnnHwbgdIg+JL8VayN6H2w8U
jBjTacM68LUYtG+uc584l0WySyqQGF829ZGomi+kS79ZD8EBIOdoe8AuQ2URBbEu7X2nXjBaeIyR
IDpvRDJXs1VMCF5Kj2F0ZIFiDA2T5KXXbnVd4QGkdsqZIdCXgLqFaKeTVtpAhEDDBTOvk8xA+K2q
/kqP9YcEcfw+LXOvQk8H+gRAq5J3zx3dl/lb3l1rgBc5v14KZTzhWEee006NCWWStD5WLL0G5d/x
vAj5lvy3XuILvSPmMrOIY9g4w6EiE/JqpZ/TXLEtqkUTTLoZs9YyIuz8ghFigGLQEkiAWWiNTxPL
FaumUon/fxOTLTVAX4E5iGuzt0KneikczHa7inWTn9GPdRP8YaQbKfU6rFvMjjqaQNvuZpluGgcB
FCjGjINH9uc3Sn61eRgmB0MD0BfEt17NlmyyrAHXSXqdFpfRfJej99g0vgFbaQDqmOVbRoBKsI+X
4lfOLe/MQu6dYHxPWNFyXjPkpyE66S7LIQl0JPoTFd2TdNs2QoQVHa1y0Rx+cj33wOihLTq05CtK
Z9IDtZEh3DJNma72akPGDLyZkoMaDArjU0kQgkJgcdWppkEC1tKPtCoYVU21UstD4Q/jXfQPQ8yp
eVcgsXKqAl1XpcueGVyqXxSglgTstBNQ4LUB6WZ5ROXkHd1fF1+wQU58i2laE0N6n7rus6ljbj+j
gGrHD4VLMNzzPHUNctn19djRoJz1h3b+ufav6IvfWdpfowvjpQIwNQSqfGqYfsoTaKA5aw3oXjAj
A+A9XfSjNWr2L8BJZdeuWxkv5zWWGSWWGjzfGHDQ0Y99uthzOhkctxlGmfhGBuqL8m6NF8XxkjnH
rRDhWoTsOa0tCEnIPylFQeeY2zWeks/d8HpeHf5LYuizlSScMQC7LfE4IDyuZ8CUAisMA0aBiSIR
6b+fl6RaOOGk4SZxchRiEC9673F8pNkTpbvzImQHgU/AA9gWGCF4wZzujWk2TZdOaC0ro3eagt4L
9ecaFUndn7x3ou2b+Od5gXKd/hMoNkO5+YBu4g4CzYrsnBn9CmANL1AEPS9GvkkfYsxTverKNlqz
5JuU7Z1yZ1lhmT8R6wuOarN64qPfLgEZPzSQQtq3gh3GWpFpljnC7e/z/29uYYpB9Rk8a3iSzOBv
BDc1U91K0v3ntyGwKTDyKj6PR9blwK800KdMn9p+Cdj82uoWiomog16kC8pEqmFh6UFFvytGGjCC
jwnbU53ivqLIWUGiZ1ynEeZR2L6MJ38aDMTN+/NWIF2/jSzBCkzg/dt2i/VLMAKqOeiZV/iCzzCx
3JluJAjvoNJdSqudIaFBRya7rNunKn5sraBsDgMKxIid2aUR7wHGj7muoCwVL0ppQEPtP7wO6GH5
FNBEE3AjhwgWqCUGoPsKOi4vVqqh4Nwyt8JwdFSi9Dc3jzl1ijsHQ1BVwHsQbgzM9wFG24pbxZpL
DzjGNTCpAKCbTyj91IynposIvmh8Yuaumy57T+G0VCL44d8cC1J4S5PmFrqZGb3NBuCpley2bFWA
5NKzsdFEcPTwvqObrhDTjXl/ZdOpQjBiXLI5dcLOZpeulyeYRo+vrKZSvfKkp2QjW/DLUz+k9gi8
0aAjFbCV9m32VCUH4OJg/OULZ+RDkoi6zVg3unELSUlv+62l+735/7MI8cRTUlHaVpCQWwhH672J
hh+rUJQmpEd9o4Zw1L3ZqNG+ArMbjVdAw5rz0/llkm6IS4DahPkodA9ym9zYXMkYGLoa1KKAjurr
NnD9QwZEyegeRbDzkv4Ux8UAA5Et3glwLBg7EFTJcoPlhA9yAB7Aj8jVOP7OI0Ag3mrgruur3USO
tPi+RDe1fY+S3HnpMj0RG2LyyQJzF8YtTvWMHK1k4OzGOrLuvU3QWz7/QHPZ3Ww/k6xTHGTZCcP0
KWaaMJtgfSKhBKQohi94o59p6cD7uSrYz5m4vl0FSXk1ZmHX/3teO6lAQL9goAP4nLaI/KOBq9is
ox5pGre6WrrvHdAq3Pk2cadgjeLntVhCcNkrllTmrnCJujo2FZ2gYkma4tlHSwNjJJkFBDvwzIxX
ixIHSioE0F9ot0APMzDST/fNc+cBqUW8pVur23fRetEk+qGLHcWOSRtKgPQOxjYM5SGPKVzf7WRy
2D/+ekjzm6W9WwFunbTdLVDVduh13SdNcg+e5ceFdYD0fT+/fbJDjnFl4E9hGMhFUvhUScdbS6fx
EOQ3IGvV5uux+nVegHQVAdeNYgQqwcijngrITKuZdYLrlEbrgVfuak3fx7GrsAh+QX064RsxwgWm
E9AkUx6XmBTjWSa6dIv9wJ6sLww+A23wQx3hMBuVASxa9IEGEWK6FH04WfHeGJjfU9WkpOdqI0h4
qaRu5Aw1AHSCygQXhvduoY0zf+qtu4GGZZUeO/cLJT0XbVwOnAfK6iKUXj0Nnt42SNbH2eWyvunO
0Wi/UF0FcTpK9giwbFO8tjQCJB2mIWHjMRbQGSAVuCJViVCZRW+FCL7eyVZgEZUQAkTqe90ZHrzy
8bxJqyQIjoGQsqjAd4kzA54vY76zc8VWSGNQ1O5AJAzCAvgeIVbJ9CWNpxansnO/6RVmha4W80kb
XljyAIT45Ea7QTJt/coLbyNVfLkkiD1zmz/4p2xFe8xr31K/dkMlhQc3XfGsbuUIDi9u9WkGRFQW
GI1THlJzeRjnb+3q3TvrPwXm+Xya/Ty/YzIntJUo2kSZkSqrcJgyG4MJnA9leMz+mmcVD5etEMEs
CrMz4zaCWqN3AIqsD+ZwYJASFSSlzNNtxXDr3IRNFe0mMlOIqfECy+fFL5yf/XSsdcWghbQzbytI
8NzWYgDsnM/mgU86iJf3NcKG3UT1I7hBwS4HxgzbRED1hZIexnwBwIekMibFxQyAx2LWmfw6zEf9
si/p7ahkIuHbLRggRHgccBNQVJ+IniK7mmb030MEbW4b/kyuVz9NBr9gBJMyDZI1l5SU4WS/zfGb
WauQFCRbiIqi4zqYYMGIqgji4IyDUaQmLhEdiEBTdWDo0tB/2CqAbInVn4gR7kQM/8ZWRiGm79EE
3s93vdX87ks9PH+4JMf5RIxwJfbD2owpn6XMO3YD2iiMZfvZw0y9m7aKfPSiKK56yc1I8Q5GFQ2T
t59raczQ9IZ1uOqZ07xaZrVLht9JhLnz6QkmhZ7in146Hb6g40amcBtrljbZTW9ylxW261ObPfg+
qVOf9YqSuXTP8E5AXAtSDozNnZ7uumuLOOWCpgVInW6yH9fislljBY6ISoygD5nbmE46xMz9oXHu
WbfPk+P5JeNf+umQgYwTTx/w0iJiOtWkjxoQIqJ5Phgn9OqnO69FFgdDOoXff6FGA6499IgAlpkj
UQoXigdwYARlEDUnUzg4RzIPIKH1z+sjXTI0iuDXwEUOCKdTfbqCYEzCdpGFwSgd0DsW9GjaseLm
l50lQ0erLUJxLJs4mhjHs6nF4KbATIdxiBKkwpkF0DprCb3Rw9DLjERiWil2SqaZgRFBgCci9Ps0
UscmJ8HMDPAvkx58cF5bNCH1xmmfklWhnszxbSUJHmldqYPBBKiXeKCwGKzrcvQuYmAP4qa5+Pvt
MlFvR+Mm0EY+PYQBdRLlXoakaD2DwVoHmhxzdkvrKfLJMis3HbxDOckeXnGClTd08PIqRSbGy0rQ
9RxAdpu4Vw71F7Y/r5Bs7baShHsf/JgrJryhUKntgezhO/Tn6O1G8nRejCS4BWboh0LcWDbhhaGZ
eoz/Qoy93tHJO1SVis9DrgkH68RRsj9h7IPEBlyFBImlovy9YETc+0aH3aTiGJRZNTLJ/0kRXFya
GaRJeNZ0qO+r4WIBJMl8OL9WMhFAskFiB9PNHOb8dK3SovCGiQ+/98vtbL9qgKjVO8Vtp5IhuJ12
nlrcdZDhWnsrfpsMIJipiC9lXge1Uw+A+iAExBz/qR5zbmaAEsNtgOnFn3WRXI8EFG2E7XMgkNqN
67vAj1W4U9ktzucJeF4MzeBiDGRXLZvAvQSZY40h21sGh90UlQ8g3sCpd5jABFn3+e2SndWtSGG7
xtrM41rHWW0Keou+j8Ccin/G2tgVnrsfaaFwqyoNhZ2zWnSmRQ5WdanqKuit+T2qte4iH7u3atS/
6x7nnUq92wL9YIrFlW/ox+IKtg9m0WzOayzuSkFopddIXAGSZQzB/fA+V9F3vTJuQAKgaGOQnWvk
HAFrjDwgbkrhGgYdi7nUGveF0xWeDWTO/DUN2uj3+W2UJczQRwUKHYylYBBc7PuwMMg4Y7od/sN0
bvTMCZbcCUH/e2g0dlVk33u3uLAxh2jHyzG2h3/Oi5daEU9kIYMKSAMRDdgZx7EFFDKC9+qfPitg
OOnejEdcae+FxhQbKV3SjTDB6RNbTyOggiEpA2y92nnN1uzC60Dhon0lqsbP/aeW4ANsTOIxp4Va
S4KBat29oiVFXEiPw1zdsV4P26T33VXZGqvSkP9/c9+U+CTA5EFuwuqjmbcBswffxlQHsLJu5mUJ
0C53H4+Ag2H6MRr6p6J27mgKGiqtzw9NNviGEqlSusWODvAgPsUOKKbTb8I0bd5OAz8+yFznyd4D
broVAurAV4HESQ/qRpKg/URboGAk0N6af1jEL/JjjmKIwcIoLsH8oTBd6V2ykSZ4pGoBAgHheqVA
MNGXtwh5UgOMqecPiEqK4HySKbM1O+eWZKMfdYfJTx/RmEKI1LluVOH/35gN6e0hMRa+RUP/Rrz+
OhmccIxeMQ23s5x0lybvJXp1z2smq01ztpH/GYbIpMDGhDU1lzrb+Z6k6QUQKwNjLHcj7Y+InlFe
YSFAMR7HkewTrd658buuxfd5cnH+SxRrLPKZ943mRJj242loM7QSE9iY6aHWVDQ7smAQrA54GAAw
EIjJgkeneVfbXoY3T0zt/cScIwbWD1/R5EOEebqR6HhOAX0PD9eN8SWjCZpJk9doXRVipG5mowk5
FVORvnL7BZpYS3zRdvWNMT4apYs2EEdhmbJiI3rgwBVsYQQDXUDCooHwsdNI4iEqBCYdGN1W+zEH
VBx5pdbbvO6H6M6e/NIaAf6w61QTp0rpwnomCFU7q4WiJnJLlfXgJJeJG0z1FTB+8+EnJrJxHgHD
Pppos5p25zdT6s42qgur3NGpGVr+Rq5SIJSxYHUOcTqEcfFSer6lGs+TZShPVlq4HeM4qZMCr7wg
WW/tcVejzdUeD2vaIq56JNpjboYzU1TFpYbEOxz5gSCfZhs1L590r4LMOkouyhasmKjhlq52GKDi
+dWUXkMc0AsD/haylYIhjYtdLJGJ17KdgMEXcao2WIccL4zVesO1pXApMsV4f7oHeh3g+YhlyKWK
LVuzKgT8hHZ+m+W/+sYbAzN2Un817ZfzuslKHKh56hitsIGPBFqF0wMZV+DA1G2IQ6eadeiy+rrv
miq0+3i+ACCScxgc8k+fNp0/u0MVkhkY/nW0PhVOrcKElzlTOHW0B1j4mk94sGbRkxlRVh6w3Lu0
hiawGnqTK19ZEnNF5Ys/ekFNAHpSEZiwZ/FoumREEjF9dMv3enyogNa7gCTHQXV+12mg5KIKG/q8
q5CJ1BjaYwkoWsTyq+aaSVpFkMmKwOieUrcFRvBFNangrlRy+P839zE1BwZWSaTUFxr0w9NS7ul6
11rfzluNSgo/MRspNZsAp+9CGzsH+amLoS3jydJRGX8+L+ezRfBVg3miyVX3qGicTZqA6aDn2uRP
0/hQ6neNCrf/8+E+FSH4rsSuV8/jImb6M6YXRhvGFdoZfq+qKsDnOxwzJ7oJrrc/TGZi+0kPwBJt
4b3Cc/0Qt96j7g6KnLVUAhhmLOTZOD+KGIsZLInSCAn5oQ169s0if+1yOZon6BCBj8fJUIRdH5J6
6eY/yXf60pE9iSo/i+5KjASd33WZdW3lCIGrOZfowZuQ+nKKMM5zP6YAVEIxyFLoI1svlJ5Q/EHi
CKhpgl8fegRutYPMVOvdmdW/+WQG5xWRIHHhKYeV4tDTPAnK7XtzTlpMQpRLifBwsGu/m591MH4m
tODgL35b3Xjeb8thDz0Z9hl70MfuiALH82CSUDdaoGlV8BGN6lkgMXgbHdEctxzlG0BvCN80gOUM
o/wIWZ38KlqHqzY1DqSx9wtsf1lV1UuZOHCJwPSRA4TZCEtQVcB4mCg2s+3W+vtCIwDFFCvIRYMq
z7vcZ4thAddkAH9jCWb32LeskfrrTKfLGCQhO29Yc86DvFSgrh5cjqjFxu4lQhLp3q5GS0XSJvte
1EkckMxaaI0Qu+EiMEQjj4zlWfCe8KNMD7V1vnTT6nrW+l9lOqhshI/pntZnCKjnwEBsWjBFFFxP
92MBde4cuzxQ1FrQJHR6OJHhGrNdIV2XsG08pHEKzN1OB7QyqnaH//gn4bAFC5gfHKFQEI7JnU4b
VoQ28+iF7aQfNd3bUx2dtLa91wYwe6cTQh6005rPYx0rElWSA2jj9IGsjDN6oi3pVPUSvmYtIsRw
dvxzSlzfBIbV+RMocSVo5PpTeAAMBoZETyXkYzw3ZIyQtY12VnLRGFczAJLKt/NSJNfUiRThSM1l
YgB+Eas40ot2xohtc+e5u/MyJA8KAiEcKgfnCOkuYbG6dk3XtkN1qLTnfYZhAz+OPSOgvbEcei/L
wMQwZWFeAYh7Zv18i04zJG+Myb7siuFh7NdF8UWykwLTtYELyBPWYo2MpNFkoQEQ0Kjmb1QS/MK9
jXTtfvAm1CrmUKG+zFJhosDxxIvOhMmc7iQZO5S1+ZOmNiKQpRTdtQegr13SVM33MXXYHpHCXR+v
9BaA1zfM1ShIITKFwf5ZZPG8YANAc2rgvKJH6/QrIttN5jECIMVcO1OPEeGC6EHsFNaz5gEip8+G
FiDvc1YmV+jhgtGlLEOZ0sCQ+QWlrH2eSQagql6j1rs7xiQEnu064Gorsku9Wcpkl634Jb/rne65
8lIjrKOao52V/bKLV6d4MZ3e5jg2xrPeW9rvpuyag8c089WOouaY90sRssRar5PUKlAJiaLEj4GL
dj/E7axqVPr8zMTeIzBDuI64xhFpDLIZD29zLPPANTHvZdL70v6nRxkhM1qgc5L9rGpilKScIREA
Afwy4XV5Yf3Z6FjTQPFaGZad5z6QOCyHbyV9TsZ3EN6lyME4N5aSvlF2vnEZoDILiHbAZQpHb8rN
xQaNRB5MCcBVDc7skt05raVoBpA5K7BQAsoDuvEXyqlxTTnw8tIZndD54AHK7SKtfzD3zaH780dJ
dm7R7AJea4d7FDFnNVUtGTDbkweWO+3MOb9wvCxMOsvPyfd4thT3m3TtNtLMU6XW0RwZayGtXwEg
bpq7nN43s2Ll5EIAi49mZN6PImyQmWRzTD1wD87F9M80O/O9S8eXivWVoswsN0BQZ6A8h+osRotO
1WFo4Wkn/jqvogk9pz+7BZ01V6vnxzMqgzuTXo6YTK1VMNF860W/Y3kEhw1cRpjgFEzDtXoaOQVW
0elf1uFpri9jBvABP9Ne9PZoqN4qkqwAJgHQpg/IJWD7oqB+quYAAr8CXXSwkf4Fc+szCfQsjNJd
n/mUvZE8iCHVuXXrw3nblEUEW7lC6M9MQApOLvR0u/6Q0vk4Laq5MJn58zcSFhN1q0+51LafejMH
0Ckfza67i2Y6Lk3B+4YrZ1VEHzKz3IoSbD+rYnS9IQIO3BjsU7FzdO3c14v8Cwd6K0a4GmO2NGub
QEyEoeJ6vp+zN6+ogmj5lQA98/wGyVw+eolA2uPB51tinzrP9nfl1OOkYVTDe/SY53v2Qxs9DSCY
dlSJflNmDw6cPdiOCGDMRH9vNNrYtIQHPejj7A3fq5/MFTu305qHLnrFLLhm3Qzx+1IFhXsk2e+u
vk1ojcrNwR2vdOtXqzV+UT/l67F0wrRUYfDIjGn7fYK9Ok1HMjtGPADIaKb747Jv6QPpfvapIvL4
05MtegDceECvwWsVt5DgeEjrdkZiYyVaM0Eb1yFfUM3g4LF+nz00zhImBvGzvtzlFS7f/EdNAAcU
5M0/NrnM5tfSBeToHOjOwxwrPLw0Mt1+mmDmg1kTlHmxCE1xBTQqLP4OqaGWhcR7ZsXeYeGYHStw
sMVFWP79CBbBvCXEo18KWEviG6JpkPRAJgqkwcA6R+7Uj6xgUlHmydzvVgi/uTfv+KyrvRIDhggA
jO9979v9gRZ7kjxP9rGI7kxVg4QsENiKE7xv0yx2nC4Q59gscB3fIrczhuU81etIZr146utgBkDm
FxXeU7WGRbMdo4K3JdmIicOLdn1MAExnGe+5CnVD4jdwXf7pI0Z3G3J6p6IwGMuK1IKolD05cYtx
TuARV3cxsBZJgIGw815Ksl8n0oT9mpgZ59oMaeBLWRtgPmI+P00s3zH9wvoBnF20vCgco8TXn4gU
9oxhELm0R4g0W7LT+yGcqhtdZRiSDTsRIribdWIsankwFU+F3+SXKDhiWX0grY+NIqQypTuG84SZ
WaT6UGQ53bGiZFZuLXwN86d0vpjS274kGNIL7Xhnlc8ps4Jk/NWVv1LnOlqPlLThZDk+0fcuoMjT
iz7et1EeGsMOk1XBnA9A2twjosjAjpfcTd7fX4Kolnx8rrA08I9Daab4/RY9Ch6al4z2QJufk+bu
6K/z1iXBFeVMCx+yhGisdTGjs/IoJWp+VnbYad9SpEO93s+SC33Ztem+JteesTOr+x7oTEsZNOaj
Z7/lRXKoVVeQzP1uvgYk0qcbBeayaNJ1fI2HZUZhNQYJbGBnut+NFwAm96PpbWjng23fl0U4zV+o
OEA8xuYcgpcZ5t5PxQO8mnQzD02j5n72ns0VLSLV5ZwoLkDp+foQIw7zamukeV0KMWX3lrZTGNfH
sim/cog3QgSHaFtaMqOtCUup/eiAiz2kO0cFFCzzTbwvi89VUCBQCefKGOYpz3hZOnF+5tHFmoMo
8qKlAJvNrqrq2/x63lhl64a5XtD9IWmEVmZhe/ReR39vvODcLTvNPdru0/qFK5iPDv9PhLg1tTmB
rr2GiLa5yePvjbPTSsXplmsB1nLMtyLZJOaaAB+/9kSbcH2sx8X6prPrVjVNJhWByomjI02ISVNh
X5LRNNqVQotxfkIX9JJdo+p6fi9klUfg8H3IEJzUYoPrAjQjsK/2bf1hIefeBZr9r5n+GMaHHNei
PRQKmXK18M7BTBRekGLasKn7warQSBXY7UUc/06RPCLv59WS3RQoN/0nQrhtI0N3C6TigdIa7Sbt
iCDcDll5u3o7s1O8v1XaCJvkLXGeWANEeaBdj43jlP5Ae/R5dfhvCJE2NulDHWGTsmGZOkOHjCZd
/DT3Lfq6uIXvGVdEVSDiK3NOlHA4Ddq0kVFD1FT9Y2iXefe7nvFQPJxXSPaaR77MMHl/NIJk8dG2
sglMKOB+ChZEd+iZBGWL4UfDeEUbJ4jMFi+5+pa65LDY0U1C44ekUUycypze9gsEE6nRBQswBnwB
cS/G5V9nfDYJStSXAOGp3H2qqzTmjlpYWEyW2SZAyTDODfTS00tp9NZkngwbecIWNCqJn6cvtNrl
0eVsrf7sfSNIIfd4O/79/YH5A3TNYwYfDD/iYG3W9k0EGNE/bsp1w6I/jPPu/GZKVhKDNZxHCoxW
HkAUTjWrC1rPTQpCMqdJg97dO/ohIT6qb76dhgi0mCrlJbHRrcA/Pm3z9nFM8EvUc4Sts5ifsxq9
xBfrcM2IohYlOdoncoS7d9QxjG4VHpIlIF93KRLYs9994YI/ESI8VWk92GWJsDRIMAzlRQHxvk0q
TGaJ/wB8ANKQvL0ElsD/v1mwzNHWgmROHqAset1VA9ir2FU/pbuKz2+OTLFuEu97Ik5wV0DEAT+H
DpvLzV9Zk/qpafi5tgPvuYu1VE2FqqQJ5tfaAyKBEtJMJ2zZOzoxfas9zllomw/Z8Pu8rX82CQvF
OzgehJZ4hDiCaroeOeVAwUlBuwbZC5AYjn5Z7c8L+WzfEII6OEioURMH9sPpdtlrgQroHKP+imq0
NYSNluJ1+ki1i/NyPh9cyCFoI0OxF+GS+J5ia1zpdQo5hvE7A3ItyMyabyYo/0agN9EpSGxFxPzZ
Dk8FCluV61NlgA4YikW7tjyO3mXXfweZlZKmTRLWbCUBKfx0CdEvUk9lD0mr5RBEzVGU7mkfxTcG
YWyfeqDDqIu2+mUlTvyYGG5ycAYvez6/vlJ1waPLqSuQ0RCLNFHrtaTQU7R7NjcdWo5z88Gl32c7
bFrFiZPu5EYSt6jNAS9sprclhaRsqkMPEVzjgOZrRpfnMZm+jdaD1SvCHqmNbiQKLsW1IkyBE0gE
CHc17VaToqH1Lqq/UGXFTqK+htomXnO4OE9Vs+akBJ8uBOk0SJ3ANjp/HIHOpvvt8DuyHvX0efZu
0Rf/lb37T6wlGBCYdVnslFw/A9hDQPjS7h1vV3o7fVKkNaQu5UNBseHBiFvADlSQpFk7O7+Z1ntj
eTuvjPw4bGQIl4yhaTUdkgSt1ByXotoVqAj1awequRR9sS8j87XlYlThBKg0E0IePaX6uBjQbDTX
UENj4Tz/iFYVxp1KCk/Yb2w/8srCrrmBpOQqYU8D+MwzFS+o1NrhJgHS5CIvaQnWXrdFFa0eZDS2
X67Md9FyCnCABNmu8zsldRkbQcL9knllHxn8IM/IqVvaP3Fz45Hd2vqNijVK4jIcA1ArhJoGGlvF
pistGnJvpTECw2lnl3djGvb0aaxu0beQVSEt/t7Kwd6DFlobFQMUDIQVZAmJRzdLkSxh19S4z+23
4u+jHJRjNiKEtUuBucmmBUn/rLzvzft2fGmqYF3uzOHvrzHUfeCQcEOjbC0OdzYD6h50RJuJG93n
+hNrAtcNLFwzbDmeNwfZwT0RJSwbGs9cWjtYNjf/3WtvDkiwg6pe/G64MZpXg93E0aB4MUhs/USk
sIy5ZlkA6oV2yFBPxtuqH1rvulSVj/mvnD6HeO3sYw0Ftz4uWbcuLhTzjF/L+A7eu8h7bJLHPD1G
psL2pBoB+oynanhZRvRDw9Ql4PxD6Ri5xxG9GGkHEsNrMih2S+KJQDTwIUfwRNk0miTrISde70w7
jOrnUdVzxX9CXDYsGs4Q6iBoPhLsoezdpDIjNKRHJlox9d9ElTmTCwCwGXDbkJ8TH3PExbuYrhju
BVsYKOXNp9WuFKP+UhFImPFiN1oaxfbCLDHsCUrzc/qrqh8dzMKcPzWy/eYZuf8JEG67pDfMeS0L
JJiKBx2e2szuaP6YqLiAZdu9FSOYVcuaEfc29Ei6i7V8pY3PIoVFSa4DzjD1nyaCRSVxFydzBk3c
6lVLv3sgUgfVZrZkfq7CIpTuCui4XZdw6g+RkdvNrMnodJTs7fTa6uugKxrFtqgkCMpkCN2qijeq
gN2IIANSq7jipBuyUYH/fxMJtH2NsoCH5i8teUmtZ7IAyHdS7IhUBnp6+AgX6ghi4iqO1rLJZjRe
VfOdpoVudU2K3+fNV3Yzo3T8nwhu3hs18jbuMquGiHq5BaXq4IUW2ibrm0YDVXIDSlbVNJHMF5su
em1RDkVeXEzIoqcNXEEENYZk2TdOF5rgHM6XUHOu4Z8bIN2e109q1Btxgn49yDuAMANxbns9GceU
vlISLu2xVvUSy/fqQy/BWU6jC/ihFYKG+YfDDg0ys5biGSTVBbV+PojFm0+Ea8xtvAKjIqjxkfp5
ql/S5MKK0fH6xNgXYg7zQ5BITtgM01AUDRy/vhzH4hkxfF4HIzowHcUIgnTRNoKE5ENsuujfRWtr
4CTftLzyMYUJPkCFCUg9tIf0PzBYMHsiWpyOVnkGdAeYOPEtVLVaN9QHTOgqommpx9mIESzN6Bkz
khhiTP1B094aLTxvydLwDI3P2GKOfo7Q9vSoVsxhZcR7j5oVrHBacuWyLCSpeTSS6UqfbueyRHua
WTZ+6XWKooBsDQmCAI5Ayv8E2T2QmclawvRm967Kct9mx0lD3+vFeR1l9oBGJ34HITvoioCDST+S
tXNhD5VxMKN/x+VuoaocqKSHEWmYDyEiviBw9wcgb0DIUAfoUQtN9yai3y168OzAQMNE+ci8Q6di
WJSZx1aqaOoLQVcEl9qVVyl4OOu/H0qDWhRmAUsHoJyYu2jNca3XGubRz5ozBBZl3YFgcLMJGpo5
gAYddK9Q2KR0vz5kiokLNEh0mctlNtV7QUFS/X0Y9udNQm72GxnCwjXTCAivFTIM5yLpDH9qbTRX
3ef9/YqMZReFlbbTzd15qbJrkeD1DeA/TGGgU/j0rM1kNVB/gNCoB/OKj1ZhNgKeT2vAL9O7B3sy
zbDu6vRG6yMkFpfCOJz/AJmv5+wNHNIHTwmxtzzPNZcMOT7AQmCRk12DQxd5ua/lr2apCDOkh5tX
ipBmRqpZ57u8iQH0ggyj5w14nbdpuLJyB8Lrxgc5MaImWzUJKjWZjTDBTa5VmUdzg5qfXt8vVthP
L5mrMBnp2nmcdxANwxxP7FQfLU5oXuYTLKYpAc2h+dR9xzMTTa6Y2EtsxfUiNZUPaSLjVeM0PZrM
oNCSWk+J+31t32JvfShK/UovXdycGE2xVF28Um+yEWqeqpjHjWbGBlQs0BnKQ6jxCzlJTMlhKBqj
LYjVxExhUdTgTU+glsV+k1Xz1/8j7ct27MaVIL9IgPblVdLZat9cLvtF8NIlUvtGSdTXT7AGc30O
i5BgD7r74gIGnCcpMpnMjIyYQssJg+qLszVGof5cfyxJvqB9M5Ne7AimY1anD90gsujjOKK/9+0f
DhUG2NHocHCJyu9NSLml1uDOqAMAHuQNd1C6H/0XIMjHZEshVrXNP/DjaKUbgpHt8gO5uc+pVeID
LWAEyJtp1zK8Dc3XdYdUJxf0P5hnxONWlNcurdS6U4Fek+Md5f3IrPcZOOA2ue/djUe06gthTA0D
Bhh0AimgFIJZz6a0I1i3VLth6Uk374rp2qwfmbvRJ1fezeeWpL2gA0jByCC+kNEcli64zgbgyqzK
ArFSw2JjxJhG3R5MjGzMff+7cd7+YUHhIVA2qEp8knRmnb8sQyAWFKy2gWbHabsbEDnS93U7yu1x
Zke8ks5Crq9pBfrJOlbUv86cazvba/3G3ayKS/YfE5bUVMhnFyLIFK7M41ceoKg7HzPQ9KbWO0d/
yuR3+pZWqnI3AmLjAD/kos0nbRPP5+ZkJHCqRK/L5pFrvBPQ7pt0I9NWbkcUdn0AM4FycCQ7JafM
zBxsknw5ognb0Bdt2vXNvbNVN1Q6JB6p8AdJlRwDC5b2dZqZ2I2FdnK7dz8YfwUF2PW6duOEbVmS
9n1XJJQnHSxN5iNY4OzyqyUEw9J8t77vPvBuck0Pmr//c0lKbPASBuI1MeBS698uYx1abheNVfal
6e2nLmc3VG/AX/piNq8VJQ+Yfws1uuwm/5uN9xlvut3i0shrs5M9brEJbS2CuPTODgUrnNa1W/w2
sNv2wa6xb3USd9rT+hKoChAoB0OqD5kdbgJp96RtMJnGCGyMP38v2Ps4Rkt20tsr3kTT73VTqlsa
BHGggUdq5fhy28PmmTH5oMCL8vm+Nu5BgRCuG1Cu2JkBacVyS2t43sJA6xZxZt3wIS5aaz/+S/Xx
3BHpNvPMeixdBjsO/U7LJXSMRyP/ue6L8lSf+SJ8Pfv6GP0HTFPY4KwMs/xtbtIoNwhm45/8rRa2
ct0wzGhDVcOHCLZ0b07piBcgh62uAY3l29yHOmRKtlqSyp12ZkUK8hDPmFD0RgQmODputhuSECgs
pj/4yd72X9aXTxnuz4yJPz9bPj0tJssQIDeq3yYAfffAne8D44WkUd8dW7qRSm2soPyIrjwNoGj+
cVG+sfowN4BhvaRbnN7KaxL5mgDtfdDiXDplNDVEoOoFj2bNPywGKIjd4TYZvNP62inP6ZkZKSQ4
FH2IBJxiEYH6NYUIt/l13YDyEQsa+f85IsX31rLK3AaVQ7SY7zbTw7Y7TsGrbT+Z7VcCxBLUp/x6
K9YrT9SZUSnWz2SEpn0Oo06D2I66EPLDOKckRHIcW95vKFHtSfXEXGSowbeZkkhjX2u9ehkxKt1m
NUifpy/rC6HcNmc/SQpYGtNTp0nxk8ZswrPsuWkwE/HUaYd1M6oPiok54M8E+wGYJS73TdkM5VgP
LmohZkzBbFQuy0YOonLkzIIjfdAgzd2upD4sjF9nPZ69R8N7A6Hauh9bVqQvmGRYLKv1EBOL/2YQ
RKR5OMzfh+B93YzqmKE35oihDgz3yoVld6r7bG7hTIn6Bloxjr1fIEGwbkSsuZx5nBmRi8q+2ejE
7GCkxchOmT4HbRxkjyCC6rPrvs7iZtziLFbF33OL0rHWzTTA7Dosui04iyNm4gSYIa9upt95tdXS
2lhDT9oQfsBGk08wptUvOYvn8Yu1EXIN5W4IBLwLDQ3gOKXdMAya3XGGmpDT9S8ehi+PMzf3Xru8
gb0zD/PJnw5z3/GYguHryneLt6luUf7LdgH9BW6JG6ec9ta8DBuAMFWcERoS0JIQWhmetM6ByWyi
CwC8P2qodVAwQiQoVP3I3HDYkjVVLfO5LWmZO6AItRKyfVHTTiF6/tHS/bK3UFKqhT43Ii00ru3U
5wJmX3HAElIjrovxrtTAI/xPLXBUo000wvC4BvnBZaRCauKTPp1xMRixA6ZiUv1YP3bKj3NmQPh6
nhdkfhp4JQykBgYBATu3GA2T8bW2d0a1JayoirsgKPGgfgCON0umeWO+zXU626Jh+b2ZfrXTft0Z
1dc///slZ1rCbC9NLLxeFhKlVh8T72WYt2ZGVEt2bkX8+dmSVWjCJCXG/6I6O43OIdExEjpGhY/X
0PM/+AM6Dwwd4K5C2f7SUjGVNWSZcU9xO4vafm+xZG96G3FD+VH+GPnITc7dcZLR7HUYSTAw5nsH
Mm7NZarOiwfMqWViKwP/L7lRQUmpnjNcU1Z7XKAOV4XV/JT9C1rkzIovFTQqz0HF04QfZrovjfcZ
1C7rX0PBq4tHjpCg8/E+BKpc8oMxB/GFw4KLzkJln/AOddk9nQ+gwfKTU9N9xQnNh0OTQi8H5xUv
ofVfoF7I//2AT8S+mpZ1gFCL8heJOj9M3C91/zaPp3UzymP0x0+ZAiXVKQTkevhpGCT0cTcUz8FW
6qI8RIGgYRdcnhBgudzaCbd6UJ/gMV+Bm6d7duhJr051v8u2UEqqWx7s6/8zJMcEs+ZpRlA6QcXJ
nG6n6QvXjvbw1pVHe6tTojxKZ7akF91UZ1XBPdjK0IpZQDLR0I27dMMb+dPU5mz33MeymSUJ+xzt
ixuf3bRDbOffC3ejz68yBtFFyK2g1omqkHTPLWlgF0xEhjmv99Q0I+Y5J7Z0x94IQOkwh0PXbDSS
lWdMqK0CACJGsuRRRmtIKE0K5Ek1jRJLD9EesSwKSqj7pD05fkiT/5C4hVl7l5s3Xh4PW2oZyrfY
+S8QH/ksHmp+Nxp0xC9I6ztzjpc0dqZ9U9yS9LZrD2n2lOBtsn7g1DZRaBDVc2gFyJUgoFCGgUKj
JSoxjDDZaNs80OZB666J24OJENPsdR5ianvDrPiAcs79wR4K8IOgiZBussL3q7JyYTaoLO13ky89
asCQRWCzVp6qXoBJgb87tBiqirwss5Adm9PyrvuLjl+GRufIpn8ByoBxD+UwkNBgrEUKsi1qFFWw
iAkuvQ6r4a3135tNlkfVQT0zIt95M+re9hRg0MnvGYRTdXSxNtZWFd9EQwTc/JhzCuQnppODYCcd
aImnGQnr9BcD00oe/K6ah82BC1W4PjMl11oMm/sTpWkZzWkRQxvlhs4kNudpowa9ZUZK41m21Hln
wkzSPfXW16KzcBi3CHRUN9y5L1L+blYLH8qElJGt7Xxy5fr3SKqyaePjKD//n48jw1UKvnijpsMV
vEZCr7VCbwssueWHFEQS3Sj1yoAFJ3+cStS/YMMOQvIvbdgAlH8gpxYRU05Jcl+v26YDa7KWdq+Z
Fzx0hgZJ3vkaE62H3hyO6xFDuXB/zMkJSF7SzFkS7OrRYYfZmB8X3AjrJpTbTDAlCDU2sChJ28w1
EmdMS5jom18WRlBzspvSb39twxOyhtA9AG4S75HLEM/cPnVarSmhg8QTO+SJrj9g0CLzYruqCrpb
t6YYMAa2zBG62ijwCUbPS3NQ/U2s0QaNll1mYaYhljo3CRrzzEPrN2qWPPQZORrFg9UNe4iYbNwu
imv8wrx0pvTRzCDd3GFF7b2G0jKo2MY4AGjX0u91bSNBUV1lF9bEnXN2ffaYH8pzCmuW9TTgKbYM
O/Byhh55ZRbuGRQnbpLhHw70hVHpuDkcFLuDiRUmzX2TTsi9tlJvU6ySdFdemBD79syv1PLrUivg
l6Y9Js6+93cWSWNbv3WSt1zb0UoLu99Wqe0zsiP0K8mYgETixRt5wMPR68n9paffePvij8nWBhNP
m0+/zXWgAvOhFSqTM2D0rWxBjVgCsvZagmBg/OEs+6nxD2X3Yi8xNh/AwVvTcIqDircG8IZgbEdh
UC7r6NxOWkOo1CZzmFmvbn2bDfv1k6O4RD+G8gEFRvnDk+fUC023ZssD6UNvWgdv/mUWe5720Vwd
5i1xRkXAvjAl7aAWcCbfrWGKGHGhAQF6DKoD3yKXVMTPCyvSJsJs+hC0Paz4+WE273tww6+vmPKj
IFf/fysm3DzbpZB5q82GwkBmgiH7Cx33hG7AjFUgDGAI0fEG2NT8PPdBSAcq5hGzBh7Vdxiege7a
rsx/5klMjRsLM0H5vqAQRtO3SsSq2HJhWYrbmlWAS80SUw7tIxRc6zLWs58oJIAJmjYxuGU3n8JK
k5hNA9MjusEoxEgpshFkSWGNKKoOLCxAOoupXQZiySEcOAuzkmFYEVlE/NdfEajnP0ZlP3U/47nA
TVbLQ+0+6Ma7O/9aN/ExZy/FjHMbcr29HwdnMnTYsJrpxWHtVZbwMAPAvsdIVz5Y8WC9d8Wbazwj
D2/dm3ImO8NHe9cP9RxThw450dHd8xKSAO4XM9Ghc/aLYvQWuJVwdKqHeXLuM0yLr/9uxTm9+Nny
XUpHYjg9fvaIV6BZ7yfjNaCxVm2EVMWdibsa8EUdOQgq6tJBTW2SND0HHJe7i/1Kg6D8nmJ3gJnN
tsg1TgWSh6FyuxqLQcBIvO7k5zABXnzQzyJBATP8J9KoqWhLDIxTAAOK51q/rooN7z5Hif/Luy9M
OBhFk7wrx4Z2SYa/v0evJWjTKNPzfaC/rXuhAJPADLBSKJWh1A5bl8FIdDQdCOCBe4E+daD4zPe6
dZihUpamAObeO0vcjqEX3AxR++LY4RBF0Kpt9stWxFK5C51aYMahiQXmCWnPDKQxMm7C3bb+r87d
m4FrB87MDXDax+je5YkCNTE0psHEAPQRWjCX7i66zrRGR3SaXHchoQZ0ybtBSvea1+aYh3oxAFI4
tAtUcmqrh6pKgRHApTQ6KzYorR8MPKvv0ajvKcYqg96NrSkxd1PfjTPU01lZhRqkIetwaHPyknis
f5mWGito6bl/NJNs67ISn+eTPwC5gY8BtRhPDn0tKwvXzjq0rOwUz5cG8qdFUIBTXfP9sDXLG94V
yOcKTJpl2j9gV7CayJXBpgqIKTBjl6upGXMAgQicwLp4T93rhB7G5KtTHtb3qHJrnFmRtgYULsbM
ERMmfv+U57HRgeTC+LJu43MWA0AVpthsFyqiArJ96QnrAbVvrFGAcZsHkzm3JLAObrLg+qhDX0s2
Lg9V8BDjpVC0hjKzL7cB+9bSUoPBpQ6Y5qAzQ5P8WHdIaQGlKmQAQgjiU/hIajCNEnE9ee4+sBNw
SGwM/iiX7MyClMbwFp3SJoeFuX4cQSA9PevZdZD3YbAlJPw50OPjBILYBLzYBv5H+jjJCDVJE0Dc
bLkDBFJvjwnZVVPo+JB03K2vm4KL8MLYJyx4l6RdJWDZXRuX5u3ED2W78/OdkR5dez9bcd3flzSu
k6Nvbannqnb6maOBeN+cZYbQHgFUQDiqtzcdSuHBMd1SdVMFjHMT0tOvIUGSGAtMsCJm8wmsAQjx
0AHIgr3mR/2WILiiViyWEzcLHvP4evK7eq7y3K4AzonSZt8PD/ryZmZHv7/nBLoP//nWqbC/N9qE
lj6k3vQfvbNREVOdA0QnXKGA7yE7FEt+tqRJ66YZs+BvCZoTzO6Eo7kRnpQWPAFvgkY0IMeSBX1p
mtx0BfLI6kOjvNXpFieXojiBUIFVBCGX4E+XD0DXanoLHRfcWg76SdclfzKCo5bfpsOuduM0yMO2
B0IC/26U+lUn78ywfBhyb0yHcYRhoNID7WBYP7PhzuBf+ubK+HuA4oWTskZdxnH2G+Fkk9b7nv9o
FvNKIzReP99bHslHrK0KlwvUNgGBmrvcF9U18t/E/akPR+DHNqypDvT5+kmnjQHv0ee68AlNe+97
P1xl07d1h1RhGKNiupjD9gCxk4Jj0zig0x0w+eMnNnqdHf2PjqYWTjXUUsicLjvQxWyxjqgWEXUy
wdgOTJ/vS1t+1ohFA4HgKPPnYQBveaTpX2oj5MHVtEWKpFhCQ/C0f4x+YuBY8g9UiUatubA1BKiK
mbb70gzusi88UBuur6QiNBrgF0BpW4gJYoT5MlSkOmR5J/AZRBR6lwand2n9AMT0nWY0V411R3Rr
7ztIB9etKqh4kTj9MfupNTAzpAgO4gedgyNGqyC+4sUpfbW4edQ096pvXrqUXI+kj3GPg8jBDiIO
rYtsgZyU98XOyNFmdmQbG69PS/GV8cOwrTDjjwxCRoJ0aTbWXoXN69eYbNBYml8Rp9bNqAho9orX
5PLND4rgRC02HTOb53HHhmkKG3OAzOuwJGG75ORr1TX6Q5WYWRLr0+AUx6TPGRiUp3m4qmZrhrYo
d63YM0nzm2VjOsWmVs6/C7A3/0cSMBH39szncKKu+dMbO+dUTTy/5qnP5gh39fLEgs7AptDzb0nf
0hPGXPo9AGp9eaNVLLjN9bHeaLp+fuDik2EoDTgJPJkgjHa5U4psMGzSoMdv9Fd4KmjWb17fFsnW
VNWHNoCU3WNSHP01MeyEQWop88XDdxxaYqP3N3aVHhFCxlus6fROmdYfdZuBrMLNm/mnX9nsrpon
tDD0MW92+Zz3V5M3d09FXqOyO4DQ70tH7fyhLTT2swm0ZWNJVJsFvEAOkPKCE1jeLCnTbciGoA/t
cY0eNHcxd24bnJqm606WhSoQ9/0k5LU9/v0FD3Es4FHF/QhZXulb4PGKav5Hf7R/BE1h6Lm79QOq
+tjnBqQYPtjp4GvY6BEITlA2qbUmTKgeZX9fUMLgL5J1QbqI/yMHcq0dW0ZFO8p32x1j+V1lsZCN
3caVrkhXQNCAKIfXoiBwkF46VTm22ZRPqEP7U0w1HNo5Wl8wxY2EByEoAjHRZkNqSrodJgI5vLGD
IyaPOlCIQ9OamSDCHMPOsDZsKT4OutCOC6iPULSRu4SjbjfFmKATTepwrL538/1Q77It0SzFmsEK
KhNYNKHQI+2x3Amo6XNhpfrm+rfZVuNi6++XnlKEj8tYiO6wP1ehru3SudpYpy0L0lfP9MwdShMe
VGZ+csfsWDfH9a+u/hJ/1kgEiLNEu21I0S4cPrRVug8sEMLMX12UYP9+oAviLT7KbkLMWHDdXNpx
RqMhYwk7pfG4OHOY+j8G6y7IyMaKKfKOCztiRc/8gaJUzwHhKjEw+cDH2376qrFv60umqNJf+iKd
lNxNzH4eYWNJn7IEwPByV3lZmE7HYbk1u0danfTgB/+HiHbhmrTdXNCIatQX29mGrGcfsVaPmvra
2vpUW0sobzpS8yFgcC/xn53mvkvn0Mrj9TXcsiFtO14vSWkOsNGlT4t/rKcISOatFE15elAsxLQi
HrHg2rncC8w3aWr3WLA2AAbdiQOQjvFQVNY8/QsHtwB97YrnPoHaJhC6rHjB1Om6m4oeB7aKyLmh
Ao+CjsxJVvctINM1tj1r95b3OJZ7QBf2cxslZRDqgP7p803x98SyDiQ1RfaNA4dSu5QRe26+8M7w
kJqWR4zygW/F7+Nu3K37pkgdzq3IgIUuKH1QcMGK071VTWwvt/7YhHmPCLJPyrd1Y6r9IpD3YmxM
UNhKe3JpjLz2daCKii7uOkgPeaiVPv2DDZAwGLiZbPFqv9wuE7KcoA2wXWj1XqU3A4hWtm5xpRsW
LjwIVyI7l+G69dRlE52xHQRcgQj0H8r1W2T/qm0f/DEio3Vnn3jZssDI0Lwk6J3Tfyl4OecW5JVC
isKzEqdXa5sQnUmXXSVbfM+qdATQAgCbwSAvWjWXX6PkHs70BPjNYNzoc8zGb6O3t/ITn17/4bPb
eISjFARI2YcS2NmNAUrbEpy0+OyuflySOO1Oifll3YTqxhBcIkBdfmh+yyeS1cOoDwuQN0bxrdGu
8P6J63HH3afE2/vBITffPX1fexulXsXdDqtQqcIqGtCAl5bQISxx0dJFIIeghAm1bJocWzzE6i1g
ivje0oMHhjARDt41NNfkk2MUrOjNMgeYwGW72mrDxMc0G2ZgZsC/jB1gGUDUakBNTdDVXvKf66ur
2O8X1qU0b8xzXfOB0wCudQ4r/85oN/xTriMGbDDLgbaJKze5Cm/sB1TN4R4Cdq69z/OTRm7J1mWh
CA4w8MeM5MdArIF2AcxY6Q1EFkdydJL9PyzVmQkpC1tMzW/TvASeEVS9Uw8McPqybmHLCfGxzk6T
1oHn2BJrhRJEWAfvZIRqWbPRD1RV+zG4gwcXnlwoE8vPVjBV5RrIxYDFgO5aQ/G0IxgbsMKqusOD
G/bAvg3e46b+MrMvyRbqS1FxurAu9suZj1DOHTNNx4Yrx+zQB96zPrbXgi4rtVwgsjAPPpfYiP1h
fWkVEfHCrHQH0iJL8ZiC04v11Cc3hXM7G9+s7ru1NWH5+RviHeiBQ8WGMDh6a1L+UPYT6AF1L0Mz
VSdhztq70tXCQicb8enzOormAij1IFaAN+CnN8HA2qHibo7uXR/a7LaZn6eWR5N10qFfAVHfv8fZ
CqQJbEE5GKdALsjPTekWTePlETrJmvElJ09a/239I6nW7syEXHp3mFsFSQ0TDWCcnf1mMTfuebxu
5HPE+0DM4LLycQ1D8uNyA3LQfE/TDEnq1pt2btbH01YO8TnkwYKPkUK8ndHnlEtlpa25lU4hX+6N
YaOdHHM3WqDhGl/XHVGYgfy6KJtgLEBs7ktHsMvKMWCAD5TsixNcWzMk4F+YsfEmVFkB5h3cdmhk
ob4hvtnZeXU07hp5ksJKkWB4pE2eCp3dTYvWnww90Y7rPn0+pj5eHH+siV9zZi33nGzRLGiyV7TN
Q7v5MVfFi5l+8xfzyIf3dWOK7QYWVxAp4ByBdduSAnqWNSRpW2znoE5Bo/BjBnTKbZ7XjSi2my8+
EYZMgeoFXdSlRwAjD7UnWMpm4C6cEKmM94ib0v+9bkYRDj54tn0hsg1YohR2OAlKoxV4MC/Z58sb
AQ9QRjH6FdfGHuBfFIq2hibRhMNPv8xcfOxyVLwALDFBVy5lsmTRyoCk4JK1Gr9fQt1OOAZF9OQB
4Eh8PY/gyR0STPFHnj+yOJjIFLaGj6wab2TMHWiozvSRPWkT6KaXfjpNk2a/lkmPVITqY3PMGitf
4tFCNNVLdyAHNhXQGhgRWW/6bmI3qCB3d63BU3bdeNR+cBcX523hy94cOLl2zVL/bvLav56p358Y
thfF8FiJwGwvtoHmYZ5roBhKA/e91Ot5v9g+/0k17jzWfVI+E3Syvja5z67tIJ/3Dmw8Nj5QH01V
mSQu52C8sgvXfRtbAnannBMjnNk08NhItequpgA0L3rRpxHv9PGHYPTs9yBAq0/MXRC2u8krH6aq
G5ZrdFmn5CEAsvQeoy7+GE2gShzCuSL1yXMIf21YR/YeHcEEWhvgB0BB0z0QakErIPFBdx6njGMA
aDGJdl+Ylf6Wt0vyWA89Rf/Ec9pTOWpZDME3KOeMdtVHqFuR6rpq8voKn9FKd1aQ8//M1qxLsKbl
5Qvoihq8s0EYvq/6nr73Q1uYe83rKryJPY/leJen7M20p+FbvaTQlBmJn/2EWIO161JmQ1qjKqwb
m/Qovw1uooXrW/7zGxo1MV0w5XmASQDwcXmyKC4qorXgSjbLJbLB/WBqw2HJ9AMFNXMylv9l2lbj
SnWYUZIQWtcBCNnkooiTpJ5dlThlVr53AT5i899D7ODUmQUpqDdV4dWDYEtNIR2rFTycqtP6sm35
IJb1LMQO3GA2/4gU2F89vZvNx3UDigQTFEUWbgvoXaFFIceiAXjVuho4ihu1qX33Rs/7VpF06qLW
r1AeDUCAuS+TIMUpLN1xCQeSUDMecrP83aVWhu9H++uGTmMbr/8ylesgG0V+Bno7lOqlgF+kyTyl
NoARE/uiGWPoko1Gg+KyhOd/DIgfcLa2fjfktflBbDSZr7kJGkcgMBzeXFXmhqUtV6TN71C/zDwh
rdihnQH0RbOpGaW6HT28SfHwBoU3ugCXvtCAIj4LbAIiVWx6rwE4Domz8UWURtBYRD4JW+h3Xxqx
vYI2E/TVI81/HPt9wWLH2jCh+ibgYf2fCellGACy6iYZunT9/D133DhjgGRXEzqYW+yWW85I20uv
Wd1MGpzp+dHornpk5FsoBEV+5KOigwwJuAcgfKT1oiM3R8Q9gUKo9mAd3JcH95mAWNlO/p7KFXQI
Z6akdZtrvcy5hhJl0tAjxE6rIt07Qzzot4T8fdZ3YUpauNnw0jFPMNpaz0k8uDQGw2pRv9o6mNw1
N1oPAqprAyyaIDWGUA3Q7JKxNq1H1gdYwqmJaE/DhkAj7wgZqtCBXnK2tSmU2+/MnBQSeiO3eaXB
HC+TkI4x19+TMRyL13WvVHsPeSYKLKZtfu6kguWMOYUDyAiB+AEACT5AG8ayxc20YUXWjOVVqruU
I5nNwDblkwfXfnK3mJNVC3bmiTxoVy7d0uYf0qeN4x4mK+9Q9jduF1DioVmUZM/rC7dlTtrmlEPe
vC+wcJb1q/B+Yc4uajA5RLKv63YU3Qww9yFnQM8e/WFA+C9DXYfj1CUMI/Ij7t3SiQLniZnPBkfl
g8ak3g98u3Go2usCsgGcOxTswIR6aTMg4FhPa4AprLoSE33Wdc3YM5uacmd0dyN6OFqwAYpQRagA
LPxwUQ88NKkvTSJ/nCxvAteANtlsp1kPTs4SsDVU+qnx2zfwcGy1qpQWP7gAwAsmBK0vLbpssPs2
R9iteeGh3WZAbTifqPHdzBONRK3dJsWhnFm5UUhTXMEATVmu56MYAs5h6cmFT1zl7oS2SkWcU81u
vaQ9rO8ZxXH7vySMLpBZ6EhJnmkFdNBthsq3nuflzlnAK+l2/QwshvffP1jCOxizCIEYBZV8WZrA
RSEYUSqrURAxH5l3aMx2t25EtWCYPBecMZhJ+VRSNxafdHkniN1cHs4Yw7K2lEcUWyE4tyBtPm+B
FIxucWRF6MlnD5m+N6xjWd7U/B/ydIHsRX8U0AiQWolPd5bp5dVccZ8LTKWBIVIWRA35tb5aisCE
/iNaUQCtA14ko4jzKfMaq7FAEGJcmdNVZe+4/147W894xcCVaK8CewPWeA//SJ/eKUrGqUgphozW
+4Cl47Eag24Jvcpx09gLiH9L9ZLcpQFhddzVZXs3TUXxTBeLXhWlWdaHBOPdWdi2zN6ZblI8i1L5
jZnNIO41ocwOFLkDCs5+mvokzGpMX+1cSrmJwgF1nosA9DERmiDuKev7tsOzx9CqjSxQeHFZq4B/
wEODIxlFb1/uJSc8T5MODQK83Bx9x6cqiey+107TIAy2A9+Z5mQfHM6mQze2frT+MT+fZJjHzAqY
jdEk/SQjCqXQieYN2oqgK2n3g5enbz4HYKRKur8XXYcpgeYEeAcAdDkczkFmZFWG/mLBRh56RkVP
pHH9EOM6W/wgKq/w5QTbV2CZeBFfHgKUZ7R6KjBqS3jTX9e+2zya2eD/9BsLJZz1Ffx8HMSUFIKq
4wN+C4L8S1vIbQK3HzFB2jT3rYVWEnSNR36wG23jUykNeUBzQe/PtUyZ6CM13dar8hFtZoAbOTXw
XqV3UOPZ9Xb7tO7T54AIn/6YkmeJksau9WWAKe6C46+v7jlrvq2bUH4icLegkelbwafA3tolzlwD
E9OYxmViPeTQ4CM537ipFG9+uAJINvp8wM3Cq8vPw2iAKl7B0V+Z9mx5osW1lr2m5snBiDeFdGZ7
vUAjPbtrCsAxX9Z9VC0jWAyEsjauFhRZL23rmuaNNHfQIIZUc8mqqKT7dQuqVfQF8BspFMCKn+o+
zKkTF7E3os0rtN4W8/FfzpKI8j6IjQQZodzP4Wled0uH8c0pP+olhAuWI0UWte6HYqWQBqKBg69k
40qxLlfKd+qWNr4B+g9uRCzfYX5kw4Li9AAjj2qBQBjo+PfSQtlibJAkpIqq6jYhd7S99YL3ydx4
MCr8EBNeEAnABCBmOKVgAJHMasirvIomCDzab+6W6o3ieyNwQmAatzuaHnIMrXo2cMzwVFEDZt0p
j83q3mIbiouKG8kFuACfQlSjsHcvV8osEttFiauKWuNglC+Tf6i9r7Z70p2nxIFiCoZ61z++0img
NIRAAEDupngsnKUsRg6kejrB4JjdOM4r8b7lGCj7/7MhOcVzPWW1DxtLdZ+we5SsM/q8bkL57f+4
IQsEdPPSA9oNE/bC94ZRHDmmBP7eBEYicELwH2a5pIDiTXbVgkWiijQMr1LXQ40+/wcvzk1I8bKn
HkF5ByaKpQsDjDuPG6+Tz08/pNgoBWCPBUjr5JDlOiOou9quityahnb1kr2hsYoSR+yiUzP/XF8w
1V5GsgqSMAEBg5rY5dbClgsK1g0VBLDu+Qj5ZExT6+ipueAfPPDEPehbsmWqzQwHITWEGQFQ1EuR
jGWkDpp6RJxxKfy5KrMfbIuIVxXLzm2InXh2YDqr0/Aqgw2tCun72H/V0zgjGxtBsXQeqp9C/xzV
KPTzL42QyUzmTptwaTnXmpuFJXl2MQdJgtBwr6EZ1S4bcUfsLCkTBqQTmQC4mdCiNqUjOvUmBCY5
x7cKnhft2oZ+gBtZA0AXfItsTPGRMK+BJ3Jg4zr4JMbj22OFXFyvoo5xUIjjdWm/tPNWU+aTFUEa
4GJWVnAp4uqUjpKuYyoHORqgh0OOGaa4MarQo4f1Hb5lRAqebWMEQzLDiJMA4A1+Mav6B7E1wUsg
GGixoQEfkXNc3Zhmd55BTJCZqLVb8ZQ20bobn7b0hwXYQM9WjH5LF+fAmgajcmh5z20QV23sB09G
EUT6RjxQrBYSDIx6Q6Zb1PXFn5+dnKTuGqTRDSrh7QAZVkwy8a/pXydlGMSHzC8qJPjqSP8kX7S+
Jk4nFKwqYj1abIydCvJ76UYcVblybsW8dIUXU8KyRFgBftLV9YNB2b3lbeGTlGYsrBee/DZeidKp
HGe8Gd0Fg3hj4dwMs3XrATxiluzvtzFUkZGhCeSQmMCTvFk00+0c0aJAvdsD0Ky1QjSQ1jfZp6sH
Hwa8NMhpULIykD9dGjHrtsKD0wUo1HH2U0B3mMs8TCmwPEX2NGtTTMgWBc+nKCqZlGJA5jetNw9o
VpTUxkz1jjY/0mSIc0za2cXe7g5gulp3UvyNF2EUeQHe16L0B1QHmCAunfSW2m2cAY1a3++Rs3vg
qGl24G04uIv/NCblcd3cZxSssCf6CAbYilF4knY7SUCyzIQy14QyIyt2jYu2/aHOotr7kuevhvFI
yFuQXq2bVXmJUUgbKkJIIYAYvPQSOfJEyw5Fa6u7Sgn6M6JlfN3PQViPG/xNitCE4hMajWhgYJIq
kHdNlRdLW8OUa+qn0kpuWJGDxqh9Z8HwuO6VypRokuhAZ+HKkB+rdlX3kzNitzjuqIe90bBbn/Dh
pulbLRxS/g+RCkOTAWpP6DiJyszlKk6m3xuJoIDuTHeHfivorFEt+2vQN3YIcNICG4+U9dMLMgB8
A7sHJS6w6ntx7qVeuBTVIzUKTJ5W9Z5X1dv6Oqp2BzDSwjdxu8vPpNbrxqITAgz+6PxX8PlgQoV5
Sbv/Q9qX9cit69z+IgOe5OHVrrnnOekXI91JPM+T5F9/l/Ldk1SphRK698EB9kOAZlEmKYpcXOyD
zMs3vaNiEVPJE3KlnvbAUiWQ15Tpbz0ZsJSUHigq8L3W3jndp9OXPwf6Tz3BxVlVu22R40C9Cky7
2iPW9G5qFQujJPC7AC4j2UfXBHmykMhWNfPBgQcdaG7uW+tumMgaiLvP3/snUoSTi8uxyzNe36eJ
udG76Ns4tFfW8h6nnaL/I9MHtUAOF0Qyg9Lgqa1bC8uyJWOIxNN9MfsYJdOCRBV8JTcMinMou+N/
KOiKV7+NyesuAusQCKKMVaK/6OlL1GdBFfV3bYqVrop4IRXnwsgBdQNSX9xXyGgCdAGffe6X5uDm
l4X1s5vbtfOrQV98UlG/8G8h3izgNUASgMQGpyjEXLDSj3o/IePIff9dK0DoWKUK8LAsACI9s/B4
QpoGHqzTjwQnwu72HrEWVaK9PlarcWaveIlgqooo7kmZPSB/cvFI4xVp8WmYGoDnVS4aJZm7A5YQ
SOhdbxaKssNHyhW46rEU4fJw7LSsfL6DbSjs8qe2EOcQUau7BcMVezK0xcXkuNNs0VQpUJt0+4us
QTUkqLrMvzH9eXpwyrU5qwjrP/Z8hZ8lOIOfMhIlDpTXwN9TzFtMeDhLGJMEe7VWdWuFdrLtVfeA
zFrRNMJVA7Yv2/yTSRwl3wYod90FdIRh0w371LH2SzpeRgXdMbhi1I2H3O4+n/HxPtVfkUKSPNUO
i6oYIsHLEQy2E1DvfYhWAFyt0UmsUoU/yjyEo3ZRpLfBFCDO5oxFs1QF5wgw/OjWAiM5bZ/O32xS
B8HYM/aT8rerCBIxY1L5rOMSgENOD5NeGtmWWkabBFlDoh9DMjVfOUOUm0D7gZcfKs2nPjkxNtkx
Rw8NVbodXf1bpTeHukHJwTWvBgYywVK1lUaqJa9zgo8LzJlipEnahZIMUxGhi6aAvehgTawu7NrH
/AVRVB2k+Ss+Fg9qEPgBe2e6WY4lqbi7o6HASOwc2Ljz3HiT5e/UDTTruo0eXHNju4rQII0/cAM4
gs0xm8KxJuhrL7nN26i9G2B1zC0wepsIy2TOG4wsNUG98H9iRGRM77HYHLnT6V28jodnDc2Ctt4k
bMGOY0VIlX02lG/xvVA2AnOLoFJMNAPbPXmiRwEl6iPvp9/ObqgNNAEdTb49r5k0iGEQzsYjB20D
vD1ODTP2Jw9NPnwtZ7Su0+6+9lwspK7nbUHijbkU3+lCsLbiJnNUMy5SRY8kC2ElGrDRpiewmbQo
v836y5Jbdw2KsyEaWpvzWsrMBLVENDyQOKM+JqRhbjtVUZxBVN6SPGiI/dsfygMaa6qFW7LYhZYp
QoqLGrwhshemg4XNgBQTk2i7f69bPwksJZ2v9NxAEIFHFK5cfLvTL5aNtJyrATIqFwBiLESvMyDo
bRN0jYr3odQ48NZHiQcRi0+BnooCTQ5b5gXdZmcYPOMw+FZcXCHZbGhgY5UBIOpT1nuBM5v5tT2Q
5N5MzPHCA5j983UaVBpBlYdXOYacRacgaTN6voYfknfDE/JpjLWZ2aoCi6wiTktVBpyKV9B401Hs
DmTESAqvRdREGnywvCwOcqxbjvrkNZrmn4tvPielFZp1dWvgOXTeTD9+WTxaEapx3igUfaCcIdZM
5ga5Toju23p2QBFfr2JwXFbV/XlBH+MZBAGvhq4nf02KGaI1zWS0fPQnov6ycl5pGQdFtcODHJ0R
hU4fXe9UFNf5KF8BvVdjURuiDIatev7ar5Esqi50lRAhE5sI6VuDt3SwySTu33xtCvJPrwgAyhi9
D1wzqAphVk6IIZj26HQao5SfY+7GKaZd6RYbS1OVgiSqAG+EFAEzWQhYYuOQGUgqGwNV9ap3f6Ar
v3UjBOS4iRXXjEKOyMSMJb01lrMusLWSBUmjbXqNriOiwhlLxYDtid/OyENECLjmT0zrWwenxqIp
1L3aC3ynBs/XGH0+WBnosmDKGiUkkAiI77i47RCpCpD9p04TlN7ac8M8u/LqdOV1r06TbDzMBC2f
nlPhQQkIDNReDKDePMH0nLRPsiiFVK8oHsEN9Ww2SHt0DRvaMANEMOxWxv76vPtK4gQfOXM4CyXo
lUQbmaw4K8YlrTH6o28m661g83ZBRs6wM+i8pI+VVxjiP0milURpHfeUQtLgPWGwBTnJWovIeqGv
xESut25VvXmVQCEdKYY6ApQLApO+DdwZGeN1NmPG7SV1vXWvfXNVgHHpWYLzDPN5HAMi3iyja4+E
9nkdGoAtsuSOmmylR8HkKlLkj+82nORfOWglnMbBrm70JnKgWGZYqFy/2P4SRlmokW+l/+JpqpU2
HxMRAyqBVAhGCb0s4RzdJZmTuEMYaZ0LkzWBBfbr86Yh8WxQSHEKW3QBeFp1qhBtCxQaMNMbNp6p
B0yfs3U+gLoFe5tUvOgyZVA7dgA55n4mvgjRUSu0wnTRTo+bgJBbZUr1J4E/rcpgsR6fe0YEAYJQ
THTGDhjcLoIXU9JXQRORC7ckw0Zj2U2iazdlb5NDZM6XhqYdPK/ba2b91LbLVWPGMXjg4YV9cose
ko20eTrUWIETacjIYt2aFB75kToV1zVA37z/jzwFZ3J67nM3AcKUJzVmg5xNY5Q7PeGE8fqqmbAf
jQISnUWhTt/jhawyI+ZMe4pyo+TLg1wAE9aolaFgJrYN+iZCB5JpHA9wiCc3iLt7EFttP21eEIKh
WazKAYBG9MuyKNuyYTECAfKwqNe3Dqj3lbvzJOke2h54HONp5wI2IybTY9ZWhpVDTE3zdTU+uYxj
Ywe6W1pOpzOuGBZPGQ3WHpJelWtKzxHPSi4dOYU44og0sLVSAtl2Bk4sOoS0MS6KRAUJkHgPR5j/
FcMj4HEGVnVgYRohJq3R3ymc6yFRLV6XRG3eErSBqETuCr6TUxFei3VCpYbg5nT3dnQ9Vd9ArDPQ
e6//Ztu7MVLkLpJyA5YoHcnjwfZIpYENXsTSrA6XdlV31zkLUhS/jdW8HGzt1beCYX7Spt3nLRJF
fAvPEECskM6cCsUsbl02APKhP6HfMKs+0JjcpNq3z0tB7wrDXzps3xSrNqCYBNiywBZHUrB1N7B9
2/UrwHwV15HMKCzsFAXUChi7D2XoOfOSFvkQjAIjKlb/C7n/5/WwESBME/ggdOKEdNnMMBAwOT2M
W380yMHCToFCoYPMfwCx46NegAjB+E4/SISJ7BqNU1gd1oFUncNJRgLl3SCzbfTsgRQE+BS3nXCT
xo5X+6iH4KScixGjJiAxMea7PFlV0a9uXpW1Io/lZiRcRcCH8Nk1sD+gZs61PrLtYuo6zKNjyNkC
J6c70sCc74b6NvXSoMjSoFXtzpKcIgYOeVNWB2QNCfSpPI1NpMXLpg7zik/reu9TjMvFMlXgQYnF
8b4lUCP8Iket7lROZRlNlKQ6TyU77bDMJmiWJ6Ki6pRJQRMWNUicH65I4fS8vMXpFazGkpELioXS
qhFNiTVgABhPDNDlAj4ulsvM0QXbWoK/r3XrRkcpNUc39NHoL8Hbb8ZbpkKpSeXxJiXyUzA5iA03
4FPIPOg4Nbemh9GnW1TiA8f/bblvyFnAzudu0Tf+7PgxIpyDxX5gYvN13O/CIc5T1c45UhxcTMPO
jWesGVcxOv35G6KZQy2DM0eheCsmEfZoJTWobuswRvEBxBBFuk/1qwEZMXZjTk8mC7zlFot94vRH
MW6n5SZRxXOZqRz/AvPUIHNCJ9pWdh2a0aIdsPHLvLFb8v7pMMgplf+qKcSozsoNHCTUzHJ9reG/
WIG0d0E4dl6M5BXzpwUHcD5AKxjAOtWF+ToD2TZ3LqQRQ+OFBsVekfSmrVUMirJwwZt9/1/Sn4Tq
KDyRbknTpDTqsLCWXWmDj8TP1svs3H9eIcyqoe2EjgnqnMK5FbnRZiPqX2GM2rPrx2+0S690ZLxg
S1JlE5LDQ6MUtCqcbx52LxwesI1lYcWQZWbNxTjGtwtztm5XYh2Ht8nzYadbtwbgtUVrgsr82jQe
HKe7jHsStNZbl+cK1WXZzfHvEY94aPHs7kf8noVEL/VkrO3OOJCmOmR5ctujslEAB+kiX0W3KQGJ
iMJkJRcQOAWxugj8KkB4iSFnnkyWzwPAiVXvB6Wxp0aItYKFmYalhqzu+/kPLbEnD/GaA+AAEMII
7anlLk7csRI8Zdg6htXOZMuKH8ukiGcqGYKnk6jOCz9KmrBLq2CJthWLV61yaFBqRkeaCCYbtw3V
jR6a2PnWG75rmCsqVkm2Pn9eKik8qh35X9L4mIgdoYuDFXAxwAp7PPtM7/G8FPmJOZxIA0uRQcB/
KsUzlsyFGTZhgWXsBgboixTNp815IXJV/goR9wQkINPRl45/eu2qsm9Kd5exkI4KNITUnFE3wOAS
pvM+7OFqKzfKqIsD03oLacewb6z2cgTLNsb0zXA2oq05q4o9suPjhReMmCDXARD79PiKzM1BAouh
bM/LUPn0L/Wy2vqD8XT+ACU3GFhYUAFEyIcgETXY5m1msKaFLTjmFdYLb+vo7bwE/nATbmkQ5/HF
YmCm5ixQp4okcz+anYXk0PXSElxqIAbIkxnz5X31OrNsRFyMS0X8+ygTBL2Y8wUJPpbgWWKhfSk1
Mvg2UqwhXU3+d9taR+Nhtl9HPfyschAEamg+o4OAJ8b9NDKssa+R5jTjN+p8j7p9PD535mFRDW1+
/E4ngsSA3tegpipm3JlG983NEbJV6+O5O55+Jqz8dtAuxlsOjLBigay3p6UeBgdZBr1Yhlun2mrJ
Sxfv2vmiMS/iXgHmlH2hY3HcsY9iUB1X2diNEFc0LGT6HpzK2yh91ehuyFTgH6ksTP4BhQgoE3pV
p7KmBTvk4Wm4DPXnwct2Nlnuaqtba90YoLOkyAU+Oi6fYOdAPbDG4b+CvRNtyOKa3xTzXAauu5m9
p6hZnze7j2GPywDxLNgMsJxNZBaos8lj9YwdzGP9i7D7NrtMGGAgisexzOaA0MacKxJDNEWEczMM
bHO0XC7FuHOiFBWRu/NqfIyrWACOoIrnwZ/IIBzVqLdN1bRZE9bVymmwi/M9tm+sbF9iN2uuAmvK
rOBYGP8xRxZXtnUyjmATCr3FDtJ8T9w7QprA1fe96sUlMwGgKYFpAz4PCC/h6gOd7VyRBAfXYvdG
0W35AjiSqBgGpFL4OgncSZw/UDi9pKsJysZFgyVUd8wHu5l/r7kqNlaZpeEK/ytEODWvnTVEWghZ
4Jz1vk/fF+OgG6olb9KPgx4D8kXUYrCd9/TjVE3Tu3kKMV5OLkoM7O7wNAVtaUxf3dG5MuOoVLiQ
VCKWP6NNik4KsNenEhOSVESPcL9G5U9+xfZu2Gp7bW5WQ709b+bSM/wrCpCAU1Eg0xv6rK5hDmwH
qrt2bgKfIK1TiJHaw5EYwV2diLTjOENMVKyd6fuY3Dfp83lNpIfmYH0JyovYjipC0LBQwu4AtWlC
07ybss1ADrofATwSOioEn1QZBB8dkGdEB7EIk2C2frZKKDP36aZhVpgB4UOxlPy8QtJPcySG//tR
UCjK2XOwzbIJ87FEbSyk6ZoZTjDUXwilfNrlf+rwgz2SgxHRwgTJPp4PWD9sjd5ztcRf+fxHIgRP
RW0sxnIciJjie5LepP7NQhV1Rfnn/6eF4DO97Y8t4YYM0qpNEl+M+bYFZUViY8+M8knNzVVMSI6O
TEztQcUx960NYWOVYC515jMDy1Yjr87orQa3XE+LvWqdMQMlzbTLF/+/naeYNTguhrrABfYnvI7m
42Rvo15V0FRYubhDxyxAS+A1kFF0/spNbvTBD1wVfEZh4yJUtXXqGcvkIMSIV/6wnrwNMQ+uqqgj
tQ0MIAH3hCoIVu+eWrilsyQxKKTMzTt2frRsPRV3RRSHbq7K56SnBjgxSD4wpoa07lRUYrs9iJsb
BDr90WrXRfnLVcVSaWZyJIKnRkf+msXFYHkRtHGqZ696o8aP3A8n78GbzQCAmvNBSH50//QRgpA7
aUU923iDdRooj9JxlVCKidhgJm81eT4vS6WYECX6OJ70tsbZJR3ZoXcz0RcC6IdhfTebq8n8Qi6M
QYW/X0oIGOiU511sQ5pZ2W+Fy9IAHcsN1qfsz2slqXchk/wnSJz5Bzy5Qe8dRzjE6y56JNXKRftw
yXZ0XNXOrk4R3ZNdpKvAw1yBD0HqSK5w5y4GBX0xBlnDqMufJz/b+/SRRFwmJtP8LDRQjW67r6TN
R0KFWlQdLX0S5xA6zt2mNO+adsYm163Zf5+xmLmc388frsLdxDYc0NFtrnN3q0bAhzET2g3NfaG5
Cq1URym4HLh5yTKVEKPX7yQLm+HggheO+btkDpkf9KrMVqUW//cjF4+LJtGoBXkRu3KH67p+NNuH
8ycne0AdW6Xg2FNbNK3PRSzzA2VvFlPcxxLowanZC0GXelHsZBMEeHR4Xph2b/hZ0BjJHZh2sACF
XKTVTVNgQqB0VB7Hk9Zzli8Eks4zWz1LIdqx62erHC+zIr5wXXYo7PTQ+Xq4NBWIqJ01oboiXspj
GPJP7ETBwNWfYHD05SqMuY7WgOCcaXZY6O96lmyTctkYWDBTdtkVJm8V1QqpreBqA94Vz7kPCHcL
AwK0yLjHEawEaOd1ZdigfVGBd6UXwZEYwbGxurLzM4YzHdJpU3pe2M3pzQTq49L6lfiqiXLpMWIW
FKVZIC7Qijx1AKcbrAkzksgLBk6cmYf+uB3A36YvgVm/5FNw3hnkyv0TJ9zaNoj7e9C5w9/qZw1Y
GO+lr1dLv7FU72KVXkIgQe0vimkPQWP+oFcYpDoM9GKwbzT9YNu//ptSQhDBuJhWl7zTzsYfrr2t
wF5HL430ys9W5wWplBJCCceljnYNQQNYurzrLHryI9Bl3dfVJTW/ElbQv+EYWCRSxOY/5sjBfD2y
yxwz+mGSevs6edEtEmYlCx03AdMRGiz0XY+Lh8hXtXS5FmJQ4XVojByCHxTcKaeCidOTcZkhOE31
PdX8C4TPu6xzrqYkUTmb7L45liUoCQbBqtYrRBFq5tskXs313bjsULFZ+1oQJzb41rwvuMCxSP6T
js7VLuOmLVKo1xe/S+9CG3/TAXtSInDyqkitZfbCH84goAQGCH2xU1HdOA20AJlHuOQbN8KA7avp
XUas3pjmyotVLN3Si+hYnBBLytq1mrGHuBY5pWvvi8QMwNjtxWiW+ZdevW7KX6PjKJxCai5HSooh
JSkGt7H4J9SuPLqdapQNgWhwVGxisvB/rJ0QUawas2kDalRhPb/meqgntzlTZMr8T3ywfNTesUcR
zTKwip1+L7RGxthpccPUXn09NdE9Mi7Fla0SIYSQCkt6vXrokGA10SW8f932qkeg9KD4QAiWPvCB
dcHAUTBqU6xmAvAIM1JG8r3XaZCpGOSkjvtXyAcYNIpc2NVBEQpdxl6X4TH1k32KYi5967WHLDXu
PPC+nY++0qMDSgytTM7OLGJ7KwAJPOzRRpmIvXb+ra0a7ZQa8tHfFz4N1Ss2aTzFTh1n5/npTZKj
Tx7X2jpiX6lrgEHQQ2ceMCrLEr6Rk0wpuI+hC/qdRRC7Whmk43BoE1VvTG4MfwXZQtlzdGlh5gSC
9AaPsubl/8Z2FCFVfnL/hAhxTkfm6aYFhJACk45F4GHIf3xKE4V7SsMpQR0cy4BcTKkK8a3S+oF5
FsQwjuONiyRMSixGIzQNF58GTV7sZjz5zludJGMCexHmhMBoCoDlBwBLRbIEePYacyFrEMPbE6g6
gq5eaf7zeUGy5zNnFsPkGNi2MHorRJ8czB9O6fhAa5FxbbNyqxXLJsL6zKJbdoP9C93oa4L6VMac
y4yo2usyPYHTAVKRT6ziv6exz1n0uZozgFXssR1XFpbTrI0594MxrwcskjGrlZ6AIuq8zhKXBgAd
8FK0vjF9IALUzGqsWGSg91REYwEK17eZYdTyvAwJ64AJ2Cov+v7h2hWr2NNCeqcc0QhymH1bTsAD
Qdpw4WHH0UFj2CalUe0WxSb3wkAKEJpL9gODu0AOOVMepDG4nLPPE/bwnwTMK6bWMSYo9nkbZuol
taD3RN5J+5DH+Qq8wzh1FkSOr4ibkhBwIkyIayO6rHrjQBiNKTAzGmGhCXqpQEvY2/mjllwKkIRG
JZ5neEGJvlK1qLj4PVKrjk3YQJfEU1CkqbYymLZvWUo2XeEbAQhifg20fjwvWxKDTmRzUztK67Bl
bwTvEZpX2uKEmJdxzVUzWGtbtVxB5ifHOgpeyjLUB/sG3ZeY9dcukp222lpNh9UoIIWtd+eVkh0o
dhBglgUkagBSCMKSYenMgkKpsccO3dYyQZSlO/QZi3sISqDVz7QASXDdTdmT3o2l4sEtO1JAzzxQ
RmLwCEyEwpFSELiOVAN2b2m6IFu64ZYMfbtKCRZTLQsdFfJkR4uxIMLpHCzOE3wqD5NvU2zn0LbF
KOM0Pvv9YYx2RnyVDgqXkKXKmBf5K0qch1vq0iapjZhgUxIFBplCViffyOCEuRm95GO3B0bxnTXm
nulfeBqfyBZuy6onKP+i8oXXXHY7YS13TIwbre7CfCqCZnHdYCLa7XlDkn1KzvwJBgkDFRTxJeJl
rdfMvE094v+OHmrRk5HmKxYrIoDkiga8+Z8c8/QTovvZT5kFOV40r66qVV1hcKm91fKNZ67PqyQV
ZVkcVwrqM0BzT0W52piPFkGwqcFgGKflFkxaLTbfdMaO2BeeakhBKo5TY+AMEeJEkFFEmpL8aa2M
epzu2sUxQBcDlAwra3btl76xKtLoqimwJe+8ntzLhEcJKKtQGQJrNvgkRISB1ZqYo2TIepryhlPz
gEtXV62wkCp3JIP/+1HwzPLKivQZMmjmvg1TfhGlaYhs+wGZ0d5NusDS3NV5tWQiXVDR8sVV2N8u
osOmcm69heMfZ+NR00I//u4u+35+LNHcUT7EZXH0WJhwOdSjGWFjOGAnLhAtyfTTzkDhCkSkbv0o
tCSI5ouUfBqriqWVeIGhS49yGwYZTo+0SdJJz7hIzVg21BgOy5BuxtnZnD9GyRgh5Jh83kPHQYIz
9FTOMrasb/ntbs7Yi2k9xClaZGA0AcB6ZcbvaMDg1a95K1KqRjRkhwo2Vw64gzsQkS8v0zOAyxv4
uo5OGdZTr8v0SXefR+cQu/eVlQKS8IU7/g+VCgZCOA27cEFg+C3Oeg1naiTmw4ipxbE01wlmTzps
q1Scq6S0DlfH6/n/ZImdb48mgIzkOFc7/5mAh7eMoioEiuqpi9N1WtV7c6BtoDf+jafHz+eFyy5C
zngIaBl4OT/0VtHimfpRx+3kFxMi6b2Pex8go8DX4rBqFKgIlTDBN5YFwzuZAWGT9e7HW3MoVkX2
0rZrii3n5/Xif0oMZcd6CQlFt/SYzuVYtsl4Nosf4OP4wt9HoxMISlTTMW1w6guxPsRe4+Pv9375
YCTTm1lqq6+I8AG/wC4DsCkKIhq9s/waLSWQia4KUCfqWEx2XoIs3nMsJN9a42KOWXToaJjmDIWu
0NWHkFQB68EBrJqZkUXfYyHCPQ1GSMvreI3X8p9ad18WK3PxMCxmhSW9Kd/PayT97EcaWaefBfxH
rCUVhJlUCwzwhtiG4sNLz8zFdDGobYBxFnHaqCKnrtmhdMNiAIcwOJ2GcfFkZP2X5GAWEl4JYj7x
22BLB7yFw3s8L5m3OvLgdQ4s9cowelXdQfqFfFDXItIhaxOTYU3P8qIniD++3q0H55ClKzL8Ik0e
6NWjFd1//hNx4gTgtIEH+DCl7S8g+61cvGoa9jKggqOpyguyL/RPACabTm2AtYtXFh4EOPMPF0q0
7iFRxWyVDMFzEjRB+yqDDOZs/OzOItfIdM+fkyyPPlZD8JtGH3WU2CFini6TDGxl+2Zc2b0iTqoU
ERyGgI/dHC1I6ax+U7b5BpuYg3LoFNYsi/wgYUAODbwnnpn8Zxxlfa5m+sPMgwBfduQFif+UAxWZ
O++V//v8sUkVOpLEj/VIUuaPDLktJDXgZXfAqVs626JXZFzSQs+xPlzfIykt5p1YM+PYpnS5I54W
zC3uzcRYOXb+NBnDKvEHfDiGxpazspdhCqo63RRFdt21VPVjZPnD8Y8RLgpmk95kGVSmnv88Y/gt
XepNAWojt04O1LYDhJAtpmdXSfkF3BQn1/jfd/UEX0vw1BttjjWL0ytK31pwYM1rEEow7Lk2Hv7T
lxWnqqsk8gbMGaP06yb7KgaFZQXo1KiiQVEYkCf4nWNUbKldnCYGWTuzDOwxDrCq+LwuspB7fG5C
JlRNTuukHOxI2K1hhuZ0N/T3Zn5Zsl2purFUsgTfK6bWWGjPvxGdL6vRCboMS9anfj1lyW02+Vjs
NynUkxY9OLMRKNHwhkWUP/WPrh1q1nI8HWZ1on3BrHKDc/zmlvE+wzrkANtBSJiT7KH2/YPesmbz
6fPFcw/vPSQ16GqLT+jJixKrBm4pjOsE4ex9rj24Y0jmrT0dMtVtIFMX4mwHTWxUl1FWP1W3aOfM
d7BHOPQS7do2kMmTAaWkNBywKSQHCRxLnDXT+0Bnxe68phJzPREtxLvC7oa+K6BpaVxlzbpon6tI
IUISvCEC6Evrz641sapdOU2UUo7kyNq7bFxp9jrzN9F0MVgKIIJUF6zrwhQFioDY+Xp6jBPLDZK6
OMbJ2ZnskNTP2fx4/rikuhyJEByv0Jw4j1KIqNJ1Nl61IOQDidlCd76K65cfvPACwQjXP2UEm1i6
2ad5gw8DetEyPbDmlcYA0b+d10eS8KK+j2YR3+ACCIXgaG5edcniwuJ8gvV36OAMqhWaso/yT8KH
9mtupj41RkjQtduJXnr9voxWn1cCvCVglIATcQ6G0+8O7hRzWni3LS51CvAamEyR/5aKVEf2QY6k
iIVYtxktvZmRuY/2t8EOS/Oiyl6GZXteF0m0xX7Ov7qI5U87KkctSaFL5oMgEUT79KLINlr24lvX
1XJ3Xpjs2/CJd9SXOfGrOJ/hjRg5B30FgDusM1FtcvpgXppk7WIETnF6MkNDLEenH5IAxBMyXm3E
Uwdhnbd25lW/DBdMV3WqZUeHhg5e1C64/2DTp2ZAvGQqTRB1hgmIsLFzGft7662JYlJW+3d28uZZ
5f78+cmiAejIOIQdI7egzzyVOCD1nbGfDG0ACn7BqQ1M7Z4UcUCYFqREMVWsEiYkFq0FJENh8By4
WmPrcsjooV+yDTNAia24/vhJibHnWC8hkHLkh5fzYaeJXuugcsOKpyDK1mW56qMBUPBbDUn4+aOU
meKxSCGwdnM+sWlARgyY1SGv/G8DBowtO1H1WGVGAhtBXRxM+MCCCkYyLXicxBq8mALFaObPrfvs
A5vp7o10FyWK1Fp+jn+FiSTO9VCy2jUhrImT3VxUGLscd9j7tE/tKtDc5Zfp0DHwNF01KCKLVUda
imPaiZ7NTsYh3zXxgrF9orEZLOkVKIkVn81QnKcpWOUYYf524irOZvMjMewu0HsS1jm7dBu6LnVr
lenJDfW+6060qr0nTW+2WW8GgzPfmM1jTG10ebBxDeuWvmBQnEoS5FmoTHzA4FhaYTUufJM68a7v
EbDT4Xe7dIp4LfVKlD7/kOjy5VGnIcDoAYm1NIRQR3/so4fBuumq7fIzZi9fUMcEqZ3BKSM/DNfO
fjtp7YL4mWd2yPAg9F0MIara4lJtkAVgbTMnJhRbAdhcXyatDSm6k9/ht4Q5NixFIHYpi/owGKpL
QQYkAYLtnzzBepZ6WRDKkE7hWWsGnf5zSV5riv3ko71BI+ZqMdhjpD+5fRc6hYo5W+okR8KFKJdT
bSryeEJA1YsLjzyUevSQJ8vGxcl+4eMdSRKCW2MZCxYH4VjrfAe4BsteR9U4hFQZnw9ZgpbBwnz6
qR02dJ7svoIyafKzs1ZetUl7jOSrWH+kYfqfGDE9afK0JF0OMXqPeZmmDimfJfmK6x4JEazCH/zJ
TDueZM8P7bwr+vss3n/hixyJEL69Vhcx1ghDD4NAAewyMhPAlRXBUXZY4EvGmw6xGGvChW8Sl/kY
WTWE1O0ldi107WWi2rggfTqi8YMAxCn8wK93+t3TRi9yl+pIerz3kT3GiRtgBwNmLK9HxAmaBWb2
4JVfaI+Anf2fVB5HjupXeLgwHztfcLFhacCghw4w0Oc/kMSeoRCe/gCBYh2jiCdp0UiHbyKu2tR8
yi28TlIrfhspAbpjUNVsJGEPmC7bQFXeQO4t5nEzcxZn6OGfmvETk8wrh+V7rWIrj/SBlb2f10xi
FSfCBOt2aWyYyQxhZXEYaYfcI5hnRadMenpHCgnmjX0mi2VMeHIvwMQs5pNZ3OeYRk20n+d1kSQ4
J7oIgW3uNb1v8H+soadPGPbduAMqUH676jz/io3WE9jL106mMj/VEfJ/PzI/ZzH9aS7590K70QG0
oaxBj6kIEfy3C0nwiW6CZ3neGIOFFbrFIDIoPextHlQwIpUeghuNKOHRIoYeGbUugMDHDIEPRVRb
uiU52okm/N+PjivB6pka2wxhDe7WGS69YUM7k/tTQIYyrBU2IT83UBaCvxLPIvEmGkqjJH6P6N2w
emX1F22qWkgkSxug0F8R4i1E+s7jGGtULZJgnAPfuKQkBGGLCyJlmgejEaI96KjEyqPEP6mC4yb+
pA1GDalFS4LeuivL7w29nBIaxFThv4ozdAX/tWia9y2vZDkglp/Z1tNUF7ncc/8pw3/BkU3U2lQ3
vc8l4G3nzQGN13O2LXNO/A8S5+1c7c6HCtXpCT6bopVGlxICQaCLwbtluU3nPBzT1Wy9npck96p/
qgmOO1d+2ZU6JIHCmY2oOBlBZSgA3rJ798QEBddt7aofxpQnQgw4zpWTvnTV64Axv0l/rbIVM4NJ
RbmkMgrBjTEHBXyyDb0s43mMXpVlNNW5CemK0U5gKaf4+4Of/NDYvAOF2MvQkM35z6M6OrHpM2Ax
wrRw425iG1M/G1As9THIHcFtmlw51aoyD0TFhyW9EMGgCoZbAnjoxzonLv/IRAj05niVlvreQonG
1d5dQPPPqyf9Sn8lfah3dkaql+MISazDaFFXB03/Ffs+kiA8OWvXHUedh/MOVLDu9I6tSbGKkkh6
ZRzJEGOd1/ZZZ+EbkeK7g73e8TXa1LQYMCcPzKniyKShgROSu8BFg2leCA2GNrstpmThS+adZRSB
4a1ofzmmN422Pf9xpCZ+JEkIDbqfjWNuc6/t73WyIvrab1SRQW4A/7QRIoMVm2m9zNBm1pAzTGvN
GtaVuTaaIWiNsO5mbAoBbzSwb895+b2ewnlUeJjqFwiBAvx8SC8HaNnXPx3rHW3O86covTuOTlEI
FEvhL1FJuYbVczzf+wbWZNxG4yMlq7LHToZGBYJWGIgvtInJUkV2hQ15YQw2NlcPoyWcY5B/JeGk
aleoRAnO5cyduYwGt0WUzDT+vb6l7NuUH4iKhlQlSXAxC9Mqs9tzSbMG1OpFqiWh0QcOfaeewsGk
0Q+MwACvgiASpc/Ty75dGBheMd4Z6t6LNmBJhPM2kNtehc2VeteRGNG7zLToY16jWtwfmA2Z5ksn
UlRUpaZ9JEJwrsGbjNHlj6fZe0iG38zenzdtlQqC65CsdcDLi5MyqyzQ83ilj1sr+v3fhAj+w+zW
myd+TubkYKNYifn9rRV/+09CxFu27LpswFMZTzPcQ5m5XjQSuKmKiE1xXuLLuZuszO7/H2dftiOp
znT7REg2tgHfQo41j11VfYN6BANmnp/+X/TR+XYmhRJ1q7VvdksdaRMOhyNWrDUV8Kj9GvKvKtgn
/8AihQ/+P+d1Zrlw4QCJ6UxpDwa8PdF+UW3hldlNrG4oRukub9piZDuxNbnfSVZsKDOM7QK2gvyb
D1mesUi+kIhBzpZsayk3RaF3wtIfl60uXrYnVmfnpq6plYzTiynovvL81QDNdVtau4RSdJUsx03j
eE1eciUizFkns7D1O2e63+sc/P6hK/0tuKVcYw3JseYfs/NkW2lJ+2lp5nB0+o3u3lZ53ddMzE5T
XY6c4LqDf8id3T+lyfdViPWKiXmRv0gdY2iCP7v1kjQPsnriaiWwLZsAVHxqJiJPnQe2hHUFmQ7S
MDZuGB1i/xXgoct+tnjjsP9szD5GY5l+Tx3YUMnwqnTtqp7v4t538zz7SPkaAHnRrdGPB+sWGINR
Djg/TEUpgH9iuOBszC+AVsyVza4t1abIr8LoSNaqxosuje4yByoUwx58dp+W/hjLwYY5RT74cOUU
xzDztHO8vIeL3+nEyixCiDhBAT4dcHDYDfAypH8LjRUTk8N+KjxhjgZqrFgHELXn+9aViWnpAMXV
BFNl5EDjbQW2QbPfVMGe2707xm//sKYTg7P4UzamETMDa0qcwbyxkJd4fiPQpyDDGqvL4vadmJq5
+ejkcdSPI0AUMn4c09BTgX2d9CvjeYuucGJl5ugmfLoKGlixkr3DwOT8oMmdWEOmLwhKTACx/z7U
PPJYYHnvJcx0Y7DBoGFCStcK74p822dfWsxhq2sMmij/uq2ehggkBzv5Tw8ae5pKAgPKxLI58xUO
is3OmgrxqJCz/kYMX621sLHojyc2ZrvJ0CnnArXQ6dEUso3W3+36Wz1uqf+z4NtibZJ08eOdmJvt
amUENSl9LInzdzH8oOaLJa9XqxCLiaQNBnNQYKL0P+cfdIZEZOn07aqh99rie+iv+OCip58YmO1a
x0OuchsGynof6ytQMoHc5PK5XQqweKODPXGK6WgMn398DI0aoRMg4rEhS5/ysL6SAnCQsYnEVY3B
kruAQBjA5NWaYujSJwJszAF2CNjdT2KuZp/2QqY9Aob1ZNuPQCf15nW89oxd2kEGlnGGyXMT80Uz
R4Bcj5EXIZuOl7nxwfATiBHKd2x/eRcXPGFS+ANnAuZ4HbSaznexAsewoRzopBPMg4KsxScueNjW
qIqmgzgL6mdWZvdGKwu7byxYwVD7Q56DBbVIdqC4f65Qt7ZQuL68qIW9g8YNA/vExBEDYunzRYV1
knCnn5TYm3CbldUPVveeZZCVOvWiGYaqI3SuIcY5T/9t0CWDHgAq122Uv6ctcOy0fJBrbBpLcHnU
NidacTgbfG76GSdpua0sLXgI/WnfScXWKeLoiVjh+xgH0Vax5kb7+V0cWW8ZQIBuO1q3fqCZS+qx
cHu/kMe4EmusMkvf04Rw8gT8goTInECgbU3MDxeQh56Ak53MRjetLerayHc9CCiFbmStEbAtmpz4
fjBij/2e89iFvR1AOlBrr+93srnyRYn/vg6QRc3XcPlLNVrI3f1na5ZMcWW1kcVhawAlqw4PaRu5
lfLIeFePG8YeB9AJlMb2stOaC3HlzOrMay0opmdVn4CeQMcTP0tvR7cmzaqvvu8Mt06t2D31LfHL
73on3wV1A+XMxCL+MSC0feyGJEVfwaQFGp09OUralq1XlRV6dzlrKMQ8DUl/hFVgbTsVILDUwF33
bmKy/ODHKngNUz4km8Kow53yW7FSt10I15jFwokEVBBjtnMAKaNZZxgTAfIoIKrGnht5BCFhyPed
fZu2K2jBpZN5amyWfHcBPNdoYAwTsabpdkZJflEMMj81hko+Ln+3NVuzzzYoI86KGLZY8FTzY073
fuz9i4kJpwqkMrfnvm/mDOMQDY5bIn736QMk31cFrRZXgXRu0mHHBPZ8er2RWaS6EkGGiGEfd8RF
KwG1zDXU0dIYNIBV0PSGmingafN6hpk0sdn82S2VucPAvwfpD90kNyYG85oh+VlS26M88oSODyM0
Y4JYPVzeTDp9kPllxCaNU9wMwhLzeBonpKYlmz4YtAe2UI55I9LodkJixqFIIihJC/5MSidxCVHX
vVDGhx0lT5o21hYMKcbKx10KbKc/ZwoLJ+Fdi5yqcYqlLQvdDsIH8Xgnao/GV1q+XF76UoTBuinm
yHA5QYrg3FSKMfewiiPtYfAIAw9N4Ht+ivcOHWIfr57KqNcarYsWQVIENVTABHEdn1skTtrFbLIY
sV813XbouhfjwVrroayZmQVsH7KyHc1hJs7u/GiT+7dNBPda4wpY9l5IvqEVaOEWktO3PPlWTZfE
qipi7QWxHe3aPHMjGd1Ew/Aim7cwTW7LpPEKot4ay9ilyXgU5vvlT7joLUDuTmwa9gR2O/8FbVDp
lgtcTTWHEsMX+LLbZ/tS/dRrKJrFgH1iaZazQZAS2lrTJVjWYiPj9zBs3Lgnbog3j2q6Y+53K1Wg
pVwU3gk9HVD/44aYrc0IhrZk0wWIhLh3ddwPm7Lha0CGpUjHp7QFcDFwH31yyUFxCDym2MFiE8Wv
PaZoybi5/JUWMwjOyTT5A2VRMsffAqtq88JAoksCsA1d9cOXxtmV440Djj8oQFB7Y6+NBi+BkSFv
85/NWSAJlA+NEwmbJiSPMsgRIpLl31p2x/xdYW5G6z4svAGBzngvTC8BDUVGNrU+WtlRZmsp+ILC
N4ZV0Y7CUPREwzQ/KjKtpkc7fk2XXQfSFfyX3z/mkWv4bmc+W747BlsKJZvyXsTXLNv4GGwtrppm
m3cfidpm0e7yJ1lyLqB6/59sCkT2Zu8p6mujZLTSXtP2rUumBLXOs2plCGspEHEgHiEFD98Ct9b5
8ZR9hiQ9abQnyK+xes8tGyR4Dgbp/wFdicsapLOSo7aIot+5oSauql7wTgN5fZT43qN6cNaGqJdO
CoIdYIEQDQV1zyx4V8rJGgzjaC8dxMEWxa2d0YNBq5Vkbdr5+X0M1lW8lkCMMlGwnC+li5MsSCSw
WF2VSuWOHSX3LTjurkpS6A0ra/LYNmZzpYeaWN6gw/TtsmssrpNNXwvtQYY/5z8Auk1qtBr8AKM4
Bu0H8fd67XMtBVNM5v3PxPT3JxdHkbMBLzuYKHSII3AzWls1boKWAPzmgKZw+w8rAi0JnvXYVfw5
N8eKmFVOOZlrTY9reRv2Yjuo8emymcVVnZiZXbtNAeBCXcDbQcUHfmq7LN3UeLOqF2kc81Ww7/Sv
ffKTE2szPzEDZY68gzU87OvkfQSPVKhfcfeG+VvtbLOMuM4vUhzBv+heXuef7PeS6dldSMbKL7MB
+5mHe5NcteU2lLep4eliHyQbp0j2Jbmy8tKt+A/f2Yb8IyyPfvOg1nj4l+IL3t0Tm7stMJs7+7Ci
ALJVONgDI5rQ24c826jgixxXHmtLJwIJG+giIS6Pd8fsRMguKQYKHQgofdN92dOdU4XbwWcrbrp4
TUL+DVPGJpSl0CU599NAWG3VldMlMYBCZ6u7UPw22rKJ3cE3I38nVeNvwSVbPyVIWW2vTdErxZtA
h/XKjb20Yqi3gSN/IlhAbe/8l9Cobmw/buHK3U6yr6l2ibEGtF46Lqc2Zg4cA5VXhON0OQSb0XZj
82AmIK3MdmAbsP4BwIuBalS/oKk2fcTZ1jagCMVliAWVI66HxozcqIn+IXCe2phnHNrokYzChu9g
tAjaj/RoVuF3W1f/Uv05tTRzSLQabCNIcd0lL1V2Z9X3/XhLonv1fPmgL36hk02bhWntdAUQ3fhC
fvwcVNxNoB/NNxBYG/keWfdKWFn0Obzo8SBDPv9JD7MUtVUndBr4EddOtE/MR2uNKmEpXoBN9f+b
+HMAT+4dc2Bl0RXTvnVvY/fTrDa09PTaGNhSbnVqZRaVTGXGrOmwkBqK2GZTuWCwuPxhlrYKCE8M
OUN9lYBM8Px4ijhHyVFQpCLsRmDcVAN0ulYKX8pD/lTCCaIrilSz4yl7TJ9VaD6iKYK64n7EOKbG
m8fMA7fP93Uab6Jue3lZiwHw1ObsYrHSmFqIgojnwejy9KYOSozSXhO96wavCu7AnQHI3GWj017N
LjNnEsklghHI+c3vEKMOohKoeLwTAH5uJ7oy/Ssa0Fktv7M19oM/JYVzYwLcuVO9D91czAnOwpAI
kia1W8xiNgK9aUxBWk7rDvG2tS0o4v10QPDXifecDq4MQuTJu3jQbix/s2i81SgRNdWB9zfSfq7J
0XKegiaFEmmyscG3s4b6/Lwv00+VUMfG9xcQQj/3MaLkkI8aPzWptqp7ovoDj7eW4I3S/7r8BT6d
FxDvToqkiMsEtBfzJ2glwX1bhVYCRVLoxRcjr904Gdd0Tz+dmcmKFFPJFRHm03fGwHtupQrtCcy5
j1dVVr320oQoXGq9/v1yIEVpgsmeoYM0r+m1rPZjOSJbIGHwTaNcNpqBd9nEp8CMtUw8Xqj7o0tF
5wCRtDZYgqoHCrr5x8Ce6xFU171Lg8BN1RdhbS9bW9o5VFTxjMMUh2nPmQFYmg/xKEq0qVT5RdDg
xgnLLzJYY/RbcAMk6NN0LsHslZx3YSmUxZQOMmQ/hL3ZQ/VYIbO9vJIlE6agmMObguanZyLpu6aX
OFJemDeWB47SGpFmjQbr08HBgB/H0cZ7FCT5n8rTpcKgMTgCtEcTpODdC0trLxBPBmfeyFYay58u
NNgScAVwg/BJ/nR2SJWvWzkkHHvmoIjw26AbPT40/ZfL27ZkxQL7DcgzBEqXcnKQk2tzEB2KX5mY
yjf9Y8S+Y1LpNk8dKCiOK8H4czUaCwKzOOpR0xFFeeLcVMEDS6c2TJVgbO6bq5ahG3OQ2cHg11R4
/bi1UCyJuo/IvgZo6e/XiYc9WngCTRmQxpwblw14SvNWpyDizrzQ3tvOEe9JFy2NFUNLfgj1JDgg
kNOYXZ5lCA6DXK0cYAgALw865nd9wB8vr2XZBNJd9CNNsJzO1mJmpAw56AshHBsc86rDzGSb/7hs
Y8kvJhQx3l54J2CC9ny/ghBqGhBbTdHE+u6gnGV/lBAtJn8tIgefwCch8Dx4Oh57MzNNFHfSKrFb
/Dor5K3m9gaz9ivfZCHKnVmZJbtod3SMKlgpcwztqxJiBfynTvVKv2Vxz/AOmXj9UQudD5/USkQy
a2EmsN4V1CET3y2qzerw/uexuGnT/mcHl9H5puVWnYmog50krTZGsR/7ryy7GkPTDS1Iosq7DNWJ
wkvWqIoWrqYzuzPXNguZBK0/2eX1FqNqXtpKN0qcbdtzl7MngjrBX3shSISpAMYB5D6omp2vNO19
Vfc1dFsQu8BLlrmq7lyfffHXBvEWPt2ZoenInYRBC6B8ygYYqliin23FzCPau9n1UOZfY9BNr6xr
YScl2lKAUggbg+NzVEFjYGScMgSJKo+/gNdsUwdN42IOy41IestQlPO5uWJzaYkQRcL7GLmF86mg
EtsUjMhRk3qst0By1rptuJEp5B2KlcrwwmlDhP/D/TxdK/Mqp2q7snBshA7U6K8cnYauRdELYPYa
x8vSipC82hC9h1odarfnH00OJG+7GCsa8O5X0OKVjwySKCVb2bnFBZ3YmTlHSAxutapFLPTtvaKB
Z9p6E1fj7rKzL12Q8nQ9s7u490NUqjTW44/pJo5HkCTuKntrDV5uXUFbvQezb2FsKgxvNuO1Yn8L
8pneShh2hIcgkRbzvkEKFuFpmjz1JMYIqBFvzYFvqZk9XV7mQg51amY+sODzhiZGAjNBiGeQ/7Vj
xTMn2aY26SHL15xx0dp0EU8lRDQRZ80Q1Re90TkjFgW3IHl2Tfh3pX4FbbUJ8fq5vLSFixksz+gC
oR8kOJ87JDUqArQQlsZU+mBodmMX3y5bWHTFEwszVyzIUAZawoIdtV4atO5I6ycoVKy44uJChABH
AtR3kLjPdq1W6aBbyO94lRM8Ert/ZmptfG46nGfP5T8vcyg0WXiBSsgEnB/eTOF/60zA2Xv/yZ9w
VdmLjWIHz13nOU234Lq0+a39i4CQP9X1/vI+LoUOKPCAVnhKccw5R33Kq8IXA0jUI+c+Qi0q7X6o
ZuuTcSV0LAV6Nim3YZkOaPFnR7oUuqOmAiQpYvYtUNGbPrNcf4hdKZN961BX6bWrjC6uDQUIiQ8o
bcgMne9sAqXEtOM8Bbske+NBf7SgIvfVTth1XovbtKksb+Thi1XaT6rrO1fEIT2WvCNXvi6Ogpds
l9eFdgPKXi/v+ufuAj460ChIi6cOFOjKz38a+l+oO0IiwyuKyhUhczuLu1aLbkrXR0cz83eiA7WU
UTSuiGKPAjEj0tsYEx8tYOtt0bmF+C2KtYG2T/Uw/Cxc53j+Chxac166gf/7XRQioU5re4NeKZb+
O86rfUZf09Ezsttcby7vxNI5tgVwm7j8JbTRZ96f20aNznmSerTQ0aEgCfdiFva3GUusfzGFBSJ7
kuBNnJ9l7qjKTyUWl5XjrRzQlO7Ji2V3z5dX9Bm8CRs2rADJiw7HJ7ARGp6WJlNWOkIK1I7D17ZW
t1X7a/B/sq47OmEduqIhHnq5z1T1WwF69I1hEmjLNHQl4V/6oGAox76iDy7EHDFd5oJ2avDx1Oyo
yyoPhIdBsYPshA9I3iBfmnAlYC6dOTCwQxUVVyfI2OfvGPDUKqsM4EFm4PrNd9vepfnoqTV83OLC
TuzMXjJOYYeGkxko27evdf/QpkciMG6F9pi8pfku7/4hlwORI5i7pjCN/sr5gVWIkobfhTiwDrjF
UV03jM6tSroSJpeOw6mZaXtP0m9e11FFoQoKgqGHzs7cGoMWzhombCkWI/TgM02B0Zw3v3EOtJaN
wpnr7/zwVpdgvLYPkuzqdBuuaXAvrujE2OxDhaTMKp1EuN44cYvi2lT7CpSVl8/cUnJzuqJZpI+r
oAKSDSsayp1hN16KQcIwu6nVq9n+i4P/t565amOL4bsuCWAqoB+5c+jjx9J8Kda0SBeP0YmV2f1g
yS7uKwEr0jnK/G3I74E1b7uVy3/xEKGkAT/AGwyjVzNvC5I2UhqPvYAFG9n8IqZCtfXNrkDiYKgd
ZcRzhrVEdMkhJiotCWEaPIvmEV9FmalLGw6BLH4rk8KNymDrrNHD/RmRn6dVp2ZmCWJNwZdjSJgx
UC5/bWLRAvNcqTratsIenjkmA/0dyKlT4QIi0uhNTmX7DVdytxkkDTDE57SJ4SEloNmTYxr1l76h
agIzVdIGZLqEqw0hkE6yzOzvehjlU2uVSY6CA3WeIz+Sj70FVp5W+9VHgX8F3VggN96TAkq8dZgF
8S4weFuj2QT+DDes0e96LDsU1Da4myqQuEYFSLhNRuJdF/Ys3XZdx6udXSUWSGtHtqlKO3/I/WKE
QGmUlInb5LXt2b3IdwVwCzqoMeda8SxN3D5scukO6AveybKmo2tZffrTgDTo+0DiWrnKBoTRBT8J
XlU9H5FSV0XQeDzKTesqbm22Me2APHdF20e3DR+sBxpq2W9ButAFW7s3k3sQHzcb4JYDyw055tB4
AgwTZm2J/yXMZW/fhhrPRS/qmH1PS10ew6C0d33UImgPPI/InqcSKm9yiOzXLiqC2m2aNtnTss52
mjt5uotkXaHbqHh3DVRk/80nYdR4XW/kkBoy82QlYVg6hKcuNIv55diNkO/D8dDomlX+XeM/2agt
OfHL5ej1uSWIjAFNqImUGGUCSFOdn8MqIjykUx1z6O/T7ADSvIjshuIVpLRuHl379pEZh8s2F0/h
icnZRdM7bWWnBgovJWDIuVmEqILkj0E+fly2s7iH6DuiHw3YGs78+dJkVYxtmsBO3ZeHDtj/rIhe
I2Y95U238rmWt/E/W/POdz+kEO6dKs6jdaDOdzI81lx5g/ON59tx3FYxpNLXtGAWHhkTrBp9Iwv1
dMyPzCI1EB5BCYAwaoHyNigesu627H8E4bch8yKxG3Bg1QvOuYupVjOv3czcqPi9Tr5f3ubPkfz8
V5jn24wpJMevQ/yKNgbS0X8uh3iTkt7zw02Xv4XKU9XKu/WzA8EiExMqeSIWnq87FZhrVWGdQpVA
eHlh7Lhyjp2/Zmahxgs7eJCgm2yhqzlvzPlda+XJmOEm7KxnLqHx24bloQ7llcXQLNZm3HkhwyOv
VuVRZRDHAie38/euNf0Ka2JQxmMNI4jn++tTYJRpjJxeF1+U/BWHg8tK7KrxYehv7XCHMeJhXGvV
LG7xiVF+bpRoPwlKjo/ai/EQUeu9DptdVvKVLGDh3GBxU9cB5XTMnM0rEAQ9Qj8DmSoo2MEsqO9K
+aJx8+t7B7oX5VZXt9pfAwt/jguTTXQOpy3FPTg7NlDOaWRTwn0q/ausYlCW3/n+ACzhr8sHY3EP
T+zMDoYvZTYkNtZWVldZ8r3WW9o9XjYxfYbzTON8KTPfKCGhA5gKllKXjyPJ3B4E4pctrG3WzBEc
s7JFmGIRMdDUiNrHWDmPNjh8MVezYmoxkJzs17SfJw8QnTsRuipYTOrcG/ZPo7LcsQd5mO/69Kaj
vluBTufvV4cTNaHzIQUCXYZzk5IVTd85qPaaNYfkzv2g7tJW7dgar8qSK5zYmY+jdWHFBhLCTkjT
a8jWbGsr2YxJsBIr1szMPbtPWt4QmGlALiIxbhTqcpPrNdj5QpEc6SIG4C1oxk6EuzM7gHjlijio
gOaqG9E36Xy+K9ogYUfROBTkCWWktpi8QhHLKYw7RVS7ZeWQfnU63V6b1SQD2ZUAAV3+movLP/lZ
5vnXtFnJkU3jZzl++5z59Gdl842dPV+2suSmp4ufnTmaVmM++Nhku3uTdQ7pOkyhFo/AHoRkRIb2
jib6ZYuL63LwXEZdbMoxZhaDXMV5aKISrJTj76KCiKuMtTE6jckaS/hSQMHo1ASsAYASOeH5FkLk
rQ6yyVTTsJvSzx5UanmXV7MY89GbmlwISq/QOz+3EfpxVI8E7YAChPxBiYn6g0kOdbsDeRuVD6YV
unWzMuyzFMawfUDEo/iJTGlm0zAktBV61IBFH7g2rb1kHI6a862V1itf63OJAywsqGZPeDdYmwO7
7FgW5ajMFP097Y7GZmwDl1ofpXmbdldp+Xp5NxcXdmJtVuOwdVePWsNaiKKXA9FxUqP8ULnZGmnO
52k0qArhskTCiTotjv4sVhpjmVTptK5BELA11zsm9UYBfllXhhfZdNMNb4Bye0PR3/qJvfOjYcVz
ltaKH4AiGLBZk/ecO47WWQ5dLNxFIR6jvv7ROOFGA4JPpFr5hp+LOojWKKKipwkV3U/gvNGJZa6m
LruqqlvUycO9r51mUw/ghpXjgE67CM2Xy19y6ZQDCUhxGcEiUtvz1eWtzKUiwAAHFlS3Sp1UXlB0
/rbJ6a/LlpYi2ITRA13BpIo5p6gzUsgRSENnaDKy9p0MY1dC7Jja0LyquPMts4bqXqigA3oLPUq8
CZGcrmzwYm5tW9hgAjqVSUD7fLVCtVbQxzYq4qnvMtahp/tcSLdPv4rhXsX3Ob+3rP1Y1LvLa1/c
ZQulH6jBoog0B6pTx2540FnImIxvBoeuEJ7yabDyQFmow1OkE8APowBuY3JzFm6s0temAKDUs83Q
LYd9lj300aOlUQDah9aBVDemuRsV9zokG/RDk5VEYOkLO4AYcPgTcHLzcIcBIycFNHJCJ923Treb
YLf1g3BuWHTseuXadrly9y5FPbTYQAnFcXSw7vPv6eBr0irBinvn20jxOnnQQLRXYKOy+01QrTG/
LhxQBAK8/aaAhBbpLBSYRZZjQKuY8N9OcV0M3IFUXBmCW5kj9WCoNO3r2qn8lVUuZT6IPBwyThLU
tgBlnS8zi8wm0Rp202HX8/tOuK1sMGTc4vULYZVbKbzG+e2gmYYuxYaKv2Zjn2asABTF0CrGC3F8
z+37oGQxuhp8R9q86tQPXjyGwc/LJ2Qp0J/YYHNo02ALX1glbFSSP5pm42rIG/TkRyTiG8ASDmis
f62D4QNFTtds6DGP1zhIF5zp7BfMggNqOciPHfyCDLLAEqRpVXUHyp1rq+43AlC7QUVr8Wg6kbOX
FDpmfxQkMBX4CeVUJCxuRsozz8iD0doboivfmzHwJx3Arn4KUcN9LIgh9M4U0Hp1fWEHwQ0NeHyw
86xluybh5CqSTrc2K7SQkoGql6EzKgDixhv5/JNbfZv12VRlEJHYG6Ozy9UaFGrRBM4SphDAmfFJ
v6e1dDzYA4IxyLWOhYnSL6AZl71q4e6mmLaeVCanZ8Onh34zFHJsBJ4MWh/MIoCU302pTFeG/sqn
XLKEct9ETIfY8AllamVREpsBIryKOpR8g00mr0T2GJj/Ygc5HvgrGJ36ruffxUkcXuEOwHfR5JqS
H6QoDlWPSBuJNbKWxSPJ0RhH1xGcgiiVnNsyDZbz0I4njr07v3tFUcYl4YEmMfRU7o3s1WquG3Gl
29fQWkFALx3FU8uz/LJNzVKFJbISMtzaxS1NjyY1PMHu7PCVjofLTrKUFQBtP0GFbDx1PikvRTwM
9ECyzMslv+GZ+TS0L7LNt0GQ7fKodmvW3RIS3ziGc1VR/+Oy+aW1AsoLHQV7qhn/+QonBQjV1KKB
utx0a8svgwhdM2OQjHagwkbe4azXdbBGVbW8YmQi1lR8x8jR7HQb/cBCP8CK+1i89Jj2NAa66Wkd
e7EV3Fi0w/gKZFdz5gn/p+ZrswdLmQq0p/CsRMMcMJz5hcL8kNptjdOSVTdOjlz+6HQVOs0DQOAH
R24duZf+LgEVXYRa4C5eY6Bbeg1SC3KsE2UHEt/5fFAplV810Ez3uuhI0Y2qgQ7gxu8QscEyDslw
5P4thI/+/ksDvQtOhj/ohDmuH/DjoAinCwaD6NFNXJcaSj51fis1+NcbdWdH/rc2lvVKJ38pNGFE
BkQFmF9A6X5+r7EyTZRZZx4vGMSKU9e2kOwC/kMw9XF5hQsJEugg0F8FmS/A0PNZVz/nJbEzDMi1
4gcUQvYgttvUeBfKujzaYMq/bG3pK+I9AXQLTKGO+6dVcXJ0msQH2bvEkwKpz/MfHWsTaick3lKn
2HfVQyuJ1zb+LkAv8rLphT09szwLjUYGyZtuesxU/kPnR16dAruUBDtmr5GeLkVhmMLlNUlewl1n
Oa4xjJh90YgP9ciuOBqyuPlvQiPYsLzcxpq7Og93mfM0WuH12Fn7iqyVSBcXa5sIT6hY4tDOokU6
qsIMUyx2NL4CR1YZlZvXTxVazZc3dSESYj4EDQdQATL0oGcrbRx0jnEmkebS5qp02i1CtWcV9IeR
1gdD98fEX1PcWMClTXpQuFDR0MLjaf5m4bltg/sXNmN1FCB9EVc02JfJAW/P1DmE40bbb8K4SeXO
jF6hGOVCPlfY981fU+kir8aDAkwquL055E3P79qGyT40BvyOCNWFeM/Ziy1undJHP/5aJmsKHYtf
9D9rYjZH0PZDodBtx05DnaAmb6g1bPqeu/layFsKCChmYH9RcZuIJM+X5Sfm0DXNiEc/qT1ALNBx
aZ5Sml+HLH7qZfl42YMWDwuCj4l5MAzTodtybq8iPVF4K2YelQOwfDm0OXZxQ1ye34INB3S+vnry
0y/KAdOderlsfCGfRaXqP9vmuW2oeFNSonMO8GIAwHh0Q8M18Op0AmbvBWAnARxE7QOUpvP6BfS+
8tDxwSeZGM7WARRAkAFZoDpeXsnS/QzI1wTowzzrBFw5X4poMPHOa3R0q1JmexWE3B25Dh61E8hN
K/pkHzbZbWRbMA4kTTXwyA2DAYlhIF7BsV4f20wPK8n8n4tqvnqAR/8ovGDYb44a0AOShqjBxy1R
yW8T6naQsy7ETwxnXnMyDbQjAPNvUlluLso9b0oPBOsHpR9KxzrEonZ9NFAjS137jrUPTQO4+rU2
3/LWCWaDxAMVKj4fXGmrJgoGCS9IWyjKR1dN/B75LvAkICx+jXh+5OqdVsw1re7F1Mkuikq3JGsj
H0uOAvcAVTaeI0huZ6EUH4SqGL05TzFM6yhO+wMQyYCnV+VKqr5sCe8e58/M4p9U8+QORv2uSJrp
CRtx8+DQ8FC1ydZK7P1ll1yKWGjXov0uUAnG7Pq5R/aEGRGmVSHvA0BKXh1U/FNhrpiv8RUsRpAJ
QY3nAAiUPpUp0wGzXHWECems8H1zG0LsZydIWSORMNrX1hnsN9pQetChnd9UdkVvHKuk1zzNwaxH
ZbAW0aZQPHd6OZVfgGbFOOi8QAulZpOJSa+iKt1W3fjZz8b4bdZbG9zJ5r5I98naOVva6lOLs9xm
CPOykpNyZpR+FMRLTNSFh/uOrXX7l+6GUzuzR56vfZJVDewYZrIzCkDPZO8ZfXWE3jbkUsKV8LGU
XZyam3lQx0LVqw4bmdTvYwkqgPy5U0/E2GR+5mZyd9lfqZjC/acPh6YBmv0TfdU8sxgjHdkpwx2L
EggQmrrs+3JfFZVTbXFkrKuyNgu2DYCs3g2QrP5C8tJ8MIQc2FVt6xa9ypz2OytmUPdoUCgJdnwc
hkdzyIjtsZGx5AHRp9jnXcrtg/Lj/ltMMWTgiSFg23AMEAYDJ4ivq0LW3cbE5GgJkv42C7e9MMqr
hGTGVk1uy1LTB89PQ+hPWZPqYFZdPGyIlobatGGU2l7V+86dMIoI2EHq5A8s4OSlMGnyLogGJ5dB
nRFZfkUC4nFFfcwjZnV0bHTHkLcOEkRtGKXDb3Cau9b2mXATYgTfaKnyDaqe5TMrWJdvhqbotk1U
k68YYMBZ50RZGA/SQWjtRFiYV0EH7WC3zrs68XTViXBfaaADgGScqCVowqfhLHKQhQl2zzppzNGV
eQ+QR9SnBUIT6O6vujiUIDAMIudnBlkOb2hs+TsOcnrUTKo9qgTDRiaYyLoCsh6ETzUY+9wiwya7
QRUN0QayfY0HECHkBxvC9a8iH5pba5RZBULLyG/ALNuAUwPyLOK3ln79jap6cLw4qMof/0faeSy5
jTTt+ooQAW+2INhkeyOpZTYImRG897j680Dn/0ZkNYIIaRYzm45QsgplsjJf0zVK/q7APsp3jWqy
vdaWnJ+pwfS+WIUVPOClIce7YEoLGBL6fKejcLzv6wQ3BYVrPx8c+9DnvjpCdm+vs7aLb+ZhyK8p
dKnXcksZvBrLIXLVPMTztm5YYVINlvLGMCYtu8+Nwt6rUh8FHiqOOZp0vX8vq6VUH6dcsQIvUWXp
PutYu+5UqMUntZ5AwviABvVdPc1V5Q14rxXP5RiHt2Y9afquKucKDs9YVYtXWdEY+zEJg6s4HJoH
yZiVd3o9RjNIaJzZXVUrVOWpNPq83HeD0gX3Ultrd+OgNnuNJPgbzPfqgMoGKNWSlZFtPDFWj/eF
7kGfjRNVE2nHdd2yejJsjWN01nz1EFb36vA5iR60xM3jo1b8rGdv0u5Me5MFv3Ig8KqhxgP3cxFz
F87Vom+dqknIDKAL30EWezCCHwkWIAi/HFTCTUN/RRf8tsoit0mBwuvFxqG0cgQinQWgH1gZkt5i
HyGX5DkLza4AqaG46u5g3HWDzq6UEYHY8uNbOd1Jheln8j9ScfH4S8tGzyaLvKBIGmQZKFn7SEwk
8BsdNaUSa9VacgvFIC43zvm1wFCfoDLCYjPeKHUoUmo0SitR2+pA/T6UmUk/9Tj5730t2lhNa/NJ
VQWJQhUTD07586SknAbO6wrotN/o1NEqvbhR5LFLXcRuUVLi+Oq8OVCS3J07c9jSuFnJvOhk2qBh
qO0g0S5Eb7WpieaB6Dp20I3ccZH512m0ZYS5kg6gFwhVX+dJAJhBDEMp0i7DknRAafe1ccSPghv7
vbX1VFxL74FKkK8yk1QAxNU5mWOplUEE6Y+5+lTRp6UYN8Ep2rUA03FJNQN+RRgnE3DuQfdNd+KS
++L3XV+5aRAkd3mgWLdh0zvHMDDDve+XwW0YDdJe0dOeokVjJr6XtAN90dREM1yt+3CLp7NWlGK2
wPqrC/4XEPD5onD6KDfkDl/r0qRaEM5umOb7dP4SarmrhF9g0qipl+nKxrJfWw2nYYXPlDR5ptYx
YTtj2JfZe22aDumWL+Dy24WcBpEV3QR9tUBpxGS0TbVm6mWS4546daCFj0nQbUgpbIVYluPpe6Ko
2dgBIbIs4Qv74bPaRn/+Zll61DSFEDFdKtDnMepKtvq0wVDKlsuXvJG+Bn56hcXARu6+ZJRvZusk
jFAQ6KK0NlubMHiol+ljAUchjO5jx02dvdZ/zMzD5Zxz5eRjWAwJaquJ6K+wBLKK6mFmNKjeT6FX
FO1jPFv7dtRv1Nb3rGzauE1Ww6F2sTBcl+6aEC6ezcrsFPJ3n2qrMqd7ozLhQyDupYX35ZZn0spZ
q9OD/jeasC7gYYxSPBGtlh7noXFV9UeT3LfGVUiHJt86jNY+HWwNeITsYOSehBWiJ+hwhsPi7WL+
o1t7xzqMw880fu8Mvld1P0Z9q8W+NpkoQgBwckDCUaI6X5K6NlI3D5IKtB0EycIv3TnVR7dL4t0U
WtOuM7tvl1fLyoFBdYAcFob8kg8Jny8Lx8IpFrGGogAqNpqPQWAcVLJj93KctZGRHmq82xFDfqMz
ZE+TFbHXANg2+36+RWXUhUcT1iSHW+TP9VD00jh9UYYQgbWaj8TBnAKgsupPhSwDR/swgesr/eO0
Va9dWyAmTLL/CyVia80oIY9SgKrD5VLrh8GsPHU2dxa7L7W/Zo3XbmmwrKWufLDfIYUlEnU5cjYj
IS189qryg0PeJo/ZXpeSJ1CobrHwbOl2LX4X8iF1nN3gqxsYo5VkYIFNIa7vkHTQUjpfprQq+zqe
meEUz9QIDWtHqu9bSb62wU1fXjdboZYD4eQiSKVe1aRFIKgaq6NdGZ5E4tqOCdy9jStn7WgBlw/j
Ajs2vqiwE7Rxcmp7An4a9/nex6zAU6XinTQO+9jK9nYq7cex2LiC1q6505jCcWYFsRn2MTFT7O3z
WqNC+O7y/K3tbwvhAZ06JOgKcTP44Pr0ZgK3WBo+sospwvYA7uwNFd3VufsdRdwHOXy0fh7AJc+d
Q7FCeo0S52GB70oW7keBfuiDLUe0ta13MjCxxl+0pWLOCYBrM/xopk+2/1Mdr6NmP6dPYfbO7P+5
PI+r6/BkhMItHreRKkdLuNC/t0dUy/Zz/bqp2L+6Hk6iaOerPTLoJmrLPNYWnYshpqCehNrG7l07
H09nbvkRJ1uqoO+jDA5BoF276nhUuh+1/mxE301j/xeTtgjYAZazOfeF4XRx11pKwaT1NAViufW0
6Ih5kuO/Xo6zuvxO4ggjihunoxnNiLRluXXJd7uUd4MSXyWp89nw9ZsySf7mtDgJKZwWVj4Y8TwT
MmspjPpeGL40EyKatBCN72G/1eReXX7wleHbAdSgq3X+zaagsVPVWg6nQHLT/qEEidZHz0ay1TJY
XRxAIRZeHwpm4raa/X5S5YxATfrRyO6l9ArS8i539hX1pL/4aiehhC2VU5KzRo1Qk3QnJ6qrZt0+
TW8CaiNJcmds9ZVX99ZJOGExapEWyk69TKFcXSWhfxsMW6bib40pkJug4PDv7AkLMYucLNK7Zfam
L7n5MuErHo6uPd20aPzPV3D2UDhMy2MbH/GH25nRh8F5MdunCd22Rnp/eX5XU4XTXyOsUfCiKMXr
/Brssbr6lm6ea4EY7ZvALc1bhxRMla+q5jbM95uCGL86PuKzBwgI5oGIYkBiFPIUycQpym4mBBBs
9XOClrlaDQ9SR26iJIfJKdw5r72x/pI7KQxsf8u6cD0+RRnEP8hTALaf75ienugQSTA9OsW81rQe
G7PUzbsPstm7eqYhOgn3N/O/6mb9SZc3Toe1/h8YWXj+9PEX5Tph9IXW9aBIGX0/fBxy0/PV2pvs
RQ+9evUd9Zoy774cE5bGuA+M5BPV271vtnd1tulPsnZ0nP4UYZsBqMVppmUicgeme7iXnX94mclV
cNxYbsuYxC9+GkiY8dbO5IWTRapmkf4mr5qNg0DpNsV7s+8wdDxUVF9i2gbhVg9prdqyOJ4sLFXY
GchVnn9sYAVJXzlMd6AVrlYCGfmhyc+Zso9xg0jix3B6yP4Cg3kWc7mUTq7RWWdndRUxKwr51V6N
Ji31zDgbAI5E42coFcPL5Rleu+ZOR7mkRCcRwzkqs14hIuqVsXSblKgyFG447jT5Pk63KtXL6fD2
c/5vTiFLnEfzlWqK1ZLPaeXFTVQ0xxJIu+X8c3lMa/fN7zG9xTLMNeDlZUzT2O0KvyIbwSUvepc5
DHPeamquHol4sUFko4BlOyLAJlUVs+jwRNoZIS48806Wnw09dUvrvW1+A7ObFpMb6Z8K/7HLN/bH
+j78N7SItmlGyUjsidBtNV4N6lXWdV6GS1j0F7oKi7PULywTp8+b7oZVjxCmVCJlxWvoX9XTTg3u
VXlwFe0mjT1r3s2bHsmrm/8kprAbrHlOc6UgpknpILGuUpn6MLX++Eoybk00Sv29KXmR8vXy8lkj
RZyNVdgTUW9LXaoQN8/6Xe1c1+2DYXK44/l4B6JTllqPql5YXHWq65tbe2T1mwIoB9O0OD9pwg2r
0AkEeQg+Pi3qD90QP0fDsBvC11TaEpha3Y0nkZZfcrL327FPkbgmUuGnXhmGngZXuJTy/eX5XBsQ
9WNWjwb8FCnb8zCF0o8Ad+AqphL0ByuOIfYFnKO5rn9JlG7j+bsaDeQmhhD8p4ttOLuqM0WSoQpJ
Kmx/XwMhGu4yqXpGJHJ3eWBr8wd38N9QwvrUSjVF7YdQoQQvOdFams9wvr3SNA6XI/0qsIoH52ko
YQ4tIw/7PiNUkd826hfVeTLLh666C8vvCaaq8xdZeVX8o9p/LJIXtKicLVfXtTP15Af8Miw7WSs0
Yc2GljKpT/Ejy25k+27xmbTVpyza6j6tXUmnoYQ8p698vXFAyO+a2fqZhK9JHrmF2XulxMIBkdrr
6cb0rn5ICpXAI8F+vZFgl2JTSpre50PmxjXo4g9dGXpV/xdMDpC2v8MIWZNmh/TQdMKQRd62hX41
EyIajSPYvg1XsJU5hFeNIKIJEBpepDCH+LT+3+eynKHZp77ueIOcYYcRWE8xVTXPqEeobH1Tb+QT
Ky8iFN2gCdp0aCkqLlN9uk4Qyg+zLCx2RhFJL1qXWbsM+aeND7Ysd2E70DSkE7uY46EsJWyHudL8
ItN4GKMhYnaeHCEZgqzQF5sKR4orkFJv8K3VtXEhz0/lHu9KvE+FcVVFT8WwWmBvsAo0KNBp16OY
i0FdZyBNYBwxh9hHqu4mhnStIT5oWcHeaKNDO8duHQxUrgbPN4f9bFrv5UJxbTulkpogxJR4Ze7s
EjXxLh8aKyehgWsah+CiKkPF5PxTTCM+VGMJqDFvGkw9yUZiN41/ZO3z5Thra82A+sp/cF3eeBVa
fS5RxaIfP7YHA+tJP7wOQCCinqO3R4t9/N/CCaduodSzbM1LuOBD4YSu4jzE/WPof8iH3t3U+F97
BqBvDSwQz1uw4yLBNiuraGxkExrz4KWYzTmtGyeK16hAfd3GuJ6L+2KLlrn25RYNb0AdHElvuoiB
2hljmA6QHWqv1dJdnv6TT+8HeYsnt3Ko/9IK/18c4UBC9ZfugsI2MuxjjwqQ6RqS7irzLi030Y/L
S03cspysi5OGpvICEFdjMNa1HhHLUp5G/Uka0WPrXVTyurZHX/4Kwn1RXqG9hKztwd4qta5+RgvU
2kJ0XdqYy1ScnEuZacVmNo2/Fmkrf0+qL5ZxpfZoXOIfha5Bd0jHjX2xdmSchhQWatj6Y96YfEWz
qXfz7LzLNGnjtF39gCejEs7B0NSmwegJIVXhXWWg2IgkaV9H90aSfuw3BSjXCiBs8X9n8ZdS4Mks
qmbalHbLLFrV8KMOHy0sS9IweKQGdlNq3TspsK8cCpWt/qn5K5jTWXThUnMKp51Kh9GGzXVS7at4
BMn4InU//ODVDu+K8p1i72vtfalv5JRrL4KzyMJGiSRVzSebyBhWeFKNkE8b3hlm/FibxYemTK+m
4QXi20EKei+J303aq9JvSehtTr5QC0k0cyqGkslPqh+p/wyi0WudXRY/9r98GfKZt9jHZsvwd/Us
QsgYnxOA8Yp41U5TII+5TtRQ8fL2ndU8+cNVnG8s5LU7BJXb/0URpUAXcGMhGUQxdO70jtv1alaO
qvFFbdx6eH/5BlnJHigKyNCDoWTigiPsmsiackj/HEWODfEmOZjl6+RI72o5d6FfYeShuqkRbnRI
NoKKT3UdxtH/Z7r3hVf0Hwz/NuZBGRrUS++sIHLNfOP6Xw5U4cBd4HjQGpD8IBMUdgsyc04AAI8c
SXkuUZpS6+up32rBr6yOsyDCxjAyM/NbjSDz+NTySk8dJBrIwYyNS39rMMLajyRbAVGwxLG/hfVA
Ldx37T93YgLACMBveaP+YlOe3xF5hY0mlhYswnSnp6/04+x5PxmojZZbH2d13iAucb1TTHkjaOGo
oKoLmVCl/zj3/1TDOyt4Z7R//gpgQL+jLDfUyXE9J3SUUokokkWhNHUre2/6+6r7HGgVLfyNBbd2
x6LorEDrN7kjZHFf0ekOGnUJZ2WPdfBt0CrMql9N49maj8qwHzpkCDbWxcoFSIHWsiDHg6ehYnI+
QkDHtp4uyWBqtHi5omZj7QvAzvZdpUcb41vbwRanIABbUjKghOexMHEtVN9ecKe4EBfJtaN8CItP
9ji6Rvt91vY1J/Dlg2ptlbA8kK0iYQK+IxxUU2WmQTwQ0QCwKLX+TtLRaJh9T4Wi9J9Cie97eg6J
USVLKGnYJWNylNSPGrT8ubC3+hjro+IJ5WBUT09QSMWaQPXLMTCK3dTW6Y8ctvg3u1SkTyC1y3eN
pfqYLRdpcAsIP71L59m6MycVtwZFccJrbOF536n6XCgolWdKhxN0WPWerGX9Rv62cicBb1AVZ4H6
0m4SZr80xrGBHgGmmXYsxVWzeTKK3k2hhmlFiODb58ufYG0tLwZcMGHJ+XVHOEsDsyv7siFe2FZu
UqD68nkkHTflJzv6C8oKiCn4IxjdID0qNjckvS46bRnbXNXKx1ENp71qlfc1qrUe4LQHXBWiI4Pf
wHSsPaMtdDMWZQ6eim/2a5hq0ENjkMVGbfqvdi5PL0A5lHdzNKrKTuvT9vNgaslR1TPjZ2V0zlfY
q/2+6Tstdkd6Ptd63hif2PHB5JptZr/YcWIkB6nQh8Ezqz4M93VvJh+NUELD3tQaDx0d5Wcwa9Q7
FCVQth42KzcTJjDUi+lHUpMQTc36IMSzfsJPGsnYhyIo7tJcAwxj/flBh9oI4Ev6fmgEiaB3SIs2
YtNJSS3cTeF4yOo7at9O8k0bNpb9yjHHacr5bS2CFeobmmGeh4UeLXy4yoXQWk5YtDU39UgRdTxk
RXjN97i88NcyW0JCiYNuD49dBBTZUl2XFYaOkE5/ysmBk9ZVushNs10/JleJ87koXgPtNc43RAXW
ONqngUWM0Vh2idxqBNYRmKyA1DeSFztPhv9VTXu3GiDc3DjVAc3YyMHL+Km2PkXB57l4aLa4BWvd
3bOfItwuY4s7TmfyUySp3hnIbA0K/e3MM+SvsdXstPqoZnfB7EEUDxAsARub/4XeJJrZOGoC+QfV
JVKqLc2HfaUBkPYRyoiNxzA0XbnYOOXWsgRuUbYMNNZFb1M4VlWrVTPfXJDeFMmGq1T96mcHe1nI
9VU83dSYEJnWprb00lkUsuFFAhJDSmhk4FKXbXySCvklP2VIFsR08VnV71Un9QzzuVSfVXX0wvGm
0fcABy6v65UL5CzmchGexNQtNM91G9ymBOdmTmH8T1+XToGRplDIgPADurkccXUVnQ5TuFvHaQhG
S19C1nu5uCr0QzYfFqSEYh1LpXWj8toJ7qkGtxVmIs+l83r5B6wPeRFZYAXxZBY+Lg+MMu1TqJCy
fF8WXtO+2C3d83kPYiTnyL4cbe1dzgz/G058VCVRlZS+wleN5XCnqcfCeZj6667aSRn2wBD6fPO1
lI80nDPzx1jrW/HXV9Xv+MKmLdBdgLjOcIP5Gm8hPfpYwrGTd1P0IdSOI9bMQbwRc+2+OR2ykCUM
EXeDusywqj6H/T/y/KB3Py9P69oNcBpCSKrLvk/nUWZWQ9j5BSgqWbkyAEE42REzrXr5shs3wErq
gy8x5GhIQCg5iggxaVCcYdYAxc/ODdxFubddp/4W+Qdr85uthaK2ikIRIGPtjQ2ZU2e6PwVDuRul
L0XuGTNYqmSvwZYb5y3g20qmC319kbSGt4MCh7A89NawEZweoU1k9OXzO97j+zj+3lfHyx9s7UxF
bpz6CWcbjxMxCVF62fSRLeAe6wxckHNLhyqmpzqS9U2LD9rUyNwooyPnd6Zkw9nN4m5IvSoYs41G
yer0nvyS5YA4OfPQ29XlXpNxKw/H52b+XkSfWpABU0JvdN66NFfn10FBDB02HWV7YX5tQwtqZBtA
Bs34rPiWpHuIUX8qHOuTlAIYujzLK9FIi1D+gJKHLJAobSVHCNnYRVwhCZl9tMu2P6qRXcOHLpPn
3p/q68vhVjY6SHgLCiCHqfHG/ikM+siuHHgbcjzbblcloLkUFcfGVt9Sn1wbGc06jOYNZBDwDz3/
aBEWrA7uQtVO0cpDWOf7vO+vx8g6tl2zkXItJQfhHgbSANmAVztmeWI7pRsGmo4Noey4PWbWeAit
LWm+tYmDEkLjk42nvFFq8UNJrkwNs9q45ZmMu8kPDK7wU5mtfy5/obVth2IE5qccKFAXxFSmouhW
lvVQgX0B+Sx3twAq9k7vX5eydZDb+iFRK0w2yyvFt39sxF7WtjiRFlKzJP44HVN3Of9mdG26OLTm
aqf60771533RpgiO9VdmVd8PZsg937iZhNBZZhzyKYw3qiErG335iBSvgIOi4ifc9HWXt1Dr5WpX
Dia8kHFCOmDoH2jzhHs9ljJXtjplf3nQa1/2JKZ43SOTwaLslYqLCY8l64vMYyhPEYq+HGZtOywq
t+qi1gG7SDjDMih8kuWrC2PKOcjD+L1SjKMx10dTU64uh1p7+mBXw2Vkc36RyYhbr3ZSfTYoxxWD
usuBU+q97gWgO6H2e4kMtLWrvKx/Tcgq+j44/MfwwlDtEbRYUBG+6UZrjyI1hI5ouBpKHWxJJE07
DvPHMZAmt4qDb5YR3/l2/W3jR6xkUfAKNbwlQUdQmReOcciMMzAFo9rB+XgysaGmtjJeOX71VZnU
m9jXDh3g7S50ApfjYyNJX/vYEAkWARQwfLBrz/dRbteTXTtWteNddD804wt6qS9SIH+qZufz5YGu
Ld+TUL+Ok5O7cZpKGyyLTai2hFM95dlj3Jvhzqz1rVrs2jFr0+YEAMC8on12Pip1am0NfD+XBwVR
nnSfB934fnk0vwoB4gnkgIewgKwu3r7CZ8tQNpynRC0XY7VK9+Tqdp5+dMkxTTU3bz6FrXlrBh+m
8tof31XKj9gpd1V6L5VX2Xy08oM+Acbcl8EBk61B27g8335V3L150lEysVEfF2Ugm9EI9KKH8a3A
nsOkq8uC3aR+j52Xy5OwGgdjSqzgF9FJ0XtldHqtpyeIpg/G7AZNiXigeYWa3qbNwGokhgSX7JcN
sHDeh1JZ+0OE3R+8dbwMX1DpmfzHMft6eUBvFw5UoV8V7gV4gADQ+cJxRqw0bZ86UzukJs7QuIj5
vr9FZV8bDDuBYvovUVsxX206yWjqkBdGX47pLWmpdF/UKhxfcI7BNDQbfZC3G2+p4tJigyS6VFeF
lar46JfMPiWH2vLJn7qD0Vk7s9hSklqbO1S0F91PDV6qSFtGN0VL0pzH92gdM/+Hmn66/G2Ww/h8
wzEMiOWMBbYO2e35t8H/tJ/MDKJyZiDR6PoZQhDhLbJmbqxf690/l6Otj+Z3tOXvJ6eVoviRliZE
iwZjP8uIt6aWdznEcra+GRDyFo6iG/RVxF1aOdoUzAXvI7nTHqTU3ivFZ2d8sdRXde6QL+l4AlZb
OmqXg77BoGupXZlGywNwkI5NdxUahwmZoTE7RCZgFMqO5RZLaGX5LT653G0oRlNvX37RyUzaYxg7
/ahRe2oq7BaupFn2kk3rqZUogL2gh5j6wlpwhEXuj0MxBR1pb2pknlmMkHkl6hLxTp3ij1Nsvu+L
V0NKvcR/huHyHaP7W8gitaN5FTpclz+sor79smc/Zvn7yZCbgaq4v+TgjvMsYRhXtmgeR17CFei2
9se8K257IBzOLO3T4X4cp41jbGUyeBBST+bygykoMnXUEenluBgrZAPt97zbAoT1+2aXNOlWBvc2
D1Z1ep20cRHORp5bmPaiVKKItly9KyYc8nqsU91ylp8qK/humN1jUiXWBpJgZWMCsUQ5AIgz/Rux
FWC0OGuqdVuzgOc7kGu3bV7tL3+/lelDnwCwNjwr9qX4sBkiI7JjVUXlsHhfTi9pfpj+HFeyyC2y
K5AsQplV3PuzYSeVnxj1DjECb0TABIFdpJGDPzeZJQ5d8AXjhuakOFtRl/bBkBKnQk0cNXNfO1bR
tS1dXZ6xlRtteQaaXC+LlKDYNalzHqTQHOtdIN2Z+YtaHWf8Erf4HmvfhZ2NOaJM0oVi7vm2clDQ
GytLr9nbHQQ/+9i1zlU06H9c6WDOWMoLWA56qCVcNEmgZ3QEmbNsxl7j2fIrFx6vTY3sLybtJI5w
xUwZutxFSBw/067CxYXAMj8gEZa7xbRRd1g59c+GtMzsyYEUJYYW2x2hJmQFTPxqB8PxigrFbKV/
rc3vaY3T9ZbA0Up9+nwil1VzElVqc23ua6LOoH5Q23PUfyYFwTIOosK19GsU83gkt60Kkv4aobLL
07tyUAAcwAkOkOfSXhOOptpp6jzO/Zp+SrwDpwNC+s8/IERMi34kd47yxvU4o65hjkvDKscYZQIW
Z32O03fRvJEnrA2ElAc+jGbzWBa1IXo16coij5pdVLUQgXYDadzlqVrZWCRuvyMI72D8IWbEAIlQ
OtdGk7pSA9jtb0bBkcpRtNicysJiqLRSG1BKbXZpj+MwbS5ly1tz5S7ivP4dQTgepLGTx6okwuA8
ReleylHFA63su7m20WhaiwTzhQIl8u8g6JYvdrKwtXFkWSOyuZuy27ql/kQS8aOIvNY/Xv4wW4GE
D9N2WRjVBYEcVtig4KnJc5a+EiiFrfbnCskGlrVqUYLQl7vPEGLRwEeUeKga/PYGjNw+VcWDKaFW
+N2YPDSe2+G7rn+fmwde65pRu0DAO3tjHa6t9JOfYC6lkpN5rbK6k6eJnzCDM+/NZ73YqM+v3FNo
JtDbN0kdFjT0eQBJLvIEx+hm1yqqO5C21L6rKrULG//yh1s5cE8Dia11W5qaLrEZiTwB+UbN/laP
bpbXMS9jQ7/Swo1yxFY89XxgRSEpfWASr4uPeenVOinYVWbsFMkts5/W1mJZOzBO5lG8Im0DvJTR
Mo8zFg8ypPNvQft0eQa3Qix/P1kLTas1Ot7rfCrUuMfXTHlIt5AX66thAXRT3VJ4g52HGKo4ifKI
USxYg+quC/ahdhi3zIhWF7VOHwyiDlAq0UyBDpQlzR0DGWMZ5HTmOluN2JUIaIWhYUFWDHJFRK8l
Se2nlTpVO5ME3AWk4yEl3mxkRcv2F16rtNYg26Lnw6Unvil0K5nb2NErbOxqTzIPdfKJtsKMK2LZ
PYZbCNG1IVFV4lFh0114gyuqUt2c65AKnpnK8zuzrT5MoVP/eWGEMszvIMKJB/Uix5KK4ucQ1S7u
CTetqXNhmMfLK3ll5hbIhbJ0ZJZWiXDoVLGvxDle0zuIbiHOqhZgGxwJ3TwvHqvasV98vareR2ll
bAReORQoyuF/w+OMF5ohbKG2D/3OBnKxi+TrwN53zlNtHpT4vkq+NC2KIM+Xx7lyWZ2FE254PWD4
lr7Q7CZz38n7RCr3cVWT7Xn4hmwsx5UFgmsHZDQT+CuFBWFsge6UXeb05JbVdZ8luxRUyeXhrJwO
ZxGE4VhpauBSNjKcEgBJnuya+EXP7otm9C4HWpu306Esfz856cIBAVQ80ElU5edmKNw8wGW+ulUK
FJlBe14OtjUqYc2XJka9hTzUu26WqscsTMZ9J1XBczk7z3LeqhtjWznF2WBLFwnDs+UEPB/bhNlc
ORmE653nPLuuox9Ov7ES1qZvEdzTaRcjQiCCOfsqGbNJnetdg7+t4Q7dcUjAGr3r/5ylAUPjJJAw
Fl/1AXUmBLLjI/Ywsfxk9Z7eeVP4EvYbicra8v4di4z5fN7sro8BIhKrHd9Fw439FyUOGk7ISHHr
Lew+IV+YgnAczU7jaAhqepUfYzjwsrRRqllp78ExwWGHLUqt5o1U2tCG1UzKzhYKPH/00ibzAtNt
5Fe1/dSme3u8A4U1Oz8vL/G1NXcSVcy9MjTM1GYZm138KFPjo1qre7vJP/23KMLzcihSp8wGxkYa
eUigSGRpcaPZW3qIa5cHdOKl0USbiW77+ULwnRxxIZ3BWPLPIj0O2ctcJG5fu/PARH67PKZfuYhw
yQN7/R1NOPPUUMerLCIa7WHzy9Qlxm1ipThdZIY/g8PXNETI5/qpVQJjZ+RNcWcB3bwGANDsZSmN
dniWN9dhnJneULf2vk3KH5d/4urHBTb5q5y8ONGcz4cWpXo7OCa/MHsakocUOrH88hchkDfC38Og
yCSG6O00sJOMSTBmjIn7BP59U7qZ72+kH7/yMnG2Fxk3zD/JD6jOnY8lKrR8ysyJOyxR9337seN9
0IWqF8fO1VB9Vy3HrfpuN5ZAU+T+vtUm3R2q+arpPs/2UxrW15Ki31B8eDRk3yudLRfYtUPo9Pdp
579vCC218mN4t0XysdXvsy3g1traPv33l/gnF1+hx3qi6xxyKoeQll3Pbe9Z4U0cP/k9cLuNGtja
yjmNJuwkDBmkWAXHAEXry1QvxYFXYwsAuna7nsYQ9o/Z2fNQlcwYKm9x8l7jpZd46rSxQFeQNyqN
UODpi/wkDWjhwwQo7Y9ZylBm9XUILHiZ1zXw1sK6RnvDbG50aqLV1oNsbWynQYWv1ThaZfsGq3Xo
P6TJeyPltXT/F7w9hkbKuuhIk/aLoLbI6voM0X6ilMk+qjJ4bv3rnP+5EeZ5GOH+szPbl5OKD4WV
1Fx4zoQJzDyjszW5OFK6urZxn69/spNxCZ8M1mwzyL9WxtTiDgnSBTQJr4K7TIu9YbEeSZH9LoBK
O9WWXsTayj+dU+HLqSHIdk1mTn35Oeo+J92hHm8un5lrSdhpCGFzSapVzHKikE+M6Utvq+6Ee31j
1e9r+BJ0BjYKcGsnE9DnpduHwMcbHF01S0bU+IQzU+mfKR6+5ViUXB7R6qRpvNcQ2ID9K2IbhsDv
cVnhfo8q+2OEmp5SmPd2aGyEWSuSQ937HUdYiQokvqpOiRNm0Yem+hB1zrU5pUgsTDtt+jjO0kHt
u3dNNOyDYTEIjHb2lH64PNi1l+LpjxBWp25lSjTIy5U3aY+dH+Js1ezjVL+TzOCGJsnewM+iIPzl
sFtzLCzMPlENFL8Jm9SaS8XHLRVgWOb15ShbgxPWphYVLQhPotTpzmYY4wcNn3YNAMnXNLn1aQNf
jrd6UJ58UeESkAszqUJriafvQ98D4pQ7H6F6/UUUKFcszUVqRrRgztNQxjOdV2Ou3cnjwQi8obvX
lI0sdzWFh18KzpK2HlVTId+KAgtO4jKYqHitddWNbuqflulZ6iNCB1bqjf3XactFdvUwOYm55A0n
eUHQNpo1lcTEpymJf45G5w7TRyd+aDd1DtdSENyeQRnDOQSLIQwPaW+LcjC7z7Dv6/y+C+9r/bEt
X7X5GSTin3+x01jCsDpVmqeuIJaehm5o7kvf03HkkoaN9b41pmU/nEwfIktRYWJKtQu7dF+MNiZL
PyJTRbaghWev7chS9v9pZCIyFbOUrqqDZRbLxyL4x+o/ROj+OPLGBK6ti6XvDw4MWX0u0/OBYbcr
D5JFP9Gw0PlMH8zhZkaB1W9v1fJweURrJ9NpKOFbjXo6Fp1JKByi/OKrbF0bwT//LYTwmfIClCmv
ZzIdBTWY6Ekqv1fjn4N5F1DGv1MmvoWdRk8yX1nWXNTp+1hGIVZp8AeIaF0+Ko4v7y4PanXtATSg
cgaZlwrG+Scy29IGybY8z0b1dYbrupvN0auH6VZOc4gY2kc4nhsx185b1DlIF2nFLRX285iOHipB
PdDozQp06JYTvcXbwUv1d5fHth4H+L5G7w8smjC2AO0lHYJEvXPy4Rqz9hgfT0cKduW0sfiWf0h8
FwLeJAOGqLOgw84HBKIhbpqZSaz6r00JQFCDcn0Ykz2CSFq+V7bMelf31Uk84cLKyjwY1JF46nws
BldTvaD9bCn3efnHaGO6EwqCD4t1rYXfzPnA1ExS0jaKm12hkBzuh/bexxRMvf7T70QUdANUUkOq
wyImKdMTQ53mFN/zGBLaHSjcevSkrafe20kD90RJfzG3p6wv2nyouhPDv9fpZ9cedsYYf2UlqphP
5RaP8u1RdB5I+DqDHYQgYjT6R9p3pMoz3sjNt8szthYCmLROhZb65hveomIDtZd6u2FJ3zXKT7P/
Xmzp92yE+H+kfVmTnDgT7S8iQuzwSlFbd7l3d9t+Iaa9sAkhQEjAr78H33vHVWqiiPE3D/PSjkok
pTJTuZyjT9cOYV8Ka4IIazwW7tEmezDtXl/FHC1eXpv5IOYueiRT0JE9n9iZ3+NGMxJhBkiV5aDp
ECjNp/VKymZpFeciNLeQ2gUZJnTMo/kM4Fk8PQCaZdv07D+/prASmxAkhgCAYX5odbWpELWARauV
+0+ZVQiOMSz0Cc1CT0qJYMdca0UDPpocSHRsND2jkOhglO5y75wRmOJAnkTMgEYDmt5NobeXEtNd
xyyzI9FG1Vq16KM1vZBoaxnupAGceC9nD4vp9rrZDk3+DQyMp8mTawNeH50SRAEFEHAbSBwiSX+5
OKsPyjyZnRLAW27LVDx5FZJ6RuO9DCp56omMa2/8fF0ZF4brL4VqqtKRBlisBN7CT6cHyQHPUAXf
g2LahP630fdBW5nvxjagaPYyHr26uwOByp74nwlN4tCRN8z1d7xMV14Niwp8thXaOTdoI0qSCl9l
immX9O3dgFbgOmtWVr+447CNSCXb8Mr6SJ0T5H0fDLgn1fDNE07kgMgB/JsA85iGQ+cb0fXNXrLF
eKTM6XFMuH+AvBYEoIhFgFXR6quw2S4wm8dq+sWkfYvJ95VwY3FtZ8KsS21qQi/1UcRFNqUDiQ0r
D2V3JCFIU247cTSDNaySxRM7E2dfimvTNnfbFls5JUmkJLhzXLIZ8rVazdqqtKd4b3jEkAnuyCDC
yLD/yfLYIP+YxZsMbn3jx/XzWrz7Z2ua13xmqSUI6sMc2SHMjVjRkFtxI36kAztS5Pv+N0ma8+wM
1uZkDqU89qsuUeq0orJ7YcF/b4jBbYdlQXMqJmHAynW5IgxHOn5hhgjZbCdC7vZODDTKuvJwfTmL
Lu5MjHZKGOxEVMXhGLgoSZzUuXkA5oG9vS5lWRf+LEY7HpY7pAt6LMbrThjc29n+F6mOXOw9Y9ME
X68LW9YFANajaQiMzUSL3t2BTWFiQL+Br7wxekQ3XhfZjR9l7L/DAuOQgF0VzAWXOTa8PKTGG0w7
8bB7Vg5UWu/Jbt78wQDI01PJzI3JV3RvySrhvY/JRszcoK1O30Z7QlUvQ7TLWjcq27sWVB01fxzl
l3YNonFpE9ERbWOED2NFH1jcmdOPQcEQ8tYphjVlm1r3llXke8bdB4BoiZfrZ7akhnNBEiBWwP1H
//rlRs5tM04l0hmXpdhWVno3psPuuoiFzUM/ExaDFmJQbelnVbtpG0wFWlJD4zGXnwobGB489pC9
CPIVdV/Icc0z5ng0YHYEtWr9vdXW8GQ1x0FlBfBXp+8hN2LwL0Y8H3c5shi+DcRiokbkwKYn5q41
iOFtgv3SIleMXmI8C1MbQBLWix5FHVSjW5ZovbRQ7HeLIvvqp2O5NYUiE1jnyvKFJYbaEjutj0Zu
V99FHXgbCRzoZwB1kRfQWEx36YgqbMkMsQuK3MXTJzBOym7lXS9MhREDt4ZGcLtsvmOEv/tS0sHe
uJ3Jv6CnP8g2g8kNYN/UwzsxDPepawL/rqVhAkTKKjugvXD4mfdeZd8NiQOMY3+O0+hEvF/eIOou
tmlmHfk0GFuVTvQ4kcyvgNBZAurRKbPi5HLkpCLUrVwSuVJYYzwOo+ej68BhKiq9OrT2wEV3MNk1
VU62LUwOYteO+B3abFWmthQ8M1s/SeQv2Q9hF2V+keWbsOhDe5OAJOU4mvZwW5hGdepopV6CcuKv
ndF8xvz2A0TJw1AzH43aZJpkJPwQ2JCZVc1cU5a9y6Wi33pfBJvJ5PSpR7L7kHahiTEGC7iRbED6
Hw0Fecu3jlcqidZf4u0dl9pbryDF0aTM2lITr1oPlJM3uDQGcATa7mi0srlxpQyOI9owJPJWQ7YV
0ujF9zLpzfQGCH4UfZoVD0Bd7+X1tnFa375R2WBhAgFbHuEmAPyuZwQDPbQFSQkqwfzZafMCwWsJ
Rw1S9deKt8DUMcJwN8gELQKN7/VR4HTk2zAWQBTqQcThxU6YojPQLJJihxlwTG42XKbP/dSJ4JnS
oR83EuM1b0yJ6sAd4GdvvKkqd0BjGn8QP0VjTYuh/21llPIzKIdCKzZZ4tX7qXEg02rd7A20iU1w
46RN+ILIuzqMgFGwkqhqEvvTBBSxMAKaGIY3mNmL02Bxn92glOM4YPOxyJY1JKujOkSpMbIZOOKj
moU+RlhzznERVS13PWPOa16lZQJKLcZujIqQQ4Pt2gnE2j9ayh08mErLZ1GZJi+utM1YAtHlU2+L
YYeitnXTZaw5JIYIT7aiuQWpaQkaDyLSg6CqeAIQ83REvzoS3tOQm9s6AZa5M0xp1PJQAoPKdVUa
c+rLI0jkwQsw5IMZN5Nt/rJzCdSbTuaIoaQ1JJGXDsnJNgz6TPxa/QynPt+O4VQ+jqoWB/Rhmz+B
1sZVNBTBdFuyIomr1LUfm840NnkFPInIxmp3biNLNJAaafsN0NW5FfkVT79aRYFMKM95oB4Sxqob
9IIayI4SQR8d1YXPwmrShwqdBl/V2I3+jpR2uJ+UlbDD5BvdKTOpDy/v5um2EqX3KDkF5bUKDGqe
BKH8ycUcx61leMWv2kWEGKkpRBLZcTq1DVLWh5FXBlI9C8XopigaceNN/hi7VVVsS8wKjWvWesHX
gQYK2AszVBrokrVQS4V+5QZdBauAGxEbE0Cth2oz+mGMVg6QBhWf3eanA7bSKIPd7KPy5n1M65jV
n1wyvF/3UguTfnifn32MFpB1hPAuLWfHS1OAF7xUrIoL/9sw2PHUp7/q5nuTuqcsQcwpgD/VrT1t
F33X+QdoQQYFLXvAhjnZpYqbgvVx37CYdRaaTR2QGZkHxxFbj2ZxhWIAgHreVjZgyXVh/chTzOjF
wFK8DAUMoynQpwLX5bXvZebEWZftbNZ96+lbDXqVqJX1Vnh1GlOeRSEfViKRRWVAusJH3IvHn56F
Q9MZqLh8NFejRfjeTfp3XJUbyW4Y6h0rK50TErqTRgvWv6LmTzl7tNQG+A5Ej25xgzdxHm5J0Wxr
jOKALXaUr16+H7Kb3loJ+BdCcczMzk9oYO+A80Hb3pJQJ0EyGDEkPKA7qVdQ5R2miQAhivkb3pZP
xtrw6FLkhcEWQKtgiBtgeFpwl6WGMdEeIvMu3ygQMqdWBli+Y0I3Yo1XZSGQNMEahdyjiaeLrePS
S5Z1DrdHRF72d5GqyF+bOlrSj3MB8/6eHRrMoNXUAQT0oskxnehUd0wlXyjI7vEkpE18XUnm26br
iI1JO0BH/s5va8eFng44b7SNbZh8btVrVryl3kpucHHL/ojQZ2Sy0Ri5oSBisIfYG7q4a/f/0yL0
6J4lk6M8CxL69j2Qh97//BcVDrBJzPQcqAagyKHjvtjo3xjL0sQDIs/Q4gMykbrpIsM0vzCLn2Qm
HqcM/NKNWquHLd0ne8YdA4sgZrf00d7Sppj8Jla3kZ0JCIF3Um0RrRnZtO3oy0BWGmCXtA+TbiEI
wwBNBg2/1D6Q2fWdPbuq0nxp6i2d3g3/FnHK9fNakgK6GxO4XLivSDRcSukzvDKJjfMq2H2HEc9k
iBobLv2/9zXYaBj+I0e7Sy4PhcpLgtUAAZrU/qGb6KlGyEgZWSkULSk5OOIDRD/zTdLLiIPRggw2
wzHB/Z9oMJ2AtHK4vmtLVxUYjfAb8xsdr9jLXRslceC6Ub8xej/FsBnz42bIkw2zUDb6C1GzqiMJ
DZwd3YirsC0p9cM5SOiifLhh7Cdoq67LWNwxjKrPDHwYXnfnv58ZutGkfRMWBpYzPJTEjRJrpYNt
cb/OBGj7lWZpLsWYdJsUNWRMU0VOoyK6Rk6wAOGJy4IhUTQY438oXF+uw8vzJqtLbx5kI82hYyXS
Na4Yx9jICuOY1UqciqlBKpTbbmVu0sApnqeGdJ9rBQ6VpDKHQ21P7BNvgZe//e97fP5t2gUQU9AC
WxAq0zKJntXhWBtq5S4v9AnO6wfH0gxbhNq95kEaUuS2CgB5W04Onob2s9l8VVZ2KEHGxxmKTtVP
zsmjdLOVUHZJgc4E6+QmaIQOunzExieFuVN+tmPmGtHY/O26dzwXYV2erZjqzOSei6lBRl4Ftw5p
0u0nP9tw30mjskkBuuw9dNz5ev3cllT3XK72YqB2C041gqVVxkND3xvjxuefr4tYssHoWZ15aUHY
Cl6uy6WBPGEI/ATHhvEnH49M995Dywj5cl3K4hmdSdEUsAfURlmPkKLyHwE/9mtdL4u/D68M0zt3
Vv5+bJwZkcljsJQ17ri0Xg11KsmKdi8ehAc8UNTLMdSkZ8lbNO/4g4UicN+C384YorF5lBNZybsu
S/F9wM/C7eL1cXkWSmWwDwqrGLunWm2b8aEtVxz7oggkCuE6EOwBtftSRGoGQgoFa9uMv8OXO7TJ
A/yq+xutOhOjnXcwVfhdHytpiqPrlJhBODjeK6lWqtqLynsmRtuwkBJkM6oUXTPjoeKn0j/2Boh8
NteVd/7YD7f/jxRHK/iqMGcTTSHF8jdTcSLtNyAqheYxGLbmGjTy4orQ0If/wGWDJprL8wEYpTfY
XS42hXnKJ4yqFOWxaH9gInGlEXkxAQAOvv8vSV+Vi0RRAKONVY2bnu8C79blb+b4lrFjyWqESUdR
PFbgbE7XCoOL+3kmWbOmEqmGVLASg5wZ+gSeKnGy+9ehv6uK09D899Y7uCUAb82An2i9028uxWin
x9AtiVbW+xZEyeShVZEBFu41H7t4s+Y4dkYiQDph/vuZCUJQUVRFgpPLgVHeOWakwneZHa+r4qKd
OxMyq8+ZkNJrRR8WODTDTSJzeELO6LqA+f7ruj4XmoAhQ+Y2OO0NXXJZARkbZzPh7SzGbDOl9FM9
hJuUd3vmtytvwiV1PxenqUIqbLTdcYjriySiTrrr299Ig2s9x2vL0g6HBK0ApyXkhME/VXaD4auR
Ih176Ivd9f1b0oLzBWkHFPbKVUJAkIvaMDDQ6mxvqTUs8QXECxtwQvMI+Jxx/tjb3FU90KBn88q2
qVEjNX+b0rfWOQLNsC9uSfZkOBHw2XLnVFgvJdsk2UpQvbSh51+gGXiSYMZKCXyBqO7p+IzMZoTs
OpJBUVjkf+EWUWHAxcIwJnIuWhTkk7KaggH2Nx/vLeNHU+3stXTO0rGdi5jv3dm9MtpOWsYsYqzN
R1aAmtdLdgIgete1YzHpeS5H08MS1De8Z5Ajwn1I/+mNLUY80/qX7WJIjsXZuKnC+2GNkXvB4EJN
bAu0YoDX/EAQMYFRFAEBpJptE5nmu+wBMQwQQvN5SFAb7FfuwMKlvhCnXWpZ55SimoUcSdo+NIzF
jih2Ei2giKBWNnTBHl6I0lRjQkgWKG8OZ2S1bUV5k3be9vqZra1GU41WGr49CoiQ1f1kvo3mczA9
s7+Iy7AQIHkHIPDAUWl+v1FO6NUT3NSgnlEccPMjEyvHsvRCO5ehN66ZYKJigsNDjQGN0f8bhyko
mULzq/DryEqbrQACFBh9ALQ2Pl7fxKXX8YVsza+MoOsIXQXZxPlS8K0qbyg/1Pnr1Gy77HPqHoT9
PDZHxWOHPNreigVZsFYX0jWNLO3McZoBu1ulziYjP1rwz5ZZGiU1ea35GjrLmjRdKUOa0XKO4YBb
Ydo/HQnCbSYjUt2ixryyr/OXa/4az20EMfNApYOm4UvDZRfckkGClbljc+c2xokgxaVE+tAUGdJd
ydeaoQQuzCdVJveBk4M04cv1T1gwnRdfoHmCugqM0Cyx2mJAxSQIlInCW2sCPKhZGzlb3NizxWqX
BLg+VU8YFtvn7m1mpDvuuDd2KKPSophC+/E3C0NSHB4WkPd65EjSKaMMcN4btzkC63CqUUzdXxex
vKA/IjTbQnOQphsDRJioVA9+xMsJKYZTKfdF+Xpd1KIPmBs1MK09Y7FrSklQCM9bF6JGegARI7Fv
wUvnWNucPXGvWblvy9cdkG9ogpkJ/nRQUyhBoyxCYc5ATtyh96/25or9FBWj/ETdLnLRN2p56dbL
0w01ragGjXbvfkdLzUrEvLjFZ1+iXf0sM4duknOEiYZOBQodhlE6jBO1scpWDOyaKO00iaVC4WVY
tOGD0NBDY5Yo47bto0L+BFbK2h4vlPUskAj8u8daLMELYJK7HOJG420AIWmPWeoZwDgFItBL6D1g
XCHK1+A3Fr1hALgm8Kkjz6J3HBmT5fV1C6FJX0Yj8hSBxx8xPGDWa3i/i3blTNL8JWchmes2mG5z
IClF/ivHhII0IuKvvD+WhQDhBaTdAfqXNIuSB50oXVKJjRIITwK+K7pgl5E1aovlXftXjO55y24w
ptKHmAHT9UbMkgdAC6lwJbezJkXzsQFGUrOBMuxYeXDHXyJ8KFichv+d3RKR5IyK83/3zNZuVIC+
l9HEOMwGrkccSZd/NyRr3lhZ/DSlnW2v2621RWl2q6IiCMsEW5eUv7xxG+YvgAmg6e66lPlqfnCj
IQpe8/A+egK0u+T6XRBmI97VNM3srcO9NHbG/K9CyTMp81rPVDofwgxNKrBFOciS8ITbWyC4SsAK
h0al6+tZtPahg1f8XAnHSMmlpJpWuW3OVs/zQS5koVQErNZ/BFQjvDfQIf2/SdNCgMnpM2SaoBFD
K27tRHZRwzvgKUsTHX02AeOj8vKoCsN6xQYuKsfZMrXr25cOujvmbEU7PvMKw4Fo6mHTnlr25voK
5x/S9QNYRmBmgOfEJIa2n44ve8FyXC0WoC9KgKy2zqPRMrYlMoBk6uIqCDfKpofrYpeOEfB7mONH
fyVgkDXlb3InBTQBlF8Md2G1ydrn1Dym1XvGx6gt1rgqFx8I5+I0B1YDRUsSCXF+BhA0985nRVST
Q2I/uOpznu+qfsPKv9Cdc5nazZMciJeUQmYqQEDsHFlLo8G9Q2hA/MdgrUNg6QFuzSD8/gw56MGI
XV6MYcBAeuDWSATlnzGOYIt9ZyDfmUaFfZqhrAFxOASxn66V73+zzn7UoD+C9buvmsQzOATLhM0p
5CL4p+afG7wrDTAMBg3uh20cR1FGvcfRT9rGtdvvZWXvwV8chWG/S3gRE2bvPGMNN3pe9LVv07Rb
NF3KbAPaPSE3aiVPzPtSDCs3aCk4QssEqKPQPoE6ryajbUEc246QYWQYyhpDZkRdpiTq17TfoiHu
DtSzagU4x1y8P2dCNcMkK38iQ8oRIvn152JQez/rY46u3Tyvd5hN3EgHfdPNV07y28L9ZZfTJ8f8
TIkR2UBIY8CPdezp1CZsf/1eL6vh2Ydphot4aT9IoNZt7AGAtMab1R+k3NPxu+PmEQNgBv/kox2s
P16Xu3jQYPCakUPBv6Y3XLACj2C0J2M/BnZwfXGwghSl6rVq3LIhQT0RNgttFx8ydugUrdB5h0st
23EDhrsNpt23ArNjLmZ0gFf54mR1LH10kk7ZytYuefK5lPn/RWs2zFHIf4WzDes9eZM3zRGkHyuq
vLyLf0RoNoSpGde6xOGF6MoFOyVMSBlxZPz/5rD+iNFuDGfoK6PI2Gzycoi7sNhSr9sqADdfF7Po
2s42TLsjKNL1fje7tiA/utMuqJ9CGP/yVPSgjDz0a9OTa5una74Ankk94nyoGXfqk+edvOHH9RWt
qIDeaFYUiQr5HKAa9ctg36+GcYu/D1BIF7PTaMbS0UkB74twcZqXwO5F+9yEh+vfv2i1wHoDfCAM
xgCC8NJHgSqm9mmHWypIeVKlF9lm8ezyF8/hh9ajt3JYG6Oef/GDAziTqOlAU3mkCS1I9MajB4J3
dBsYB7f+AYCK60tbPP0zQdrpq5Ck6AOAoCy47zsXvJdoK1oD51lcDTpqMVQ01+p1V1OqySjAhwwT
oOBgKjocyQh4qox8IYAaFhNZOa+lKNQM0PMDIjL0COjjUk5fJ0ldtfOiDp3zFpixF6J4sGK7F7UC
AIcIPsGPgq68S60w6gScKB62LvVo3AoVFbSB98RMRHpgWRsZ9cobYnEb/wjU+2oyUfO8UhDY1PvA
umvbrah/kuDFXIM5WhOkvVtTIwChaTOvzABhhYgBaVaW75a5CaeVqtXSzbV9gGaDuW+GjZj/fvYA
SzsaNn4g0SpkYbRXbq1wrX6/JAGFe/Q8z0jTuL+XEjigJMOQYVIFJZDNxDFY8BdNk2hBwfdjuAk8
uJ4WSDqdaU9mAglhKTepQldbnCGSNdSK+1l04mhrAdY8wEGCD4NshZBF0ijAN4Tmq0+ROP7p+SdZ
vpTWa+HGWXkj11JaswprZshFsADEJjxa4cA1RUjarsqGBhT2g/e5BkRJdc+dPR5ZQZAhu3UfrBmK
BWuEpz7qpwAGB+mcnqW0LGC9eSaAnklTyf0QArMYTesSfomu1YUX9AIABTZSvXh5oH94vgNnmkdz
nksMp2KCMyS7gI//TA5ZUe7F1ZyJ0Iw4yyUsnwsRZtdEYA+OhbqXawgvC7YuAIYRuENg7DAcrB2R
1/SFnXMImWy8DVMMJmM55Q6FhuuOYkn7IAgvBSBkI4+hO9nUrOwOo2YzyNDNAEYMVGyks7eTCEgi
DL039BPPnq/LXDojJByh7hjIR9OztjZgZPCilD3wmINqxxJ+pH67YlOXAn8s648MLXk2uRma90vI
KDkwBsA6a2OWnM2DcbtWxBMGtKY4E7ss/e+JTnQUAbsmRFcR/Idul0LG8zBQLZD57pLkZz4812v0
44uqgc4ytFrjUn1IVpABzJgjyrwbwV+a0IxS+7tPC5jZ1+vHtKTnYJ37V45mxDOWY0RLQE7NN6UN
GvU7U6xE+EvNUWjhtjzkCdDNi67ky+tq+DkdwD4I7avqx6lI+CEB2kc72aB0IE56AP/dtG8JZ6fa
zI4gY/saKkAfsimtnq6v9ndGXTOK+BRApmKGBoUbPQdkOsxOzHIAEDkdUhp1od+9qjpLH3w68O+j
wzBtWSjug57Bc8tYdiy4y8rM29g95hnBzVWwA3683rPSx2h/A+d0GoJO+eCQ89I6yqfpIZ1Jh3OD
D3tADjYnnqXiswv0yhZ90lyRiKRu/sAGx/0BgOHwTYwWEr+gDn7NQ2XyOANG12OelCYUuI0GsLgB
ndQq7ut+fkEkfAzAUiHzXV2O9S+VGWMaYdCBbFOgYj2YrEEg05i9dWMBe+MvmkewfYAjmxk4Q3Ds
XJ4ksIPqlATQFlTfT9Rs98RgpyRN/8L4onQP4CbQY+KzNfvuDmnl8WKaoev8ew5glhFV4MgFz+N1
dViyi2CEQuIKddAAwDfaeqbGVNKv5lsWgqwg7CmSRKPXxI0vm+c27cZoSmtrY1FTRR7Aw7cW+k1e
rn/EQsAWIk0+M2fDe6KceLmnWTJwCjwh4ETWiK/t54KXEZCfpfo8pOOKxVywKheyNIPpJJl0xhGy
jPAmbPduJj6B05L6xkp4vSgHKRGEOoivP3CNFhJ3cEqxr3lmBY+jhRqhawBSKvQAfjB5Lvt8fQ8X
nA0A0pAPg6bjKuk0EGwoc8wnY10hKG6VjTZItfayXzCUFyLmJZ/FHFIApm8EQPBGgS+tAAd2aI6x
kGvU8MtikFRCHAXfqYcEaR6Y9TirvtO+txUmipPnwvh5fbcWwGZnPLk/QjQ1qNLM7YpZDRr/d6IC
M0JD+YWRo2l+tuneBS4Kl6ji3fVorFrTjYWnF4QjKgVSCrrQ9MHCKTMoK3+jVnsd6N8OqqsAnn9X
ejdeFncYsr++2IUwOASCO8FEJKjFsauX51ZJ0PeO7azyXB2Twtmbw/ANZYDbOpUnx2EbMjlH11av
18X+BmvQPA3kzo25CPkxx6HJVYaYEcKgLwxwKUH9Gc4IKJzVbgqnQxeYkT1iuL/I31P3F2nEczBa
UWYVbzC9ceUCNAadJ6z9VoLX3enUgQMqj1pyJaW7pGxI4CP0nKHyMKp4uTcUfb6kcbE3lshvFYrq
dT3cDP7b9a1YOoFzKdrNyaeA9Zi5xuXsuLpzAEkK3NOgtLuIePl0JKwrn0oS7lM/qTZ8UA/XxS/Z
BvCDOpibBUQJjPzlInmSGhgkwo0qhm4vrPrOdv/isYC5rj8itCCKyqKyvfnSuiR/lKR6KjK1mfu/
rq9k6bhwb+a5UsQuro6R44xdOfk9w5ukDdFBM+0sPh3DalwR4y/d0Jm+Ge84jC3a+o41fiJby6lB
DpOZTR3REFcH8BiuiklVtu5OZq63C2QzPAc9l3ec0jKmwI3DPzLwkVFOcjFGPsk6KyoGARAfABTX
MXFbY9y0WVE+gILX/gTwCKRgwRl+b4kiG6KEkOGUSH+6cYqkAuS1VaRREybNm0hCYGxlZiUi4Yn8
pLp2egwdxV+6IpxuJArlsRR8CqK88oDtUYOjKo1szotig9Aa7bQAv5HfbZemcltbdX0wmBnG6ZAl
D4GyGnh4y1c7kLAyYNc6cm83Q1hEVhe0yAZlD60EVDQxm+RosORY1oZ19A13a/LJ3jHuj7tJ8RA1
7nC8B8bwtHdcwzm5DV4mUUb7Gmx9rEQj3oDeeUChOfZhnLrpdWw9s4qUX/AHe0JyPQIkiEiiEQg+
W8xyypeBDua+b6ryq5HmJoAOcg8FSwOkwis2cjEOCsBAbcLlgOlWf6xZodEx6uMRhdY4/wS+aX7X
g7nj6CD984q6eAKgJNYPMTeG4M4M+oIBpmL872w3NkrCf75Cc0sU+UeuXHyFCqfTUPrAY+r316/Q
ki0KPECCYrYQZPU6O7lCON05soVVDkyw1mV4dvMU1ojvDFq/16TG3Ftw5N5aVnMpyAuA0Aq2Xwud
w3qtKAyBFGl3SI4w82Tlm9pI0SPKkHU8cLKWa1oKvs5laamLqi+GypfYRu43AHzpabUDrNuLoE37
1IXGX3Aa4NjO1qZ5uhz33OhryMsmOkQ5FeiZHI1TkOc/y4x+Gv2Mx0DwYFvCgJbS+Kr9df1Ql+wi
fgCYMegrdJEWurTw9Qj4GCrwAWYj8Riyw3qbjOo9Mbq1ZtQlywgkL2TVkDSeJ3kvJTlDUxcIBOHK
nOSNUSk3YYMGXGGj0O2CL4KgJbx1gXtyfYFL2nMuVjvRouZ1Ys+ptab150xr7sdOiRiBIYGzRhU9
+yo9bjmXpZ0ma9vOLQxsJpD5IspwoPxwfTXLx/XvJuo8hRjJNboCcjZ5cOcByl2p27Z8vy5j6Q6c
rUKH0gp6Ek6JwI6l7FfeGhHeIWi+SO9FI1dGv9YkaUYLqAaA0573S2D2rx7lxlHPdrAdu5UwZkUH
dG5tWH17HCqsKGjTrT/t6rCMpylu1DNApVb8wdqaZh05e+sw9FVJUeKESJVHfThEGQem5rbpVt7f
i3IAeYZua8yaOvpToE9DYVuzVbRFFtcsbt1P3Aki31zRuGU5yIEjxYpngK4NjRwBSMTnBBQS4bL/
1QKkynG3Q/LrL7RuLpb/PzmaLrQ1BlJsH/tmWnQXes2JuMlrQYMbOLQ1yJ+1NWlhbVo1Y0d95I7d
MHn3kPyJUrSCdC0NIlX7T//bwjSFGDFA1XQKCzOgdVUatV655dZLkq35riX/DKbAf3dQN+XWWNLe
gaByYJHfD1sgrEYkfJ3scdPl5UPVcsDHNyv53DWp816f6TueIZmL2XDY1+JGURJz7wRS2Gg0ga5S
IY7cZaLaXd/Rxet8tlDNk5BM+QQkaXjnSyvG6y7Kzf65ZA2iZGMj6rWZ+zVt0TxI3rcSA3AQR90x
spOjJwEsBmaZNXLERTkAdgcbFTqAPxBpqLFm5jgiI++F9W2WoEcFo0QGMloeW6P+XNzBM1Hakiqv
DCUQBOcKDaK5f7zhgNYOEA6wTev9RTN6iEwkqpyAegdcjeYUeytQvGIwVK4Ntuux/sfP6E1jWcDT
gntsnWHFYC1VNs4F6j3Org+cP0ngVfCwPhLu3Hh5d9ul5Mj6L6BTvPdcLzIzqGlFcE3o8bpyLnpo
PINNMP2aIUocl/ehGWgNKmGcIjV4XDQ2sBjfEzdZiWoWdeVMinaAdWXVvSgghcwow708kqzY9SUe
nG69csEXHzho/wCeFR61yDlpdiVA5qFNK8gyxNaSNC6tHMF3bAG9r3WiII2H1I6cv5hiDpEsxxMa
iJVzJvtyH63eayqqUCdqxmQ3eIpHJmi+PEOs5HEW7dcfOTrxypgZKqmMuYhThiAQ+4ZEtWJ9JIN9
kciN2353Q2d7XUXmw/kQJp6J1LLWQ2Ax17AhkuLAwixG9CurTdd8K0yGvM7K+a1J0xzrFPAZ8BYb
6cwtlc+p8eSFnzLnOcPErrMCg7C2mZpjVR7zHEYgy5PNdjLike3EhND+FWgvDeAdy9UJ5DWJmnct
uTF3lEGiORY74cq4CNOtmsw4xc1OhuozzYd7r1/j0Jx/9toRanfCxDiWDGqITcGIVTUUlSd3JZBc
6hkNEdsBFBDj76ivaJtpMR/WJUcWNDdOmXxtmy+iu7XT2LQORY2cAhh0d9NEo6R4DEgWecA0d2/9
/mhzkMXmm+s6u2jWzj5G2+c2rzo5UixYek9VP255eYsc9YqQxV09E6LtKrVV4aoGKy7LG7sdgDvy
F2B2KF5amBdy0K3/gfXOx1FRIZFtNLCFpvzROUlEWATQnJXTW9yvM0GzAT8Li0rHRpd0A0HoW4pq
DF6m9qvprdiuj0IcoHcSJKAtJMvBC3MppMW8GkCxZkPiqI0h833dO3jcmP/5WC7FaBYENejULm2c
fWBZcssCkmzHXND4uoZ9dGmXUjR1N9AABEQYLCaYrLgqXluaR03yrtxvfyMHyNtz7zHqOJqcYOBu
QT3EPo4AlXvgHNrQ55GtxB6QfWvM2h/NExYFrA90jgCfEcwKlydkzQjKg4P8fQ81yMZnGxO4fpwB
FAEY2HjJ49auKN7HO3QpUTusKrO9MqUE/syb7vDGiUSYPl7fwUW1+w3G54Hwxg013Zb+UPvgQMcl
suk7Y8p5w/hLsk/KcA3w5mOcClIqB/2Mc+82SkFaMEW5MQ3m6KD+UNY3gPCSAm0WyIw3X1Hbub6o
j24SokAXFbjAnvIsSzNwE2m6vh9cWFvzpm3fTO/FLI5gSB5tWKOVDVwIqS6FaYYuJ1ZaGxOEWTQ2
nU+2C/CMPCLBTraYrnhuk+20Rhy1uJVn69MObVSgQ89zD2E4lZHd59EEnG3EHzI5rEKGLu2l7WG6
JUQh5P9w9l1LbivJtl+ECHjzWgVD0HWTbKd+QagdvPf4+ruKO87ZJMjTuDNSNyXN1ijLZmalWUtV
50xFKHPwupzTsG05GTiJDAZC810JCJfObKtN+vr71t3x+Fkd5b/yZmc+CzW5iDTIy+LnRiYJv0+L
d7wwqJHvuJEMg623tDYWFNa9u43oLQr34J0iUzk7nEMxcEGcAFwPHoYXAVTeAO2PJQQGiYuVyD/r
svv7PO/dO0CXAS4ZGCSoe2MDurAp4PuY4rGEwAZN2tW7lr8M3tfvIu6kt2X+QsY8wFgqYiE2Fcdy
6NVpyiazbf+Cv/tdZpGLUXgUCnlTKGC613unRG9UPL2iznDB4NyperoexUxtRkkYYBiYad8XtFA+
Si87pENuC15GQ7Di9T7c5S3HhU7VtcAXTxaKaO5dlstVmB2oOBeUFI1BzI81rLIoyCS/TsJWiR61
YSE2ee8UXYqamaMcAcNSqzFVHvHpqqiIr5lS+yXVNhy6uF5p3X+jfC4lzjRdrkiRVk+QGI9PUekA
+dvPU8KBG6LpnmvNtwKeVvx/Hhu/3tKZyhsqGL2JSR205xwRN3nJri8t5EzB6amg1DUjdqmzKSCA
JQUtaEfqLNx2Um5JkveSoXpzypTj71fmnrK7XM6ZGuBqryhQ0gs1IHVEGU5y3BCtAbJ08B1Fbvif
v/zZOuIdrgkoFkaZ0LUSmJoyqtEXhpdH+tM3HR78JDPMVHj+fVb3dc2/YmaHBBnpTtDYDWimaOXV
405uZIsXywUP9p7Tdzmb2akADITP1xLE8PUx65lRYllhqkXq6vf5/B8q5d8JzY6HVHpjBFxulIoh
ID8kjaWEr+pkipoj9egKs9kzUaFTYCLJu+Ba3LVPwAJHawZK1BjDzPWe6UMt5JPsA3QyUfrvNJYH
R42nyEX+W0eWMfW6I1fI9evUyaXZVW2+lpHNtaoo5ezfl+GuYkPSGaBdgMACZ+/1SLigiGM9xkg4
/htsUX1lF9wmRyCMX/KnliTNDhAr0IqCFJJ0w6e5ZmXFU86/+WVg5UW8YC/uXv2LWc1OkY8ggNwW
AWKZiY0+KPSYl/KI4qGCpEqIlvNXIXz5fR3venCoO/zfhZwdJ1hnTptUHCdFc0DGyLUWD7KASKVe
ZXbtwRjxRm+XzhHbneuoA+7+hdCZqjFKL2xB0AE8q+KgoRqQVzZJ/ZpMglULvp1VDZoTEHY5oMy1
MtbxUgXk0pYyTXjhf0iJ2oZahWVOQewcRE8MJAbPGFm2tHAhM3huf/5tqjNfxxuULoxrTFWrWjPs
J8iEsCl6LmOVVsafVAJBRtFvGiV2SlH9o4EbgQewdjf0W7774VA4D93pJvynIQQUORhHGjgnCr1j
WUWbps5pYiyxpp4jobeDZniFcM7A+DM7h6U0Ar+2AeOSImxh8GgP/hg5WE3RHtccrKY6ipu74Qiy
YrV/6o21yr9q7RIUwV17BAa//xnE7JAI5dRV2Cig23Mq+GT6dzxOQxDBjGbLl8BArc2hVbSFo3nX
XFwInW1XKKZxngQQGldEKjFz5CSLJYY4qMq7F+B/5zZ/TrcguNc7BWKKNtaA3ZOUI1r11QlF8YEA
5q5qeAYJq3AUgj7rqdYHzbpuw6AmURq237IQyTKJvdH44ME9uwGAvbHjm1RviJ8Z8niYBq/5k3dx
uRW62kNTm6bURwALtfYIErLAFvvYMHMDL6cmHLiWNEVhtCQAWC6YX/SkXPuR0qxQQCJtcq1EZKnk
hMMAJNVTXrUhAk5gzlp5QaG/pnXvrePKRwF63nutObYFonZSP+0zzUiciBsMp87q3Ko9JaaIkHu7
NKo1EwGyyhzR4vcMLqJ+7akGWKfAz4AooKFnuwQlQg/gR9f+AvtP36XtVLSk1nQRDft5p6m2p8jZ
WgqG2FY8jTcz1HyCPRB9/H1RS3/CJm4f81oIU9NAtzpyaVNmTk0aPHFRp5IkSPXHJulGjUhyBeg+
dZqEFfiqlQxVkKP6yWMBN0Hpsx5ereVRTmwUYF4ujWBY6QZSZ6hd0wB6yihuWsOoXvSpG5/ANVA+
6sMQPNRoylzrXSy4JbpxrKTv+J+wFLtDnlf8HzBeGS74LvAvenqV2sWoYfunUWjcCgH1tR8DsQ14
kL5kIsKuPwNBotkF5agWAMDksy8PZD02eJ5aj/qosFgJelqkMHxJJa/baBRUIgaNkdmxPqIbtPI8
BaB0XtwOBCFtcSR6JArHcaj9g+yJAev6SLx9DcKtRzwEQfGqlnr6rlW+V5M88osQC19xOkC5NWPF
y5n8yHtxswYVLbcz1IbB1vB6ZAGNYPxRa1Wm+QR6eed3O3XXMoLPU1YBFY2WjZm9HxOca0B3gDO4
yWXSjOVOlSfd8tr+bxrpn3HVbrUMo1by0f1d8n2nx0A45VyWBiyLa2sRlhLYlYYUDYhCbXtSHdNc
N0DFW8p2JXU+ukc5KGYkxQmfAHSCE/BSz/Ns4SXH7PCNSr4YxdxON1Wu8wheUwSW94A4c2TOnVKn
jHrz9/neNY4XgmZqtwPqL4cIOYC5y7YlWRt3pIi8rcJzf9pQJ920xI141wVBbbbEKrd0HfHF6wXm
ktgA0FIE5NN+IwlnKJ9KOwlQTo0P39Hshl2kWf/5LBmpBOP5w/e84UJGw02bjJDJVx+MCa5XXlVQ
M+rtq7KUDr8/P4Q6QBWvAz1o/tLxA5CJoSYDxET8kz8AoGKjJDuoXVNH/ZYm2yE4hARhYYL3DBkw
mlGQDO4E4YYBuzNCv+iaDEQTU0YUQNgGTWgVeP/8vo53xaB8FhATPATNK5L8dkzLzoN7k0+rKgYB
GLcTm5/fZTAPe370lQsZMw8cjwvJkETI8LWitIUKjeAl2NwWFuzeBbuUwmZ64RR64yi1pQApXV8B
NrAEwW5Me9GsBn/By79/ICS8epH3Qvx+3gsXqlkRcRxEKX1lTb1CeihRvZxoWeeuUjYqyRDICCrd
BCPS0nU7b8m/y4kUnI5sASDxEXtTBTRWz5YTQPI5SJnTlNrRKd0VZE9Xm8PG/DHM1VIlz1kt/ytL
FwXgf6GBH2X38ExBtz1zpwaNy/syhKkszJ7WFojEzcHkCEdQ62LlNDBBcE1VfOO5SBtroL0pUI9E
hCcF5cyeeJZmKma7sANnRLWbcYkK8jxo+xdu0hlc4vM9pxs9KS02rs7sTNR/0xrjmsi/49JoSOFm
0tHuzX9GFZsZ9U2PaqZOiwXNe4NohEc1j4YptDUDS+m2cEboYYgR/hmIPrphQgTfrAwCHaWealvY
eysu3aikxQo9B+T0tbQo4vwGzMXPnkUdH3U5GD8GwgUExEHiQddo5r4/5BR+pQTEVRK6nl2sPjua
kIzg5IzkB6gJdClbAny42ZUHCjer0BbhviDqiif29WUs06nupDJSiWmaG9PcmZsdfmezL9smtusS
gl92tm3jd8QlTkNcxyFHBx//8wOv5uyDHImD/+zi1yP+Hv6uxf47Pij7ovhhsg9KiUkPB3OFr80K
skz2gW+KL/ZX2F9lfzC/Ni+Hl83XpjAL/GmzwdfXhv1fMM7Nwok4NzlenVN0GPM8Ko5wGiRRMOZb
ogQZPySpThSSk/d/Dqf00JgaGa2QhE5no3DdTOl3b5dUlyzvNK0Tp9/0pCUvhcmTny+d+rZmjmtu
YWzCzXHBzWE8J+D644EKp84UZiIOVZpzSUA3bymJic+W+vOVWvSwUCF6g32KOwqwBBnHQUWrN2Rd
n4YAqA2ekuGFIDqViU13nG1tJgT78buhOWPxXy/3taCZauwlcYjH0APOL0nPKguYpjjdqiXhTxIm
yb5T/Ny8vZk7w9o92MQd2MSdx0+ZbGVSmopVWIr1SR7hphLkcMirY53o6vD1tVli4boxJOxxDpxx
CSVNYHzGEl0vTDugK1ysEYYqPiOZoo8Nb7NuPb71H8OfZMHS3+wCjh/OooFSDmw6NmK238CgEbqJ
ywP6Zn/Y7vfjp7U/+Yuq+bZahFXxgOoLeShQMWs3OTeukNpgSkP6ohDsNSFbrC6h1mrhVJ2zu5eb
zeYD/wjEX2BZZji+14snemKSi3jeUKiXnf22++eHDa2yg3JhX/8oCqYsmMZwmP5w8b+z7/MPyyJW
RrZbCrVxWP0cVubmAOXw9bL6/VzeGAYMFWzoKiMuYt20/MyMpmWjyF7egoOR1hRKLzxrLLpa6pM8
Z8VmawJ8MTSGAikJ0Ym5veb7PI3TEYvPtBl0LSZtkYVbdm+HAVonIAQIeiH4BLMXRiUZaVqG4GCM
yWbzsjF377bziuvzai1sscBeDjfTuZA0U5985gueEUDSZrfDtkE3/Rcbg45jAZ49OJLBg359hsLc
yKM6nJgA03zb2d/EwXGgqwVdewtZgANwKWc2EaFL8yDOIWf3/v7x9PTkw015guJhzsqE3+NPEG1t
Lbo6/RT09HPqCfv5M5KRBOyXheTbudp1vrQoMEDVhA6FLM5hHys0KIKxU8BJYdfFfYBJho2EoVyt
YCh/X+bbIOp5+v8KY6bowjfvNVhBpWTCYP5h+I+w8pjqihno30XdmAB21QDmrQP4/WxsZo9RHmGR
sTFAd8q8DuZtuOzas/vPXICzO7Ak8/5aXsgUr6fnG/HQ1mUDmSg0J/gA+B0+XzDbGB7ot/PqPG4f
t1trYRNv47yzyc4Ma1t2YsDHEAwNmBPbfnL+0P2SUrl73y+XdKZoNV8Qiypk0zN3GjGgPR8dnNTn
pWNymxqbTWdmodQwqQS0nULQm2m7Dl42C6fj5j1zPh0qXHT2dNJvStulKM+4ePxnpzYaeQMDuWXa
MP6F9XlWlXTF7sBC5ev9638hdnb9Y8lL00mAWHY+YvLW0rcXtM3CHIy0Mdn7BR6hfSSwlMzraOB1
EOcVsK/nN1VC8KDET6z/gmE6I5bdaIGLgc0Mkw4q4gnADv/cFhwic3f+wMVhl4dZVJhKdlnZBz7x
Y4tfz5fp7HxjtXCNF+4wuy+/jGpeCs2VXtnyV6NiI8OA/rHebBRsLOwRYJ0t6dIIJHak5yMA0gDq
sIB7AT9mti55biSKXKHJkwk+v1PYU4W9Ql4x+z1dMzVpHuwlp+Yct7oSjMZSBWAbBt62KKiUZpqy
iTIuCnQJBiknDz7xSUpT2pFv/G4iAz595k1ZGAPBUJztIz26R8e1LAzp5+fwBY/LtaF78MjZ4C10
eHnZHFYt+fHxFv9a9F9vYo0i/ABg8ACJFu49apCuFV/JqUrUcnwMKjEyvXk/NZFW00fy4bu5Gx0L
Ujnx02j2H0u0F7cGBS0TBljCUXuAZnoEAK8Fcwk65ge0qjLr9QB7+vTETArW4DQSeFWrpX25dazg
U8HVhDgglACfZCbQC+QGbaMiR1Rn+gxXiWtPq2/J4dbFS0g/wLdBVYI0BgVQ1ZLfzpT41ZFg7hyM
NLwtoCnCSbmea68GKqd2GkQ/i85bZ8Yvidv3juDEbubUq3JBJ9y8C8WZvNkRLDOl5cUC8jpbOAlv
3ZtIjzH1alN83PZbcauZvKMtXPn/Qygq5NFrwSIojNrhwkOo5JaLeh9Ck4RqvvkeHqZtt/qswWLy
k22gAW3kWZ7LJQdz/gb+Z67/ip15C6FnhOCCglhDpOPxkP7wFLDTNOQ3/Z/X0UzdZ5S0LBbUM+1x
s6PYVASugNqBFuTrybY87szEJjsZpFwrn6IzOvqu/GnMp8coIeNDgDVG8IhEz/xGtX7XrjePzvOc
L6TPvJXSqKdSBvQ2GRUyoQriBQYHGFWexTni6xL48LnN6HauSA/grSsijj07vXkaouQE4EQk2pY/
5YsIdZZsVFdwhmP+NqyBp0VLcBCSJRVxVzAcW1wcPCAQfZ4JrmOvawsOgtPUQlGEhV6a0sk2yjEh
/Xa0dds49KvBiazF6Bc7q/MpX0qeaUVO8zzRk9n2Ym5EXBe2/NgQ4m9r31SJTp7rVeYcJFd5XNrb
c7PtlWhgfYBnWwGxI4JOQN26PlkdGIYAjp4ipjMgwOmvjAeJoIHI9GwAINrhJraaTXqQqY9QLcDN
Xx57B8jy0F4ZSR/rB5yBjWfJ+/3kZDR3ReKbz8nCm0tk05+P8XzL8U5F7ftNLfVU14mUtyBTNNWX
gWgWaEotaf9ewAdCCaDTbMN1R1M3INFeOSRHw01NqAGHe8otxV24DDeuBmgEoNhR1s1q8PEKvF4w
A00EfF7ISF7bmkjCmoiWZxZW7TujSDis4fS1IPFGnc8kzk6Hb6AIKwEvCa04O3zhUIBIS5pt/G2J
6yB/Kv8fcWlmnGYrfjXJmTfTgKMGBdkQ2a4zblekEPht0IHyb2EKmiwipCZapJzfJ3r7KpLBDgzj
bEhYWgU7fr20EqdOXTaoAe3Mcu8Tjehr7SE9AoyA9nb0o5ooOUBkOt5m+x/J6sk+oTzR9yn52xP/
4/fB3EZgZoOZGTWk6WulycFPPSIeqLBmN3kkgJfcgv3so7E8G2AoJc2RGRCJmhPvPy4jmsmf7Tra
BsSynrAYI2KRKan3lS1ayROgZI7NSlhNzjNAB+yEgGrFbPZA7Fq3q4waC1WOt0oRw9CBO4RsOGIe
N80FlQ+nM2wQiGo+a4V0KBR3w41v6W7wMe35B8XxaRpYluEKSxeN7fbsDF5JvjkNqJ8oO0iuLRSJ
dG/yT+tMDzVBuYyy497LbR3ili8pxFu/De6aIACPBkFu8NrODyE/dmrEgbaMRlvJjNzU6i3DwtZz
cKQlJ/rxn7Rdp1MgHZnDZ0vbhvx+8O7cgusBzA5eaKip5KHTmD39bG41hUTY6j/N9u1Lt8f1YPqb
YSP/iJZMUICVbeInGXhLlF/vG6QTPQLI7qUR3ZgnLAlzYtHOh3up8bMRJclUxG0HPyuQaG+hN55L
oIr7vxPRzQackWS0I/ISP8ET8ekXD9bUhRHcuD9sAAwwF+h1OILn1/KFryfrAxdrCgbQhbiCTAfI
D/5jTxZ9j1u9dy1oNtNSjpJEBPUmVU7JVgPnAikTUmxCN6Wv4qdo6wbxFqzbbUhmNrmZQYnTDIjD
KmQiAfHEr3kq/2mxnt/6Q0grRPTSj2xJ5L31BJoN+lvg5TAn61rRak3JFR0PV1l9Hx7Q6VIirQR7
3618RzOQ/5wsqzdHnKrUXDpMd/SqICl4naAzim2mOjMtuloNQqg3CY1XUUuGU2YbFFV3Vg28U8oh
LWx8Tyqddr49TKTeLOU87y73hfz5u4GPwkKSB8gHndNBc9UK5lQ3J5o7veVOrPxPoKffr/QdJXo1
53ntSTh0URvI7GmSExTWk3itvYFy+COm5eeAyZuBNVjea7Fb8ixvm2JwZwFbBGcFPWgK1Nn1Tjeh
iMaTyUe+aCt9Vfb0lq5lV9pVMGkW6lAy0q5+n+sd/Xklcb6+UVPjEqEajvIjld/z1WBGD+POP3ar
hKS7gUJ70+zA2+EzaJ+09SJvyk2E4XrG87XOIsHjQxXyA5d7ME4+3r7lS2TGW/1p9K1ppcUko+WT
uJ+4BS11+ySdiWba5UJNDUIQx57Epu50Wz5a4a1Gw+/RIC361x96c1iLG7wiTOnp9zU/40Jcm0pg
2eJhqCF9Ds6L+X1OvFblxKSKqeyErzJsE+a4zXcSnkobzgJ9jGtsB1OG0kb5hzkR7+kNqMbusA6f
vLfyS144A3fuGMbDsIIZ4zR89plKAyDOpCgJ6ua8g3wU7HztW52BqgrRhr9gx2bRE7r0SrjNVsoi
vHIkRREPQ5LiHJS+WP0K8IRCZ2QxlU5Azh4dBaUd8p/cMfaABI9e6i2w+hactNtAN5MpAskIAQGU
cpyv34XMyAs0oR7KGMqkM/nnISQdkVHYohMc8K3+wEOLcpvGRoZ+6bDdvgogGnB2jJ+DcZzM/MM8
i2WgEmONEVsh4cq3xD/etrUNB/30R7TaLzR73dSKIOsPWi/AtyJLi13VxevDLcnJUPUxx3xh6BK7
emvcB5As6VR1okfV1GiAZ/Jbs1aJ4RQ/GS2o8Qw+H1QYhUuVbrcBCYwFvTeIezLU3xtAtjqqpVqI
zmMRKZpCFZ9kKxSqg/7iIfz4/XLd5hhmwmYqNK8AaJ+nEBagFn1VfaXrmGpU/uTNyBqcJUzju0cK
PjccT4Q+kGGc3R2ZL0vf46BExEMFDzRxP0Lq79CYleIZJD56du0CT1Lf+w9LHTa3XgFb1X8lz06U
UU2B76lBTKvEBnD/j7/lP6uXyNEW3hTn5v6ZuroSNFvRzIhDrwogCMgTxil/sScHMTT41zJRv9Kd
csTbglZ7ICWq++p5ie/8jjXGPFEKxnrQwL85h72sNa4S5QIbusuPzYP+KBeIeJRU8qhBfRq954/j
pndVxPFeF44SW8GbiV9Int0hxQhyI2BHqXnTFfLATURwVFPSSP4Jeo7Rrkho1pvwI3K6jC4+qNi/
/pt0plEulFXIgZ8uQLaAli8oePRXDwKg/l56s1hzTmgvOlr3FBTqCfBegIuJwPvsOHVSArCrBrpR
PaR/8Z7fTysOlX+tjd7GlhZ/l8A27xqAS4GzYxUniu6LKQT2VACH5eO0euw26Jp4lBwEZfntogq+
fRdhXkBvl/EqQuaFnwmMklRRuxRm1ztED6j6hxrq1uAaEy3pyzsunB329Jjvngp8XlZ1AB6Dub4f
1VwexAj6vqWgJAhS2u4zG5iAVmmqD60LRtyf8Kk96Usm7vZJJMK8/St3Nslu0gKuCCE3Q/nZvnlE
RmNYR+SL34qIAQnQ84tJonvX5ELkvFfG670mDgysa+JOW2kjmSU19gYtrNCtP/lPkWjbcaXg1h6n
BSt3z3O5nO0cICKqe7kGZ0NM4xdjKx8G07A9+Mv9n2bj2cm6O45kSSZbwNuNBRWBwQqqxLnCF1o1
HJSkjen01u9LGm/jx2kt0XBJ+TDDcSOHOQqow2G0XrO3bRdpsRJEkFMjuj2dEMq3w3XxmhWWj760
zeiWp+gZFEjw2Nzfz+6sABnHFSb0XN2lSSiyuMHhSj1DnLJmgK9Ceyc8JqZiA1Jhpb7YYCii3U59
C+0Ah0q36+3zSOoV/X0A9zzzqwHM5j4ooZ6rPgYwmDsUIH+Gm8r9jreqG+0lBG3VjKyXUMAWZc70
nySGQ6OWPfTfLugIUlTGQ2SrTnjIXpUd4oqcg15ywQpRq7kwW5YNmu+0xkCHwYzA2HZnV1ZWfaXm
2GxLjcUrLdVMt9y3su6f2s1iyOSeVUEYHIoXoOF4189SU/GAJ+ZYTvBX1lVHAc1til+VTjt4vH5D
hMis7IXp3dOEmgaSJ3ijIPCaO/p9VQijqEkxPSYGUR4Qf/9TkyZb8RvpkJqVJR4hfLV0Te+6Dahv
R+kXQHHAQzVb1UyOgynMmXk5GLbs5MdpxQBF3cbajqYGr5hsAZaD/uQld+nOfDUJpXkso6vCJ5xF
a4qhS2M+QjNdCruZfBXb8DiunzhkxYaVYleITmlrPG8fRJLtfZvbHNirY8l3OUu5PlQIFSGhDIY+
+EzoecOhu/AeVKAs8EOnskgCjrH7LiJAb5aW9147o4VmNPKyE9eSrVjQlxN5TXEMurVvNkhfcREB
etpfz/JpsBudJZTLO88B4D+z0w7CMxWAJjO3CvQiHGAFOKiXl0K0/Gfpg/8zmqK6k328AxdO3626
RoG6jkQFWFkRipwn17WUGysvV1m4rn5p/wLl/UMyg68cfYiolq9QFv0FKPrXZqdvlojx7iTCwKvF
4EOBLYhRqEzFX+wBQqBGiRapmG6wCYjZIR3gjOvKrRGPNyj3HFLERbcAGN9z7xXJrcKJtoiRo5HS
8heUzE1DBeaOAkVgK6KhAkR680oOoWaRFg9jkR7eQyq91dYJoS2ntZ4+WWlHePxMawvBexazBYKU
bIbbgiTr/OTbkyVZ2mPm6NbC3tzelMsxoUrzen34UfD7nsV+etDqkN4CjI7VfCQ8eRzNApXaIVZi
w62WFO65geb6biCcyYBPgcCEsuI5r+RQosctN8KEVm/xX5lWGcqxuhc0kdr+VtqTsqcyCf6uW6xV
vQbp288P/74Y/2Bq4GYQGiiFcDyBPDlXEyNgqPShjRIqgGYE3duOvub/Inwdv+ROsskCOq2Hn6G2
RbKw6reOPtozWfYYShmx7HlJbJRJoaY3SF3ne2GTOqDSMnkOJWkKGtfRzjNFZFhojbwTZLwWObet
gtYCTAQiRSdzw+NT5vro5HllXUXFD/baCfbCQXiX0FFUofno6/cZ3xdvsA4nBo52Q3pYZXopJ1OP
/MADH1D/yDAisdB7w5r2IQ1d/8lwgIjVmyyy6+1z97+IomMBLkYw08Yax6fcEIEVerAFWzkFTwG4
MEx5XTrFpoxQpUG1NfX/8G8VMZYt8K3NB6wjHnWwshIqjTR2Dy/0UBgAg1CsMH9u5e3yv1xNhqNc
WWDaNRX0Q5N0MY5967xCImqpeND54KCdk2YXElNhnPpawIbzB/UguHCoxEP9naJGYaWeGs3knj3U
u1EgypqLWuXexcL9htPMWH1QunY92yBlKyArCRzn7A0H7iHobICDmH5jYqNNPgJ7BM0/Fh/Qd+ds
gI0Hr0wGJTdzOORilKZAYnNON5rdvYHsjfCgrojI+JiR+lFx1FNr/kV795K7fG9/0RmpMhuH+c7L
KTMl9PU8QP4LBE3WQCSfeIjXT05rx1+ITMSL27skcKa4VfDL+XwGgdG2/clcb91tGp+A13364UGZ
QZZCXeI9gRq6zBA0h+N6U8Yv50ZbGaWIPCZAuGztZJAQFCxEDcjjlry+TpSgtN5SyWq5G/P2QQ0v
7kL0bFujtAfQ6wDR0kObmvWRo9weeS/H37G3fOkW1CKD5Z96M3uWtz4qSn7XXncc2asBzLm9Mx1I
2RMnJFR/F07+Pn8RTBjo6PTNvdePwmEN0nJS7ZYS63cCmzjCjPFUQj0LS+ZeX6Pc7z0/85A6Rhy1
REvVD/cQIpVd2NlGxHN3q1k9pE+Wug/Wi1U77B+fG0dAMYNsD5gheALPFl3o81ovaz+l6GbqDII5
b+MdWBRiNzYjp/XJ72t8z0LAF0W3kQqscvCdzTy1VE2qDpFccJzRyUYkgfpr/7taBa/+ofjA0ZaO
ekHELxG6A3oLpVOZG7/+PoY7sQw8GWR0U6LXCVyfcwQFKVQAbKJjDOOa/5b/lCzBi241Gj8ptN0A
qcICLeVSU/W90wWnEOEF8LyxXsbZayWIuCbjRJQMDfZoiX+9d9Ga4BGmue1/Z3tUZT4YiLW60WFJ
idxGjWQDqS9YJWhpsEvMtrjy/EkqWWIXOQl+JJVGVNffArddX9jcO1NUkDtXVThayDghaHN9kpsk
E8qkKeHwjER5QrLP5F/StbfVdsDFRKR+l35lNN0k60VH8/YYQzKcDlaxhzf3POIoeGDlkiskkiNX
fPf+oklxizrJk4Fknmfmbx0u7qrvUfm/Th/kffC9qDdvFxnMtAgiASTeQIDhJjTHpXiBybD85b4+
8GgcfjZQoNQ7X8lOMXfgAApMzXkVVsR3AXuOZsgC2ciM6kjwo799MVJ4a5rhd2oIcsD1hOM5hxEu
wMxqyDlMc9RCAlTJKt8CqLbYeCtfRCIKQcLMgZJbulq3Li88faTVDZblRFpsdgLCtEClDOBuqHho
X3C4LQk8fibvTuvcBp8n/1SvFi7zrTPA6LXBcokCdhRBzsvJu74vwb3lJXR0kNROiEjzo7ZJHrxH
lGb9ZD6JQyKibIQzl0qe79hKJpphdaCxAdBQs8nKUtx4cQzFLZyUk7yWLc6KPuTDh7LvEPCmsYs+
8XY1pgSer0QBH+b0S/r0XOB8rb+vxzDzdyM+BHiSgTEonxJqgDyYa5ZpDUXCB1b7oS5Fve+c86s5
MyN+4W8GYRJ0UQB7EbjtLkc3jeltwfAGZ2GdEeHAOeNri/qYF+mp+bOw07f+wfVUZwqUA0leIouY
avUGnD031M3uFW3GwGBiG02bY2wvHa471wiF5Tzj70BKFbn769k2YNSuxhDHuQJYg+cWHxM60koC
VgHiPyi02PHHgUOH2sJM79yiK7FsEy4WOeKkCD2wOsqQHPi3q8H2Cak2A23fylO5WUw73vp8KAv4
d5ZztS1w5TCVIpzMmvgO6ugwP6Rt9rg3EUkdD/b4DcQQZnA8SeuKJpHJMOOjJeNx72RdjoKN8mLS
+dAWjRdgrSfETUi8Ay8oDU6G9S26ABtCA0xRknazGZaO1f3FRgmdyh5RxjwdB2IBPa7AqIyGk85U
Vu0+pdzfFC82j7Bw6aILdPfKMhLg/xE4s8ctGkbFWmA60hES23OGJ/+AAv6JCmh8+W/K6LC7gDlh
ryUeLRKzM9wCGtYfPSjIlg6fDfYxJZqNQ0zEU4i6ruIw0CUiqzsZx2uZswOsZ8B9V31c1cGWf+JN
b6GQzMm3yb50UYpgK+6SwWNrNleDl5OcrWmiNJWqdRDIO/4xfQ63sTtYBeWPv9/Mu2f037U8e7cX
Z1QpwkDtK4jpbM1uI1LbCqbTLRzJJSkzuxJlwShIJVu9z8n0D95WzGG+JPf3uSws2dm6XcwFKWGv
SXpIibaeA6CX19oElZ69pF3uBKGvzsI5B3YhpxXkxo8GyJEPApRZs6ksQIe/ofLn8PuE7py6s4OL
YmxE4VFCOTMQnmA0RdDpSBgKeEXpBU1/DBSp1hLrytHeuZ16is189bvUO14ApDJANLgBOoICs91i
cecgLD0klazsCaFnmtoRgm/GNnFrFXX52UrKXjSnoIeeGIhOG9vFR9ztVqLnHlM2FFDOa2jHvVad
fC0aYNZJ4QSQ9Bi/CB3xrUigcARIuA4dDwghEgo4dp3l2+kJVK6/L8GdB9W1fDa+iy0uk0msDQmV
uu16sgUzseU/wn60RZI867svzfn7tSDwVmdfCZzfw5afKmDdQaD3rgikB6r2S7cRiGEpuxaBvx/k
VZbmeOtnMu52PJV5JBpYdcz1HCN+5CplwDZXJneKHst9d4o0U90CW6cjk2O8CzQ2S49KyqLWuRNG
B8YIthc06AhtIp5+LbtLyzLwmxZhxVMHx337llNtQtGoDPiDfbcJAYukICBVmu1j+hFYOo4gYkPS
0hLcZhEwDPa8AfAxCD/1WXRT6r0h1xs8JA3PVloi7kb6kVK8J8VHIzOlQ+mGW4RV3SWteydCgggj
zBdcMAOwh/P0TmcoVdAXCOq2yNBrK+P0jcabTyxBBXcMxWcOv+o3xqp46w1zybLcO9yA2gHSIsDC
wAo+119RmeoCZ2Dxw7/GE2gIVPL/SPuu3bqZJsgnIsAcbhlPDkpH0g2hYDHnzKffGgH/WmcOodnP
CwO2YQNqTurp6a6umneqjadmgMwMoqQenTa6y0LX3fblkpwMmoKRayRvdtqs2o0BeCWR5NR7e3Lk
fWiLa8nOt5Ob2gSWrdshgKNmkUPF0c49+21j6Q6j234Bk379EVS0H2mlUsv8RB5XeEjiZL0bW99u
9hG6ko29blafyZ+daCbH0tYZV+33AK+v9Gvb9G6rah28r7CNDQd2QPn1FeXVlw9lox8RGprqGd1t
r9m5eGgP87sagR7eEhz/jeFpbh8d119BuVbIruSSKuIrAAl7qSDcN5rle/a465+4L30l37UJKna/
2xQXXA1ad9Evj+OGOPEbQPHDnUpRBAnVmUcaBVIixwoq3l4Lqjjt+BBr5gdvhl/qw6U2OcOqHfBe
2iiwAiXXYQ+qh24bs+DbC7BEZIKx84FXE4C81Cj3rraKloS+nOFRP4DQ0xx3+tpJvMRDzxFYVdD+
yWE/DObcmY+cx+wDuV0CmEeKFAcC8k5wP9feT476Sc0EFUde2SaDDQSb25vjOdrP5zY1K859E5mt
2wuoXpL9RmkDSdEFLORcKkWrVAo4A8zG7Dao4raxCfkiPHQ7QDKPYMkDgLpcSSCjqyeUmTML6Fco
qyMeZPaR3waE1x8jXs9AMkPnM23wMfC6QPDFPV4JATxde4pdrD//rN0BCwtavsg6MK7ahfDm2jZ1
73V6HglJDtv9c/I1bWwhcCpTPnUvH/rn7I14pLWrYadqZnzWvII8xpnP4dtX+PUnUF6oQ/dRWZO1
KBzjXnru0T0g7RUPzeXW6HD7s3guWUwBtwhG5LCAmIBYG9LUyOxdz3gHANEQ1AVSO603kVbDZg/X
e2waJzmNLGML4wNMA/Iv2OG45+nr3fdBH5QXGvQCD40XXmRwPe7EzuTvT8lz6ATxCrFzw7rMF/bU
lVHKvYpcmOV6BqMg0vKClWDqUApdNS/lRduLK/GoQOMeDAzZViAp29893MK9gnoD/IlO+p1EgLGu
p1cz5rH0Mz1D44XvVft4rW8CaIa/i6fAGs/5U2Qr6+gluUT3scfKIy3taDR4QWIN5VIBYHnqQTyi
a3NoygoXp5U/gFsbnTiKYHcpUmdNjCZa0sOa7AJPB4Fd6sDNX3KPGUvdRrC41FFyAbYRUGD0U17P
QN/Wad5y+IjKSUMnPmWP+o5fixAb2pBOBQH6NP8Qwl7bpO8y1CYKToHNeqfdg0KQdHgpdzI66TOw
euL5Z+lHbZNb/H9PGl4bppYbDOGRMYY10t3n9NTbpML2omxFZGj1teag/ck1noSnfu9bis3YaQsH
WePhw3XkywAipRtR0KpMKEiggus/8pvyXiXmRLfS0QE0sXb1oi3cU6CzRYELSPrrNY2yfgK9yIRU
JITnUJPm3ozeBugIeX7muBZ8BhLsf21R+4ebkxiE5bAF9HF2yPb6Z+gSDLnoikcL1YY9/84zVPYW
3tckqf/XJnVwhKKaxEGAzcIJUd0pcDOGNqHlkvbhoTU3OjO7zRoltWM5XiAdgigDarh3P/inJEAZ
aVoDCWsbYPgUrHTTrVnFpIXewKtx0mrDRdYrajtinBAXahyUzCBZYcn3+Ta2T9q5AdXj75v0tk1N
AYMJ6bxAiz98Ev2+aVJ5jkUjKhBhKy53eB/t7K0xa1S4q8b0po/6ckfOZr7dJUfQfDzdcw/hpnwF
l6n3+5fcLjG+BABSsNkJ+BAUVK63cNKXRlXWKdDHK6719DMPamLxpVVM1ZbB4dJ7yQcjwLhtI4JJ
ZE0wesLbCTzntcnWGJJRH6FEPx/D3ej2ayhOWMJrsZM/QH7MckUkVLp6VVDWqHMDglkfOxjWWhcx
9QqwY0/Y1tv5gHbmEdEdYz5vNjAxZ6gkkgRNGqBB14PT8IDq+KwqLEkAQUALAqDZ/MaAqVDO3fWb
2XrDw5JV8b19MMMs0lG43vBSx+1CLaOv1KJfjwOST+v4qO8f1E9xjXa/DY8EGHrwGtvCmeIixj6+
RXZ/mwUgCdU48mKWr0c75YEW1mWP3XNEBbi3A8JLoT8glkk8bV/s6id1VW2NNYsJ5JYagDJM7SGl
5Ia8zDrsVe91hOH5mO8GbF9Xui/M5E+5q+CpUJRrEdjEZnXhNk4HyPDbBECwsmbG6+Q+ozcZ0Wb4
3zxQm0yFaFDAq/ictnGUlXYPrOdWBReKeF8WduOODjouV9UuOiYXC9JijD23YB202SjAowQP7liZ
itjjUAvUDNLzlvqov2o7QpHcWP7JiEzcECgi2fNGFExur7toJGPYXtjvV7apHVDF9VR1FWyDQfwr
e6p36UnaAo2mY9hGac2WVJnlI39hmCU/lppwcBOpwJRg4yEHSh0zKGAh9VvCLLdVwXoj7LTtvDUc
7k9jT1AUMPkts+58O1JAdQiiFIRMgByo1NUUCkM0an1RkiqO222iQ3EoHrG2K6SlEMomaK/qVtoD
Y6DkrXs9UGIVPNNgq0dOiA4x/LBNhRTqhVaJlxYKdC/5FqntPfrUbMghff5u7fbhjwTUT2uUG0na
sQEJUoU6yrTKHBB6PRG+I+3Qb+pVsjYeQfbl9E6LNjnJq+8iu2RmlslJuRkvaWcgevFo8aLe/mpc
FJGctSUSvaBiJ/kedV3t61UAnOMaZjfxaAov8Zq5vLeHCM8SZHmxwKj+QpYbH/YjB9OnKDL0cGbW
dFbAAX8Gp0mxUWPg/bJ1fkGZdJN7k52sfUC3Wf7jFiRFsOMII9F0inQzsELXxvOSz/g0ySCadywi
9BWM68SbTtWz7Kr3qvlWfiHR5UBIyNE99CWxCkPfFUFq0lGCxODBQgExYLoimvJpk8sStna3IUwB
0xkhu5nI0DoCcoRf+6vJzp34Ub/8dwQeBv7Dsk65rjkx5iAglpVjdkiPrQv4oXPK3bE1Z7RVkEPV
vPf7ujIV1otsYcHxIBWBHkbbOkAs1IKnGdc3IqSdIegHFXGUwPM3yemQ3GTms4gzoqYX4Y6OxhWg
/cAEQL7kx9ZKIlVNi1AoLXk/bYK76RAhxOPWwTqDtY71KLl1jVB2+GuNDma1AnpNIceXVroL0fVQ
7kI32uOt6Qbe7ClezXxfLwR0sAjmYPQ9oSSLRvTr8encrA2QmiRHZ7anQ4pu5c/amVz/Er5yLpN8
n/w4ejp1UClgkBCLAPbs2lzQxqk4pF0JtRxHQOMn3vDRI39SfPJ435UsjpjbvLQCfDuQg7hcAQoR
aXsQsG5ySNZgj7rSCrSzjmxBTmrLPYL1aXhBX4MlPkAxbV96vpPUZvKefSXMPbSwqj8/4gZnVatj
1qnwi2OA3GPk8ACVrXJ0PIFRQxat6sg9jKATaW3GjbCwd0lcAcFMXicJauqiRQtOlSYz7Gqotq2G
DG1mr+IJMeZJOFR2fOHXkCMgTS3oV0SXW16Z1ZaJtWN9BBXthX6RC3GHFWhdYSe4fgKksugMX5kF
CSh1TZAGPqrM+RPvnoP3ZvPEmARy7VE77uckfFMB/zjAk6SVUIyD/XgHtR9PuIvQUjOe9MSsUa9H
ZjJHEvQiuv5dfFEvvDmsxENnGfaj5GV2xtwLCwcAkR7S1IDbAxRPNxpmat5kYzah3H3XPDXQI4Fw
1K46cSgGn+RDw3yUL9zJV/YoJ41bM9eHAva4lX6eHH4fbaTCTi8lWquEdezFm+SkWCz8rLQQcKEW
BuEL0OCBcYOGsc5T3CtSB+QZyL9kMLcI4LtCoOV8CDayZm53Dhxpo4FWBAke3Yw38RqRvpOtoKe7
HreTk3vQZXXuxV11n6Pz6/c9sfBwxjf9/TqNOhhlNmtqVuHr1HMdOsJWBOSlt6DJXriTmx98h7e/
fje5FCVcmSQ+4sc2lJVCLZsBJrX758iZ1+CzfRWt8LgTLNLi75tZaMq7yJVQ9f/dNHO01AlUZqNu
KhGmuy/tYX7uj+8Iwzxos2xOmTdaCYvnbOFBi+mFShlh5kKP301TnUAwh3KCsQZ2+ACIeBya6dfk
VM4RffeXwQ7uBeRp1lAThAwPI0H/3QFOHXi0T6Lsj0sN5Xfa22qGH4S12iFB76QAkIBMyPnGOex6
EdBxxX0eTMHVjpFpHDiz8boeQOPCegkdCRytujluBQcMwwfdHgpz1T5PWJT+afZ881za/j50GA7q
Nr0OsDdRydEhaoUkAP1KSOIgAuQG35s8IY002/U7+ifw+PrTeQm4ONfhTjkBJuB0K/Xw37OgMA6M
O+hiSTco4sfrbSklMVdnCnDu6IF6haLm+D6qtlK7uPpzUzr9vhNvk/mwhu5fEHwTWhiU6K+taaqa
h3HQoxZU47RrBJ2pmf3Lc+ER3hT1s/A0DT1oYFXidrO1UT6nFauLfyFyVDVIz5DIEUg7mhpB7sdc
DHportfPGdIdIV5l8ca/m9Ac5DBGu+ADdaABQDoIQitwtFChY5QmQRfVPjoXLNnq7wcZlLzmBIG2
p2jbriU3Q0IpvzNAd4/C6MlYG16Xo89NNSHp2wAA9PvnLLmBn59DN8yohZ/kNWdkVr7TPRXVlMBJ
9v4KuYVwK22ieyYQZCHsuTJIhZbBMFVlEWP8Edh/wReHXrNzu9JganzywYpRep+MId7UaRTEzn9n
XKX8+jxkvtQnsDhYLRQtTTAlbGL3hE5dFEpEL7F/t7fk1K/sUZdr2A2DnlWw19rtTtrNvWWYCWru
+VG2+LcC7K9QZ7QPWOIQaR3stX9w7VcfQB2oPKwLtSm+P6DZN6KLPaa6H8HmgkvV10wegtRg7vqv
o0YwacBZEXeBZxFNwRHFHaRsE0RUkyXY9QWlk7t3nGQ07+NBFMKbnjbo2Th1EJtj1SJvPQgRAcRZ
0tATZMBnUf5KMNC1OmhtjU0svhLmzsj5eInRnx854MpzQZtg5vCUjwOUx87/XREE1kGpitYVpP3x
G5VikXUuVMShq60G1xfIhw6g54FZlB6DfW9JTxLOMpp2s4dVwmz2u32pofaFPBK6oNCIRVp2rp1n
MKgjJxVNbYl7UJeBVVhfJ9aleC7WicvyXcvGCIoENHRoxaYBTaPkd3LUYp455EPnlWGRSCFbzw7q
SSuma7p5I5Ch/bBGbeMw1YJZNTC0ylE3wYYzw2NqR5GpHl/kbR4zju0tyJUyR20idLxUgoCiLt68
tV0CoQCFCS1Fyw8yRtbvh+W2PEXZUq9XTRViABU72Bo2nfM+bhMPfQHPBDvOueORmQ26uXMoc9QO
FeQOHFZkaO1z50xv2rYHmRNgZzKIPYL71qsfz8wzeVNJpWxSyVVkn/RBKGBTP2er0Ca1sMkKdxDM
kTLQFbSg6Bw9xFe8m3us4OnG4xPbMiiOSf0LYhyUBx7QSdZMNWwLH8Zn8ub6exFFx84dkb7eFGvm
ct68Jil71E5Voo5PSrKc8p4DsGhAqEJ40CrwtyPnRegxWyvd61bu/b6PbsIWyi61ZdthMjKugl1w
jrl6bL7fKR7//9B/sDw+EryjSwoKDdT+SSF5FApGDw+3Eb3uT7YHKwjQbBkIjmqnf4vWb+Gm26JL
6vfh3QYn3+P7a5faQ0YuSbEco1WFcE+oRJXR39XvtSMANJSn5uOZ1ZcuLfoc1AIEFZRV2D7USvYz
MKx5BF9OojNj1zhHYT1Zx7tnH6oBpK9GO4jrffT4RzWnFzAgmIHrhdsI7JvGwyMzl0rcwNWjBeOH
1DLBEwFZpNCilFwRC0WSyzVoyNHoGq1mxKWyqZzRyl0MKAFWOx5ENfOp41kOaun0orsFfWJgBkAi
kNpZoYwSUDPxNcrZvb4qT4gKLUc9okjBM6KVxTH+sET+/8cTOOKhiZGNsFQ5PdTW8dbKDcZobiMy
Mo8IiQCsJ4Rv30jBHzYSPZMbX1Ph/z5GaGDiieFpAHeoa30HZs8Z5Y/QPAxmAcYHbS0yQuxl6wgQ
FPgkdGfT6VtoXWVVN2IVp42Y2b1klXjAWYKHHXw3eODVUMyQc2DeCQnbuYHWYpvZm3VbCCJzAOg1
AJgiGsVojqMuj0IhKdDEq+6bN/0uyAB8j5DhmD40F83bb9JsSq+1EzzwwKqVH5Fr9IxlWLr1oIAJ
bXSyqYjO5/VSl2KAvGQXNVaG/LxbHtHY6yp7/rNFBaoEfZJo/MOdfmWR2lyaOHVGk8Pi96sfFKPD
yQAWtAUNW82qPtw2hRGF3x/Do152WTmqIF4IocLuqefQ7pzY5lKQjd9PnvbJ8IwL5xNsWQKwvMhk
Y0apG27OmpSvodaIGw7jgbhKZmIvj2ixU/fzC8PYglPEUxXwYZhCGY+Gd4yRWpUBOI/xWDKOvDOD
LhCMhRDkeYvN2MPRZdgjbp1ye1f2qOsm8eV8lsQMkB0Ao8+yR5jFXfQoID1ld4bZOtKZXDylWeyi
L+WBYZ24+N+sU5fOGAyVOuew3lkFeUAc3nuXR/Fdt/n74rO2wj8Mgwu3ODKiYLwB3xQAB7Qqg8iJ
1cyJBZSx9wB+DxvVU5zj6Yh6QLmCyJmXmhu0AndIRfxDIyORIf5hmzogc11rYmvAdnHuTdQDLP+Y
eL3z1WkmqyS6tKo/TVGrCpF7MR3CsgFzer4Lj+2K23NnVtF3yc1hQBCW5ZFhRMsvZaXVWhFg54pY
mcFk04JWBrV8ML2s69VL6BbPxl58CO+mbYxgJnlPJsbmveUx+57Rvx9AeYE6m7vR4MkHABM7nVVg
k3RvhMgT/wnwlVk7oQvoO/CpwgaUuK4GbaHQG4+G+QTCfoextcho6b2MBLOGkgJIBJBmu/a4SR1V
c8TXAK8geIHfRUatO4RwvAHhMpBXkd2BTJD3WGu99FIEjeBfw9QhyjmIXzUjDKP7ZV7zuNx5wKYI
hxUOcFT+g7oFmfa/BmkGlj5oYgi+w+BrsGkq809uilj3GTjKyeaR7wBzE2Nul1zwT4vEj/wIKpSx
yjpFgMV4x1vdH/8h3XKvoNk5SKx65S0oixocdUpTFf2XSktm0w3XQP1ucjvzDGChMLgErdWQ0liJ
F/nu9xF+P+dvdw86psCHh1opXcpXUCdsVQ1b2bhXN9pWuoANAg3mJ/QgYm55t7Qu2MpWinicX/G2
8MIqEy5GDNi6SG8gXwqUDnXNhcaY8p2OgasekgBW/BkCV32ITpydOug+XbNgnIt3+E+D1KJ2sQ7e
e1RGSBsm0rKDeXkRzeZ+WhUge/+X6f0xOCocaiqErLUPW4XD+46KvrjE5FGIBu3mhfA1keLPyT99
lHeB0+KlnqAuzf/3UiAAq4gKAbiCiAawhtRJHf1QgAbOjOjU873sa3bb7fuM+FRzgCu/D06lJwcI
K34f+21HHqwqCllSMH8CQUGnrXJt9oVEqoEYLUBp42T7wRuxoRUzhwAbOvd55LxxZlmEH7fAGGIY
rCooAoGv9wbzJVXJ2PQ5ngKaaI3baiPccVbkqGuQeM7nbt1vMggajC/CJ0v0aukQA0WqG+DV5HmU
wEiU9cNfjHVB6E8mEoCPbgytuWCV4hjLreWv5HtAkjahjHCqY76iyT6ijjHA0Ab4VQAoxXxT+0zG
+yqaZgGvaFsDfaV9bLxIc0xRcsq97+hwy4QYmRkOL8RRQEIjIwoaW+Qm6UeXro6t7qcwK92DvC91
tWfJsP37xp2taY3IzW0mm7GrFq47KDiAtRDCoETznfKTxSzwicEhIOW95o7w8qCjGDdvbsorf4dS
rs3b/BYvPIajXNzNiFiBJwOrHOBHlNeYZlT1s3Yk+Z/5GTh36T1GJu8QbdqLum7P5Z0amMIfJmxm
IXBEexMwk5qokE4U6naHIu+gTaWGLOLeOAxg1b8kq3IV7etN+ihYDVS91sHJd/w/RrdK3pnO+Qa0
gKP00zzlOaQmbHiDmO/d4oDeG3Az5u+4BAFkbFZhwQqsiK+/3sYS9EAQ1uEFTdjHqMBqGoR5zHqp
wTOaQ1wu4vcGwZV0EDeGiziv8BoJl1IMnPBGWyMl01hIzLAcyHfh9eYzAFMyAFPlkQOnJl3teb3l
EvxwHt2rlYUcgit5PT4FXEWrDpCsEGTuiZfDYXNQ0VDWPLhg5f0/7Dng7IGTJXRk+BaZ+g55mv2B
H/XGCp7qD9UR0F1xVD2UXf5oTr6KwcMtbCYGXfPCfXxtlFrySDFAiU2Mth8TmgQ1c17Vuwg3VuOC
lfcwrRgH+tZ1XdmjyRq7UiRCgbD3VK51yK1nZ84UkODcXQwUDNu9sD//bvH2SF0bpJz0lBXQK01h
ULuXLi1aJkB8/JCzZUJug8drO1RgM/JzG3cT7MTrGjDgXY9+CRekCw/YRU6xnlxUq3Qn/379+ZHL
yiwuvFKu7VMeK1ADX27IQg6Oj6y8fGjd+CVz4LG2I+SsSLihYRfz62h9+BpP4lGEcFr07mOJWTnX
hfzY9bdQ91PB57Hkt/iW4KlzkFkGBzc6oqCdBtLV+L15Lp84Lz7ch/vBij0W98dCQHBtnbozDGVS
lISsxLRRHd/TU9MA0khANyVpi9c/khfurK+YmSmykSg3gnZRBAN49yMhaVDejMvGiRNbuBH1Nbdb
0Gwc64twKJ1sXXxWiOtZ5dlbZw02W8RZAu4pFCnpMG8yxIpTMoMEm+OzBh2lzNm2CKplawZNJaGf
8F1wITzCnZpTYdabnJEGXZroH1+AGuJ1/GMMlTQmM76AWwFkXjn7zGnf0dXgpaBcLz78h+Y0XOpX
ZiPNwr0BuyhKS0AmIwlLOUpFk7s657DAqM2+QiMNWkOv0NkM1vcV+FdXWWIxb0byI+nF/WmScpNS
MM9D4mOovNWvhVXQ2eqpb4G0FyzuRQXlQLwRD9yJXzH5fMluvbWMHmSAWEChSD+YRKWcQqn1kX3w
xp34CBxhbIM9ZoXryENyGUQE97U3bJ/+s9fEFP+1Sp3gWe/HKQ64Bl2peWj22/gL/b9oFjGFz98N
LeQVyDb+a4k6rXmuNkkkY3wZYLmH9jlHDptzCjTdQSS29Zg8o8QP/jaf1ErWul9qQg97kJc7KHie
Vc5zD0WAtX/Pu2/NiqlksnAxXA2Q8guyOkZ9r8Gg9AGmgGw/85Y4mN1z8xDMTHG9hZo3eA/x/EKf
AsLIm4I+8IeoRFdYuCm12+fGE18QPuz1owKUFWPllnamhh5JBKoEq0DXsqBrVhlzFrRgHQzupPve
Bqi83cXPUNu9k2Wng3pg+wZqJVYIwbJL7ZgoV6UkSGBX+Eic8Cm3I2guiyD11gBps8SD/IqkK++R
Nvl/GTHQ7GAAIax0BvXGDVWx06dUwx27KXfCZwNpTLgg/hHwsuDPjtvPbykYoCUW18dSkAacI5YV
3YOos9Ao2zyuBh4k19hCx9ENrQpwugN/gpTSR+Ua627FlLBdqNNiGwE/hwZt6FuDvPXatXOp0stD
BY3T7k3vnKp3xg14MyUv3USgLEctCwQ44NaWXhgzvOTaf9ql1lbI61hQa2J3M3jakbvD9bYvOqvd
t05rtS8sAdCFNzwGSvhEANUGLpPGaUu1MGh8F7WW8THJpnEJ74W7bJ8Qib7RGsAXyqGMxW8Lm9dM
xlgXQmHCxo9mDHDKoBuVmmM+DpuhrmC60cDew2/8HDC22ZlO4CVb6ffpXirN7Mh8ZizFDSAlAygd
aXW0TVD+SCryKlFmTHELqk7kkU3/Pli/hHuDLUJDfCnta3+YkqkAIR50I/BnjLAESgUJv4Pynvwp
9tMRXOmTK7vKKXH51+AlZKOoFjfS31HerOs0SEVHRknapJDlhKiEdshXL4++VWzZa7nok36Yo14Z
Qj+3KRQJManojhIg5WZFe8goWdIdUZnWduk++wfKfaI/jywuSuBod0SW4vqQivUITLEYtyjpg6Ia
wsgrxRztcTsIICbFK1557aAfAoLl83hi7N2leOinaeq1UY5GmkPUokVUonyITl4gC5UQ6fEjuvOM
M6TevQAoMt/Jmc5w4QKH9yUSHkh+IYFAHRtBDAdxFGB62iBk8PeC24BoATfdCeV3ZSOv0nPs/T7c
b8AytZFhE51TkKsFboPG5BnCmAh9BJvtAykCF+hZLhH5BRC5RPzpkBaS0clcVEE26gH/sQvNYSud
2G0e5HD+9iHUPqsSQLCGFB+iHFPrKdmmoZmpltjaOvRqgNRcvUGvtjK5h/xRWocs5rEFj3U1DdSq
F2OdGENBpsGFMC+IDp6b0epXsW3cCXetE5oaUs7W73N/i5vXAU8EuABoBxClg877epdHeplAQivF
Vtvkuz3u2/4UnyCk8YA9DuovE2z8bvfJ2ecYz71/sC3gjEHECMT0ukJdR4Oa82I8Za1V1ZByT1Zo
I/iKIAyZ7epVvsp16yTe6yTbCha81XT3u/Xvkj+92KRK8h3Ioc+W8tSZNgXBFLZ4X+VmaPEbdaPi
qKsTBHQJoXSyVvaDe4g3LyeoxIGH+B4C5Ha6VbzKzcG1CGZxJknQAjAX+IS/30S79JIf6lpSGxSu
js+cE2wkcIcW5/SC1jrwNcQXsNc654Q3lVO1DWzA7dHx9vu0LMUm33yLRL4NjfT0YUzqMpcyA9pl
4ICSNxLIkUPCttYjzwKmoJNkioj9fre5lNG4skmduyn1+1rVYfM9ACXwbrzwp+nEP1f2C2hQAIOE
x7XDjbzFrK+YTKILl8uVceoEDIYUG0bek4QG6XMpHH+yEo+DYNMAWRXBjMDhqzMzSosHj/Ba/m+e
qdMegMXCLxOY5VYztNMUs9gkCSq+zceuepCPUEqz1b2GDLzIrDYvOtyftikn306IeCcJ8y0dBXdG
JR2B7/udCsSnagsb/sQfDUvyZDBFJJd7iLSa/0DXAb/z8xOos9/nbT2oPj5B3EsCtljr3M3m6HLW
99HL3ey59LSNBNqI3/fa8rxDnArClypkuukX/9jLUxP0mHfQt2FrNfCrndk/S+BG0ZDXKbcxRArw
8gehqG/92xUDYSyUIGCaIAav/a2Qp0Mc8eN3dkWwq9UE1/eOWd9+5E+l+QcViIfJBNG8lT7pzNrl
0v0GTTA0HUCwyQBA6dq42td1Us0wLhFuIcNE2faYvUEvwFLOuN1r8Br1VvFSQ72biKavGVO/dMH9
NE9t+aGKokwdydhBQfIxPif7GF3DpRVAJQHCRckbEanPjp+/m110qhoEIQgvCAEzUjkJLZIGEPij
EFKDY/3cI1OpHXPQipbrZDWA5kdCiVxJ4OHQRY2mmtgBR0j4KDNJSm4dDZgNwCQL1QQJBJp0Dbdr
ChHISpRSRXi0Z5e/HyFcVWDHqbaRAOI9PAdW9w4atN/H/32RXV9013Yp7yo0UaJPKlZXMx/0Tbqb
T40zH3v3DC4p/FsHWYwO/6yBBN98UBzEHJfG4wB1VJzaaVfxk2ABaY87sNgVOKfDhUm6Qb7gty+k
9qVeFHVXSuQLj6EXPoCPD3J9Oviu8AXbEpBAcCFsdFO8g5hJCGK6nnXrfVeh6C9ASgeBPoRMCEnf
9cmQk6krBxHAR+14VF8AvPdqGxQbZg00lNVuS8VEiX1dWB8IQs0v6MjxbmJzbgr/xIIPLuxXGYW7
v99C7dc0CACKFPAtqD8jrQ8Ix59XA9IE/ifcJHwTol/8qZo1Id5U1hw7QbEA6776BLrdu1D7Kk4V
fAIKwxk6gUSIsqvr99rO3hVT+pxAiVJefI50DqEODz4UwFqGF+nuA33YbrFOrcFObFbD8fcB+WWR
DGojyzMOVsLjq8R9dIfO5leQkyUb3/7IzcgTjwWKmJcB9erJxZOXdYwWgpTrOaE2aRY2hdGTZdG9
9w57cBXeo4Y8n4GcepnRWRqfkbLRdtrRP2hkkViszLfOG8gACUR7qNdrSG1QW3QWjKSrhhBUYdxO
bidbmpJn9AM9xlz6KviY+BTtKS2zHHCbYIVZvMwIpQZxXVSYrCQdX5UqkLNlvfIlMxG8HpK3IPUS
LXUG4ATeFMif313W7UUBm6REz6NYC1dJlSDkbuJykSCDDelOEe06m+ClGbfRog3CnoE0Ln7x1HKO
WTUbRYlxpWqwrURP7MtVWf75fSAL+CiM5IcV6sqLW71O2wFWIkKsOqEPoUjuKn88NrJuCX7dIzFf
2zKRh6yVB/TlsUAPt6mE6w8g0/ADReOXSDEXGXZtm0zPKhp6xjn64KRyxXeVWbcFY+WW7rif46U2
qZIJ/dD7GG8eem3/FI2XNnrqmXnF29QXGRWRnjLQv4i6IDWqLMyEokvwTuqSz5nXPzNxckDZbEpN
sOvljx4vyqgDRqmToo0sAuydgTQ9rxroEahhDN67z1IX9hG64+Q2ZyiSMj5Op/Jyuaa2UeBjyofZ
rKLtrHugRTMU1K55KGCzwI7L+xhoVXgEDeKT1D4WjbbxAzIVuT6ZZY5eUq5Yy3nOgDIseh9Erf8z
Q23kURYGQKVgJu4vbXnsZgTPsqunujWhlXG2tLhxfj87rIFRO3dqBb8Ke1jks9lqdehc6ZNgFe1Y
MfYsyxC1Z4NQLWWhITOoPSbKAYB2s4xZ8K7F+UPVCM86gWQTqR0ra0kZCQ1Q8j4YtZvkMsSHYIrt
xn+bI09BBbtRWSTSi2cRXTw6ZAvAa0WTEqVl16k+wclHiqtXujc0UJnfT53g/sNC6SjboA0MvMYa
tVBJO4lzkcCO0kzWLK/DWXA6LnF+t7LoyH5YoVYp0+Vai9HHAUr0cpc3U+oGLfeitcDjiWJ3LoKY
lZ9iWaRuoULyxX4sc0AOOt8tupdKAQaeR8DTBRsxTta/j2/Ra/wYHxX1oWc6VrsK1vpqzQmPcb1R
hvA814NdQOVV0iPvd3us0VEbMs/mPo5q2Eub0c006VSqjSnrqRO18WEsxJRxypZ34//dJbRX1Fsx
1bQIu6QXgOAcH+rmq9I+R+7u92Et37h/55EmLgGGMorLHHZaQ3xtEpCm1HHObaEGvhOzDE0b46g6
OdhXLb7MAKkQ+y+uLVmkBqzRitcXVBPBVwlktDXnirpdAj3bpZAR0Fj5jMVlRLMczh2QweBoujZk
iGomGhOWMSz3WeWOyVkokbetL6G/+n1mFzfoD0vUDTBwmpHPIywZ4lPLYx7dHFmEvDa7RDdBU/Ev
+4X0lBKOE7RzUl5F5oa0jXqyjhUsRYKdQdiwncW9mg6MyvPiYv0wRbmWuE5KvgQpgAXswr0uDi+x
Mln5oK5rxWCMavGu+WGK8ilNzOUQCsMkygHqOIaKpvnuXdaZamS3ZUgESD/sUN4kliGv+908lIMi
arZzvFTEsLRz7I0qfWghl9OeZt1SWvv3TcKaSsqrJFo4dkWNqawk2WxFozDTGlS40GsZcoXlUhZw
xGSUaD4mbdbkr9ebv8qKEsKcsKbE458UNSNeDI76GKzbLHr28wy95E33FUMvKTHQQ6VDRyRu7Ljy
bYjyXmSkYn4fPbFHP1B/fA9NDtNzWl4OHVq2cqSQBOCqdRlUXKHqKIXLqXZqOGCv+ocZB+GgAjpA
wHxlidpRXJEq0pjXsMmjxxnC2Y5cTPZcgkpblBmJ+gX8i8z/NEZtq7TnCmCX0OGSVVup3/KqJUe7
IbML7RH0NCkK/BErillI2F7bpBYZ77QWEvekQUzY5NExazGRpd3G94lkqp0tF/uAXyWxg9qV3+4n
fSUMm7C90yKnVrdRwMoDLJ3gH1NAl2g4bpJCKcXnNErwOiTNpyomXjn6jGog8ab0VkIKCHwe0GgE
Qwvl/oQyKKSogJlY67xRzV8EfT7/vluXro6fJii3ZwQSEvDAC1ty3JiNvG1w+c/cSUiefP7t/88U
tUlVo9W1VsDBqBvBDLNzw1VuqW0VLreagjFzywv0d+aoPdo2oZ+lEPi24IgsHhwEHBCaMuM5tGyE
SPRAfBktBdSAktHQo4bDqUsadEvGoZUF/raUcsYSLd25KiiC/meGGksdpYVfzaQemO/H+v+Qdl07
dutA8osESFSg9KpwwuQ8Hr8InrGtROWsr9/S7N47OjT3EPB9soEDTIlks9lsdlc9WUr7rS1uStbt
LAguxyD3kZxPwvBpi8jttkU3CjXtgNgXkxeXB+cXBqffzJV7kSjeMnv9UOz+wjjQkYEKzP9tzj71
4h3i0K5fex/VCAVu6NlV6Biw7sbRnjpdRoYv3FcbsPX3TT6kYlERIbGJS1GlB9OYwBoVD/z/Xljt
hkhztSEwtJfSua8bpEheenDYy+5L4jnefAO3t6NiYZPTYMCW5Trh98l4iDMcyIGh4ASrgnBsXNu4
benb+XmW4nIbvqI0pmML3GbJXCgJqsN9CQo5squg8qWw3K0sPPQavobI4Dy0cLtsRsxtlyIflLSY
gVz1AVOhAWBN+0F2oxEv7aqbhMAJuuRrTLRZWmVc1FKJ1ifFRfXbDmo+etd/Oz8QQbEgTiPIRfwD
wgX2o9N01JlQNaA5t5AJ7sir4+wb5So3boYE0javDtm33Y1dfnQyWg6hM9hAc6G+UmeGMiDd4+ko
1+hN1V2SJyVGGVujehakABVqSryBKJ5B6gB14CiPpH+USJhVkarRspZIVE/zcN05Lk12YYWCDB3C
xN3BLgPJ9IqyzRtE/nQdbMLauQDiQPcdCazybs4WNxyg9xd3ro7bRlu5KpPVgQvtEwy/KG5fW3f5
y4auOXiPNwHrqC9F0gSJisqXaDhIRie00A0MtwGnzslGq8Tbs618dL1b0yu4cNcOa08B/zb4vRv6
CKo7NQ1I/D2qJ9csqeR0XCH+iCs2n8DtxEmPGUvj9fm7zn01NneZ8TAb013TS44u8ZQ60Gg1QOz+
R8IrbWxIqE140yuVq3a6z8LrIjqen0/xdP4LwdNSR31Rl30PiLrAmzmt/JH9TW4Qaib/jIJvk8+1
EHLB6yhMdCg2WelH82UsZbQQWj0UDsAyA3J02+B2thppLFFsoLAsfsP/91pjHxpaBWm4XBemvh+t
+wIiOrhLlJIDUehUNtDceQhR2XxJBtyEmPZSTbHrsMEdk/7Yh2/6+L2tF8keELqUDd5qNhsnXcea
mY7DOqHOsteXaU9GNahK4ubOcBvV1n59l0iY5p83FdkwuZ2XT8OkqysscZQXJXwfWB27nT7vSv27
NuTBSCpJUkF4OYUcCmhp8caEV2VuUfvYyJ1uwcwmBLrAZHrWluo60aq9baOUS3tOtPkwRfgMOoPg
IYSmsusor2jIde0W6tTWuDs/BcLdAoUFFdUHUMjhO6iMKZn71LTRQl5Pe0b6hymWvamtzuMP5/Iv
BBhqTxd3qHDHX2JAoL5kNG9wH0yzvW3s9OlvvNgGiD/qe5PmzoQi3NAKvSSEilEXu1W2HIpYlncW
+rENFHfgE5uVibou49AdBuveHl87TXbOiu/VGxDOVgqrW9S5w3hoHiFBqrsjKo8ytAOEnZcWQUcD
smYUWtlznRSY2/5FCFb/WFt7klVoAIaRu6DL3TgMqH9qJne2Dnp9U9O/ORo2o+V8gD2UmZ0qAC2I
TxXDDaM9bQdJ7CJct0+5RyRFUSbPgegFyyd7Xbcisw9TAlqG2Qqopnvnd5XQ5DcwnGOpiTXbqQUY
SEO4ffXelKDdWyka0l0YThIw4eG9AeMOb4i907KZAVbPhTuzmwoMcHP0oy0XibuUAa3udOOlrUhr
cO0EUFLcpeMerHouxUtfInkpla3RelhsYMwKB0CWwhBUdP3kUf4Yq/Mur9vH82skhgFlJ+jB8UDK
l7SCPznO0RUNeksdsgX6jKeBx4lof2VwXyicoyiyqonwLgEKwM48aE78NNfJPi0cSeZBeJKB2vCf
wXCuok8oi3rbgY9FKmWJ90ZYBGZy6HBDryN/kSUEZHPHOQi7CUejLwEXlTcxARXfAMldWWmLbEzc
XkX+K3asCVOXI9nrNyj9QCnekv9ImA2yQTVDfqrORz3Q2dI/nbcN8aUYRxW6+iBICEqRUxs0eiXu
xjEE20cXmFDF64MuRo1TeVOVF07nQ366RzFBNMnGvE7cH2flF+5nudHG9otoqechw5gXDd3MKFUI
J1kEIgwrNxDcKTkPSseYBggIGvsKRlHRgwVHS1IvmzJvRrkvpNUjmYKVbGTcRqAFxJzYAJMxFXqc
qv5ladj+/KoJrXIzMm4TmFbSt2qLRXPK6yYvUF3zRGGd50GEoeoGhDN90FnYyjxjHMjqu4ZybOEF
G6K7LRbMmiCDfrEoh/OQsqnjNgIb1bzoCSCLMERSnV1A9+X7eQiha9+MijuwLD3EM6wNn1ujzLdo
rouw3PfWdQLdjr8B0kEzTnRTR3fl6cZKrXgMDV0ByQsd77Q8jTxSoLlxgk6EbbyexxKewuCR+QeL
W6qmbllnObCH3LxE2mDSGl/vfB1tHeDTOQ8ltoovKG6JWoYymKIClKb3V3o0e6nxMOUgYFD76H1o
2BHd7MFYhUQynWKT/8Ll1s1QM+jCZphOAh/fg6DPip6jaZS88Ag98WYiuQhDRwdSqK+jsw2/Yw+V
kaBqDaKO5q5qnCCKd+cnU2yMX4NaP2fjBJd+6B0tx6BYFAx4IRuqvd5+NyxZ6agMh3PyGhsHu1Yx
LIJKm2m9+9UJXuWyx75MZV539ap/OvZ/xgQG0NMxFbaSh4kNLCd+TsYjyDj1DJyFvbeMUM7LHhfn
96Q+lUYn8R0CwgikJv9dO7TbngJPisWsJQdw0oJ7M/3dhk60syfV7RCQ1Jmyz6vHYZhdZ4AqC66c
1RDuyABFRR2aCgN9mIz6bs5V2ZP3eZMCm+7pZxUdNdqBYY279LkbLk37vivji5S9WNb3rLEk20S8
PcEbpkFoDuqznNfRtbmCmC/OvIapIE70hhLt63oLhajjVPyYUXzlxBKPIDQuig42qiGDg6vG6QCn
LCQkaeC0kbl0aRy03Vur/6otyZ1XnHre4KzfsdksSj+naRtiaLQ+VsUxT0BZ9cGaQz7cz9peIzhr
fzb9c83uZyP0z29U4SJusDm/YNg16az1TNfrA7NQiw6ZHTzq9/auj3y1H//jlHJ+ASJPWqp1gIvy
X3VyY1ReDS1oUzIo4Wm7GRTnFVontVilA2XIlqNp9j+1nkii9fO2gZfc0zVjaupURQKIpEYLG/ya
giSvcsfq3fn1EZ4O4C4AZ7UKTQ/C2aDtDKRL8whvH1N5rRj6tZWrL1ZDH87DiKPlDQ5ng11cZX2o
w8fo4yteBzU9SKG2pYGIMArUxlcgrxS6ca9KdrXY9je4nP2RWWnbfgFugyq1ZqgvwkV3cXn0wwJK
hBlYYp0fbRF/VCmomGq0TfTtFaWotz4/fuFybj6Ds0s9XAp97FZfxvqLyqguW9TJ5RMaeZRFAiUM
aTZQnHHmjlmNuH1BqyD/acJwmhSXu2rXjq+gazz8p2HxjOtZm4WFvt4po2YXxYkHLGf2VEMSegqd
CDSyLEgWo/3P5hbRMCYrpSOMtJ73RvsLxU9VmfuJ6pvdc6O2kt0tPAk2aNxaOT3NOjphrdTxO2me
reGSOC9jGKPM97KodnPXS/agDJBbsawNFaMs1+EVqRtBG0q51hriNuVNrgemFeiydJDQf32NkO/S
MeMYxcYEbRJ4UnBnZBqWtHs6bxni6psNBhdUhC0qqIoJg1KZeu8kI5oGWTm4ZU5A/cCmm3pMb9Wu
/Wj0EUXgxvLchstRWZ+0muQ2abTYaxqWBiXTQ68Y8NoFle7cTZ1QkRwZYg/4r3HxzUEhGFvNuMaH
pupyoeAVg1XGTVRDUun8jMhwuAADrC5plVKYFXKKBz0sg5q2LgQhJDDivULXLCmeX0GfyB0cllGi
bg3DodbzYC1um/t9B84LUK1N96olVTEXRq1gAADnA5gAwBl5iheNdAozA7bEMo/R2S37qxyPvFP8
NIFIrjg4KEJW0C5SyFrvhEa8AV5/30Q1UeIorFxbzWZa75Vp3I+yFhih094gcGcji3MTBzumcgJZ
XbHsKiv0M3ooDRnnjNBlfzaZYgJtXHpPh0LT1JnKEaZRxA9mHSSoqFARIxlBMsgOIqEVbqC4WQsn
MqhFsULV92jNcK1WdfMolXg0GQo3c3kUgyNgvXMqyZWDl/8E5ZyFrNlL6DZRvQymUrDA/1HoG48o
BkPbDioqNKTOk6s59UrQNuvtrcOCNANPqi45hwS0RAaoSNHPtkqcgG2X21wVG7I8o4DsCje7Nh/m
O+upvSF34Q6Et9/AnoMQ4xj9Rohx3neINvUGlz9nSZMVqfaZElmONgijURmb3pHostf8Ob0/jyXs
ltyCcZ4bRF7ZgLBs7eF0XEjYR5ADAnuha93lF/m+unQWF0K97LneRX4G/eIQxCrnP0G0H7ZfQE73
A5409cQyYD7LtOvTy3lGjuTJbnxL+3EeSPiMtUXidh6IGgsyRkAi6SVccj/3vq5emiZKR/RDY+1q
0LjUsuTFnwqtOBe3qNwmtO0hIoOCGW7d8npB0Pmopu4UuUjFx6/dc/hw2a0d7Yn/Iwwi2VurLjMm
bnOSJUvUASxXUEuMd+GTdZe+tj4NElBUzvsIC3qf+rZveM3RfKh95Ttaho97sIPCuiuvPeAQB2M4
+FQP+luzU++Vy0QWtYtcO0UHJ6h9oI5u8JS7zJqXLM3RDEinmzCZvFl6bIkcFIXK1tr/YGpQXjq1
sKbIO6bOODyK0DVnFLHl+1DaiSC8fGxRuHVu0AmN3mOgoNFVBck6ZdfQejXin3qPl32m7BwtqNXn
Rd2Pzs6c1UBi3es+4TNKW3xupVmodGpOgc901IC20V5FAZjJyupAUhWl2NlFPHR7o8q8CrdMJR2P
qDT6m+et7Uesp+zmnDbw0on6SHyEVt6PCoicUaWYF7KHR+EFcwvD3xG6XNHzDFaNK3lj79r2ahlf
LMVCe/O3Nn1Wy4NZH+vl4fwUi0KELSp3V1CqCWXla5esUSsX2UIvR/Zb0dhrOys/zyPJLJY7eppB
LYvCxvjofGdqz/Pw2IW//xMEfy1Ie9YXNMJgSLZ4JCFeqC+7hRX+eRjZUvF8jYvtxGY/rpNm7BTc
yBHu9PaxIbeDGYzaz1S7LDVftfLjeVzJDPKBfhRPg6bGgI3Mbw3ezQbt3iSv5zHEvvVfv8JHw6ad
tlVeYZWSETWrQ410h/LNtsfLxiTvqf3Y2snhPKLYV34hcj5mdrKGGSEQm/o6VBFogyhEFmkJMVDc
CD5GUKD/UZFUtHaLLt7VMPr4pnRGpEcco+w/zo9EOHfap5oQ6rxMfu5UVACNbKXSILXlz4o7q9ch
m32i6H5t3UZ4rftveNzM5dEyZ+naYp/VD41xG2a7bL5K7bc8vJ+sRhLBCY1vMzjOFVM1STN1ZUOY
hwX198cma904k9TkCb3RBoRztVk0jHjyBkg41gG6vj01cXD/tm9R6CExO9lice7WioqUZCqgSlT5
OyhZCbrlfZ4edXKpdJK3JeHckZXnjYJi5Y/UPO3auWIhwiUI2pvzeKGBPaSW8ZOLw94NCmcOhUEq
BWWUqLG9jm+bw3LA69Uxv65A05G6eLiFRpmvHwtPuc53au5CZjQgkvUTCAEhMNx8A2clXW8oRpNh
Cwwftzri7hfU9P389kRMkNrU/uCZewpp+vkVcvSefrGYYPwzJN8gLD/cfgNnRMiNTnkbYR568Fn5
+eiZD9Nluwef4Hv9Ed/rQVaB+qrWgvO7URwUb8bOWRQryGy1NXBBmWkrkPGeLrsD+Rn+BGcK3pbU
HXHrd7yS3oLUXKfBX7AIn879avGbOCU0jCxzEuCbj9dOjkA8vBpRT50CeXbth/4yfCA34eJG7+cH
Lty0m3FzB3tqtZVprdKJKejSkKWBtIkStLJHIAnK50VoMzqaoe0BNdw4mJr3NLw0mZelg7vUkhvy
+rF/RJxfg/k8+jcwxGxDsOKtkxjlHovpLx03GUeLXVX/vcQqLlcq8rayklmhM9qgrnHwBhUqhk08
zEDtq59KaPgsO4TQG53tJwt5w6TdnV8xIdHSZot8xv0bvKjKHaVf86ezV3uU4nZMv+Ef9MnSG7OF
buKb+t556oNyVey7ZyP12L1yNe/Pf4XEK37yMW4+ogNNHjwW7KbWsFdGbVcaHqSY/ubc2kwt55FK
EF8P8Wo3dVO4oVV7JuQ6MllIKFtAzuewpljLFICiph+tFrS9X8cfZhbMWe2mUgFyUcpyu3ycpzGV
qcnp6mWVoXVnimbmO5X6ydD7fevHSLyZ1Y52L2gBlfg42ZJxLob0tQptCAyz6/dIOEzsF0qpJQsm
m0rOnaA0vYQMLjAc4o7LtzE/5sveRq0fBCh3iyXJ1Ej2O1+MZs5N0g/rwuV2oPRBAuWnAlswPS5k
8GbnclIkVi87pj9/35h9ZcPmkwaLx44o3yYXkLitrrpLJ2Buct3uUrfVvYd598z2w8XompBtPr/t
hLHw14b49A0bfHQfhHjLxIiVrAsiSpEKlLiX1fz+9KEmcUDeD+JBnphn6BVTNwhCK7t86eMjdS67
+iVmAdUlQ5EBcRGPOSl1ma+cS9W8q2PQIV2gdZONfv9XZTQgZPh3SJwXsYYxjyd0C3tq+YFmc0Sm
DG+tpayDV7w2NsULIXiJ0Xh2eg7Mqa5qzFq5hlDimtsZipGO51dfvLu+ELgdPKsxWWwL1rdoqTsn
NU6X0gupcTWUissi029HKjlSP7P/f9rDFya3o+31ua5e2euSon7NCMUVjxXQ+XRYfqBtZeCAjXJi
gms1m9+S3sjRJVY3l3mOZnO3SBT9nfRL+9FPaKhqDHu6Usep+m50MXtAd6UBMivQD7moBEgO+dKi
crVCK1ndd/ZvlBWGL/2szu/QroTcVj2B2jXTFcebO9QjZFYUHaKOhru8M3VEbZWTXdMhGq7pPEdH
9MKBFLPrrtsuMVexG2Pya0dPPgZ7hspU5piHhbbGr1itU2hvZDlyQ4oZpPr0qFY032e1+ahPinMw
SgI+RyW5K51EkSyoOBkBg/k/m+HpZeZwoSgNwOyC8EJBsf+0uHna45j7VkMaUblayme8nTmDjEBb
fBZ84XJZ9mKONYIisjUDuYATRXFDZnnZ3x3fXyhcZKRQVoBiCTuiBs2Z2XvhsIvDX+f3hHgKdbC3
qZBLWBl0TrddVDtGVswA6dPHaNmr4/Ni7jMEfejPyJOd0r43a0Xb3xx0G1QuZjBWJedmAmrY/kjq
l0RLQYd3qQxHPXvMTFkKRLhcGzTOtTCamOC8BpqivCX6h4Fuq4UG/3Eiee8ylWkUOgBJq/uwvyXO
zaSWbl9ezLHfIjNflN6IN5dK9gQuPAh0Z+U0BB0IaMZOF7CKHcaWDhRZtAn3yzR5eRLf9GN009D5
B23zvzngNnDcyoGikTY9AZdNpL0ZtTsriUt118iuJumMiirZ0X7878i4ZbOa0bEVBSNzUnK0lNSN
7UPlvCmIyTV6mcXoCTYCbLzzCymKipDAWgVQQRetforCbWKEGgSCSrFy3s1T7jYt281F5o1lD16g
Yh9H6WHOWzSaq6/nYUXLaK+a3CgoBKkTX8JYQM8IUneQjw9bHLD0fjDTDE65xYXPuVbxSHoeTrQl
tnBc+BDG1FTUCXCZej+yNmjt57STuUnRgbsF4UyTNrazlANAovIX5CySzB8YKBbArlBektCSRETa
6g/5sxatPnjctbRVWYCDS9gyVpMDvhEri10W/hhtF/XLvh6Ciuipx5nXQl0MTcPO3Lmh9v4XEwpy
7RUdPAF8ApQpRpXaJZrJKfkJP+sly2snu6AL53ODwS1anZt6k62cGVlM0CqzHyO00qWI2t9I/9OQ
0UkJTcQGvSRqGgwLJa6njsXWszIyR+z0QkcSJwbF0PtklpI7iCjqQ2L6HxD+BM9G0O8qK41gXbYv
cWHuClSc/83KfEFwh7VVLUrRKxhHWyVBjOxUPXeeNfw8jyLcv45KNCjKgRSRNz5H75wkSbE2g/bS
ZR6xUpgA3mJBIk0HJjF1oSFswDgnjLzMQsoMYM7wGFp3mo0uePMdTau+SY9x9xcNe/DCDqrMIRkC
gZxTQwj7oqKhtgoHkGof0cZNJzMoMskGWr+Z371blHV3b/wuaFLN0myxgUrnJkRpgkX3GblLmQRG
5N63MNzjcT9Oy2ys7BbRUhxYZ+zbAWWWur2rMuL24HAupltVkzGkifbSFpXbuU4WRs7Yr6jkzel/
k+6COE/nDVA2f7z3g8pLSzRA9N2E9JmDd57KJm9TAY4n7eE8lnA4a3utYa/8BSp3MheU5d1ggE9i
hCWomn0xGuZbA17d8zDCIeGp49P9gOeQg6m6Mp21HjAmrm4o5HLu+sr4rUflHtW3+/NYgv0LHlOy
2jhiQehEn5pfkyZGjZJi9K/Zh1sCxaVxuNETGXndus6ckZ+gcBu3mI0SXAgtWl+aQ7V0biM7IgTm
DQDIn6kgDCdQ2DkdxmzNyZyFADCz1s/Rx7hoBmhMn5YGuoyh8hG3udvaoeSRR+CPwHFLHBSGgdBJ
5YmxnDC29Kjp0F5G4cHV0J0s455WsZsWV91VZcrKnASGcYK3fs/GV8wRykJQH4EStWEH1oG0LQ8s
Py5tJhnXZx72j/XaDIw7A4vYslgbA0hD94VxNInXWfusDTLnhY47Uhfo7TlM6d5cerfrbQSksopw
wVbbDpWnO0GQZo4VwRfM8zVDMRWxD1lxOG/7okqqExDOw+drb/Gyrl+mzEE4ocwlddxkaq9aJ8e9
NkVtVezG2vhYIvySbPL/Bxw9vqBUIyaK308XE4UXyzySHt0FuEybaLdU7B1LXgvjsVVKN6RHaEm5
kJ88P2bhRkHB5j+onG9RKkZGlQ7oq+l3WuQXxEOgulPrfVS6VY7nZBmnvnghvwA5m0WHXZErC4bZ
tNfoa3Emr54kwZRwKlFzBWJMC7q2f9RezQYNq6gaYa5q0t1MTjz5aj1D3F7ToabmoKMVvPs9mqHw
MmYaiwXer1LGjSAap7ZK0JsgxbQQDp0uZ251s5KNC9oKEGqHEUHr4k1c/ji/eiJvvQXhbEZhKA9b
hnmthI28KfvGyF6FYBf1xkZyLoga7LQtFGconQrStpBhPNYUoL5/qu4T8zWuHqdu76A/fKwCll3H
7F1X90t/GJmHAtIk8YmMyE3k87bfwdlPl9iqDT1E+DywhVT6S6HOPnIOqKqfJFtDuIJQ1Vi1oFEv
y19lMjwboaieYMS6CaL33UwUryp351dQVI6LqpQvFC4kip0qZgYDSmrmvtb60/xuqxeDehnX+9C8
HCikmMhVkl1r1Jv6NzP7HS7vraycc5013sFvv4Kz1rlS1bHr0S+sJwFFLeFYen1tul1MQaeMvGUn
yS4I5xb6vmAdgNoL2mtOd4dl05ApFHjL4lQ+a02871Dyw+xMWfZQF8Ua0Jo1V63ZVeWWg2JpHWdV
jAk2ISRZB5Nvungx8zJIQmcuHnmgLj5Cy75PXfa7Ocy75Cp9/QVt9Vtyk/jaHofZK4PqvXqQkbuK
5+DfD+MLopHXqftpxIfV9mMWxq6+HDNdcmcROQj0gkJBWaXrbYxb10UfZ8YKHb3hzUutwkekIMu4
MJdAI7LeENE8b6E4X5TMkLJcdAynawMV7xYZ2ALO7xUZAueC8rpjY7YAoYQmSqvVbiZ7TRKeHNtB
cN4lnaY8MQZAJOkRhBixEYz5j1g9pBCdVi7C9kqTsTmJrAD6BJ+iz5aNrM3pToDcfD6n2moFxk61
gxrNBjKIzxdMfncTEBGsAgUIifkGydCIcXNIYQUQcr1od+3ecfz2I9m/zn6/gxKwH3ohKDjcnLqo
jQ5kpfAil72F5yxDKXOTzesQE1CNqvDTiIypcZEsknNfiINYH7IPmq3D3k+n0rZGFHMlGOY83SaW
b6TvVnlrksfzVihcsA0K57BVoowrlyscNljxLOVgRagol7XTicquEZKBOoJCfciEaN7pWEbCejqU
yBk6dn6jqPsGfZb2Sxi99Iurm+Vl5tzlwDfsHRpFHNlOE8ETSMvYyOPhCgVm2lN4NltRrJUz6hhX
tZ7Rn+g9jV/N6YMUT0rtxouP6h4bm0K/JTJeLsE2X9NHNqrakcvXTG5HtBT3T6hzohpUVX7aVe1H
rSkjyBJhrKTpUMbDXRcXttPx9dnQdrNjId9WDZWrzeYOAjr35w1FcKYSsmb0EDogE+pw41BHzcqa
AcLNZmyDrjRYwF3R2L/7JGghUp3Yu/NwAus/geNclxWDviBZdaKVEfRbin2tKxNaeRDTm9PhPNTn
0cQ5FAhYIri0dGglI/VxOn0xqN2b0EEh/nhRogFj9EDY4pqQ/fL7i3I/pOi0KYN31Pu55sPggeUP
8oKR/5H72ZXuqS5F08X5LxLN9eaD+LNUcZgxLgY+aOlR9f1rprEPlx2D5WWIrqtm/osLMSbAQDkA
2kuhC8ZtzyEy0UFXAE9bJcCh2mv4GPVH+y0+OJn7NuZuSd1s9s6P8lOj8s95/4LlfA9pBqQnQffi
veQBuC0iENHuIa/khkfjLrlaDs5uuGTu5DqB8x1Pl7n7wzn+aA+gttPdaNe+34AsrdvNXhic/zBR
FIv5oKCewNVVh274qUFEXQLi7BAfFj4ru+oq8rsPUFnafngVBRq4l9auMi8//gXb0gksOYUNI6Zo
y8oIHLUQstQH1349PzBRNesJArfQujqaQ02BMH0Mvn5AO+NNeZN+a58TL3w0kQN2o0fjW4VwEuUI
/kUcZO7v//gJ3KLnVWZGLIJSNARbXTB0vWtXhl8+3+XXH2/VtbkfX0MPK634tmv686WMvlpUrXQy
BVwM6ZAowjsPpkA5XE+3+W/bQx+KdbCPH9/KPZq+wsJVvhuP9qOzp/ez+/P88EUXzxP41e9tklxT
gzoiI8Hwzdtb27P2w7vmTyitje4huFhBmVn3wNYoI7IRnPKQ+0JvFapCcBrxHs6BYlWVLxm4psOg
rXYmSZAdZ95k+XikUbtrJbpASYWaejaKJL8ncTDJHgKEZ7BODbyjEehO4CH2dOBzRSuLQgjGWzpc
rvXOzVTDhVNGn85e14+lc2u3bgSS9ry4WeybSnb/FR0oqKg1MH5TRysbt6eVCcpWRg/80by0Uz9K
j4UTIR/8cn6BZTDcHh4tNGW3KtY3RKPtUpdX6Aj/UJr4QetkuhIipVOi24ZtgSGHogqfG1IMHm3N
XG0J/OVe58f78N4O2HF6sp+0vX4YLqcH5br4/Wj+RNSxw1Gya6EDPXntq2xXiT3m5lO4YTdpCzYI
BbObQQ/YH3AHxtU03eVejTZKb0I3pzvs1d1yQY/n51t0x1ljHg2FZCAJQvLi1K6mGR1EmpFiEjpI
ltFprxDH6yCoOk45+jqS+RYJ1h/oXw1IK+O2EcVdSI0bsCvcxP94ygATkl7XM7YVidDp82sIH84P
TrRtLYgjgnnKUnGZ4mOu2XTAsYFZJfE8T25UlTTaTVrEoF6WR3VwHm39a/xxvEXjQq40qtu5noDG
uu5YoNW2a/VgtgcvS8BJEb+dRxPOHYaGqkAVDCL8a1NLIePVj2UHl5OghK29mlQmuUGJEv3QiAZl
LCqgPjOop7YRpeUMtdCq88pydqFA5S6QPXUaO8jC8nIoiotwhESFkRxoY7hL23ulBr3bRveIaV6c
Hy4ROQbUQIJ6Hy4IhIPc0UuGPNKHvunAJWIH1dR5hhNe5jPbT+F00BjZFQXb0fFRKy0vV/U96+cj
iMLd2oYqgJleQbLPi6EH2YOhqQ+/p8WPDI9aZl+BFZddz4k9gtSB4YGVSsI04Q4DewXiY900cIJw
OywzSKxEKr5cq7/R8UpzXNK9VZDCjO/Myp2KS0uVCmyv/oK3xS3mOpubY9IKzUZVW2BGbeYmeJ0u
dMWLxiDXlZ1a3k7OtcaY6/SoqNn1f5E+JFtwbtvFLCRTOgO8H5Xnrk0vLPup1bogRVvkFNauMb+f
Nw5hVLBF5LdeYZvt1K3DhaqXjVxQXLxlSFxahm9FljvWvg4NE9B76uDPajuXqXtIuBTs1zhfUueX
5GtWUzw3+dx9CO8nLFInfA2UQH1nuvqsLDV9MgVLmAU0vKuLb6qSg6zptWa/FPtRgi8oESMUST4L
Dt3Aoy23VcxMa+qY9Jh/8tQgGjLiF9zSCTmaUMqmOydDfYzsDVd05dpicmGpkWhaNRlD57XsMR52
dnIxK5B00XfQjXTLSOKZBK7WsSmu0nig0/C6xm0pk6pxQVWUo+UtczvFeawbG9qe0EVNvg+V7MFz
XS9uPU/QuM3UhFpjRclacldEMJrrHGTrIfVL6yEbWzdrrw1dciqLEZHjhpDZWoXKjQ+lWkaRtYgt
acKg5oWUnPGaouW+z/XHsf+N1kEQtcnqF0Tu3sGVDdd41LWgzI+zm9RIh84yURMEWcrWvCEgXiek
cI0mUMcjYYGyMM9QULf5w+xLSEAca/1w3nQFh9rJF3BWFM+jrkQOZlqn5beiraqj05FGcpQIjWcz
TG5yjWRUonIt4UqG6BhFiWeZ942VeHhJ2nXGXxT1Ykh49kObMQ4ug3cGaUfzacFSOokaULJ4dvKq
JclTV9q7OYXVapXEeNbv/8NcvxBNjmgPYZuWDv1aPYbawoqwQ9hGXibVAxGvFep30N+Mq9GnT94c
MYpl2GOZorBQwZXMrZTluyrTShM4FczdFwTn1kOiVyNZ6+DUtDggMQqu4d1adlBE/gRuNqJ8O29+
QstwCBR+HNBMwXWenpr6lKCAbFWaUwp3UPRdG942yd5mnl7M/nko8WbbYHGmPhQORKBGYNGlVO/m
rrp2Euu+X5x9NaBSUyfKIzES8Gkho+xOLZvvIJGuB7UZX/QsT287O8+fJd+0ju8Py9l8E7cznKEa
ByfBN4V5+gIV0O+5Wt0wln2E40uOB8AMVMyjEu7NLHUXA9RuYfRBLMhRn/8OQajn2JvP4PxtWZp9
aq8lqxB4GxzzQoOwXDi9UJl2uhjHRGkOlHmozbclLW1R4p0KOEnk2eqeRtmxRN+VtDpcFJ5gQF9A
3Fob5jAleo95HewPNe731twhJRrS5yguDjp7sxxINYJNRZ87P29fWzLc9abzCs0pVyv+h7TrWo5b
V7ZfxCpGEHxlmhlpRqMc/MKSZZs5B5D8+rPounebgngGtX3Kb1bVNBtoNBod1kpvkgkjppYIPGLz
cK0+itvsEgX8UY7wUbJhq+ZRR5zY0l1uYu4AkyrjJNjUTa+0EsdtqiRJvdSoWOx+Qu67c8fBLdFP
8zeWg91cuMFAAcpFnkwG/eeYoN2vrhywIPnADLcNNF+liuAO2V68P4I4z1QmJBimBNx5afFDN+Zb
M74DAKxRuP30oQVM4NG3DfWPNO4OaVjUxmg1xYHQNLxcbdlqd5LS3FiywCstP/TVAfwjiL86yhwQ
fEaOFtoofmuRNc9kN+9yYF6/1JFr0vQaoHSXd2xrOB9XI+JVitADhGPclqUBOhd/NyLP+bgfQfSl
oJ2hACZzppc3KYAiJVL51PjR97+M4qeK8Vm8BEHuarmkzwUfs2Wj62/hdnU21Dotctw3LUsKu0H/
gMtqLXL1OEr3l/Xe2tK1KG5LK6PMaKJDVMrCQzYogHvrDyB1B0CYCLxfoBU/0Tr11aiOGC1yDEU6
lTUy/pq6J6agvrV5oa004sdYYTVZaQYQE0jZro/1F6lEx7fReVII6K9OdVIFnWyM7BayomlIPDNG
3VDX7ZiJOOy2Tie8Orj6gLCBVCmX2KMy66XagBm3IXMyEDuSznRayziy7nusjA8MtJMCz7OYKX9y
AKyIzgqKTNoXYhWGKKWJFqpVbdKerAYUAm2ZZBBa1G6tqZMbhiIir+19/SNS/RytBFWA2aqFftek
temE0ky9JmbgQh0MUYFrWbAv2ikE9S0TB1Xmb8pcYVJsalhQYEOd4vCHBcxfVe53MjimkvSXaSSI
AkGJqPaHUh4E3m+5Hb8IR9qXEDQ9L8nnz3pSJdE0VkN4NSV+nBj36TALEvybS7kSwR18NRkTuZzh
YHuS+mjr38tZ5paRaFp+KxUEPNE/qnCnXiuwS9niyJPsqEVPLIrQFHzXqm5aX5EIqAryq4SpuL9w
NRpy9io42JZnyOf1K2ort9oWlyLp8dbJA79I+p0JnjmJRoIGo02vthLFmWRvEIzJ6hAVUeKNiCGS
iaHqbJ1B2X17WavNM46ajIZ7Hi3q/IhmCt5Y1F2xlFLmIFrFzHoB7APEVE3+3aDhX63hH2lc9NKE
aatnS2ARKCdCUcJMDlYU26kozbnpRlZacbYOSkTZzCZoNYX5boyAn1L9suT2aoxeBlDiXl7C7d36
oxRn9WVU1mq2TGdJHRBarVNqfu8Cdm5FZr8VVVgrpTirV4u4S1XQ1DjDFFtuHQYpitHdXWey11Bl
N/3EYifE/Ml1RhJdtHObwtHbgdKZpS/ToJ+tf0ArkqzkEG4AykGq3HH8kNqDlcd22T5k1S8hUuzm
qv4RyDPfV6GGgbsaAktlx+r3vnOt9CWXRbOKW3DUlrWSwx1rVGHrQG4Byta5OAKhF+8Dt0crrq3b
xu5dOk1ue5693A0fpCPxLlvOpr9cyebO+WANyWSWi2wwvhtZ4puqdcg10aW6HRyu5HAP8tkAIWXR
Q076rnvkSvV06hn3lTf5xX0NaFFcdjuAmwqi4K1q3Kel5d5rIcNjjlaL2OfSyyJX2geefmLP+s98
V+ynDHxRTvMLVFyGwKltrutvpkwdbcBfGq0wbBaXQQDBVD1ZCgYya3cyG5F6y+58uVBXUrjdk9Qu
1pTFcpJmZ7RnA8w9OZrE59YFb0EVll447Wq8zXAhWcPjZcvZPB0r2dyOFrk5xJUE2WGnX08ZhMj1
EQAouyYm+8uiNn3pShS3i4CUAD55CFGFxHYSMGPUKQF5GhoWSIaOQ+PpsjjR3i1/X+XDxiqo+qyA
OMV6q5S7cumbFjkz0eotf1/JMDIkjZAkxeo1Ma6Gu7zbh+YV/YvxGjSoofAna+jnQsnrs5i207qI
pjJuoeI6k9ym+oiEoGwbRQoMmhioh6GhEf84GXU3VDlVEdUZ3YtC+yvGqsZl89sstScMonvDXL0W
ymNalA+X92kzcFgJ5m69uC3wm0vgECPBZ9VOOcORdIHN0BdFEhANE+MvqhVrVbkrKDdoPBG6hCoy
Bl9H1fSByTgGw51SL71isgDvbrHrL8f7j4L8BRQVchQNS6ySdBhR6MP3YcIg1uVFFMngLp8CTAYW
4IwBeIpdw8sgsOVJFqWMNq19pQjnp6asM/S+hZC+rwBmJRtOoFJvNhWEX6UoGNpqsIFBLlPX6OJD
syt3fuu2ViZ1wrLVyb6cd3F5mwRv6PHWw8dOQwJyelGNQ5/cVtGhFRXztwBHPgnnDjZjXVnEyyis
nnmpca2rp5C8GIBVGO0MBbX6qBg2HQS3zWZoBDxqRVdlFZElp/FcV2ZbxhBaSPnLGGG6IYldpqpe
Zeh22xKQJCaOnEv+ZdvZVnYll1N2bCM6kiXunNHiM8Uo05LQDujkjeUzsDkcZXouQBJW0mcjFWW4
hMI5v9O3mWYCEwihSzqgd+FUFjem8QE+KTc2r3pzVwdu2OwDUXpk05ZXOnNeRwrn0AI0NXyA6rUJ
vat7YhtB7Svm8+XV3byGVoI4ZyMbMmu6CIIiMzpMeExSqfAXcJfLYgT6/H7prm6ipDOSsTIWMaMV
2DUbXyJttiVU95W+F7xTRHv2++8rYVGqo65fQ1ii/lIqb9ScIDwEKOfXC3AT8+XeH1ugH4uYR7YD
QUx0G5gbJgBq5dxcmecAgwoRy3cNs0MgJqVjiEkCaUe13Naacq9mE/6/Oehy4ulYaGk2HzIMwGXW
86T9rPL+cHnZ/8tS/PkizidWDcYlpwbT30N1B/QJNpyHDPN+0ZUBqH1T20molZDOs0JBMLXV5A0q
jz+CucCtBYeMUVAsxVy/NaG264hqjyM5k0nHBI7pVVJoK8ldl09XAx1RsZMPRpQfNPlBy6Irywge
a/Kd0beiVR25V2Em0dVgopDE1GjXlcrPNmu8MEztulRke2hR+1gQQ1gtIu7aDAtXinBhoUqs1JgM
KJINt0N3CJOPGm1CuuyG4yTYrW0H+2fNOAfbBNVgBcvbs1bBxfnQBuNOru6U7qzjTSGZKLs8XjaP
7cP/RyDnWcNGzojOYB2VHgB+yNq3soIRzdG7LEZohbwTLTAhOwzLucjPYO+oKcBscjuU0fx1SFMn
73sXoNBMEVYLFiv7HNsY4Cc2AMqFMTbkdrkVrSx086kyAuAqPrZBvAv0KwKLx/OlT76nSGuNiTMU
xzF3m36wUbYUKP51gSFfWUYV0S4pm3yBSSKD1qIojQC8BmxOi/yWn8rXeqy6QU3d3Jgcs7xtZFAu
Fs7c3htA+s6iszz9e0TFz9/BXScqxvz7qMZ3RN1c+UiuMOCPAI1WL5pzUCaxDUSqyb+s/KbuINtG
rk42EDRwHoDNahqmhoZwzLrJ9H1YP6YiyOrls79sL9pgqaHjhS3ztGjD3KIMOmEQJyAVagSgdzBA
YUJ1DOVEqmsFxxZzLYKbbEsttJ9qC4s40vd8L5GkmjAoHWqN0w0BJGw++eH48/LSfQ2XcYOsZHDn
ciRWiL55HQ+qCFCGMBth/5VIC+5ExlOdBeOyOXnkDMjRTzd19npZieUj+c1ZK8HZXI/MgCVJEGEW
Z8nsASblkfDYtf86h/x5rbgAhmE/lOWYOWN90sYfJQYa8juqCUoa2zuCJgNkWQANQDgp+URYOGXY
kV5ldhf6aSfY8u3V+kcAD1ERxBOd5BQCqumhaZa6ehQ8qEMgsN6vVwxWC3TtAEijQPfie7ZCE7RC
1rJawRACsBLt7nC8cxUYP0jSFy+hIaU/QJbYPc5BAjL3NksDwStiU9Hf00+KrGHqilvJItGZXOpQ
VA0jjIkfctluzdTORUClmxZuQADIsZAyMLlYbDTrfGoBr4kBum90wHBPAEAfcnfZxr8GB1jOlRAu
vCKRKdXdIkTPdjS+ndlDNjzj0rH7vhXs3KYFrkRx7rQMAyWbdYiiwZFgbLPoc+eyMpu2sZKwfMEq
bEYXLqmkARKY/prH+xEshNONUj21ZK8nryUTFNG2nLeCiWL4b5yoLwgJ3dg2IOqzEFiVj4UGxBKM
fDfRj6j60M1vcXG4rNzm8q2k8cph4JAh/EdVa9rX2XepEiRtNhcP03wLiirE8PmpVEtDFg4SzG14
6cKjJt+kFUJr683UXxOgpLOPy/psmvdC04yMG+Dy+Md4MchTTuewc5JBB5GiYrdVgnZtUeAgEsPd
RI2ZWzmrICYzDrqFSUANTkF0paqbm7NShruN5oSodFqUafzyBsgVh/CbEdqtgaE/L3s2nMIhN9fz
D+3BdNkrxThg4jRHIMZeXtKNlgScZkunCwooQkZ+DlGrtRndczFmBTJXvRrd+Bt5w4j7PrDzYwoC
R896lCqB0G3V/8jkPAiVBj2qLQzeIkIlw6P677s5PuvEuY2mkxIlCfD7kXZsqj2xniwRnPy2jfxR
gTtaeWwxSacQQeiNZBxCmtpCHMXNW8OiuMyJtuSAuVtjoPEM8hjIyOsFFOcdGacFt6X993PQBgbm
4JYA/0WWe/KzD5TTfsTFt0zuDQQufU6HhyygEWZAaK9+H9Oo/PcD658lcgYw11oohTkGqgr2MlRX
svV02aq3Vm6tEWcAc6pU+aDi95V2Xw2/mAYe92k35KIU79ZVqOKZA1nAZfnSHTkpSoKpKjhAeXQV
FtmGuh/kA2UtAr/9ZZW2DG4tijM4KSpA+FTDXVQa0jhz6mrRS01j93+TsnzF6jqUBtKFSQcpQNTJ
lcFBWZYAS+tvhABbhSwgPuiX+Sxk7lWLdNaiCoheQKWhAxwtEg06b5oARvX+XwgXiTchmnHCCEJi
TCzNWuwSDKSmqQK68cfL6mxKMjFuhTkvmQDv9LM6aoWsXqLg+Jj6wot5TsZ9IHuDiLhqozEGoSvi
1wXoF8Snv5Pzq70Z0ylWY+RlncHUndownxNQ0ura3NiYcLfB2OZMOWabg9Anrajre7Eu/l2zls1Z
H506rWQopTtqMTu90dzOliJ4bWwFE0B+oLgSkUs0eYCjMJqjAvaytHWEuG/7YnD1Fji1SW+hc6oE
PmnXBKmr0gYIb6wXFIS2jheuQBgMQF90ONzPmziYamDOMUIlEwQ5NATkdkWPAe3+4iGg4SW1zOcB
A4GHxu0zydIRciIiCzwV02XhULodULms2r9slJv6/BHEw+PWU8miikCQJrcg/FWaoHso8orJeMyB
BVNwordtcyWOu0KQiiynvEQYTeLRBtOonSXyno6IcDMTZC5x4XQWumPHc1/NokfCVkyNhAvGR5Bw
Afg2t3VaoQTKGFM875Bv0q37qoqA7Vgfo1R1deVHB5iey2u75fXRe4AJIBnPOZmfHTOtftS7YvH6
BmtsuYtCkAvGxV6tATs7oEpUv/5vAvnTR0mqdQ0EWlmJpPCvkMh2UiJINAfb0MeXy9K2zjomMMHE
Ct41wMlwYQea82qm9Xis6iPwUilB3UDEH765gsABQU+aidiTP+vmLCdavlinoo5uQbzJSO0GY/mA
2O8eLmvzO0riXRdmgFG6Q5wOXEHONGW8EbKs7RAMHqx996qeNKDf2eMru0kdYIipH/TA/PmG2E/F
iZyn2+n8ht7bvbU3AQGCsV7v8vdsre76c7jQp2azPEcVPmfZxDEoURR+vixhA37CQPvpH425AxGX
uaaCTblzNN+4CU6AnLjtXHNv3uRX/ZvkDlfVidhgyoGW+bHwOlGosnUhruVz5tqpbY2GMsjXgcmZ
ZUca3wSl5JYoVVzWdAO4fdGUgvMF5ehlfz977SRDK2fLMFGJY/oq4QZMp8IlI5CySLDLcrzh+w40
fpgqwxApekJcuexFraObvs9EUz5Qc4HMh4LL54/IAmWu9RYvqCTtrwIjPuSE2knT+70KJIQstIfp
NokAVRj9uKz+lo9fC+ZCHBTja7znIHgMC7uP9wUmWLvxcFnI1maacK4KQfoXZQVuieXKalJCEEpL
5m4OgF6yo+S7MQs83EZnwXLnA2oCGTpQQPPQHWnPdL0HIo6jhLcERLSYqnfiNNsPSnsY0m4fG9MD
qd4wtuvMYYExceVKLSLBxMqmrhaiUnTLAsOLT3hKkqpKaD4GfkeXOejOTcrQzhsP1IOX13TrxjL/
yOHznmMhtxQdNrCYIrnX4sSrlerbHMjuoIZ2Vf+YYlG73lZwRXEIZB1jJGhw5ny6PueYnxiBUhDE
GhhTtDnfNyWSg8kY3GpaeRrZEDlqKQWOqqgigqYtb4+G+IUUY0kc8hc06DDapJkAw6AZ3xN2O+Q/
Z+aMrT/++znSZbRAA4WWiS5gjU+zYmxBClMVjofQl6o9JMlbG3+k1Vsvf4hgMzbKe5ClA+vGQHMw
niick01Y0U+4/rGiSCn3gz+hpsV8JTorhk8Vn6pgTlJfVFG+cjNfs5bLOdcxBROTDCw2R9b9H6Nz
J+3bxqff7qVn2nhx6zXPAi+zuXsG8C2WeU/849wbmTNUY5ZJeZphMNc46rKtKe9y8hSJUBe3jh9d
SeL8WWawksaLJLx/bBDZVfI7Sx1dhDm+6WvWcrjDEI6mNtJFTtGhU1bZD3ZmF1faXYf0m1vf1oFj
PF4+8ALNfl8hq6dbwJL/W8N4mcXHxGz5UqYgmsrvL8vZmKKEVSIVATYfYMypfDZvbs0SyMwjrt4d
cZS98uiXDqjC6Fn5Fj7MTrKrbwHmwez57bLgratoLZeLarqFdL6kDFbZfg+HAyDkQsu/LEJdfoMP
5NYyuBM3yJlWphJkDH6m2uozOMTd8UAPrRs8lI8KcwtHA1Se4YbvmXON+QPnb9I96y/gzl6WmJIm
ZVjdWVVv01n2AXjlEDR0zPR2qJuDQGHRonJX72SY3URGKGw+kF3pKR8S6KpBOxreYKxiYq7iZm68
Q76pt+fJ1l/D3XyF4dmP6Jn6osTQf1n9JWAHxCYm9bnV72IzJHMEJy7vDL/cBbtD7hDFNn3lpnZa
gLp5utsetZ/KAbPOxS7ZkSfyF290AFH98wnc8o9zAOJJA9dmn1yh+1UlByoC7d48qOBRgluXddAw
cs4ub3WllstFy+pH3/yy9AF0OQ9k+HV5azd96koM5+nSsa7Q0w0xaO5uh++AjgjKU6mOYD8Xhqfb
soAKamF+G6hAnBWlczrOUQBZIegGsh6VToJGm/cuNBzC0DRAmINEBd6V6c+OxK45DSfLaN250U9S
Qn0pux3DVOAPN2NmWNI/H7Xsw8oh6m0eBINc41IBqXMPXgQpd6zpMIFsm7zO9Z7KN5ooT7eYxxf/
ASgoDb2cWAy+eVVurKnUVNycOZXv0pw84Dz/RWCHEd1/RHBqaVEqjVONoEAtNK9JHKbs5BQTNeFh
kq6iQuSPNh3EShxnrW1vdVK0IBhpyLiwAfPcGRKBIFf7C2tdieGslZFKGfsAC0dSZR+2fpnILrIj
jjS6lWiQcVMlJHHgZRBpWr/xPFeGESIOTYYKhqG0gEKtia133t8QxIHlAJl5gILpKuJibuFI0WQd
olLU3pRfkea2yMRpuh8HjgTc3DxxIgJUl/3lVdwyP0tZyjmYx1O+9Ema80hqamCzqhwYjI12k7FG
4CC3vNdaBHcLSzXAdesYakkxUqbROUvsAtBOWvV0WZUtl7KWw90FcQ28LjDMIYBCEwNtz0XrzWNh
R6XXiZg6RaI4n1+rpZK2OkSlauECFbhqVIzxOk13zOKPy1ptVmTXanGesilSAkRgPB+kfT/ZnWrT
U3fQPctRz9U16BHdzE4dxZt3V/Qc3T8lzlPoih5qy1nindT6GzgPkjc96+Vuscy+8PLCY3Pps96y
DeVaCtEQ+eOyzlvHbS2OOwg1QDemkkIc0NYfpQV5B8ihQIZgIle1aZoABkVeSMEh4JMkCqtnTeoR
c+u1P2vHSj/R8H0WWcvm6q2kcJ7KsuIsV3vkg+J8x+iwlyQQ5AbXY5t7Fb0NhZjjy0vhy26t5HEv
iaLGeEAwQCtg/9FfJrIFr5or32kvYCINB7sKHel5cuW9elP7nR+cwoe/2D6kvcylrQgYQ5zFDhpY
zaMJ+kqoWqSAaYp1h4jo/DYd10oIZ5LhRCLp96IGZezK6ksMnOLLamzm8UBwQ0xMny6ta5xDmVPw
k4zB8iKTznV5W4Ron0af6kes/2iGMwE6XnUKpV0qP14WvGn+K7mcdwlUZU6j5cS3cwgqERRwTURE
olfZppWspHC7JDVDPsxIyDp1caOXP/XpqPa5DT6ksCoAjZZ5Jfl2Wa/N07aSyG3ZWFa1VVSLXbRX
VvIWD6ewfTNEd/WGFKCGoi8Bra5AvOfrIINcyXOnQkoVSE5ian7GSjul50GJBU+hjSFXiFiJ4jYq
TEG6ZBZ4Co1AD39QBnvex6d5J53026ax80PoTNfWmyKo1m24k4VwBXN+qO0v2GSfo9SqlXotZEhK
AnmKoowEhuy5j2xdWRh5PTD0Xt61DWv8JI5TstNYZrIU4ir1mEv3SrJXpPvLIhSRSpwtotuN0XrJ
szbGPcOkTePmw6nPXCCVIjfoKcOvTvcbei3Tu2a4NorbNj63odvDsUWC1d16UkJfjJOhHIrhRj61
rLSyIc0MhfPKDW+0M+ilHsp33bmPj8Ox20f3vZ+DIHufHgtUZ66ip1bErLURXHz6AO6YFAHIvIwU
HzAGfjD6VeRG1ttg3VSRqFIh1JW7aJtajrPYgCgtdDE8Bzyp0NZ/RP7P9PiR+MlLqbjxIbxldnHs
7fix2r2LkqMiZbm7kdIS7aEWdr7PXaa7etjaTe7F4Tcteb5sZCJJ3K2YmeXUFQS66pMzBNd1djVl
9+30EMSii2M5Edz9u95AfowTjQSanjSQ1Kgguf/WpYKAeivLq4DNWcdTwaCI3TlVWr1SA31hSQBB
ihGcMc0wZn6t+XNxPY0ulEOPiTPrhuBC1DeOKTDUcSiA5KugnZcrWkZh21YZqsxAnNbcBv4N9Nwo
vSQdgHGZl9HATlIntMg+r67D4SRF10CFmoxrot0w45Wwu7iIbXUCQnW4SwM3KQcPdXcmX6ezz0rX
nPHy0exJPyQ0uO4DIBfT0RvQfIi6ttOOzwNwXbruXe2XKppjgj2oSq+n5mx2sj9GqEOjdQFMwiIP
uGE5KrDTFSDbIRRQ+RsFCZmylGYDcQA8YAj2HQBupI6F8p0hmvDfWuG1KM7Zlgxcrpm6iIqPoL5p
I0djiR2DEyB0SSXw7JvCMD1KFMyQqhgR+3yRhDMDHqEGYdlg2QCf9GUAv3bKq8SOZX+TVJ1/+QRu
3MyLoH/kcY6tb6cixhsUrybpWTaB7Ks+hi3x5967LEekF+fVwKWpVS1Z9DLQLwpQQKp+lMZOm6Nd
ZdIDFUJIbQjUFIzdA2IJz5Yv6JOSGtEAcNy9owBwNawO8fxtArVAUZ9jxROxkG+sIrrTKEXRygBS
J3/954VZz1ZoAdTeCJypepqCGZkBnxUC69i49z/J4UyxUrRIb2WzdwrrPKanTHmMRZQBG47ykwjO
ALVZs2Ktxrp1ge6oGnPIX4weaIgBAT+FzCmKxZwpqLNGwiLCYulR/9IVsztU0X2RCGKGTT1WUhb7
WKWHBoVKJJYhJYV/0zqQxojGqzY3YyWB8/iJFFlqNUNCnf+sak8DrqSCNOnlcyMQwpPv6EaphTgg
vTOi8aUzDozq8LyC7nzBWvGMVDSvB1MvoYncG+doUF1wALiX9diqN613XVM/70fTYOQYFb0eKBjz
KSZHY0odBkDJbtLcKi6OS6tZETE8xmUbMyModBcOpujdaADoJJN3AXvoUlGdYNkiLir49FFc2F4M
SdFZElY3759o+VBPN2F4nbXXqEopqTf0d5cXYdNN/LGY33SKK5tMAnkoEnWxyZjthhjkRvELaEWD
VDD0JdpP7gz3g0XbylrOcJrc9k19nRePlzURSeCujbIOLTrKkIBhmKDYqZ0isPutvP+nreG8BImz
GVxlWKvMkB9pkiQ2nRm1e2u6HQfJs1Lqj3Fpd+29hTHny9oJhXPOIwpnxaAswIGQH/OgQSewU/fn
fL4FM9uYWA6TrgtJFUjdNEZkvXD1o+bwperQNpSEuhQNTg6PFRRerGOcG03PI4YD38m9/BczdRp4
OwH8jgZT9Qs7Ih31tgJ/74AJ1OFX3pSPI3JhvVK4MpoxBQuqbhy0tSxuQVlH1bxO48FRji2miUM7
PVbv5il4eFLvm49SMDu1gTSAFq+VapxrpgHg5ZQC4oYP+SZ+Nh/Sm+lnbdnVtTk5mucah2fjLhS5
OPmyksby99Xxrkw1Az8KpOJ16rFfQ24bJ/0QZXYEiBWBsC1XstLwCyinUpVyMUIWCp1ukdTOjJa2
5J7qu8s7t3X/rOUsG7vSKTKSLO0SyMk160Ay/ToCvBybRAkikRjOEfdK1Gh5t4gxZIeyqwTZNVHW
fqubY20VxuLUVrpghNSc+kWItEcxYte8Jo/FUXGL6/JVf0iIHQvc8Oadt148zg9jkkoe0mWT2uI5
fAfd77fObW3Ji9FR2Rm29LO6Vh8HdOXfZc//27Zx/hl+M2viBpI17YPRZ1Vr7Vp+uixDqB7noocp
VSR5sQ1y0tDd9E2xu+v4aoFtZlCpfJ2vxtvUBSuLuqOi57bAoRicQ8GtTaKxhmzUxevcVs46CvE2
WdgxvDcZbQWmIEbaaKda+tJAwYeBQhCg8pPtwYRJrqpT0OxcxXjbn/PsKk3AHeaqeevGycNUn4pg
3/e7enKl+iZJBSdxI8OwfABgFzF1gMI031cxjwC9yQp0W1voJU+HzM0rcGejxwqUywEYUw9TRMCJ
4uUixEnFXFbzc5z0WTR3ckoaot3KxFx0Sq5DEzXJHDC5+5QdwJ0tWee8PDb1a6ntGvPZMuwB8zNS
6WnyT0V5J3ijGLY8pndoD7WtUPY04GOyE62D/Tykjlk9IksC8oG8bFwLDZRtNdhd8w34C07XncMZ
lBnVXlMjFCgPg976oGCZ2mM7pyjUfKOz5EmdDrQBX1H3yexV+cGor0qp8Gp2KKRdkBxIMdtdfpgp
kOJ3zfCQjqdAA05fYYdJ6ObFjzC+DoFgSRBV5KVrzbdZci5UjAH5YH+vqv1YnBPwK06+3CFeLZ4B
eicH+8TcU+u5rO4A7wZKg+tsugN8jamkLm32Zv1AOz9PNbsajga5SsI7Uh6l4SkyXywU/Odj2lyX
IL2r04NZ3ufprmjfA/aIuklhPZjDviS2Oe3AWV3g/MgDwNTij1YHQMWZzT5mULwYkCT5q9y+lWYM
mOsAFAteSk4RKOyUpyJ5kMp3bQJhTgAsC1CQkRDLNaGmpl+1kmvFH2ppOHr4Jk83oD+QqtjpUUhR
h2SfUx/m5yTlU1DvgW87d7+62kmsoxyckcYa2ieafmdA8AGO1lAvC3INzuvCGp108EPda+X2IGGo
ogPuoaGeM43Zckl3NH1Ft5Cfxx7wc0X3/dfQaRlJXahddBllIX7cNzfCoDGifmnGcZSDeWj8zu29
2M6Ord3JtnyrnQBl68HCHuQQA7ICR7ghniAXpVuWAlpdMKF/vljqzCj7ZmkTTI4YjXWYkzrFuZHt
wH55ICDsLK4+UDh6ab1aoPgGhSaqDivJ3MEk5UTMBpfa7/YgDApd1fb8AurSHKGrc2965qny2uO0
jw6mW7nJDrS1gOZxRTfBhn/49BncRRcNbdmFDJ+hOkAag+jAJTs4Y+aXr0/Afrct1zym9qv14/LK
f42CPqvPXXMgJwIshIl6GYCkovxbBTSwqrJ7TaTf8v2c//ukH3fTyWkO5CQD9avczm90R7uO/BR6
1u6w67zgut33jiiltFHI+qwbd8PlkaZaHcWa5s9g4DoUfg2KYw/5R/e9O91kO8MRQQ6ItOSi5kwD
zs7v/l3TutKMXTDeaNL+8oZt3aKrlbRkLkaOpgojSs1yVEj4XTb2s1wcKmC/tuwdFSfXysb3jqm2
mUaANaYYr8FIGouHu2Ue8/KnbHDgrRf4C5K3ZWVqZS0leQSDdxZIYvzikLjpTeB+T3ejO9/jVrNR
ZrFbn9qDw3x0+7tXRmI/XP6QL0ZsaegORzOuhmkCNL9zh4dJ0ZTJaoAwamp8ldZODefamid1ur8s
6Mv+QhAGQ9FaQQBphwG4z27KyuasIiBsQuINcOWkAM2Qp6n+ZSFfd5iTwp1JddDmbGwhBaCqwPae
EZ/ZZQKkX/TeHjSnAL8sile5wBOKdONOaFGx3AzrhGH+865LHivDZyJMy+UnPjkBTjHuQCJjKbVy
D8WkRJYPWVrnL6qkkQRAi1N5Mvsk+yX1ySjIY25ZB0aXTIzbA26b8g+9NEGbzDBnDOXAndxiCEx9
Zs21qr0Ktk0kZwm4V4+jWVcBJTxhAS3Eda4y+mQXXqlvgAQMj/ShuK+ujVN6MJxW1An59Vm2rKsK
jjRUcYwF8uSz5NCcLWbFKbglDjh1B1O2Xxp78LQd5jK8ZV7JEai6XMdfNnIlkNvIPqz7uOkhkJy6
Y4zM8M5yjDvzG/PHXXRFb4TpiC+JAU5DzrFKxlQwM4LA2vBHt3QGW1VAV+/ofgFSDYFf+1q4/yzt
d3JrtZN9kZUDwJIwOOMqZ7obPsrMbidPdZb32bwj5xaBUeR077CmaS+6tzYPIt4CgHxF4+SXKbBJ
KctCnXOGxiq0tA57tmSxDCJSctNcNbCA6stoqM4XEUhHzcrCsiLY6n+BOsMhnnSsr6rvwa3pNUiH
3OS3od+JOHa3jRWMSChdLKEeT//Q07kPCYVcFJY+9Ds01vuBm31XH2fHcOpz/11gq8ux+2KrK3nL
31ebaUhq1kVRyRxTRSdLB7JNW3PiHeYTXSbbPV5/gpX92n+wmM9KIhfMmn2QkVyChvRbONk18tQ+
kDgHO/GJq0x2e55ccycdMCCy/zU65rfqSjomggn/JWz9ojWwshUAzmCl+R7AJqtaWmqLM8qOuvKL
9j8vL+u2kisBnAtAZxkDGCl8eTcSdHmXdq0nTiLT+6JHe2pfWeh3QSm/wdzbpCMFHYEyDUVuFu3D
KnEAPmCrJLCtuT6zih1SqtkKax6oMSDVJ8WiB8bXMH/Zk9Xncg5kSP/D3pctR45jWf5KWb4zmzvB
tq42G5K+yLUrpJAiXmihJQCQAEGAG4Cvn+NVWV2ZUTmZU2/zMI8yl+TuJAHce+5ZSK/D+Hy65Rf5
1+0b8s7yPfs0Hh/GajqSN7n3W9OdkpOto7yxtWs+/dsMmN9+hPKHwi0JUmtEhism/YUOvwbLPeF1
SZ4HKGz++Ob87s0HwIJQSazrf8li7tZM827C/uUx6xr8eGNtePjjt/hXgPj8beAcAZs3CHEz8sND
bocC7el5R4aXdwY5+c1ys88uYUPrvswVfcxOMyz0a743+z9+49/dtn71vj/0a11r+gT5HXiweXyR
jv4KU2q4fbodY29//E6/fxX/+Q1/KPYQKZH5meKdSPnM+eeU7/74/59XyI9LFCwXUF5AHkDR+gPv
pJhGBksvjUeSZocJoEd7V9qHbThEg7iRf0b3+L1v8+t3+2EblPno2STwbq58XuhezX/GefqzN/jh
gcgLntno/AY5+XS2gliPf3y5fq94PDtnYbqTgajzo51HFDu4/a1mgyXL65Q1aj5MfA81S0nrP36j
362/f/VO5IeFqixktUWPd+JJuNYDY0Cc++5a0ndExexpnIBcKuZmWMvnjQ/QwQ3z53CFmiEj6qYV
05888f/K2MVSg8lpinRh8Ez/xS8FCUY6WQd8nv57VEVlM4NUNFXq6gYkJQAic/gnncDvLbGSgACE
ZKgSDJofysmUJ3Db0tNW03ZB3sfVmEioa3Zqav52of/jzf4n/VB3f3/Wp//+L/z8pkaMUSh8vn/7
43/fjh/DX+7Et7eP6b/Of/g/v/jD7x0+1M03+a+/9Ju/wT//5c3RwX/7zQ+7Yeazu18+jHv4mBYx
/+3/42Oef/P/9sW/fPztvzy68eOvP72pZZjP/41yNfz0y0sX73/9KSrw6P/Hr///Ly+ev8Bff7rh
9MP8y+9/fJtm/Gn2c1nCGaeEbhzSO6RJ//SX7eP8SvhzBFgMavJzLCGQ6+JcNw0K1ul//SlOfkbV
jxWRYrMCQT3F2p5groCXouhnhIlCTAxDgRymYyX56R8f7Df355/36y/wdbxTfJinv/70d5roP/cs
xJ2V8C0729KWqN7APvlhT+RGO0612rVUxOul7LxKahOCUw5jbJO9w3Og6+ppacPiGIxuRZrFpOfw
lEjVBockSiKwenqMPe7aoFzFqYVHEJiZxHF9t5EkuAk75ntAziNILemm22cxErJVNrfDW2Zn9jrZ
jlyX8xBhkJ2JkYGCr5PTEhpFX7c4GulVAKL5icSzOmDbbfdiaNfi0oVDiDozkqHdmlKawme7Muy7
8sIZREZcuxke5scMep4nM5gcKmXTGlnF3aA92HyslzXgbua/Oz9iReSri6q477vxSLq86IAMlwXd
2bwLNt90gqXhwSHh1VQ6y9bwY9Ci1MN+KcWakmpYYM+hKr8NZXqUrpiT3dy1tv1K5tipSmTY6W5y
tSQRXFSXLueVzFmfV341SVIVQdYifVItz7p3G+pL1w66cmQI98u6rnDXzMn64AoKPXeoXUqbcNnY
Xb9MmCslC4wplUq5aWysNYS7C0eI7hyGy1gjLDFqTDfGD6Nxcj/DIfiyzcOW17MTLy4KkqJSQdnd
zC4gIZIFc/kGCTROyNkO7FM5jUklbV9CH2fitZFp1n2VIN+gfRHlwptIcYlgjtGYi1YHWtZ9GTNb
MxcCSYlUm970gk2I1oBULYKt/fIlQhDFOaXW304x23a9my2CMOJkb1icP/AxhZdnXE4wtNEbj6o+
Gl7cHLGjx/oaGmkL/9kLmb0PWV9G2Mm3XO04CQOxT1IaoQHp2n5H4OX8SSbLGm4YuijfHreY4lrl
WzvD+i3JqHoU65yMTYaA9OUr1cb2oEyqjVwN6UwQKL8gaC5pD57mU/INWZ2yjCoU5pO/wanbu72Z
Z+hTECmEGwvlTyTO66JX+3BK1aN3WXeZalM2WZ9frcpe+3L+vigIFsoRweau1RiAC1CWV+Gg2mh5
BWnu0oS6hF6PLFdiQiNjmBheu8w8OmPMjlAaNssYwlHTFuRtMyOIiRaOF6XuID9d1wwYhSd7k9kD
jUfwM5hYjx21vh5Z8HkW4ec+bZODQngeKuMe3jJuFIdQL1d2LMHS4v1+xndG+NR4iKficxsmO0SG
HCdSBBUidsqqd1FXBaGxO6i33yc7vHiXv+pcXHKFKZvN6T7dUvLhRfoeCF+BHXsXOB9/GkxY1Cni
n8B57bH2W7lrxxiUKgdzMtcx0YiteKchn6rctTCZizfQSG3Y9NmoD2SJbr2G7TprYeKkLNABP2/8
dcX9vrRtecglvSonjYdmy+LnQdHnWdFTWdKvqS4+bV3K6o2Lr2U2t41OJWnWYLlB8gj9MjJ5Dw7j
he/W5AjXS1OLxZx8IaAxHINbyjDSasUzo0FXSYzdGli2b/UUh+1TH8n8Acj6UzZuXwJ5nkH1dT/N
l2FHxRHDj2vYE8kn7Oq6BmKtvuddFOzVpmgd8wybhS2sO21j/tBtKLjFuqodozavDApI+P4sKyze
U+i0kVoLZu2Qwbcw9Lwa89XXrV3j2oyC70muMNmNl/HYiflrws2677L8nYDXfa19KG6G0tzRYQV8
tSZBFbV5eTUZ2JVsYGaA8zyRm3DIMdJbsgczRc9iC/edSuCuwNL+fi7nY9fFc5Wo7GIKy11n2y8s
T1+HUot67BAPLOCgNdt2xj5h2j31YbbLk4ldD7zHIG9udxhRdUe6rmMVZEkD5pU5ZSPGdjFPrhNe
mkuq4w65KEFfFSwed3m/XpJ++lQs090YdNhCRs6apfBvWUIeZIRRZr4Kc9gQ7icElZ+MQoav2KxG
9y90w2eIT6N2PsbRam+IwTQaHtZwhgmRcZ1gBmfT3RxLtZv6AOKeDRPalL7KbUkf1y29FZhcq3mB
aWeMx7TTUXmUjJOGIU7qCMuSp8ku7zJXoFbzywHoILbr5bNUyZeJBEj+8m1wY2dXAKEXop6D8R7K
BVvx2D7NobV70D9P4eav1Xmj38QB2AJQqMnVvs+LimFFwfStPfA0PfRLpI45m/azWtc6TdRBZWUj
XICnUwd367K+q1CeHNU3SaQvJh8GF+uQ3mN/kzfw46PVTGYO/7gYSTDZ+O4G+5SFw/d4cqc8ZTun
R8TcK3W1IqT8YCInwMwP7sV5tFqUBmvdBhcS09ERjimvbN12Yyuh5FQbhfUYEllTIYqaef2mlLuT
gqiajvMbC7nDjl+Ky9TwoCKbPlPSYsQY0Ae/lAlK3Ry6mfI9sP52nkV6D1PnU74V1z4iHQwZSUsk
oPFI9pA8tLHAdjeE2ay/h3PYP84KD2OlqVBhWnUwNe6qcoP+OFEenveqCAP1ZiN7FuKw83geTrk+
+pwyuO63tJijuWJRjGdqj/mctm+IlvJn8G+OIzPsfCRHXyW0SBAIVXrCz+fYRgQpHsnS99vVLHV3
EZeRDOAxPC8Zz+9jIhUcCMMAJ476HkdLoeSFxpYR+90iSpZj9Dd1a1RzdIdd0+HDTqic4mmLL3m0
Uf81DfUMmXZrBkuigw17jGEOCULlsu4Ag5zYDgdYsNngAGXDcCxNusZPuHmxWm8cDcJT6Fh5B+m8
vZ8mHr7qEOuoGXFWxDXqh4zZT6bIepUdi4AhVEXKNdlroz3NnvttEDlw9N5GYBOkeIbuRYx1GOxU
kGwhFLywcYKYHCdvFuxy38lubIIwHal8aR1chBqi1BPyLzcR3PLQ8Cm6WJDs9sUOAtZiDetmUnsc
fBm8L9HmuCVNtb3quo3IOoGmhaUPkDS2DeeZhPlhH2BicRhFn1FMn5Ctd4jLDjLDOikjsTSiTYy7
lkgG1vFURSKTuhESZGBc3sQPWVK1bCyiHZCyAVSzHrKBeiKiwL7Qexw0N6w1Zrqb2hDzJGFQXd87
6VxRJ5NGHCrsWxF0CaYo/zJE5uuMg4A/RXRSxScbwdn1gsTpqF55igd1hxLqzmC6gfPEw//S7Fsz
02s2BYlqZGnWDdky3G9M9lXHRjash2mdtcdWIOicV4PJ2uVj3ULH77ae2PllVtLKCzg72LZhcB7v
amtx0dOUc9ggKGH9I6FZmu/XKdi6W08S4ciOG0MKoLrlWoHd17JDv0lki3fF2tnnQcbTQwsuQFFB
wgDaf65HgFN8LXV6w1bLVMWFA/N2sCIcqxkKp+mUiCA/wv1cFwfWImYHyzsF6Rgls4TTRIkD1Eel
HKq1LcFXZqhoGqx0KZsxKYMZtuxIzIY+Sg/TrCVCdlTE3K1xdCj2bSh7cRGNQ5x+Ztu8tNWwGdU3
sIKZSlgVwCwZF22FHzRNvK42xQX2V49ptgly8xIReBHHFna3E+nFScIsb79kDsCUHf1zDD3Fl0XA
8jTCgSVMyXd2yuIDVIHtULUBnZrRygXev3a+KDvoddAdBFe2LNRFnvfpVb8u29GndrsIpkI/KIHd
LnPBAkPVaWtmXO5T7n1x5WGAdCyAgJ5Cgm0L3xI0GTaRpjA5Z5Vqp/6Y6xbnmKf9JRHw3S/OKELC
c/U4iQDEh5DAI01ByB2so/g2d8Vy6ljQfe5sEV4FCzXfB6dRJRao8T9EG+bfzehtX0FpHrySZZGi
irHKb2wuul0k4wzVVr80ihId7SNFFtQ9PN6zQnZ7jSSUN8L7saxyiwxCIG73eYI6S0TyFcfK6wjf
GHjGCjg4KE3udJT3r2hZ2W40wYy4pL47WqtYWk84Ki8MD+0+Y+4VtrLbhemlO2am7AANBp7WwWI7
6OKwL8JNLIe1dxrunV4JnFOHF5w6Aro2O76kyF4BYTkAdjq27PMYStsQMV+WyzQ3iQi7au5HdCfF
kkf7EskgshrWZH0up9Y0xvGiYeigauLy9Gj1/DERTfdTxtT9tuk7OazyinI89X5LironOMp7L4BS
ywK27EKWcRNvOn2yfHlqt5RddGEa7IjM9yktBlzGNd/RMYxOES3hHa85f5Pm3McWUl3LIeqraIkw
GO8m8UlTg9ZxS221pev4jG+CCtWVy3pQcnVoJLv8Aonf/maT03ixtKbAF1/tAZnttsE3mfu/w0u/
ACG/6fL/B1z5EYW55m9GTer7/IcYzBmr+TSbj4/5+tv442/+PwjEADz5P8Mw/2ugSnz7NQ6DX/87
ChOnP4ekgNflOfaHnL1Z/4HCnOEU9Hh5iX0T5l9/M07+BYQJ0p/PgDjs/vCsA5+Msn+iMEFEfg5h
nQlLPqQpnF9K/h0YJj+jLP9EYZBDlOBtoALHZzz74v4I0CnI6EGIKPYFiu3wYIQvscAlWvkFlvJY
DneyXbNPbkI4fdNZP1/YoMyCOtale6dBflY/MSK/aeAMRbVMvX0xnm23LluDrzNPY4XHnW3Ppis0
VvHcbTfpnDNyKZYzbxH5LtDTR9IEbyvY9qAmBV1pq0UOQ1froEDvZzr0hbXol/JTl9nFVPAUDW1N
UuXW3Yo04wRqFELL55AHA5ZdhHJaIVzRIBmQtd8pij/Z9FRat8M5vpV1CFb4Z+c6QE884HiHgo/d
Y5FhKlyXQZapRgkhziavy9I1qwlt10Dvg/EHvG8UeqpRA8rlQzR/TjdO7Wnc+kHupqlA3KOmqJTn
qrDbRq+D3qDMDgf04c3myOhltQVxB9LdmHTD9189cr8svV8Daj9g5hC6xggNQ3ZYWuaA08rz67+a
TW7j6GOX5xc8HIrbPiyQLdTacvwTQPvHx6UE+IQRL8y+wQ6AUyMe51+/Cyiv87LG0e229kmC0iDV
Z0fKZWLHlXrO/4xu8TfB7K8ezwiZjoiKhokh3MXLrPxRDDVI37ctX16BcxrR6KQXL0NZyG+o8id1
9DxQCODDjFvvUNvHQx3nrNSVdd5sO2b5eKmoTQa07Wz70hmCcDqGm6anDzEvJFIvlLpyQNUH+1Lb
AwhDXtJMwgOZXUsuExdhtJFPE6JKMWHEs0dtaZIK4Rsgl3Jj7SkxdogQ+S5QGQySjoi2ZsF8l8yR
eiap4/DwA9yzNR4mXzvvaRrVItC2bBa/nc1GADWRx3ZLxgJFYZpIRMD6xOxDguzZdOGTr+D+iSwM
YZLNnZCItKIIHmUS7bNOLe+hZMULkDvS15lBC1MNLl3ZEbV4fly8ceNR8ywghywT2cdMWHbagBqw
ZuuXHjBJH6Aem3d6st66JtajHVdQBhEmPdQdi7JbU7gAEJGPkUE59l6+9tp7GGDoGUyNyeYBzN6T
0RaHMpTZnR2GqYSHLwfLNPG4BCg/+/51pisd9vmacxTkcYHcUziMIUAgS5VEmxUm8beIUYcpPk50
ZPoFhiOjlQWt3AvXD/GD9+BPwceSFYBwRihvp0RO2VU+S0CU4bq1pylrKfK2xdKXlyYWJK59mS7I
7SxRAztTjAMiV/E5T+kI03+UVp2+QoEsQCRGIf14nqXSKqBgxey96JNnv8YTqVqzBK6OO4LUSSbh
0Vj3qUTh2iFB2lR20tt8mgOCSwGykP000jbmNaMjSsVwmdEkumQg9mCjFKTrbe1apCUSvUk8Og7Z
1snQF1dqFhIOSUmCjpdBIcYa6kc+HjqdsxFxZOhp627T4bDDsY/iRCsefe7pqj8Q8tV/sJQsHmxj
IPhYjT4H6YJCd25i1I6oPqYxb7D1gasQZsUVKfkKD0kkKcI4JbuJu3gYTiM3HXxPk64/AetKw3py
PntOiLdPW0DGkwy3eTfaefuwRbw8c1zFuClSYLs11LdcNXRL+rgSXqLYRLpuOu2A55u7nPSO1BuE
Y3BDGlx3jsUkK2tmkPpv58inbzmu8XMXgnGdMWr8EfsKvNdiE/Wkds6tAUBQw4Iq08uMfGROcUtE
zEnRhFyZsTLxsH1y4SSRe5MQCYOP3vGl5nQYmhZANTA1TAMALm7QNM+5198Fdhk0KGrYokbPmXny
JLDRbkhi8xix3n5ky5bE1Zbk0wUmkAE9wPLMgNePQ/EDt7IvmtahNaxQP0JpT9yq0ka7vL1XgiUd
KO8jOAel9Ge40KFtqmjOZwN/YEVeYV0qrgPnbHS5+JF8ZzFPb1ORbx/Mq9HsAp0AKQ6NEAEWmEE5
LzaB2AYAvf0T84u5LlCIf1/A2AaGF8j2BWEpuqvwjAAlotGIvcpHW/yphJTswY0Ov4aVlNAqXkoA
I46PxS0N+5g2gm6m2Iu5QKwrcSN9G2g6PsMGz7FqLvzco+mJRdmg0QNpJ1tbPISeIGdrSvwa7VWo
yocWUwKUxgUPccFWC38V4QAnNEMb6qcWZyTaMeC+H7nP8q6CSzWwIFWKELR3sZKrOU7QK7wNdoAN
RKB1J9EnAfuu1DZJcgVMXt2Hk4W6g2mrzbEUMlySilKfqkOihj72l23s0eODaQ7MDPBfsJ70EmWo
soNYB00Wl1kMrcFaIG5DlsVlL5wP4LNnxvvYjRtsR7EXrA0ZYn7ri2wb61wF9Np2KN93Y5nlX3sa
SnIMnBg+eE6TbJ9T5p6MDtq8gqR5iGtGDD/OwwSr/STvu3MB3yHqAgKCZLwp3boUTT4NPBSVcS46
iJ6OGIBqBasClqAgaFrWK9psLfe0WhgJP2/THH0YRG6+ZzLDVZ0dZbcI4Ahe7NpBeJG2Af/eUYdI
4jYXejltvSyzuph0ClyPTJLXMVkyDCSSFdK+GMVNij0gA8rrc0YJokxLFCJ9wkK6E6melopwDukA
vI6AkwPNBOobIWs1Rpudw2JiLUucAdz54ZGNNHgzXZl+KdEZ3+L/Fc/KmPBtaFvEI6MTHVH7JJ44
LFQy8EYgxAKegAYj7WakGCFVBBceaR2m7Z5hyxrA96pECEOTruumEHoBVW4VK5lpCC7T5JXlMo6B
4LgNhZyLdaWDcL5tsQkPNRUAiauUdWl4mUmVfabhzD/NeOBN3SKZ4N70MXb/UUAqEaeUgD1UpFnb
OMZxn1gvti8jXTNRLwEMUhu3tZ41qRzlKbNYXhUBEE0bHIX93dZNUFFZV0KmwXs238F/ClUlrMLF
G3LMMPM4x0581+syvPQrbd+BQ8HSMe8oeSHrgrsfDUGYN6wFz6mKC5W/C5ZNqCXt6NIqwRAy3one
5o/eiBwenwv9ImesugpIRk+rsMfoc58BEUHwAfUYdPEgCBO4f5SoaNZ1WF/k0OYvmDH7bF+yviwC
X4EUa8Vlv4EUBbCFU4UiYQ3Vdxm5IsJRNsU3FsvsqxqL5C0rttljdBO0a1XAMZY2nUx030jRF+vV
SAphcLJvzNxNpOxeVrQCoCxzNOgy8k6cJ6wISCxWNvRIt1yBORTt0ouzNBhjg6nti2HHWtJjNJhp
sVTxyH10lSXWF4diBjJxWXoMNZ4dTWB1YAMerA+WDeVa020bPiFtto1vtmCy+mgCP+OJHJDIYtBz
APhObb1m6YzgozE3WfQ6IHFp7cDOpS4b4EOShSjPcu2GbDn0uoudrpYYM3CI4caQ+ueeo7A86WyU
rsW5Tmh/Fjht2bZHnA2ahkr2xvNXnjGWHh0VgP2VatvsSowgWYCVLmMMdVA7rq28C3K3ja4+J8bE
dSKyjA2YqmDAC8QBtWuQ1LngcXDn/OL7K7KUQUtrG06evccmE8FeDmlX3PWGYZwC2gC+D2kHztOd
cNgaL0KyhiXAYWb7cKnPk9+4jkui+H5sYzM2Slt8i4wTh4YGKl9XHKZi0fxpKj3LRNNp0i2fvdNe
PfGFyXgvpj5sH5dOIsMIG4PnoLOBuG6OtJw6DU6WNCS+5yyBfUQVFZnBvNSjBaEAli0q8GrrChyj
wYBP21g41zKMXNpcTU/OzEsJn2FA0dggKSLEd1GIsFg43yg2XA0aYOU1EK9iVqDqkb7oKmbR/l60
qdHh7aLTDJHLMKff7sdxbeNP8QTI6FoacAZqlzgEWAY+xPLr2zTHmFCiyCGbl3XUdmnyvDHrvk+R
mWQd9mYlaPV0LI4DTbaXKRoXzIhsuV7q3HHAUH0LrUOUGByHA5mCxwAVtq2GLvQ5BF6yi1DmzTG9
wpR+wlwaTUYIp5t+O8goTpJ6JFv8wnyM8aiZljQ6AmEWHoCwz8aLMoM/xSnaNIR0mnGjdkWCi4/n
q82xR83FhNY1dRizYeqmlls9i4Qh4qNb+50zKMwbLoN0PHWJpHzXlSP9rjASjCtGhrKr1DCZhzCT
3B/dlMl4l7YhCnwXifnOkgSfTF12q6Qpzm4gQlDXrRzNAsx00Ga3TCZNRlLxsEXZ8hZ3ZfIODdtC
X4JQ8xcxGnpP1QAPa6qQ6VBhymZs7Ve7vcch4truWpViw85ihswgPOILUiuZWnYyj3B8D3i0Pwwe
CVZFgeVHYryH6aEhmCuOoYNiFORlYy9WVixPNk3mzxmOwa5yXkN5L1aO4ZTi03YPuB9+1anNw/jA
pkSQOkDPy+GONGS3UVf0pMGMmj6GJpdfPOolmNHjhAga240J3J9YwLCE4Cbw6ouOYCxnmdCVAiKP
3SO0PL3AZIm86bag9y3ykGC/NPrewT2ul+jOyiTEodTJosUSwZTn/0NnIEn9jcP0h9hZpWaoiYbf
oGfn6KJf4LPyZxDkEDQE0lGIWvucAfx3ElNUgt6EnbvMiyKKIQXGK/+Az6Li5wIoBYhuECCeI9XB
SvuFxBTE+c/IQgjDEn8EThLJyn8HPouAhf0GQINxDkzVi7M1dQIyIT7mj7gLmWloZjlWGbww18Yk
ZupfA9bDYjcVEYK70rwH/l+0GCLfBi5UeVnBqJssd9vYcd5kOnBRoyIMgBqKixBeY6UvZ3HuRtv9
CnAkQ/MZi+UKVUFfnuAyK0hFLCajT4VF+MMFouQo3D0jOx1z7+b2utyo+IZRL2gxw8qispLBSr4l
icRMBMKZu9aS9FvRYYPpMTB44YVCZbvlrNIQen1J1wF9SNbK17KEvYBHRleD47+7QX/MX8Atgnt8
NIdNhiXxHAyZ+Ip0hGGX6gVTKYHIsCKK5l0aWhRf6Zm0nZiO3aFXAvnH4ZbCAz8Pghp3rYeYFgBD
tSxB+hjbUd8aia6/EVrR+8VScilLnh187u1NMSgo930HY5pumXCMsDW5QXE5rTXRNn8P9fSljGlU
A2+bq3Yz0d1EN7Adiq1Ve5X6YefaDo1Cumh7QIsjofrXLUbi2TLD8jVX5HYqWv4aDSEAnUI8ZuMA
oR+z9LGk4yiqQBN6TPKN7ByOiye+hvg7g4yUXUba74aMX6SB65kDslPh1i6nKcpTuDPYtUpYmV0E
qBYPgIj6pzzZ9gHs3JhK0UsmnqKlCkSAwcIAj/52AQ9zhPsHbljQ+GSanvpZR7esja7BYnniydl8
yBGQfGLLKU5y016irkTBrtpVwnmV8SYAknuMEmkh/p4Eu863AM4lcW4UkvIKcIDw2XAoRvl4O02r
PU0F7pYVZ3BHjSU7DwuCChVM8KnMwdkopyhtorSDzHvIodBhzGNDBcFkcWF2agWIGh1Z3R5IwA5b
don3m25yUIAg/0Toge27Ay3G6GJKXNGQNbkejA+avC/dVanzm0wPyWXIUHp2IBnU8EaPD3B5o9dt
vI2PQ1dIJFHNHTzwfT5DcL7ICwHriINNHN+1CKX9nA8ifPCDHmtdEvY2TRjPTj6B0m1QWTMPYXej
8wgPYBADILL8jidkuphQt9Us8Po0uJ7vjZRXvpcjCoRIV0BWuhAIHQ6uLu4pOCXxiJsgcciRGMmN
XeaWXW4cDLTR+DymGYkedLDFh66j+hBz9xRzcKZSbBzoBBRzjSDDaZGwhPZAD5ohjr5iIt9dzCC2
PbRdCV4GTUVWqzHvm02M9pYMlu0SIAtNGKwZZMXhwftQ3s5BNuzR+yfXbQTF/0QHf4MUKeTZJdl0
6TmiyqpRlum7omkCV4Jpu5i05ZeaMwQ/FNNLZCK6U7pHPnHhhusuokirSPLPNCa5vaSwNoAFIUay
sPXBrT/RMACmVWo3XoBB/Ijy+uwewIAhoEqwL7NXbeW520kwAdBE8FZ8JTYWddvhz2awIPHsIH5D
eYq1ZSHKb8PsljALJKxnCAAxMa1bOgDfCYzpLlqT6yYHL/R5y5fkpLcovextABPvqU9OKmp3YWHe
47V/5dFY3IEGw2A5mvH6f7N3JtuRItm6fpeaUwvDaIwp4K16KaQIacKSIkL0jdHD05/Poyrvycqb
VblqfmbZhksOGHv/bd+uly7muulfFgSlBAz4HI4+CpfqaMx1gn9tgPkbP3pRpNPlAXNQBnSN1ygG
5jqlCiNxxNGfzPq9sIlhLAeAR53b7k08TaWJHNOUKb+gFo9e7xOLwurEfLArJk9cb5DdiHdkb/dB
UnHpHuDjFhWIhDIxOYsGmTdqwYtA64LRNmZ7ZF4/sRvcGdtY4rAd8yMrizgIBrIiW1/YT89aWKHL
Z1yb2bTzY+/DvoyBdrpvPXufD6YVsvgfzTK9TawqDqemfBrksEBf0MaF+sCEy+XfHnph7qs55u+b
Y+kugfLW73b2ZNImZSjnVW8C37a5Fx3s4WTdKKvb1znB4mW1k+QxNLm6uliDK7u8mip5FVMy2EAV
xVt32FJ9WvOWqaxG9oRfGBivnfxdleDijbc7BvVdPY+h76ccGAjIDJuNeACfAnBuIWT6M7yLZvZm
XiyM+FHmC8eBdSx49TAhX89lExn2ej8YwK4Aq1DZKVS7IaY44L2FGme2shS0tFhAQkZ3fZDVjCJj
bOXOqtIHPQNCTqq+01Jeg9A8FVWx75BydUbeRboyraNjlvZtCbP+w7DsbTtjgRQPouP1mhpFH9Uq
dp+1lXT+rhDFMzmHKZj8zLGH0Bl+wV3pt+H43HdzVu0dvzR20MjgaInn7JzB/7RqZB5T5ZtkAwm0
nsn3S81n4DYz8G3KyjuxD578Zf6Il3y4iVNKW2G75KnQaXznLk0daRRDYS2b86L8mji2YdxBCbHv
5/aZgzAN3FmjsGhRDJjsgaK5+KP8u8br1nAcxjQqDNXAoSTtrok9vYM149kdph/x1tyIbDl5EPkf
W01yaUOMiNysYzz7HTESzZNjxuzgFZXx2kA04F4K1iaaHkqXnE9Xhpyae8bp/Zwbt2Ixt5vSI9wp
L+eHiTeh72BtWGqOj3JJvubThPpr8s7j2p+TuH8wE3mt0SRtxlQe1ShjrMpm9XWuCOBgbpiPgy7q
G12v3vuMkfp8EUAf4iHu4Qv9JdvLC6CApkO8pvgbW5dju5dZMu68ymf4mQBb2fasa7dCR4KfqfiW
jqbxOnvbDe+OMgtGlqggbnz7Z8aP5NamdRo0Qf6cenNYOwJVmmu/xZOldok5ih0ReOUcjF5ZH+ZU
vYqFUhbDi5/QJltBnnPewbbaMA+ID6Omg5Wf4TruXQsJLszAHhsxogWEI7GPNxNm667YNsJJHDjT
refUk13Atb+e5i0/l313mmbjVWSILk09gjn2e+J2yjDv5YOzVRahIfK6GmFNKksYByPfOCks47Nv
Z/uGENPHzSweR8cnAqIV3L/t1VC6ewP1zJL6xScKBBkam+FGsUREk2TbIZ/85lhME2IHBtPAnxAH
yo4U20Gb63OfIawrSkavdjXmYBDyVYnq04lza4/uRh3Xtr1yPXx7c6W/unnmhBTmAtgjDQrGuOr2
bovzKpps9su9Srv2po2X8oxVXZBxO3+xLIYmt7LfYyVQMOp+OxWsaJGHC8CYxGPaq7s8dzDPxFqs
18jtUFZ5CKGKIaXoYR2gCmPDPeDUa34kFqBaKEyQW2EOPqaiLk7enb7G16xKYNQsqXoZ1MZ63SzL
8NDwjQV+ZutLU4r5YsGi4saZZZRv1kYhzMTfj/QiGEdREFEDbWQXx7h3jAjxptfuMq4pRboa2++5
BHQikbJK0WWk2oU6qhv5ADhcvtlGwgdam7qL86K7GRzQKD0v8W3iLtv90JabPFZYBuawLd36pgf9
fMNxkF4QQHEqPHPkbbRMJxAFbjQrdgJmAXVtQJrDjEAj3iBslRTBthqtbuGdFy//llfDhI5JbAJJ
mC2uepHY3/pVM+KUJZlbg6MJ8qv6nUqz+y2FwQML/VjmURyLfFnq+2QYTMTraaemF7EoA8XcEHsc
2oY7nzcUbgs247y5JQZlvRqFMED0xbIi7Az7pvb6Q740m/ixOFt/NHzgoxsxCJDRqlGPsZ1V85Eu
iLWC+1y6Z3AAHhgHh8Y7srH0pZTxRl5YuTjXrZcaM7j+NAC/eEnS/ZAGfZfBXBhc/FVYabmDC83l
2RyrzL1pMELXV5zVnXHgGCcv2MhgHiBIIOBwPNg0R27TAIIcmKsZo+ty7dzcW8DqDvCDq/2v9QK6
/limHZckXbrFeFzoR2yPNoG3BQHT0AjIoDrX1bsl6Q3vvI1Za30rllbYx9ZVGfUnTuw50ZjW/duy
tKoPvKrCPlFMeZKePF471v1EvjGH67b21A7ZKxtZoDc3HwHvhWp5YBMQpLhwnA/bjKsv2qKmAA0Z
J82TniowUlZLXtOedtGM1uuo0el7a6EnXrPd9I5fpDbwz4529pCiqGvPMjWc5rR1kqCkKSsFnWRT
tpyLqWjHqzlmwJZdxe9FPRPU4Uq8l0yGJOooUg5k3mQ/13pKTnIQxUcJXhuBgE0P1Mo5J7XW7n1K
a1PYjFu25/pc6gZ6hROFuDD8Eb4fqcVI7xdrKr9kiYpKLw25LU+KgPmoSDc3yEl5iArPeK5Recpq
2luFcE+x7L2jho2Ted/c8dpoA79mf63S7lteKqTco9a7puLuKfxx7/VCP45ZNlCq1/i3xTxV35pG
vcd9r462O73Ui9RhZXhdNNqNuLdinT6hfHsqK37Orq2eqQ9odlVMOkmsz36V+GE+zvfoWyJ0F2KP
bvFKFF3Mjyu/9JYIc7slBq0vX2a3bfdrthS7zdciNBv7gTar167yz+wFMX5QywyMFoNRMfwcMDMQ
X/Eyz/7tvOZf43G17UCPywBikL9wqV8Hnd6nDYSJYej3EuPcQAxEPXzPzeZYuev1tlXOccr7Vzfn
Aix+WA24n1IvnNxZUFyhT7luLwy28WLV5qPuzX06ibvRR0k2VPU59uefpt+6dKD4za1l9E9gmODX
JgZ+e34sNn0jtLWE/WTQ6NpOeA36q9iz7hEJJ0FjDp/E8MLYFuciXtZrKVOm0InxvVlQ26CcTfT0
sDVYgHz1xj4+H2URn1wt19Bz2Yl4DF2zPVxegjhAKv2Zx7DrbnxfKl5lUu7Qbew5fEmAMd23ctiu
0rFcAu1PEeyVvTfi/LCxYCSl+hhWvg9nRTorX1cfRH+as9c17ZcwnrPTusWvpcq/26hHroRZv4F4
4ODS5JBVQ1StybaDiHpZEsvcjfZ0GE3v3YhxjAA4pwFyy3mPy+fC8TcwEjNf2HDrtfYEmGht74PN
7ZiRo1yqCcKvHu3TuMDeadMNR3eTUdPzI1sXPqevX4Up8eawqgZKlT/QruOpTS99nej6LZFfIZG9
Vp4BIHnxwUAe10El0Mqb8nH28ue6cB7QeR8wiHUPGWRziCz5YVOo//zsZDHdEpSA9AL9Qmt7iFvK
p9bojwOul9arDzCWTyaju7kkBOUtL4ue42eko7syiyPP2m6lXzxLc4raQZ3TyTw1rXHINnLVNvfY
dbq84N3B4pU7qPH6YFrz1UQ5dRevZ/wnbPPFc2mRCaHKnUDFWfv1k0UNFSBNeRYEZorJzq5JBDoP
LSEV4LCyN55jLJN4Q7KfBKPaO2Qn8mDawzle611i+Y9yjftjuvKA857X+DfsnRaFE/Dgh+Xa3RNF
R6GJq+9ATk6ANN/yPvsRMxhuvKIjNRTxLdbU8dqcJ5pJqua1S1d55bdWfaSJN+pSTox8qkWUpzQ2
IhLx76Gh2oCM4ouho3d37FEvyyIk9gjLDrJ5wd8VD9UDCDMNVFZ7lXW8frsBpRBkIO4O8wl/4U7l
RpC7/Y3K4i9O4WCI8v3HMUlBKoxiCtbWDBehQTb8A2L50APXOW+tfRZeAntX7OxiMI5AOmbQlHh0
bOdp2Lhv7Tbk3UZHhaGvNq3sPVKI6gDQ8RBL2q09zvUFTPK4QZwtMaGX+XR06qo+aNPbWzNeuqFx
PjY7/dYb/tkrqBFYFQ9KBlNoF/WtzC/mTB93AccVZiOEDd7Zu9Ablc9Q055y5e/gWI/2Yho3Rnfb
NfqanC6cUSs73YXERLoeFb4f1nb8o8ZfYbaKirNFMU0MUR7D5XQJ1gedfO0byR3bH3pe2Q07o+fY
95zXAXRRhDMh8gbm+MqTxo3lFI9x7OPMpIx+eCxb0ua0ejYtcsy36pFG853td6fRYlurmdEFI6lV
7JEtjoG5maCDjfThuR2b3Xyb96zgDTOEflfptkvW5Es3s4pnZe7uRWLAhBkQmL2pj1Nj/awr47iJ
7RMJAO6tAr9L55I4Z2Lsdr2LlGyZvmQeHT4YTOueTjxZuo8p5uZA5WrX19CLsNk6yDz9g+w+iPz5
DQHQTTnH+0EskVtuX7FavQrE7k4Ms961LlBM3cBYz/cqkbvaGa7WWt/MzBwe3URtY79QtzngXsy+
5lVxN9G7bY/9VY3oPssN78apODucGBCDevA68OJk567OK87Vu8LpbuuVMksSkeE7TNozukGcGCRe
2kbtzYZRfGxeQdBOi1sd4hGFfBEn8hTH87Xp9xBbLuCuZbASLqP1nMRNNFTIpxV/TOAS9Jhvoxcg
C3hSZvWqCtuPssXc93O/BiIz8XBKoh6cGhm5lUgUUNU7OvEkcKY+GJdxVCdBySCnov1qLwyUmIjm
fWkDatcZq+A6td25rWy+lrROQwC9j5FLgCFo9g6z2x+ZB1+L3jBD8m13SCfiiJG0Dafef6jy8rmO
R3/+hrnUZpTN7BWJA2IwNDhoqqqsiYnygKnkYh5VlRil+VT1aVVCeyIsW0cj9DIsteF4YcD3iGUw
wlgttPF+NkT82GNMlvsMlra5si+2kkMJQ/m8VQgbuR6u4+3s2RVfqrZMq3DSqU5Z4Zr2tWNWL/cZ
J2zPyjXHPxovnqc97TfOJ85r77HZpvlRmwpfZeqjZgoWpicv6BXChyAp7RFMszW2fucmXfs6y0QU
IZ5co2GTUjVvumoubrd8Nh412sBvzoYSAANgo3Voren6zY/7iT27T1ciEhKweJSBnBNUlqns2Vou
9GUfo3YJkDl6Lm2lNa7XQmsuo7/kNXdEazudPuB49siQ8htXBFx2uVz6Q0cg/FoZh2Vtqjcrt4eH
GX7wTiwF/Sy1YOb9h371/xTqf7PIBPn3EvXgZ539S7LA5T//B8cm/64IDCEu05ekApB1DoP1W1CA
510SBJDfQr4BYGP5/41kE9bfJRkCHAWk4JoOiWj/j2Nz/25JxMHEPlwimTySXf4bik3+IULLu3yE
7ZH1S+CaedGr/4Fhs9Yintg0AS9SZyGtGaWrjf5BUkqw31bL3WOMJJp9wg/IzSgwAqvdFM/Nz9nY
eO8Vc798tysBvJ5y1LA0tCiWQ2eJ2dp6xZCDJDevy2iuNS8bvWnL2XVKFQJdB9X0kVUr8WVYHPc2
lZ0BaYZzDg9qqTRcwtIx6M3jCEBVQKfbTDXoaUJz5o88UuC7NqHDEYJMz6Fm7apxmmyBg+qS8eT1
mZXe59rg1dEOObkAk4tcPcQrp3jLeGb61UqTYgx7v3LVuZ9nkIeWk4BXFLIQBKvttF9EizB64TFC
SrvY6xW7J1nnjeXSNCQgGD+1l+WPI2yFu+OPILEYBxvi0EQseUonkq2/2LUAG9J2Fz/HaZ8B1CCL
EAFJqnbHfNr1T9gUWiNcE5xngU2/GvqStpnfM90B98KidXK3mGZds6tu2F4zuxefjEXdCOo6JqgL
cEjqQ2pUdrNbcgOHnT2Oi7rDLpPboXBiBTYVO/m471tPf/iF5aG8KHpr5T21Yo0z2rF9GTThD4dl
FATLlvZEvK2zTc0tQqBcYZ5zUgeUeDI2JEOI+kKvXGOS1rq+tw6WuhA85CYJj2Mp9t7Qtcw3WW5h
hDNrq7xyulwPdwBbObir1ZUjl8Ep15NPG8dwHKcK2E5u8yXfPTaRJ6CXWMH6xtRbI4St0j3Uaow/
19hYrMPCN/oNTGZwGMeJQm0cB9E5MFpeU4Vqag9t7dIXJMEBH2eHwRryJNx+GXKKrI/zsJo48YPB
nqp7Z/GoH0gb+gC52XvUWQW6W7SC0+wEXj/It2ZtvffccoRzWDap720yClHRDS5BWblPUcMFCOc9
rEHDqqjKJvdaTU5bRmY/IUcrLWocIR9sDLA+SQJe2Bu/GIvRk/FdUjGZhdLb1+syKHScmqryuK6e
nXwen8ZJNv4e+XmCSKMqGEHKZVE/8qm3v+Yz2HZodZCqQdyu6YcpRuMWYVZshj60URHIaVqs0J+I
WsDIKL8hzQLeKjWJEDdGu8jjILL4EzI7vbKnMvlR69V6HBxFC/YkkaOA6scfg1HLzwyRyitll/rc
Z539HMdu/WqSuKyPMsetz1ODwHzfOBi+d51fL2fT7Q34HeBzJOi2mawqGiav5L7keSSsL2myV2R6
q7EH/wMGyzoLyk6hB20CPNHogoy58jGOm7mLpK0npyPAhU2fe+JqHPRCkN/IWgor4iUlWnfpSC/K
HVHeZ10tp2iGfEoj5GPpR5Oq6ZtU2fDMBJg8pah1q0inHXLHWK3jT/fXpR6E7m+Tarbuubo1t44Y
TlXadh9d7gwVVLDdfRi55pfqspxd3+slpVXdbBAaqXrP+YlkdED32DU84CldE8wTUybeBtkMV9gZ
0fqlaAJN4OUk9viBE8/fF8IpaBhgXP6SmQP0kmv0Mr6ul45O3541nPyGPMfFz5G18OUZw7DeqWGR
dGUhFOhKVOt2niYMWR7ukJo0JuDpprjrTTcbA68Ee9zP8L0fl9w5F6M+Bn2E7CCi+y1JqhtiPm33
GhqNgZVwFfh0txb5Y6b9BgvEKqb24DapMZ6k3jgdq4ZWpl2+akvn4Vg2xbKz+3rSEfAqCRWIlQry
ZoT7XFHZgH5tyoWrnxVKCTNyPZWejOyCSep+8qnCypRKD9z/nfjaEgWzfge0sF6l7sx2Z5Wcbkff
tpt7n3gNMuAVDoGwGQx4twInwl3aIqOkJ3QyWl4KqAKBmC0tA8efhncyNSxM347GnBLPMWkavL9T
kw26aJ8zxDBvSZzHL1YJ9MGtzsNC6Wn1OXtressrNwOthEER11Y6Of9I8/+/Eelv1iV989/PSE8/
65/Je/l7H9+v/+MfY5KBYU8S9493HROD4xA4+ducZCA4cpBY2hd/HwlJqLH/d05ySU0y7cvdaxJ4
JC9zV//PQCVGKOYuUrFcGu0uRe3/zZz0r5lmDjzzxUfIHHYZlnz7V/LX7/xfDRLRZa3iBzczxDe3
k+Uzb6WSLj57SNzwki3zQZNk/BfZfX9QP/36VFpyLiok+mTdPzayeyohb6n2HyYb/aWileGJEyj7
ixCxP/0QvF+kTiGikIpv9/emMw0eq7BlPRSJbX9bva7/UiSIXIPfXew/MdBx+X7nhPzHF4gwzJSX
oFRlen+IKhsVqobRVg/VmGJUV1ZiP7DiTLvEn80jprq/6Pr9VyfdPz8OYI9bhoBWjJ7/+ktZHsde
NnkPThWT5r/IJ0uL6laTtf0Xv9effXvEf/32QX8sLXPRB4/m7D3MZYeXniSpwOzQUvznL+/P7j5P
2gz9DOtUb/7hErmXoTNN3YcqVv4j/xHg5DJDo5fsnnvCdkgksTFPRP/5U8WfXjPPgmEhkRNX7B8+
tsxRnaSleugrCTRkI5kO9GDbuCocyj4R5z6NnR/vaq/0vjqKKkUH/exHBngVBzLmLe6Um33FFKjO
uMEE4bFgYtlfXIA//W4QGkrFWuRJ8w831rqOhUlDykNSEN8ki2Ijw7RykfOwAHxacvPvU9ao43/+
av7kqrMtWdxaJLUR2/qHb2YloTFtFutBdnN71VpdGhFWNf9FDcuffggBWr6LvdnGpPmv93AH9wQG
az74Fd0hVqyAvLtR7f7zb0KN6P/3ZHq2x0dw9HoKju4PvwvZlnnXtdn1sk2oKTqG6W9+rsrm3CnS
YvnF/ILBEwnwiNNKjMQS1OwFga2lGI+raepPdKBxEm2sG5cwdxvkEdl87h1IYPEq4N00vnb1pvxo
bhYjD7PNdx+LeQW7JT8vvt9opjMCnQ4XJsbP2mfPrdrnzq7cOZhwJ33SuTCADibKJLnRkD1UC5kJ
mPONVn5dpm6qg4Uh/8vQmnaoKiguE9XE8EtNQLRalvWXhhN32xFcgZ+UJ3a5ToxZPoCPxlZUN1nx
7rDNLaHtbbkIG88VB4Wa5ZIhwE6xGr587KSWy76vWxrDOtFVD5cEue1Q8A+sYJ27LiXY35nfkGUT
XVPq2jRhatqqC3XfEorSrBn/iR7i4aed1toICzEY35PRWj67PLdPoEVeHjmz46C5ZBF+4nv0T2TE
VP5JbMjN0HT2yZWrG2JomjUdvtBdZuX7pB7iU216sxG2vQXJQVqCTnZx0czpoW7EhIfQ7YtPEE0K
axMD9G+XaURl19acSaK7OMLWYEidJCNLpDN+dguxf1HHmXD0MV15Z+jMGakaFuk39PQs2JW/bGSD
aBLhifZOC5QqA1UuMnP0fVIRW9RUfEKYF+g869xlFm6Y3p95qSQH/nRoGdW686tCK4ahoFQS2UzR
3W9T71xpVObvKSbkHKlHWouDS4bbNyDIOt9nhTO5YW8v43WmeuB6C1CyJKmoneODaSZFG1WePzNq
+zMNIKlpX6SnyGH3nuq0iBzKON8zploMtEbWE5u1ze1H1ccIJ/rVaW6RbQ55KIsF7dzopxhtt9yr
ubwYkr4705JlgV23HiXDdbd+NzHlMBQze+/kUlhfvXZ0q2hLcyxenq0uCjE9S/wKaOpum2K0yhs9
U9geVA7LW6QKNT8NWTFca9nIT5M7dL0vHDFfWUkx3zY5EAwJhNZqRzjgSU0p15RtsxpFiTNw84vh
UNMwiyNyRptAPBjeWkSlMyZTAAwaCaZqbXASDCNMpKhqHjHScXCuTbMVR0hQpjFYUdBhozRT75Ol
3hwDEj3QrvQmMCbcPMZEG18x1DHt6PkOsmP5nmG4fWap7d/mQWdP3oy2lUnfXd0QWyyhenotn22v
ch4uXpcPf6kUKLHt910EPFmcmoW7+eTD/d7qhUfvkNV2cxqrxliARO32I7OwVAWbcqoP04yTV36C
/msNTuCG1Bt55+lSrxdhL/fffDQLDtB0x5bY+kOFq3sb19e4HrZ0Z/HdXlxDflFEnmGaNyWxBW+Z
vc0EDCJg/LlyGXJ0HfX0RVh5891FHPeqaqVp1iJY8K1FlvuyyEsHVuHnFCPVCZu/+SvdxGkaVjfL
5k2I/4YmBGVgIgzISMheYyNNbyxyEPFAGjESDW/eaMiNG2zzezQ7lJ03tWzryEC+9txgzvtilpd7
cDHHF1QPRhKuPbAgsH2Lb3FY9GqGODNnNCGYYdGJlsVBk3GDnUXAjBzQYRGIVc9TemOSRYM+Ac3h
Cgk62SWcep0oMO9E5PvCycTn3I1AFynHMjElqKcQOiOrIz7LsiDd26R8mJt1BYJ2DHFNoLQD4zwN
Ep7WsbAYklCBGRxNejHzNU3lQ8F9r8DFW2Tq3WA79/1cYcNCxrCRsWTX9nnK5+I0AX2rm4WTvH2r
xq7Z0tC2stjY+zXEEdt8UwOVYhLFZ3Otuo6kITwGG3LzFi8/NuzR62b5dHFLMXab2OuGjuGbw1mm
VQTajgOI8Iy0v+nLIjcgu2ueXKe1EEp5/HW8uzwVCwloquWGIM/88rJLOo5Na14jfE1ZuZsMD7pa
Zt5n3Yw+hpYl3w6bnMmEtEGv+gBLZxvOU4yUzkGjfmVQckrPkEzcV9xl67XdmmqC/HKnOhyla/yY
CqN/KYlUcgBSSTzaNbmZvY1VVdyDM0w/jdQRP5m/bbII6oxLD5iSzijEIS1Z1ftywbqs7IfWStN6
R2iYbYoXlfXmF71qTA0YkZPsqNWSDCy8GQBnKxumXOI+yFVI8dyV0bCUTrLHZCB/OEsu6GzzumI5
uoDSZFF5eYGhf8aoc5RlW5AGpjrvtuyXxDsOinLJ3So19gDT10a2m9qilOFU2fprng/eElmDX32N
TbUOweTl43AV+9w+keErXpQ1cRC4SF3tIPStWsxGtkzhehqCDgNZ1+770pHvsUOJ7rVQoT0SNKwZ
I6kI7hCXRAloVCmLXaEDXwb0VBcfMFUuJhLdZAfKCb/Tm8tFcJuW8Xe5oOgY5hI7HIFgPDsQ4Fg7
GT3KeAdiiE+RaaaD+PVhd0I7d9IYlZBcZwTKxPhQ67W5FfhZM0GjsFYMARkkoN9zxl2/84p4tCIW
1MIOIKcSqsKMlNc8krde35jWMg97LLlqOsR9w5vKxSGfH7O4do1rk6aK9LzwKvB3BKjky6mCiP0K
RaBOZAFWUzRckrCgbSs0f+aaxKFTgJlEUwJmeQkT7fwvFQaaur3bxEVWWVWd87BVwnuz9IxGByZ/
viOACFiQN3OJm8uTVcnEBOMKPKl7frNNsjIAbq3GneWWYgW7kjkQnXQZHCTKHb7OGOHgPhkHAWXo
MO+FaDWBVzvPplyul/OCXjNPxIwZJxafyyjH8WjFPSrsRVjqYF1A2vtslfmyZ2VPN6RIS2scZ5FX
T64hR3Xs8E4aoSZrgP+p9xtrOneOaabP8RoXPpr+za8OnS+SjdAK4t/w0nfjwCVOZztqzYG3Wt9l
Kvs+qbVBxZoC8bS7mRhX86CnRNsNUKv0/AAHe7sUeyBtr7hb8wIJYlGfp6QxptOCVf0imq4qxPiJ
JWtuh6T9CfqO+t5Gg4cybaydBjPw0nYc9U5JFt24iusRDSwCSiaVEVnAOIoQgxII8GboSzTksLl3
ueD9GlTxVj4Xm58TnrGQWkC4jrDTw4KIkDjY1PiyOMLtrip3moYTqZvFFG1lln8b2VzL0685//9w
p79JFpp/Dzuh5B3rH9nvYafL//BPcs6EnQNZ8i+WNctjxf4NdLL8vwNWKPK92Ys817kQcL8Z4ACW
+Gf8a2FZmN1+bUz/BJ3IlrqAVIRvWyZ4lelQ1vJfxHirX+UM/5vQQw8GaNOlG4K3F58mfiXg/w53
yrsxM0zZvqy0AT4wkdEoiBqKZBnzjJMajU5pn1N3gL4DRtfzq1SHqhlCaS37cSh2rvM0ySeMPBiI
igh+ySeflUxSTK0zTgFlPA7bU7sSX9pV56a6Yj25bkYGQ3dJxFeZnKX1KIz3cnCPFpmvklM5GsfJ
eGnEj3YSEQoxbR1rT4ZO/2HojuyNqjjVnV1GnqCahpfdsMfhiSNq2HkqD8k8iKSrfpKJGdRiDtTY
ZySpyCaPxjhHw4mSTCd3eSl9sOXxVCI59ysndPPbRXWPzvaYScJHWxck/9JqOc1nPRlnYvCDCxTv
TGj0RdEYQTUMkR5RHpuEoaCNNvGVcC53+mgM46Gzqsjry0PqmFeagOF4epu8qSNtpd/wll/MYsmP
hkTEeshvkHk3GEHq7iSZtjuwZfyqWHg2tD/9xM/fj7s8dUJR08w3o1XLL7YnYz9f/BV9GZrWyuzx
iZU7UtXnmMqdvWHv6J6V/yNlhSJXBrZl8x8RZ95CRKCvJ3Dm0COIzIvxBkLqmRBm9ygFSxFN5Mke
vSKSTCdw7CyQY/oz7WcEQOh8CbINsHm/5LPeMyEGBH0dFdlYgVhbEkMsj9dUBkOR5cnZqK4t+x1P
xzdCEgldsYxXIogICGM8uJn9Bll8IXeyHeCvhPURj1t9KM1svHIJOr0dN14YtfMyiomkDAebAhfZ
ucSoV4T0OIwnsxt5SfxCR0YkMsfapc5XF/F708+31QgXG9hef6a5495nWj9k6oplNePLP5UJ8SJl
4lwt9iIyiFIChSd7h1Vhz3YDG7vsIKOvGjGiJhx/6piw7a3pzotb78ymPUluUgieT5GzD6nqYPtV
iJ5mL0j3QS6BaMdAdw2GMIJSqRuSFhEHMYC26PHi4jIyI2M2vDGsbC8n3yA5iInEgRWeo1ZHbzR3
XGVe/S2RZ3OEVjlIRyOaVR5txcMIm4xUhDkZn7xS68FoFUKy7C4mfN6jNrSaxIOFJcBUT//D3nn1
Ro6kWfSvDPadDZoImn3MZFp5b14CJVWJnkHvfv0eVvcOuhpjMO+DARqYUqlSyiQZn7n3XPLpmBaO
9jbCbWigWhPOyYScgnsbp1JdU8efk0FsUyfMDaKJ2s8WzqS3i81nhXTWFtNpVvlOCxXccviVJ3QD
yHwW+D7GReVbm5441LJ/XzkvbnnX45S3Y4AhpbmbR7yJTgE5v4zn42SO9/0kD9aib0RlbSWmfwf0
PP0MKE/fvB/1i0qMs4WpKM0lkteBXNWi3ZvTddqhuKJzlNxKbTrtvPHLWF4S89VmTZZXqr4bC0Cg
Ou4wZ4yk37LfOnXyPmsRoRSF6Pddf2elKMbMYm9350mMDz0w3qW909z8ydB0oZuWl+lUHJN4xjx6
Y8OYTJD39hjbcFbhZgeDxcwRavwAQ/snlmXXYEFTIBqdCnZ+Ztzq7M2N7S8VIScT8aYfHieF4VZy
N/gQwCe4FkhzvJFLBNBrg8drnj46eDJY83dFzJ3GaA26AMpK+6nAm1Rzm4OS3MwkqUzLD2V8lTAo
ByyGlbwfXDyW6V2aQs8argeZBBeLY72yWuLSLreDFX1YcwYfvH3SLlC82jN3yN8uscwxczhjSYbz
ERebZo7PvhhvmyZDLkj330EbMWJQfF6cHtkLAPEaoew4sDtjxQNwUai5cLCuCq7srlteAv9bgLZu
HHmH43KvLXPHdYec0ETSWmvFDy/IwDXqTG29YvjymuW8+AYw1AczBpp1MNexvXCqRxrOEJTU26py
jSOCxS0spboo3RN6Jp7xGBuXS99qREhffN3IpLvuJHOLuE7yD6ZSt4YNH8oL6lucQ+8Ddy1F+J2J
apWq3nxrOWsaPGbvdKPp1igD6zIiNYaC7hA4mlRgwcq20/FNwWzBhj9QSilmfrHkokmz60YV83uQ
mlsTTaoq2qtxccMKmsa+wsx6rXU1EF0wpufM7vf10pnHWlj9joCNbLNE7X1dxBYpWFh0OpPqqx5Z
ZeABGuSlU8XTi9sk7QHnZvPklNSBGBu2JutaQL+B/WKZkGGbic57cEGgS21nr01JzyKwACiJtyYq
yW5QudgNbasOdMj9hl9wL/RwFOz8i8qKLoy2iU6IfiqQZAGZx2nfn/PBg2Qq/Y6k5QUCIjbgrU4k
E5Wu44IffChs5SaJcWvgH39G7beVFod/4I13WMi5I+OrerKelKF2zLFxG2lAqBvfeg5m3rtG3Lew
lw4o6W6HxR9P+WKHOJZe2JbC1q2xje+nDstq9YXlHMKHNssPq668cwTZYdn4LtVvq0A5b7mwlk2m
zYj7KbaebKlwOfQXs4iPU7C80HujIWd81EGS4DcQe5t56yzdE0bPk9X5SdgCGgQMy3a+THaCQ2nr
SJi6bgcPP4r7EHX+i1mOr1raL7T1uyhjyKXL4RQX9W1RNXva5ZfGGw8xw1gGvlMTsoH0mZDWRx3d
TOzx0beDa1nW42VTmTSIrqxHBhGGcSwQXEK15s1MjO64kJ08LP1FN7n+V+GDs8+rkiQ63ZXPlTL8
/TyrKaxl6+ys3mhpJPJg5lztEqc7CLft7jqDHIqCpuwGs55a9lkSYywwO9U/MvCKdwIQ1rsrapYq
Rtk01raKBZkirYvMmrafqUTk5Bsst9WpSrwxlBU4a7ev7NtSCQqiJG2vyjFjyi5mcec3GaC8aor7
Z0XwaXxyO1HdQUXQMz1byuE/D05yzNoElwXJVVgNgOxBrPbI5V5ontmQK/DSCt/I2TMQTPFJjEG+
ATpanLOa+wj/h+FdcFe3Nxk7qDcxG4hu2qK7RP419TzCWvlemrH2sGKvk7/Ax4pWG/2r5mLYkT4L
1iBGzhQRr1IxSWs4X88AHMm96wXL/TTrTjwT5Q7x0bzPlpiMsg4LOWKx+VAY2XLROVF0R4gEiY7W
XF4ZHYCSTHzSGWfeeCEpL577MptPnRjxhWSMC3TsOpfOpMYHo42nN8FPf+2C7g7HVDkhnZm389vW
vdPLTFpNO+k7fhR1StLp3svVEBYpTKoybZ4JyQjQVwKHYBiFBZkfYPnsMcYecss7VQr0DwRtdcth
jOg2dlp4rg6879G8AHhsXMP8Lz9AlZXPsQeaX44dMRMopDb97PN65TIzFWwrKH+AIxxUHU/MlcfL
hKCMwKpCaBC7zMgLzI3EdjjSr88IwprQkNlTlDcvZL6oQ6Ai1sQuQ6S02bUytd5h2ukzNJ9k15Ry
fjSWTH8r7EA+oyFTO2aY47E1qZRzK25DDDFqb8++++SVQbwyFGw2AMra1vVosPRA/nGafSPeB1l0
F6SWZEjbqyvR1D357kN6D27vEynvuSm7l5EsxcS/W+r2LY4ea72MO1MN2RWomhMIa0IxFrZyCtK0
ilR808EcR6OLpNuHZF0jw+MeDeJLMYlHZC+E15n1laFGGiBFGB+aNgwnSfKjxhK7LZMZOwe4R7ue
iI1gjbMWJNSGR7A16lSBKLpMIgr2PPmMEkYlVeq+Wr33nA6m3DbQZoZU3ipwEURQiMs0+8r5LMM5
TwAHtN0tWUfw89KkDDGPZLsUphVhlS+lnCht0yi96OJ6GzFvph8J7nM/Yj4ZXSBxxtrjjHcIC5hf
d7cdsIlz1/Z0B7jGI6u0D0ENxWkQb3rtW2yalMjLzpZN3E8CqcF1x+xqcBHx4+qgYQrENLFj5kJx
gzOqI7zo7BD2AhUziAu2O8XUyz1wwecomZqrIhE4bbs4SG+9gLSehev2ByMvAmZipU4NZkaGJgZD
WXwfOMikrk8cspLhG0alPTd9e5XlfX+dJUl6QKRHIE0BNZw7o1jF5XUZRo3Xk6uRrwifmtXPBjXV
ACRisHZFlwChgF5sXzL21PY6s22+D+OEACyvtMmqJhlDKPHxB2s53m0nPmN4bdvLbmC6tWDi7hkw
N8fKaBQMysyUyYXbIu9cjhK4H/ikJdvVxnBwZ+tHiq2p6WsPX5tmYmy5bzTFq5tn+gZdGj8TeJX/
TlT+YAoJNs3/fKKyjb99//M4Zf3bv49TiDdD50zwGUuBwPwpufl/npDzGztmxiWA+vDcrd/yxzSF
7yGoe6VxC77qgpf6u4LH+w2xg+kG/FngYun23f9klsK3/rLo9uz1x2KNzj8a8D//59f/NEvRi9uL
2nLPvZHVqMZ8SxUjd0EcVCdfUfz5EA0NvMV+V2SPTqDju0StyDBQhfQLqs4wpjLNe2QwKcURvkDl
7hOGx9nF0sPhutBlWt/b3oKD1Y3SINinouY5BbfA6GYog0VS7dumtLHeWn3QbSMjoVTjmZEmZNlU
keTJhHV8zmbOeZwMMm3GFlTqmOHeSEFtANtyTQrGJFLC3ubE8HDkM2EHU6bL2zipIGPC8YRfKkwy
F7EHHiBil1iamTL0opxhwjAKtgoeT9dTY5TmNaB0S40bfirzkjF19spqPyiOWd5Z7qtf5vG3qKuW
0Ji6YdmYdWljs4dBG8xNoBvCluQSNrl66ukiK5+BJ/Ih6plFWsaLwz+xmktn537si6W5pkfQxmvT
uITJISiO7tMCKElDeCNGpWxbdn2dX5qa1WEMr6Rwbkp0kPG9acw4jEg3sMrq+5TI9EcNp5Jz2R8y
MYXINUX0EMUBPaU0GlHCnWz0vEejATXOmcbv1ICWg+O10R9x7c1fmMYEeR1576x6B/zfN4JU+mOr
qhTKg6MKMmRa2V+RVrOkN8iBwTMbrW3f1C37qiNcTiMO06i05idfm+OP1LYy4oCUGzM5jlYe7s6m
Yn6sk4Cz0EATb3KoHk0xJHflMmbHEWUlK3NgtUiUW6ybyo6dh5kFBFkdxEsW0z5JvGgFtFW4BJBw
06gHV5i0A4UdB2kshDwc0S1U0DifCjzWUeyZglM4GJHH0qtEejt3rOusDXy6htYnWKqAmQGomW7p
Qq9UFe8v4FIqPClybzcJbfsXXTTGVogSaZpPkeV47Q4humtc9Ilb5AfsKD723c7tz8vEdv7sqqpW
KNShlodt3Hdkpfhenx9ZL9XlqdWjfHZHwDkkSJAFTsTXYejQuXGKVN6wMyu3upyx718bBbMERKRY
+PHKklDrROvCRy0GqA6WVfshd+aHuZmpa7ScmyOi4eEuwu11Ay5QhnY2T8a139Y9u8vS8rYTSgjo
mgitny3DKI82rl7eq5JbYtfOhXEQQ18JaK9N/mBrXEmbmDP8VNW2uJtsr/oWlWz0FJdWs8UaCsev
zUecvbO5LEiLysiYN0uuneoknZJqkhQOUMqOE+BfTFrSbi7TPuteXCXjRwJ8xLWf8U6jkK1VS5Fr
s/Cpn7qeQmj6HttTqhZmkB1O4oItPZprbJFAFse6G5AdVMLpd2quazYaU+pQW0ZhxVHP9Qme72eo
UND8jBhyzHoNHIp/pg/Z1s8oorgVZkfk35pU1P0eWwRnNiXESE3NgpYkY3JEwFHFdnVIQUtmitFC
CPeZ8tOcypTaFuubPxCjVAbd2GJxzOmNiwvsfDWxS75bT8i8x9+zmciEwxQ/OaPYVwEyoJwFI2/+
hoY7e1QRTaR15YytHMfnQq22LYq1xrPWTW2cm4gBWsNmlFAJtmvuQPQLiiIwa08aIC2Qi9KGkvpN
BFFbPgddX7pvpNLp7NG3SQpj0dPr5gplRNJcuapdEgCpcWMRHzX2ZX/LxhvaaNqkuoFUNBagkSwa
Z9VI91vP4HJFwdbeESyaONBqQPzSZvEe8+EiK56Mzci7HwL5rM7OkBsPOPAn8hly+D1ukWJLxG0f
zsw4so3NP3SF/rg5+5nr36P3gXXLbnHXJA7Mtsn3e+MQ9GZ5JMugfXMchoBFYwdM3JwFndVIpZ/0
Q+BvsA4THVUE+XM8SwjTHUHwG1OT2WZrzPtOhzcATL04Ye42bnq3Iia+sUFmuKV7AD4N0bRih7mp
50m+DzPFZzcijS964i+xFZIvEA/6MuBxbmymepkfs0ZCwA1y2e1ofpxQDQU0Fpgh2DzK1mvAJtjB
XjhNesBgYz3JrICAAt1WR0V/rnrzyxWG9ehVjuewdWDURnfrnIK4Kp/zOXWLC7AJkvwr7wOqQd28
xxFP4nMPt6b+rnKn1VdVgkhkh/SIDxxAIbgpe4jTLf4KZ35LcOuw88POXWJ0kYVQV6R1i+g73o70
G7piWM7u1GfRJcOk0t+rNDVUyA1CLuHIJbNpI9sb2DIno89Svy3vJm+uDgnc9pmNn1teu9lCRiHC
BTBltu+V8z4RKmF6ZEb+VZ4sLXmBGc/SuiChKLVbGCQNHswpCuhF6qCApCRhqe2csjcDbI1reKnL
atAFUzD7zt4odAFdiY3BEgz1IXcq/132ixnWI16bjcndeVe0tXcJusS97xro2ds2C6J1JltOH7nh
0Bc6WfWNWhpIas9IZa+Mca4QAMwZ2x5/tcGruPs2uCaf/bGMOWY2qDmz5bONwexeqywavf1cUHgf
VJLMF5hn7cuiktLbpBGwoxmbFBGqIpoP7VI23PQAkcij/e9S8ncspwCY+c9L6PsfVf9Bs/k3/fW3
Lv7xty3Xqv6lpubbf6+pLf83l/W7xbrR5L8/xe9/MDqt3ywBnnNVvtoONj7ku38U1c5vHtUyinik
u6wN0cH/vag25G/sJdH0er4DxZPUj/+kqPa8X4tq3/TXVSi1NctJinRSgH8VqeJHtty0qfZAUqbQ
ifQcXQVrAPglD5O6vBwaA4AOdnNg1SOE5Ok8MZd7jdf0jS16fhJfMKGQ/rKQs5FCal9TYaJF4q4l
2MXVYZ/Oc0D+rC4e5oK2A054SrZM1s4J/o01cYasSNJnNEE4ReisoTRkyJJPM1tE1WDz00CsY6+/
womjNGMEB/JP/zPYxvsZcgM6z8Nq5i0Ru5wgmp7rxAuKUz+gknjxvaaez9YMGi0cDB25YZ3Am7Et
zf5vkJObkJZpEBtlL416F7S8VTjCzCCMC+VntVmWRgOISwie2kyyYIwQlzK5CgzI2bi9enYTC4Mk
YzPQlHwUJBq9m5x6UAocyTiRTJXgeUnS5BXxPM+haAq668wvK5YyQW59aYbALCC8RsO5Eto9jUhQ
GHolOodjYvma9R3hCFunihgBLcLQMx4Y8KIEtiaKELTFrx6ZdTUNv1KC0NB1sIdtRJctD2OSkHBY
llJBUUDuthsbfpnQskiRQ++Y9P7BrPqGE9vp3tHaI0oM3NK7pbrH6d67dhJCloL0DmctqFh0kIqy
FWYlDCSnefqtCZrmXrtRwoAy6VyNK3ocZgBVnnOJhWvpD+aCCXHbWwmPbiv2+2nrkHpq7RvTg/Zm
Q5yEWO+7aXo/NQPjtKWox+SIKmtoT3NvMFZueyK+WOPZWbyL+iUgv9KaNbOJAEgVdHIQFFAN26yh
ZDZkQ6oiA+8Dc0Qx72TULawBJc6sy4xU5O4ycVOj2MeuCy8a3YYJuBXZCKa4jCOnzj0j/fBnzoNd
zM9Rh70RVOmGEMTaWukZQAkjJJ1pWEzg8rdl7Swa3goV1LZwHLO/JDAX1jhtWx1sQMvzOK8rDLBH
oxhpZ7whRfE8VJjKfIopcigfNaW53EcWiqx149em5yYbjZekoAjcx4kn2XsDyU8YIjqWd5/0pBE8
ydwmBWWqunl8KwAuV1vyhLvkMTfiMb3KStWep9EbiguAPvZwHU15MN7AJutGViJIDvbVUpKbMCDM
Ua+dHWTii5/bgFoKttUKWy4glG6kMSShp7HY38lxKIkTMGc72cdUIYT3zSOhyOjOu+RkpT4sH4ZA
/RJC2Knza9kUnn+TgzCFdVlOhnMG4arZj7JHsQ5sVuUXaVLdGIqM1c0OLDeBKwSEM4knrDDX+xr+
EdWDpMw5Tk5npqyP8lhvfdjfzVVEDmO5zfFsFtf2hGmf9FCrs7/rtJyqTWGqvrsN2FdzrkLkivcS
5WsEKnzGP1cj4iohruRmd9IGQVvwWtevEraRJUe0WXVxRR3apsfRbFoAPxZPnrVXyeMTSYM5QUNd
Ca7N5jqiM2RU5h9KxMsQjVpJgJfXW40CTUkKaSidmE5Mt2JqNrnOE/FAzHa2hgKISYbtNPvPIsj4
cfj0+SbgX/5ZTasZj2FA+obFt/kicFx+zRkm5rBsZ/3CbplXB8fGHxjx0LCkNgkI4hYr8P75QrEB
rxOTr7K+5HETU1nwSYg62NXKz/O9YA5wY8uO9pV+0iNpksBoAAS6Jh09I1RpVCkxY3r0kh9MMb3r
bOZ9xQPb65fY1c1XBxZEHVshmi86NvlF6wwbMMMXLJGDtIKbNc7JdrJaQoYkQXjflSZGZ5tLYA88
jExa8V5VZNg6iB3pS5b5DQNROWxi7RJ+wv07waucVtxzIkmAR5rZ+/5p9eiIDYm9TXLCfI4TeinV
9DyaIq4vrSLJHis2i9lhlFg6T0OTTHrLgWFUUGeE8ypNmTnGMbK1dDyoZhYuhoKm6bKfM9QgXTn1
C/IxLrZtbBYD/kff+ZGMgjAmF2D7/QDoDBPwZEbjNlK9+RjHUp5cZQOEQ4ymAjBnrboa0AV8b3qg
GLDlXVwEDRhPoKoqJT9KiTW8WDt5d2mzMi63iGaLcg+sT1/3Y29bG0kc/SN9EsCUwUGWSbMkmBOJ
smgo7VQC2QQLwF1jAyk4dEmAeN2rFXFAmI+xz1qT45QXtSLgAp+xaT/WvHxGa1PKeI+s2r5Q0YTD
o0TQn2yhZTOlNY1ieayspL3z88l9SQ1aApQoiDlUwHwecXVlvnuU0zzMmil6t3mW83lTsEOSHGsX
LlVQk5eCWyN/XEw4rK5JgMLeaFJoXI4fIUQZARE4ucquEbyWL1VXjC/gymzmv1PAwkrYxW3v1m2E
dDiwOG7qXnkQCqKh3tlJUzxZXZ2SKmZlDmeMX3htmKHQPmG60DWDgNkwDbEVQ0qOCPoYeANDZc/R
jvgYaYWZm9rutrYd77utSm3uJzQGd4NXto9VKkEWrUCWdexdpQXdzujfUAR0zdFsY/RVbB453iof
IgnIFwtrtmX33nU/adoi6NHNfWcr/ZHhJcQ7zKCfg9lxGDTSFzC9rgqNW524CtQqnZVYL2Ism8+8
XD9K0YjkFtOikR2iThPBMIA+uPccYX4AuU2e8iQAf176Sc0UjKi2YecHuMAP5O3qa507vLNtzdKn
srMCSQMLvnc/MYOPpZf5o03O3gURGM4zmUJ9Foop19+lZxfmpsiTGE6ChunGATol9d4NcnrHvJHi
hViitCbyJ1o/ZNeyjroxEVj3vt3ioV4Pji3KyPYzoamLt/akg2RrllUwbfLUd8URfEY97zpX5LCD
zG56MLCerzEfBUlChkiH29pG87ADZRv9kLKP5nM+D/EbaSKY4w3PtIFmUklRCM4zG2XZuXQuvbky
qwd4p5u4McRtN04mlz6hC5Ao0T0AlHEmn1ieQaRs9SOkszsGvQicFg6jMzwug2HUWC1+aJk627H/
VuKocvYquupsKDk1t+zWXI/TDXEJFaYLtxzfEvitF31qYyNpCPmZts0yp/6hGWt4UoanEcjCSZ9W
r1xUe3vZwAoIHdABV0ZU6mxvCT3eiwB73W7OMkUSNyTsXVCSc7fxNbgrqpAEiQxnLWESRuR8NWY8
FSEAhangwkz5cabIgK8njPGmpCzA5pJ181UAJQmd9OywMmbCwpwRfKZTbOthKfN9WyVMfMjVjtDZ
NSOOmbyvi5PonbEOiZ7xxw0UcO8dqKh4TnWK9okAGDzzKe9oH66BGKTmljpf52/ZSCxlyxyjgVP5
I2XkBU6174GCuMl8r2Xefjp5gMh/RhL+6umW40MEDvKXOUiA/FM0U6cmLPPrzVT1qUa25xa3TWsk
n74o5BuJzROuM2oGbDI8YKmzIzOtdhOjt5bspVrYF5pa8y5Ccr9ssF8wQu1pkbEJOjW2wTb23mwA
jxRdpht/N2NWCGGdDpgX2GU/LXDucTw2ktmwGbem3JiqqRg2MOeE4jVyCAWDBjYx5ZHPwGPunYHk
oGx+TwsItozm2fZztqFX2kmYYPdRz7GG5cYciOHzzOx6wvRM8pwJlIh6Lc5RVcxksTMCj8RnNUlY
V5HUw2tXAwfYzKlVfY5do5oN/C9UdE1n62XXcMABlzR6hEltjbN+SxpvUW5VM/NE86VpvGBVVuyc
ZRt/NFgK3+dljG6JYsyWO+kiQMdTNI5o12DDGSGTi55yHV/X3Rx0sKaIHkAYFpsNjGVpCnUJ27N0
CD9zzXMrGcUfFNwC0gbYU/QhXrHoDlGPJJmP/RsBveOYfpJuZ/6I7ZnwJsjCLklpSzRddkbPc6XN
iHzZqNkZrzrftfO962TtA7ai5JMwUJoSlG7js1s1/QuR3fWHPUwGrDdO52fdA3PYmuhdH1qdY7sK
QFnUG6cespcUAwkol5RLZ9tTqN4JDLvXs+f4b0XmTu3WQXgrD3bnD28eqxxyqHSdY2Y0IjTvQ03h
UsM+yLbMs+IPpOqM0o2kx/VDtCUqzIFgpG9FmyQfBiD5j7YNuld0KayNcsMiN7L3ZHoJOo6OkD8u
7wsymt5pb1hJlv7Y38hGtNgtUxB+LHm5NV77IQEbkji0bxuF24WRoCiyp2wK3Cez1MaHGQxOhXA/
ka+L7UcGDbDNZT/j5MINKOL+nuRtlkIl5c4VS4XiaxmnCZ8k2Sze1OKEoKNvf/Qx0pc9F1Zx9soS
62WdDynTXFKkY4yAq/RxbM3hNQcG8Y4XVnpbj8oPRZ4V9/4eJPFAQIPMc6rmieN2t2Sl+0TwXDNe
Y/7EkZVWeeCfexbB7Zr/Jb9IScC1QZKs9Z0+rIKy4EQivYsJGvW2pN7L9QGG3yNm7yI3gGX5gxKO
Nq2nnVvXBFbNJG4HnX4RsqdarzBTRLsW981nmw1WcxBtnN1QFNv2dY/aCjFgn5gOXshOLw9ipJsi
+KOD7Zy7XcMVYs84Q20e22guyVyiinQrBbZRexaShrZwd2oVx2ySFT0c+jWF4q6w4fFfsdtHW8wG
Tvj3rBrb9S9Nsfk24UOllkIRBD4dD1SeL8xjfY12mnxS+yWBsXQbVT5jYt48Fni/e4b/K/P/H4GF
/59P1Lbfih8NlOFfhmh8xx9DNPc3y/c9y/dIufFcx8Uk/vsQzf8N/b/LjpnS2vZdy2Hw9scQzXII
l3Ycm321ie2ecPu/D9EIl5bgukzTYsDGYM4W/8kQ7VdWgeeYGImk43gWS3NgFtZfRmg6ay3lAAwa
zL48rmuLixorzi41lnn/p/fk30IY/v+VeCHeDTtgevjrsK6zxpSwsxwfvm/HqFAkFYIwCfEsPPMD
0Iadbf71C/7qLf/9BdfxJWwJjyeEuX79Tyv3pVdjLII0jGNsimhqGXakHalhs88DKocmlG9cuh4G
ElRIz//6tf/R2+rKdTCK/ZG39y9vqxqtBPUXNbBJQGTYVqKZD7RZUHoo4qL837y1/+jVGLlyAYmV
zxb8xUU/xaorRaXDygKO9YKJiHxGQFksxceqr4ffB+ef0/9GP8AK5zOl0p/jqP/R++r7XJaB7WLT
g23yy/vK0zMeNbENjZeib7cR2nSZ9yoysMSKBTop2qlzizvc+Tev+yts4efnifDSA9DiMtfl///6
uoMriV0ACjC4FnIqIIY8wtxt6jqfbFJb8l+QVP7rT/EfvSJwF9smyl3a7sp++fMVZJMVh+GzCCFz
Upz4HWUeCvvhAmNn/IDkdAltiv+rf/2irvh1rM0vJuiUwEnAArKYlNt/uXg8R2oxZfZ+6Aw68JlN
KSMHYdOZ92uTPnq2uop/du7ezy7e6mL3FK+tPVR7uvzxZ8dfS3e+B+lJtkm5jgSsbhlAe61zgipp
SG6k+lrdJOsoAXFYlAEF6MuPsfHwNVJsiFsjwP9+mOzWKp4E2ckwjMuxBTWAPVMTjVQzCHAnRZTA
zID4RozpcB93uptCphxI/rkizE1PArPa5eQsnQ1bIzbJ0py5sZl4tCa5YGu0m5oWEsKSeT35IYmu
2u1QW1pf+BFLo3Q/NXO3qvOJW2SuB5qLJGk9p1CR50q4a8JyQWr7NBGoh2y5dOGoDWPxHevI9Jo2
RuIeEivJsO8ItJZDUMk9OBH0Y1XsZgKR5LLKWcqgDnMci8xq4zTHNoqRZjwkfYCkLHWg9cMAqzOG
A7m3vA9gumHXCh7pBCRWDhK6NtVo4I1cwkTV2XuEfA4pG9AhOyTSwnoinkGUhwC5p4+DikyjPZiL
2tm19iC5mk0Q03KebBqD1hcnPLwdxpqhoyH1g/Q7BRlFJfv7FHS1QEbkynRQxxT/tnh2MCPRVkxR
Vp5QZxBqtBjQEN8guKPpHedBWq+BE7dMaWjWCVySpJbNG4ZNzKN36dSW8TN9OLocNq1SqXDCiF3h
7sxM42L1+cqJJN42hSScDSKrX42fCzyoDSzzoOUaisV92ddwAyjlRH2TsTFtiJPBQrGPuyKRFPA+
y0JLT+7Ic/DnanI2Oz8j2BAq15kg6llcxSyDV5Onz75lk8jM8CCkm2kRMSSrpPFKdcYCemNOBiQN
esSfq1h/tuT8BvYf/zMLEzu/HGunHfE/rCtdTDeMw1fpFFmgNDjdgGAdf7dwry3WqtGn2RvaehD+
pJw9vEhm75uqxiIZsi+ZxtfFZNy1qQKzqUObclm9cYNRFWc9AaTh7HWIbopOe199vhoE0i7Lgu0M
2YH7MQCPuDU7bDfbyEVcWniAL1iwOi3FH2U2ADFXzK/xEIyP8zThhm6rAkcEslkIbBh3jYfIH8fX
yklA3AtO6a21tLFFPz+A2PbzTBHF0rhvDnL4Q7HAc6MPgRiIKz3F1sDeXlybVdujKtMT7mMogEa3
KVztxpeRP2luv3S2HmLXWp4KYu8/DWuyvgVNlr85PEY+azsgWKzmZ/ppHM9vI4T5H02LcyybFRtg
kilwZufYYwF01AMyTES87M4K17hzybZxNtqTzmfkeaQ1M8ESDwxhqppWNuD9LLRXPyZWB/02hwFu
bwisy74cO5YrAtKX37yOFm0bSZT1jMjMuXivCUhDtOFB1TXL0yDK9M1CS8C/iHDpO4NE9P+1m8Jf
yLRKwiAWhHvBr5BvIPo1ANA+Y35UyFQZ23Uu+FyZEh+yS4S6tYGqo8pwTKqCEHZiKRGV5AZDh9qu
IpYBLiwWIqoxHBlCLaCynQoas29nfHAB4SwtIXQE+IzME/hwgAQ+kuTF1IYMMwjtTTLI18rPLHMT
IKJ1wwZTBBd7HXj3XQJZFzZfrbjehSjeWyj/wc6E9FzsRaqRorpebHQ7CdOigPlRFvpCQcIrrhir
qWIzGjFOqcaK5itF38Dc2fai+zbrmTkU/Fon36uq+CbxIdvvmLZD0g89njUKOUJhz7f0tYymcRND
WZ6K3l42i5i88UywjeUeWnsM3D1WBK1CPVSQERH5OmJj4wO/IlVGqceGXK5lD77PKXi802E+IP9l
QlvWbKr46zMP1GJsYU+IdCSyyKjdKd/hSRDdbswNH+h4yzQ8+oE0PwqeoorYj0uMRr46Mv0jrkoE
huFcdOlqIGfwl8ffLdEOzWVTM64g+hVi58mq6wrFA376+jarukpc8Mz1Em5EXfkc1Jjjjoij2uoT
s0R2afBcM3aKWhDbYgCio8QuUhXiit9rWV7b3p9MAB4qmjlPBM6D+yzFgX8zeDJqd7k9uulHMxWm
gYQHSgkDdgLwLmuST/oWSqlTRx9uaaNF5kEg/o+981iSXMmS7K+U9HpQAhhgIItejLvDOQkeGbmB
BMkANXD+9XMQr0qmpqWlR3rfu5LKF8zdAdi9qnq0Iffegfwg1ghWc4O+q+JNGQ/xY+HqaMIltz58
Pj1obbTpbxpVoweyRfGpdWqCV12haV8YzJq94TLvsnQroMonI+uitTHZy5WHmSRb9XRSTWth86O2
9IgQ1vXcsD4VLjrVysB6ydZnRpxa90GFH47VSkF/W2w5hNmrsoKN6TU7I241IuKEwd6QjawXGD1B
tNYYJD+biZgkEkRTfQwRz3If+1ZlrqzQCNU+1N3W2g5jHrzY4FkhexchLq0tYYfxl2mbTPkGG+OT
mXTu8n4Pc3Yo9ahsbtOcEftKnbhkpW4HLnx0ssdnSAjNfBmS3DAezTFyX2BFktB1S8eFpgTuDOzI
PPSCRGtC6nKAolA89uyH3MNsgR7eYESHu1+lhqOOvQNx9YI/D4soFqBWvcZ1ONu/uHnTyJlqBTY8
owxwhA6j53zBApe/CGp576xxtSu6dc472drG1cyt7Bd+XHvag6gpUfVrE0R9JO3C3LZhwQ5stMe2
WtFM59YgZeFOrgseTDNAlhYRPtUNSbUMd3mck1w+4GYydGEuE3ekB9MGZLqmjTf8jT12gmML6XhF
Rp9tlikj7bcobQFlxGBdUsnIYjlfsHRgjWvPX9asmjMADiWo1MJCt05x9WlbW7ajWmsqdOvXQeta
bdvEjWl/jO7k5TtMskG2p23J1nZtN8/eSmO92x4bFzblcaRYLEJLSKpgG6XwPrYaVsEYUsNUyRNZ
Cbt4ojzb7c51SvfdSY9HbjNQN/B4+qoL8aMBFYfSE2Kpb9ZtoTEWrcQABnRjVLH1y+JeFbDFaYmL
mqnVUPGjo3D4A8uiiJNaEx5ZihLybnFxfTjGTBIpdMTEidSbLjTauLVfB0tJ0jCp1NsCg56wmLUp
t+EEaJJBr1xnTtqmJP1kfw12TBSXrJhVgxF2zDD4Tsyir3fCHrkm9ZgK+VflmSWqCfpy5H56SO+Z
T09A+wLLvfiA8wJ/OWRtW2O1c6heZ42nvxeozPORUncnhv5E2LMfs/ja4kx8aypWrxR0e+bwENMK
VGyE5ilv3cBc2ZAvaeUWtXfazRD8tL2TNNE1p379N46X/FUaTu2AZDc7ewObgae2C5Xj9wRfl2ZF
K6MiL9TNkoS6637b9K/cexqq/BaLdP1WiQkIMxs5blPgpSyA8SKZblHdcwDk/suWfZrSMN2k5cjl
3lgs1ITRo4PEqIvtrq+pnyYsWGGcyIpGvOMHmV8z2xU5mWQn/nJZViOJ5IAc0a/lcIlgfRCnSiv3
vYu86tGD1CVXvPU6yN8iKfyWJeldrHKcuLS86XuqGlgEUKc5tIT5DO0jGmR16MvcG9cjTTD0lzHb
QyWa0uy9azrvzhqERDVDTuzR0HiWR9SKpG5D4G6R2ehdQHIzFvVtzuOh8j1OjI5PMQTezvZHrCMO
oO5gziDhJQDufxWLrlcuCp+1aH2cyJD9OIiGl2DRAien85KtGRsprfZohfaPbGhYg6QH70dOFCUs
UJpCNFJ1P4IjsSn9dzfiukb8Q5GMf8TJRgT2K3Hj5r4B3/bU/siY2J7aGEvgIm9SrSVO8kf0LH8E
0CiJzKfyRxYtMfTnpyQaLWdj/0inzY+MWv1IqkE+Tfcknhd1zuLJqH7k1+4vKfZHlrUWhbb9EWuR
Ksur/iPhGj9ybv6j7NruQnD7EXx/Rtr/WQz+m2Q2/y8Wg3/ytn7P/va/v+v48z3/2z+td/+6KFy+
wz8SLGROloWKS0IEZyly6T8XhQZkDwP90ROEBYzFiPd/F4XGwgoRJEvYT8BSXBCU/+CBiL8L2KMw
aEEpCRY2/70Ii9CXdeS/YFTx2SF+Cc46ntRZQUr7PzAhGQEZYepsFxdwa/pVO5BA1fYt2VSfkjgU
1Fr/bTdmiTfL635bs97gKrXbGyzB4tVw+vFGDQwXO5Ndvg0Dw3tJrfgDvhMeEgqnmo1NJfzOsR1j
w9BB3TS+WPnHMZPpKDmJwlfjO45VDCSiyz6mVBibqWkZNWvHxeNBFoHuJxhFB70rx5dQltDtpJk+
sHyXZ5vIOwSmAv+UlmChmKs6uRXlbAPGj6aXsSdRzyzyZU10iKwaKbDNyMTZl8yMF5pIzTWNtCNp
ijGnqzXLLxmR3CbI2lsUU8cSy+5rYVJdyact/S6mOCSlrkO1ar5UGOCMylV740bjoEI7xas2osVz
A853XQQQSE0x0nxbNt/cKT56tdzT+Ept4DvqlKc8Ia59VfQunTiBZ4xv/MrDwA8fFycLbCxnH8eU
ACHDfDghLyBOtvRWu/MMIm75M0jt2xwzeZ1+fkt3GtKbvrhksO5+kXn/cNK5IQhkGpu4WWJ1o7T3
ue4Zm5DCt28a84pXr7PqeR2Job3h2tH3qHnpTXpBdBDo9ZvW4TuMjvzmXUUxpY8vOuiathzuK8PY
EXxZuqZ4mRMV6Vtm8YEEE382Wx5nj3YDJSmoA7+rpvQ2sNjBAs8n7jrbgr9E49eXTqmfOh4lVHHb
GZVQNa79fU8Kxc8NvmBlVGSV4aSIL9XxPUGIMIPaUkPQ+Xnzqgn3YV046W55cZOIYMw8wotblYtZ
ifLsjyrP+Inm8KVqjvfEAdaiokNveVmxGjpQwfmTaSslp1KpD0qPwSlo/FCnDO1v153qb2mFzFIF
bwjIRGefmM0XEWCbsFM6XScyQr8F1ZCMe/2VopfhLp90zuOctFf8py9You6MLIB41leFoLYVKtuq
G6rssa5aB9LL4Ny0uEpPRhvEO/Zcy4G4M9wXpkXaBoNav0nqnfySp9eZSlqw47ZX4Jgyh4J6aJty
RC7bK1D0jgjMGJzIh5o47zyQNKKr3+J0JEBmjfHBw866ltLsCX22QB20xgm/ZlVLiDv5GGykKIK9
g3nky6T6LkLRL0qxYhewtOnVcmMWc3NpWfut3cJt/ySDzNZO7wEB4BSPYanWspXjus1t4APvFg5W
Ag+zGP2Iptw5VmrfV/pgvoL3Gx4Syyn8OhQRHEpzIhbWcyHMM/gqN6PUmZPX8DCFTnLlU9+91pFm
+PloUYyYsv3eFBWJswY06pECUmqQFROV3RRIaODi6RIUg7gCWAkevMKJ+Gi13l2HLoEOnxJ11ytx
SYnTXsMSBQ/Yl4n5r6dAKdZ1dO4+idZ13RfIbV6/B8g2gPYHeriLzRnmypDYVyJL5k3PiYHrBUfa
yu1oCpZOeMxKhRWJY799GbA0fih+7HaCl7cQKT87x27gHzkYRTjsUY2LAxkDhne1YxPCYLgYeqrm
CQ+bOfhw7Grf1AOYOcSi+A3zemv2XBJEIokoxcI6aCKCWpKr4dhr1kuBsnoXdYZxTewifk4xFhxF
rlmoyMRfVqnQW+YAnXUT1o30qBphl76Hy+BglMbzwvh/9TJHvsIjwyOJ23Nuh+jJifPCtzXaJDyT
3clsqGkfz5irV0MetUcrb4IXUJXwHbGC7AN2xdinom5fKyhMq0BJTBJm2q5ZqqYn9F7tYlMy8aCT
fFzrQQmgr4YIspI0HlbE17R5W9I/iQ/ajbOvsgz+1C0+tUiDJhgZrKXtOX4E8uTtO62EY8lq1qFB
S0sC4DHMByKq7dcmyQUMiJwuP2ivkDQix2dpVl95/TuSiw3cKjxAN1qS8q1budUzUL4ZSJUhjxFL
07swHCm2D1p3gw1pfMPOFp+iOZBc1Z3nNym9anIErMRKP/MjUTHP16yq9ULUgDOc8H1mrb+SNbNh
LKp2o8/ar3QOZnM11gWVJ9ZYpFBRZkWoB3eAqIU4kPlkhxSTwazzHIbUAPPNr9To+bLD62uVXN4B
Aa7e6i514o4r3NqspTR5osUDFaPJ+oNuT96+DLKx5RKVxSlTChtrN9UXPJG8HTh7WIGUvWmcohEI
BcmxZY1QCz5QhqweIr2M4Dg6w1rp44RnJiDRqvf2a93rytcGd/ikiMPlDAC+pc/jQ13Qt9mU3vxC
hMs9TZhllkvCvDoU63ETJtxzbJklgFCENoF2e9DkPQBlJu1Zkwd4TPmZ1p15b0oSfEIE2cZ2EQA6
DdOdoEzrSntJCAGkqXZIArYPB5J7q15wQSCzHGqKqZu5MgnaBx5WUq/1R7zMGI14UvG8Sw6Clul7
LQwfSJ5P11AO3ilu5/SrWwhnRSAnpqD8KUAngKIj6O81hfoTLjgIGy7xqpmI6VH+VWxrEFV4pppH
hR/OWxV24GwVs/4fsw7hHLoECRp0habZe4ESJ5f4672u7ASAjgbgxOYH4oPoq5tH9vwLf5pzauCM
vTClvmlTY5101vrE9qwuB8gV003IIH6eQm5qNv1eSAUzjEQZFw8mAjLFIQaef4G56tYW1T0RXWMn
SoitMEDuY4f9AaXKfNrx8+wl338rNYyN2phv4j7vH1F9lsWeNuyCSN3oaoJI4Yx3GlAFYEU9VfF0
v6wBJxNqZB00m+rCtTqtQ/a69DBZx8Gpm7UqS3Uj03DXmDwAYiWecG5tbDV/cILFYzrG0bbw5G8v
MPiYtq7pl7WucdFiczIyghgl0AEzdjDh11gvCjnqRzUxXXK+0da61zYvKL7OiTtN7huDaWyLDnJS
Xqb9x9yPBQ18AzY8EA71jZDweMAIbd2aHF6sY43eQ1x63q4hrYdBKJq/8W0d60HvHw3ZBLdKxNpV
5m7vW5UIt31oThtV8ZyzB3cptCPuIOlM2otCq/1ey0w4Xea0TSbb3JZDZ32asZv7WeRMlT+Zo1xl
bfNs83C7qGSsqBGZDO1giY71PT4bMXDVCFLGyq4205Trz+6o7M/JGDPaekCmSjyMfuPRqzoFXbPr
praCeOGMW7OAKOH2Lj1VHZVAfToeI08S0u24pI+mbC9wnGGodhmdUXikjnSaqx1Y70uGpXtVoZHs
vJ7KUE3jPgHr1X42WZYltRj8GVu13zqWdrBVS1RBjnTSR5Py3cwGFJbRYa96Que2NtyP2Kq3JjZQ
fIzWuDZgS2y0BSqFu3PeF1Ryb2fQLet+anF/5zUXWtTHp76iv7Cyhm7vGq27g2Ye7zSr0r+mKLV3
rMVZbjfmxFJVBuz3uvkk2azdjRwK8rSqPkOK4IGu178bz2QLZU3J/cx5BefpaJ2LCfRZ07vXUkY3
0mvYmMeITGaT64+Tbtww1RMYBH62LgCj7HgwsO2fHNH7vac1n4DHrbeMp9tnEE3eIS8pN6UXdzYO
OUYhY6sH6JErdCvzwlqPNk5DUg2yMftuOHluUR8cKzPvuGJBDs2WvLhljQRKBiP+pTsNuwUsf9eg
D9qAZYccn5B/q3cozKyuRBHtPUyhd11jGOhofXIhGDmfXFfB3AKgD20qbjCNdr1RPUirzu9hNVIs
b0Y1UCppB7vBbPrC56kCQdzCYH8Hq1SjnnRxQEeFGXzIIg32nAmbFxnoi624macDpHLrGbOdvMWe
3ZJnlBURFSfJVizjwZQlpeveDV6p7x1NJ6oJfaW67yN8oys6kMdkRUVPd5iVU36YtnK+eFDMB+DF
vdi0lEbcYcCYdy1tDkAa3W6XVYPzQtJ18NEWgY3pfWFcAF+pQw7n6S42cwIbom90bJmumVyiVF4M
bQEuOc0MuKyKIsYdsp9OIpagiZc9aEa7MVoOVgAY3IVJ/J4mZbhRTdOfXKjHvhO19Xq0vQEYAuCr
KZS/xgZOJfLos6KZYp07/VfN/+WHSufMWEzcpHlOnzt4ff6oMZ2ouYQV5rjvbYlAW9V9tw9JWJyt
UM/OFHG9p52idA1Y03bsOY2HGod1SpSjr7612CWq/sGZy51LcH3F7/oykapaiyE9hp09+H3HrtCN
KmjVauEr9PIy0nl7wXoxfKR2nV6zaLK+KXoz7oeQyI0nknjT5cin8xSH/mjqas/x55406e/JSIhy
xn14GbleNzNl1/D4AvvoGDI85uS//RSvwYbAznlULMt1htJNHVrFrtSi+YpWlO4npzdeAoAHCFOg
1xONejgp2nOfTl/cO2Ga5ZG7V461LeqImIyntpnmvQS1ekrH6VG1Um1xR6frJJ6eyNJuSKwsmbvh
ecRLSwwpsd7KIZpPhUqcOwqB82dtJOwvHPNl7vq3QM35XScdjKa2EayJvcyXssQ4XXVfcSlJ6Cnj
Y1Sk30YE/E3nsoXWa7tbD7SBQjGa62ddK9Q54W87FJx3YbIlj6wYDk6EGmClQ/oLFu66T8b5xgbB
3Ixx/THF+ke+nKViqsDrkaekF7A55WR7TFSKeiLT31qaJ+vWkI/UQn2z1N1QVnAr9PGtGIqekPZw
pyQiN4mZ6UyVmXa0W5eMmw1kcQnGzKTSWQsH06oDYgEsnxuMNp+HDoc4te00selV4nuEvi5mgq2+
mq3imIacJlu9lEctdVlYWGW2c8OE+JRmrOCpseRMxsDXI33yYZeWh1lkaOJtdzZlX3yOBSXyi6Ld
rxJpzBuPh9ym9cbxCUS8e3LnHta95zWb3pWhT1nbsYI2zX9hfuo8uY4DWCohdeTzAlyokjf8Dv0u
4SwMFr/7nlqnOwxQvFetlmCyLWaxpdeXz3HHNtP2fuNheJxrq13RpnOJYRX2cf9NSOvTDO1tTt24
cCT5Z84UcSu9c5EHp7jguckm5wqTYpexBtLM5JRUOGUtnf5gkmLFFtzMC1GNk+YlzxQfDhernLSH
MqBP0BDFN+USW6y7X9TRH0IP1HVqMMm1Mr12XTlsIrRQQPhR77eGQbTAe405366hWuz7XJ7KlMec
23nEHd3mSKALJj0QQhbA9mPPQzLlAwFKVntLXayiNULCLsROQFhoo7Dm0jVtXzEFoCUnIaN1V+wC
y7kVGs2PwgXKZiaqgxeXKVJ+w7iuaJBjpJ+/+YCDtE4mrACFvgvU+AK5Rd1TrNntNC8/uigBLACy
Z90Id4ruSx8hdsNj+0VrvXNJn/pR6N0f9nPgAcvpjXwVTRRRYz7h4nhVpjbfl4n+VjR0xldD88vQ
qvsCRryy1GvleR/DFH4nlnvuFZOLCUHS9L7DzDi4JedukQmxCgGCAHWMHuaufY/ooDix6ebTVprd
1s6aQ9ja9S9CDe3KMYz01rKF5KyoB2dHFQkUSvyrWUgYirbKbJMSDF9pdeXteeKVC+8N90gWbUgl
r/QK2AgS7q4vFThi+rgL66jyhdyv2fsqnL/yeRzX/Dq04VXzKQmqN17MxzaP9oWiWtKNQLlm/bYz
Mx6r3SEOa5sEmMZGIK2zfTZHFeXThX3LaQCGVUesdjAe8cRBdq/6Ldpfvpp1vdwWsYciVT5g6X4L
0SvYeTI2Zc4dUscOoM3R7e0DjvWVzVRBYYZCWbJR2qP4ZdGzNXrrKdYI3+3E5CFCJM5Vw45lU/Ds
gJPHBy+3wYB20fdOueccf6+BJuF62PFdHmwoMSSNGh82yNUKkkML1H49udlrAleyJw4SB9B8dA7S
XtVtimR+ptdhInSB9hSmbDMaK7pXPLdWcTq9iDE60gdxs0jLUACt77I0gleQegfqSoO1G3d7Iqjh
E2HYhUHZvWEZPTEPY1fPlUUKyoj2JbcyXGOoemXj8OmNIlbCRakHJJIz572uIduncAnWLVURzVpL
RfnQlP0zS0Jj12BdP0Jl0NctMYmdhW8z8YFgDOKmjLpmIC+gOvcxddNDDnKLHpmcOzKC+biZ6Q80
/bbPcXdPsHRfZ7gFB9et5vgBqT5/dKg3+MQiYbyxGbPoDe/EHehh1d14mMiOTnvwlEYTwkMbwzic
Mavzr+wdraBaT7EExhpl3L6JvXf9loQlhGCzTJo3+izAPFBvEC+cNP1IHmDY1bmt6ARsyy0CGsN3
SxVgp2J3OFHgaOaHSbpBdkhkQkpcNr0Yd3lkhAD4SZ/kiw8K1Irm6WbmK8uy6usgqlBchWM0p1Tx
gfETugpaKtqFGd1KnWrapKTTcUl9FDCjWgWiIuN8uG2U8Nu8xpxB5CENNvWEt5NDXwF9lzicc89K
cNYvk9Eqdq411qR12NTZuCHf9FRmWcjmzhP1tY9c0DMpeJpxVy7NiFs85jR0sH1P63er48RyAlJY
67AN27nz61Sv7F2LKfGKgiun3dRDf4wsvT5KjKqPBuBxHOrSCeS+S7upOriDhUiAD3+lTP6AR9Ma
Qu9Est/aNLFbRn8Y4exul+vmEjWPbGU0K3a6RDJpn4jq59KtQ/tUEmcPBP/4m6Yarz9HzUDJLj4c
Kh5W2cAafTEoNjqYALt/Ew6w2/NUyPqLT2/t+awvHDq6nSCLOLOPejTc0yBDjkAH90JZQ2mxiU3r
ITh4aCSbeZqXbJiy8ezUkWVshGBXPcY0Cq1RpGcIxxF0gTkH6PIJGYg92gx7v9l3WYTLCBSkCQ4Y
zOZV15vJ24WUjau9aG2n3k2yNNsvmn2qUrtXDLYnXGiAX8JYd18Mkx1QwdYdlLQ5O+0um/uvnKKY
u6BhwbAB02Mzv5uMpm02zeimLktF86MiEUhOlm6xbocFtJFr3MrWnmHF5GWvymgzA8rxUcjnNZ++
D/EXwqpacFYBsykRl4yALgq2kb+hE9TyIdbLcLzUWU6RRhxY35PqO0o3JrhG57RtYe3xYvJDA2Ma
6qs3lskfsjGgpmTSlNktk+DFBpfkwymZ4tnyZx6F0YPIHHErCQk37krTDSruYlX0fkPzULOF6pjx
wNcwdszbee7GFzI6c/BY40LtNpoL4St2hROtWP+CclCDxtJGTPWXMIySlXKDmsMZZGGDkc0h3i6a
hgoMFfL4ZnTPXmZu27QGgRF4VeE8OK+5bSVqmyKsDJup6NNTRsYctinVIrzpXkuQqnQS79cgU1Ff
2DM9d2L5fAwYJN8V0KD5avWGdHdj4XKvgeKbrjAl6MYLiV8N/m+a69UB63w4bYYsqdeSt+V5LsCz
rIxulr5DkOiXLhv53lOKc9WGXjNBx4aiZJ+cVliygjBzVpgEIg5SVX7v0kUKx/aHskairhN7h0/U
KURnBGrQsEx0Xfa2m2Uo2XpZu28q7TTrdrCixmSut1HHjZ0dKnHQCEvcbsqUe8d0DqZaTg01VdHQ
sjDHc8jlZeHLeh2aYEx31g81jmJ5epsG9jdZt+PslrPRLdoKUGZVM20ldgYfIcVeDN9WGVD7ox8Y
nYvsMqwKeBUYaPOuxxfaVe2KtE4enDnsue1aRrb9hxqchv3DUPAkyhheMVs6XvaRydwCUyxE9RVJ
4hg3kRYhPmURld9yDo2bVpEgg2ANM9Qjn1ZtzR9qXrkA9AhBwNJLfrh6rH9h7AVBGd9Ky6KRuhs0
rz/m/NYesWiCsrnesjCAn8WmYSH2Wb1wNhEZXCq+CgfOggpNLcPiGyUaIbMlvdY7M2gI3JXZcFDg
ekAB5unc8b1KDWhfM7Kr+SaamkD850bhUC694fpbe0EwQSEw1MGcp3aLX82+caRrdhpQ4LNRdMkW
P2645nSzm6OyfeK+b/Kitckf0v14OMYm6HicTX7QlXa0IRv0QpHLZebgU5spc29sTwfLAFuskT5Z
wyvs1wUdWfe8mks32/QLfocLo366d4peX8cZO4CgFO1a68xPFqohnvH2lUdtfiYGRjlEZG0TW/vd
FfMC4DLuW05gBMy5WZSog61nqZ0xNCgv5CoJyQynkVPcph/s4Fza5iPhM4XtxT1YIebwVBIPkWTw
yUeJVYrLLZo5tkXFZiwcjJk6bFJa3yZmgTo1Vx3JSjJv1XYuOw//Ro6l1NC99QyObMv7Zz7NcgjX
WIifCLRSMF+xEihCbLcatzEWbL4z9q2vh7n7SkwHCEBlQFRJRh1cQge+uZiE39BfDnlKcUfMSU5f
qJXKr3Fcx684Q38QH012Lqu8epK9VJdoCp9VZcVbZypfPEbMIVh7ciB9hksVO06ZTFJd3cBxKZwW
0i454gZE3li4l6u0odIYgC584sIY70pcxce5YJfasgnYta30ozCg89LITqCT76VSGyLid9Zc7hl5
D9gbC7+y8AI1unbH6R6bW1FghVX1fRDgy3RTR4eh0oIewPkDJLX2HvKMdTSJ221rzpiVcTfqLplp
LTJunc5A6uV2uU0tPLr5jLe8stKPOWmoE4dd8aj3NPOVJSXgQzCJHftKfc0oe+pGPd3lSzqYbNNM
kw2B61XVhDYbjnlB7uOl2oRTBJs4DJO7ymNmi+p2F+plcq/INIeVwfFELIjAzNcYbw4Fji1ss5sB
MMmeOYYjecCp5eglLiMKVLYXlr3Du4gLpoAW6o1w41etjNJTbqa/6aSNHjCZvo1FXq/bBlOoN8Bo
mwa92dl16Jtevy2rWYAflvZKFDyd9OABeNvo63jeAUr0847IS/fHc4Iv4FwcqXM1bSrFZhO+1ku6
OPqhzrlXbBVMERj/zjSYacvGFMZDEx6gao1bKl3IA0rOPp4h5i/uTNBKEF3f7aowYPPX+jZrnE3N
WWQVVrHt29H4K+BB1Y1Rcba0bCeM8H1a3IkNRYKdgY4mreFZSqNi2icEillOw3gJ4cSK2Zi31vTu
jnN6xr9I8WBi/TGF4oxqFvnNNWY2724E0QQp1g8alLF+HEn5usm7o3TyBgUVW5HokBgl9VvC9bCu
u9Yje6+vTKs5VFAXz5SUAHyc5ktEmOYARfxZs5yRBz4+CERETu46adgiFc7OMlnDTPQ+wkBfF6P1
O+kbqjlq7bFPv9NcgFTzPgHxgCYW4FnII3BcoQvxiUg3YpUR7z1D84m7bju9ZWzXjpOy74THu94I
NztMhUn4Ngruleg/kuSxsJNbirvRrzwL23d+Irp+tcy230yJdidCaqNUOzFwmOrDqbElliFCeTK+
tnHeXyXIPno6aPkIR4dAMIx8x9mbekcoo3juC3PfA/pQoEw/A739Bdasfc50WlIoomFH7H1Kux99
xU2obqlvA17gx3m41SUf2SgYt5yvj1NmyjV34wi8i7yFpZ3dFEgdZA2chmT/6ZDMxlsYoRECyqvA
Vw5+4xjsXoi6AWmjj4yuMrAA1ngeax1oXO9t7QG9r3EEnVGtkBfKIe5UNw5UcsU3W2bPLtS+KLHi
jVaqw7xEcjqr3wdj/0HjPZOriugQ05KrzMC6AXp5LtroSA5iEwCFMzkFppUGobzJPxtp7HrIiasM
bxubqzy6BS1ZG5G8hE61w6yPH6K99/Ti1Bj5DSLzHtztJk6yvUl9Q1KU9qnRG/rOEMs4AvUE/BMj
o84gPloKywEZ8HW/QAecGoYj5+vnyG13GHSD+zoblF9M2nZurGPbpX+SXlzTojp59NxQ6J4nm0Qj
KaTnfPyziE2Gq6PwJeOHMYLALRjMaZws5G+TXP+qj6IYr6VAICO1swbe4dAoB5uDzaPY1hoQAASO
4cHrQhOLN90wntFi3DAqSN4EI2S+Ae55trvWuDawThGexRwQbQi6YVobeHtJNmGMJ+bk/JV56n4C
UEJxxXmRhaqnTzQCunF+MKLgxmSp3YYsbTYSqcujVIKxhg1dybNm7uVDJtMXSAjFOsJ1tIeTTj4H
Gyh2yJXNbdSaK5zz1hpxeGmpE5m2Ngg9rQGz7kY36g5sYvubVZuYLB1Hu+u6bGU2+cCOMi0BBcnq
nCvXPWdJ1ayjdLgHUbibWeozVGDr1dPO2nVBT/y6ycHaNCPs/PoaG/KFZ9wJSIWzEktKPc50KFGF
Ye/TouVDMFjqvjUH867qaV3i5aeMNg3O9L35VRfvmVJYsgItTINyF1U1cfnyY4k8+1XSGmsd1pg1
uxrsnfrQOsNZa+szVowLBvtD0WYvPJJQ3gHFqeK5hJS0AchZ/IBbKHIMAvfLcnFYrju7FZ2P6Cf/
DJYZXxIvT87sWb1LyGL3GAE1IXrP4RA6pbS+bJMDXVyp79TjuYmGpjb0THOEB4p0TzapWQ8TMzcO
I2/D08e9Diz/zpQbq/X/mCz/4hlKPI3/hcnyvfzzt5c/9def/8dWydf8ZavUhPi7bXP39UyHonnX
s3BP/hXA1oT8OyAIjzSRLRZCOF/0zwC283dcmEwMQloGHqilAPsfvkrcmOxRF4qhJ5nlyQb9dwLY
C378X1yVeJel6why4MJeliDOf+xXD5UtBonNHR4WJofUUvzPAGn3TZZsNPt0Nn+X0xRy46xN4ZfL
MTf2UtPc4jJS74VBYQ/G9goLZmFvxmQZilSmZze7bK13yy3EqXN1BXIc5iiOgVlgXkH/c38FPC9v
cL0YMUBlqVf8G91Zw9o1FkyRVS8Mc18bnvbaVQX3kqSYdlFnyQ8kBe3dUhNAkNIYfAt3zlraKP1Z
1k8HctjDJoXA9/wvb+p/kjoWS9j2X9ro+DrXtYDaWR6ZboOILP/++f7AU7H5938z/heJT6DjufnN
pk7gI8wpCc6qcdjJrg7WVpipGtIJ2LVQAj5iN9R9ysljzswsB/MGpo6F6JMQwEoc0b/odkpnQd2P
NfJVdCHPXGak3nWqQdq6ZndpdF3s5xxv/z/F6v/p3+GQ+SFwL8jc25Az//XvMPsmZKwr/g9759Uj
N5Zm2/9y31kgeWiBwX0Ihs/MSG+kFyKVUtK7Q89fP4uqmumMkCZjNPM6QKPR1VWqE3THfN/ea79T
aAnvMt//EQoiRtIyZhK3FMLMguK7LAeIbHkgNkEXWncukEnsupTqR7skx64JtG8+CSHE+zQGS7J6
ScqtvnOCUF4keWfciDyM2SAX0f7zhzD/tpNngHOfspzDZ2Pg5D/+7VKoMHLd4D3P/OwyVx3jkhID
x66m0y9n8f3y8+FOqPmzZ9/VLNAEPFOeqq1BQfh4r6Y+pe2i2z+o0eM6NR8B1Ggrs4ybbVPk6YXf
9xiMSVHy4GPz7g/ZGWO9+PWlc1FFqrrlECFgAGk4/gFZXA9UoIsf0QRCi86LmaHequPqe+Hn+vuU
+pXq+XW3QxVgRqsKl+K3zKDU4E2ROb72WkUHCX46a+WgX5u5jQ+jndLq6xziC7RktMMlR1KEk1Om
oH5wdGLkCs1WnsyiXPdhaoOS07uCFsaMCiLqyKZ31NHeYudJmkrYVA+K79BDalOnvPj87uvHRn/u
vsvc5Jj47VGkE6F2cvEGmtEgDJs3Qcp9tSh0a9yPiF1f5EBuEb2PqFgXIlLfQxVGMtKfgboKWJT6
kCIIwVcaUh0ZkOuy4eqLEXkz3dOFHMv22VLU5hBaxjStB9O5tZzafBow3B74vyQNA2pZTEYFGotQ
XmlmET1gb7nF5GnvPr/GX15ozlK8x8C5QO1Yhnbi8OcTgY4qzW9lRbfc9NNplSZKyG5Og3YI4Gfx
+XA/ibRHHxDj8R+NaUybX+oTCX0Vq7YuxupbS4P1xfQDE7oWUtM8bbIY1aerv4rEtbcdJ+Ww8cuR
BO36Tqejwam1Y1bCLNVdFgjW2PRy/t6ycU4CzoSGsiEXxeag78BcgyrQtMTXclqfRr2+jXDnPui2
rs+A96B/0AbSoVJyDBEh2kLSu2FfLhXR0a5A9YR0pn1HjOJe55N/kwPUL/7eq/w3ERLzmwUOxYB8
YLkg9w2Hdffjd50ZgCSHbHrrXRRkSUDHYORmAZiX4QX+5UXN8nLm1rPIH09d85AwMkzWEUv929zw
YfkIo8huoKO94Vd2dm7SwG5ISbMxE/Zlnz9k7ZcVfY74wK7BxAXjmICR46tjraYmJOu30e1eLFmA
pC+bOv2i5b4XT8TQk9DRT9sEj0UPrctOv0ZkyF2NBkezMz9FP7ZszDf657ummjq2RwOZ4PFPSVzO
m6HufgMooX6hXJU1nBINeaPHwI2QkqCNwx3PsTz2e8QtihHgs8/r/kWPiUDLaZZcK1kMi3dUXP9e
CczXZuhGuXIBRSE6CMu3XIOWSp5lXpGkDYGKYmFbGYyV2fLMI5yh0ifPUNBamy0tLmgV3tfjq1Gj
yakgAL+miV4gUIL6+F2t6VJIPu9rlGQNsDMnn+M1LBoYJV/Mj0E6Loxfw6B2GeCshCuZgBCkoXiY
kMqtNAx/ztLkKl6hlQOHwU1LIZ3MCPYQk36P/Lc+JMFovEyD6J7ILNSvFaXtoDZr28SvotskxNS4
sEenQwBQODFgSrj4+Dn9guwHHF1fyDGS2oqcj0e1bEwk9yhbwLW0l1pqZ0SiIDOBuGEixEaRjgBV
o2xA5Dzaf5rShVKduY36MV9kfikE8Rm2anAXDJs34/g2iq6p+zrQX7tYAk0jPq364UCKrzHmZzBU
6nyUEDndIbuAFTCgiaHmAogjReYig3ipdjY16rSuOXezgKMa6fyrgAXxvRFzl0xmCTHmQ8DhUmnq
4vbn1/V/XrL/N8c8/9fHnGUcfSvaJvp4yJn/xN+HHIMkIw3FhGoYGMRMlpf/OOMY2l+2rRFgBDOK
w4ztMFv9xxlH/8vGTCaQ11rYvaCV/OuMo/7lskBpBCqZrjVPZ390xjn6bm3BsYttFDod/k1s33++
kB/mXuIdghZvlI4Erg+2aLabZWxn7ubD/bj5exX9yCWaX9t/ra3/jOII1hONpdw5nXarOJrcHrnm
wkmM8TKgBfCUUt048/WwPzgZx+B6mIXmBVyn3eTOK82Hq4EREwns/3TC28YAwBvKUVtiPnBunLZ1
anqqtrGsElIRFwPuZi8g0JDIWqNrbkjUqaGwdG3+kINvtFZ4ZrXiiu6JLvZVQkoPfS45UEOnzdhT
ESwitFjk0wEvyduBkoWptzsj1vxoO01Du9HsyQgpiTXa2CIiphnCT+nqEkld69NqwSBV0e8rhY/7
nBCGxdzKumVmMvOt2vIhL7FsWNoKraZ4M9yJWG+Y9NrG9gVaixRh7og8KYmvfdrB8DxYoi56W5h3
JtCF6FotBtSKKPHB7Ftx8th1eI5W4CyKA7yiJsUQX6FQV+IM3AD53oiz+nYu+xtDT+tUuvMSmFBH
cZYxRmCbhogDrpcITc2ogNoxhW0HP/Sf8r7pHM/E5o0oGAhUuYpS8og2bWbJFD8eJdkLcOlosBq8
kjm05jHYoVmemsveRD7xahQmHier5tzwlEujJLZ1MqothpDxxo9UDo/anEGzwFTOEmbrqD0WEoTu
KxE07msNJvYxd2T53mXoWPk7Tfo16HSWbrU131CsiXfDcM38i0LcZuWV6QD5gaxj3dm6IdVwNOoK
JSxt0voepE9fxttSBzR8h6oWjQ4i5g5jVEWK0AUAVUmaFXs02Lea1epfG6kY+bIgBQWbld4Ywcqg
8KtvVLcqUW+yxYpJkW0BuJsqh6AdIVcEILLtVW1PBDHhN4g2tP7FAbwA58RM8nJblZS/6Yd2/8cA
/CeYbt47/dfT8yoYy+ZobuYf/3tuFtZf84mZpC9sMTD9ZmDa3/Un3fgLsphBW0RAidMgkv7n3CzA
/CG5RXPhqNrMH/vX3KxrJN0ZmoApaFukavPD/v+/HW2965O//jhrHh/ybJ1zLSliULchFArWh5Md
IoqegtRkK/B6B7LvgKCgSPclONgYV4KRIrSIHj7cmPPz9N8jsgWZt8hsRE5txGUWOiG5MpB5kJdi
HtxkfuR9PsTPwsCHteCfMSw23w5rD/W14zmaDlGDx4cwzHJJmndL02Fpvfv7aBstrofFD6500Vpv
crEvPffMkfKkaPHzjnK4gZLG0zOYv3lyH9eHMdXKVOY+dAb5FtbXKZaY0CovSjq6AenyhnrI9MLL
xvcz13y8rWNcB9cULxELoG3ZVGmOx42wLIX4+GjHNlDW/GKjSO1AU/vCEitToAOPy1s9NTeO9fXz
kedX5OhmO/jW2VEKAyqfxQH3eODGIZxkHPXEK4zC51BBWihF8VXadQ+FEJhjNcxwnw/5y1vLkGQ9
6txilmCQZ8dDRqwYWdAyZF2O3+ph6PZ2DFUmbJUb1FuPkm3IXU0u1pnF/zfDsocy512RyS5DPxlW
pftg024O6aUEsYbrTv+W4L8hzSzZ0dBfCndv9Lby9vnFnmw4eLA4/03KngY1MIrVJ/e30mb03BjE
XqrQCqKz26TPYwoJaP35OMfHq/kFgkfKZKNbQsPEIU6mAitILQmrhAIjLCGazusB0QV9uwtkv2du
5PFpfB7KVDVhUmCn9D5zTo+fnxV0MDNn0k2OITOaDgMaB2M6M8iv920eBKopIUXEe7on11NOaVqQ
wBfDESAPGEGtV/dDt/r8pv32Smgf6IJahiCC4fhKsiGDVdSJ2JNh4a+VDr33MNEJjdVw+ecjcU5l
JTGIT3G0k5FI9Yx1vnFegxArq0JFuEg9Pr4zF/S7u4ammKUKmCgr0Mn0BRreMfSyAEKkhw+2Ke+r
tDwzBKeH0xkDDBNf0RyBDoL29KYptEhLqCw4LGqkKIkv9BtKqcUW3sz9pALczHs3WZKi1C2F4mLK
JfPT0+EG3ukS46U3NCTEkRxcnPlhv3mYOlUpcLw2sh6qRScPU9GA6QUOdAiCiHX0szUudQPg3+dP
8tflyTFZ+UgVmA9lAIBPxsGsQbgGAScemspv0sW3FzTxg0rwHd1TFCi6WqAmKegBZQHRkYUVUf+r
2nofmWpyWSH/2BrxYO5mmH9rt+K9aSnj9alAu6m26vfPf+78Yh3P7yYsUqC9vOQ0LMTJG2HZAayl
mck9jffp8N32D6mn347i8fNhfi6Mv4zDtpQDHKQjvqfju6+5WE2SQSSe2RGUW8KH6LE0HwDPzTnb
EjusJ2vNthejThLGQpBP1NL7XkmaO5tRSQprpabVmUnx1ymfPZtNG4LdGHrR0yk/K2tdHVu8Shxi
8aKOwc3gdq9Js23NXYOqdJtXmnJmdfvNa8ip3OUdVNn8Ue86vhGWknF8ibXEqwx7VfROuqCRv/eL
5kw75zefIWsKs4nDpVEMOplRSOaocTCgZEwwSQaLBurKOisc/+7zB3s6DDZS1mimSFZOVHanG6JY
U3StzXh/SkSo125INH3b6/WZizldvU5HmX/Fh2M54jgfTisAB2QeOlDYwPbQ6lsXeieqFd3B9syL
cfqQTseb//6H8ULVjQIsGbFnyitDu5iqJ+3cjfvtEIJvDkwmxeuZQv5xCKtQW9m4DAHyxcqBOTr4
wRD0fP54TurVts6VGJTi+eyozYAKOpmN9ARSZJxDVTHNoL+E6WNtUr8cvnSIZBGly/q1rmt1HdEv
GLLhptaYHKeineozP+R0nvn5OwgbpFWv8fmfXi6xYxqZzCOGSIRf2KzkwvFbpj/VXDW6CpTcLc68
Mz/f8I9Tzt9DCjbpDu1YcMvHd9gxe2GS4IRxzG6HjQGA9RY11IwhFOkCSUt8T03bXKLgoKQDC8US
ir4ekvAm0YLSQzBG3Xsr7FsqUtVDU/mHzx/Nb14A4O8U7ple6SaoJ+8YyGLORqipPcPv6zfFEQkO
+Zql0PcH68zdP/1+KKDRYZ+rgGyWwOWcvGwRnvpA9VmO0zoEqlxX6vPgwzjIE1jffhEru//dtc2/
58P3U0H8MIGEox9HBj6q4js4ivUQFWdu4fyzf3nCH27hyRNWrayfEc+Jh5PEuQzyco/a2est4xqb
zR1MCyp4RftKjGG6/PwCfzPtUfOZT+rsDTkrnIxM4mmDn03yWVlKC8vDSi6k7pybw3/9elktERLw
xOz5Mu2T+8iaT78h0tlGgSxeRFm2HTlmLsyCrBQE7DIOHguqrq6f77s23JDjc2Yi/OXAy1GBOYQu
OYoYG2bPycxLyo8cJoe06iEIvtuNcUhFCthDJf0oC6812TyorY6Bh8QW6f/pW3Qy9skX0hSdq2Lr
kZ4Ubz0kCh3fPb3iM9/Gzz7w0Vt0MszJTcYxgpWRsoVX9ePKtlvs7tFrQ0lnYenl3sqCVYL2pUrb
nbAVg4Yq1l+t7jafv1HzG/PLr6CC75jzYd88PdAkdlWrUc2jbhKk0WG3jxRlpWjxPRFlK7/I/nhC
5qrnecdh1wckYBZOffxEHdT+CawKOvJWgrHN3qDsRqu/lkQ/4hn5n9xkSupcnUutjIPb8XBw0Do4
9DzLqne3YRntQ7O7rd1oTwrgrRa7V6WFCF+b7EtAJvqiHB19Mcpza8Lphm9+m23E5/w3ggIq/Me/
gnClniAjNNNTmBvtQ1NDJvMm8FfXSlIZ8ikXbV/ep4YoqvWQdqV59/lDPp025nnYnUtxlmlQ2BDz
7/swL4bEcct05LzjJsCy4KaTOmhoq//JINgqdLbbuLNPJntTJYpuJh97aKOiRVMlALtC4Od/Nspc
Q5ijT6h7Ulow7JODQ16TEd00bNuTqb/khQnQTYZ/WHz6OQYrI2oKhHQ03Y9vVxHjCdMHVRI0l34x
zZZ2S0iylHtnqcUL0ZlntuanT+d0OP14uB55/xQGmLNikphg/Fb7oWvvP79t82Ry8pnbbEf+85JO
bttAbjl1GoQwbEpgIfVEW+ZzqiATC9PbmQs6nVN43ajDUCXl4ER/7mfG8ofXLWiAEocpb0JoWJ4g
kxYkOL4Z21nDce92TafmZ96Kedb4eHk/R5ynFT4vxJinT6wJu1EUPZ95nl0r44Vb4xvG8/5n93Ae
hDkL5RhL4lwjPH5OnZHlnOHnqkG0yxLS+FQ0C3BBhvjM/Tt9WPNA6EBpsiDp43+eLH5lqhuZPu/J
jKFaBYq/ifNEHpI2r+4i7Nh/fFUmewmmJ02jCnO6R4sHBY1aCq8EHv6aorJni3VdgN0R4sz9+2Vb
wXUh/GL3SU9gBiyf3EDVjmF3aXxX3Qs6IH9tyUc/Q37aLnL8ekO0dggR1c4JgzTyjU5eD+DBrG1k
2/OpUT4/XXTAijhhig9/IS3EdUM94ukywWHI93ayxhTPg4LIuwYlTpgYCPP7ghqSuYCyZ8IQmxBN
of+oYxNHkROX1w6Zp+FzGDhmekD+mdv7cuxQ8GOzNqd7fbKHQ9pryguQJftCTOqUfK3rygcp0xjF
dY/yFW9c6eOoJnIEz5tWO+02kZW8cWysnz9IudSvfbWTyaOr4S9kPW4hdsCTsuPYwY+h2I82Atzb
Xg975zLS697ZWh0tw0WYpXa4RYtR3Eq1QLal1VgvrakbntRe7zhcTA6xKmqW7QbCz7Eb6f57xJb1
hUi38kpHKHiIbROEQNJAFCc9wTTrydjV5LX1i7LTyDYIwimoUPRawC2kgctkTIPA2ozkWkQe2XZ6
RXaeoKQCpAJdjSPXEfq1PemtNuQZkES0McBgvICM0AF5+hDYICA4C9MpJ7knvJmonyZep3oTXvSE
h+zntOl1mhiYQ4BJPatKMsmtOWrqparlxi2qEoHBZrq30Pwfqihvdv1ENskykc66bsO1X8W5v9Nq
1/Z8sEerfiYHbhXy0/tvtZkSwta0Rb/uWqNZZtDArmXX6DcN7pN2lZmZWLc80qVGGlB7HyDSfDSb
oe4pLgOGIR+SLvCuc/LpQktKFTCEnnHjshUSnjaaURMDTgc1vOmzcd/PiZxTTgSGowKUKwk5soq0
fpdqI1bQv68gBcAQL6dlqI7VTTbAJuLVnNMYh3fHwr5Kqi8cEDXMFZ8cjQ2mWfAb2HbwkVvfy2wM
Y8/KgS3GU7pUot5aze7Q2gPYJkB06skNSlD1lucF5zWKVO0K8PQ3k9whciBzESyiIOU+GznCoYSz
sXDzd9EhFVZj56aYK8QERXtBjKWsLwxcijhfn5OaJD4RWV9wn+EcrXuMLvn8A6Ok3JF6j5mhsCcN
jZqy00v9vRQGZq6kh73JPLrC571obRjxafJI1DERWiV41A4uANrwOz/84Y61Q0hLMCovxEdejwXP
mHUSf+CI61LIwuunERRnmZGLMiqYrOyx38t5K61MvgNahTBhvyRpIXJxRU5FMXoTRs8VzlxtTYLr
tcUeEk7+qG37jGJg2jMdVSsEug+EahI7wGcXeGYwF7CxpGBbj77mNceC2sxab/CrNwEwYFWR7nrl
atq051BC0jRf2Pd+QJzgCSs09r78OqXxBSV2jXj7Jg/cF5uMyN7PrhFnPWbmS+mjZdD6x4LXI78F
2zIUK1IV8zXZh/hfa1fP+TDz5L5XaL0uVK3S71v13YC+s1SddmmF7hKr55dJ118D8nMWA7PtwlZq
dcmjbx4SqnYXdVynj7WPHUurYohtJS2+fcPcVnURjAelWreKpb/VkWKto6p2d1nArIACA9dXol3J
0ljNDiwSuwgbcIEpw1irU3Ofh8Ea8u9qamo+IDhWsHCHDLqPCVdB1afOExoOFacpnoIuLZcWMsOF
hs+PFDe5ijIyfyE98Of7aWOE4dZw6hWwhV2YGRg73a9mq68R7C8b9ivpFK3JaoGm1D4PYODUOGK4
eJlqKWwDjPEFx3+UrNaqMcqVNbTbEhedGOCnEV+kErDa+UtWgkVH6Hyz7XAHP1dw9ZeQL1+Yx5au
lardXh0hqhLPTb1oerdwiRtRSUxjaj+hsOjAnDItBOQmLeAfDOUa94f2TVP7nj0pkj7ei70hjekK
2rIFSy9mG87mm5JEF7T1G5LvNycwbyc1TbdObM3uOT+rcIY3/qpTYk2uCIi5F+RG8J4ZIb6KSSEv
C/gNmCG/uhtQnPK8idpb4B1Wb3QtBe0CEvnbNNn+rhv9706N2xewtvWk5kG6nUR4NVvem1B5yk3j
JcYOVTrxuAhArlkiH1Z2LbbBOFU3ZtJVd5UC94xoU6bXXCH0KKiGivcJXYi2M7EvZ3s5DgZcODoK
2jAHbcLnx1tnsz4gZH9u8kL3COwg7IC4q37Y+5QMYAEGG3/g8/bJd303srJVVzAaxvAhb4DICTUZ
NoqSKZeBlfrWZqoz+6LJk1BZjs7keFFNogrZSHs+ueDScQplibvCK2s6V2E8LPrGyRaTpr3V7fCs
doNV7mkN4rXvev8NuzpOcZLLp81kmjepyEpqb1my7JPyEAn8KBwYl8oAjApsNbG3e7ZohEGX0E5y
Nn4Aabox9NqyHrYROshm4UrfpF/QYmex2Hw8xwB+DIA3KILu6kCIH1Kr2HGXfbvidLiCGXYl1PCK
Yuem9mHswDpFIOlXh6g7RDU9AARd2HjDYpemBojLngoqylCrupOjbPcARHoIanPUsdY78QsGjTHd
1whutYVhogsOs4GgdcDHKR80n6jpV7rcSXMXB0I+uUNi7pFz4mdXc1JmnTxP3YshMCevotYI2TpW
oY3Bw17kIzVZGitE6IbTNuyD6cHpyI+N07JqHifZd1SPJaN5NcTUlRvY09YPWmBLvfYWqAK3ZjED
SwqtfGGmeqVrVdIPaIwarI073ga6gjsTDskhVSClAz5Xh4i8hlEcFJFm+G+DYZRMMUmfwpdJAOjE
qLQWo+ZDpBmU4mqwR3VZmCJ+VBJJikWG6nWbui1hEZTokMqppoy2emWTEiIDNzjEU+V8rWTZb4Ai
kEqiBuYA/RZD+hzNlGvtsovcypzZD88uTJQ4tl5qu7SWIsWkgFyedF9d2ZlldQ/OpPga2SaIFGOq
1qWlaDZ3b5ZiRX1/yKxsvAGQjn5XdZ9F3FRXpa1sUbH1ANxCjL52CXOTfyq41oaiiDybmVpBUId2
FxYdpvCpXKs5cFszpm9Z9SWC9sqNrwg/K4imDoKXQC/YoPiRwxyaVVDlcejg8p++GONIbFrtxFsr
ENvQIZ1bkGaGFKcrbpreaS79ZIjfsFuh6cvd3qH4O9z6OC7trrjQzKa6K8IgIjUFO2hD4tU2a8Pw
koDfXROqAn4zGbbTlH2RMRy2PJXhqkpuM995yMu8vnZ9+xnrCQnBuVhPZkk4GVlkSFdoMyiArrOX
YOKuXKQ1Kcsl64PHnOYfcOXaW2PqrvED3zuJCWBlbNkfdgkGqhLw0Z3Q2OMuoN3A8mAPrCzc1LiL
Kz0FK62oe2MsoHfrYf2SjsMdDLFb4Q/Pyig2vZ02wTZNmXLSOfMKDST/xsB6TXpScle+FOJniE58
IyIWm8bfycnobiKy7Xy0yIpP/Du6RRKK8uq5IdHnrmTje13VOVzpeiof2qm8GJUuk8uiL++iCEKg
3uAbThp7WRRl8j6FKv5V0gPL0s6glKN0JKDYeArNeOAgqb/abfQjy6bhMtSHACw2ZKi9tFvCevR+
Q9a42BADzAEtiZ6EKEjKTFrwBIOC/Q5+Hjz39IJUbSzdaQwawUzahdGxHa/H6BCo6mUj9ZU7EXjg
UqS5rwCRIQ4eZgZ7aS9J9Xu1ZOhZXWm/k9VIGY64vuusdfYWCcGlY60pLHgWqhSjLYj0idkPpJUo
LntN5NuuAGdggUjeWoSFsg6TUeTiYw/IylYFpu9p/h49wktvRlTpXaJXV3ZqEZc8JhXOdUIWNm7C
sbAvUxZuHRFHdyHgCIbeIP2NNVgYFTX04XFB60YdJeQrRKLZJhHNGHg2h5K3NrAhzJi97hlV2H+V
PjshMyIvS8cn3hI9zsa5vnOJfiZLO1x1ZPdll5XE8MscMjZ8AGGyk63WXlUlm6ywaYZrV+ZQLDB4
FOvYhStgwTNMlhG5f3TUqcQviCnoVqVmATSgb2xEzKf2ICWO4gnlOggtZScBhq66uIoNlk2woKtY
MKtmrqTkW0XFSk/gXw9TE+MaqL/lI70SKPzPCSYW2HDsqEbSBtMFxLRyTSqescWtg7eH1wBndDI8
5TNh1yiIkxqS90Jv5S2hQiRBit5Nr6OIZXLbMI1CR2979qEaIH9ka31VBEs+nPx16l232nNs9oOL
btLL/HLI9XEq2NgLfN4JXv474MmIrThjBsOy1ZwuhcfUZMnW7Vs5YOcGR2ITdzYMzVWSNWBnPX9w
myWYaX7bqLmJdSepi4o1vdOOLIhRdXd89mN4Mdi5zG5QpGJjIZut7rcUWRxUsnGjkBGAiLhNRzE+
R5KyJt72nh8QK8Aq6MTODhjHXiQNQQOLwFKF/6wXWRdtSH3rq40W/qSStnb5Wlm+hJGRJPlMvlPT
x7Hu7HTVD+P4SKcuEZuqHN0fgQ6Df9kZdon1UYQ3dp02964VtF9a3fTzVTCN4XBZxl2/55/UlK99
4ATZJg6l84TJoQNXXqSD+BYBfb7h2FEwK8PwENdsSOz+KWx13CwBMJKFHymj89QpQe5fh0irgc2U
gx1dxm1tBYdCjKqJ757gwWQ22bIkNZdlEWpbMHx3PbF4OwWgOdcif8gmAYZnzvmAZcZBa4GKRYp9
luSV+1zAyW0vaPSkJCuVwt0kieluIvZjzXaYIgTzCucovTSDZMXi7Vu8je5hNJr+CjUNTsP4Ip9R
tz5RTPVCU2Z0MTNb8tbLQD5GWh9elnJMOXJpuCXrFnyCWTTG8Ih02ey7Tek/KO499Jp9ZBUcxGNm
lckrLX+Oil+z8JVdeChm3JHxIwqqewnd2d9Ty9EvOZoHBJL23TIwOMWqG029Jap3WsJ3J5ojk8LO
tuG0NE24ZT0HNqXWloR0QI81W3VZ65ED1h1rzzpvtFXniIls1g4XYeRfiMhclep4IeSzYX8dJxA+
UovWvhgLckOkSG/BCVokoULvb71p4r07AEIqbsvcXNrTDQMWL72uYabs4hkADuV30jhqXU3+s3SW
CjU0Y7gY69ZfhrFJwTiW1Rr+xTcKHorXd+NMEJf5ZVlHl2GlNlcNpzoyXEuFu2T1DYAZ8v88ZWgQ
skfqphsm9UdNP65dRObkI8AWjnxIOQuYCR/eSGu5kxf4zsUdFvPqCajfY3lBW1Ze2m2RslqW/Ntl
7MWct4lau9RFU0JDJIdrCX94RejNwariIGc6t1xlXYI819apmvjXkYUnQY9aLKWSY07LZi9UvulW
uLDIZYW0A85tDiWcWpiB5YwbWzSatuq73GJ2TyG3dZGn9uwOuUO2SDUwR0a2M92pIqxRWplCgzxy
meACSOdeboW3owozdG3IImyuMlPZh7r+1Z3G4c0O0gTFulLCR+mFQ35g3nC4sXMLTrdC0SUvKMpI
Ol35pZNEjVwrpDquAJhFy87VQXGo6VgfQDj5FHSEj3QvVPnBbNzSVYtZ86EZh4ukDYhKhe70ZUjU
nS39ni2cAc1kVaB3D2FLaeOiasOHCrlouept40dtiA29j+em4hS2zbImtClZhdbSRnhw0PJcLHLW
5hUhw/kDe9LgrnHLtQngPFhhRDB3ukYJihwRce2MEOPWqYJsf0EaTDc8GBYJi5S+KrKCHL9f1nYN
Q6p5GKy8tL61GpjTGEQvFZDI9AQrs6dPs5eHTE/mu3wdQuBQdq2pXCVJDb4+lHuwwYcOEwaVN3dP
NkB5aFVjlRcq2UeYTRIIIFMHvKpVTA1HXtELKrSZYiaXFHinZtkEwNTKKTevykq2NPK68lXz+3jw
RnbaezvPdOoJCdpZiglzjkUHUqbLE2ZFJ5o4h9nFe5qGaXyb04q6d8ns6DytnmpsbqnyXCRxeEm8
mppfQ68b2eU1g79rnUoSCCf1tsIZ5xOGsO9MeIsCsaSz8v2iztkthLxlaTAtARsP8TqhelEs3CnJ
H8LE7XcT/uHnIhRxflmHUPVBgaSVTpyNnvQEBXVBvJn00R73GjhStk8j3CYFvwfWksF4V/EfAsNJ
OB92ih4vWwqmOzfXYbdjs3yoWfS/p6pMsM0WmFdMF2SAQvTTklmvuU6B4u9yzHqHWGm0dcKvvPQr
xaGHoMXB1p8wznh+0hTCWgC9FTBG8RuOpL6azhoE1lDla8rWZWbelY0Nzoft0uSy0i2KtuQc+qWP
hMGZSzGGmsQIrbaZ3RdqGyAY1IiRnvhXoIVIMBpuJstHmRKWJSUBM4/CG3ZPxiPl8BtRT/k2ofR/
Maq1eT1kHIm0lmwYVs8+3mNRSR/ijneKioRGhi6RGI7BySyLzZVejRTgt0Oqlj3Xn0h9qpTXvkdo
p4DHS6HNDiT2QPKu0nH7x02Mn+JHooUMJJanHScMV1MYFnSc6kYuIwpfI7O35T74w93nA80titNG
E41yiw6n6iCcPmna60PV4Lqij0ZDofFAwpdepsXPSWg9c1ztlzR4QWR1xrkmxmmPcG4J6SaeD7q3
qsBDf9x7CjF1BEpK76nLsnSjyiA5ZGNRntEu/abx5Ko2qgtkghiaT40bLR3CuhfsQXPnGoB83n+H
uizTp8/v4c9G2clNZBhuHkYUqBWn7RhgkFlSElEB64jaepw81VH/mvL+91a6F3F8g75mDReiIP0Z
rKJ0tgl8G91uPc6qj3pOD1upITK6hXtj9/Wfd99ovCFJnc30qAxPur9hk9VVyzTDgVUDcp9T4+vG
Mt/BWtQ8geTnzLt7qiaaW1KAAnBUamjlaZwfP1oN71uhlxx/nDreuMHopY5ziKW7EO247SEzjqH8
1iTpy+dP4ddnbSCUdthOGRodPvOkXR8xaVSJLWn0ldmGF245wOg1a+uO1KEzyoDfDmUAfZgpKy6u
g+MrHCCu6918tMmoI+GnA5SCNY59+ZnX99ePkwYwolC+DxcAw8z4+ShzyKmPk1VP31RU8ZK+zrJp
SxpS06onzmHEp8aSeq6nOTfOj95l5hvAC7N8xkRF4558mE5vCYLkmBBa+DKLcdA2Tagl856J3pr6
WGvJF3LBtgGFUILn13Axf2SiuYtjmh+fP9Bfrt6Y0xpnLxjeB+uXrnGnaPUIWQzGa8TVituiVwEl
Zgsh2del2/ycX+aX93YeD8r3TFGBgiRO3luTwrgqC50y4yq9aS6mRbVEePfc/KFACaYDk5uOWhX1
Jhb9k88xtzhxWGw0iOpR8gUOD9tDQ3RXmsoDa1fkOXq3/PxG/iJfOBlRP36N3Fw4mU7V37PS7zLF
UJAqFFypWirNeiYEfj7aqdQNJZ8xS1pQ47KuIJ45eYNQDQHQIMvFw76/1yz/IEhGKtnUzjg66JOT
uwYcuA7Lf8ghf2R7fygy/vNv8595K8pRRkHY/HT6/euvNj+Kw2v2oz79h47+DPbAf8ZdvjavR3/x
7+ydyXLkSJKmX6Wl70jBvhz6AsDdSefqTga3C4QMMrDvO56+PzCru+gghz7M0xxGsqQqoyKCBjMY
1NRU/2WVNdAdd+1bNe7f6jb5++f7b/n8J/9vf/M/sD3lp9yOxdt//efvvOWuyU/zsYk5IEiyR7/h
U5btc5NXIe6pmzbM3p6Xf/VvbqUkwXuHSAQ+AT6YQTD5H26l9hcFLBAS6IUq6iy5wl78F+9d+ev9
T/Nb3KdRBZlpHv/S9hL4ebo5y5LApac6KiGKsyBTfkeuXOi98DzAh+FTyTAIkPginB5uzzhOKftm
I63soPRWAp0gJJ0qY3ibRHzpuQpj9ugq0ijdFtylUEBpy2zYpJnUVBdJ4eMsiQWNoVEp7idqT4aG
OZ3X6fGDFZbI/Q5ijwtBawnt7zAXhWetpGRypopBXdgT1MranfBKnhkSqnkrZqOnO7iIZc06HE28
z5WWzjGkvZEknWvhSoC6SAdeDYZTtVDk7Lw1BIw7ipJi6OmHt3n9d9D9hnaqkPrx2qC9zqc3KLtF
QPLVadAKzaQ4HtJpx1zrToIjcDpgu4CuoICIpRVpAZaAuX///ciL7Ox9ZAu1A1PnGOcNzwfgB8BT
ILWqwrww+kF0ttVJ8jkIiovvBzEXICfa1fOm09iZ4OlNSJmHo4x9SQMICRUqKZI/192oPIRTrO1E
QQJUeYrwOZR1JGkoxgud2O0w0QlC2NlC28arusfcMkSgsIjzFGwG8FO7nvwKmVfcDAEMjGA9hcSn
Et4mMuXGlEqQYYNuaVU76GuV7ifB95dkdXmLoFlTgman6KdS7NC6xG2bHtPxxlda16DEcRNz038d
i6TMXTF49ymPJyPZt7N7eVUawWU8O5pX+aCHbuHPRucwFsVn5d3+PPjbCl0aPRehOKyAxrEsXtAS
SN6KrKOKJCJIUm5TFLwjVxihfa2qZBKjC1ru1uSqeYoMY111mY9EsVg+UqVR6efXZvVm6qi6OEM8
mfIKS8SwRKKzNijJ+4nXOPnY6uKJWib1uPPY7deWjxMSXF/cQlZqIUsPMq1jz/GEVgoAS3T5W9rK
03DS9eVwgwC9qALrsKgE4zhEx1LDv8FyfbHw4rPY08OBW1vS5ZQGKuoIhZrT25tEhPo8rXxRNT8Z
HdkK6vpIBvbOh/l3moJwBXKARDUdwQzLECFmHO4dYcrDGH/aHPndrVZWwq6jUljg60DPu0867mQF
Yq9M+LEP4gGVBuUyzRLR7cu4sBMp8E/eN/OPzp6L8HeV1/mfZnmyHBxGV+Cdbprq7a25eC6Wf/L/
wTNoRqR+cwY1QZgX4cHRM/+Nf0muGH9xA5gDO4wJiFozQu5vWr8iQ9A30U4BPAeOEwTd/x49s3Yk
7jS6BcBYlFWy+f89epS/SJhmwoDBb8woP+UnJw/YV3bJv3cRFxXo4EQ4sInSLAqzZO1F9NXERh9m
HXQpN7b0u7Rr6sclKNJA9vE2jBq/tc3Z4mbup0EjMLALnITHuqqqmhKkKlcPZVCB68+orMsBzZtW
rs5CI4keaVl0wTYYFIRraaPgPzfrasUrKaB8edqUURJuqzZHBT1II0ndIFznPQJV867pMyMPBOcI
uytBG0u2syylr02RxU/09iV0oeO68jdRIk03YUmhwg0rIogDlKaAgGMW3D2ToQ93Sqk01zgeABXU
dJrDXIwqP4cGEXNwTDRh41lwtTrDmsHH53AkoiFFLFbapsy02cQ2jPritKT0gq3naCUl0898ZEPy
xvLoLVS+vx5S0Y+3ilha4hVK+EK1STWj9Nexl0G2mHwZAxuMOjKLVrBQpchC9YOiWFdR3kwE594U
Q502eTn2ha1HetSDeGhw6yl0EoDCzQwjwPUorwqd5hYm1oNbDhHfeju2sT/dGFHu17ddjKzZBC5L
C2rzRRbpBbZn2SA0YrvrjDpIPNADQhBZl/SN9LrfyxAIUSFJ6yCfz9RuABaIv0+rpuW0n/RIjlun
Y1KAUeI6qzAz7ZSwtzisqJuiiQwjdc3BU7crEJ6UrXGhVBAw0KK0OQvbJH7CFyqPQCwZQWle92Mg
cbzgctLaIn247sZP+F5WakRFm46hLGV7PEmV+EKpmzreGEnX946Cw4XgApqZYEpwh29ss7I8HSAB
jheuEpK7nU4NjRmdSluPuU3el1Z4Ms4COPW7Fk77rosTvWvkVJGGQaX6rp2jjz46OkibiMpWHgMx
v8jftXaA0GW3VpaiwDMgjn4New91HUlhzwFQQ7MHsq9Rbxp/Mq+J6oPk1ggAywAyUUnhDUWYvM/S
Kda7jEqshMODYUQ96AvsyOZ9+y67or9LsHQ1QmFOqLdAejC5LnFojjp08AetwURNjUJsLoeE6rfb
a9UgP8kCGHwXfWf6SzmOkQhVo6mIJza3m9lwyvOLaidZlbG3pKIPT4aOkh9IJg9fCLurxEr6hZoM
bVY5CHsNqp6RoM1P26E95agM5FPPSrqEwn89adGFNtJYRmsfqxYduIefZ6QoehDJq6ghP3ygi280
V2OiNwn94yZRnxqszovQ1jDcEqDS0zEOHVzBc+9qGrpeudD4+LvLoMTqnlZFo+W/pQj/Laf0aSSL
ZZdZjoInMvXkWA0cvHmqSykuy0uhlHrVkTrJ3JVT2WK7NRSI1Kt5LZzhJwsOrc8VTDLCuC1UpxxC
EMc0zMWd7GuJtBKFYNRc9C8H6sxiDA2H1ph505qzjjyexai3S2E/AXrVgp0PtXjDqClGvbQ4gM+p
QYcPWpnWdEdQOQ/WYtqGp4ZazmX8eLYWxmIJ7I+u68ULiMLRWoVeP0xkAVaE9wztTTyj4Iy7GXtk
p4+esQ+iMNBXRNNQtzuphjKk5nGnYfSsAbPD/a9JbSM3/V/gucbnmvphvDJTHGbsPqylgfa0x7dQ
xWHCjcpClyim//gyTFKpurj/iU96gxeOW0qeeaqSq5GkKFK89TzRDB2oyJj4dCOoCfDNuMXN4F1y
p9zyUOhM4q4HrKIH4pZcsmDjiEr6h5t6clYBDv7V4W0SnIpT6gU5Xe2yv9G1OY7QFu7edCoL2jZU
KJLYfuQVtzi/qpeFJJbDSu9EfM8UWP00/aRovNShYMUruRVBBiHHWJubgEBXY02jV7upSlPc8wKc
4OxKqWqg5AqGu+cxMe8a4atYW9EC5IOa8ZuZC/dcekRfdSBOqO24q7TCF1YoInsqEM9Cbs0r0Bwh
CqVJ4oFtA3EOPnnS0SLMncISB21wjVjhFVRpjaeKmKQqJ52p99Z9EfnoNXgNwcs2ZPyObakh67Kj
sUKzfuYhgf9QgyoAQino+i6MrLBR1qqOLRpnpjaZM9RcvK+ERGi2Om61uLzJjWw6vWVicWBlqvQq
i5WQrXCrrLMtwlBRAMBS4fQDdUZjjbzdSujLKNJrVotTtZErQFE2EMWmxYUCsmKzVoZk9qYTsD4s
oGqXdp+abehmcaxcAAwIYvpDpKfdSqB9rtgljdH2V48p4I2H0byOOWFSXvMJMFeIXiCQrEroTtPQ
Y9oI9eT3YFJjbEmHAIqOVKfcQCLZt9ozvZ1iEBY4G2vxH+4nhnnK3ijAkiEfgXsR/Kf5Iccq1oAe
BhmOuoae3BlxPdY2bMPWvxUCTSguxbBRy5eoFiNWV8ZuOEehBviaumqmKjYxVTHLPESUdIrEdRE0
PvYqZjGkTh0VAj3iiDBNRVKKaLj0dEtskvSqWdF3BOMOKHO8jlm82E7zGcskeA22oFqHFekqFuLk
mT833hkdrCC8HaAxy8kw3vYIGV72Ncr/mPKV5YMm9TLWnMNgKNupl83cBjdn/RHqaPJdONLZpSX2
4Y3FVetatrzCpFNoTfdwENQnHrV7jIRqughjH4dXowqLXaIH1a3CDQh0lTLE2EGoHI92G1oVtm0w
18DtySGq9Claqzq0xbBHKsiC8WbXyNyRysCTQRwMRejaTgYsD1Z9OtCKqns8HCS8zk84URswiXoX
r/WwBOGAqG6zzZhK7RhxXO0FbaAxjiRndK4A7shB/Gj5HSA67Nww1oFbNhXRHqJE/drXtbaPYy/F
MVIsJJ+GFpY9tg4mEfJAALUlQdS6cboMF7cp7XvjlPuvNnsPgKtBrU1LszWGYTlAjbDYCgAPKvB6
ffHaTAHcDPxKqgcytBYkOiIAvwmwA0exqgV4ZYKPHW3R9KqrwCiywEELohwc9gmtKMnyBHQugrY/
aTIvpNUvYZc8KoVMwmkW4m+9DGIB7EVPIb7SLJwXzHFEFC0t9eyWG5uSnQ2pHxl2lJrkPFmWN2Aq
9UqvN1Zg0rUMqk5/FKW4zm24SXp2HvCBgl60UInj4twClk0bCXTyBKoaw3m1yNKVIc1OFyDwO0An
avQQKVLJj02DkaA36XHsiCQwmLVYLW6elHz9BrGOSXitkPZEhlxNQzqPaDkldhWOHnSGrPZV+vSj
+Wsen/4l2ndJiMtm2YhOQnOYO36BBJ7FiVG2CpAtIcAWndu1dJL7PfLXwC70q8FTAtkFS5rAlsRE
BEg0LkUXrZFX0gaFGi3c6NZEbo4YoA6sIGhFwI50Hd28Ts1VnlSeuU5TAQCLhzD9ZtRIFgUitsqK
2Y08KYmTRa32ljMl8aYf6taldjBkd7kqTYmFLb0aWpsOZZzaRmF/EvfwgCTjtqpVK3T1PK7PvTzp
BNw5m2JHi9VKmV5f3VtlkiXKJkS5q16Pk1ARkbGnFzQLGlwRDhdlLxe0mvrMQwxxjPnkAe604aSt
Y7O0dtVkmVd+lbFHwqAd9p4+91dzpZAGxOF1OAYiaSR+saCPIPijBFN5hP+UbKFU085V09pq135X
jHemn4TFGWAFKVilAcBJW8fib7SxJfGfC8WcMijdMz3HMrsX9Ehi3Y0BpUZugUhq83fd+f/fwP9T
nlUe/s9X8Lu37G1q35KDO/j73/n7Es6bx4xBRy0CLppCL/TfwqfA3f9SVJos85Uabuh7K+t/lE+p
DsMSUSGscxGnAMnd/V8VYPEvmux0LyD08Zd0WZV/JK833/U/XMOh0CG5SgEY7RyEoCW09g6LOWKW
tCnWaZ57d8Wxab8+hfY1InS+fRnYl9dvm1/bPw+v25sPi/RFdVWdy4v/vvx/HnUuDnwocpLCeVoK
ht59Ku27XW7f+nZpP/CLl7dzCljzr982q8f758uzu8vz519/bn6dve56+9hzHHmMZbsklWEAx0w+
z+8k8aUKdt/P0zrsVn6e56K+Lg9qI2vzPHP74W6X2rn9dPdwd/byBvnKfuA/T9AL7NuXq/3p1dPt
qW+f7u3r0/3+9Pxyvz93Llfnm/3pZr/fzv+22m5XZ083l+fO9mbrPN5cOjc3Z1c7Z/vn7OZyu3PP
zv4ceX5tbk998570RZkYpXLA0S3Pf/F08bDbnlw8XT2dPTxsNrdnFw++vTrfn6822/PVfn+1v1pf
zY+43d3szm5Wl9u/q3zU52jffLFnrHmtvnsW6XDP5GEeF7XyvpYv87ZhLV9ebt+uffuWGMoy7t9u
Q9YS4x7+NZ//e/N2+8by3g7zbr7nT94X9vVjYP95frz88/r4vAvs7fOO3fV4/Yfdtbv5c/fnFZVr
/rnb/bkD4mY/7M7PH59fz/7cBPbu9cj6vguJfTenRXtQjRsZkUjm5K4v3JMLd/7ftW2vTtfrjWM7
9srhF/aJe3KkLanMi/XdwJQNP36AhZ8P4BcxU2GGbMPd65+zlytsbe0XOmX2/pK1yuzzx+3d8/Xz
5ZE3OX9V3409d0A+fPxNr/qxOTLp2Qhbvw/FJz++DgOuhEULsO7u+29wIWb29zeo01FDpGiWK1AW
a8xtHHRVHHnuVJQXYX/eQktK0fXt1D+lgeAvJnvT8BwKyirr9mp3j1cfv7cVpucx/tUPt3576yvh
EdmXL+OuPss0GnMNFtWpw0WIkwlCb48tM8HvJSf67UP75eX6+fz6+fH68vVGtO9ej33Oi/bwv5bi
w6CLpZiCqqRlwaDYLNqNdm8YqERLZ8N4Y1q+XTWem5lnUnP1/Rv4dMTQAsQMmzo02Ck6oYsgOApy
6wttOblYDSDKLoUTyklYywGj6KbfPxsLfRcY+2DMOSPBVs316497q+r6hvqob7rBZHQXdT8qz53a
y/sKHYbrfzAUTj+czyKdtPd49WEb5yHeIlYXmW5SNtMNWsW4GmIYRyKWTOmv78eaH/vjJzNPS8Pm
hXL+rCr63s77MJZBE7tVAb67agMvw6o1b0URPzmyKb8aha6jhkCrQmIxCwF/XLyuqgYSe+rsFp6+
G683jE1mQAv8fi6fduE8GaSAaCYAr9NpQR8OU2h4/xkjXrRyPejrAD3zexpZvuLgvIYGblohtpl7
TTSLlGsuwnDW7yjTYDN9/xxfzpZOFoJAs8ahvpit0WLjEucjlBVh0t3Amovj9dQ4PxyF5irShKR3
sogC0lITp9aCiotRq7htXYWb2JywMO+LYPPTUVBIo5ULCg6RB0RSD5fUp3rbBzODdChF0alAkkK0
s/wjb275ISNfggUNHzNsCRDgS9EKvdbRLeh0mK29ZG2DUrKctkHTUcI+8sjLWdpQkZUejrUIGpaV
WKnEDdwdcU9XgnifAkwuZ05j651GAJcTIb3PwQXjX+j4+Miyz+b60hq/iBNJ708MsP3aMD0j5ObS
0lpHUM9tVK5/DdFPA8H8qBQ8AIpxWKOYebj4ouQp2FvxqEoW5evGVB5AlAt2iIfJkRfwacvOI6m8
aqSMaUqri7Q5ho2aKLkyuEgJ6hexporngqYYR7bsMmmdl57NyoWAuVgIgB/OB8BxiIUSvZ7Q7IyV
HoX9Ounxp9RHlPELM9BOv9+8n941bM2ZzqoAj5kRYOriSwznijFI0dGVzqtr7aq9yy6qB+tVvcTk
pLmvzqK78Xq6DJ6nP+G1tfVWCM4cSUneVZM+BtjlIyzm3A9lIqAyM7r5nXIj7o0r9TL/o2/8rbKj
E9FjnWALv8Rr6M3laX2iXCm36pHgu1z15RMsomIXKPhSC7QTfXhsZpOdVL66BlezzUtj/f2CL7fR
LDmMLDud4Vk6C8nLwxeMTVghNjXG6lKXYrBiTtUNXgLiw5FRvhgGChQfqcJOJdIv1tTH1UEqjGl0
1SA9NcsCW/pOejAHGbv2ooO2IjlCvA2KX4oEiRanuNb6ZaSYAReoZwnmZBvmGcj3h6lftzN9ODhL
qv4khfNLtQhivSOJk21agq1Ez1Yw2mP90vSPkvRIpQ/v71NpHDeT+CrzAkXhHsYIdM9mZVCyjMPX
vCmeOEHXWgXk/MjEWb6Pe4nlpVQDmZl8B3Efc85/PxzWeaRaCTovYKPyyXoZYl99ytNk9eNByKlU
Bf4FziXgRQ8HiXBeaGR57F11TMV1V3U7I8mHIyDYL94gg3BemwScudpwOMigj5jdq3UPiyMbbQve
qp00ZvQPpsJ6AUgA9Uy1ZJEK462ueYYcYcuY1Mo5uNQR5YHWPBJlDvEGxGUcpgCtEGFARcySh4dz
UWg9S0HZ9e5Ardxu+sS6seBSXwzl1G5yP1SceBzkYzgrfuhiKyBbi5MA4Y1vwFh81J4/F4hhTbkQ
8/KtUQFUzmQF27NEEES7LiE1SlMQu4nXSj/fhQxN1o2vKDnx0oxKU+jHwN1jVWmFuE0leO7Y6/KR
wPnVDiGWqBICj1j4iIsCgWKOIU0hAZe01DfWkZYAO+XUPWL19w56W64j2BN0nkCXIze6WEchyZHe
rtPeBfUBAyopNAeClH/d9aO5jb3RtEEapetaz2T+iCKBUMvrR3QLTlTav2wneH1Rkt4WvbEKVemI
Z+Y8+oenmzkOcwKgmBTzTJPL3OHWAq3hZ2ZT4XlXFPXvMGniDUgGwAWtFijPP/ru57EwjZjrhewm
FHEXY3Uc/B6QgNRtmlDaedi/3IZTWhxJAd4Txg9Tev9aaBtz4+DOgTbo4mvx5ZaGEOc/+IMaFSGv
qbIXDRziVQXMg+gae3td77KTiRs3pQLJr3f1gAm8I+oJYqbCJGe/v5/4YpHnJwJyP3NyyNd5qsXE
KzXSCxPXUxf9Q/UEvQHDJvUJ1knbHwtIXw2lUBAl6FF+Bclx+D4DCTay3zQtrDW/Lhwzz4ddpNJ5
ORFz3DRX309sfvDDpSayIrGDujFlXZyoDkfTCtMvJLWb9SJMyZY9ebCbcMTPXi8yxyuy8Byo7Ekw
yPtCFIcjL/rTVIERmwhsU8kDnkygOBy8qbzKbMWodC0gOfDf1YRztTK6RN5g74kt3PdzXSY5JBu0
UiBVzOL1DLpICUQpQbh4FAsktsoretIPhdIPtmeMTwmCvkci4HwEHiysROjVZPyTZ8cxKDiHc0P2
JaMFgqKPFxnNCvZfd5G1U3uqN3W3rw3ANWneJxsv8s0jCdans+Z95DmjY3k5dxYjJ4LVdlWN1IaO
Ia4NzfS8agvfmYrgqbIKyKUAWr5f2E9xmBG5ghgSIrfzdXaxsOAeZi8vnUBfVqKDkHliN9NRyeDF
6yP4EA9IavgEIRqo71n0h8wmRecuaYypcLF11hRcwsOk3tN3GhS0dbkZbfJgiI9hlRdTe494WEoA
ZcLTF6m/RabjTSPo0rpPXaUCIAMwJnquFMSHvl/AxYdAGQJUvTjrMc48LbywDjdLOJS+ngP9cLWi
TWkvKnV2j7J+kazbqqyP5PrLG888GrUAjk3eCey1pSTxOMltUnZR6gJZUMxTo1CphOCnjCOqWWmJ
uhMx+LIQ8LSoEG/o6YK/Kfoqe5wKU0A0TMNnY5VINIrREQKk95RWSfUi+HEWvZmZUGEYHWT9KsjC
Bitc1CSANg8eSJdZmKE2XT+Krd33C/jpNTEltFSpHan0k2BMHS4gWJRQoFfPa5oiy8kTdDnTKPeO
5BufdiBq84R/9jKMQrxgFsFSH62yA+aYuEhNyLqdqg2Svz3XGNNpxFIA+efX2s+yYF4WxFgiswEs
H97FcmaNYHbNpGWpS2GuBChnjSBOhmOsTPCzB+HqfRhQtWRqzI97/uKAi6W+9TrLT4FYgtvJzMC/
RJSJLn1XTlupNwucTiYZxcTQRwBhCFY07xEhk8phY5S1fzJZo3T/03c6Z8yk/iCFCWPmIrtLzUYN
U/T5XCshlQojrV8DIlF+Frv+nji5I6S2+SB6N4n9EFWGYUQVvGSUqNLCGxNb5muIvscobZ/3J69O
xYIK3PMMbV4sr1CbQqZUauIWoTwBE4W7LIdS9g/2CqcosswzrYZCyuFXEAe5JiSFlZBrd9HaHHqA
DgbyZD9/L0QNi3ITA2GUdzjKJHRjSeaV8E1LyZ9cEcFi+IBMjgyzOMbeX4zJWvFmZhu4JbeWs6YG
/MAwSOkIOyECvp+FU+lKTdBsqM7Fp0YYH7tRfA7Es3YsCR71RYmpLVYQLRE/DzlnXBN3BVeChYgC
piA4U1Sltz9dRgIIeRc5ArNklx8uY6xpNcq5APeoqXI9kvAIPkfrMi7c78f5PCX2Alq1gM5YRI6X
w3H6elTFOqccm/mx/lD0JM6lXdehrK8srZGVt++H+/zaZIr48nzHhQvDLeFwOExF9ZoLBMPlnbGt
iBLaeuxHC8vwzFM38djHJyKvdvPTYWe2EsQQOiKUvJd27NGYRYowJoKji+jzAc2uhXIDnj+/Aik4
arZEzIoQCUmrI/XXRQLNNmVgat4wOqGzkesdzneopK4ZxEAgUvbeWZAb6WlszPoLiPI4fjaWG9RA
hctSUjAHTrP+yLw/H0nUeUSJ5IFCiciRfjg82I5qSBLBQ3UtRElJtqYgBZ4kRZ094sY5uIVsIlX0
/WLP7/BDbvs+Z24oiECCGzFxrz0c1OzEPFX1mTyk4bCFBSqgywj5r+9H+bxxmRpjyTOFRGZLHY5i
RU1UU6/zUMPokEivkMNVMZQFMOLGERvryEHwaThyL1mEUgRzdWaxL8Ka3wK2a81JcFTYhHinRncA
9ZGpKrE8/X5in5aPfaIQ0ihL0laTxMU7E+q2xcTVMx0RdfG1OdGV8SQM8r4f5dOHOI9Cr4uNSQLL
4Xa4fL6fl7kA3caB0JXtZTCxT6h0dI9SqMLH9We1HQA++u33o35aRUblhHu/zvFFLFeRvqSFOS4Y
39gbsm2mJ0h+dlK861G2PHLPmSdwsAtZPD509h83HWhh8zJ/OLn1kP9rUvHFDWSjugNKN4Ayb5OZ
sRLFiuhfzPoa6ozR91M0CLopG46k7V+8SO54MBnN2YmKWvPhE4jNyE9tO80Bslw/wMmzzsrGzI6p
0B8bZvG5oZCmhMD9NAedLWCHnVr49pjU6ZFQ8sWroxAAsouaC1We5VWnmeohj4JGcwYuDn+UVFMu
9GC09oNqlke+tU9Ri/oRpWNJm/clhdHFp+23ahIQoJFORnTUt1MxUZ4QjGl2XliDYhYswteP96Ux
l+/oBPDS0TM9fFVJrVY0F1FoVHqyIkTEssG2xLS5Q6FY/WmVjNkRSzRKOPyDV8XhWKPQRhiFpZoT
RG2xbWMEPmU1POag89XrIvTi5S2R85FDHI4SjV2WChR+nTQX43IlqIKVomeMniBMB984VtH9/MrY
57ObKNEE5uUMCvz4tZUY9XpmVqpOolcrCZLRGhk9w1YLdQ8C/1gX43PwmvnBFBgJsdxKZmLhx9HU
NC26yYfVQndOXVudMv7qUWvdzyStU30ahXulsMz9T/cIg2rzPd9EAcNalh1B0EN5GQ2Vo1yJaySZ
0ZCB+VAk5kpDsPhnNp+MQ+SYtWne15Xm4+I2OagVsA1SQ/D9encWxXLteNkgXRmpmq5+PjNu/JTj
2SpUhBbL6cdKFiRjw14RSnF0O61UH8dS0Ip12crCyfeDfQ5XzOvDYIu4LIUFhmDNiMxhj0shIpS9
3WQovH8/yuftTxSS6RaDoscIcHk9IAMZ5VHuVKdF5zxxogb6lx8Y5rlSmfhf/oPByEZmwiiF9nek
5YejZsJPvZNb1g97Pm2tNom4EkNVOJdHfToyry++s9mPlQvB3F2jEX648ydvrCM5YigJCbJdMCmm
O5mxuG1DZGCqPEt/fIbNzQPs3VBkwu166aLWWl2lhDk2IzkmsLcdlM4Ty4CB8v0CfrEn+JLxAlGQ
6OHuuIgeQiC3slQlKqRxSfLOh8A30k0oDkg0/4OBMGMiLaCq/Kl1UEtWkfdRrDphqEZXWZTIp2kb
RT8tN+GJx4c7w17oP1FKO3xJQ9DIuWUwndTIh5kmGmykfhqP7LqvFo284t3QahbMWpwjYtXWA71n
dAmKuu7QGDWn8LQK42Omtl8EW14Lm45YO+OFFi+nUnLfb6ZIdbK23UaZIq2RQYhokQP5qgs0C1Kp
PLIfvvh6GRIBCDBD6mypd7iAFqJBWj8yZAE5YAV3iw6ZKtyGmXAMtfLVSIRzIgX+jTMG83CkIPAi
iJGG4vhCoaZr5LJHATkltYYGXZvh48+338fRFhsDWOAU9YOqOJpg5vSJ4nA/WtA1/sEoVF7mLE3k
GJnn/CEcobyeW+0Iq1BCIxkpvKQ+S0oYhD8eZd4P+GCxKWDCLVZOiho07hpPcYxkTFZN16tbeknS
kQ/2i3jHKLRmNG56uPUtEjMFhcgGoXDmYsnjqSoV0GVgGd95OCBeBHWXHcGDfvFRUSUgg0ESh+7T
suGV6bGOS8M8K2E0rnDDCNzcHNKfn4HsbpgSGp1pfN8Xn26bKwHcanadNkDV7vy4tr3MjI98RV/N
BUwxSgtz9eFTpycaogixR/aBBenrohYE+bTSw+DIin3xBamzphN3A4BQcCAPd1tQVQZ8PklBunqK
fvn4p7SbagyT4FeiJmjFfL/rvtoPH0dbRAbi6VSrmag4QuMbr5yPxarVfZDCZQ0gS87qYyJZc3Q7
vEbOEhDUMmUKzficLj5ZucXdMi/5ZAszRh4yNfXzDMqxa0V9vrLi0qpXsKLzzq2ivpFX38/2i9CL
aiD9BLY+7bpldIr7WjDLiNkaVW94aMz7KN8r0LqhkweSVp9QhRExlDEKGJffD/3V5gElJEINUgzk
VBYLzYYKmqiSFQiSWvpnaGSo294Y/hDFM2e59M0oCRJ96aBriyiS+12lVsGoAJmQBLzL6erXJjzc
fzCZD6MsXqKZwmbVw0lxeGntlkKOdxKamXFklK++BJJNUELAAcCBLJas8PwKN48MrLCQodIqIkWq
AtstxTcgHoD0vp/TV3sD0K6okmmQtC/RLWGXGNhgMJo2KJajczXnTO5668Lvi8itdOuq60X/SHOQ
UDh/zwcfBMGe9hbXZawJST/m5/pwujTce2SYzR3Qg7K5LSSvhFqqhM050HLE42aZlBxubi08Yj+Q
XMwmsmA0xsJcpcIUIY5hkTlA42/CvR8po2XXqjRAfIjUyWkrzeydVvFTZJXQ+0L3Ix9qB7a7kqwp
lDaF05VqcOORk2q21jT5mVkISeWgUI5laqHr2N60wiD/kkutfkybaAod3IaLzmmbXF6/q3+vg0ZV
f6v85Yu4UCfTjRW0QpACMizkn/0iBovXGk2HmGw+3qZdJ51WwYz2zTU/34qRaLxZAsYwWap4zQaV
5egctzwfXI3iWb4TYGRxBaw6zbCR6ZOTSuhjf9WUov6SqzRW7balyW+j5pGf10VVYtIcloKxHitD
LjFgivzH0hM55zQfx1Ib2jcitTDPk23vtSZd2a7D6KIYI3QGgo7yiB557S0tl/ix7RovwR0EbJXt
C5K0b/MiGt0YebQG4rwUPmiIrky2Iuv5uJamoX71JSHHmqCv41vLTJTxNMsaE07+lO1A16vwq0NB
ve2UPLwf0IkPz9pCN3In6oyusssa2AkCv7Flyyj2TrgLNNgQiEUpXCObEj34EnVE+M+52a5KvcZb
yog09LQFBFgxs4AmezHVOKNsjMb3UHlJFEQW+sHH90Sdiv5EkItqmMmzSo96cRA+jpIePCpCKeh2
VQ+ydirEJiG/Bfn7VsNDOKfazKKNdZVfiFo5VLYnTv654PdNulIiw3yGN085Iva5YTgNHR7OrTo0
YrtRk+bFKHr0b+AWq/cIR1fP/VhrF8hl6U8lmE7jLO+KoLcRdi6vY7nt0QO29E6Ce93Ue98Teh//
Ma+MHLkei2E16YYn2XlRTpFrjB304K4ukC8LJwSzCK4zilRUKNz5MYM5Smwqp3VbpC+xPCTXVt/l
r22QWPdB0qI5PQE2OEPKJH2SCrW+B0Mm/ApLSf1N1Q8rL2/KTSzRqOaWK8PoxNMgVKkx6WGnjiu1
zVSApkqrDE4WdOJVY0094jrcx27NZkTfIc+s5rruQsRiqF1hhFEie0xTJtCTM4UN9CcQImhKgy/U
+Pb2Hv40eqz4Nx03oNtutMYHJJ5b37Zq5HeQBBoQ7UlUE4J9YCA9LY+Rlq7JvPxonVNDQqWnC6aH
hBMXhXwcYjekd6htd2psZBTh2gKRXFWd7tKkK8/+m73zaK4cydLsXymbPdKgxRbAe5RBFWQwghs3
SsCh4QAcDvz6OS8qp6eyxrrbcjljs01B8Qi4uPe75xT0a+TB8gZAa5hbKsyryLDOIWaOB+WZQGSK
4pRP1Vps6CsKlTww3L0vlzYN22f6tcw4d9qzvo19E75YXWVmSOGyu7KFHNC/hJQWZRw3/nESc3FR
72NV5UTGEGFBeV7qo0WuXV+sLlf74z7tzbcp0sFnE8bmIRy7PUzjSis3VXwEOOXaWdm56+7NozXG
5Q9L+/6tu04uL+XWagbskQOF2dzI+GV3zHjTVryPlGzbIoH7Yfrg2ELkvdQeOIVsmKwTOsVzWai8
yETIBdA8ICjodVflDu06Bm8oCPDZBTp4oyy2MrNe7eYHm1AYnS3Tpk9+NKszR5SFARATtzXd0cR4
kEH8xLDPliB4XBw97fngbeWEXEEtN9PeQnvR/tTV2YCNw8/q2pqQcPDSO9k67GTr1nZ07DweZ3UV
oTv8kHOAkypqyvnXMk3T3e4NxX2PIu/FpdX1BT4JrdZomoUet9M2OQ9OXUMVmdSWSV90n1Jy1EpV
vzfl7WgzmUVSaNu+V21LEnoGOfIOwaf9Gni0ttxwbNLnzlZ2OjVlmPB7z/qHO8NmLwILW041merR
H6fwlUraKI/e0q435F6dL2Ha7taqksAc4m3rX9eRlzpd6sl7S8BOmvOFvg5eirVuXspmXPHKWUl0
VgCSCHPpjX17OUu5vHuAVGB5wAd8I6Vv7GPC5/0tqIDG8NG1PLUhk33HsOWSc4Blztd0CsvTaWwl
a33mtlLfl5Ww7snTWa+bva83p67Py9oLzR7Res6PTscgEJJWLuRpwr30EL0bEghlYEjk4GQiJQZS
xb/EY7K8U2yYH3Hx8bCFMTgpW1b+e1l67AhmxWeBSghFVRHqjaWxEuwkgdO6bM2Y91iW0ddn2l4C
J6NLI36MwHo6+2rvJPvw2TzX7b1nI2879NuEUwmGyVBlNd6mO+VP84f20E+iR5neS1WLJls6/nA8
bzy86aDc+ZGNLXyDXwH4QgHs+YGvrPo1NOGgjujfrC6LCg6bllHhS9LUjT4W9aA0gGjkCSQqLf3i
1NLbM2PZ4YH3amcaEvn8dY2EB1xatDrAZsCj8+nAy44p/tX1EwRE1psEnV5Fms/3RWqPrHyZW/rL
j6Y0iMkGwU+a4pyoS3wFJ13QoHB/Xq7lNiIhM0O35xvFHve4hwU60zhCm3QyM/JdE6ndEqzN0K4Z
63vwQ8R7sJ3jrV++uxZjLJhtS4TygtmSnbHSHs6OWEXhQWme9IsXj/wWCnJOfzZu6BXw05qkZ9H1
4+dpEkAw5qJMVL50ml8Aqx1+kU3q9oSpLHo7xYCyPIF5jD4mEn0qt1DPwjEi4mcyLinxe7N27vM4
mujK11v1Qu9X3VpTsb+btR/erdIpVEbnDxkS05fCOWPfr76NaC2XbKgG4CBqK8sbPIocgVx3kdtR
1Lhajq4MK5vB1aF+rMnW2blW1gBu1VlruOW4et6WuXHfhtnpl3yqFRUIgEcxi07jP9tMuOl0mhux
nYWwlXgOp0IwzNPUgHWYUIDRhIKIV57fdsWV+u4meLPSxIy1dazRGfa/EgqhgD6tkdBfRTZ1QHQW
0s27CHphuXd1AcMrF8y2VVdt6WxVloQ9D4i/xSK86q2h/0HCc6/zmiKQOkxzzUvj7OTHriPRSwEo
bA+XfN36HlEGUysRAb/Oe650YC9Hy99xCylYScXdGnvgQZl+a9YxpcGX1GeanIOfm5UREE5oLKUR
fZcJeyTt+olfvEE/d7UgO0F12qm1KpdMWijxHuKhd6yDv85d9NPABHuManQ4GSEFVRd5P6iwuKCS
au0/YpSr4e1Msm2/GLpxbzBSNExB1RKoByIk6gLNldWEvXVYln4uzwCfbfV96ZX6sqisbc4L0CT2
pea87V4GbVDPYPA5aOrUUZB/AP5DxD0sfbts1P7majtboa8w/0IULYHIa0sMUQibtLxEoBtvv4p9
H4Q5J840QoDxPbEll0S12+kaCCiHP5YUf/necMZZroyGgXXvQfSz7VQSzFYHvrZXHTdoLMnT3jaM
WqyBjpPz9aQ1RIo2+AJyfpRU3+GIqPYpXt2avypFo7p4jpbY2OmMcMz+WSGFq2zelaWRbKAB1wb+
yyC+mPwR1lXXljBhnIJ0eVoPaEzo/nYIRdBjIEPmoIaqqmZDgAUXsWWeqZa1+tEZ+cNdL3tbhpeR
hLl6BqhQnGR1MtJPjlPv+51f0osewMaZgXEUmKKxjLDDRaX+jIVA11DJYe2Oo2e1NoOKJz1l5E6y
uR0ZrYOKo4ol2PNwCIR9ScHYw6C5FJN8mQfymC3nIq4uThb5ywlhvxXqR7/67XYoFoL5j3HhWQur
Bx3gfGyEb75LnQw+UrpCW6wIRd//nBaH10tTPKhxEO2K0x4mRC5l08yy5g1ohy5ZOEd5MQyLxZEq
icTopA4njOlmsDvN+8PAcTMeNQ6q/QqMYBx+UYOgBOiZynNfw65T8Te4mLN+GOIm8M5mJQE1m2Ia
9Q9me6PTEWBtm+15c2bdzWkUIYy7bXfwZZA2rApCeIf9kWtfIvv5w67jmuPaTPSUqn2ASalibiXr
eq+56GGX7RduZQUu+xb0rS0vrREtmCzLurpOplJS+FqrSN85tukVZyd/+RVpRmtvPXyWyGeUspcP
BouD7hAHWj+bymWZjqPVH3M/VrCCi2ZPHohiOd3B2yRoKcoV4KSg3MNyWsbScQtUehG3Coztyj7u
RpkI26s0cXmgljhiRnPHXUdfoo8ccWMmiyOe3nbvSRjASxn4oG07LnMti4fWbSMvhxNkrCuiH4z8
ogmyW7RjPsrPaay0+zjzR+yOK4dJXFCi6uw3B0FgeA5cc/Xg381z1J/to+mbe4TCDpCxYJrbb3UV
C/mNqy3HCcPlD9OXW3rLQ8i2v90iB02CR/4grfu8+n1Hn70uucOlTTmCPkoYMZAXxVIvTSq9FXPR
vKrhSwRm+ulE+96nwlJLdBFuAX5Xu3CD6lwXa4GKrpzwlvlE5LLR9k76Pmus+0wOBVSFhfTFJcFH
b86SduEqRVvLcu6mjnhU6rgY89IhloYlp1tFmC8hJyRwctWSHGfFxEcDBz3Al7nUw5j1ZtNvBjdT
clczGiLeJOt1eVlxrYyvJr3F9bOpqWhcycreTpyqyQ1uND/xfoMbfl2/tf0UcPVMENB1Bw60Pu4x
6FvIMWzDgz+tgx/elVBMK8X3NF7EwW4v2h/BUlrDy16N5lOifgm6807wfR6iYt5ExpSE0x5ap7Uv
oSHvrFgcgOLtaSm9fvzaUAfWxTlcyMm5CwHs/aDc3UcHs9jiDlYWF3W5dNAfh4oBYj6p6qvgXUoO
VV/F3rHszICptpxh2vGrx1cNBdj5KlE2d/cGecKloAwM9toEy3UYqIB3YOqwF45BWZQpSWj3a14d
0vhUF9gSJj7I90AXMbewKTJ3VcQABK9Ns+GiDOHO0c7qi/LI12M4wrUKZM7j3mOZXUzz5HhuuR/a
LfbxH48jUkk/wMO1VUXvHXrdu9PZdBq8h9dWN3hhLd4aMtmRWx4wKUdfu6rOQH32wxlwcX3dL07c
pENSLi/syu2K7XZFJbtRRrFSU1f1VdRJWN9Q4er1IN1hPDijtt+8SXbueV+dXnBljxDI4ipK5JEA
IERc2AGP5C8oITAxLh7msqFYVwarqxCHbfo9xA72YaICix7Ar/1hmNuNApvtjN8i5UHQTQDDP884
QQPuysxsjOiD9myWrnwdBc3S4yi1ic+4UHbDjbLsAQrpqZmJ/baR20cUTYx5ZZ4UYZVZYVC/Bnsb
XIPFW/csMUtiHwK70t8pj4wOvFNHfQdTvfuorfcTV5seyI8dcyyzZmiGOKAw9/BLxUlUZOHqKzfb
ZD3hKfYG+wuw2OYfjENyINtWe97P4cPTkwR4Onzyh2uw128WWiqYB8VLHDQWVQFfrVD4ErBsjmwR
/0TuzK5ZJEP30oOw9I6DtjYBDFNbv9Zur6wyq/vacc7ngDbuYfMKjh8VN8Qlm6bOcfAhacx5pZl8
+shdP7xFXtW3ubBEeUgWg5PBlWQp4K3/RD2G1pZIk8UPjCW2BepXek8AJfDcYnkOQM12Pk9uAk/9
0ZYIMNMZ8Cohq01/lR3VnWwD9DicJVXhfyivAIjX8Ozc4khl8CTkWEzpMp5rzE1Jt1xtfuB8WEG1
IFROouXRWZlwMPXmcbCg9B6dN4ud7FmwtINz6TaYUfNkLfqPbq6jnpuqkj8xOkQ1lx1O/LlV2XvH
Joyj9VCqRP8Sce2MNdcEDhr48EQda4aJGze6QujuITIURSVhHDoUzlhYZm6/bdL/gvyL7t0H3keE
QTYFlzNv1txI2zbcc7VarLKOiW1FI6CIXRbYFbUNdSTcUEziQ06WO15snAgs5Fr4uCPrsoIGmyAh
ueMUNFhUPAVF/RMO93OUhu8MTr6A/hazYTOXoQgFzzNmtIvaX60YhptEo64GIb8sWPBBFsRY/0yd
yCkX7YJU2a+X1cqX3qE6PI5alTdaC8SqgiVt/SbjpmH1aeNmzWo1uBy46mFAX5iMZVa2Onayyp72
Z98bCQNGOAB0Jln0uGHOy7jkBSwDmKGbiT6LBXVfRo61dc+TgDjfla8UjAVZ9NPrRlKNQqMeHDi7
/gxFtpthPaY1EZeVuWwgtFlJmYVyTOA33wcImO2NZZUn6mqZyBceRuj0gIcrJw+5EZ155VAtF3qE
HnuIqfIjBWNbJwhXOIWbR/3QFmdrAtoTPRsUxuMy+ZK7jh3hUSxmM0xp5Y1dyd4WaZaiLqFesRjE
fxxde+cmUa1rp2MBRhbLJ3jNfCHQ0h0sS+GujJI59FCgQlI9twQa1AvMtMHnImeLa3tJlSqH+Fc8
rHRovidte0kNahxyvjxjNaMUE7ySRCEk9Jdgc3NbO606DG6it9xdeiVyd/RxxMf1HtoHHWzyq9Uj
OFxjdq+8aOBKFGHONUWb70rUE/DrU94xXycvuiHxxdUkZLj4M25FwyWfc+LV0NpmOvP2WSxpNHNk
RDHu6od5ibwnXg81Z4r02zUmaydAt9csN/BVKGJYba2JmVj2oQ8qtHzOKnl9KHk9VW7vQoSuYvuX
YExfHpL+pMlGcFcP2ZRUTXMmHcP/baru1FTdK8rggNsDk6pS2lYeN+I317yxkG+2EtSx3dvvjpD4
Ii3KMuXFvs6NOZO0PuLU1d1wazpKAN+IXtkLV4Vlg7vl6uSq2oEFXQHwLOeMm6/doaMO2iLbup61
qoin+CkeEovtbzhdTncGYubiga5G2d4prhk3MuLYn0e+RZlIbP37YEV+AcxxbL6ScdwfwbFve7p0
00nLPsrmWuJgZazB+CfmU1D+pJwHYadeVHceiTiQbGh8yBSUtunWLAgfU9Z8DkW2KesrNTdjcqBp
yXmXXvMlK+f+cwxAOAD5HghwcLjDYEo91Tqfjbdg4gH9TNXKQiX1z/GTvwVi/C8lB3/VIWikrov6
/Ac2hOkfx6X7eJ2x4PxfIEY45Xz/cyrjY/n5j7PX9u2vaoTT//MnldFBscMYEEczYlcnNiP/6p9u
BMsJ/zhhAvjnPp1owqM0q/8XldH7g/DlKegJQYD85Wn47E8qI1+QgT6b4ctT7PTE9fo7cgSwWH9t
ADKJa4NgYUgp+h0gj92/NgCHyTgbQwX3rpEU+a2til86BAn3XhtRQxyDSvD6+A4n2sdIJxMBfVgC
j7YK1o99wEyaFnZcXTIsyIEOgnDzjAc4NoRuq+SCYR7vmT3Dtc+80fbzpJT7Qx+etAf24K/l5ajw
oV/DRrMrnHGLfFoYrXtRzhprnJZmnY+BEhMsNaukrlC0TTFmNBVh8XSIYjjALi4cojF+SWTcd3Bv
ixXjaDRwb4qXngtIRdGnzXy5ttgJWo9jr6vXqWD3FP4hTJgyYAryNGe2Lad63BYnjTggCVXzkS8J
rngYPcYLFbnhNO5t8U67IOJs4dZRkpKiKotD0Tm9yCtvSZDaxg5nA+Of4vYbIlQwAfTwMlGsCxXP
etJjZrlrNGSz1hV7Qm3042DP/g3L6e6nrBhBhBlT+9h9/aTk9hcwiXqKZBmQNTPX6QsuqxvFmhh2
tTcn7XNdzcCY1tYfn/E8NKdozWjxyhvT6WwARuYc9sFtutzz9Fik3FmiG4pMIEqQhcVDaq/CNudb
RCSVMyVid7qvqqbs0/QYZBgTdDMqs+5H4JR+cUx8qsRsIIrODCZ12N9oUSubQ9pqTQciRO4KcM3m
8Doy1M9kFdTLx3mrNtv5MUHkhwo81Gybeqc+de4oIlSpCnXlpGu0NNcNOtb5GCFaLLJ6SBCX0t7w
b+y4ni7bgJnuvLHBkYOJTvb4MPUzPGbfUO5IJQv/n6Mbf2uJ+3/T9nJq8//ni9rZ69tfBWWn//yf
65nj/0FKgBEkMjQ4oxL3P5az+A9yLaxkrEksTUDqWLL+XM3cP0gSkWwgSXHCAZ0obH8uZpb3ByQr
Jq2Z54UNG8AT+zur2V/XMqbS/VOE4iR7IS1M+uTfso2Tr5s24RI0iKT/zsMYf+OSOv43oYm/5kJw
EgGP4gOgWpowe4yz8K8L5jxEm4AJkdKGkBkWecGZe3cPQynUf5MX+uuv8+d3YvkHlMdn5P87gCOW
JVkkcOEnY1ruVj7Lgdn+3uDV728SElo72d8YUWQn+uuvUwSxGhWLWSCj8bxI+uJ22lj9YrckSfAv
T9HdP1Ml/2o64+7xl82Gb+ZD+nB+g1VOWZN/N7UKbwCEH9QHT7gxS0E/j+JbMtKhP9BGjIccEH7C
uBIpgkNDmXi5YiJNTGD8d5psiwhJYeya9FKOZ55LcVxw0KKOqkgGML7e79+TRdreQWxeq7Oq71z3
piin+rZePVedzbZXvKOLSIoDsHYUAFYf9c8JB7eW+LrpHCQcK//SLcbwS3IVDshrcJU5er0OvuQu
rSjjS/jV/daOfGNHWs6HbxlOoEyGcAOxVspFLFxNEl9CgsCovrieoglYdyFbGyPXBw9QN9c2hyBK
qtQcvUdJR6JduwI/CrevBr1PHW2/zGTrn+XkR/Q5KkHNQzW6YlfrTgLzOfJoKJfBuB5FxH2vq9dW
HBrbbG9YvsyzWdv2q21kQIu8Xk+XzXJ5MCbekUsXbqH5xX2GGJNJBj/jtveHbO9o8EzLGD0Jv62f
xBycmtK+cDg/L7DNiUa01fIzrshY27lTtvNPwKbL7R5TOMa7Ww8vzOEweaaKpkjdea2uW4uxXdr+
0Q5aDQXFT0q+9Vs3SfnGW7O8Mm2Em73aeyKNApUsSRPPnV4jlNpNtnOXerYt9OqIik4Bvdjbajbv
eVx/QZh2grOWTu+U7ZEX/4Jq79243pTcM3emMV9iiueHGDUVQjfextSrzS0BlLLPduqy37tFYTrr
6tanOmcsuGTLNr7JJJmfjWjWH/SkREwXY5PvAI2m7xOT5M3R5b75TdWr2VJjwoamwl6Y65jKBZcb
Fp4J1JixP+11rd6pzmPgZCAk4OSuVYGkxeXOu/jdRAMuiHV9Ro/SuRw5I3s0M6V13biNsMGFdYOT
GUwKPXt60N3PdrIsWbMrT+TMtrqo7fridEHY93a/N/ta3HWto1/qNSrfCmWK6IELf/FzCWVUpuN8
MlFwesE7z6TSCsNwsVeHf+72+0GPNbUsfSKzUAB1hveJCJDAvhJRuRlafHlutGIn6Oduzcaw5EoY
CjNSool6kgt2ZdU31m5TAcFNhDCgMXv7gIa0vBZccN3sBPzrUy+e2i6t4np70ZWk0dqMDi+/8QKi
WYNoeMsavmNzcIQaPpxysgMKWgFykG6xVj8vcTE9KQ5yT+Cl4iRXdlh+MFO2Jmk5ldGv1hvDe1eR
QAcFEYnq9MPU2CtUou7tRQTu1cZ1kb5r7dTDga4+zz9FvMTPh90zK2X+Nvg1TZZ8jwkv3W3DUvU5
kmqem2QqKFxRXyZRxPxz62ZeKEqV7r3RP/E+9DPHFnt6NzxAD17l/iQowF+LAsd6Q0N8+4y15Emi
mFKvmSgJ0OVJLeIDYoxuyfE1wNKv0UdZ+SiM/0OxZL4oYUEMDhZvHXMWHNVeJKHoXmW7FVY6hYyk
UI+HVHmkOILjyxNeJyFwgsMARLdRdJjIfX3r23Hm1/QtDPGF1T5Re+M/cOzKtKc1jTJDUZTe1+7w
qJjEeFWa9OE05kYKmktdQ5n/QN2Ea8EeNM3B9fuVgZuur48ouHauwyECMgV/KfcxzUScc/1VcGHu
K3P0AhkgMKZAH59p4nOG4SrXW1PCS+EV0BfAeXCsTOZQgaJNH8drw+V7dlnMmr6+C4RjMYlr9/Uh
kYMdo70xRZ+iNCOl0TQ2uO3eUUMuZUkS5qTLyBqP9TkSqMq88QKem/IO2okYRUIPQqDWoe1/p3Tb
U7DblSQsGE4yjdwFBUNTxg04iHrxqFZwTKdCuSTlL4yj2DhNFxSf0tkC/1AElb7zm7bSEE2awc1i
ezbflxCKEb+CP26HtgJCdE67IgH+aXrSHNLb6OzVRHHehRYLZTF78aCWNAOL74l3cJ50hZukcu3k
mA+R8p87v6OsOVFayktqJ5+LIK2cbgx0kI1AUw8FrQxTzj80Nf199s7BX41U9Lo4YRAwLK8p0wXp
QpDlaluC5tGum+SN2Uv14sSmIc1EVGDKVzUX34I2nm5mzx68swTxlT70sRwpt5SlRD+jGvlEENl+
W3tpHnxnVS2dytCqz/pplnct9hEKmpur3od6dZ6LUnMjmFdLVNwZCFyl9LYUZdQwGt9s1rZDs8Rk
TOgZ92/d2qz3vbI9LBPKuWNbiG7ITtprRtbz6FpR9I7WgslepFHapUk8L+q8jlf0Rmt4es4LxSYz
VkE38P5106OY2vIhaQOzHRWTqB815iiYjURRnDxS7s62G7F+pQwcqEtLwm/KCmbCqfOA6vOIm82x
IT5YqouZh+9t5NOgL4DxrUm1F+3nEeEImbYFzYkOIvItzUNJQXiZ7POgc3gjdZmM3wsdRa+SPkmU
iV2v32gv4dSgFzWjcZorUAEFHZMWtTlpYlntzzybzmuPb8PCGeewgVTLVs9nnqN5nOwOml96qjv9
2re6qPNtk6wAUmnUG13im9vIn/32uqfhxZ5CJI/5mjEZfwU8fPUxAsl0v0GM/Cptb7hZ2Ch4jnj7
iizRhXxx59P7AcBuCXPHLn63jr3uOYod+RJWU8nCrgPrnOlj+uZeK6acWzKCMiNP3hho1OwOxCHC
p2KdcKzav32rzebjZWkVtlYqvovbEoA9+VlXTpMJ2S+0rRtls546IZFfViLaMHym88yufIB8k5RO
WiAjuu+aoK/vndFv9NXkjCOa2JHy7j3t5nWlZT3xt8OUhXA0+C0fZYUf3zR1+cbaLQfRFgmF1PxW
lnLbPLVZmGKvr0gNriHxX9YtHpze8Q4zVcm7qnDd/myJJ88CUE64nHBVZFEZGAv6k9R51eMgOXdi
PKGGwj1+mO/mte3KQ9zG6nzoXFMfDE6Uid5sVVEuWE42FR+iyFtnwevNNyAWl4Bm4K0iKm0JetX0
C2+9ijeOjcRy793JnYsjulaSXBO5QPdudmma0SM+Rfjs3Y0R79mRRjmHPTGvCjv0b8qICky+GRq7
x8U4YXOD58e8qqofXQJWY9jktQW5Lq+qWH8o0qycIMvZxHS4vZmSq4+Skk3+9DNTE40JUyQ6LIEc
z/rSN/30sex6o3IR9h36NULIbcadnQ2nmNREjCWx9ZBZUxhOmZlZg+1+sy9WEBUqb9cIHADOq2G8
342Zpm8z8bDkQAmJIEQd2Pq80W0ZlyndVg2XUkPIgzEUem8Ev6bo4KLD8g+iSVwyziqYKu9WkkA6
4nh294t20zUvRgmHzAfk0l16SWUsRSXVntujFIK6R7O42j8XYTGLIZ8K+kNZRDerzXvOFOGrA7+D
RrfgEsK+bBdd+DYNEfPNxM1itgMGeRL/G5Ufi59LNMNPB34bDTGbNMoPsfZmeJVo0AgP+9MY3Q2u
X7JNkWWhkCPprn7+vj39/2rE/zhhrP+LakT52r3+q/P89J//WY34g6FxCqgUHmBGJSAi/qO46v3h
nmADSezETPBS4/zf5QhM6c5JWg8vDxArsG7+rz/rEf4fEfPgIFaAjge/R1j/Vjni/yiuwuVlA+Gr
MRhzcu/8W0GClUI3ZfJaDqS5uR7Y/paGfehmleNJ60mNrnXdJ03JlSUsVidDe6d3XFsIzWnk9sNF
S7YAJG7gaDvTcnJfaSrr4MxPTF1edv3UTBfjqGR5INYg9a1ox0BfTtaeELDkvmYcaoSy6q6mihTk
9VaQbiJhWNf6Smi3wWAdLnMuCSuCV6chzGG9qyr7oiGWpS+9IuC15p/Mj2zJzn1ZkqzOp9n+ZGUa
iOFvRFcyMcLaOUvMPFKK9BaOJXAM5ivKB0N9vmNTC16bbd/sm33c3eE8TrQ1EeoeWrpajrcwfOA6
+itWdjQekkoSde8rOXnni0DSRzvOozZRLTq2zkNRB2d9UjaaNpryz4ZI6+UQ79GM1AKF4HTOvoU6
mwPr4KaDs3B55LIbXlPZ9qY00CL47JzOuiLSEYJ95pwcsotUI3P/9h48cU/x0VpPznDZhyMpi3jQ
SX8e1KOhl0bC8WUPZftqV65u6DmPMLsF+MU0ILrzQAJ/58bMwRmfeunXT17lVJ9+0RZ9bqFW/sZJ
tr2PomGh5LrT1yZDALD/2uwEaI6gg8Qn14TRYn4htJ7Q9pWkDBDyTYz72aQAKpcBobOyH2WQ2YlQ
Z1bo1M6xE4kYDyGN0Te/8rlADn0VfbedyhSpLV1h5aIwXZglvavbwx61kTgnph25qUcePg/Ig/up
X/jqjXQyts2dvwvB5MSqf217374MkVUCAfRmLB6jZLBL405fqb6XFKc5ELHidewZx85y1guyKesG
mj7wF8KenXXrBgrEDrbZkhWUJ+uK2RlJktsuZXnBtA7l4FAv/KiVNfHpOSVDjdxQe01nn4kaSFx1
x2ZZxEt5t5NjffO0lNNFwWTpJ1FCRoy2wJ3fQrF1P5UXLtPBSizobqtdCnbkclyvhmnv3xjcrtjr
ObTd25LwSGZtgfwklBLeeDEVi0PttIZUYesbksE6VvjPVNF+WHNEDVxvpPr4Y7SmzjxvjZ4i4Z9k
442eSoy8MWNLuEyd5yaImpueWHCfzviLuXcX3YISVyz190FNgU7xoRKG8RZxFepgemP0r2az5bT6
066KNczjGfA9V/FBFtk6K+/LZq/p0tguo4Vygy/9lJFmoOZ1WC3l2Upg4kMmuuanSxTnk2lrhMp0
Pc9RpsVUEE8Pl+JL2bXVZIUmYIvksOUPKu1pvEaMBfsIEuReXqyyFnU2jb3gT1Kc2skJ2SpeN6XV
973vl9PBYXLjo9A+EznjHHJi8xHRM6uZyI+m6lBnK79e+6OaCQoSCfDXgxqZ90pXLaxLx1+7L1FI
oSGxd+6HIDRSf5cEu7+iSK5fJXnMCLSy1bPeJb6QJDBiEO6khH8GC8Mzmaqd+Ifi/BscVjtqXnxy
+Xdhr04B49WpviTWXnkUu5u8buFMgz7ihLYQefSTb2Ehik9vonnxIAaXz4XBWZtAkBe0l+1o7/th
KYxF6I0/ywVO6PpCtWqgxbLiUHzZrcC6H5jL3X4UrR//VFtj63zXJxNp57N6T7sICbtHBPayeabL
ddYkhjHjrh1C9UC/PNx+NVrU42UMaeCCVUNwqOojHWZB33Ok7Pc+eo4oijY3XrTYEdNxIv6ir8Ev
R1Y32NIBi/Y34vKWPotrmbw57hp3R6aoNsIzalW3zpAQK1FJ1R1FOdTIvmA9pDyOJWtaxzdL5U7V
7xQQmu9inIeMoQY7EyBFMG9zVi9m63I7qGNzThoWjjin0PAx6I3oMz2Pxa0k9RFnnhHqobOaDVO0
GoP9UIFda6GMk7MZSOomNOGYvs3KeR/jtAomBloI8dLywmdIt0asLtHXigbbYwUwN8nicKq5mUxO
cdMEYv39d++vlzDGhqvmdvxgM4i6XDokEfm0KgyvQaH+J3tnkhy3lmXbqYRFJ1uQARcXlVlmNOA1
SVGsC3VgLFHXNcaVM/gT+wuU4on0J4lf7P20tLCMSNl7csDhwMU95+y9NsQWwUIzrTEKje2KdgTW
Q1rzdCrzsQrMpaPkHk+0HmoEU2p1ZN0IWylZJZnVN5/HNO6Dnc/92e/IRQRH3OdpBJe9JIMSSVIp
r0pE57iRiduID3s5dteWYKK+wG6V2GvkUQER6moRoS9DpqK5BIj6xVHnDbV2hfgyEouBfoPhNkmg
T6dF5SGuByuODDUJu+Z6ivBUbZAGUZe5pmMog2spvVe4oKy6Iz8uWZZ13Q++RmkA3TvRCnHqN/34
jNQuJUg5YKOPJ2Uq06+0I8RWo45qjzNN0eKbgdPSLxKNvDnuCghQy8wY2nGV+7b+VBaD4Vq9YW4w
AESn5jTPHe3eaGtEI/IovUZdI4s5gb29qLG50cvglgiPKtbcAjhniczTa2zPcXNtGp69BGmXK6Me
jZhAk5UQJc1ObWfXiDYIZvWC61z1k/sap7NKPv1Xyx6zkwp+S7Eto6Q69wK0S0cK6h5/gZ0yuyk4
0pQvxs4nF2apeXXbP0diGm8dvTQeUTTl2aYvpXkEBVhX3TRjiMtBK+87q+B/99v/ZLP8uw33WX+H
POP1jvvlL3zbcuvqJ7CmOKLZzEKohdb37y23sD/RB9fBqmqqDaZgBpJ+HwAq2if252gMQDzxNwz+
v7+23Ir4xL9tgWwWzIZUzTDFH+25LT7qjaPZZlgG0QnxxAsr8WVP/srRnGN7GRvHOm/iwJhfjFSh
qu85O1JBqishGrmqHSrlwLTz02wa7c89MQL3KlHt9Ck9fWkFabz0W70+rppuuBWD15+PQhWshXqx
bkFs7thhRlfTqF2QZDtdar0fLIag9k+9pJ0OZaMaq2BUGFPrnT+uzZI/ZxGqd4xPKPS7JjnSw8A+
SBuvw+OQhLo/s25bFXwjWqAS29tNbJejdCP6uiyfmWV8NVLShpYIr2lsQTavv4gqtw8jOnsmJWyd
Hpht7xCfi6zNcocCP986NXUmS2rixJUr+1pZ0gkOt8xpixjdoJ6zkDayOE31zAx2jdq2V7WJRNQt
JVaOtI+tDadSf049SQRC7mnol0cLDZ7WL2k6FTtzCBUExFmDJr1Umb5nERJDdJU07LMNpu5jScD6
YSS1ZaoWw0lv3Th6e0JB4pI9jbOzLJ9L/asRKP2p3/cHXW3fV/F4pGf1yksPpzw86LuGnBZ1YSCQ
WvWDhQyvOmdz96h4FCiInW6K3Et3bdGJL5W0F9JCkVAhdWZcat4LdbCP6qY84FJ9wXZ8PjhlsYJ/
v2ZnOK5GL/DvI4IklkFhP7CtqtANW8Md9upHOhr4JFPy1gec52HpYBdVDsizjd3A95KzXhujjYEo
/zFTzXMzq57lpF0SEnfuGeoWVdsqrir8p0zAYGRX61LgH2pDnfEHasIY+29erSP0F9sx9cSqUuQZ
lrOLCqXHUST6O0Mf0ajhWoJBzTVFitpX8USQMIPGQ73FpTjk4UXNfrt3gdL5pqvR4lp5faU+5z2/
l1BchuUwnZVgYAeAaD5zEepvDGX2nKNypiN51UuPJrdlLmKGGkl30yWJ2T4qYUtIjwW+4bY0GmTR
TVczVkjZaeSjXYtVWQQ2pj1ID0umIdbkwiVlzGEoukZIsTe2Bxk9GprzOhKYI3S39Z2CfPKk7nxz
ZeutvzMCocVuVWgjVu2BfhJFKnVonV5BiKFqQxprMGNERtkegyfnT5ZzYkWl4+Lh3vayvkaKsKr0
9Eyn4kh9cR7RqSvpP2K2KE5bEovXeBlUpjZxfYhPGl+4DG/VMVqbAruinQfYGkzngApaIMZvj7I6
CLZFGx7pLXsnG5/qgq3eUQx52a2xYa/BlKyBAdTHaVypBxNvxUUsKO5mmqmbd/SIBmviv+QEJy8u
rE0q6i8lQdqCIYV3lKl4yuo0OVKaicopo51eK2m3spTMWQZ4smgu+udpENq7jHCYCyU1/FPVcDAc
4E13UZaNa8fqE3Z7TfuYhP51GlY7JXluxli7SOypXLElUK4yU9Y7rXS2QVFeF5kU6ySlozfo2jZO
LSwX8Fz6geuB38VYkSnPdMas+qVX41+vKZ4WU0Nx4NZ2ay4mXW4lMPe1Rgzbhv2zda95hK+0Qd8t
qmISt+PgnIGC33oKKimjiLY4GO79ND7Ng54Ab5W0u2hJ0n1zjmPDWbDvAlWr4jU2Ui/atGgl2Sk8
eFy6ZY1bckmm90PQxbuxpCMYBFd+UT+wwYvv44zyvpKlW8GfGMp2QTh7uET7s+D6fwnlvPkxzhSF
EA1V6bCDynaLoPpGrXgcVcr4MCbxE/5eHfbDMsaUwYQw2WaZZxxHVlKc8HWqxZBP4TEszHZF9e5t
Fdn2jEX0A5wf/sr0iHrzNWsrg/BKRbeN/EjcOqEg8UVagXfRkGtxUKdasE7BlbpI2jFhNp5/mXjJ
dVRCJ1UDfambt6QgpW5P5wq9qQh1b8ViK68D3p8nul7ol0Xfsqrb/r0WCp5dyfA2HU0Gp1FJqWB1
Gxn6xgIzvXzoO4xNk0YblTGDsiscJiP6ECiHuorW9Q7IRnootba5zwcTi8eAbOYhE0pGUp0nezZY
IWg6F+ZcuUyn0kJ5G3bHeVihnRF5rl22sVUuBhkpyiZVjePEidpjkBQIEhhu6CdDpTWLpqq0JSu3
s/aVsdr1DG8PLQ28BY0DtP25UyfHVdYH654qkfKvZ3hu1OoyYr6PeMYB2GyE4XaKjXEz2NK6LnwU
FWl6TL96W7X+pki3TFyTrSaibKvT1m/djiUQs2a36/J+qyfms+Lk5aE+qOrSHxKTxvlgt2v858oW
bAGYAjX21hbfpXYwulU43U9qZru+STRZyHfoBvOqwVPNCYXF2VQbquvVd90UUVJ2hXWptKO3Hqy0
XjZq0yxzv+63kay9lUcj6MpX4/wOE8d04dtWuBq8Lv2sl3F0pYTUGXiYlI3UQ/+gj/LggMJaOQZz
Mp4qDFNuw9FkrhOwFeHtiZmVaV4qeGE35hlRStlRGqrZFa7b7D7QzOk8HFACqCah7xn9njUTCO8E
+FWyNDPV29Xa+D3n9H/3wf/U5uCDXzeeF//nv5unfzz+B7dQWNGsf8L50Yy7x//69he/C3zFJ4kI
CY3vC9GJmoTP/C7wtT+xnwUzxa7XgKalzrLgfwt8VTrNcBgRxCFVmyMW/9oQy08622jQ1BrBDKqJ
gOVP9sOwzt7uh6E9GSA+JMQ1pHbI4vaYTFFCyZ6UI+55z28uMKggN1m0yG4o8BpLxbE8FqZS3Zpq
lIVf2xA2w1mNB5UnOaHxmjXLqADcZj8OpRJ73jooCiN/nFqvlvVnlUj3y8mrIsaKL5VcSBDOOQQJ
6jt6k9lJJzr73q+7hB02xaAdWNSFIDSoEduwHxPXeKkdvaQC+1XMJaXzUl1yylSawISoOuVLBcpj
wQJmz4Vp1+LOc3mGW2M59emAsZVW2qmqM8Et5ioXQEQ34tjRpL7komjxl/GlKMaMTYGMGYdi2c8d
bWsZMmUH+lJN07mhtA7mKjvINHHK40zpPdF8/CpLVkxXzrW5/VKmm07D+XoxetdZTGwa3VGPXgxl
v8lauhxQVk2oxF46ALWPtNZq7Fa7wm8fFkdhgWFKc+lS68EKYwMhMOZLc0Emfn/dwniID0cYEMVK
pRi/Sl6aEjnWHUbV35oVvlH0u+mliUHMDA0N/aW5kb40OvSXpkdRMlcDLDQ3Q4y8pV1bvjRJ0ADS
MNFfmiewVWikaAVIGDd6abCMqWpny07XSjp0fhuuW9QKR+lLY4bOuH/svLRr9ERHqKZoOqOBl4aO
PpklG+ZGzWf3ZTReWOwb8IQNgyof6JzAG8GontszsML3D3GB0TwzsMDFqJqYgqLGKIN6E7XwSdxJ
ZqRfWk0bcc0N/FYLKBrtF370HlZFrKbeIkb5NFcdMAlcNBOayQu7zfDNJQzXLdTopmvVomDvpsbO
FW95uO6wSL1d7zuMy30FAorb9q3tsVXmN0Ne10gIHho3BRKIerb5W4r9SHYfN12ChxQbG+1EqKyy
tUJstI0HgUHGmb9G4eacIPGe7uBb1vViVD0HPTNDRppRYWjSKSN056utiOFMY85xVxeDQj/V9MPQ
7WLh+eu+xbHMeF6PKUL9zruLNIeGuNkGzlVYNnq5sAVilIX0+Yyy6OqbiMip085KZmRFXsdPUSmS
cpmnfXjvD6E8H3ubSXnfVQNjVpIVIXQwIHUBBusbCEn+tOXqFM/QETO+GXLeSyWI0iv+TSaZ9JWD
ldW1zXmMZPsopamIVkCjlbjgDcyYoC4TpJiDlD4AxwhfXKTTicTQWRUDlzVhyNEHhXjWAC2hCOPh
XlS1RBuuQuMxXaR8zbU/mhFOvLoxonWixQm/x1gmx+BCcqhfONQfoGCoX5IaqQa2fEnWW5dM5nE/
0CtfV2Wsqrs6ZX6xaBVcSB7gwrt0GiJlhZezIj1VNtEhPtOECfVQYyEaq5Cd2qQyPlkIPxoPTCsb
b9W+bu71ARenq2utPJ5kAwsrY0NNwhwtBIyMmZpeTlpUUAQZWWLvfL9qjggKUe8TzF9I2Vo2FksV
SvEpB5XRIqkyBVlQrllfqEHDa4Gzh5sOAf8hE2bIYWM5T9xL/h6ytGC8qtEcHdelR/COEwds8kYr
u/Q7tTljl6YfDnmJH10RDHxyK2wwYtEVvAnTnj175o9ZeYAruazXaV0btwmGgGjHKMlje6N46SkF
DTsd4acj873SxtlXlCruV8cs8mWmJuRV6FacL3082+epjud5KXgjnrd4pkg7NNhB8r3zCjlaMNmz
AXpuNDiaEi3sqKzSz4aVQiur7OyqVBD0LFIKJhVfpUlYTOfD21kZWhQe0cJOY1yCrEXsuzD8u3qu
og5B9unfs3miZQ+oFReThfn8Ia7SaDyyWtqiNLij5GlIAxxg5uR5x6laspZO4YilsG37E90v0Oe0
OWeNjzWPmKEQ7fMgrAG0fB+jcGT4OjL+N9sSeMzkt6ZYCqewrBWMG3sjaq8CNdNHsO7IBI+fBYPR
W539aeJ6oM/ihe+rDpZ0FOwXUoeASDSF31ouygXxuUaB2C0SOx+FG7EVuGxiTz/jTqHJr3qB/uh4
eV+thJoFN76f6BfpoJIM68m8vsJBjCHTqjHXiXhgshJBoLtP+5JgclHr6W2fGKO10WQ+RmQ8FtxW
Q2i2V2Cc6S9Fk8XYpRmtAP427LSHhgHopnXiJF/ZTqh5h0DjDdz5sBT8VVRUDqhkrTao1W2LlDiM
j8ybM9IuD/JRcYJNpITiBO4rcjRPohp2ZWl4XzI9THOGQwGgs4pvi/lUUcEEZrHuLCFLItluQUn3
6IyzgnlowXtwMKoWFzXrZ73obbI7l56tM44zsfgjXrXpQmc1SDpq4iyYaAIkquWCrWA/PnWJeWPV
VXWQIN981kwG3OQ+Jl60hRnCv6xLVHErW2soy1O1T4kENZtp2NhZ0mibBrpp/bll1uEhZ6Ga0hhR
PNXIuS96UwcIMDkJ3wyD5exYInmOBx9YFV7SBh3xoZb4VsYQ2xHBJkOue5GmHY/BMKbAtrIsSfQl
oeqI3VpF9b4qIhXkC1OD3nkgQwo3bfgA+mOxuIfuBoxIhD0lGddcnHqy1J4z1DZnGh7jp6pAy71M
ay9+DvKeJl3ERIjY62QaDgutrZ7xMbUPtjrZqJUKMzrpBpTPvJe0yXMnCAwYC+Fy1Chk6+nIh0j2
YMtJ8RedXhsrDflVvPCitHLWjo+5Cu2qFh03jPKY3xJvgaDQs5MHaSng+FphNphtBgnqwtaC4q5G
OhksAVA4DwwH4iOE9jp4JZaWQ+58r3f9dGo+B37RFJskN5z00GltCSs2zoZThGHTo6NV9UWHiQdP
Y5aYX3RRsFdCSIQ/36/w4zJ/quVTwSgf/J8eDF80iRsNUGKn2tzUBZ5oM4Lu4gba2I9uC5/ovGlt
Iz9oA6Zdm1xpmsNQVX1jaYxJ9SWpqrFwQ+4hnVXG146jjKcT5ZbJWktzgR2jqU3CDTtb420Q9CUB
0KgHboEN2YdVHnWXYWEx41KsLNpk6dS3i4w7hm1oZ9EgiNk6LFnwGKfz5/6wbkV7q7BGlqyXfn84
U9UsdlmZw5u7d+wcgwCvy41vOuI67REWu63TKkfRIJQJ7SSgssrhSx1UGZSZIVb1O4tS+szPBk8s
O/zl3DdqbZ+XwGHQ+MJbqBjoKQG0ub5iUOwPhVyjVDOMQ37r/hJplvMMorHKwFiZUoXhMsbtRsq2
88GSWN1XjPGo96ZGCXkJeI04sDS7v/XHsWK8rxbZRck6c240zRQu7YyGaq8nw7hKYJBuE6y8dKuY
RI+mYu5UvM1PAOGiizam+7ON9Ua5HqDcX3ulcA7NuivwrjOFKlze5czBVWrtud099Qc+Qni+Suun
h9oAy2FBeaE8RYXJ3qBAyuEsY7syPEAY9IDWPub1DUKvESkBbTpMaHTsEWTnVnuWkgIQu5liTkc2
PLRh2U0enYUAsApN7hZxupuQXUReb1pCJQsYXK+NOi8Mt4gEnDPRgnvR+gxcnCFCtvvO7J13YzqV
yiItbd4ZLyXkH1XTv7XNzp/0gLockT7d9X+9OGT9p3x519y9+cPqpRo9bZ+q8eypbpPmX//J3/z+
b/6//sPvNe3FWDz91z8f8jZr5k/zcR28KXfFb+vkw6dsfDMu0uZ//1t5LLVPcw3LuIjCk2Jtrk6/
Vcc61i9waZi1oBLjGZvr0u/FsfFJxQGgsxGzEHCh1OIf/dswNiu0kDY6c32MKYqExj+pjrXZ3foD
f2vpck7rNmwDWjEhsVA1+OevhkVeQIBQmmn3xpB5mrgZEM6wk3BQCCnXE/SF8szxUDXvgjo3GbvG
IstOczwF9kJTUr94RNSc0g7uMHgPt6+aDT9zS/3k1GyTuZhpWTjnZgHb61MTvpUXXtw+DgFC5BWp
cVBYjDTB1ckkiP7y74+25zVDovYSwQxgXMP6wBTv7dE6MEdUNqDeQjAIS4kH56ogYPX0z49CHwT8
+0wxJxHo7VGCYIwpIrIIdGaJwzON6l2SWd07Dr35XH/8qPbLd8Hu4QhhzeD3/VBlW80dn3oyop+Q
Rmu0DOox0XvtNjMN/zAOFGelBsWTrP3xna+3Zw38dmCckTqDUFo79nyRX91NZel0NbSlmXHnJ5uR
19auqpV4rY3Vn4Uqff+OzDmJDiHsjyizt4ci3opdFoAdl611tmjnoUIwlXe9Mj2revpeHtDfvhiT
K55qR5cm019Ezm+Pxjs80SJVC9x49K8bWaorW9ZPI6/Tb8vjt5XpJzf9fNpvfjoGtxxC8uBbTIpn
q+jrKxipMcKhMsCooQEQn2aUBkQzvCaRrA66JO4OyJAa32He/+3eRyeqYsWyGT4zP3NYbl4f1JNY
v4eEYjzuKwuVXF+0z1obvRty+dPjzJ4vS5P83z7jGys1wP2I40wohW8MQg9cPyyi+98/YzNRYP8a
OsikX/6jcqfsOTpRoI+iEUwEwHe0FD4zOtXp5Cb04wvUFZ8TplZJJDd1RfOjrLbcLtvY7HaTmn8e
HRwwsGqOdXM6+f15/ezbM9Igb0/M+fXW3j2ELCjLA+R5VC1GttMMWjyMYd67gX5ypzoCAwfLOeIE
btW3v6U6RSlIHq5x2lc9k3/wSJJhAyIfXELshtzff6mfXWshUS7oKBiQ0uwdTjperNgR1CIl8pV1
L+2vWgedzDZg1ub+O2v0zw9Gr9gBrIf6Yu8KsuHRLFlyMDCB2Tad1OZUC3N2z4j8mf2KsnzvVvr7
4yh4CrU5uM3glbwfFgMPLqp6jcexc/ryOArsm1qzD5y8h/mjmwhZN0pzEzp4LWqxBPM5LWklInFg
Z5006Hylz9mS1nkVKJR9v7/0f7+fhM4vLai56XESaf/2lzbn9ybnTO1Js9rllFQUSOm4+/1R/n4/
cRSKQN3SeWsRy/z2KEBlAhQvs5WyVs3xcCiCeZMZJV6P+hf1/ztf6iUL5+0CyPHwSPPzshpw4d8e
T4fGUOI6g36vUmofdJ1pJgvDHKsjXwbFoVk0zX1k+BGssar27VVJ5/daDSJpLys8CX+UF8UTBH6E
SM55p6XqOjlVb8+maTPfTiu+fRqDQt723dQO2wEk2HsRcD/7MV8faO91hgeSTlvAgTJUYducXcIK
Sdt7i8PfNgbz18GFN0v8mbHMCqXXC71oYH6buJ+o47sA2iJQoztPzUkZoKnYhtuGYn3c0TcEU++V
OerRP7+ZiNrQMRjMgIT9HzfXEmuE9MTlRNgAMM1otoVZV0vhy/id+xaKDF/mzZ00vwT4zUC+cEz+
8PbLqriZiMlFd5dh0Sq3CdSu1pWVA78x7TNfRY5iOxdCYlxyvby2uoUYRvAlEy1351HD+n0Zpl4G
KkynPmo03iT5RN8jVzo7v2djX2YP1dwFA3lVtLOgFTD14LLd8gso0lPp3TbF2GoH6HBxGaHyELge
e7xSpwqQu3TRVsmongVDyHsn68u6grjUTF62UavCQInv2z0ZLbgvp2bp5ep0jL+aOUIbcU4L7Gkz
o0W0ZbNidtt0CGQGHVe4Q4AzFt7w0VeYdC3p4Pi4TnNnwkOuQYflFKDFbWo6Qxjp0yw3XaGP2H3U
MPcqprtDk25w4lblAY+58ZX9kJ6Ct0oqgXfPCtFilDAjR1fqXZ+Y7pBY0H6DLqWWAFqNvr33Ple0
ef3kNCA9u3IO1RyBfXQbFRlRjS4ajrhDJgtYwJHb0QHWhDO0quzRXtqKX7U7K/eaO4lC56TAxH9q
2QWYwrpOiaWJKqqmRRkixVrGRPScx4TW+Bs1whu2aIss/to1afpYVXQmUW7GGsYn2C7pgrxiOJqT
5d0Ss67x8m9zwibgySXhgQgK095pSQUzzYZqDhN90APUFb3TBQcmSq7bTjHVCnI4eyjECEShIjNn
G1jdqD1EdjcCznxb68hQrKXNZZubS4haucCBLA+83s+YQNDWlSc+ck3roERJ1bgJs7yItIdhNrTZ
XrKZxiSnXZDR/KEZr/t3ZZzidvSklyZA0xQNwCDSnuIQTPF4JXGwtmuvlDQA28GTW78EIAh8L0/p
LWt5X86qhFRT3UIvNBp2tslkATbzcBZUWYgSAYwxoVClc5o6FsnVE9bmGM239JmuozMp8PZafREO
nyMLShvAH4JZB7zsINpqDoyimTvO6qtrv9UcILZNU5wqedIpwA7N6qiuJQ5jtkOadZHp06Ce9WlU
1W4KmcvZFOhcE5hBjd9lVxjkmKQAWlDPGXYSuolJVIHTipTB8g+kzJXMxr5oYlPfRbypwh0FTWZu
U9CPyQLKYpJuBohqJ5aiRvfI4Zvgcz7gClhmXQL/DwOAfRxodYLXhRoB/FlOI3LB0g/HAno4Tlpj
7D38pWMdPNFO82bCYD04qySjxIJ48CLYEBGdM8OQE/Jfcjo9cq4U00NOUzCccgQiQqR1SIpduMEI
Ak3fnj+SlEDGR1jD55mH1sCa1AdJWDWTW2If7EbIpUB+dIQoEIpACTYgWIJAMioc+k79hVIud1aF
VSLTBiccgy+wGOvQG/OTI5AgdEObzJfQQ4qkiFFv63TXMVlq4IuCbBQLhIq2Qg5IM90xVjOuE/zU
PfaQLtmFvi7otWVFFGODVYrboO9755Yp1VRfSy9KAgRlXvxQJhhjb7upMsXG9GXmHOZVbugH0JQK
a4VFNK3WFaPRiEFiqn/tPDpf67KYeNfoQM6x4TBefwjAS3UbhHTqVlB0ZKsiqnys0lZsooGRAvU8
ePOyXLMJQJUX0FFhjskDDTu7aNHf2RHt9wXDjhK+QC5vEqeNnuEdeHTq6hZCJ+o5S3cDUIo3saNO
qIxAfsJW1DNWCR1GbrDCTNHhIIETgjiwydNmkwexcea3NGlnaSkjSFIOIgnlKsox/Ix+kBzSWS/H
8wbPkdAWNnw7uREiyApmayAZtTVAeLVatSQJ8i7th/CLMllYjX2esym+6k3Ht+Mte372sKsybKuC
X7Gy9LZpnizArtVtGhRGA+a0qzQGicZY8YS1bOXbk6HzxQ5/UP619yMNR5pnEJVhGdjYDoLckBkr
ztykxN2jhsWiAk/EuAttYG8aS+oQjM9zHAmxud9esX/UyvufiYcCPfdqYzO3Hr83Co/vUhqF53dw
0f5xFWYPSGL+gVj8H82MwauesrvHMHuqX/cOXz7qu1TGxHipUf1iu7RRxFAy/bsZiFntEyIYGjYO
pZRq4/D5qxsI8E63EbAQMkttbuv8k+/NQE18Mmz2c3NfgoaSqv8RPGrfrGk4cyFnaTRUKE+loe/t
QT1HqWwFRww0l8zEtpRmtAJJpanzReEw8SaAJBaXMtb1q2h0mFaKvrZPkHPXlyq3rooQAnR4Lrw1
4PAy2ghoRjcRUQFuNgz5URHONAgI9P4FwxcTg7Teno88gOOqJcwa86I4evWr/KSZ8pJz/WMLSGuT
rR+ZcQKd6Evq4t5+N3Twbcooi5d9WNdLf7RTNNw970D2hQtjxK/u1bV1AZxHLtWReC+dKf1paxfx
ZkoAUdd6M1M4tZMokf0Bz7ZYMHq5jE3fWHlTPTICxHX5+5N+W3K+nLOEd8iNAERM0gR+u221K+Dt
yhjDO9DTdN3007Dy+/Sqn2h8hikD2sbDef77Y760RPYulDS4KVGEScZg5t5emR/J0XNbREsHVMll
HI1XRd/QCGmFs8gt8n7Mylzz3jUXiKrDddHyAnjnFN4W99++N7pPwTKPuxb649vvbWFPGC0seqCt
Kmtlsv9yR6lltKRxHSVGYH1mFFQtg4EQYkbvyioeBZEgIxRb0xyDwyDUyCAp4geSSxQQtYr6zkV6
Kfb3LpJp82yapj237a2952OyMkDB7BoY+V6F3ed29uQh459Lg44whBLCcRJ9Aa2ymNThQKTmUaI/
6shf0KosYI0vR7EBdLxJ+OPUzvlHQAmd2xFrtCKvC9T9Za2sQ+e8auU7hddPLi5YDTomiO3A1O2f
ehlEWZYKkxgoBeEVvW4YAOQ4LJwY2XinTMU71Zc2/1pvr5Wpc/vaNoxO2rOzZf11pWkb7F9aR4uW
Uigj4enJoToW0SbvUDAlaex9Fq1+TwgHjoYk71fwevFc9Urk1lqrQMY2zQ3ukOSd0/r7ZeCscLZj
GKehy/++PauWqoYALM7KqcBm04UUi7xo6ACyM17Ch6qXLzf1H70hfzvsej3r+teX/28ZsZrJs/Br
Iennu+RurN8iYl/+yrf3IovOJxI5kY2oNPS/Gae+zcgc5xNjWugFzDF4UJhQ/fVWtD7plmbQQxbz
wzgbsf56LeLQQvE5kxFUQYq5yi34JzOyvfeiwooE2Gd+et7eLcxEIX4hZdmxSwy3YzZaRB0pSnoG
2qU/bBw81GjvhHJtDl0BMchHogLtI95Nvq2BJlPyA/j61ZES6faOLB3QomhHBo9cr0Z8JhPIviva
ut8FajpF6KhRlI2MsCdX9mET7gCavcc63FvCfnyVvZeKk9agyGQrdzOxllCYyC6eaiTqHfIeRQ4r
etZ6SLoeMU/LGPXEkV8VJTmXVLvxkkqreELIZ19NqVkyxC+ptHiHouxHYCKSz15qiNtesW3GTKP9
ld862aCbQyegF0N6B6oNpvrQpeXt2Df2urVU5RqigTyagtj6hmX+5QBlXlh+LDx/fcP9BafvmxqG
QWTs4mAmYEp7ah6EzPBORZFQ7iM9T66NaZoh975jj27qIXV4Z5V92yv9cey57fZq7DUYWVP2dj7t
dH1SThzCx28J0vVuOtC8f5YY/OMYey8fyPmDYdb9xM2lDw+WPmb3IWEM59ZoBIcOjKrkvdfdfHv/
7Eru7QWyyNLDqJP6LuTqPVt6YJ8ByFMvm0rYiDs7a9wCkIfjhbxNOU0Gx/oSO7ikXaPy1UvbKdVL
rWvt+74Luq1dxgVlWyOdCO2uYLiiqDUJjrmtPWqYA46wzMZ/Fvb74xrtLe85UAbp4y7eTKGxyZzp
QGrqO9uUt++1Hx+9tztpcZgLb5yazdgTgRRkW1h679y5v/poFrLXd0/cVJns+7bZMMD4oqnBmUrw
5Kvl9icb4V999NwifXVjokjXo0AvOWt29elYLvX87mOfvLc2WnL068Dkk2OcZsEEtCX7M/rrj0u9
v1aZiZQyzZuNQHAjdGpytV1+6KxfrLOvrgdBpGKy7L7ZGLG6JmxrZUfjO4/NLy71/nQvhdORon2s
N06pnwYieqoAbH/srPce/brAjcfokD6F7dzD1Vz6ZvnOnOMXK5e1/6wPvS0jfb6tieWkaTVZ0k1F
Ul8MZeY/f+z0955KwhtVzUMst2mCbgpcQ5bOne706Qd/0/kHefWbJlGnITbjTiTWBh3dQMAijc/8
gz/r3sOZkSIMxgwoHWGdi8nuV01Vbj52XfYezjohULMrimZTEzbo+zhrJ1mef+yz9x7P2uwrLRmi
ZgO55TwtjGWkduuPffTe42lnedZ3WQimb7CWsA2wcVbvXOz5hv7Jm8fcKxomhaAcor1YVOJ+vAaC
rm29CvtC0nXTAVma0Rl85u6dJsEvHlhz76VdRSPwmYmnqsf0MqH5CUf5zvf41UfvPbCyxREvfJ9L
REhS1ssNE+SP3e37hXrHAypQjNabAFmmbUYuGKkP/a7m3mOaFp4UYVXXG1W3rhq1u0Ev9Y7OZF5N
fva7ztfp1SMKDsqz7KaoN1YQGWs0aZiecy/bhU5YLiwrVt5pofzquu89rJEgP8/OPdbgcUwWpmek
LvL54YO/6t7zGmQ9ubcOvypOnQvTe+oz5eRjl37vaYXHbU+jcOpNKfBtzADrtCN2+mMfvve84lZI
YOFyURLICSSgbhJpfWwpMPaeV9KFMoTIZb2pDJKbwkI6WOsZUnzoxPfZcRqASEBdZr0xJ/swLgb6
Ju+pDX5xo+zL8IZc5yZM5hvFYLJomjmEBFThHzvv+Sl4dbcHfZuQsdrwIDlEcxG5Ovrtx3ah+/2L
2g98hhdtvTG09Apu6j0CyQ9e7b1ntKzJnJwxlRuBGiC2baCw/fJjF2TvsYRnluMv4IfEMrQqxK09
mh+8AfceyTwxsgDxf43zQd+ZKokY49k75zy/Bn6yZhl7z6SS2vrwfzk7jx7HlaXB/pXB7AnQm8Vs
REqUKdtlum9viLb0JmmT/PXfUc/MQ1++UgmofUElkZmRJiLOqWrG9khlTFC7ERsj9rk+qqTiUZ0N
76azE+HhdhPOuQMyM+81avr3Th+rDSCykVIr0t3WF0Su7j9JaasbQARGkEMHfKDlMQKMTLX9N2At
yqc09+y9Iu3sRe1qyLv4tgqwewACPcrSKCwPYoqAzj1fRTiMAlBDklJLnqoaqW7dpLo7n+f9pDtY
xJWFxC4ImnPZQm0f6IgcfqWF5SJwdTtkyxn282dpV/U28gr1kzLbULxVV+k/6TQc0tpGC8rHdjj6
6vXMaZL3tkXcL/tzYcQM0lzv+ytb10tzeBXX1DGntGBkJexBAUT4XTo6Kq+8/Lff/RnW8/cMhmBQ
gptnmjVYL6m8+KRG+gc/erXrMJZJsaEAdGGUHnKdpnWQ6B/70qtNh13EUd+ofPLScJdqpcP3xFE/
9iLXZVBaU5d27hT0p4L33mgdwD1A708f++KrjYfTV3KBeY9jrY5OtZkeySB9bEOwrndaKMuhvapi
jAykxDvTzQIg+PH2Y198FdeSBfEoVEy2NehPMorjFuxQH/vo1czpWPI8LhV5mQO9PIrm67H8WMxc
l9UnuCDyutC7cKB6Tko7AEa+ef9br9JJ/zm6m6s5qYzeiC5K7ULpzcm3aCnADwJTCpIl8p5Rd/cm
EGx3vNOKDJ8RzXfg3qJrleEXAsKZQ/D3rJVUDizDmLEYJNp0Ug0EScpsFB9betcV4FkHS8bh8pQ9
vRdY8mZqPjhx12lXFvRkBp/JC+mo/EO36cXGx961sdqKpMOUWzAYO/on02eVFsJNmk4ffCCraRuV
KvLknA2DZir3aaqGZVd/LJSdM95/v8l8tluZUZIXVnr7UEDmBw52zcVzaZSsJm3ZQWyxzl9bIoEV
8VETv94f/Jc+eDVlXboSl96aeB6epGYG/uTV++VLH73aizQj/ftgALuwy25F3PqG6K6EsPNAeGOX
Y6wmLD0GysTABs1Gd9y2t12FVsKu3CWOIe8bo4g/dtg+90f9/UbBhCxWInijQFQNam/GRzdDxv3+
k181M/0n7KyrtKH5NEMhYubmstjb3JHLloubiMtDaG4qwmNfb+Zzm2HrHOUoUZpiSgVVb6u/TU/Y
H1ts9NVb0qDDe6OTs83t7Fu0uU+mO3zwwPKn0OGvM4Vpqki/bRYy0KsZ1+lVaHf2z/cf34XRpa82
Do00THRe5Z+JfJuclSxRevXdXPrwdQQyGuotVL74UtgP+M8fGi25cqvwZxv5xuDVVxEohonnmRrr
bz/ldMlyMwp+GNgbFmpYRykpRXWz2Fi0abomnTaNZ8tWoxzctPOegIG0/8ypXR0FxS3g720Aa2CR
2eDzKEQsBaor2sgXkBM3FD9Op9KhuPJjj/z8tP56nWT8dZyPfHOgFQGjBirxtclw6YGv4ltRZwXF
lWzVjN7dzt5X7v8/9qXP7KC/vzTqSRRs2CxCItERFm7vl6D1Pvjhq32xaSHzsmQzHkDS1s+9RHuS
kl+6MjX/dIi8MVS01RgXM/Yuck5g/7zB3LoFvJdxUCi9UL1dB5TmSBEyRIIsV0/DmVuXGlADaKNT
EZhV84kcynDos9Tda1LVTlg09KDCd76fM+P/YVcvJjAvvLh1ufqfzmsanYfD3LRGqHJ28mfi5pXn
uyrM+E+MXPdxgHeJGkpjjRBwTXZwbLZdrjvE26HWtSPwEZrDkz79kREfn4Sw07CiGOzkVY2yk9Ok
bLvJiY5ENfxS78+B86N/65WsZm/UTpFtg9AL58WRx7G1ykOm9M19b7lpoMT4uTae1utXFrpL/201
4ygCzbs5U3Uq27vhbsLreOOBibmdNbe7TWzjnJicHHmlEfPSu1xNwjlJG+qSyRqYTu0e9WH0ApAB
evD+kzs/obeenP7viRiR5rRHSzMOYHmaUKi9egAZ0AJuT6bv7/+LSz9gtZYlaqt0FZiAsF0sQZdA
/jMdq48d3P8cHv4KftZkDwVaFC6xkvk3/X9fojr/WCr1DBX7O0RR84/4oeJsoxQ7F03D/LHHoa6i
k+XNNRlJl7FalV/ZGuV3btq4H3se605WOlcxXHeDEVbEkh7VHG3/UE0/9CLV9fpbThZpMY4tZd2c
uGjG9e6GH/vo1QTOkAQ3o5VQHlOhod2oXLU/0eT4wfTYGdn897v04A7b/bwwTGL9buK0EYhmtq9M
oQvj+0/v0F9j0OhUmoLAoIR9SjmMPXZ0ZCf94f0Hc2F+qqvJE9O0W3s6rd1JW8OJTOJxeHRAMby6
Zlq8vP8/LsSzdZWoAQYcc6PXHipdLUJhieLTebvyyTTmCcKvDT+y1tun9//Z20+Lwqp/vwpLmyuD
Ng0jpCr9BdBsGCGRfP+j3z6AQDv490dX0hIkK2kqYD7REkKb80ZXszttwSlaucTN9//NpV9wfox/
v299sdoC1k1YGOZv1Sr3pM8+FHNoYP73Ry8IrrJqGNsQY6R6tBYtwt8AgPljX3w1ydqZnoq8HURo
K9xyjrlvTeru/Y9+e5j+V/+oNlHcOzeuCFWldp9M2fXHBNzLNxGPyge//WodjHQwwig429Bzx/qg
SrFsJw1eyfs/4E+T8X8vhJqn//vR5+ZULDqtKmEtDdu6yUbMMWVdIKdJFOqR8GG0r5gmjAdON+mN
Mi5wdzPaEgFgmcZDuzgFzN5imW9HOXe/AbZWuxm33t2QlOo9u4EK0K8oDy47xQzI0650G8h700xz
L/1F8Q6KS7Jb7Nm4GTJnvqVRqN6Zpaw/d9ac+BmVD5/VXFN3jpfb4sqPvjSSV8GlsUpFzFnchgKT
bKh7+SlKQEG//0QvffjqOqBqrXRJEilCyk3OpraU3sDIuZbe/7PbfuN9rWv0ALQnLjzG+kAu2D7m
VIRuM1PAemyLJES2SbDEgFfB046XaIGSFemPSlwtW4QU3SmqY2UJdLbd1Q3loHRRJQbtMN5SVbsM
+OvHKnn+1Jz+HSuWqcAluKQiFN1531tg7rQ6mgE+9IjdVSQC/t5MSZ/ooSGy9BMsjuGkKfm1e5a3
lwVQEv+eEYmrdT1cFj10Uk/ulq4xHpKOVcIWkfdIOaLzYsiu+vz+T7kQQNxVbDr3Lnjj5C2Hgnfy
efTAmxWzkA8qJYrh+//ivAy8NWLOA/WvuK3WadKA3lgOWa6Yp35yzNdSl9lzp5rFoZkkR9xRh1mq
xZn//n+89ARXIYtWUX3sUw20YrvQzSbyqYs3yJGM7bmk8wjSdHk26Mi7evA9z623fuIqiEH8xHA8
2svBskaUBFGFPs/FbHQQ0+hlAdm4aKsVenxMIQQGw0ifazOMYNFppghLczFPDubvbeoh8aunouJh
ZL8mEPXJBtNKuVXzsvwnniqNxuWlv4PchTVbNbsOLVgiX81osu/1sYPUBp29fQAvEt/3NeWkbYTo
hUNjfjv3cdVtljaKfKCVk2/3NFd4cyy3qFK/9oMCBX4arFuoAN6VxenCi1/XuVQd5jirTeZD23/R
pm6XR7N/7vl1ne+YO8Opr67cTF543+uylw5NFP38JgSQRQnVZRh29FCqBy2xY79eknTr1Ok1jsWF
awh6EP49nGsliVSTYqZD4RJS/MXLkVMpC6xts8QNQ2iIDxUNQPQrDfovE1jfrT0t/VPSePmrMtnN
Q8ISjYQa4+gkUTikZuwpOLiS5Hc/lPKDMWq1DGRNzeHP5ioCO448krO8RbEdX9kdn0PRG+N9XYOJ
dqrmYImBYRDxfGtI17iNDbP/2pgVN7Z6bn1s77EuyGznUVWySA6HSbZF4CCYDmbuUa+Mzwsr5bqh
xuqzuhtkMRxicMLtJjIWmoytFinG+2HowvhfF2YiXdK9euiGA8Rm/YwXMdW7vmnzx2RepF/URr2V
i4ejIdHna1uL83b+rTeziud0fBkCY9twqBQn/25otLdu9BqDh6xjLyjLwvuRd5NK16woo9NcNXHz
sQHnrMJ8RMlpVLOCHxrV+yqFfasMYr7y2SuyyP+/+YLl8u9J55WlkDJOBhhmZTT4npqNp57m9R9m
M5Q7BIWDDAaYuIHqkjDPS9u6Xfpm+tb3EYUX77/OS8NlFeQ9tqqmC8c+ZKZ+GYm7Adm4/tovPH/K
Wy9uFVa8yB2NWDj9YRIGd75GfsqcuNWDhp5trHSdWexhiLY4L7M2IEVVBdhvKASr8JlvRtFfbSe8
EEydVeBgF5zQia9VYVnSlkdPgraHIwF2N6G+JJjpjdlXdQbWm9T2jbQAlI7GXO860I4hLQMFPaFA
L2OFr0mu/swGTaYNzJD4Ss7ywo5lXWBqUIhYNdjGw9htQQAYfR5Uykyrq16YV970H9DSGy9jXVfa
d32jz1U6HqaI/b8b4TUOisriIViVsMgnjO7RmCnPyGZ3lttpzDh2JGOybOsu4aUMo/HUSqqGrnVF
XJoA516tvzdRRd5MVpeQ5BtFuvyiPzx5pbdKg6fbgjo24/pTwr0WOA1mR6VnDQKNqbTajRKlOALf
nwCXnvxqhseLk9iN22l7PZ/7nXCBYBaLwkI3QC55/19cWFjO0MS/f+aylFykmehOpG5qfhxpUHV1
97W0qDUgBxht3/83F6ayvZrKi8OlTo8aNMywgTpy8Jv4Wqi69NGreewUrbSVkY8eUyXwtIN0P3im
sVcT0x2GuV0mswhNt24PopN5MHqLceXlXpj26zpQCm3xHKVzEboajFvknOcOrBSeIpIxY97HBSDM
bek0P99/A5em2LoyNDHbxigzUYTkKe2wy0fnZySRm9k2i7zM8ij01K7w0yml4oG/ROQgjSy0a6sL
wM7Afs09Gqnf/zYXRva6lnQxWze2MAiFipnCqliYUEUAwPbKcLtQUwOh79/DeurmckmirghV1VB2
yXTediNthaAj8c+mfiPTJlSHKnpQOATnO/pZx9+JsNApv/8DL/RBAjD49zeAFqIpJIKmsJjgpeuF
Bqgevwx9/Yhnt559X2CQbUV1j4vqQI3hlqzYjs5iSgmiACjwb25a/TZTTj0AXRFDVKF7Mupu6bo8
a8qOkCyuXKVfGojnifXXcdGw7LgAFlqEo2apQW5pNa2OcPe4NUvBnqvLfId14Goa91JkXatFUtUY
c7RJReiZhdsFgzWoP/TJqH9AmOk5QVKr70e9Z/3AWrL81CYMDJsmyWR31MauvXKC+ZOof2PFOeu8
//7VhYsNM1OtMZxRoeC9d+PsWBQwQqLRyr5zQohDO8+0AxVlweINQeUs4eRRkZkARdk7OdikAIiD
pAtdz7Zims7ihRT9mhlnYlcZIMSB/50byDiK5hIxNYyaRrz2ioyeslnlKk2V2i8cwFIE74+5S5Nq
FQmbOq6RRs9DKEy2uw6biC38HBMYVtfv3/8XF5YLaxUShQIKrQXYE9piTIPE0ofDYhX5jSMT9U5x
m/RKtDqPvTfezrqYtBgttcqjZAjz2PrWz2b8TyqF+/KhH3HGlvz96vOlx03TIsRS8RZg6aoWsbGc
eghp0CkezG7uP5TRpCP63/9IllFnJOQbQ8/pdrZrBaB+rkS4Sw9oFeC8qmyXKIOLkGJLy0eWC+tK
5Lr0yavAlYHBlIal9iH2vfEGLTFdyN28hO8/+wtjdF1cak4L94NqPoUCqU44tGNFZNPrXT0CE3//
X1w4BZqrLU1LWHdllPAv4q68z8rG2RmDoDq8W5blZhwG66jCBoNaNE1XXvSlX7UKJgjkjKa3Fdqi
FrehQM7GH4wDSZxiDBuf3v9ZF6beugSVZaSSOYr3sIDHtkedbN2m0ELVjSot5azps6+WPZxn81uz
bzXLMfZEcTfQEtyCsdF9QxmWswddnkzOIBgwW5SAVb0nR3F0m88QhD94/bCuRo0g0kSe05ZUckj1
kM7o+ypMGh+bM+tqVMx1HZgxWTEdxd0iim+ZekaU/wfR8PB/n83/qobyoQZm1P2f/31h0qzLUSvF
Sm27GpEMx53Bki/V45C1117IpU9fTfZYNLVdewoHYUuDVVWkJvXHyef3v/qFsftfeMlMxZ+dcLxL
49G5XcxU9ePOtJ5Ebmhf3/8XMF/eHlHr4lR0LJwlbM64mVaSH1kM0J1+DWxt12R2fkg8LX6Nijzf
Qgas7hqtyU55PIjNoNOoEWhTP32GHDFs0hfjCP5kaQ3lvs6HdFNHSf1VdfN+hxYcA16V9/nGSBV3
V0xq/ytbkuWujCaOBc6QflMbdIPCVo0cZIq3/KIfgpQXQFZHbA2O3Cg8aK9XN0YxKIGwlPFnNmdy
ZxrW+DmHU/mox4rCPTDAHdzU3b4HK535cY19NFESI4wHPX8aOtiLm65Y9h23dJ34HM0Ris9xSu7h
JA5cVlczFOPeSvfCFCPSJyp67qrF1BiQz+Myq3AIS52aIdX12s+pN4CP1KI5Pw2t0uJIsjIVJQJf
ZZ9wf33H2afyo8HOX4q6ju6UpZBPlVqB0MOYBjxPnc1tQm1tDGxqVJ/0TpaBS/neC+n8JPRqLI2B
KHP1wdZ1G3NlYmb3ZRJntxYAjD2sp8jYKJ2HIYvjr0suEtwFVI9OPy2tBZjQqhVj701LdOAA7gRe
laf7OEvk7FdxN/8q8kQ/pmVh1sjelMHaqFmKLmOcS89+tIQHbQ54JjmjpRIPxTybPyJgM6dSPW+G
S7oRbiV0dLjvYkxeLKMssh3BDipgEus2Wx1VtwK7UKDg4CH1Gt/VgIVknfC+KE5hn9CBJX4lB8XH
eDc1m1x3dX2DNrTfelZuBMOU1HuulfLAFcb0nCEOq3bSasgflPRHWSnJGkGbXiVOZlsYTehNhRzJ
ITYN2toqWgyo4z0gQGvAgrfDWlpPz0MPK3CjuCYhoNMkZc2uqdbIzLr5+Zwg/KRzJ+icpm7Q5keH
H/Irakb3Wxn37Lgr3BwHDrXjXeGoCf8VtkiowB3Utjg2wOCPDkf1QSK99ePEajUfFKCmBS4XV1+L
PC6KjYOb9EURinXraou5r2a7eV4w2/oj4C9MAECYGndUkw2X1qgtqpJKUNseejOcOPF+0/QI78mY
gezEbDTZQb30otqgMwMr7CyVavlW6iK2glgK5Zk5UZLzKK29K0Xnc0WhnfrFaJFc6U1sST/t2/Jm
ok8KcJDkmNNCxyzAhULh/93oqHzIIeA5sWUuk32yzDliWUysTW9Ek5/FVbvzcGaP5J1HmaUbMaTj
bi7UChXR1OzAkMq7bCjSve2JJGjywcNiLadjPxizezDJYLtBIRSoiFBGMYtohZvep5bq3HrwUjeN
B7fN8JQu9uc6PbcBeVhDpeUVpyGRS7OLcg08Vdvm6Y9U7aP2rmroqL5HGjZ+T2O5VKGTdVW/ndz8
R0Gz7rEQtp7e1jPG05Nua0J97Xrvt1pmSRkAEa7g4owRopxOTe17iTxlr0yz/ksAukFIbWf3lq5n
/mTZJb6TOQbIOAKE0jbQhgV5VTrJX7M+b++5+hKPfP325xi7/RgqpOyfJsUrnmFxAvOw3an2+xJk
Q88wKCkNnLVDndnFOU0mjtYgW7TJk4FIzzT55CWFOsTwkslNrEDv0cWsPZO+d+/rZuy2cTnLT6PJ
eY0byNx5pPy09eM01pUAXXgS1LXt3Vuw3mjKECBkhUTGpKWtD/9WsK92BIjbrggA241PKchGfzIX
9ZFLS2ebkrfamI0CEkwBGxsoM+8AKVexpz1A3HuKTH6polB2rtvavwpI+T+op2H7Gyfld2yIxAA1
NbMN/bqVPyYGB2atHO9FVZu7yI5r/NVFTOx3cpdOzXgZtxUSnmOLIXXLS5cnb2pwQZpTtbXdttm1
quNhZECjIDd52d4Z3FdBjzzXVzp5czNRcmMX1bbNs4ObcXakY70yttWyqPpmgFB/05ru+BMSbhsM
dUHQFlYcTHGkBiIzHfRbBj66rUQpTWy1bD9W5Xjfqe2w1+umeqozQ+dQQuTH0CBNY1dndSn9hq6X
ULX7wiAULPlnFy/Ts8A/KvhateqDo0usTbwk1UvS9BU5TyIico4oeegLOpg2lKpkWybUHACUabdL
h7lYSilQLKWx82JNTvt7HLmPIU1NGa2yROahtxHf6FbKIkftuPJkioKzX2QVzjd96DCEz9gqDnVe
Lf5iK96tAMd4U/dN+tq7pWTRGhXhD/ZUv6ht1BwhFltNoOoLSOllKE3p17UOJ3EYqMoiWhapBZw9
SR4sPQcwhthSmZArKvLBTJAwz4slobjmc7lz4tz0q0nv7tolhnTX8o0TydLpx4VZ3S55w4KeWR27
ucWgxSHSvAepKeMBZLhsNhheMnYAqbFVvKa97bgIQX4Aq3zTQqat/EqoeajYmfuV6hUqRhyr/TG7
Zn4Lp0B+SeNsOCpDHn/zosgIPS/TnsUyj9vJilEIeFFG2b4jetDY2aT/UluIvLOe6L8SU9Z7ZJfZ
p36ywSUXwgy8Qq+5sh+NUNpO0+/QwlUvpMva0I56Y48uAJV4rbm4xTKkUx738K7TsWzL1PB7Nm9c
kKBH1nSwcHe1qIT76MGsHQOzNhkbdpJ7xR5tTA6uKncn5adNZXMgvVj2YXauicOY2bpByl7sUcZe
/mK4UfNNUnV6ipOxfxJcAr0QUvX+rNiooPB6Xik2xEXCb5HmD0n9K7cMsS+RwW9GFYel1+vZTdYb
fWAoMZ52x4vtm1zKyaC5JJJPNvZ4wzc7gnuBvOOYimJ6BE5Y7PQsiaNtFUv316DlxnZQIdUiQZ7K
U1WzJ9sQpPDAtCl+UtYk02h8D2LHY5/O6OFFbqv3eabW35WmU770nXA+9Z1T7zSp2wfEKjQIV4p+
GiL65DdTCuLVpwizfTXhe7lcEsIlByMt56+QmMg/LJ50cr+1qvFrpnvxVjpJjj00z85GSsdohA9H
ymInYIqHuJj7aFuPgxW2jTfTBd2KkzpF8x41dn4Pg1ZUiKlMJVx0pUW0Seq68ZM6kuHg2PnRbsfX
AXN4cM6MjlxSOvVNZTmZgZ+ssr6rGnWKNP/V5s8+FrHhZ1FnaZCV62GnapwEU21ybxV28y+lSdfT
oOrVizDhL+5aM1aaXS4ASsWRk27SAXPfRsCFrDYyalDldWCHWQvdhnZrzHAU0kszrfUgGaLMPUp8
CtlP6N/Jjv0Vt2R1USunyUY4v4FjgJWjprEb2Km5hLqh1F7YMbtq3ApZVoa9Yng+gH2t3J7xhguV
YGmCSrKVYUaKhQGaJdW48YzROlLcWP1QrJY7QLtRvqcGoPMgLhJ2sooSjbdgn5RAwd81+mw8UXYY
iib8EuRJUFpu0W0LSta6TRoVHGToWRMTq5vV2eSxk3FLOy5Vq31SaC8xyPqfcQOUDXdwfy5lFdMD
lE/vJROzXga9rNnbSLbqS22qtHhzPXw0Z2L50gOCNiUFkU4BsH3bj3Z1o+O1/azO/RA4xDrq4nv1
VvBmsYn0CSzsLMeJ65PSpH+z4sbDH8Y8d3axPlNfZ7hlvPfKSbuv4LyHw+LuYhc/a9FOIpxmGd2x
/2Qm4SjdWvn8C+qf9D5RCm6be6PpWmPfxJ39bY6GZvDnRmp62GemWkIPU4Tro/3TeHxqmt9laXNm
vJOQnpiSUHd3CYZlHzuVt/ckXV6Jgr0hLNOmGzecAxed3VqiKXdy6Mv4Li40H9EEQOiZ/dO09Txh
Uc1HA3K/64Yeo5wj2pC2uOWHZdmL2L1/gER2cL69eeNOYu1McWWvCyZJsp+Fwg+blxq+NJnauxQt
8y7VHIC4vT4cLT1xvw5T1hm+qIfxQC6lR+GWcubpmPaOA1EdgU3XhEp37uzXrIEkR5GUMMQzjX3C
7MCO9lEWZYzWfHbanbYoxS0PZALArUTI6I0oJt+X99p4Qw9dr2ycogAtjpzM3eoRGIsdpfrZQ5rX
zXcsK9Gt10ymslHqmo1C0plKzrlVp1DK6JfhWa+r/DWJZJwHhQKstWYF+IrT0EOK2S3TocpFSYWk
a36JSlN9ZOINN1XH2WCTutQw9ZqcmISj7t4M0s4XcIhcE/kWURSG3GzP2TGZFoXgrmEkLWzusvPM
KB4pFvBeitaenhUiDJbLKNk7irNMW+GalIM64FWyQIssBpdji0Opt8ktyf3zDrRBfe1PS8Izzs9/
W5ON+CLsxqj8Wpbyd1tY3m9IjxPKycK2b/TUdJxbhN/5qZ607ivNQ/rsp15tHmZLnz8NiU7wiQUb
2g0gdxltjaUevxnZou+LOlX/aUlKfYHw3h/aydGTXZPm1YtsO+2rPuqcWVP4uoYViXvkwkoajDlt
hOfIMOHzSwRiqMI9tsK1YmixODDJtvXTa+XW3mNvGfMrR+TXaKKVOIidPP/hidE6CLc3XnAFmHdZ
NxfBkhozr7Coi449uWmTnm+b6Hma0YP5LvH4VhaZShrHijSaEWq1ZbM7mQcRe0bh69RpICNYGm7J
S7U/ubUmn1TbaANJS9ttwRmlQ5qrZZbfC475QW0a59uNEREwGpXYVndoFaoTNW5kiNgU/GP1SfYZ
NjOSDDWyna9RYfSGP3MTgjmWhraNknJZdyAbQdVL6RXKq6P0FhrHBILubm7U85HPdE1sx+aYhwYX
4nMwDGr0ovQ6eyTAfcPdSPZv2szCM9lowQzhuFyr2kwszEq8uAAqvkSqVTyKNNdOdVG2Rwn/v9tI
zxL3Cv1Cp8HVOLvraYciyykH8ysUfjunQsZp9I2DbeMu6ZWcd5/J6GQtojogODEfDFNClG/zcaKa
EK7nPQU77VNfKNq+1XR5E6PeuYfXlb5QJeyCOs5QXG4a3AyHKVOcXWc66SPmZp3cJafbfwCzFXeO
DcszZ+/HxUXnfncg1T+p2YTXeZyLr05lDNhU1bF6pvmj2UJXRexhp8awaSndAxrFrW5KP0WXRbhQ
ajMONCVuHl3KKH/QWBSdyKSnGUKdqrvBHKYdx1mUbE2bYt92zuyTxHd/eJEXPVui6bkNwFOwHZLZ
OOQpUh0/b0rtWQ7mcN9r6fJKSG03DhDQL3ABnC+szt0rdpoFXzd5ngevUqKzKmnS7xRM2xzlE7VB
i6zjPRkxIO4VTnP6dmDZRbuAJvl7qQ5iN2uW2BHJtSnQSlNHcBBX+m8j7sZXiiQtIxBCc1+lSbGS
j3F82YJ5Hb9bOE2UTUu1wLbssrnc1I6YP0tHwRsLg3+4VRLT++wtQv5yhcYBf2TT5i8zOtUeq9hP
qY7dBpA5zd2F7Y7Vric9arBgc9R3ZOS9pGZq/fDwsp9AttgpMBdRPdd6br7UxlCwZ5LtndMM3pPZ
jBPfZEq971Zn1QEGlPTYLr2zo/GRLXDmmlx0tWiUf1nA+xcAZVO/q6koLw5jxpq6bawKSwHpVPsT
cBW2CqDw5G+ZKPa+0bqBs0JubgVX4LcK/paXTKYOrp25T19NbtqzLWFwvlGAZUXsNQ0uR/A90BXf
G6ngTAEOGSlqrUtWQbVBCjqJUqV5OydBuKPe3b3NEjVNw4ajV7cduSl4aT2p77FksQfJW8NA2l5x
1LKi2UjZRqTZjR5ryy/kCdZr3gmLi57KwzaZZ92TiYQ5R+GnzfypFsmXpFTi2070y63EQ5FsHFnM
h9EowYmS15ohybD3CHhEzT0XNumNju4g28DQcZrAHu3C3oIpMZ7LQrLATWUqWamsvtSCbKpjuBSk
ifkkyr1udXtcdmmdREcaparvzpDbvqZW+F4Ihkgn0t42kCVxfRHOeVXXft7Fxt6tlP6pEnmNMtvK
3D2OB7lQjV4bD7lpLjuqZ8z7qnLKQ9F03E/VdaJiDJtb7UutU7+6AUzCfVaOPGymIc6nLyHaO/Sx
H9BU6J/GJs9vUDp08PXU8pCXc0XeLUlvsHLa+zmJmp1d5QXZJjU/zKOpntpBbe7bUdX2Sd80Zz+s
6XwrwKqHzIFi3nILMFMx0VMJ3LuCw71cioX9Q10TblwSV+hfyyBOPee4mAg+J8VsscBU3IaIannS
7LJ5kdrCoplbboQEN02+ZvagIz4aGMjDoMf1PWZVrhcSdNj0T9tauuswriNr4Rh6x6JGm6XG/oYL
OFLL2dZKpJdsorbQv9leXx4FSskjPKXh6Aw0qEpziQufK3TjS+XyAXWkLBxj2MkGlnAsXN51Issd
EAP20aUxBfG4lHdVyc7B0Rz9JYUuwgVpo2MBYih6B3E2uJWWxy6jJmF/p+QCL89Yi3yXU077q4ha
+1PaczZSF2157BLdOXAoSxnO2ix5R9YyH6j8lOfC8JHiknwyHYrbaDTk2Cbu2kar8Iss8U4onfZz
FFP6kCnudJztgqvqBtXNfc4c/aflythfYiqTHEqtdosxVAezLIaZSEXXpVQXQE+ty/mdruuDWhbG
Bhyauu8BLHPYVfttL3qLHe5Iy6BhTbthFmkI1cD7PPCdntra7Z48vUIhrKv6l4q8yx4ui9jakrjh
5u3/cHcey3Ej7Zq+l7NHR2Yi4SLOnAWAqqKnRCOK2iAkSg3vPa5+nlL3xIglhTj6lxPRi+6WSQJI
8+X7veazm+XuY9GKGjvqomlD6Bw6CjKRiLu+a8UNgVEySBq3u+DE5lTrPUXx0RZ6rEPdqPnzZknj
XZc2a7orUPfsyByNQjojaRoQaeU9Tw50HJzwY1KU101HOxsQsAydaW7VXWpnw/iwTt3I9SMSm7Nb
V8c5JzBiXUOjsRLlJ2KIj5lJ7kTJWGvyJFxrkY7vVONyPnaVwoiorKV5oeeh+0xIgdHcO4uTHpKx
K1/K75/+mPNlh0vRFpxzVUJifKIll5RpnYz7MRZDH9B2rPWjZ5jmuFtGqAA7s9Bct8SQnvXWMBKz
Hun7OgH9khvZPr4g0+gqd71qP7n0M0i6zqVL/WGBJWzw2gjPzetns5bTPlKTcU0lIO+XyrWCFYht
17vtsqM8G0MXLOC6dBJxtTapDrgceh9Hh4AsyY93lpbg1k6XLWcaMBKIIC1fEKA7QYKT/10xtu5t
4Q7tQW5l/rRyT+yp17rmcR3z/l1Oy+/JUeA9BtYHh5L4hifXs+4N6vi96hPrvJEp5BjJWXKhl3b6
3LbU0U6b3SSJpz4RZFSeg1YZQSan5NO41HR12nndkzq2fuxsCAe6AWUkRSmJbp3UJVV86F1aLOOk
znWn4kd6M96jHJpq3yOQOiC+Q/zlNKu+pmsAD8vGATb19VSu73Or01/jQbcfLdfuap9EnY3TG2Pk
Xamy9HGbUTdmS1x/A3jnrFrW0SIQeKRRkHajdWtXx3nRAYIYvr2mbR0OuH/cVnQ+rnvZpdauHrzm
/doNrgv6Z7QXTqIECA6sGTbBWC4Xm6HUBdfq8QbVZHLl9TB74FctFRAPsSjYlsz5O5kK9442QXRZ
ImXi1hRL965eZu9cWxjAFzJPnqpFLc8bGdy73tw64Dk57onUMMsAz7jlEWF974M6JB9qg4C10ZDT
jiMINn/T64sSiOcr/68PwUHKd6SIedd2m/Sh7pI2xIw++xrHxIKnkiQHJ3YxIRjj+Dxh3h4GM0cH
Q3M19+20sS7MaUwuW1F6lHmRU/jFkm7XTckGEiSr19w4ANKbzzGXg63ySXYNLbVyt+ArggXCZm6B
MQFM9KIpP6dRIi6abljOKgLbr6q1kVdZl6I36dzp3MUW+z61yLhHuEwTgfOyy5+bJnboQeZRcz72
Npo/2g0zzQkKivf02nDmrJwU89hu1n5DDjIXGRoJe6AE57PVGSMptLXzboG36ME5yzN4TU3bzZgp
ZtXXtDcc+kFs60kSVc8zTdIzA5JtmICcbf4mW1SYq1OkmN5lk0HiRay8T+Av9nXsbE04TAvt+Gih
U5PNbQ2RrRfrAWgkf6o9L+HndtsunB07wx22dA5GnpsfcdJjUmxFBheJKSz3zEWiUIYSGETDPC0C
yuflQxsfe4hJvBkXXiIonvS89u9d3t5t0xjprjXW9TDrMfnMpTt7HM0k/+guY/oirYitCaB8DquE
FiMg91Jd60y1TJ5im0Jvjaxrm/To3UaWICa5Q3S/Tgt+DQ1ltx+DQB5IjtM7va4sMLgOIQdSeubl
hv03U7A6L7cK6tfoIRxkPlzGwKK72XRbI5jzSgU6WteHlhizq56otJqDmZ5BkG5ed6AM/cStczr6
6WwJlaMjLjaVEt8RAWfFbr1S7BlZ0ANGXpfZwNIcZFSfJbLMc+6o0r3phlm2fl2O8porF2F3Q+nt
YWfKCwxZ1k8rYXGfHLUMrCS7THGjbpNGkkawLs+mt3n2zuDhblMHix8uTtXOTM35hpQ6hJhmr4rz
nPPC3ZVxObx3Y4oQIcdxl8SWd0c+rTqftclZQQ7CtcYh5RLnzO56Xvrlgk5d+dhaZI8Ruwk1NFH2
XsnjiYGRkN8liQzEkmBfn6c1e3hLo19t60GRcX1QbiE+xBy79PMtiaQA/xnPHyRwvk9rYf7kgb58
zTESwXexyWgBOlV85q5yOS9BtVu/MijKRjeTe6B4+W5KqtSneKpCyfF0gew6OVt4mHdeUTUUilOe
HtYxMi8z7o/Q8AquSOVSeBdWx15GMz4+XwHA3hnw95RvtFvzqcpz8T4eInmB37E8L4QcriNiZW8t
K+u+FlU9Z1d9s06wEuxBnw1mZ3/Ix3J41lKqL3OX9fvBitHQusP6VGW0cC9H6aVyX64E0PkQ0KZr
NneQE605mDMICQvf43lRuDwc+siSfA9+2m5vQYz/Nq09/m9jWkFHbFk5hWcdbbsLb34oS68M+2rx
qjMDq01gnnK62xLHJfDO4vxNiIw7JynOvRzyUZ53ujZ2Ea7fF3Sh5mfTiYp9YyDBHUS2gBNoYx8N
UC0jrNpeiEmged5Jr9vRDqtDu1HR34sVeTuMLtJv9eYCIuvMqEHZJnc/1blUwdJP455oTP1C1mV1
Zg7FeK2rKaa2bmrzU51ZitS1rXknZ7tCjNV16qYCqDkTjjKuknFabrgVNPhqadDupPOGW7ifpGa4
q9F+GLHGZJavrnHWpYZ9GGU8X4mY9Eh/lpUZbGmd36LZi8dd6tom04rwlAYonQaxX5Y1SZGLGKbR
H9KO1ljZmPUT2x/KZY6w89Iuti6IGiAM7P7qe1gXMrQ21ZDjkBpcmVvXDDjn7UdoE0Qoxzg8gmgd
Y+lXfvr7yNPlnQUee9OWjdjl22a9N70so+9QxBcUgOkFLblkx9fLH21c/oY9OUB3q857JkBRrnds
fv05dagHPCnzr9s4NL6GZxGM9B6RNG2FvDNQFd3lVk1aaVXqyxaBwks+HlFva9ms+6HC35aczmbv
6tX1gfSir9hlfImdbti1YqLuLUcaeJQRuyHpI9D10jwu3pEMVa53PVlalE5TvmdWgwBmZR+mslF7
7sjc27KsWinlqvgD5D3PDRZ3oJcfZfMDnsnLO4xrkR4XFpSXbizEGWZTKlQu3iIGiwjWBt37Q+7M
Q+jlZXHTGXZ8lTlufrdgIAoKb+uMvuEyXU7JIO9TDMGjICm1FbQS/D7N3PQhLcv5phD2kTtMeCMx
k4l3Z6sFzKaKt12y5KV71gkAXKJjGjZOvLS/Sdt1zidZGd3O2DBZvVy9PPLJWO03ROdNH1Y5sFc4
5+AvkojPNMSaYDhjs0sE1zZR4rIZGdM1+W4Y2PazHQskXcp5tOkWPkItiW64F6gpaBPjKTKGeW8S
c3kG2DefmVFimv60tdlFBhzJwVF7y4fFm/OnBGLCed3I7rrAU+hKdo5141aIyIJCDcUutmOyMOmx
w/Ss8j7NfWIc809sqnZ/p8aoTMPZzryDUBzGIVa5lfml6uIuLERNg7TCF3fYVA8gNuGEFpRFM4uw
G0jizdpJ+znthoNlbtGDPUONuh0M1CVyIvjtwcQXwNsnlG9ZgNArqw6kpxJQ5UuSqON7xlj+dsD9
Q4IQqglaA08XDq4Xc+Ju6ZNiF473lMrDi4SQcysNG9SlZnlihuHMVcq9jsE/DNjaXeNxSQSmNqag
QuPoo7Z1iOamxoIF3p4vsGgvbbpkfGkSkmnx6/na6KwkGJzetnatsr3ybIvyKL+kWF3yOcBJxIni
8+MHKww/YsGGdMm4QXOnwYwgb0kPQ74aX7eWE1V30kzrx6htyO10usSrQlQqSGeTOusK38PO4Cu1
1iioMLq1O1cjQAH9yhyIeXIiLq9m6Zj89m6mCFoTezWCjZp+JAkIxZbKyuhxrtZ0hqdjW/PBFks1
X8RtHtd+jHGa8akGnznrFC1tzuHpKzwe7TwTwzxsfuI1BmVfmVoZJ148DgHvSesDLQjnpV2FK3ZY
2ObAC6ouyHhT8PS3Lhl1mG6dut1oC4Gi5IlYfbuJ9W7QurtcrNz+rKyephCpyJXyzY0giwhG0ft8
jewHQoNhmCSQmkxLLqEzj+tF6aKQJp4M7kcNehi4bGFU+7q3Ej4dcgEuljjsFbGQB+HaBU0m8tNK
QO1o2ossRmOB3A6eTTU/88HcfTd25kV51Am3EGa/zOuAds0EMruJnFlHZ5S7i9iVemqfQU+Hb+C8
1XMa29a9JcxO+Rm8qktaOtDi8p5duzGsLezGmAIdZq9V3BTpsvzd6sU7qwFlwMbxu/iSio1iv1dx
cuh6Ja7RLfdhD0jHoezG3iFjYn/yMKVsg8kzdJhFzfgJeVp+m0DpumcqJzd9kYtnNdWuX5vLck1i
43orzcUmXmBeu5BMKu4i7Wrfu0ZvBJwc9t/FEG97ndUtZ28tHrZ6G/es/yUw7Uxdacrbb3o4IkuO
K8qnxl1HJhVda14t6KoTV+4FoV7Ti5GnNKP7ZKDLDETgDDkd5ahu6jNIM+3nCRrOpdFnw6V2k7/p
QUVXK84P0qfNGX9EYKQT2CyZWwRDmpOFIDLH+txY73R+ZlRYHyiLpBGap52fzHbJQ8jmEozAu+iU
i+yznGaKl8StSbCfrDi+RLuyfZ3dZKULKdHZAKnfkxbcXpVIA75ao1E+a1qNGHOnTTcFE/IEX9Kh
ueyYInuK6HQ3GYb3ngXo3dVNEd22o+6DkQJvT6x4FRbdCnyNLzeZxz1XxxpgqnMevKzJ3jVGXX2e
jQIEdItq+j/RUL8vuJ/oYEYgZ/4jefijWLqHuuSf/z7+mReUFB3souF//vvVfx2+1ce80/70N736
M/3/fP/l+Ft9jEl99R+7aoCv83781q1333q6h9///n9/5//rL/4bvPqwNgSvvtRjNRz/thgc8ceU
Vfn7wNar9MuR/vzt+w90/vV//df33/9P+pyy/pLkbZqe1Nr10ByhNfk3fe4v/ifVoMeRwy+po86s
QtyX/K//Ms2/CMnEHVB8j109Wk/+n0xW7y/teZ5LBJ31z6/+Sfbca4a8o0zlStPmZgLwSTCsfaRR
/yBo6o++nAlGFHBuIal4Q78ASFVG+o5w4e7e6ezl3e/b0q+p047CUfCYlnrMlCWiVp9SqK2+YkOd
Eu3H9ADDDm/fsCc+Dfpf9EYDXFmvOeCOKTVYGe0kh7hZKkRxIjUQLIXMHYbU35qVxsCuaGjcivvG
Mw1zpTXd4nsbJI5SUu5ibxEwoEMXI7COaOmyszeCvf00GfJUBpHM4rMx5ap6iKpYTX7d2kn0njRn
kA4D9/bImOM07GsLUvPgWga8pAVCjzHahXl0AgR2R94yF7hn0JvZ1UYp65dFdmwlVj07KKi4d/Id
lFjq9qzCNSzeVxl54iH32wiFr2ajw0HDLTWb/lj272rbTtVuMJo1v0ZTu7yMTdpfdlwXnM9lttT6
2oXq9S620ui6WZ30pVi4MUJJkCVtacWVbAkjx9u0HeRZ3A8W/J28qG9pzUbX9bbk3AhS7GZdnzhB
3mBoRx2cYu4Oa+1eWbiVmgFijoJSn4YQOuptsZF7HSf1SxwDXj9XRkKftZsNtJSXgGoFfCIauRA6
vGgt5aWbYJdKFvVCEY9DRS43u/BhKuNuFIos0pu526RLC+pQ1GWeNVxE3Jy2YTs29fyRzNG5vbZi
o6oeIG/StfDhPFnoFjMqd/HBmRcsGYOGLHS0mk4amZ63c2cLv4u9JyDEoEJbjKob/DUyaIns+7pF
tbbLBc4s+iIrjaRxboehtcv+fWqUrVOEjWWJMQ7gKZWu8Eut1waibmI52ztnaCVBwOmQmU55u43O
KO4ifIXKpzjz6J3t1obOPYHrxtx/Liqjbo/R9O66vucByIYMG+omlIQ5fKSuDawmqYsxaEVieZ5P
BOra3jnmCEGvTA19Gw2W0e97iQFLSBeje8LrgknUTqg5902nanimmbDJf01Hz/KztEum0E4LMw+3
wc7KsynvVi4kktpvPxOu/rJlDeqRoRmz6bAJCpAPwNx1Z/n8bWKagAaGMb41FgGoNqmohCTDu65D
4CI6qq3jjjkdb8+BoVTNQ406IHZZLB7UfXPutzIU+H6RVkTuxS2MpJ6vaR6Tk8mAHs2vs4RwfjH3
pVXfSLuAFVlMS1tcpnhOAoo1YjWcQOgtWe6p9fr+LGrb42896m59xapQN7aRUzv5C8extdOuFakw
t8EmzrK1mVAuxI7dfBN1wQEO+onkH9QwxpRGye5Lj9KJZouVLufp0GjASKKiKKILS4l4gw7B4TPu
+i7vYam7kYcP/D5aBsMu97VFbmIw5FM5cT1wnTgcInClQw/iV/kD2seF8m5tztTa25rrUZOXYZRa
yB8TlaDTGGHy1jAs2z6nahhFACRiVWcu5ktij+IOSjyWAp7YmcaQe+9yDz3CGVfj+SGXsYrJ+VwX
92C1apT38aKZvjujKLgaonBYbECFpVmSwNSV1WbP8PkMeoGNJ6fhmirxqJwgSBSWdZ9ZRjhqxbVV
2CjlApL9jOaqymjZnBvgUO0BR9Xka2VqewuSzUJBYhd5mwYKMPJmjWH8h0sttnv4J1Oyt6CkzX7r
IgbIt4VO07zN1rSbyhGupeIYwBBApiPsxrSYnXBNrEQ/zoZa5sWXQxFzf6MeZYt+VmhEyvxIE4Ry
+rySyS3vokRuLt4K7rLWnyDErUo9S+hYHvNyJnzb7OOwxKqT4ldLoWobiH5zx/lr3BLXAM9r0hEG
8F+m1sK/LQ5MGjZ6/rooPDzax+9H3h9VQ/9/xtgTcfzD6f9TjP3156+f48/9y+fudWnEH/qnNLLE
X9qRynYcOB6eZR4N1/8pjTT1j+uYMCakkuKfJPt/SyNDyr/4vRRBUDME58WxNPu3ODIotmzBke86
jmvD0lXmn1RHrwsIKiNqM3X8EUjnpXI5NY+Ezg8nJ4HfOSXFcr65rA3Nigx/eCm/EMK9FpO7kr+f
h9H80Lbyjs/8ugajdhFy6TO4+FZ7mYj2cRqnp9Fa6HiC2HSQEf5Irnoc0KT88jTvG7G9dE40cotZ
ruhhMSAfPAjA7E34GTh02H//WKcvTyupqLxsREV8XXHqRZXlcTmv2dodz7A+XEWvDro39Rv15GuV
HM+iSLI3hQk0SZ49tN7XLy8zcregiuo5NxcdbF2HmXC8z3V6lbqkTGbZCy5Kb3nrva6aj4MqT5My
zNyg6jRPlbnrBtQ290ZPWH0bh3K0kdQ1q7GzsFK6qgUEkd+/ytdF83E80/Q0I5lCcSFwjr/+Q5Xu
rKuIXLsdyF1yPjpR7YQMVwc6zoc3Rvr5o5laWJxTtKlNW/xklLR2tcqyZaBMTJYL2uo50QbjnyWR
fH8eXpyEgmV7ypTf7ct+eJ4pnzM7dQFokjZp84tsbSMu/x62IW88zk9LS9FoYA0LWL5YE5zO9Ex7
EwoPbwiKgrKNtJL84E21Fbhs+mD5tfq7H4byn9svV1eulr9Yz7/4WlxwlGdTDLIZnV5xhBPZWz1S
vA3kQ+9sTYnfQWTfVwQB/OEa4wLIAkOtRhw5V6rT2S88yx7nFiJUNsfZoYYPfx5Rm74xysl0Z/Kx
QzHXBTugEM53d4ofPlfbFiL21IZfvNPkZ3mcDoEqrsqnMoKK9/uZ/ouhNAva0Q6XUXLXT/ZCaxNV
syxNEYhxvTQTz+J7wRcqGlWft3lSvPGpfjWcghfCPGRZwe97vbAw4KQRO0pIp7Zt9TvhVrTHJtj5
l1NBWzcYdUGT+fePeLLEeJvo2JgYEvWkNsEDXo9JannWc43JAwdNwHmjvfu8tfo/fjDFC3QAHrhl
ez99MvwqCdzrawZZ5v48FqU+p4TNdknUyh3Cku6NhfarhzpuTLbDHiU4ml8/FLo0tvuS/izLPSWA
vSl2hYfq9vev7ufPxUl8HER4tsmkPxrL/TARK7NIoQa42bF1TYpIZRwZArCj66HsA5rrcvf78X7x
VJxgTEW+l3UsOF6PB5w3bizmHIy6zAI2zRypXPNneZ8uE4JPRHnBP8c64NSxFe93PDxWOw/aJrWh
DvRdmI99vf/9s5zsSsdRUCZKxdUW0Y9zaig42F4PjYbYUrdLYl/xr7s+JhVkMM23QsV+NZTlsPFS
pEnm+slrG5SEBDE7RUALzg4A2Jd7JOQQl/C9fcNE4FdD8eZo0bKaTHG6gMdtGgu4wQUKmPiBNLbl
ckrV6DfrPP7xXDCxhQAn4zRh7p1WaREduRStXcnJCPHdn2xk0ktaO//BA7GrW5wflnl8rNdTLjFr
+n19UQZ2ZvTXOJht8kaNbRTfiMr7s0T47zOP4oljnoNeaxbW68HwFW/dzsmP9A8AGFbXdC3q2D3/
/cz7eRVRBUoayNCRtaSMfj1KaQgyAliiXGybbpf12zPSoD+LiP3+KPSoTYv6mZmuT+M000lmCeJy
oinHqthx8dO38dDOb/g+/WK6vRrl5Osg0Yb5VnZlkEZzcuY20CZpf4y7Qs3O/e/f2s9DacoHpVxg
SmbcadSdNRvL2qIdxlqKo5fmlpWHubKypwK78De+0C/GsiUbnBLS5rp16iXi5XmuZo26z7UyfZk7
TnU1AGfCmfX+LLL6+J20rY9nk6I4YayTNzhHyqhXOOZBzb66szqEIrmS/R+XERqVHfu2qSzucCaQ
+6uDgrZp4VaIERPUR9O1IiH2YxHn7nA5uTEiSPrXeA///oP9fDhx/bC5K1oUftwdT5xgZq5VCub3
kU9MBzvKCUwxcssKix7AU5tvOpx8z0P6v/Ku46ukewcJzXY8V3ITORkQBbknkxpiTDx6UR8gsDwa
cXkNftKDt7pHP18vPwASo9UAvetXfNMaunF9038cpDvZ5BGNsQqaCg8DH9fG8VaPXmn4qE4WnPyA
kw0s6A37ctNm/Ia/yc9TzuKeQQ+AS6+gC3Lyw8P6iRGmcBzNW4k7BPQz/Iqhv0ZfjCJ606DpV6MR
J+5J53ir4ZW9ng99VzQLVDVGy5xh3Ze5pR5R0g5d0EFbTf549llSaNxc6T649HdOzj8VpVk6lsfz
T4gRCf1MkzKoJvwmgmWpsLabmrp7//vZd/w7TyYDXBNX0N9TDpPefP2EIra3xMjxnOg9AdHe/rZu
SP9ykYRoLYDSaMj+fsBfTHfJ8qU7QsUiuMa9HnAUukcgzHmYzmiix9h8ostx3RYppIHCSt8omn/x
AXmbgESOqz2H7fD1aGYxmQiPdRnEXFMQcAx982CsbX6OB5f5Rt7br8Y6nocA6997YydjuY3VzevR
6NxyexzIbdS75XS0vCvftFf6xVdzXFr4xz6cRbV+cjRCXoltHFwrnLqbBj1R7jwqeiG7Wrtyx+0x
2+HyEr9xiP385VwANZx7jivwuPhev0tihsaNPE0Wg93310Dz0c4S2P54yB6RrWi9//1M+fkhXe9Y
XPCkHn3O043RULivJC41Ghm58wEqP3KHEWL1VZHM4iKL8uWdod70xfr5K9JsFUpbyrL5l1PbzF6v
unZGRu1mtA4bujwEmDBdi4Gu3u8f0OWFvV57bGCmJzQ1Ds3C0xdq4olUTFVTBpkiqMXfVl2+a71O
VL5ZbdWHYsuLe+RIG0qfdRzrN3abn18vSAPzFVLDd4Do+Os/XIqKlCM3bWAAOV03XKMshP+lAS19
b5uzG8MqsofIKq23ivyfqjr6qQIjPta/4I7pnmzg+dSuK17LHHde6eEkGxdXnpm4b7zaX43CJqpN
LnxKOKfb2jZtahVtygW9xAnDybuO9Fp3fGOG/jRXwLxYCMc3SL+Yw/T1KxyGpZsk2q1AdmuyO1Zk
vkSCR/N33v6ToYBTvrekhTo9iYpt7IbSGkkMLZFZKXtYQi1WUhQyYzn8flr+4t1RYVkcQxo5lfW9
Pf7DxCglao5ULWVAJqXjw/lNqhApFEzq/2AcBT7E9AfuOq1DEI6OWVmRCl/1M1I4ESXFJ4JexzX8
/Tg/TfTjVwI7ofKBsUCZ9forxQYiZiu2ysBrFd5PvRtNRoA7VxfkWJWcL7WhoBKrtflPno99D+Kv
DYHh1NQ7NzOL+BcIA53ltRddZGSfccNS6X80jMs1ndulx0Q8ebwOsbVjz2XADWS0QHhTrKcM8LA3
psWJmSxvj/doCsliIsEDae7JoZM7SApH9KmB7iDWrzs7iR8KosSQGRbntUDDnoLeYBbju607Hhyv
Um8sgl/NzB9+Audk7/CKpcf5QXIjHA17CtzRrp5GvVl3v58wbw1zctDZfUrsEosrmI7cs9JzH01S
zd7ApH49yHH7cGwmpzqZlYq0DWOOjrXWGufd3hXYlBil4Yk3PtuvZj/oAzovh+kPsPJ6elRHlvHY
qhK3gtb2Z73IO/LGZmApKj59VBlHVyQq/JmP4r+TBcoOmyLVHmDz62GPSigPri6TZUurkb5vtj0V
8Wi+Ub7+agc2TfAV8HrqIFO9HsaeVlzLWuo7NPIeVmur3q/OAM6iZ+ilf3yoHAlZLOQjeM5qMF8P
ptJRT7PFMxnNPGBZQgRQYKZd/ecrmnEoIrnFmwDoP13hIfqNumbDMjcXB4t+0vHBWrr0jXru53fH
1d2WnmBPhFt1epVy6gW9pI4nZsKK3mjrV0zIHc/HTqB8Y486TuZXlY6mpFLMPpqHwIinfrHFusCd
5C4ZJHMZ7bPaaA8NUtPbBFPss7wq+zcy7+Rxer0a0OH6DjNNUsEdMb6TvSqzGmtVxrgEWYZG67bB
yrX+XHA17rhSe93wPrEa8VQ5g1fv8sYp1AcnW0fnnJoBuebvt5Of3jOEUup0eplgJfRBTpYCitAs
aXCACnKnNYh/Fnivgma8xyXirYqSaXLy4MS5C83V0URmTIv7tGiOoClEQ5Q6RLFUBjvlWhmTd+uQ
MNN/xDFbZEWIO1U7YhAKyRnvP66+24Y8G3H8QXN0ZLDiZfzQ5kuefs7WvqvCtIzro7Vvbd0U3LTu
0IPZFvIkdBR+18xy2a2dY37UBMval0tbevi8dKa9BKrD9uyR1Azne3sknTEOnTbKPXOnBj1h3IVR
lzJdfB8qCMcBKv1xvklr8L67yFv0kAXDuETRh1IU3llf4uuFtDPL0+iL9orRxu+CxYrjJELd1E2w
vFgxQ0KG6DTmlwiyN5YQkHPL6v2a5IbTIqo1JOYi0u2OymWvc3o0B3nMJBgHtIudPxexaV73aRYZ
CLrtPhl3LaYkzlWJjSk+RJ4HZTr1M8uqNjxJsDLLvi6WES0XDs5I6JQrZGEvphuXKRAfdkdwqKpl
SiVGP/OShpXYyuzJXEj8aP0lhQl+50xI+867qKusdzX6TWcPr9nszwc+sAqGtfbkzm40Jloo6Soz
CVE2ZO1Br6Pt3eRbsXrB3E9LcxXlbbvezltXGI9GTFo0uSp47j+4a21aIbpacTHFSWX5xrJt1bcW
+5FvWT0a6socZ/xNEfHbzkXrmMV2beucdALVVTNJQnEddeQse5X9MbMTaQVsgzbMaCyMv5JTr1yY
kgjLkJK1ujoylhfUFCFoYJI+GTpB6g7JDGrXBDF+falWk3Y+/l9Rkn1iteVRGLVWFd1HOMjYF9Jq
XLQUuVrUc7nINNuZVdXZn5eOhKYKCCQtiQBcsSqKd3nVuyXCuG4Rd9CIxwj2WNfbt+hM2nlXbq3g
eebK+7tTnvrW4Ssz+8KxMYIyR5EUFISNk+zm3In0XiKCvPVMwD8fG6J0ecCqJJIB+mAYR2ol9Otb
m0bi2cRh1IH+zs/mo1oaOAjatGr3XV6hklrtMvfB88T21BlTO6CUTnFAwv/XGQJZUrz4Er3eR9Wp
AssBeJ9YfFrR2IYjKOMYLElc46uoK8Hc3nLHDFErmS9yKiEoWd5mVIFHfyzxK2/BViuz6uy2HzL5
IlSfp2E9rZt5mHNjefCiyu3OoR3O/S5RjkBeq/ta4xFRWXaISqW19lUj1Dfca4YsdGOFeBo1o7ZQ
J23LvI/mfHgmds7U1zFasAqxvG0nARwQ2/Wr2FhrrBlr+dDMuH5hplN784XTWNy5uiRHveFGq1j3
uD3GL3PNNWWnSoV5USXt4ZOzZdaADQJHatDFBuZ6Jpy7bg8C3N73VS3WayeP1RC0M1HugK/bABux
m/CWvGlqEfV76MDW6helm4hwMqYyuk4w0TSxXhvc/iJrx1jjm5mZD1tubMnTltoVHyPLsFEr04rW
OlJQ/cjGnzw13hLdsXerfFf1tp09GlVTsd3gRbGdzeyZf3dC4wY0ld1yCWiQPXtTn5aXq5jH3MfG
1UZgn1Hfh2LMy29CRfIxmehU+7SwBjiz8H6NAyg6ErZ5iWr701RPqXi/1KXsn8pmFXfEWg+3cpOA
R7Ph6e2Sfai6nTZrLM6NEivUMwv3tS0AC2rvm2HKUTWWhvv3tEZefb4OR6G1l2F5cYWRmHg2EmHF
h2ZFjEl80RR/M2cpG39E8zaj72ytMcTktjH8hIrR3cu0zbKruJo9iWmBsJ7sRPS2b8Dq+4hZT4vC
LXYTo2WxL1jBrLFwL+VK/AfWXKj+Q0xicgOKbGzWAUzpeTrydBMb8726N9+VkZEgl237cvJFvh2l
sO48j18i+vntNToYZ/DNMZnMHXsJ7jWRgwcq5iLZ9r7YgNQ+daIXnzAliPNH2E64IP1v9s5kuXXs
Srvv8s+RcdADU4AAW/WUKGmCkHQl9M1BDzx9LV43lbbrL0fN7UmGI+9NUSR4mr2/vVbRMem0Yyqe
JV/Gpo5rc8DI7qtDruRb1pJRQ4naNVpMRHe11A28qsX0Ox0xyWuhzvlnM0rtYhW1E4WGCqHDh9al
sjaAf2hbcAugW6nHMEzzGClFV56LXG/dS5w3jNLY6IhYu2uuIl5Z69qjrq3C8DWCx9kRtjqoV25F
ZesL4r6Mw0uzTTatkw/RpmrrrLqLq7EpLlZV6MxKu4WznuyYxNgzdBSgF1PTsEvmsIgJOtIndHgQ
s7YH7Mzsk9dD1xXbduEpf1MYF7b8jEnLA6HZedobKx9e4OLz6oIIqEME6Kte8l1Vzmv909LuZxh6
GMuPKbHtb+laTvvFKJdK9mkkSxCkCtOlHkljySGhwTf2wrJR6K03RIVggqSrCdDWpR7Ph4bvqO6n
DBSRBB3mXsyeFhdtdNGkJdMnxRmEysPuWMsmFbMDqIBG//iYq0aTPJVN1Bt7tVYbHukr/qsMnNGu
yrPD5BDclS5xBp6SNUvrmzaZpvzARAp0zTg2XDJ1gJ6BLTCtJdsLrBswvb7br6U7evmqq+N7D7Gl
+zD7uIsf07Epuy9kfgBBCbQnJlOjsfNt1NHIZi/c3jyk5DZSj8z8su4Xa2QSHrycaWyxfOc5kQEL
7C/+qXpO5QsnI4xCQLCq0d7NVqEaZyNfhHrXltQSLxZjUvHTzDs9bBcgK8VdC0xKDekvJuM2ixc9
8R1gSxfE0sbyuIx6dc3OEnP/pN3axz5T2cYAEFuTYi8UoB1+XQ02wdbF1g9mly7da0OEFpwWI6Mt
aXxnPWZinZxdZWcUz2fVraSfdaMKzzgvxLhrl1HTN6rDdOldt7QTS1Az8Zn7ndHzxYRmwiTQe1nm
yrRVExlPzJDyE06Glk52eJ0yU2/I21azP/dzaXlyFJkWXuP0gILiVZvv407JtZeRsf5b2Q61fRrp
5/ZfjcsY7K0RLzXVFjs31O4pgYPcemUH4zTsFbtR721iws5W9Ib7ofRwYF7saJoq4nGNqxUeRPHB
DNieqIgCHwc/5ueRtYja66fEER8IriblVdYxMjl1KZfn3+f2/+Rv/x8jnH+6wvwP+Vva6v33P4Rv
r3/jL+Fbw/yDaBwhg2tdi/KW4LL31/Ct+Ye4VtkEVcrfN1du438P32p/0Lz9Haqj8UO4jX/3t/Ct
qv3BVI/F3YgkC/9WmP+X8O2/3DXJBVNPpz9B34ff9FoQ+VP5UpEqT3wOFLQGUrDNCP2eBui8IbU3
eNbOv0vt/Usdh+IGP0S/dlSJuf2zp9WY04nzGwm9vmOcJyen70UmQO4/fQD3f7m5/ll68a8X2uuP
Mckn0LRlLTCul8w//VZJoaxSKXrYQqzbgT3K+JBHHOoEfNYDIcXpahFAhqsuunoLq4yJ1NnQNv/7
q/j9U/7hWs2rINH0u13Nr/vPlQmuc2KYm8llqL+tPzPyfQ9rvl3ZBH5qFs1f3cD0ssI5+1DCA4F3
koxhxqxMG1Rt3txX47peKENRrllz/mKlqvlPbmvNoxxL85FdKPPXus9PdJDhZYu6UJFQ0z33bYb3
HVQMTghQ3djH4zgzIaRwW5WJiPIgE1xgyr4Qv5w2yg1GVmx+Po2qsI61gaR/Nb2v7XJvuE10azUg
Vp0iqUPXYRzCVrTKV5U225SjU67ciKf2r63d/6wlrCV8Af/ub/kf1pLiY0r/cSnhL/xlKdHNP1zV
ocN3bUQRJrpW1P6ylOgsF9TMCe3p5M5s82rJ/dtS4v5BxJMlCHIm2VyX7PuflhL7D6Jq5AOo/BBH
vgYY/zbc+ddvGXOh/99ELm2VfyzemL+fdlrDVFJYnui1Xnt4f/relRFXhlVbZ4+jr535HLfleuo0
IVAWRPVLUonpyouGV5OgoghnBMr7hILWPU4Ra1M5GgPUWlucwV05IXKh9iBV+KJVDKqoc+HOoIab
/HjtqKUwh90fmG+s95wBmZuDJF1N8thaE9eOUvvW3OWtHAnGr9Fjv1YBL66B7D46GwtRKAM5zYvR
i4VXMuMckMah4Kc3AyS2abrT29ncLDCO9zjzGJdjMMlT8sYNp2U8ijYvPUtVfhQNUFudh/HK2BLn
9v3CKKFHFtQbGkMJABU1h4bTu5dwOAsA8MAs65zNkrfRWcqPZYHDOKfmbtBwusSGxc+XjBeVeejq
9W1PySkkX3Dm6LSNsbvhftg1kdxd59LddtnVREj8QeRuME4AQmSS3FVMA7VRt24SzfCH1LoxlPw5
wmUC2x4ynXsHzf6SEAyS+uxPRRrUfP1jq3nnpNB7Zc9sPqD/b9F1yRtph2ojenPZLaaqMOijrkA/
Cn3PkJcDpNv18WUENq7X3VLClkurJH+sWgQhdfrVCr085q6jBAAo8Z1IgyELvHp6bySb3vyVNNYh
EcpDU54BA2/MMqTwfuP2NZftafpozWlg0MuIHx21vZV5d2j6S5UfYKTnm4zBa5/GOzNpU72fevWV
J4obtzMeNbd/rLTq1MA49/RR0zCxWvdrtXy3gBM3egewZpxHZtPAj0zLDjmP3NhRfpiGZPXbtfyV
psNXbJh3q8WzxEWElh7TV1kKwRhz3g8QaTrQBhAmMwJ7NIGeFSs2BGPIdnNRbBQbIie8N3w6I51Q
r6na7C4TMdqbeCwORbeetMo2ttU0pcybR4+tVYQdDYUi4yoURSnYmaa7paYyeJD4r+qZL5QRm2FZ
9no+4BoCkB65dNdblatI1NMQb+Lsfsjz7y41H9R2/dFw1oKy7ZltUdNvSAOhq81U/ah9mVDgvapL
nx2jfwbYeRs34slQ+BNM93mkdtSNpnGhYaw2sKNkX6/ykFjVZzekcN/W2PoYjfYT+fnriKAYJHvG
aX6iUue2Z7fWNwzQe6pSmJ6aaNDge4BwxNghuunCwrAxV/eSOoOn6zS1PTGouyzWvhAZaYdEgfcP
NSijL9FYm0wpDjI3PzgEB20JwGmggLTsIbp6Y3q/xkczTtnnoKTAzFpUjASu17rqL2sxD1rEdX44
MD24IssYZ0QX1O0cvvwFVDUGUstyX7Vbsi5+uYK3Zih6mdt3yJ2LNzlXeDvfhakYN7MuTlVx0bun
erY3bYnwBGmJlvLa+cojAPqYjG13RVM3F3Amv5ICegOMZEjY2lUq1UimR4Ctuhz0m/epn6753Laq
QZnlEeUwjypOBoOiqJGU5B4XnuXRYQhzOYztylSSjmEY62Q2AisM0e6UWQ4fA9HN3o1mkbyLrPrd
ylzsvHoQVmdUdzaQGPlWU/cDIJoaUXpwWwlh0YN33Ni7aNGWxR/w2ORHiqG55XG/iLWN4KgpWVIT
eNdcrfTPtimdO4FsD2CioowPPdWZq7HIaPZzVlcuhI5yhA2dUYPzIMU6yTaRhn4p8mLWvGkRTbvt
pG59xSIWuGqqjDnjLhtHVudslb3uWUAxXZ+DhGHRBy1k51uxno2bji4VHKBBwau0crpCUqihwGhk
E0euV/W6aD1DL+p74BB2EHWts00KfIxlB1Ube20xAGkUahLH4BzHCsh3t2eCcmMuff5KjaT46Ej7
VllxR55euam7Sj/XEdOJ1BPg0xnW8qSrjeGZht2/gcar0MBGL7pLNj2dhl+Qp5td38zlndqPfHUo
P7QmkicXrJ7WHpQycQ9yDZep8/sZ/os53dAo8FwGekur8a2BRXTsdmOG9iQfeePr+0mH+eu621zn
c2ceQmkiSO/AXndMxapT1fuMDyNhKm9G6pgUG/pzmqY5MxTRW6engRs19mkCKuYN3feKJtxmvp7j
XLIrU3s3YfiSUBFQ6oL043IZDldlkQ6brlAmJEEEug9KUpBamLb6MJrvNulNT5uh/TJ024cr36K9
FQ8vIG/8lk6sb6SHDv7elEswjlCE2D6TR4sJeKeJQwb6n+gvCq8hJniGvFueZkgnvibgOsbzFRdf
7mG0H8s2773UmCPfAsnijVO05dPcDvXQEC3vvqOi+KGjp3qkOtMd7otmozI7v8N8QwDPtgOg7rPH
bHvQzHz31qkInCgp76dyCSkB/7SDcmKQkNJEt8lbceskb7qxdGFcp8eya+4xWPjUp/0coPaSQrOJ
kR1YDM867gt2l1PTrI9UvXC9UkPctG3JpkMfvW/yLWn4nS3aH7H097ZeFncoC36PiG8hVTqBOiun
0Rxu4VtdgXOI4rzBqtOza8wf0XQX5XnimZnibqdSDTEBwBs+teBNBrhFI8cltlJcPXCOX4wsww3M
aNq+n9UkUEqKAcmshzZn9KBZ5HNvg71MxvU2UsqdJdr4ZOlLSE3kHtzbtfBNAUaZmWc3mcoajey8
Jh/V2AcljoIRlj8lBJWxQSRwTXOI5uytXIW/6I4Py4TtRQ7uHpkYeHgD9DDvQGOnjx1snRbjqs26
PIuSkhtE9bSx3KOSJz+2vlKSVz6Ltt459dW4pQYTdi3azT7TZwQ8JA/AAOF0m6fLS6PBAK/jDZie
XWyXb3HU3jR1spMRXxBhe4tSfWf4D6ayDMh/FRxjVg+m2kU3+51l8l2Mqru84MYDYMsJHXOu9ro5
b0FUMm49h1Pifva5vTHS+y46JURaGik9ZclZ6lmM3XNHMwgFA+ebZ8aVg0hYW+R+Uu929CeKl6ER
7IJ37ircbdkzHxUpOw1M+ay4PlgPiszWRQC6KZUvWDds/SeqZeI7LeujlgNj7CLQC5AlInc7pMoz
TLEoiDNbg57llC/cDi/qJIonvpPUjW12uZoodW2KLWaEHyvTA9FzpJHuxOrLPZWtcoZ83z6mSScX
iskJRvrmglSj9QH9B86COBFmNAAtRmhjOG3CgeQsKG92ym2JuaV13604gFLUpQ9QnIIMcI7XpetV
f7jG91NTX0wnvR0ygUIOARuPmo2LRBPE8Yfj2LNliPqDbvix6Z1bNycUJIHpeHPW7nLmhVfUUSYM
poUVLCjaLgRVtb5O6Vix0743BTSDGJp54E5jMNhb6o6pP4pbo6dpAkrF2UWajJ6h4O/cdMdc/+ta
Wg+FytSiUhtvrvyEUb4ZtGQ31kuP+9N+IMQzbQRc5Ss1HrIvZmPQgl2YWZG9oSLqwwHwDewZBTRF
q7ZuqdNsY3eFImeKKwSibJ/rqsJ2Lixj/WqwMOAvspfxpM9jthnkvIZOr4Hg0JT8pqumAhqrcW5b
thgVWFFNCf4NqNn6k+KmTQdK46qe3GQ8Q0E73Lv99LwukpO1e7BXuQdFJ71MIxWN/wLgM3Cv+KQz
qzE2VkgPEcpRHwCBZhC1tJWHdbGQF1ESfSmS9Vxe+4fKcpSMxgZV1A6AMZjLSdULIpBji4hVL8d9
2wNcA3EH/NI9OdjTMkiciUtQsXIuQzl/4Qy4TaoHdzA/ozS9bi6vclY3SekEEbzNzGF7msBon00A
dbvVolraGXRX4nZn9fURZc6NlsUqq//E70EpJx2qAEcyfHHtrpxkOEfVZiXT6M1cXOGtyHbXEJXw
Ou53fpzVSCPt+8ZRtolhAGjrv8aytgDTJonf9Y0vrXiHGMdvjHryx4Y3rzMxXMRjvuxUZ37WxcBl
DgWJx0Da2WWTTa7wAi3a69MAwF49QEGvQ6x9ML7lckhhwgj1QtLK9YF9aHdVZ3yZqXKYWL+iqvx0
K3qbQxFtQfEFvfnAtnI2+UutAduaHFrvta1BtcYcvWmMhkMzD5dcV3wrHW7XRs18s1V/pjb9jmcR
DnH2MrjDaUioxeKEeTW6+cYgkl7H7m7hY7GiXV9ATanfIztMW+4EBsdbRHjsryLoyRSAbLaYgyuq
C9IY94W4RX9iRn9ngDP1ZTHQiRF3a8qOnGI+AKfFnTDWp4vV6O9VYagb201vMcF8yDUN2qp8TiT+
y6xEtpiqv4be9Qtd2ocOIx2jfZHd7mQrBQUyuZka496xk/aJ/nQIcA7mjMbptLGbh0I64bTaEqHp
9BOvpIuHSKtZIpidoccsPbh8euAOYyBn7YNSE02fRf8VJRbeQOx8fjuXOyWfq7Bl0AY+FvT7GjCb
w+VDt8fyyIg+p0Tjw7CRt8Wuww3fXJ6cVf+M2/rM9V41SgrkxEMiN+yHISwLmWOxtoGLx4/T0IQQ
SR6nLA5GzQ7MKQtquCdV1+6cCQhG1Lw2HNwLmO9Dxx2pKnzpHN3CCNu+eI6QW3Xlg+2adLJMe5OO
dASM/nrEQWbxOZBwTqfLMET2TQsYxetXK3vPc6cNDFQHEK8T+RhbI7ze8n6w3eQrTlIxsmwXyXes
D+tNZmRgQ0VdqXueKAVVTjbwAXMg8ZJ60vfJCMl0SR3t3Klacy/UFb51zrMnI2n4hUiHS1kx8sx4
gtgXNu2iduHyHK3rjSw54hqNbfn0F+uQ83zCjZoHOIXJtLHsqduu6wCQs7mKW8RnZCRL4gkRq0gJ
VNeXppx30k6LbTtG74qGsI8in8KFLtY+YRrJSweMf0urbgzdGD57FTWORz+02xv5UN9zhVUfIl2h
shpZJuCYMeG9L6UeJomjP+skKSafTqvMPSVetEcTWTjmVYqWDaIIyzxjDktolJGoom1vkKuONZb5
Yow41dO8ZtOw8vrE1pJL7JZrsZmuZY4u7wd62QmeKiuaDmXloDwVU778AlVl++0iZ0S7jDXHXYJ3
gkTLATokd4/e8OuujSkYpFq4CHcIRGLPl9xdy71JnOK1a+wZVR4Rn83Ay3y0MMX9RJynNimWqm2l
j9FOMJWBRK1cfuXIOfl1SqZ/6gqtVoezyvXtjFtQzW9Wn4A/JYFaN+u2T+KZFHnsbBWeh48YrvbW
xTvyyUJ+oA2VBHIdxc4RDqlldqr52zCd5rUfR9NF2WLp58nqF38eKuOk67NoUDdBJxwd/JhCUsUu
uap3GWzuzrxOtq1Vw/1X0i9kPwR/SFonRKFmAg5lJEKgYfMHFaBmMNqjCZ+bUmHDUmLpTxRhALfm
q3lrab39OWtldhZlzvtFjDzbuqJRwkYT0RmTcH2scdifSvKTm1IVxxxIvSQTJIBRkpzK/UnU/YNt
NOI9NpPhDSAYCrMW5tWDTUM99ZypLD5jwga2N3eAlTROtztb9rh5gF/uwCZyiS3N1PxViWJcvFTq
U+JHoCb3kg7CEWpQfjCpcZ8gJbWvEChxPAy6eaTkH+OtiVxL8WtNiw46PxX/Lf6SsAC9xHG9lvqF
+1NNq5JNJhL2Pk2roI/WPVzcB5XYCM1o93Ee6g8tareyjQ5T3sbbRIVRZhHq7DlwEK7Z9xGgA/ST
AxWA2q4dx2dQYDkih2IZiUZ2f6jKCb65pHK3TjpBA4/m8Wwpk0bTW2fmxuZeX22s3ja5e1RR6GL6
8YkzNVvj2lfZZJYdPdboPLaQ6CnMLSN+2X7YQi+LC2IxA5edeFIi1KtJFrYO7G3Yc6S4HHv6wM51
GUdXvVfEbHAOqI6FPt2QW688LS/6TY408kFdV/tGMezH2gCw6JAGA6C87aGqDju80mMMoWiwb2ZQ
XOWmLbrhKa6a97xSr9/UKen3ZZp1hq8TEbc9lKbpUQIvQUqXs6TSv2+3zWx8mlEPTFml+HoTm8Rz
vKUorRMnZDWoFoVqa6lrVe6lYy8PalNj+qz7aGuhpsl9vamaX4W2UvNcbXi0B74FM4zG9mESHLU1
jbsUh5FhfEsahCveOgAiheY/wB7WZhkBDyaCgNqpfVY6CRsNsZJ7iOI2o6lvF6cVw9Au0+J9z4Q3
mQkx3Exag4qRXtkZ4dH16LGCzJ8MFboexOrlQPyMuECWN93NHBldOKiGedKaSGtZQlQA6RM3RL5b
q0pRpe/3FGWCtOQaWA0iGOOBlII9Dp8qLGLgn9yGM4vWWC/rwLVG5G36dpDTqR606VHrS273gy7m
L7sAem8St0D9suTmyv3aSbB/KHLP9Up+m2mHC8/pYFGvY9z6mEyTm7m8+qYYSko9TUtG6TdDHR+s
pb43HbPh8FPG7UPh6tp7zB0MJ+NASpI7JOBteDZHXWXFzvJ2vNPs+MUY5HNedxQW+/hBHVWQJopm
beSKTarmQk+5A/uHlU1erbY83fpTr23XNpreXDKDpwIXHprR4qCx1nK1Sd91VUl2U9G+WWV2r879
eYzUH5YRf+Kt5FjKPVy5HVsbUvZSU60xpo0U3auz2PyRJXqFkF4EoM0mIiYZz1LtbATiDQW8vcmR
zSzilac0Kk/SftNq44lKkrqNWml4bqHfT7MNcX6qt6Vp+11eKzv6lS+dhMOLnbF/oM50T3c/TKmt
okbXV9U+ASP8nFn/1KKl3osrTJ4ICcgHBVwfSzAJiXXhg7xCysKRb5KjMPtpU69LlilMtEh7j5ar
dJc6GGOao/2ctlaAGtDPB3FeqM97s+Pc/QaOm275VRjarTDqxueEPWwGh6lXdCthY4r6y+RZaViV
N6Qm7gT4tyCRUeCUOhKE6amwjB7oXNU8wj9zGHybTzLXLtWqf3W99dFnz10E/i2qg3RF/FrYl7qg
A0GklJpTXzIBm8MnVM0Pcm+8ian9TCTkZpkBHSoUAMhO+FQRV08KlWJK1nlNP21qamNmXN+PVPkY
Pt3NTRPwq4YmK0JE96XsRci9+WVebPZ14Lp+BJTanQD1phlQtswwHm2JAaet2vM0DHcR+GNSrRS8
yO6lgvtCWmgiSJfiO+mIqTi9/TgKme2IENkn6g272olTUhkc8hxHD3Wliu6BWiJadNtvcreQmuu6
YjjOeYSJApWY7CqPiPlEh/mwNBS3ZWq7QY/Lt0unHT0d43WoR24FzUthJSH3IglnuvzGjDVtCzTH
G3amTNwR+lCeiTpX+8mNrHKrW8oblYPjgC2KUO304miDv9rzvBNj9yCX+lczDCkUjIkjWl3+dHgo
qK/8zJV6gZ+C4hTeGk98NoLZM9Nt69Cnp6LyjHuMYnosH2JBkpDy83qjpJEMyynuQqMoG9+27GEj
O/1UL/O7VRR7N4a4xb7S4dSqz1TjFQz04oD3p9+2M3K9buloHtHM2JuMdtRGJ20PrnB9Uw/4WHHc
bdaOLIqOP1qokncu8utRA+arFia1nPl1MfN4U43uKR9W7Ubp8NXlOJQe5kGFQiS4xSbuEmLNNAJu
BoDkB4z3NRl+9lyicrJ4wALrBHOsnW1NMipGNv19MJNpJyZh3epVHOMcc5fsDoYDCnomkgHyY0+Z
e7ranblflbx7WtYxf2Mjn4+Iuz5XbF5v2Kic26iLdkwRMpqjWFxP5LU9ksV+3EgivYdI5lGQRk5K
SK5AhppjLAR0tZwY9VZC0DNIkutTNFSIUZtAddyPGanGL8oeCiUpGmOuvtz0puoxivmtsS7LIn9N
6MPUtIf8cc53RIGuK1pEfLwWQZIM5o1m8T3FlBp0Rv6LEHxYkSRUOeZ59hSFMCWfZdtbe9AovqFS
qL6aiCdF4UPSOFNzj4v051RRZhRTCJEct//JOvm65i4iHDvDuGKrXolKuOeE4elASbYaQeveyA54
pfedalLVZolOuOGm6jq+mxIy/RgRAiYbi71H/xrt9Khk2UHN7F1WAHnKOVfBUrbqbseogmfmkTyl
zKHeTkJlQNlFLtpoLNWuiNYNLY3FYxS39kXqsqhl/JLUrurmJId1r3VOwal1MHeqe6pIEe+MpshJ
bWD08xpo+xAdz0tUXhR9/qGLxa+73pGaYHjLuJ4QkldslJthKOaNXrYc9SfxxID489wqOrP3yR5x
0R5v7TGq1BuztbYZTSyPrt8xNaYDGyM6wFS9moSuF0tTbzZgrThe0N1AlEvFUbjHQiUjqa3mpVsx
IUJKdzxnNjFyVO5ZcRmAGprOl4p8i+hu4zyMjJuc3ySsgTT6JAQzzzE5t+kvdfbWTT+yo9mh8OhD
WSQftqbmdx9b7yhmvNY2rtFBlQZWRcGXIYzn2tTLg4lQkX7NrT6u5zpNP5B6vomZtkIZNeioFn+K
b+VY8LFKa0FykxhhFjvOBiM0M8eKp+kD9HmOZxwbQPWSr/SArj+MMivhrE6HLCXJHA8QOSOAcuKI
i6XcoYZUOC9TashrwQUC1xqJ6wB1zmRJv8tWRMHXwRuixj7xkn7Dtf+2nHH0FaZKpyudDzPTs1uk
Cc6znVNfnoi6gG2wuzumMr6QBrA1KNtri3NU4ABaWpRsZAJtGwf0u5nVDwRup3wOSsgKm7UwuMAU
9VnyLpzWXGUBV62zmvP6lowtb4UJAeafdtpLzXNnjuLHEl/Z2E6fPf3D0LRzfvi9sJjX7OrIvYVy
+NAiTSVAfpf9zrg35UuuRbpnuCsn7vGJ+La2W4nSue7wQVp1yTCeTC86BdlMOhSpe+tBaPEO7aPH
H9tSU6WpkaADc9naZ9ZxoT4C/ITiyZd1bbNnuQLbTyf9x1pDctQaYXxZw2lNYtLuWQhYg86iRmCo
pNk4z+pBxutjxBHEEAl9Z1okcfkTQyKgop16FqnGrcnA1Y6t5k6yyNtNtdUdcyMHzavdOfarLDrG
GMt1WXL9XC200Hm5YwJj78LE9QCaFl9sKGBnXaMJK6XbYhFvdl1dtxsXeREd3JTDQUnQGoA6ENr1
kbuQjx0OUH+9GpsekwsWbjj7mj2dqQBT7hqaHSlST1V/cfDflYlyUzXc7TO7+BV3041VtBcDqgYf
lQv98Z6OkA8QNshVFmTS0Jt4kdgT3/XyUjBagfzEpFZETc0a0pdSLUI0AfFvRdGjkzdfk148dvhZ
yZ2JvWH1FB/To9sQGFDj1xyAtN+ozU9ZE0dYlHjbs4X4qkivrbKFor+JbUgb05syUT+RR9YATXAX
qJ1xFPEwbAqdLMOYBPgClnf0G+0FC+O4nRSKfzZFIeSh9q5flDfosEGFVSQ0zGlDDmTy22yl/5of
jPJXkUW36Cl8d0nYHedzgrXVEdNTrTIgoPU/1DrpZwq0iV20PE9Olr4PY3W/cFmdWgrUDaaxUeE6
5Mgj1O0j3MD7an2Lxeo3pPVEw8hEYT9QttsyNbMdojS4JmM0nsVIb7ezSvGuthdW584JwUrvi541
Scc0VY7pbT8yXTSO/B+nv+1wUJFT84gr3NEe2DfojeZa/1Ik637MFHw1ilPLGu9K0BTdw4jbdqJg
3VTxcKdXcjPqL+UQezGNP9d4quz60C/ikCTXo4CB5ZY9mxugQB/KjugorwrDUEy6jMfOnkj/LFtV
nzkpdaesjkJ22Y0zDt1e1TSkZjvhlBwiefZSZ9svydfSLV4PzV/UNc0WtJWscUVsnztq+XkdIWI0
zBDaik8P8RHL4yVZQHPmcZAwGTKamNnYIBPEs6yy12g+5uo9d3yvLa1gXYk0xX28b60FF13KN0uD
upvHF6GMh1yltFI+cNycwowu8cwggVcyvtyi1DKUc1/CvBvjoGFARlm5N+jcLVqVtoF2HIjnNdba
b1ZFp4pbYnXnZWK2Ljc1ulHfHNNdtZIEmA3P6dBpRIQFM5JVq4VCuvwwC+My2ssdNbdiM1Pbt6rj
2II2B2eNmCp5wIsUMbkgljmwxUKdPmuWb5TgGr1yA8ls5Rcrb5TZPAo3f1rNg1v1m6XQntJqvJ1o
mrCwt9yomi6Y3bQPsjwnFlFvaTUyuQ/O118dnuyF/TFAo3qrF3J97jieskAmFFwppxixcTCXKnCG
gnuoun51HJzSNn9yi/XJ6aZdOuCCMkv3JlsdeZJiyG6JJK139TgfZ23lqBP9+lOq7t8HRH8H1TRc
7tRJr+FX55+Zs407omepeDTAfJp3C0FpZsSqIf9V2W1xkfNEITWtFvuE8hSeNsGMXgumglZv8G9e
yXWi+L9DoqT5rsk716GGB9GPEO4/RVVTUupW2SM+Ib7XfbjoIjDaUBPE9VdW+aMsFeUXZXvnXAx1
9+T0+hTSuOyA3q9W/v37xfwnd0nuktjj/5q7/KfUJX/8rwHuPzTLsq9MTgpsDIRrfIB/SV0qJLEZ
N77OqhKLtmzV+e/YJYRkwf+AI1uGaQpgA39PXaoCUwVDroS4Adzy3/0/5bcJkf/DA0QZ2OKVYbew
dP4JmO2a8P5T5tJRlT5mkiKkxyTMXZ1lHZYSAPL9qz7xylovJVlVUW1yV8dP3RnRtpLHUh5dVxnc
rWnJZnzUZw7qV+Ofne0FU2HjTyK1ujty9RgDt7SbYd8VWt7tNWqqVRhLTLh7w4nRONOkSCLqD0U1
vNg5BTV/1tdJ3cm1rdUNF5j/Yu/cciNH1u08lcZ+Z5mMIIMkcOyHTOZNUuoulUovhKRS836/88nT
8BA8Ds/EI/HHqt7dkrp3lduwAR/g4AAH6N0tpTKTZESsf61vhe4Dg4UC/cufony4cSrDSr4yjwHr
y4PNDpWnU4nefI3DJLrIZFNTCFmkQ/R1bMRioFB17R7iyRzMC/xI6ClhYuQYH2PTvorCeWSHlVPo
uAzDDf9WtweaDnGRjF408fQd3BfCdke245kn6+TKN7WzmtZBfy2xGJXsyc3W2WVEWkUI3rJFwmMA
7Nzrev3YuaURHGiuljrwUuS6WbfvzCj8DNXKPZkrt8GFQccZHynProzltgNCNZeyR3oK7IaREIjN
e7NofMwUEhFtm+ImCU4HN6G/1GGIf29qsTbvCM82dMUxT72fE8xfAYJnV+eHhBWX+jjbP+ugTGDQ
Jq14wELD7jHH6nVohEobkF61cds0JM7WYdjnIOY63/EPc6G5BYKKaVzLjMghsz9aIOK1QeHyc+yM
0bgtfJxku3GCPXZJlMmX6zRwm2fRGP659OPZvoLsEwYgoWqe3lkyiS+i6qYntg/IrZEyV3EaHgef
lGSDDumsIqdS167W3815Kw6cqeRr2hjhvItx6DQcCEcVcrYdAWi8mGPHttsMmySm9Xgau2MZjxxF
tNbtHyLlOCznU5PtQNLW6WMcjdW0A63KESNua3YnUztU/nVIf9DF2Bp6THSHWj/7NaJnwHhNEIfH
mwTxbThMdePW57Q365RLESiTAjOPgarV7uRsy0qy3TTmRO6pOIrLmb7lONEPpT5G4gXF3SaMqJFg
jDd612aEIFtrtr+woOoRm1YSDa+cvGOsEY6k52XV132R97vGcQlHKQ5jDltjkcrgiBbCrHWr19yU
m4lGiniDfNoUz64/dMHBoo7BvilHKpruMDM0+oAKRqtJuHLmgpN4K6q2uWx0N0rPWwfhlD5ZXU+x
P2I7MjY2O365siKaHWmUljZnP419NW1g4qCKoThNYuXsEquvd2Jo8nOn4tSKLHTk0D+zTaKX96al
zuSxTKrg1I8NsQ1sq0fcV6QGXTt5xvA6MnpJHOh3ywieYQGpK9LO2zkJKXxMkmwXE6Zl2q7bio09
s8F8HWsl3S3DOJ+K3knHFdXhya3DWM5mttNx+SZddw+0qT7lGRfjMJjVSR5zHPLd4dc4NoPzsfRv
09qgqDeZgxM9tfncC+i7/M2u4hsduB9q5aqLrBzlrZMKG/0QPOVO50l4MjgW3VIMvYbtpPXTNjBG
dadb9XzlYjQ7SbW2PaNIrV8T4FceY2dt16YyHFFRZP/ZzEx23X0lycxF1AgvI/Ba31WUJxJjkc6p
7nRokiQ/8x113P1+Bhv+ReQlhxkRmaT1OFDZSAIUzEY4h0rpO57B+AMrGedpssjaQaSRduz65tJo
2ZLFXUMpRT4UDClmBCM/UWo11qTIBartLQO6znPjtjsd69Hd0DfFiN7I9LXqJ/RYbXy2egaxllXV
120zRntNj5w12FoKAnsxbgV9vsgmmnFqRkzYp3AIH4IpsfF80RGBAare2mPnH6Ksukls3LFKYTwd
HBXsZmtk75+yQ4soETmLtRonklZGhz5S2O1rjv8rsm3aLa2vz8Jy6200Dt1D4NjdVdXWiFMBljCj
mlI+kWEnEjM81fNYIFLrLvU+eFdUnD4Fcx/Ra81/vFzyxjGYM/4TB3HZgjfjjWNHZrVE7zDrItlo
rnT3oVDDoWPWexxRKB5ELBSdY3156Gk3P2l9YNOibrxZMfxjyaJNuu7yvdm4jVdZ/XDscJ+ejL3l
H5c27J3ULIFYXdRPE+HHjdHI6qDK2MeMmnV7d26fbb7CDUY7cV0N/ZYGzPAsodV4b1CUfWrOvvOF
RkjswJQ3405gHgrdhUKw9bIJvCxzgGFLrvGLiKKRvZ5TcSCltO5AwFdeGiHgeS3wGfPjxcQUNgVD
fm+m1lWBAEeURxfXGhA4T2vCaqt0dHlNZOlVb+s3fc05lEJelCQSX+sMkWFLxhWrUSKdkwEoAh2x
tuXhQJpWgTW+kIzl0RJRYcfva/0YPyZF6mqVTqjxpR/LGz1BXBW0gNT8f727brlzN+FQ19h5Cgdz
rwH4wQ8qLqBSO7agw0BaYIvnlFi050xJWcVN3crDtRb7ab1l5GBf0bFXnYlkjH8d5kA2ZzAG4shK
uAhkFxn9yi5ov21qnLSlAa1gh6aeSny5ymHZCR7oHqwNpjEMI/tyVTWNrzR6grW4wsdFH05SQ+3p
CdmmMwZlIrx+NyMexKHUly+8pqIKcJho9PEwdMrv1j0Yx+7cUVqTvZqGrfwnobopQVUOrPaxbQy8
fzASuHhzl+QKRZZJ1j6mVTatbXeI93FjRZfMbUI0kTC9Taw8ZcQfzVLf6rbEzOP2NTbefKAFtHOy
4ppQp0XJp08fqKvaTV1bpeIIOGLfbJt5nzC29Aa5WB/tEjKHneB97JuOlklH1gdaXfqDpk3R2Rxa
2X3ejbAU0tIuXgbhs7GyKLtf0MmF5zNT38oqvQNlQNmUqdkn1EsuoK0kPmp2ED+VVSbvtK4ctE3b
Wh10hqE9SQe04zUmWIdb350+Nw3B+qxIsu04zNZrPE3mWolI2wWz/TT4ePZ1TtBXTk+PsZOp9tru
Ch4b/EIum7izu4MbR6G2AnSJbl4IUA6Juikb5EkrjimUsibNeREj1eo45uy7ysoefH9qb7BqUdMe
hbF91YhebqvloaUDMxxWWJfTbdoOVntaYudwvTGoxQ1ljRm5XqrE491MAemxgwr4OI7ujZGFzmXJ
7nerwg5pYQrjyyrW4I6MfeOXHjJqirkpZ9iiGCI/jr2ZHaNYIf4xyDrKKejWtlVFjHnsdF+EvRAw
K5zu1onUeEYuBmaPtpQWGhjFDk7cEWexKooF5/lZc1HC2t7AYpGb+UNrTwQY/N7lcE9FOL1gghL6
VR4ZBG5aKOJLL7Qrr9Ts6A+drPAgNUYJ+JAcifo8OJX5Mmd6c8fK2NNLCgScD7BLcPWFPMNHaRxi
FRu34eSIo0Vt2n2Gvf05qadg9IKuGO96THl7e8yWpTwbwmXsLo5TkDbHUI36cTGqniT8CndtaqV+
Nmezus2Ntjo1JxnRQtokOPeMmX0M9KDwznZpLzWBgc3bmQ6lm94YBJoauipB83F01uw1/OYRf1RU
gVguzOF1xK5zzV8K/AOdAJFnSIgplpEhnp2qai1cVk09XUy+Pgafq4Tz2EXcGb2DrqccFBlYTUN3
S7ghKo+aVkBOMaUjGy/EU5PzROMEg4afFkncn7hZxXre1aNmHY1epyksyCQ5KNAeiKtmMNj51u7d
BC1IOAnl3laP6oHFCHcSAY+xifx9bWQHR1YsyJwLyI1Xn3lf5SYY+oY/mzuKDItO1j6tykMmKZ3U
BpyaAx5LmmDH4zRb7lVTwT3Ikiak+9lFpx8GAhedBTnQNsfFmMaewtACzyrj09DCImGHKR5nTOIH
irTUwbKyL5iErjrRV9TVsejjU/3iC3boJXe1NyZQLDQL6iF4gvhXblB5E/DoXpvtIL60wxjekYlN
mLAa/g7roDryMFVsufEmbDU03qdGUcww+r180ksiEMxyivFlbGjO25u1NoUclUY4pv3EcdAzUlXH
5+zi1SNavz6fDL2BQc+M07YiINHF6ecsmsbXwDBZ+qJRd9J9Zqh+6enz+cvy0hb7qh/sx45cOl4h
03ehTOBOJ9Iv0zH0Jte0DhAP+Ty0CNvFes4MAOc6QTzgS0ms4YXwFW1+unRKuXHsIuo4e4VcwnbG
zowuc3YZGAysobmYHAxhTwhSvtiEaLYvkaolBr+KyuxVI1l6Vk5pZw4T/MkOn+w2M7Uj0xw7u9Ls
no+OSnrgEkkneZxbivKWGWgEuQZDH/FPlxGGY3MsSXJZsgtsyj+xI1Ab0pS4I6zU9o9mX5ckWnqf
uFk24y7YaLyp115ZeXHucPRTawcGi7Xt+pkZZRIzCEAchI5DtCw0z0IwKKimpLpZB+YqLfYz6hIp
NQz1ey3u7vF8pCe+abobScX8Nopd/YKWu2hLDtLcCz+uX/S5DVGVZbiyqQ74DBRi3pRMmna+5pe7
OM9ZMG26yFaVsJHIQqrpn6feR+nNpUz3pp6KU2fM3U2lq4e0tnqufN3OTsK60U6CQYwbK8GknzDh
8eKcHwvyqnjuRUb5Zcq24AWXmCI0IlJ3k01ZCry5SOu9ZtXt1ymdixNQ9v5ziYLCM9Aqpesl+gyq
zsD3s0JZqeA8t3M4bwKTQ2Csy3IHwX/aklFJNAbhhbEj09Re0Zzin05G0O9szRWXk57Pm6GYja0d
tPd2MU1bO1XGBptqfdoX+GGIiYozhsjiGCSxvYy0aufBjdBvZ9xqz7LQutMU4XM7CqjnWeKIr1rZ
1qchGs01rkYDO3LlMEKbbCZrBqvNqrO6FEk4BAkhTMn5nRt+ay2zwGDGHQ1W6kpOlDpno/RPB3C6
Hsfr5GCHsmk3ZLPds7adYs+3fOumgH141wZBcsgJHZpexp7mgJl8YtAiCJ9OFF6n2DVOw6EYsEEZ
yb4F2M+ory03ZR+1Rz11HB+HZlV+IQy0ADu0Pu/cC4Y/eXvSahokddq/QJZojEDtC4zXlMMkRs0g
bIXbyG2/U6D/Q3H8h7FAHH+kOHZ11EZd8y7svfzMd9lRyU8wBpF0mGcRzNZdSArfZUdLfcKIJYQu
5XegxFtuhP4JsulC83P50fdhb6F/sgQo6iXtTekBTXB/J+xNNPytbr1Il4Ctl+oMOotc8aeWmJl9
dp4kmNHzxDZOtMoe71QVA+9ZdqLruR26bQPsyYurxRLZFnP8NOiD/WtVYcR988n9hZq/pMr/kNC/
/SkosMu7QoY10cnfK6C5OzUaEN5pLYqg2VtCzZ6tRd2efhyb1J0ZtlcIFv5LRYfnTyCXH/EZEHLh
u9piIXvYBsDc9y+NgknRqJwLz9XCe6c18EXl42s80iYeICr9+H1+hGcsOF7X4ouDfmWiRX94Meqf
lUUTW+lhy5rocuyeZAnC6f/kRThLgxPgGnM+vAjqYR2kllZ6IouMA37a3kMgkzc/fhWBnv7uO8OV
ohy+KhC8wgQRuqjab1RrFbqCI3/Xeq17EZQ3+RAwRrzCrzAH9xXcN38QC6fKs4oO0cFacsKsVqaX
FBDXkLNKY/I6aXgzFDNCHad8LKuU86oxlht/fqb74qSdL3wK03/8h3/7Rt9ebPzhaPfYtuB5GDDl
ufve/uH0QdRa0DI+h5FJBKxqcodUXJDNX+dUaHe+g9V368NAIC9V6E9yMeePWuEy6fUJyVd9gQ4N
yjkmV1vPozdNyBe4Q9zxcyR7pEczzp0HEw3iippNig2ySvREZBgSrp0GcatFVrwN6zDCvdLjs6xh
wfmH0Gja897gmzoAnk8FqyuNGKui1oS96jvc6Ae3qW2OwCRarLVLv+19Hsv7egyoE5Z1h8+a/Zpt
bKzY4sQsy4aQ76Qs3Cg/+QT/9M0vTWcLsVW3BZvC5cHy5pvnHFVoCZZXD/95ctR0v9vUkWv/5FX+
dGPa1D1ZgHUgqFI5/PHGbKOxyYzWaL1BbyvPbWuBdu+zDR57neAjDJMfv6s/X89wdeH8MGjiqW19
LH5ScOesLqxbD0IoZs4ul7gKKtgKJZ6iiqvWMyZcbD9+0b94k9+opUpYtLjRAPn+o2R/BChEIYfb
SXfJ2IT1PmyIrkv3Mp9AC/741ZbH6Psrn7WIiRGRax77YiEZvf3iAqbyad05nTdUEA8yvMPrQCQP
neY7mx+/krHcRO9eikpMl++PhznlbYb68BBqjRKgFk9ALwI0e6/iOYs2uVPim6yKyLlF1jurgYqh
Zri+a3gFAG9yNrawb+HmWhcRqqzz/d3/x07lH1ywXEV8mz/araRP09Mv2BGi9H/+1//WJMs/Ac6j
evaX//TL/um5yJ6iXxgBPuVfm7c7mt9/9/ddDaTmT4T+KIzFmsGdslQGfd/VsHh/AmpluAzEGWIC
5P0dYUNLrWKvwTbDQqKGoMPV8hsMi3+Fr5PfuLReUE7qmH9nT/N+krpsl9hDOMwxQIyzpfmIeAYt
Uqci1+s75Vc7q9JPM1N5ZaO8Qu88fnibZByPiuknTSjGtwLJPy737y/8jWDtcC7DO/IBm8M2j7lO
K9u7Mpw2tU181TTvIhdlO2ViphvZhl1GtcLMeqwCWItRL1MGVgN4OAlfli36QMd3YzYn5qi2Iswe
Y4rncIaBJOiv41rfpHGHK7c8DFV5ORTPRmbtJhhQKrCusjS5Lcrn0Gm2qsrOzIL0UKZu46k/uuzo
0FLnDVPIg8qpzZsJVsfqCwdjjhWme6u3RLRlpTPdHOLn0Cx3HCXOXUo4JjN6koHVob87twG+iaAu
v7DhuDNN+yArEtFR9DXE2J2EwZWqx+seHuAK2KO7jmvnfEjt26ierpdf2bQ1fk7+lEYb8OQ4F4Pb
+yv6lMIFgeppvumNLR8WQ/BOWd7YaSexwJAmlLmh/+os1/2XqezrQz7k+1yLv+K3jbdJArzDHsoH
1/c3pZwfx6llbxFq4VYfta2Y+w0NW3d47S9HM6/ILtQYl0113qFXrCB0eYafeMDVDJQm5dlgvEpE
0NzMzgywNwo9yIymTcpW4c2td/n9unhLN/vWUfDhcqGlA3galR1cqx/3gVVTIcGwe7jTncbTRwuh
qNm61bSpAMBMPgRdqYYLEUe3vQpOQzfdmDWV96l9TqLRa8PypmwXbvLoYzptHoJ0vE9bPq+i3IWa
hUbAfHX2N6HRe1Zk7u1MXM1tuYt89zBVEqdokZ7nqrqk+fw+I98ONGSnx+pMWvWD4XfY331UyvGU
3MhaGziALt8OAyrcZOQ3ehc5zeiuQdDznTlyEwWYwVNWE7DjjHqVZ1JtsayiNBydUR7ar3stexxQ
GWg1h12Ilb2byi+pVZ/g7j5nk7HvZHDlKigHwj6L0/EikCNn1+rGDXwvTbXTKjHvwqjYs4jeLSo8
1edrzMSXNrfJGJrniWDkZY7HPnihLNsDEHPJwu3Viz0K4BAj501ptPjlEABzIDy1cxbO/k8x7Muy
9vGLZbfCw0+y7inrw7LXU7yS5YNq7mrdvYWncBvrMC3oUJu6+oGmm3I9GONFNFqbso2PLdIhYLlr
v98VZr72rfGCjt9dXcW0MrsbOga3JQ5rUYoj7ozVkJeXytduQWF7UWqflUTRO4lqT3MOIud4WlfV
wRqtnWn3xwyKwmQBu7CHTQN6yedJ2PjoPPh4c+632J5Oo4TxkCp2THQWcgTmiviZVhJIJLgCGOZ4
VT7c10R2yk7yF0EjirKNajrCJO2WPs6dDHhYYU2ddLHtu35dtZQFwKoIyvKy73PSbRgC3J5mFcU9
nGxsnkJFi9iNRSOQPVaRDhZUj3Q6nop63mghmX9joIMCugLkz3UL0r1i58ct4RWFex5W96bqL/yh
3BfJV47QeOSWaBO+SuelFrwFoZ3wJZx0JFVIbV7GIenktlCHEo0Jyvnlj+9k+X4D9+3Bz9GZbmaW
G9c2Pp5cgTnBjY3K5o7P+rgEIIzA2gULfdfM9+TWL9zB2jt+cIV0eFmSQtHictdqnaeNfIxcHJBl
vyxkA5dyolWIGljOCv293tamufcVOY4hOXeyzhuL7nNDFIUN813lRy/LXSK4bwMe+zVUE8BaWASc
8xrj4I/f5F+9R7mUCuGgErDollPtm/2+mYrKVsnc3jHAqdaS1xxE5wFXTfDaxz95NhrvN6nfP1GJ
5QoZxFrsUB9vIa2W9E2wlJpFe2KBALBXtichCtjBaVtZd5g0T9kintU1Fk+ETr0DkGIgx5IQzX+y
jf22TX17P2MwXN6wQ1mVtWA+PxxyJREYWw79cDcQK0UxASYngKGzklW5OoMYxXiNXUZqkv4z931Z
7ofWWpcWDlDuJz3pvIVWEbfyvE1ZUUf/JOwInIXVw5jnl0irpxVPVNEzNXa7o+iJ8An3MrJwVUPI
6plU5JG4y7T+WrW8zXwiP87oHh/SfZ3Ks5rJVBAHX9Fld31gec7UoRBankyiV7BKt0KNFw2Rv4ot
EEFQrDR1TxyScR5hLSIm/nTPQW8knV5+YZpyBdy3Xmkpz3mh3Ta6OiPrelqm2fCTL3m5Yt5/rAzG
ScNKwQAbiPeHg0hp+FiwQj5Wpcl9zSouU//7V/f/YLd/hGVXNMWv7b8tv/ylQIWJoOf/l/f/CEfx
t9demI/v/mGTt1E7XXWv7GZeG/qh/4lcXP7L/91/+cvrt99yO5Wv//kfL0WXt8tvC6Iif7sbB7n6
5t5dfv9vP3f+lPFz1//jv3f5X/3I9827xQ59UYVsCz+Faxrm75t3/o0w+B4U5V4cJWzFN/JP/iSy
Iy0bNttqKTihkpj9ffeuCeMTNwWbewkowOQUIv/O9v0bq/aP64Keb44XOp0zNCLrwmYJff+kAe/c
qhinnUctQaid2/hiijWDikbz+lFXDMGX/hsAQhkeB7N3ezLZYtKGU/RtM8BEqOZqI303nndaX4yg
aefcxXA+Cjz8fdXG6Ylt8HRZibb19bV0h/kaITa1vUZi9ViBLheXeW1rBJHCBRtpMmAGMpvZ9dfA
jJF5sqqT1wwVY+AX5mjV6yZ1ubmioWv2zCAlLgRZPjTAol6gsNvPJgz0r9++0r91ZV+Ur/lNW7++
tsen8v2F+v/ndbsoGz86ndZtlEdV9/ruYl9+6PuVqykuQuQm/g/BzrGMhcL6m4lXGZ/QsnGjoXaC
hMDs+/u1a5hcuhhuXakvlOSlDvO3cyf/RkJUpS7ln/Tmv3PhLj7hNw80jsL8QTSFOQ6VPziKPyor
ZOj1Ii7I/Yd5hZuVe8jfx1M+dis1TfNt1ofmQXZATsZBgvYMuuGzmhvzNVOh/0R8f98Bl8k9UcYu
mM9RVJ8Nqe1yZtKXfTJqNyaa4RmlC+5tBGVybQ8xcQgxYJdIyvyxwm12WwCcfG1K6yoIGAoTyNHB
H+Z9dRqT6rxooF1CaKTDVRW1DdNrasxzp4aNZmcuPI2xd0Avsj1/wCddX4Jq57qfx+YmKMVCRKWM
D+9sJNsb+MZiXFll+utUNm61qiaDU1eUmzprSSW/znFmk8tzrfiqHrNuFciyTVeCSGqxxkEpCRVZ
wGLStreKrewbBzOsMW3g980PZJEidnIpIdVK7x8xgeAEqge8FYAM7W032SR8krYBa+km4mtawDKo
Encbdxiy4KDdqbwpv8pobu9TEDxk5Doj3Pn22JzM0g/Jz5eQEvqRhVzViiO47U7Zg9ODfVxjXh04
CCXRy5sr+S8Oe+/XuuXSQAlbrlqdbkbXXsZAb3dPeTIbtMS4uWepBjkMTeUAINLx/i8/FN4tbRf9
a9129esvPD2aX7Zd/vWpZdn49/AgWbSjHz1IlqHcUx49vXuQLD/024OEJ4Ik37uoVIigTH5+XwM1
w/6E319fVjpy0d8Xut8WQWF/IlHOqsmkw4X9pf5YA3mSLA8e+u6RJ5dhiPg7T5IPV4vNSWJ5Ljlg
SZCjqXF8f7UI1bpF30WPkTMwarc54Hcjg4g3n8lfXJLvt9jsqZcXoTTLYZlFhDA/qFUsn3aAI+dx
cJJwn0+tSy5e0070clA/OTr85dtxse1KBDlKrPmw3178gTW7qTu5X4wpTcqVgexz3VKHmny/+v8l
uPrPL8NknnJVGtDoFSeF8/5lZjcfY1Xx7Kp6+GeUCXW3xQSL6Sef23t5cfnceBnERbZOlvXnbauI
nMhxKvkwY1ini8iXnwMnBjXA7N5zQ63dksur1n1GPJ/K7vInb/LDGvPt1ZEVdIsdF9fIx5wR3Hid
sJn+QFTAX7fwCdKVBkLGM+njgkObCa+k/Ot80qLqJ/rmX71vKgxQVmn2ZJVbRidvDoBFRGVobcwP
lQhgTIzkjP01IgceF2wLmr5vZQ61SI2+nW4LC9LQpnBKtI2/e9UuvHLBl8CVyyn3w1+hpqhM51I8
dHGIKljR2VZqRH6BX/3tF2JHy5leJ/qjvgvrb98ukfwQ75B8gAxbbf3OqjZA6ygrGYPg8OO3xKSZ
j+6PHS+XFNsGh/+Z+lk23Y79YQCUK00b9Co8nycZsAZxLCJ97bOqr5yizAAuD1TUUDBFLbPAwXNi
uwHAFV1lKG7NpHDokm6G2tC0NEd5+eIQ9G24C6uO9e0pG1psLIHRoh7OORAOT81jUmz6b27EfpqF
sxJ1BG5X06FVEi3OUYMpjMXTWM9ZyCTKb4wX9G4TXEo/h+7KxE4sVtJIgnal0aaYrfIKDvNO42xA
A5s05qNjzd1ZNM/TuAVa6kDJrrryycmYiB8bjWzBlcOw/TOO2pnePtA/xR4UIVsJWKm4SBMDZais
VFdBTB6cEQaVCxlXow72RvWU+ywe+sUPM8GOWmffTK56mhVfOWnG1ial868/+KaobyeCzu5KlTXA
vjTJ2GZRaNQcSr8M9fUMKQoQ3zfPrjWD3gro27EZyfokLXtrnPpbm/4meTrnirR4lkT9Y6jl4Vdk
PMtZ+XUksBYD28JnTHZDD547ti/Xc29pzHG/GZLHsXaoEDPUqPHB7nQtDqFTtEJiXTa/G5kVi412
BZKjwVAEgy5v8OkQMKnm5JJejW8e6ExLUxdPNLQ9nIWbqSzrvlyZ5cC56BynGRb+L2VJXbi8ErP5
LUQ8WFlzHes1OUS45ClkyRtq9Ip23MEtqsG4shltgehSzlbpW1gqvWBknFhhaTnQ/AgnkXXIJntu
ndssZcAcwrJk/GqQarAjvvy1ZljhWHsaqf1UIrgKdp2f/b6XnYlD2e5oOE6pqjH9A1BMBx9Yh7Wl
vU3HaU5GouhZ/etcS5qlYuaUFeFxIjOlT5lOkHcTKgieXR2wb4kmuVPxZC10ikzX8vyuCeu4gAbN
3FBaq6JC2fNMyUtFVJ3B/zi4VQNjqmsrPTsPXT3RT/veV/oO0nL96zAVAyEEWTtHN1RBeSiMzPks
654+WmYD6WucFiL4tRzrzjxvMLOFqxp5xL4QQa9dENmJ/B3hBcwikxOKam04uS52Nlvd+dIvrP6K
tcEKLsYy0ObFaR5/GYs2tnd9zVSN/I85G3wYYhiLz6HADrwLZ+XIs5YiMQWryEWgGazF5oI4ZFCw
RQ79QSU4fVfZ3OTRxqDgiykGxUdip0E7Kp+DMBnBMKKYzwSIMTJyI436iLuWGX3wQClXX29blxTx
3TS0vbyFDeL7F1Hbkb93OCdYDzHsKXlLmZ8efnUz0BMvDXQ2ouRpNhkGzMEuEwUcS8MF1DJyu5P0
1SsFfNxvY7eFag1dSK57vR18LHFN3cd3yRzVkA6jOgQmMMmCBrtVUQTAG2k4EdaZ1gTkjMOQ4rrc
iNXl5JQpEWOlAfnKhz69aixFLMaAEOQS7xaY5AytNwEFxQ1H9akrxdkAxjlcl0adXhl4OS+7Gorm
aqybwPXatIwoDcd2B+LBioxfu4oPdEvXZeisc0pmUzBkC4ERiYqcUzb04THjydKsJ4rVol0ZNW20
isBgJDsxKv8qwM1635Bg09EdF4cF/WE+yetMsQzBwEWMzkGS3Pokru4K+mtyzwwy6ABuMdfDto9V
hFquEbRbibyLFr2/Dsmq2NGXZhoggNVhPF4aZmjJNZbUJCLh76NbRHnQk2HIreyCiTqPdupurHt6
p4NHKhThwViJ5n/RYbG8dFRg3Y7WAHHCDkX8GprkONdhEzWPStP1Y1nBGvOMNkpIJ3atHm4G4MJf
cAVmNZmK2C6ZDzSatbKNwn203DwCaMHo6RRKQ6vWBJqaz81As8TkWNlzKIZFSqnz6rnNCm0EpUqb
QznmRbQLlRjO89EAxphopt5tHXzqvRfLOXq27MyCWDKlACo7+RRn2qjWvUOkbA0sLroxgEE/hqNh
3nW6NrzwhIJlS5bEdTyWOYMuB7sWybpEft3CqZ8p9phD+9cxGJ15NfMyHX5gmhm8Uq8HrsDUzTUA
H51+PQsTGyctoWBySjaMOHysOaVqZ/ANbcubRkXOZjdpYdAbFFaW9sK4i3OqNfHnCrydOG4qA/hO
MpxjQR/AsAk1XU6WKX7toqQ9a7QeThffwED+IHKAxyadSI/cOv55QbNK5SnT8ed17s4jUz5cd5nn
OHXYrWZWSXdVEOp8kZiqE/StMQLgPifByxTbpB5bN5TYydG7qDAABUaMaLKK8xToF9DkeSif68Fq
YAUYPd8L+mL2ROVdhbtCsc1AO8shA6Hl57hhdVBgENFKCG/81zUUEqfpk02SFd1ZSL5QETtq8nhb
aX7ywC2TG7vBz8nXCh8pYVUT2UjWtiita/ktMfBtX/S3JK5/Kcu+P8n+exPCFlvEvz6/nkfBa/3h
8Lr8xD/NF7QE2Tg1Jf61xdzHFvi7CLbUB6GnY0GwMSBgMeTA+9vR1ZCfOE4iPZBKQwNjr/a7CGZ+
Ejbpd86uZDvYe/JT/5SufztF/qg9SIllNPPHZtZe9HxhWiaxXgut7k/nBAbowoxppU37OCrH3aQD
0lhJ+FjuYU71yTkv7YBmZPqBk5Bhmd0CWmsBjB9ibt2EBAYOhfUoVH1rI3M3cDGHYLhwoYsFxBtI
g0SroKt0hyoZIwdsaAoc6EyB2IgRHAY1hNucPUK0TYRdx3taoGOGMXpcAELLmwEsflDQcxxEPgdd
RzVs9FwAlhDHNKOASYMEMK4a4iYtNJREHk0r1B5nLVLWqupgvK84FE5EZNzgMYkjSad8xqZ8nSua
dVZFRr30yhwSojWYVe1yT7VEiJqXDJRsxT7T/LUcYrf2JjW2FY1C9gB1NPpf7J25ltzIua1fRUs+
egWAQAAwjgNkZs0zizU4WDWwME+BGa9zrWvcp9CL3Q/sVotk67BPH1uOZFSzkJWJDPzD3t9OIOza
I2uivRJpg2mwzdVyLCtZPOLXtS5lImtzDxs0vtJr778kJEw91nHvvQOn9BlAs2QF+qX5+vJQHEz1
GFlc8iE2MeBA35vm8mJBqF/i7Mhh+1Q1BubdwLrLI8ShWuo7e80U/JJmnax97q5+RxoKKdkgTxLO
w8wZvM81LB/zDkcaDGQngxrtq8gD1NUbRVMFaTespwWI4+4KF58oNsaA13PCwqi3lD33m9Rlfqyw
Qw6H1veSibiMuYo+1wnJKNCMjYQMAuZz+A3ZrdnIILr2VTMogKkNnemNAJsIaz8H8OepdPon2AiG
szcLDmowOk0bJk3lvXV4tfUum1JQyXrNwRUjvKllUPGw4gGK3fAsA/BGTYEt0DloSKxLmEvsFpjU
1cjjeyghu8yY63Gzd2oeKf2Y6/c1BI+EpMyJZKg0JfS0S26NPu0+TFQ+PTVnHiSdKayw6L0GFWvm
pXfDVFcpbxAtZEEGq035DPgyUKtlP+ATo6sjQbqEXLo4zu0gR3hwI2NMYhgSutxgLLBwstyYOs79
uZzZF4KPCOd2qN6s3iBwz7NZjtMbOetNWyhKy9k0QSdbds1TpyB6DsyqL/SXxCqjt4jA6ytUW+Zr
CiavIAguj6l5BiZRQTfzncEb4BKIjJXKxdXOfnmXZW35ECHubIJ0Ic2KQVS1vkjDaa5IvIQK1LZ6
xiMy1l6/EzpyfEyabb0GCbV7fWr12u6Arll1GsZOx4OLUOhli9UBIPNY5Ki5ywnMxlFT1lZ15nhD
vBV1eILvqtgiYgreL4+/sbfyazNzrNtoafJz01j7aJfoXLy3LT3LIca2Byd5zLxHym510zNAe6xd
92t0tummJ3QnZD4kU1Fe4bUhVLwsrEjyvQPtTI6qF3+xukXgttStJ/jhtFph13oL7Qb80ziM5rm4
n5KYItS2knW4z+oifsIWxYfkF1kKUV4LPOdAEkkaaHXsPLnTsmbBZLbRY2Lj0GeLFLcXPoihe2Fx
xX20aSJXar7kaiw7jRtIIZ26Bduoo50tDIVv3lvjY2kl7XS0jbx6xFdqLpD2TnRvQ1tTVgK/gDZU
t0oLTIcS35kflXyqOeRyMKb+QF/U+rMsGQv0zXqgjqTMiPHf8xf6FK87Q9YjhU0BMqszwDmAeKXV
xlztNdHO03akDotrjE+GcOunUrbWEEyT0ZBHwiRo2vVzClePtJ4NpjbE6IyVSxp5gXXvtfNw1TRz
jKkx9h2yqPOlmZtdhwCfqPtlJeN9tiTxv2uCgaeZwXTvRgAEetfwzSMf28aAEEYSVkm4KC+b9q7b
NMlVlIjkROdDTqUHvvY2bUuWgHO0DoeKFuFCtpIHkLcUBiqnuO3KC0BLVX1GfwKWol2yeNgDWYeQ
BxU7Kw9eVPY+NsGyYuTacmMMaTwjUGl995bqO6JVbBSKJiBbrBMSzK1PaQrGPdRdJcDy8Z37JCGV
sSyJ7Po0Ki2z2+ex52Qh3ia89ByrAj6ZKAaW7i0y4KA3yp5dpVlA6i8gx3cUfVb5GdIviQtuTz5g
0PI/Swj5oPlMVpVvhHrIty4oFTiwi6p0npJ+I72RbZPuNOpakOMQFJmwuq58B/NED8jjPnvyHBrf
6kROnTNNn2GYCiC8KtHm+9SX1eWwrmkeWObqnjhdXo5HEUONj2y2iktnVs69hfv5qRgs/ZYYHIrh
Agzj3ewQDAdLLcTnuc5II4P3Un/IGArZvLo1kMV1fcYCShhcZILNTSKSSclsyXS9a9sizcOUcvh2
6VfzQTlQ1ZH/1AiDoUu4jxFQ8Dpgyr7e5qmxfuRGP54SEpqSQJVCv52KjA4yQTl8JfE3LEEmEJwG
oybAKGCQtql9ktE8cQaXe2aYcpyRK18ayNakXNt8UUb1KY8NjKNk+FE3F5HsGTRlMUQGOWtK69HJ
xUUCsuOtmzFr0Es0tgydolg8ekBCy8MuZdh12UGaYQ4SexNRNDNNAjpCmY+p/ZL7ok/4h2tvDmf0
aeV8va6lwz4axMHgnce+OebnKjZGSLAcolH1SRW4uXbQ4iT3AKac6BgnnBYTFP1S4AwznELcAMP3
zNCVmqxs4BzslIDJN8BuWq84q/qEjAaS5s034p+m6Z3I8rg9r4uogMWOcoukp8KHTr1MeWRv/3JZ
w2JJ7Ne4MLIptMWySQGxyKAehGIdRbt17kV00mFMTFhX9obcd9DIsk89u8qN0ZaJ7DhKp1jBL+Sk
B1XgLLwxfm8tfOwrHsnnQcqOBJyp8uFhDjXmzgD54CiJq8Uc3W4xEuAdv7Q5xxgjPsbfRwyxjQna
KGLiLU2euaF3DrgsWj56fxb5ZccBwUDDLj19QSNb64tI5Jl/kpBkszqkRHrYW3dgkkVxSKZmcM/w
ApIOhqKmjs+xYhTxK64KvOYJJFU+pswp+5CkNV6olQzRdDxHg7RnHH2xLd9J+x6K0zgfl/waYQWY
Pk1FzXK2a3t4uw3B1yFwttU9LiCHqkMrVuLquU1rO7RXlZqfsfpZ6VHculTD3MjOfO+NWESCynGm
dBuAta37hJ3XfJwjY7aOiAiPPsTg2YqIoYwJRRFD7QnKSMDds1Zu5l0/gjs6eO3o9sdVoXPSpSxI
LQjxxpQYNp21/VXGwVOcJZk1fDGopC885vPPbrUI92BikUwPpibL5cj2Rn/ZT1VaWbCMTXrT2kFV
vAMivzFHOJgvG6AI9n4ZTAE3XTlxfA66DHeCa9jmEnhU2wBPG7fFtMPReHBY6nKrA2aUYYx6yrvq
3YGvuekVYHgl9UdL2TbENs94vJJ75uLio8XLTRHvkx/AMmNt7b0arBb0JZmUjK1NF8ZGuox9cUSR
IDW20pnvW+QzsoQuq6N7EvaYWvNVbT/VkrJ62xajxdLTxEgHI+ms9kRfZbeNXpKPygKIEhYolsuA
R+Ry1pPY1gYdtXW/q+ElxhhvOrw7XauI/9V+qbxTEul4i7UrkgfDbJiVQBzJBbNUDRCichgaBWML
g+LaHnQ8nFROnW7hhctQn8mpQDO2JIDCw3UygIz4U924YU6qnsTdM+TVRQsfhhhjQCIWuZv1Aq4b
wXKyHwd3ZOZRm5OxY+EzmMx2VO7s0Xl7ZJ/xy4qdGNqEpRAJg10AH7AawnjqFneHdhdftOj86W00
VrCya5fUX+KGmQi8j6rNXpuikQvDn9igy1i6tFkhrJhdvYZt7Y7eENpMfvSWidgPxKyujtuYIynD
vQ+v0HViy0HIPdtGtCcMtbcQyHSjf09MHNEHeW6n4jbRS+TcOBpQe8/QpuEtDSVzlO4eXELGEh5d
edmvv+7q/jNC+DtC05+NEO6G95fvNGNf//tfBwi2h/OUJZorESMol8Xs7wMEE30Njg6BeJl8Ynbj
vw8QLCB5OPwsFFmWZ7kYLH4fIPi/0CBg/WMjapk2y8G/NEDgYj8MEKgxbReLpDS5ICOLH7Zh0mvz
HgnYY6fXQX1K2rF1vTBuMzYZ515Vxu6XWEyawJy+WrtGP/OAMKxlH5P/RMatncJH0iuoUSVmn/lW
W5aeScEk/WT1jzq5FmkYNTa36aXNHLeyDrBHAT9liZMxDi4xrnTHORIvzsB0yiqMCb3qsouBcntT
T8+2dZnNqeJXD0ZaoX+lCqrJY2xVic4knjtPvcZRwjj94NVL1fWQHtGQusduru1x13YFubuFshO1
B7LNTq+aV54AHFw+zGGvVmRliYwiMz4MzlIQ+LDG85Sj7sbNDsvDiAdiOKLF0jvcqS0gJTKEXAfz
LpLT94y9lCB5TgOAWRbAbejfElmlB9faZnaU9XQK7TDT+BANCMYEejTF/CqHsg7dWuO1a7hD+jD2
mp6RZczUU4B3119qMU13ZUc6xoddE8u1s1enJLdO2Gx9XrNhTdpLFfMohkbtOBXLxkXnDE3mYqTs
rRBQ03e13oZlk7PnnfRd5uUfC6J3UsvJN/KHM9GVA24CcmjigHFFPkJiM+uHyOzRU3naGE8oj1dK
fZQLLCeLor0eWibAwezL4Y6PzBnuOzft7bPWkHlOYVgNNlEZHhVPm7P8ZPKJsT4b4k6FdNFs6/N4
nXh5VrHS+9c8pfVRUVXWu9O7OBwaT4NNzR1hYdcl3BVPz7j01SnIlrjGWsF/GEd25YYt9a0HxIOE
aKa9djycOmoSD54YKS4k7Aowq47Z9ECc1tK9wRfKXlVPflkwi1H5TOhCD5ubpcdM1InfbzhEE28H
pISxWv0HBtHShRPVu83ey+3RCYoViz/b3thMBuiAc0uxWRbgmzDXyYKWLmmswbuCXZXSh1gexPUd
k930fYpsmF0EENu2OBlNZ7ZfYjJA7UfR1CwieHwZRBETZilH66Squ9XOjsigiibsORriLDEsCDLn
uAGgD+7DviL3hXwKvW75kWYW86LWtG4K4gaIhKHXx1kQLiWMtqPcMxwrmJMsuR5Mp3uXgwaRuGYe
62x4bRHLb7shxXJaSDAIQD7E13xrWbiUDm/jJMhj4vnP/CYkg6C/YiXOr7YSix9mY6T9fT0unX/Y
ut4nH3RLx8bAio4mYyzxcGa6f65KJe7caJXPKzb2z00LBpzHs12dFxrixLHnFvFE4hsKbbgRiD2C
DqnJtEsGBdF1lRk3W9EUkppUW64i0Y9InR3jSD89pW1jIe+hEj+RTlHPQS/m8dYrff0ImRcpXQOj
zQyJJORVV1HOrcJDfHxqJccMrdpSTMeNkEt9rldjPbiTU3jPcyJ6Ao87aUfzVc8glyDmJiZ0hPUh
MJygmL2uOu1ZKw0HjiukIFltOT0kao+VQxX3NWK5aa2JjCN83DEY/isCq2h96xKiSYgEwl0f+pzx
G+Msn3ae4eOEEYQv4LKiXWQg0UqMGnxNic4g7KAl8c0iTHtcGyc+svwuIZLAhbuF1lBOwtQnFNQE
bE1jTaotCcatOjNiQ/Yn+Gfb7oJGwiM+g2gxF45ZXXlk1fnUPaHh1oKMF0toD9OHN1agTUhyreM3
yxbJ+Dz7kSZqgFhskrn82jQeyFfNLBDcBZEHIxs1Y16YKiaS8uTVRwS9wtjIjNgqFQpETaMC4UvF
96vocJfGpe6CPnbl/SRG8oKIsJT2kaVGrY8aABzoKx6tduQg80ejssnPgPC/sLVXMc8KT55Z9Ecr
+S55/0CWeU5Y7ADH+7ZKldmcJAnk70DxhUnuSH20yVdcadqhLsO/DGyU/uToJP3gH4qYmdLe6uEg
3cZlJ9wQ4GR/45mQyOj5owHhZGlkbO2Xhn6szabyMhpby2MrJ6wXTxSJPpQRk7nAEklJayTxKRRY
5qCT+NstKVKnxofvdi088klVxYXTTpnBXFgpBBytnZchcM78ckS5wQO1c0BeBMonYLHvimg5apky
TUcdpSvr7TSJyMAEtXPCU0GQA6H69ktH0NGjqtB7HEifci/Y7DUXMc+n7dYQ4rSMy828BF86O15J
zdYB899VnKQKa0tQ8+y1dpTnMYhFo1bxIRkKVcRh1owL2UdLP74Yddm8xz47gguDRl+h96wastah
rnWhJaRpBqOaJm6ZuIP5z3xPnLLnz/QOSppHFZ/T2VLdkxyTM7aEDcsuraRrjSfPSXeeG5tnqd0u
TNBcZ3pmu4EnYtZ+UhyiqtGAzXJ3m9iPRUxAgkcYWLhYRM5LN2ZhsKxry7SQ25Uwer+bcGQ0zvPc
bCg7ZCdu08I0MjGwzDW8gGPslf16q9ouUaSM2PYRcj9Vn3JD4QhiXkf8qtaTuoOSQ5ZTRtbHu4qI
bQyNoV9OrYIsj12jLQ/xbIMl8nIgQ/Q0Jocebjc5SX45Yd/0WacGnrFULyVOqE+T0SmSWEZssXkA
UQqiWuuA+A7TuDKX+0Xhmdw1ELKM46izLEId5NzR+2RmdlUk+VqfZCxC65ACJLnhJLGf7Jp251hK
J/3i8CnzhpJMaz0yrpXDfYXCckARRMx4qKGmWacQNEdxVLljC9m8d1nZ5gSidpQDrcNyQ5VouW5m
SEH9e1qRQDqFBKhZGZlz/kr+d2q9kvAS37VkXsPzSkzxFs0Jbra0IDCEWHj8lHskhu4teDmm8dGk
3e3Bl+hPajLFO8SEgUlLEtOozsJe3wqgZRyzDkYCmAwFAY2JW7kv+cz+LKCWM9FwoyM9E72DWgUy
fcXQkypm2lts1E6ckjciUJVMyTdK5XiRxGaX8Lk14l5XvcmWtvYpKuKsp1Y01saE9YDvJt5XY5dy
HPcFLz4z1/a11DDnSKxL+hffxPEEzor2kvnKrZmoxdq7Sy6BAjX1eJHWiIcDbkXKLIB6CiR03+PD
rXjCnnSZKD9GQhvOO7ePPjooCY8D5V9zhJbbOVKFGNiwpWyZA+KUtHXSG8xdAFAoMmCdNvpMFGL3
kTh+HT20OrPxTApQhnufqaz1NBdWOX5ij5y7VcgYuXKPrFSbYmcU9Av2n+gsN5Hrt3tEy2ZPyah5
44vgjrVYZn4rwPNH8gAN/qggAQBHg44ypNjXpuhuUhfiLzfmqM2/ek0kv3QeFtJg6Qspt9bkG42j
Rdc0el2K2czMyzNpN97RCqmZeOIZ93RBEtc3Tdlv29PvPMA//o1cz914N3gX6HV+vJ5jzERgcqsH
MKFuFM/bkPd42JPL6+9jg9wt4sLHnTUA6bKpEf9E0fm9YHZz1gAXwunjbKJc5MA/NFpr3i59YqLf
mWsl9sAre7ao1fvP/8TvZcbbRfxNtEqziazaofH8/i3NelJ7Zg5zso1IRkOcSkYbPhtrzzCtfvnf
XIsxEP4hC3HzD7rpyMy6WKegmgeKrl0fG+VDO/niHEUQErifX+urPe27+5M/bDMqYR9BdfwHJa5h
ttNa4Gmlp+H00cVoverWGu502yJI7Itp31B071p8BqduaXuvwI3UPrFb6s0m5liYPAl5sO1fkDwt
pysZi8ufvMY/fsC8xE1SSnglffuPYtkxJgGD8FgFlNGr98OYQn0D3Xr4+k78Z8jy983h89/LNI6+
1Dr+Xqax/YNfhywQMjYjAP41Zhk8KTe/7K8qDSl+ESYTFg9OxnYDbV6Q31QacDBggjE+tkHBMFT5
VqVh/oKT3kHt8VXk7kj3r6g0eCnfnzz8ehtHPaMAhRmQSnj7+TcnXdlmvjsyotxvCar5UbFkYjxM
bqM+p04H+ogRuCAFKybc5aCknu+tsfBeeMXzSeSxqgrGFQA81IdBkkfFQns4FYLZ9hmSCf8RlDoC
CIhhPgx7CBjOUYVYSgfOOo5XUPe6NohjC9EAq0rvuWcYMgSdL9jHr34bXVA6wL/RU5+wSHZRawDp
cxs7yMU0A9IzbZZ75mCFgGrH/Goao+w4HQWMPVUsl7HV1i+EKbYfdUMKe0Za8QtlqU0GTOrlyNyq
wmbhXky0XEUiLtM0n596huj3flVOiNYY3bCfyBJMWGqJWT9Hk3QJ7CpKprQzFfqLylsT6EUJKNBY
0/LB6vmokQ8w50YLuZY4qcyRgFIv6QBsILzOH51ErWco6ZQ6wU/ZHqVmcWVJ7bXhgNzz1EokCsOy
q4xLvQnHAp8EiPckyw16CCmXU62YDgVi7LczZFq6AnylAxcaoT3p0BA9QUIQULLRD6PKTgNpgFrZ
g1q2oz0Jk01FRDdbItiW8Ug+7mBR5aO4DGpV6Bscd7GxtztRP2b92sV4loFUBy176iudE3hImoCH
Eb8tO7jhLJM5vg1D6ge7dvzXYqb3C2giYkH64GS+jIZpkg5PCn20yxMYxGOCBPqYnMhJBHaTlaih
raonn6yVwJTcclivVYfDnunHgqmf/RdRVrGbV/JgTJV1PM41ybpKEKcV1kyw7rHn0JaZiWUbwTw4
PeK9HkEkjtEKkvEw+66xkxCSEVp3zbIFoQnm8m1FiUhau99h0KSJtI77tiDjXvr06gKI2rhP/IRf
plMNTtfPtHXHmMG9reY+Oam48O1MxUk4gkU7GCqbe4z4wgWpTNeN9zOBD2PostbnM/eHUp2uSZUN
BLm68qWICRkgoF25Zy2bHVIDlAdaxPIihCfUJG65d0rQr2GyGt6FSxGP9m9yKeCJn6W1YX+nPMq+
bl2Ps3Yhf1ymbM1IxdQK9EJls0pKSKJN94s05+eqn/2nxrCMNpTIlXl/wMog1PUXBEJeMS0HsWj/
FS0Rv6kd0BwmS6MvwCybTrgF6B3jNC/y/ZTVfG2J15yswFeJm+x9euyPfDbTJ3dYW3rYEeRNkGXa
WU4S5adAyQQnBJiuVn+YMdsethYM43akhZjxbqwt/hpCuOoipNtxHtyyRvKJjTbL6MckhnTEbfoz
Kufioxgn47nsehB8E7rwL30DqILEtG66dNB9bBWxQic7dNBU2eSiVaGjQG9MmpSZPHi5Twsx2XDo
QpcxShz2PbTYME9N0mORbRTxrmOi48Dr9YizW8yKviLfbh4WOVnnnlZshaER9wmhuXY+snxq5MT3
1PGN9RqO+pSGrZOU7GG9HnER31Emia5HNCkJcB0eP9V5UwYQXuNUbkDAuod6ra0tvgAV7Y6VvSL8
GV8Di6aFQglJKWtdJmm6kuwiGyI/EWca+pCsmTseIkap/kGMuXxkvkuUvEf2B7jC2n9Hgzw84i2X
BqS0lHhaJdjK4Mzp+0/+zDQtxA+Rq+Oh6S3wvMvQmYfIQHxGPKUZN5w8ws7eeDnzQEtekigiVCeZ
uEj8kPzhw23i5kSflw3S1mNdD6S2xsVq9rdSJ9whEMwddT15KrUPPXvvJaiEKfPDNHVTs3PLrng3
Mvp02BEYNUtV7hpYun5mM7RwCUVFn1y7kM/HHNgRVt7AiQRruzXlc6VY5PNzEMzHDkYr5ZRH5J/I
87WuLrIJAHlbRicOn72XVmdM3K+p7/d+vARtSg9mlsNlzpaRVvK2bMYr2Yq3rklvSKDH45CZgEKG
I3tIUhw3WD8JcTpm2LmzvepMIbP2t+gs21+vuqb1YNw0Z512HqWQ70tX3c2QriUk2NG0XqDYI1y+
IFtl21Ee2/hTuz47aWJ/v2CQYRUdmnFxNQMTYm73qEeKw96hFXb19In+ne6QaJRjW6GXr6rbke4y
9FvmvJF3URGqHBatsxctJ8zw5pUox0fUMpPP1QoRH2V6Qr0eeae+nT2wgE8OPTJwvpfFzorKA6va
ACw3DOK82HX2cpquZMxKhiFA3odPcS4ZXkjElsSLHE/5MR0XX9VFn+T0q8R9esc6Lg+FN952Jiwo
5Z/6JvQVj7BVOb+uaP7DanKXE/79Q6Tjhy6THQxNeVfk6enoJmfMrM/ZniNR9lafw3Y5GttZ4F3j
1zaxvEmK+c1hi7nHJU0O9eSYdM6O7j5XyLJY+uw63e8NaR2SUfIdXc/IkDyldTqbTAPJQWUGjSOv
hmTiruHIEXl1EkebRQCv3qNG5lRm+Reoj/tWFMewpI9Ron5uOkYBak228bSXf16JEwcAcNVZOCxS
2yYts7zgMLID5GXpPpkzRv4rkmeE0ICHMUz35lbJFP1bWlu3ui09DCfk8wyrAF1aHNq6/TRa2SPn
aQi0PznBNX2DHUlTGtUcAin5agxXXftA7XPXIptBGvNiFcnDHPWgbGrT/DRXLLEd1gQKR2BAqCFC
d2++QMgKNcdPwsGp55sx4XdCvM6Zd7fkmRiGJc/KQb951PshK1zzAmXBgojwkTxW9guZ+sLldixg
Lsliqly0BI4P5J58I6ckycCUezsBn+ZRb2BIN95Xg5CDZtqvBcAkq9HNXSddahNrDcfZOCWIU2bM
3iobw1GDfHYbb9aWQgIiRvk06K8Zn/Eub6fQK1omP9VyY8npULLHY4vCfsjjM8wqeV1WzZHWl5rh
/wkd82WFhrEx+hNdVD7vfPq6psnFiuiN6LfQnuNLQzkn/aKuXbTwVBgpoCGxq0r7znKqJUwmGMqK
fEDpDvukWRuyi8iiXXJvkwr1ZABvxPmeEE28AUyQ84tFx2d5rq4ts7yt3AhOab53OFJj4V9bPGiI
Q8GeZnbhEOXHfsvN5rfQfnYJ/G67eE5y62Do7p4q4xG1XeAnb1XjncviJl0uDUQBLHzuhsU+VVi7
Amd8oQo0SPTq+MfpMQb46XqIca4TK2DqQ6T7w+C/G3V/jiRmP/RRdAGrm5lUdmAoW4begjvY+jKZ
RD5V0ty3Sc6QM2FxxEMG6NpK2kqlh2Mz7vYZUY+7cbtUl1bPkV9fyyYWBKfbGypUkJmTK/8wTvmV
M/KQBpWHrYCT2VrxX5Bz0BBOv2NrOwQwbD3Wgv17RTR9PTWYOlZa7KmSx74qL3EgnFWzRpoEy2jq
0keSCTROAwrbekLllTvtC7X1eOzXL2A5mjZUYvEREAGke3Z7PqATuNruO2KBK3OKWkbAft97+4TE
lC5gwyoqIrQGvRwT75A/Y+/yvTBThZcdNDGpe1w7IiF9jHlw2EeDcSDZlmdB1wzppRynjpDfNCVL
npWtfNNIAF9MWS6Q4lA0N3uSotAhRU2JyzAi4Zxaq6pSvRsHIpocNbKkYELLI5HppIsFL+rO8NuZ
NQiqzj6lgxm+8N7m44mlIjfdKZTmsMMbT91kcVl+EKeLva8chbxzDQ8xtvBauLnzHFefiURKxnOD
pNj0CgxCf+36Y5LsO8RSd40VmyimGl8Wu2QupUXq0ty889USK4NqcusPJaHhxJJgnkOM5vGH7Rrm
gEVo8mi4mSar60Kz75erAv1mv8f458PZ68t5OubRg5JxmZHWB+RFbi+QbJviVDSKXVfiWVtl6ReW
Oq2R5D2wUDIuqUyW9ixfCEUp0Zm8m73iMdM0ZGsFM0lqr/+ZM/TLyft//R3ozs8GDZcwO74jGWz/
+W8kAwakv2wQA+arDBTcr+GFvyFRth8xVXQdSMcuQ7FNMfLboMEwvV8YJrA0ZQuGKUQJpqsd1WDy
X383TP8XnO0SiKOwIfpwD/+VUYO1Dfj+NSdzmDDyyixgumhNXCZlP0waVvIS4sI3mnthNFuFx6Mq
2c+2fVoQE7rBedz2sk+xFQX4KLZ8rxETbKUt88iGljyR580ELUzLNT6ftE/3ao3l9M5AnO1rkjX3
iWgnlmseNLmmE8krIsv84j933q93Hg76n915d//4P/XfPtXlP/7v30DC/u1a/+P/VW9p893d+PVX
/Ho3ur9IBUEKVZEALAEOj3vh15tR8RMT0D3eJMp1Zuvcb/+0Jv2yDVBNH6mPhGsvvr0Vt1EZ/l3+
GeMy5mgOzqK/cjNut/w3N+NmTvIRYgOU9lh/S4BB34+9Cmkhr6D8qFEl+lPfnBAm0c3hJO1jUaT6
Io9QO4cY5hH2uwXhaaSIODKw18RmimGMxY5JFAp+cNvXTsTKMOzjZX1e2tHYAufqT1LFvfVnY1ze
nO9fNctLwEfK4v+F+oo9+nZYl0t0gNp9Gp0mh4I4muZ1ksZLRu5xl6FGZs+bsC2/QSKA0KnUUXxV
eKr9ALlvX9gYs0/tzpo/G0KzyJsV6UZDaxjnkyLOkDjb6jHlR4yyxLDeu6wCdUhe5vJgmqu8M3kn
DTqrwnjD3TF9EenY3E7VPB+cwR5fM4ltgIQzdz9SmKtA6yo7X2rrgOaHiQtqGqMipjzv1sCL1+7D
ySMvbNhhnduF4YRD0zHc++YO/Tc7lY0A8a/zhqOOmSs3nyOpqB2PncP3H3FvbSiv7c1yMZYJaJED
WoVc15KtXY992IQk+Z/j4Z/HA8Pp/34CTluadt9PwBHv/fPZZJq/bN9ctIQS0xw8ud+Nii4RFoAy
wW55fF7s+X4/DGx+hO7PFFgYHWYUjLn/+VyyxVfCF9s5yHBK2M5fkhn+cBAgVMQ7aQtm0gJkD7m7
398lGeb6Ga07UjVTlM8FvcvpKlPU4NEw3k2wFkBbrvO1Wwm4cpTzR9+8T//mJv1hK8blGfxvwRvb
ShEqNnuDb7/Rg0Ke67CXDUgIENd1tQ6vKdLCO1/j1/mLl2L/vuk88fIppARiez5/O+mHqzx35GKR
h5YVn+Y+U2HNyQYNt/D/5K/6w5uK65O/ilUiaSdA5n/46tmaml/PPk46ZxtEm0ZqMJAbkR0mK5yv
lUt+UiOl8mGJE/8LJvLFPvn5X/sjhJvtCPhC7jlcY5CNlPPDn9ulQ0yDnTNwicaM5sOfSOQlxG9w
dq03GzLg0B7vOhYAT05MERSMdt58tguc1AeM2Ou7QjZm7SsGjuWfneO80/86mbbFjcsOhzUcKG8G
vWJ7+775JNLFwxWDHi+o3JVixSDPzCjb8k/4w9Yf7q1tqYw3SKD+4Qj88d5imtb4rZnkJDdVKfMy
BpVOYJMxQfEvCuO9FHCRy8EgS1L5CM2O5pnOM9Bjrz6mMtLJTYuO6Dp1h475JkkX0EawVvHoc/wC
p6O5ICyPPMZTY9MnR7lfVJeEYzIF1rGNfbD3R2c54CkZAaRmjXz7+Sf8gy5gSyxALgtpDwgq5anF
4fHtu8hjvVz4fuF+H/L8oHLh4bYgeW1aSiDHfTJd//x6Py56twuSCLG5Orgg3pMfLhj72TB59Qqy
OhFHCPvwSsFbZoHAZC1/9iJ9V3vOUUaKrV/Lp0moU8Hio/L6o0pVF/GYky6CcvXnr4pz8Lt76euL
UvhwGJcLbNs/HCCuYwi0fBgUE+2kdw2HGJ6X5cva5d7ZjHCTaSE7op9fk5P8+2uiCXdgCvAWcHJD
QPv+nV9H4q9i6cOSzz3clJbID1XRjb8W2/9DjJdrWZvyfAsXoFqU8LN/uMqQOl6XEXAWINstQ7S5
BGgBxvmT9+/f/S08ACQfLNoHBM3f/y3LLBWBi1ylRc91Yjo98QC+W1z+5XeMxxsVokmjRbTQD7dO
y0bRmMm2DfK0fQF9ND2brZbvf3IR6w9/DBR5LmMqDPcOVrft598cLDPoktocnTftD5zzgiFofqzS
1W++KLMg57ARTGTj/8/eeSw5jmRr+lXGZjWz4DVCUczSHZIqyNCRG1pIEAChSRDg08/nrL63oljZ
Qevuqq4q6zRmZmRQweHiyP/8p932/ZCsmG5v4VyyHORgCD7hUGwPi/3OyPWFRVAkFvt+MswXBiXW
tQ8hEaRX1LDlZbAzaQkr4xYWT6nTSZE8WD2kl21Kt+stJd5bGGxCGIDyhbkH/TfZrC2V0uj6GjHC
eh3v/dqIaXCQVZsd1vUmM6+OJJjB/26Lfmqv95vYDxOYq70yi8DrNSwI3RJSq0kAusftC9WXCWzu
uwPVQce0IvZMdu8QXhVNaPh0tW23D8CzuqHc5cNePdtuSCxe743y2L9b55tQB2RX7egdN9aq13Hb
64VuVaW0IuzDN5v6w2gL3imBqqYBTNU/kFcY6mkJnz7xT7tq6i51QdiPQq8zj9VDn0wIHYD663AH
+LKwrrKSgmSnq0aj/WR9LJqjnVD8o0FBAxB0blLxsrEPept3Nmz8w9o2MdZvR4MjUcedtRlrbq8D
CyU0s1sfZBnro9LTd2Cs7HUOcg2UfdlDcwMK1ZyDRqWtrBsNr0Wr+5VLhW1uBHBjMT9JbR2DUTLs
8Zk67H/LO7q9OkWkSmIJ4PVKVyOdmdLSRs2gtU23O5KRVrjatS0qL0JdLzpwXa2AIroNqSTajajU
z7teAlL72Dy11GC/VwcDNBRdZxNA14z+rmoqNsHWNK+1Xaf1rviyisKktTZInSpp0tbTqf3tnAjw
50OiR11/TuHoZudobdYHst21mduZabYO9BohPNHBhB/A/BvJdtlr6rJytURPIprMqgAnNZW9R8JX
eecQPaRoq9hW6dPIaNKXdQREU2CORtGcNpEhLUnhJrUkklunEmtYkQ/G9suoh9Pi0tm10XYa0eG4
ARg3AoVa99PyTVdFFiQdY9OH6Grb2WE5oEnTod7WQa7SuqyEBYsMm6vTnLXZw/Fq6C85hGCYqgSM
ipQmQl1lGQbk3a3xYuU53SQ2O1C+CLbeZu9uhlT/TgstoQ0FZarx5NDbJy9lhxqT+THUFHUCOXrR
DstdIhVnhSHXWY3WjvJh+Ax3N9WUg3JrVnRf7NFrtU3aWpLDJ5ldpVg6dApJd4u0bLMhxPdhVk1i
mgw2S2s7tjg6lGPqUk/0NTiKsqK1KJRpGtV4zXi4dkHdDiKHvp5kUC0roUBDPxKEX0BLaLYeDOTH
4XLf1PrTgKqTYrmuu3B9p+1ALE/KfR5NyP5SorCnW2Ep07qhYLlOWn0go8OGnExY99onwOe9WpJV
JY21bkFyuDTxzr4RBj6sjM12o4dgeIejnQMJprWjy/Dail2z3g0o4WsKjfqNvEuO3iah8E9GMNNv
PR3SmtyOgGGWogLTbfi0eVDlIuPt5qZH1hz++GFmHiQFbJBqDhClY5Kom5qidyoRAcIdx2QJjKwa
TcuibnTKQtIxhSz7JoNhZ7vJ7QqDHSbcQ2oel/poT8h/pJfmWz/G9/bMtqPkkELP8KGlLFOTWReX
b/DlDuc6WPjcobgB9Qw+IXY0OKnJM8ejYjoAIX/LkNbzdVyTOs9ymqKICgIkw263ZAijbQWdUT+u
IKNurGxwExmVGfRGFYUJg/7WnCcw2h4gcB+mBwCpdEamNUTcHCVcImOwJVvKYwcYOUOKnIzKCPR+
sb4xh0fuuEmN8G0c7rVFzyQSF6QkUA/SHG3rvk0cZ3/0ku34WNiGVRzKZQO6hea1g8IMSZEfxgOa
ZHfbtUgHdflcWaNu2qfhcCTNnG6CJCg323utTce5UyDEvCOoXhNWCjBwLjxOoDCIvKcUOK4HAjiw
dnWE6yh0ip5VH8BBoO4ElYUptRemNhlFdWrM4MPoTbPyQFKDhFWx2tJWLXGLrKIRaZgegMIch/qW
2ohYC2GvGMU7YhJkGD44EfUj0IjBc07jsgrKgRLeuGG6gZoP1rkdDcE3lL+QvV/TmefQhh1pvqSH
g1gMwnGfHA8YatEWQ+vb2Ew0XcJcT88FUmu7WFj1hn4WvTDtwZlMw17Zhz4SckGu+WpCl7V2SzOP
NMVQRS1lHaW08jnEBUwrO8MIH2N0VkbzYn1DcqmXk/Ot8kHvKlynY3Jye8hZ1oMIesdYo3s2hCf7
6DbZtaO7MU2jP9L9OK4p2cBmn+FftSP6UHdR5h03RfhRw2psBlZipPcdhh3FOGFt7ckesDGp1l4b
Q1FSuw6R4bqq5nTSrWc9jjbFaOCtloNiQPu+7brR77aUK1GE109HT8ddWawsunLf5Ultkp+n/sYC
gK8XpbTyjCIQ6Aa6ziFHboxWw4IWFb62b83E6w5d1fPUhCwomcoPk01djhvyZhAbIGXKw2vamBkr
MeiXCUqVeDFrUAJOKWhmZ5CRaMR6sIMYYg0KaCfhq9tUolpn/cyPzbCXpQA/884Q6x6d1OSOIoHb
4zhSq9pkZbqAdQ82FsgtWoLN+6gCtr+t4JJ3SRgOwyXgi6y96cGDSHmORphsOMl5jkQmEImOCqNs
2HHKCmQj/JxaliGi3Fw3II9YdLXxsd+YGvUdZUiRolMn0QCUw8nS+4G0/N+qnPTvx5lk/prX/+v/
TN/ft2RM/+/3OpSpL/gpCD0e/NcYR43qAgteVYP45H8HoXkFGxmPmFSESTQVx/l/8iFUvkIpT5hZ
A25Oscj/hJ1oR/5f1I/xAeidrSHcGf9QOkQV135yokYEYnTTNInh0isB9PC54wbeiANBkwVvACjE
aqZx6EfVdKRfpWmwq2z2TJrdbDkFyFhh9v125w+M6eDYCEBeotxMMsrNthLH/kC1hqrC8vvwNgwm
1cg1KaM3nRHtYih7rW+a2IM/vkfH88ShRNEqZ6kOv+jI3gzcYTypssA4zNaDgK7xa2TxFoyMl7bT
4hhEubtu/Ki7TSuAmfPNdHhf36Zv7bP10T5nXs9cdOkqip86M0jX009Lu/wpHvIZE2/+0sH/9Qyd
hUkoagkrahZ0D4Op/ta9Dx/yb+U3jAfrof/e0OHlRQNS9JJ/y7/t3zMwqNilL9BLbW7QJWsq/t9B
AlKnODLQ6nQe9Q/xdB+/DmjbeSy9+DivDdnFbpcHu8TTQt/aP217Hx1kTGSpIYJYHrqfzu3fdWmN
Xwbwf3VLozNvc7gt6EpOmZd3GD4W1Yru6dgBVu+u0JcEzRfHj95q9LifpbfH++TJoF+cSJ7wsgD7
ZCDVoJZIJVE1Au9QrtCoi3QXaAE++PXMXxzmmev9Bw3z0gYZqdn+5O7+BTbIJakwOgsU/OdJhe8I
BaL+ZJHhLBhBh6ziYZ/WPNW2JajBgeFFGZDhZgsBT0zTxGQN6VYHMuTrk3DpamfRtX/xamcp8pN4
gMeGkgBrYJAkPe2OTzdXmUeIi5vI9PZy4HXy4JgytmObQy/HDiJeHnmAy7VDN7RD27ognjCcf62U
Pg9geCaf6B15hPpkY3qmd3D6TrkV8CvBrwI2GTfYeoQregbz4c6Uze3ouX2jjlK/00vY4CioFz1q
SClJmxQ3OLdlKMOjV2GGvkQTADQwsMKZVd6l70QYQOpBIJvL5K63wPbcTaM72I34H/8m742/BR9+
+oXMSAvXdSoOxAGhqYXK1klybD0nAcYEY+JaDm7D2e6DQEbvrjePr0G91bkwJuEyfDo+F629h1hh
cbCba7iFgcDMgEnNqvsBNf1bMRtCgPUIKc9b4yVX3cNhGtrpdSkGQDevEzDT9BqxxK3htsCNS3mk
uhA4PJWIAJGe4kDb2D3q+T+o14ck+jV7LV4ruN5C9ccoxGDx1l8YqN3GITiQ1NIo7rYDSbRlm3g5
PF6AbuAYg/vnmz6N7JrK9gxaGLG/2XnrAtdNbqZ96lgvhG8vL/OZfP+xzH/FZb4kTaBj+YWo/K2l
yS8zE38TZiCLLFBJOulfJVs/CbOyabXRpqMZHni1d+DZy66lTGBH5YJPdlOXPcNMLiTWLl3yTDn8
Fpc89Tf/OZn3t9scaKf0rQ7X7ZmKSCw9KcdGZnq108nWruXtw9HZLOT+wr1dvNCZOfxPX+jUVeb8
jujPglNC6h3v/GwWIz3f6KO6ND2I4dfSGOUHEpUx/ZrM2NcjEB910Yb+kE5n0sjWRzDlERwskFCB
+uhGjqVBZahThhyAPif6D+E3nXMJDgGwLt1Bh+StFiWhOzkYIZLjdZLZ6+S21c2t20/oDvW1Cgel
9itHC0368+2cLRBd6QdRFcWmpxq2AQMW/VYeFdekKCuGAO8XVOa0L7ZRZmAwe6L/CPdFC6MM+qIB
8imG7Tx7hgB8aBPSuaR0v3tMP4/vbF3ppQwXQsr4QPAXQQ8u8mANlj+T8U11NXoc+CNffyzwDWiU
/NLMWw+iuwsFwJeW/DwL9hdf8vPc/797ydWO++KAAWD5hWTMNyldInqYeeVzGYowEcVzvRebeXZB
0V/aWtaZN/F7bK1L93qWkvyn7/WU2zyfVKCtZOkVmgc8zy8ntSbGHFOTYXqPj315dRWKnXh6uru5
uRCVOC3OV9c5EycE9QbNWF2nm4TXu2AjSwHxoxf6u+ClCKrAxGyH0k42AWFi4fU8sjWC8hNxmBWL
TDw/T2yn5zkTANKCxMCiEA+mGIhMLHYSgs+LRv2JH+GrAZ/Ll6odQbGKfFFFbdfIv3Uo96uxu1lq
GwdMAsQtQUUPgkhmq2JSXlUEuU1J7Hd9NwwuyGK1s78YyznTQPg7juXShjnp20/2yT+7Yb6rtz9t
TO3stENXTygyZcM07g4lOKm/BSiZ3CMKX2yd9nDp0F+a47NDfwCA0gfhaXo7u31NW3t8tb0F+Wjp
tkEpBCRxtPk2sMNE7FNmOjZu6ftNiqi0S7j6cZfqCwO6dGLOUQl/+Im5uGJn8LV/dcVOO+CrU3Fm
KdeDPbwqETskS2XuwaSUyDVsOrb2YZD3oAeJTeOXf/EknonL332XXJyEM7n6W0zC9wKIYygRKIxA
bSiKyV/qDCOGI/hQF6Zn299y8a1wD978Wyp29qMb2+I9dERt1/bo6kmuascQ/s3NwpAj0dn+tJOP
vu3fxcL/emFAn35PRv48KPMsBrPdA7PIjwyq7w1FZaNo5GBlidbd3A68fSdIlDX8Vk/yaT3hID8O
5pXbX9HS+pV3FrLndxz9nWuI+577VvrGk2Xv5dhfy9KH8MoZ3a1xTlZrZ3VPQdBy4HQT4iV+0JM9
ObIHAYE02fojO/J2AggNAZed8JbgP9x2unHfwfA4R0mFqPNewYwjzNsloameg+38ns/Xtrncifee
9ILEAwzOBA6EdJ6gfOfrIYF4G9nvUB0KR1ZiUttrd/OCqn4JvdqN+FbY771Ivi6tuUhny5E9dCwn
GKOhhrJgHFCvC6d26XkXUP/K0ybvqN2xjLz1LHuIuOTAtq6HCxUu07x+8BB/7CZ796GR7YT7eU3k
68CePR3sh8VIPBDekg/L61R6JpfLRB4cbAiHhffASzOgq9Zk4owEb1dVKsTe+m4eZGKyuFmtKDEX
O9cSA2daO+rxeJCJmL61V/AGuHtZ2bWzs6d7+XYP4MglJYlyj+WbxecglHBoaz2DXtx9nO7FfBtY
7DoUhH2Qj/NpHMDB6xAdutrMptlMfVlhU/0dHCbNY/lBW/YiFwfZTeJZHFBqTnW7NMR+Esue2y51
woeA7yfGlbqsGuFaQv4g7ylL5JGIt8WT5a2vRuLZ/9iL+/v+ihQ5zAdClLOtgIdeFE5t9x+dpyTY
OWADnDx4qu29DZH25OAO50xzT7YiCIXXiU74mfQP3N+Fk6BMw1+JxU8H4SxKVUAkOtDU6bRE7Wy5
U25g7ga5F4mrOdySbjY7OPZy6G2FNnmqA0ebMES3cx1pX7D6LkkK80yJ/1skxaX5OVP01Q6CobY6
zY/aVOv58OrgzHuiFqX8ptlHmzJhOXnuZtIxPM4AiEA3XM4mk5vVhem5LLTOzPwfQuuH0PrPFFpn
tuPveSgvyYczs/L3lJ+6wlT8SpiT1lKkephboJR/aWrB+ro+bnKElVJmld33lH6sncZt3L2zd47u
kZ/pfeu2LrknqV7rJiVacnd6n8pIqdc6eXTz5yzQXM0dTY62LjXbcnWHcjcncWDItHtO4w+vG7/x
e3JgY9DYY35CueNbKzI++l4OKze739t0KBSzve00jjVpnGc6M9ojR2nSgRcHB6d306FFG1tzDzxb
SDrzYbYUymKAhddGmi4otxN3z4Z8ptPAycXHaPDeKcVfQossrhNveW3aOwyjRlzncqbDdjAbL8pX
wzvKGZo2E7Pl7OFpQFBgI/wt5sM9hE/ieNLaqOm36b2FrUA8YyiwADtpidVevKm5+VADuvlAffP6
gdeVUfH29kY2dCJjJ3FDd+ulGK+m6Ny9WzhqWjZ2fVfanTtwoV3xlFEAU7W99b7W26znhbU+M+Wj
UbvJANIS+Wf19szeXkKIwaOyDVS5WslpY6sMp1pGcwJDXpAFI68IWrtzDLdP6lEniFJghUeO5W9d
aBvcmN8y4uups7ETFhyIqguB1Om50tu4PYIZsRs5tdzyOu92cxk5Rz/1El5t/WSOz1uM7f5VCqbc
6btQqwrY2mfdIzhA/phXmlc5B7cOjk5nY+mvHV3obutYMsSaLrDBuBkeGqOKHDq/ugP+dg7Wmw1z
hls6e5lOS8e4Gnia2ycQtA0at7Dh/MECt9j2I1Ymd2Fu9gspM/A0zsYX5W0/OC6MVT4rA3228+TG
Ce1MEgAWgNRdbZL5kRCY507pZW7quIdgt9gt+i7sFhO+ab6y92IkNxN6O8l8OmILK9OTPlxyiyGJ
YSij+4bfoc20W76xIZu8E6Az2cc7Z8dUTIk7YYDqXu6MnAF/h9wQRrs6PAQG/OFsPItcn8a8YnDb
Xe1dEQVhIIEieptL2+eiqDjzyn6Iir+sqND6ShSc2/if1MK5s0trHVrbjhAVoL4RFLUz8BoEfuuu
V+3fFAM9SV0dGaFesR7XnpIPmk2FBSdw7UHXBUois2M39XrytcFhZdM6QWTI/LHGHdjbRye1I/Yz
fQ4lvXi8iZ3Nd/NDMHik+6swBW2O5HHSXQE7sDkV0PK6BtYz/gWnt5Mk//lK86ovFvrj5nont5Nx
sPOo6proruGBvgo2izwgqS9Hp5ODtLsEQxleUJ8Kl/g5mUoL5VEGv5bpUVx3OtF7iSc/h9WE2do7
1uvRbewCtXh0rcdtcEQqmUhIw1ZyUj0GUhMDufeo3mP2amk68D95sbth3kL+HyIp6UVnr+2Wn6GT
e+EkcrZu7ZWe9qJkb4JkzZCvsZ17mxv1OUiL+VzoRKsI5Qukzi7nfA7Zq72ob9B8Wsby+Y3N2jip
XNs9JryZpp5610/vrN/VO3Ie8Meo5ydbN5pofunxkytGDlTlXsq4I9YFKiW55d+EkUE24hQuY+Ie
M7TA1t0zAiX16QnIfaQef+epp+5HRS7CSWwf/VyNx1U/GSd3kvMudeXT3yulJ9TnELaLxk8RuUrs
DjEghgQUIrlMghSbYXaUyn6ggdPKmtTB9jq+hootQHyjW3eL+lab0CTBHXkEbE5GTotnr4wZi4dm
772MVTAlZTFoub2DxkB+D5ytRx8tZHRu7xY03ESaK+2is16hr/YjfRvQjDTCc+hOLivZtyFgv7ak
RkIhsTdOb0mzU3fjbBw7Xm0wTmgRhHpXqov6FgIItOXxt16ISqMu0055becSSVAGhclYIf5ESW88
FacYsb+Gduxk152tydnILT4sDAtYgOZrjIZOWEtyu5PQvslB/Xhwy8rMG13HXmSj5tfotbXEKKHO
XjqUZUiLmSQlMyYKRFfT+dCDH9Arg3pWz4bezbxEVVaosTlt2qTOwCuZ2I+aa3HTNRNUO5QeCHW+
1k4E+ClxDUl3THvqT8fBQdyrOxwxMQyZ4dv+3iefi8oF/c257+zK2ds5oa3CGa7GjGDsjR2B6muE
GBI1OMo7f42exy7zCYUHdWBM6pnm6Y/m6+C1trvXkJ1Z28lsNGv8AL+azk3K0Ra6xPxKxZRQjj0/
uo9u4/TmLC2WZ+iBUlv2Jq23deRHhnz4+NjK1RvpdHlzt3iOxd3dQbxh9a1ZMLn347vBwp4qa4/W
TOJahVhqcauuApOTyLnWGPOQClcu+PZ2P/YrmzCIrbZZ6Rz88TJkhUfMVIk93bG11JJa9oi3Vy7x
Ju/g59OchVGyUM0WzTpQ7ymrGdnkhbB6ZgCvCO8dXGOy8SespDLHc6b/INVmIlvOFlpLuoLw/5gP
bBGuR6fEzpRDLw+GnsbEwWn12CM0lHncllzotiU7JmYmN74K7wln7DmGk16FVx+5k2BErNn7GQ9w
bdyCEtRQSbKQaqjwnPI1vQshC+sEf/lK9ZyFdMxiFBVNW5MnOUXrSkc/+STqwCoLVR0KMign/4SG
q/ge6kDnC5SPG/q6A0WtXd1armabUptpCNj9IpzSTc3eBX0H5lU6dkp1dgdyrsxUa1a4L5rY3yHF
7OzqZKki1ZQcw2J1MzeZ7D34bZDFyaq723vVzdbez2uP3rA8p6Qhkniae8hpJHOMBM7RVUrWYfkS
20wUSpAHbsa4kOZVu9Jv9Jtotn/SFtY8mYWBtWgecq8VPT41dlSIlMjqcoxvoGShksOQfdknKYtm
SDwqzJB8PVSq+m64yWQ4M0WFx2Riw7Jt/NAdccjUKqkAI7b1VHNaubk/uLyLcG7DZw7LRg6Cdopk
9rY3oaPGuPMJ2NoE7nYOFmx2F9r0N3OJSz8cHiqPzgfYnRHyjc5JfOvaib0R4gXaM7tDaR/ZTc+V
lJjVFduTdWIFN179ssWpKWx9hR/H+VcuUOxpAdFQdiHhUmXd8rNx1UpXhFqV6lSiWUXX1f8IM6Ly
S4A8kHzxW8NGxGbwoquOGCfMLm7mbTk3I8QjDydGaJdsYKWU90zGhl1NuRPDVEZ1Z4+9A+5W8bEA
C+kOZypIOzyJsRDbnZdsui7xL+6GqyzxPSHWlllTH28diObdMT6HIdQRVsd1jMAe46aGzAj99pgz
Y0lXXmkFa5nizrBW7IQU0aYcXhxPEKMqgUFdp6vcnX3QFxIJznEanlTRaWb8Hl85fDpMewG8nkgD
Hu52Qv2+HAfZog9YMrtvJtac5VJBd7F57q1Q5M76ZkBygK20gOE44O9pK46Aq/6kUFtRPCQMQTkR
1mJkG/xVyjW5Wwe9axTzNL1r/HaqFDPGg6u+oYdrsj4ZFRglbmZHvnIGjxyiFzzvOqgpf4AfE8m1
dtRqxAht3Z3p7tB5VRs5wig4eHT5YiwpU5DOjvP9VeH5kZtJuX3fE6gesbp7EiEl6ze2I7byzoOx
sBTyjX3MBKnZNq83ntrVykMuH9RsoxVxdtjrt0oN9W7Ve9WzI1n76v9WEHv6tdKcyhvceLhReIO8
W7LtLhiEF33s844BP3zsHz72Pl3mUbar4ZW75E6cheshXtgdtweicTHGrxLuNUbesxKT+vwSKBOG
mQtOnnr9E9Lih/Pyw3n54bz8cF5+OC/t/wvf8+VPTsrn0kgVAf3KdTnL7Gi9NA3HSnwDNSAmHXhD
bOILRYCXrnGWsPmnrnHZCTtLFfxwwn44YT+cMOyuH07YH++EXbSizxJV/5IVPbwgj89LNPpQYaRj
2l2QHDdPeY8iUInzbGZcqcSqQo6RfxQEK8juWqccYoFvOiRufLThPCWPYRFromECjnaPAKWKFYDT
G9mv7youm8j3nIYMbw/HCeFt6iUdyzsQNtgTxGkBPeZ2CPxNBWRUzOOnOOtU+ceXcF8X7/Qs1/HX
vdOL6a9TJv2TZ/Qfmv6CA/p7Bg8NCg0NXmhY9M781UPV6Jre7NTmJ1pHvE7F3O7v3+47+UJQNQf8
cM8ThU00fQpM8MC/hgqtq3gfcajgaL9cH8VVyVvhxhK3tz1xBZRgkl1lV7U3Wu4e9KWxoEX4yrwt
nIKAdglyBBYvURNaEsvl8nVLqnBJVHMrloSijpPjpB+ASZ0cvdK2CPXv3Zzo6MbVZB50gFlLW1V9
tDjXG1fwaXqrT562Yrj6+LjZiBvSAIy1Z79F9uqDHAC0NjwBgACcx72Cbfbc6f2UwPeMNkby7S2W
YD/I5RP9v6/se1IbxAUtdcNAOEGF7NVP9Yq6+9U9c3GaI76Z3uandyhQwerta7DH96Pon1bmzLff
RgkkkMneBKusHlNSPvLbwWntXDwOhXtLIc5DI0Jx3YrbUy27B3hZODMB/mUGguaOGhknFGs7IuWh
0nYNyRU3I3kVOxGJCe4lJuZ6/wbUpjvN2gfYl9j5uNgjUYmVXxnVn+7kzKhuja5ntTr5gMG34nH9
DszaO0yGN9HzYNVf6at2Cc0dLGwbWwdiOYAIiuZuskcT+/nohuJAk37msaqmaV/y1wFJPrsHFjuW
9ZoKL0nhoL4aOFC8NU9fr4Aiav9y3GeG+nhfD5tizdnoFlpEnvZdpUBT+UqTbmHTJn0ehfIudYnp
Oj07uUluNnNdqMwdbdI8FdNW+OCvx3QqsPtqLs/M+l0VmrDpqtwKGSpTkokiFUJHqNkIHJfK5wGI
EbV/wprQjQsaPycHCaQ9HNwJ2CUqpshskgWsT0kZun7JmKGCiSFHdCCFuZ2TM8JqyjzriRLVC8hj
uIAuzKl6/ZNcjrNNfxj1GL/KFowYr0rSkjeYK8hPR8pWZQdUfigDuHRwwmsFX2rIxNE5l/vUnd2V
QqPVd1t+qvS2SjKvST+rdLqCM6n0twLZq/0eyZTsu1cVTmjaxiq8rcbT0rRpdpYReO78GPh1TQaz
tqNZS5TueXB1dHwF+YFCHXVP4pdVHJE4rcn7Ne4pnUYQWo14G7QnWNLYTsCvmVcKr9A4xqSPiZCR
KP4ovMP07W3tfHzczd5T73pJU2xoNTl/yKjI5p8NZ/DmY2zXINRUdFzFvJXeV/8eiHyTtyZRsPfV
7yoLpGLlpBcJrlenfDIp239xe+lnJRJ7Ez7jzmDLp6J/wiBQr+ur6T3cGT5UoWTPIrGREaIEwTuZ
IDFuCtmJQt71xV1q393d0AjKPd0hMnH19pZRe6ek6Nfn4PsW4s8y5VSg+Wkf9dssaow9Ay2vt/TR
xuoCaeY1Xq5QYF7FIh1n+sOFi17SlqeKwE9X/aEt/13a8uJ+OIPs/yb74ZIw1s+Mpz/utFwSuydk
4KeN+0Ps/rnE7pmF9CfT6pcMpRNRxKfd9e8wlE64vS8MJdXo+bOh8WcxOi+Z/ae20p/m8s9r9quW
Wb82n4c0i4FRjDYxxpl0tPIyhHQEU2+0+taA3LnKWz+4ym7queYD8rbfQVI4W/GezEMsObAH9v4O
GL2MJpgXfjoB2yMA++DevbbS8mqwZHBWeQP3OM+JxMQCoF4zT064ikyqKoPN3RjLO4JXdlV4eSbi
VVWK1RZPj2LNC6bsxds788/+Yrc3+G5qmd4xqh8SpbznFICjtE6jnTKw+p3MbvdAZMyHof2oTHOF
hW1tjHFZ3eJ+4IAkfjIdnLCidNueKxxo7KoykQb2GkFLoP0QoBW4PVU8YMdXgKzcdD7G5VeQoz0Z
cgW4BMojDdYUNnwvpIIg18Rh4FmaO947XxtyF2/uzFr4S92c8V3k96eVOzt3XT8JM91s4Ougv6uY
ru6Ja9w/4keDvesTBfG8pUnEpZGn6OTSW64KymU0iT9ywZ1QautXMvjTSM6OSLmGyWhrMZIrN5jc
fL2GF2/zTGf+jrdpqRn96j7PAgWWkUeDfUWopnQUljRZHAnSuBHS60UFX16ChS6en2YejcCRbsGC
kA3sNLxy9QLYkbflkhiaCit0zjfDqwPTTZf6bOAPpiM/vQl3Ive/nj01oq9GfKYdj+vxMB+1jBhu
W3dKQO/rrze/6+Z/WvkzN3+X5GZOMzDTq8aQQYmkk8n9iyom02Z0AOZnBgLT8hVCUyHRt7bmu9pU
wcaVB79xN/Z1nUrjo6Iqn4jFYWZIDeGwFobcXh8deuiCZW4Ozvr664FfmJfzplX7dtDvbY7MS7p6
onRsdcnB/r7W+HliVP++z2ZJUbabnVFygemOKuIjqFDYsmRObI8Qak/cqp1xxPd+Ia7qBsKjko1W
HMJyX+hAKt75876E6+auEk8FNm0lGCUFbSpCuMELn1TiGl1IgdMNcbyPvugDy/u4sLqGigJ8sXvG
ZwDfXnHsxX044z2kSsfgH8fisSQArKLF3+bqmcamPwDyXRVBzZ7U4vW8SthfL9alczc+E+N//nM3
VpLkk3X3j567S9v3TOD+9tv3TOj+Nbfvmbj+vbbvBe04PpPB/5B2vCSAT5GsTxvtTyOAv0uYNxqR
iBrSvYDGfWcRyCzp0YBncDC9lw3lSbWXQ9xDsPEBWSdvMFHukHc2tRQqSXWhckHrK4Hxa8H288XP
pPP2uNPzntFSX5vKchFTUXSkFrZz5idmr6vUMXzaYp/g/GOKqVrIpsB53lgUQr1Mq5uwEqOSlrko
coDX1HQpCQ+nhuE39voJSLq7WPS5D93+iLmLxhtN+6R/Y5FSlZPbhrzp898uaD1VahQTsI/cvh/D
HxJSRUKSRgVaY0f36d1AlDV2UiDWvEj1h44Brdt0FLGflR1d8sLXwhbezQuTcyb1uzKChXLNythD
Kqk7immUxJ/mqJ4Os1L92kf0z7/1T9U0qraGamOeGYrH/85iqSrsltpyw1U6IheqNuDbmE+WPK2s
JlWJo+oR1bd9KwWv/fTYLNV74A/GKbylBAwQv4L5FyQzSBk6OslBOjvhTbSUd6ksO5Rb6nfg/lQk
URY+pGKgORVYHPgUtVOZGHs/ofe1iYaCauGj+XrK/o5++nk7nemnNNTSfZ6wnfp4SaV4CUVQyuvb
EFMP07AWme2qJ9QeSZ0s+PbtobMfDAlzHV2bqV1/g8EGHR6Lt9XHJGLXF3LDZkjtS2t7ceOf6aX/
pI3/XdqozxLpTKmWtD9pipRVPJnzKlKhHmrRlPkWu7fBLTVE1BJRQH4y+iPW9/blpcQwW33c30M9
8P4+gvspwR9eB8rCo552Nvn4+KCW8MaXHz3SsWpxJ7pQ51neUKIXUaJTUIeXeRS4qXxtPLnZOJ24
IPMu3t2ZRv9r3d1loXWm638IrYtC68ws+cOE1kVL4czH/E0the8a2mPVF5R+6/RnP5ukNe2itl2L
LkRL1Rz3EBcebZUjEibPA7cvtpMLMvq7lLOjT5c8u91I79FEUeeSm6H21vZHsFLQu0/kuxdzQ/lp
ozVeGmuVnSRp6tJzXbSmBtWomYhx33w8HCDaL9OMRlb9Ypk2+kuxKWWTdZVnDRMaqx6a/qURf9dg
+HnE5pkpl8ZJYq1rBCdMJA11uEByNrIIDNHNiQ/uKOz1C2hA7p4VKGGyCOHnv6CBT1H+Xxl0n4Zw
ZtCl1dDsBiZDwLFWIvo6dFShnKKz2wpFC6PqBkNwQiusq5uPLViIr20AXVlFX43gzGpK232dbEpG
MFfe8dtqrggRr1w4/XZYKLO7SSxWFy55ad7PzY7fft5PTOZf3fWZPVEX+x0N2rhrzS2x5MCFlZLY
F6GOElhB6R05L4oYASYfesHZC+r4lGmYilUGmiCyAUh0PkuirF+LsD9RDkBKH/dfz9T3Zd2n7XGm
2ttR0+vpGcO8R1u/KAsTqwyzk5CGMmkfba+R8BEVYqlIFl9NiIUUbaO3qJQfogq7ff9WWQJq6AcV
j5EUot/ff9x8fD3SixtZrfknf+6338gXl/RMk/5BS3pJTKquZZ8n6o8Xk5dO65lcT8PEOCQFezAV
8+XM///snVtv3Ti2rf9Ko99VkKgLSeD0Aba0rraXb4ljOy+EkziUKIoSRUkU9ev3cNW+VR30rtNA
A2c/nIc8BHaUZZmXOcecc3z//br5k4f/sbf5H3v4r6CJ/2aX/9of8V8WpVrTPBYeVxJ2i8MGTmBT
AmOSqr2o56m8+ZiCbyp926OlaoblGPw1YPc1lLcwZ/joePrxUXF43f/3P/Gf7ek/dv7+v9vTyZ8E
EX80kf9nBBF/chv9+vL+y2/sn3Ab/eki+cMZ221NQYfxY5HEFazEJBp5ES3hBnDVh/Xtx50QlV/X
HXL+Y44mugABpD2IW/QiHtHL+Amz+dWfRCZ/+pn+eJr+T/hMfzhf/5mb6R/CYf7L7KbxTTdv5i/l
PL6/zX/pf/7l0/Q2NW5qvrv/9fGw7/0QxkbW0//+/V/db3/H7N3ubXr73V/2Zmqm8DC/j+Hx3c0a
//Q32t/Hd/7ffvEv778+5XMY3v/21+/9bKaPp8mmN2BV/vql84+//ZV8RJ5/n335JN/Mj7f/4x/8
xrpM81+APCA0ZlAj45zlOJ79u5vwVP5LDrx9CnBllsU8wUXzb6zL7BeSAkXPWUop5zElCMBcP0/1
3/4aJb9kjKTow8+TOKdZir6Vf//B7387WvHO/j728I9e+xh84DyLE7DNGEvRqv+HANfroBwp+KO1
dDPnsZkYMCthBoyglmt0CXL8ZAtv0DDdawF34yEnl7xPeVQG3devkafjCriwj1U5JkUDa2oyA2hf
h4TKKqI84KhWCahbrpNbUUZ57/pdDR7ES6z7PJw9U4GWTALwWU68EZ+XaVrWPbFMQY+L6+4tFJ2E
5iGzzd7YLLY1jMbqePLo0k+2RTzwbSsoYHPUG5ccUlKbYajagsCSqxbDQND1rycbPvkga30tc7Al
7VJ0QMvmPuCj+qEB8ozOqvk0ZrIYj/FIgBZe/LKAGObA3Nmv7bbCZqiZbF3FSxeDwQ6I8oufI5qW
cjHxXEmSRHD6I0L9jGeSvdiisbft2hm4IREBdNjSSANIm5tJAVK3ZuhT7/vRHuKMrLwMIww6S14A
116S2Cuz79wQn3gAUfcoCtV+V3QdYb40bLIpvZh0clh8nH5NFbFPw+yg4TLZjwe2CUv3vSQE3Q/Z
gA79OMP7sMwN/Fo1CYXDimZJ8zoT0X7PhdL1Tm92c8+N956/kjgaXtWq23angMMkuwBW+7kLSYbR
ganLn00zbW90bbBOotoE0Ie7JgkAU/h1raJBD+3O52onPJnUjnYGQJ+2S9ubkSYdoJn9CIqnpXaT
FbDcPd/bjbs7n/Ecxi9Y9XCQjFaHVCcL2w3Y4gTt1r5b21MKWR2HvE0mUZoaSPqycC71JZVMRGVB
0xVRdGIYZhXUlsyHtmv7vIpMVIjdwJcUgIc823iZ2gBOXlhzF4PjCvxP2a6956B9AxNcquDq96Qz
UVSOcjNDmSYJWK5eLAX8Q3y0yZLLvPWl857djoQ0YNDziMOOKVETQDHwowb81CT3az1rmKOtUfOD
ucmj2sxN3ewXVyyfm46SRz9R4WEA13YjGfZtgx3gKjaLtEUJQLdWvIZWcv1TdlbnUUl8sc1n2Uis
jrIGSh4+V3NewMMEO7y9RLpl3yWbPS3neM3cscZymyqWLOFOp+CI7+UG2P0lmnAcVHU/Ly8jS4vL
VjSzfmz05tgjp4ugQLrnH7y7tjXfI2YS+FNlYu1uJG1UcuR0qPUJkPAkP2/BhWM6qOmbmGr6ud4a
P1Wb6/RDiif5Mir0xPc9i1x7PdFobvZhjtYTAXUMRYyZN5De8/WWrU2BekQ7qFOm29EfOya3z967
DHWBgfCf8SDbWy7sFi40YhYN9ykpPk2k8a/xUo84ryyfw34kNeyN4paio5/QDqCUDNMBzvZARddq
AlUwroeb3ihrH3ufgjmdFqrI9/DvG17zXBKkmXZJX2tTqGfbpTGgVHpNm6ptC9qXTMTFvS8IFltu
R1j8rEMud47n7ZPkIhO3alDWlCMf9dXYN2w4bgFr9qAZHbNKRw16GJKh7gC0nabwc+hTs7qbfKbz
AtZvioYHaPbGd49xTRtwG4fWv4lZ93dU54XZSVpv8PzfapBz2TR3FzVnEDzW2n1YDxob7uTUQhIR
c+ztIecmzapcjA5zATlTMR7djENpslq5hyyui2g/NlmYy40JB204YYkDy8J16pTEGZ7TTe24fF3H
XA+lW9iK8z0Tjf/GmcqmQzHV63eLw/0lzTn9FpsueSxMzQ6p07He83Xc3H2fD5kZK5eO8tRHvTBV
oRv+PY+9yXc93Vp/xSbfz2WQTmOuSCuwu1OxDJiVtPl2Svgi+D4XA17HuqpRlvhIRbFX7bx9nWiH
fUB5TdAAJnVvdqTYHDA9nFAUhUIayQNGhmq5E3q2tvQ5F0DpJNF0vc1tklSuj/2XgYPSDpCkY1fp
xyso83wEjKfgiUt+k5L+oVDo0nwfcb/9nH4f5fx6Yf9nCHQ3vJtP0/j+Pl3ehj9+5++ipf8Z4REC
zb8fHP3L2L2b5nfREb7/t9goK34BTTVFaIQeQSDtUgQfv8VGWfpLltE85ymMqRnHl/4zOEp+SeMk
IQxW91me4ML6j+AoZb8wUPFYzADIy1IsvX8kNgJZ/HfSG42LuEiymGScgmoLqO0fRKixcFOIEBjs
2WhgbeiGepcVybIftppWWVZIALvTCYNcdHpKfceOpCu+ImTbqaa91FFbVCv90m3qLMPwnAYAhmr4
0PVh147JaRrTUz/Yk/cNnKBxuR3WTODSMd2XNnL1dauGc+s+4iaOOapxLHYJb/TXtOMwGJaYfdTb
gygGAaBfSq7WNrnEq3xLcI/ssYbLKFkBLssN4Kx0/SZFP5RZBK5rZAkOvrr7ZBnw4Yrx/Ta7L1HA
KFo2eH+2uSL39YitoLftcZryo1ykujSZYY+F6uYHrzZVxXYCIGlxyWkdLVwmC8xAiai/m/tPTvRP
MdB8aRZhOK9F75mxCoOS84rxQsFxczbAqLeqPyiRmtKMBX9y8XAnxZAfeNfeDnM6ncIih8O2pvqb
W+JDUSTqvNAZd3s3uyoxoq26qDl7FV4tHM+rJNWu2rr1BtOoUIETd1BJyw8aN9JxZUKV8ybn67EF
2EmwJ5dFe087mOc59bQGMp66dEkeiJuLPU8lLxe7ViREj0689ktAE+raQGxWTVnEnO7iKZynjT4P
kXtPyQwCeMRRds5zhCqD2Xnqyz6ejrlPX0y3oFhbb18FHSSuE40TexjG0uTzJ9LguKPGyb5c+/GJ
xrkp80jzktEpfomKdCoTFz9xdget/jZM8OVu3YsZ+CNixSueCH8aC3lTTA6egg4oYCkRoCujqinE
Y5V5HJtb5Kcvi2b81rnYHOJt+Nolk/+G5jp3MpF+Wkb6iJCgBrxYbfedCisu7A2W5UVdl8kK9kgX
kRvi1rBLKcF7pHCj3gS90R18uQVZ+r000X0i1Lvh+tiGta2GrrhK+86VTE0fKMf2VsS6It6sOxzd
31T8pR/Vl5G1piRqXr7Vxk+laNqpXEdflJn14o5IAIERaEeHFrfSia718mUJIb3KeBz2FkvyMLbt
4+BZhNhWy/vUdPVOLTSvbNzm1Vx48d5orJhGrE9AUKb7Ro2YI071WtECwPZNRzChNxs5ST/W+yET
4ZHlxJYy7taD1K1JKlHIrCSsUdfcrvZ7S2h7WRKyz7YG876LqhZxpjbwi3ZFg02qn7Y0QWCP60Wj
d7GmcnrY1nl4MSuDKW0W6ye6tBjg6xMszkSpKmiGhZJ3lUklzAGi+XEZmb3kEuDLQG33kJPwjWet
v7Cs767giml2caKafTRMdqhyPenpMBYbXF7D7PUuNtRemtyGshPEPc1NVldekvqK0tw8g1TK711c
26QK9VgcPNLyUrl8/h5FUXcK9TqYalS5vqz9sj0gr4XNezI1IE3TTT0lkUjuWmPpsuuCIPDw22by
sWCK9bGt1Xo3mcJfa0/NI80kgmcamM3KltsRLGYvm2oWRT1iGnfejstG8r231D8hLsZZ5ajIvkZr
3VzNg0Wo0i4GG2mWGwzQzdgR7MwxfWskk88jHXR6SEIG+1M2bfskqK4KqkUXCzyrbZmxtTu7YuVL
afoYof3q6i/djB9mYzQplziObgodQoFoA6++UU1+Ucz6+5Us23eX0rVq9Dqft7yZvinbo/BjJuEP
YTb8nPTYxHNk22/ZTJNqouN2m6zRXJeFbBtkyFshLmPawco4n3koI1IsX0yCneryEW9SbqLd0Wyj
YGdv2SEZ+gQf02/bLk3H5HqcXbdb8POekemuD+m2Fo+rjQF0qnP/bnmBkh2nHpX8cSjKmJvwRJsh
OvtA1q6iU49dxdRMKxuZH0hm7Cmm83QzprE4dIknVRYxfohqZa8RDNEd4jx1S/KIvUhRYw7ZTP7Y
eCNlOfhcmjJSHfiyuhNv1spAkJfp5avyBbsjRE4n2ybuQWriD3W+wOQTR1ylR1AKeRsvh7qo9VOM
p+9npGTnIvfr1Ta04tDiXj2Oebaaag3J0pShm/L3jqvkJu+lemabXLeyS5pm1+ncPkWGu6pdCCuJ
E3ElZ17WSD7LeDDFzcRWdxEuqnXZ8ZDjlDaEnUNXbBXvt7GsyeyOeT1tx5oUQLjxJq/WrOnAPO+z
ejdHkuz7fnM3fVtv5bDUxXXc0/mZ1c32IPO4fWiEfJtEDXvZsKD3R7OxMmtvDuussp0bIlirTj19
sW3tvoWoUZ9lykB5mgm55nGBp2feYvx+9cNhLvLhXCezxN5v2v5k4xxW2cOg7yM5s0O/Lf42t/4p
L5rpBGIHildUgDBRZN0DIiLADJT3x5Vm067vcNrpYbE37QxCrWgTmFv6jZ5is827sWPRidWUHGTb
p1/D1mPtyc0eonRCnB6JZ8tk+JlByLiZSTfs05E/RGu3POVREZfOucOagqjQT68iwrU9BA7jTn0Q
i1nPs2ennsafZwavkhTIkNYnZ6zKY8pxxwJSXFeTnstscgRpQ7IbBgpn506BeiEbU3aWaHAdCDsU
Mj/WS/EilxTNcMUiLvi0FcvnFxf6ncjWecfnAvPYA9Hvi9vaRwOJ5cu0BvR+uca9iAL8MRqZuy4U
0XFSSXppg48PmmbNM1sX/hjUBFY8Roz2feF5lTXQtvJexVcIGh4zjrYajwCryTGAvZp9QqNltyp6
12UwUh9ZtWH37VrfoPuuLg66iB6LbhTlauFDGmWvIY6ml1yq1y5asXi1bU4NIqthPqWC7FjuDtkk
57NmUCFShgwkeI3SdSjZVg/nxcqfke12dY0b2BralvEsMV1ei2nXOSRMADtn09IdHBS2ss+srQqb
N3vWAU0Rx8OJRnA+yFuxbwMGpbuBlTbYd4aNOnn7uHafZupPLCteeYOh8jS9jRedlGsh93QLh87m
x5n/WPvwOI5tt7eeFyXHKb9bYgDpRn9bs+F2RpQ1Nwz2rfFy73B1tmrBpLxxJS7T42Rhp4pEd1/M
hO6ajNHrRneHFiIiNit/irYtqQgNP2PXw9W70OCYLVByiIaql0Wq2eUZfWUkP7Kl2BuEzVf5IndJ
0/20Ev7Umf80LNrBnoMM9jZLyWHI159rgVHyOId/Dkk2BENDaaU85lHuboq8Q4F+gehlFjefSFGM
ZWEJP+YNqUtcdtFLPCXNMZOQECGcHTdTHPuAgW8eAM2T7XaK4i1/ZA29HtwML+JMPPREs76cALg9
Tj7HQFK2PIgm6e9kzswVtCTM5g9NXzYhu7bjBA/mGic4tkFE/Y4ElvR76Eift6ivy0n04VMg04IF
PyNaq+WNpq7ykdqOPG5+Tmub7yRZivNk1K86K8yCvMkK2Fp43BXF9iz5ijH/lM6XIVYzsngkHmnB
rnmk2Gnikl7nSwezgJZF/bMfo6mUa+fP+cj0FT46xvHpnJ77cRyP42jgpL8m4ikWSV8tmtO7ua6n
SrG2v4IUWu84WaOSNUtUDjaNqnyA15HUE8rdfX1H4z4+Qekh9wmPlktK+fI+zrN9FCavXzLcZwcy
xdu1hv4rS1aw7qaPYlxiZg2fBdN22JNFdtXALa9oO2JIr6AY7EpFhsh5bW4zv7ArF9qsykZEny4J
uoXep5Z3bxjAArNZS4hD93azbbxLiUluez4BlDIM6sozAWfuFLT0wRpYzvuYPM9ka2+ILtS9QVC1
S8w03ULXhmMMphLKIQ/qgfYKQliqoxccAezrjEaU6zUghOc0m6/ZhNfjSTpXIbRvIkXMW3SROWXU
RidpfVvm049OmhMrBGyqh+QLG2CIDPUP6mvYmmeM+1yx7afwFhB38pPEjS+nwcKDHEognbubcRIn
ouRFEJy87QqTjV4c2Qb9NGKfp255R3jtzn1SJyXN/CsUuuYwqumubu9DAuWkQAC19OHY2fpjm4ZW
7UahluPoF1MJtsEUmuuxdFDhMAXTLnfF3CHe35aKTPZeT8uU7iXf9L4YpT/lwypfet1MV77b5H5R
PdvrNb8fm6bG/9/iHo5rRN91H31ehFaQWlkhf8RNO0CAm7ZdWyx9j7C7HZCydBQe7Jt+aOa6uGui
5XNueg2f7ihNYGFOUgtpOgPZvpvWoRLa2m9zOrs9NzG8/RtnX1zE47VMISgdB7c2R+3mcT8lnX8n
XYSE2QwC6yB4dwOESSjbIReXaFDrQbWy/zK0VN9AeX5qYzV9Iq1ddzaJ2qg0EnocLkFcFrJnV7Pz
SPiSIlVFibELZOIhowGFCBvLUsssfmvcHCc4q9PpaJMBDtos7g+F9eznyrLowOaMQOeMiubU0s4d
RwqVOR9adRyFHm9MAxV5zYf5WHfenOlU918iJLRlonr6aYVvTOm2ZTm1ywTDbz4BudQIcbJG029R
mOS1NPH4SFA2Kj3JkutF23q8WvJOHwucG+fEqfTUhsGerS9e0oUcWdzgtcWpg8W4/5D1ohEGKlz5
l6Uv+sep6Lf93GUpzMtH58DbSuYIKfKyvW2SOcjzLU1va9UhIE9pwMncLs8OJ8UhGh14UmoRByGC
Q9y2mOXQFNNcRhOiRz007KZHwIUU3Q9jRWv9PBd8+dihyWvEELiWvSyaMhJNcNVIshRZmPDqqcMV
dxUyPV/VrIt/UDF3SRlPM78iuKKvuy13oCuOEkiQWPR7MYoMOrAqxFW36ksR6PBOrH7PhhFS85in
hxZfrFJNzaWxxXLlRqP2K9RkwMv0uOyavA8HQ8boM8+0+tkoDpIpldvRCJa/6r7DZRBN+sHomVyT
2DX7Wcbzk8K0ZFFCjDdI7dSCbd65HCltG7sjt4tHYWKbi9cu2QCVZ96oh0IgrPjQKveQihZE1Z5B
YGq9vmpF7q/7dcpP6ZL6r0Mscbz1cWhBaCXr9LUmw3uLCtO99ak8Zhm3F85Du18lYhC1pXrDRZQ1
WAi1vxQsh9V9CG9Ebq9LLu5ls+KwjPprzFXvQjfT/y9yosj8Ww0YfQd/X+ZEZbttzNtfDm+u/30l
GP/sN7WT/JKh2IqCEuVJHqcI/P9d7YzyX/IkBeeYJZzi1o4TaJr/VgtOUD9mKedgIKeUfWQL/yF3
8l+gm2YUcR5jmHPhlP4jcmdCf4Uq/2c7Dk3xsCJJ8YejITVO8z/onbqtu2S2BMFGD/7wtFiwzzqe
vk8RRf1SOyCZNizxwvDi2C0teTWQYexSnyJeYEKhWzlB+JnsEb3uOVVi56MayAsWzWUycHq9iTqU
UFZQqgnZoQi8OQ16w+YPkFkmMca7yam+MtnTOE5XwUPg0AS3Jkoo9jQ7Xlz3DnSNaDv61S2gt0lx
1/TrWE0cLbOjKzFeIi9DRECcSQZ/x5ZsrnqOWl4SNagwzOP0OPZU7oYgHkIIz2jM36kIZRVLD12N
DL9IhHxGFdpUCTU3IamLXdduIEJsBXnpICMch60bKmKzZre5dIVCZNGTH7unblH5nZ9IetYp6sO0
6H52mgKZYL27jwu1/cyj5ithQe/IloDw1LfqTJrU7Tv8p3eKz9m1Yb59gMSYnLs6RYrJ3fLU0A53
4SzW5CoXMobYkef5YyY76F4S3MQGUyxD8ZUjrP+xKk1xayiEejuTDPFDWA1CaYsA9gaHxwC6VJ9t
Fztt6YXT2PR7L1VxkJ1gP22d5Pu6Tud2n0+UjSCVdPK1Z+5DLob52r2E+vWsrUhZOTdbuO+t7m5T
7Ao0LXaQkXJJ07PLmbf3bltxwI70J580xG2BV7jsyeTDOaBadFyDKYCKcJAdm2MhqfRppQwK4rNb
GlWlxuOMnlWy7Lzs+AtR0HO+OSdhjulsfDd0qcuqadEk+Yy7OL6Fhvlgiijbd1vSIEHSGlJipArE
62hhwLuz7U3fbOO+V6mZylGv3dWK+O9u4fht1G0De6+p2e7EONziykYgZFGbu9XIakokZ+Fqk/QL
AnDSXjUkM8c+yU5LPzRI4URAHkS+diii90UcV9OK6K4RRO623vBSpZBR4vxotzzdCULPDEWoO9T6
66uwESinKEfLhyHOINfN5hazUTdZG9+olqJdYCnVFF6oVRe5dXvJmmszE3C3GUq5tcRN3YLhghwq
NdEJ7RZoqsDYD4PfdD3mY7nk9kJpe5cuoDB3S8Va8MM695kqVC1ioo9rTDBXvay3K3S5CblG+rj0
n2w+HocloGfhe5ti+CkAXK7jlzhX7nFu5zuxIPXN7BHH0XwYU0wTCXKtxww9I0jdU7Nbew1Xxw8O
toLXGvTvPd/YqWmUOOm4qbbR4rca8WsgfswZv6rDotdrPcDHtEBwvLR5Us2QhCpfpGfV1O5qyfLt
Pq/x/9aqBSGnk3RvqR4+YdvcJOo+SFKy+GvTsqc6NlW65cfA4PE48zMENty85hwmdUdYXyH0q8K4
XaN4tKubnwjXISwn9dmlzfrkxxSIcxQFOmWPWU9RPxbjXtT0iWqBIrDrcpxz7quISXJTq4AUpW1+
9lrfazW4clMUhquxfRms/xEJLvYWu/FMkC6sa7ebV31rrEObVHNMonU7TWnyLZh2lRe9iXTnEUwe
gzJCP/RtDBJLhICpjLe+8tweaRwgODMy3E7rVPWqb+TZmW1MD2oQEWTvtr52XR2istOok6IgvaAv
PeIHaVvkl+0ugmgeHBg/bf3eRPE3E/Cqkpq1D93mq21p94NYtr0psqhUdI4esyDcj3QbH+MoFo9j
J6B/SBLdqnrp073QfLHQUflyyUVod2SIxpMfegrszKzPUiLlwdgDyFid61+i3iCvyEYBdXHjj0Yp
8NvRu/PWjo5fshSRD8RkaJcEg/kDCq+sL1SJlqVLQeJPtRhNlTfsRUdsLlet1rPnC0rEC/g3kG6v
6nTgVwytD1VG1HAjkG2jlsz3amCVG7rPifb32sI0chraatwmfWOFUXfCTDj76ycasDNQr0HJvz9k
7VvTp1Vey0+0gYhC+/idNcVJIqQ0rj8tzUf5HipunxbA4yxIXqPWfke58gKrze/d2rhKuAwiY98+
jEny3UYjukcypUuZLGM5t8NVr9AVIVCwK7ctg59py+N9pxtIBbXJSh4MK3VawLxgJr6qhYH96DZ8
F0ncHvRkrtaYqx+L/6gb9OYHH/sr347xgcLKssszFF+WuTIxpj9Fdxu65s7aGI6dY4Bjqqn3LQ2V
sACmthASsi/J+mXbXl2OlqgWvnx4yyOKUh+LzdH+mS/+BmJuV06Z2k/zesqj1yYyx7SlsizI9kxZ
e1TRazG602z9hWbrZxl5lLdGizIF5PdtRvCa0+Mcm4dRL4esX8+bLLANSIGawnIvp+EuRWmuGRaU
apT5RpEdlA1zF7LF59mNZwgfu2D0hdvsSdj6RWTR1bLMV/A2fejrvpSTukYbTzWbZKlSGX8VY31b
dMMZDURVRy8blNwmRFckSj9HPEPCPEa3lJv3bflkHYUr7CJgzDo0MAoK2c9C5PtU5UdB3rIZzowq
QsYh4Xu55p/Q4fcS3M+O6tPSyUuB6hYfEZ6nsbrtdXIaBNxqUC66R29GSeb6npMsq1itWZmHGNsb
TUDUTQfG6kudXvtUYAJXf7cxkK1DvifIohRkqxkpPF65P/D1a8MY8pUJ3RFrnu4DSS5cLEfbRdGZ
xeAbshZZk0L/BnJwLLLaPdervE7Dc4AYyzoABddQRSTRpYr9cBUTTPE0cnlcLD8t2/qw1BAENm72
s+A/sFl3tUuPQiPbjakIZ9S346rx0Y9igGrN+QEvrMLSQN2qPve/qpjsaMawV0u0i4vPeTS+jXV8
TFW023BcyLix2HgjKoBzGZvpkYwoUiDDNJE9BxTQaMcrkdldYtFo86/sncdu5Mqyrl/l4M7ZIDOZ
THLK8iVvWqYnRKulpvdJ+/Tnq7W2B84G9h3dC5xpS2qpqpKREb+L2gYpzPIbvwfUXIvyPe+//MK7
nav+TTjLfmiXo5urvWrYuZhMMA1VvbWLw2Sg2PXoI2QDI3CTLkDjJvl4bRZc5cNWoSoTjXutXXG9
QJmEthM/ILz5jgzI2pbT+1oO29IramauUl/NvZXxQoPlbMpPPspTLnhP6nI7I7vh0QrnPtuOuXv2
epD5YMxvu9au4XD0gzeWzLfDlO3koG4aDeq/pnrXJ+IxbiL0caJ/bGkwmOnvrYTrcGb9XDKdujWx
sVn1WzH1B2dWW28iTlj2TwynaGXMVPFMlM22r9ph67rzeFx79y0Ixup5rNxqJ1UfAP5x/DzYrbCe
LfW8yPTNqZ+Ddb41jXyq63mrRrEfLPOQ+O2VJ8S1NtNF4Uin6RLP1PVns7CLNG4f3E6Af7ICTKQ/
JpsQ5qHcW8G1mKxtstoHkUbhwHtfuP01o+szmodxv9rm81LI96Vbcg/U46FQQbnpzPe2AguFVL70
pPu80UFoc1sHCUsOfTecvHKrR7PXy6ubgSfZLuvFUjUcEOWg68ERnx5HEMkdwa/OblGgrzZoi8rK
Hbz7r7j7qBBFHWjRE46Sy/ZCMbxUsnx3Fv+HKOborHSx8wNBCXCoFyJ7lVW1SwPv5GiaxCrnrqAu
jGsVbBwluDHSXIVSRz+NGjfDWNzCZod0JRtdwfKW/S6S7KLOwWPZYiqjWze+jdIfVU0j4t4VeX8Y
K+uk+va9v4z2hbtpBfrZxv4hY5YKoqSCSwqnmDVydr1TtQ9nWFkhJN++Lv2tiQT8uy5+tp48ZPOy
81M+EMVas2k9VSkGCC89CFcdZzkAEwccnomd4404VJUVHdKaWyNzd4gGvV1e6+hgUJa1bvSo2x9Z
6ZPG5Vd6v7qP0i/lTrXWRezn7yOkrDB8mzFVzimzfRbK6WsGu32kULjkA/hDkb+0o9mmiz6mc3Cr
ltbfWMUHYqmN6/zstXsPRPbhxL8K2yNnDZo5bLPz4LzKWvxU+cqZkc9pl0OsoGVzhSZK2FpIbnb7
NqyrVv5IIid692OymvPKz1oLaGs5rB0DZCpq8Oaue+pmHb0kdYSmJBXxctOjw9ubtKF38Ex9Mhf+
BOokD4VLXyVjtVImvCvp5h+Wkm8T9fmilMByaV2OpDfu+ji9F4v8KGedbue0fXJmva/rCV5h6l9F
mzxOyu1eMzv/JLUmzKL8GrY8FM506Nb0QS2GmIImvUV699m31rlLS7nxKg9ehjD+qPtsXVYccoQA
7W+EJ24L1931Rc5Gvb7WYKfsuK3c3Rhb18iP+/ssYMxDTpzfVGOb3TZBFxyXXgm60qILkJAW2RA4
YZaV3S0TrrUfq0BCyeXqCRi+3wcsJH4zns5/RNaahEW1FpvUFTAjcN4b01jrDys27QaBs7XzfMe/
GVcrOAa+AqR1RDP2YR9NrMstVutaCr+YttK6QJ2WTkvwcmjr32OTNGOoUezd5pkcoEE6K9+o1Ycl
qerWW8O4H2JgPKdL0q0zRBNcfSoa57qmv51Yl55bQx0cs3oeyFo2eaxekHt4HdzfGHcHq1msG+QX
6YGTVoZxtaIeSjP6jpXW+76ZxpzoIEruJhmi9DZI0V/R8ZqT6YY0HPvxQn4UiXP2RYfU2BRxQqDQ
mqcmhL1wtrxZ0O7WqON6NwJ7AG3QWLwO1NGUz00wgroIRI6r9Md+s4BGot9Y+wy4EeICqDx2l2Wb
FC4iipxmY3Io3jSn5uhlaePe6rYpLrHjXnpaYab9sI+X+Lh0ursKhiJ4rktugl56VkVLVq8liqqY
E52XboYmaq71bWR69np6gcUnyBePA11vOHZJdYMmghc/+HnzAHRULOzU7EGO73zHUh6ymH5dn5Wb
pvkWlTOGGfTBSbgETnoqW8a0rWtFy0tb1Yncey7PUgdITtsZL6GX2U1/Fa9IjHdaR7qF8Ai05fzy
uZbtk4EWaXBeatXl8pituU0StnIAv2+sUVaxs0193qhTVAVVcZ1Ns014RndhFexsdUbmaj3r7rZY
TDudilV781M2qML5YnBL9FdaBZSfqa/cc6Iib34r03W6NsYlY8zxyoEeDCZk7vz0KNbacx5bd+jQ
t2aDcxU5MqAypXO7HCqTFdFBGb9DKe/SWYct1YR61lT+Teb5fhN6uBTUdkRVilaLf6IlCOISO5Hr
8Vl4a9bfeP1YIPbOrZWUSPifj1pJN95UQPHDOZordZFTLdEJWDmBP27nUR1KVEt+uBiVOWE92Pqu
mX3VbJGTwhr3hfxCvTV8CCHFw4Io5as2dChFAN1nuiY5zNXSnxt7rN8bx6nSEB5QrKfJXmyxGYJI
p1wmi9hVqqnYcS7W9jFJs+Y8ZlH8kEVRxGrjFj136M1xt/fSWZyqBV2capP0LS2y/mqcCxw1vd3t
XHvSCxYPA3zlrRHzQx47X8aLgpMa8+CpMcp/bNn/fiPMoB5s9N4XFczknMH6oVu8UgWvZsrUQ1tN
4jJuZ/m0KVTfseW97RcAjSVbzl5ZNpdPf8oAQlIV3DM3Ib6wsuzUO3EZtomu3VBFuUb+iIfmdUan
8dvufM76FJEcmcqkeqq0lHfol619my/iqnRj5gXnOrUT0C6d00OUTlOevHWh0s2dLfH8FrF4yimX
bwFj8zlz6vgpMh39iDv1aP6HEZRN0YzflqkI3vph4fYu0ygLtkuEjrKqiuQwlszEWd87v+CMXFbi
jk75kuWLAl6MLfYgN0l9i+Kr+3Li6o5zVITSNNlvSFiHgzqtY30QBsE/+FLr7T0/vbULG3C0or7Q
tMfN8Ji1qHJC2cfuu6x7BHwF3Jl/bRrfe3Xmhm4m1sT6NQgUgXwcxrfVFabheGnwilbNK1ifSabv
YK3TgkvAHhFOX7TStUuTTK68h+DMKSSZRLZE3i+HgX3sc98fgd/kSc2xuu8cP2JYk/VJrj+S7nHq
kKdEvrSvQTwXrecnPcr03PIUnqW3yj2K11ohzqppny0n/XLylRYHEnk5i6KL7+PYd58miULHd0kS
EFXaP892snAHStnv40HNN8UQu4ytzeOauyxIUG3EwyV9mGvmK95vg/gpt2k7umo3zc8yBxkQQAvH
ImhRlZja2sSJ6kOvA4rks7Dnq1w64C5+R7q+zKJNK0tO91TZG7gPkFRzO0zJjV1wnarswGOFXq7L
39pFPXU2nXB9sObgai7jz8otDn3hoqLtN7rH/xIsxwEZHuYI2o412tnROlxPPiskamwRmwZBJYcT
yZuvAZqduhtv4DCjs9stiuEnl59eaaxXLDVJubfryXvJC6qTdHajuI9ak755fXaFXK77mNcyuSmX
Wf6eaBwyaEd7vGobkb8V9bJ8FRB0745r3HO0sPZ7Trpdhx4WTUu06O44otgITqaw+oyeMK/mA+ez
TE6jF4g3iK/sUxqV3OX5Kn+5q9dmFGULxip3UWp50nn36qC5lb0t482U9dbPuGv1sNXWfEqSfHh2
VgdNsW8F490Cq/QwaRMBt9vG+8g6Nz+LlDaWbzoMarKPOFG8z8Yp9HVCh+TsJpGPPzvjAk9Mpr2T
VVEe/VbZh3S1NDOXhmqz7NCS1cM8gwsN0dWyuMTkmERsxmRO3paudA5TUiK4tYdqU6LA4ArcYhJg
lUWAbC2K0+BkR3LfU0xbG80BFznGnuDySM6p2SdrezNOkJFZ1fq4t+Ir4CzMPTL2dm6BdBPpMdE8
Q+C9TOu8myt5bISVfBqt8EDU/ZWZ03wXDYM51pHnbvMV4e9s6WsdgNTHKngqrZ5h1vTjscf1SK9A
5BhAqFauCIs6+u4JNzt4rpdd1w4qtLkx3s6rl/Ve9/X7nHZf2YhUFgFtLNqMIauqzgMQ/EaMc73N
nfg8mvLFKqydjFr5Uy+D2DVJZu0h8cOhHQ6xX0Wnxs8AYibvu8NK2dsOZ8/dUGUgLVbZ7cGyMOMY
WjrfInE3H7o7r1FP4xQ3SJDWBiuMjj6EX11BQuDnQjtn19Z724Bc1lCIbskxDpqx21iwQmaQeueP
n5maGC4CcWwqwjdRLD9EsYccs+J9GQt4/8EfX+c473iO1S2gTfZC+5kfajWOO8r7IUrhc+e4z/lv
UOPKbAsfhBY3qffjGNQ716mXYy1HhbTGc04BIO9xqbrxfUGhSGvdAVbI2Lov1Jvy6wO6gDMRWizZ
vgw30lseEIWbPeLhq2GR8dEgMF9DP18JzOyM3sxlHm/zwqf/dcWd7Dzg4dQJHWTiuKw6rrdq6+kU
H9gvf50UgIe9Z7xuTg4EcLiAF046dx6LhNRKW5c7EeNktJx2BwvzY/HrBZStoWMazKubA5m3QbvH
JweH5qrp3vI7jgd92MZYXr6xIwyUkzOf+tkcCxfMEQFJ9zBNnJi8wDYVcJG0vpfti3Iorssub56C
yIYN7lmsbpXPCGWuRTx/zrM+t0175a/6Go/SS/AH1DeZJzp4ssBq/FqNo+dPZNDosZPuFruP9QNe
Wt95dl6AUXTDkbo77FRRFFd+WWU0H7yYaajXB0/kH2bQBMXwpCWwituL3zT0+zyGz4lvyy757gLe
21mNvgyI32qGk8Zbtfb5A9TgsfT1MUmyYoPJiNtpov2S5THvcRRYw12lzK6ZszczrvphaQekCUv1
kPWt+lnPo/+oAgHjHVHp6Jbs4iowMW3FLNznmUlgUxRjv5tWdCUeck0pwTFJldGHEdn09aTlWQDi
bUZ7uu2jfnjBSJfcRVa/V8Kkj061ArkZlNtDMyNGGhf8B4GPEBY6kX1Ci7iZJgdUp0cGbtcugJiz
NYWN1rJ18MjB9aeBAAicDpOMnX09yOeBUrKd47k7D1VpPuaL+dUzecOhqB4lJgy0m9e+4z1avfMh
YPgLSqIPCMgnepZIxkTwlFewNfFFMjSJ0xJZV3HunkRFfx7UP5pl2qTVeDVZpaER78zWbWpiclfg
RFSmQOoU9qBAstQ39i85VtsGb9omy9pPR8rHpsuRS6V3RdJtlwy9CNC+d2BaWo5eYif7URQvC+Dj
mAj5fSiDM0roU4VwIRzKP2BBHoQ5Ef3LjK/4dS6Rh7awLX6CSaFDo7zHDKGudNe+Z3Fy5dYZJAHM
NuJHMw97Pbfxjns53dj29KZ7/dqX9RPjbPGdl1Mi3kMx1finqUEJhYyNWsG6oiy+luo8Jc1VBoB0
Pw12uh8WdZeln6K4iHiyHlymXca9rtAbMxC+p6OYP7puVncjFpHPNJ6wfiCYmbfzPFyQ9LTFdWPx
CLphbQGShnixg4eyigxtsD8HLzEjiHUFM27dycWv3utYqZ/2BXMr+Cs9vunyPPmN3Vkb+raOfUmB
YPFYaRUllp3F0MJUKJdgUZyDEhOoc9SPd4LxZOs3iX3jeF6+bjsNEeUW9vpLJ7QY4DHlF81oDH+Y
kY6rLw4Hv3Bi5EAS0hIw+Mte0EDRB6Wmng6CxmyTEPz0LodpmW4iVy6Am32GbZLvx6dQm+XPdIT/
dbr9H3GRRPzPIpDbn2X68c9etz9+4i/6D/VNeKgubIcCGDg6wAf3p9vNcb7RrGuBkEM5ZAG4f3e7
WY73LfAw6NtCEhSg8Zf9Tf9hCZ+vBTj3lRK+ujjo/hMByCVH4+/qD99RLPFTiERJIiB0AJUKX/+H
aI8GfYqDKhVmZ+ycB26dH72j6p2X+2L/D+/KX1II/nFJMjTdv/4uj2QDdQk+84gzcL1/UZr0becs
XYxVwy46P7QGLKuTza/OinK2NqaCbWGEm/oNI7530Sxj0PHm6UmXUfWzMbK6xb1JGvqQlCe/VPlx
dNFOZwJGokjEV2B57rFp5te0DuS5H3rrPh0EpZAm+D4vImatJfafar++TRwrCNWsgl2vxq+lG+sQ
94P8lVp0gn4Uv0XIILPQa6Dy0eDncWjYcEVTY8ELbrCFj3d9ae5H0ZqvSEb0No7SH75K+kMauH2Y
9lYfunN2LsaF/PG6HfFtX1iPbujcXVQNuDR88HLvD7/x2DVyuyxgkHTdS7ZtEHglu4H+hTmnNPHX
ijyZ1Qlw9nuqLN2gVMYWxBHQ9nSGzjOwcgf9WWwV9lOQeDJxUOqXKZ3qFkrCLdqzHVhipQtC9a1Z
ozf71vRG/4RELmFMH0ly01LddYEM7sfcGX4Vc6xR8qEMJIvHruTPfm6deYfwzaUNo+JuXGqIF9a9
sd6DaPEe1jKqPwev5godloBVaFE6utvR6UdUxdOifpi19YJT0QAihDh4ec+dqQ7is0qkfltQTljh
bDIgv2qyZ64YfG57p/Oi4xqN/fe+nhwYu85DRct02eawRzbCSYiftQHoMj7+fsdOXwVyIXPGfr6Q
cVuMHLe4LXVwrlFcwFD4Qc6W7mIY1C4uc+j2gF9cb6tO4Rc2pVT1vmljrFMDkOnGWrIILe7aVS+K
Zt3seQ3mObPVFIRusPR2mNqD99uf6fO2a4EcE2pyyueN4yf4HCO3nAj6A/SKQtfuhYsq105i1g9q
+dpnY4I/wkk1DjvCB77GqO/KsEsL8ek3QFD47nvwFqnRt+YiSLBXZknAfgw6KGTkMF7ndUphFUrt
MqFKQPwez/nl5NZS1L+y0mHLmR213ZbLcG73Gv8jgOhUO5fvNu3nmns4J0cd5TU0vW49INJi6LbE
aLTjfuwCJKcPPRoe6gJFaWn6r7zzsc/YgA/vjFgC3BIPxLkRRb7upJcELV2gJ6pNYhWXHtgaquTc
qqWrj9qY8qeXyZxxLumKbSGd2ewxAvHmIDizGSixvuKEREJ5yRFI5wj9so4fpMr8X5yJ1D01GIF4
c4uRuARbZ35MwZiXjy6xEndnRC6KfYb9PN3lg0814fjAJ6629SQyIKPt5NITrI6LECntZeFv3Gxe
xSGoOTMhUSHTQzkSPBSmqVemoYEGv0zi0rxk9cCamapCzYPZCmsJFQwUotfWQuszqfSICQ6Vfz3b
/VflOcySS5qyDrgipOCIdpuJCHGHanfSHkV2b4/z9Kll382kMowol5KacT5McOTdx06bvtlzNMRv
Mgvk5+xg1XPw/D12UVLKbT25mHFxrKT4liBsHQQ9JahKCyZJikYIl76KMtu1i9ffRw0UWQh6l7SI
yMBWj/UQd49OIPwsbJyAMpIHTfw7l2XMgpXScpszcp1m3g5IxxHtmUJCwpVzPdyhWFp5XsrZoFSq
Io91rhI99x6wv6t3YmoTMiaiUYszDiwMT60EIQJoT6VzDIyqIXyzTLwNhS/kZhLBeIhnd7FxJ1eX
B4lAnvh6aReGLx1Mi7dbK9vM4Srs1noW5An8MjmDEzJzH2j9YvS7ytPSROSeyOkNvkwUR4ewAJa8
otHKN4S6gQxMZdn7rz29LHA7KBvhCzV1IOGP7Xh4C2x6HVa2TWw7i7kpAlXGP2rgMfPld06FHWWs
VlaIRiIrt7loW8W45jhT9xhks+s/9LWyVtZKqAqaJUxGX6rdUjT29BRYeB9vlyp1Loky+jIpVWUv
MgNmk5ANjPZJaujEtic8/DB0Szbd8T471gkPVw1+bXtjw2zE/x8dk9TKh6s4WVxe0uwy4Wh8uHEk
f2dW3pQIi2gcsVOa0YKLAatfILOwbUAhZ0sFgVlaA0LkbWysiIpk67b/PmGqBbIAbiv9F73QulOc
46x9bECg5BY7kViP1aLwfUTYI4vdJNuRUgJVSfFj/XV6jlOn8Y6qEK6+twDgWwV3V3OHctEOb6WT
5PXBZq0MTDpQsbOJo9TliWq1HWy8GhMH4HYF4PWY9zwdxyrvBn2iVw6gbMsld8CtJqcNXpfeg26r
kOlHxbYhQCf7tY5GmOdm8EZxs5QaUlapxmmRu7lLh9t0qnVy3fR8oAfCJUqMLrlYxy2ppmNyEJnC
VxunfQcda5XT3TQthKUkPrzBDfV3mr4MqoIL4R+X6mHKbXk9J9TXq2ltp3FLOKfE57XgHXvMg8Ay
5ySJvF+N48bL1qqDbNilpFvg21v7ZLgHdxAfijyk4Xe3tFHy03XJ+L5xh6KNr5E9aXHKSdPAh4Jx
1eDdpYza5KBUS+sdOCpzRvxAd0EVN4kbr+4ZDuJzVqVLQgYzcJCl5a1nWbQLdCml2HZLExAPH6zq
OBRNAohQgmtu6wWhpSCsI4zmjI4DjveIG/M5E171PuVYPZmpccTg00h3F2PoLT3D/FvVhHuA62AE
53RibavslSfZB+3v5uoOC1myFyiI4ahHRc21GmjNcWpPruddFIdyCauoVVttFrxvY72+VHmGh2Vw
UDn4l3Ql0RuMkspgEozhvG8qZ/YPnbik/aTBtIWjvPV9G4m71kfZyOnacfppP/b6s1ny8ZgYQ5QT
E+QmJ09g3w5tvM/M/Lmiejh4AkpuiHIERqSOvLbZXN0HM7RFphPn2OG1e6umJHqfSeTBwlOTkrId
/SrgQy5EgNt9FVxyYqHJtAoF1Kd1u/cydXQhG3Zoq82y7bEZc6CB2i8RN7GHhTEo9rZerV9B5H1w
TPp7cnWtjTRgJiCmA15hPGazQBpCtSo6XHrDer/UBTlKi9ecWw+TnqOM9St23Ws/mc22tXLi+1dp
3UWeIBG3bfNzppfuafSGOt6kCPjwyNpddvD75PdQuZgoZVBzT1Zuto3xv6IjZC4VbvGSdwXrceaL
CKCf7EfkhOTokc1xajuCCbKkKp8Qriw3keO3N8Zk3akqFM1PCXOVLbG9T+xgopzSPpk6wq3Rc2JQ
mmNTRjiaXjtGPM040jCSJg10fKI2kdVUu7bvyDefq/iNh7fb6ngw7zYgxia1ZnFD7kzzu6qRaWMo
0WEjQU6R0N8nQfVdNJWNFtSyjoWJfruLKo9TkLLJmnGZ/xkLtt/Vw0Gn9vJSRDOO1yRwfyha3HDE
SnqqsNrTv9uFmbb4jEvIN8v3fl4Itns5c63roFc3HhfnoXGmFz135fsyIoKY8kGei1mjlCvb+rMN
BIKz3tRn4ryKEyDFU9CShJVM/OGoODC6rzh7dhkaer3pU9eaNkJ434MUuD904Y6+nJqsIeRmXvdb
9CI91a4gz2NQdbAFPrCrsM+DS5GX6TZoLDNsfWHnOY9dZr7W0h+2VdVbpCHQnoKHvmW50sw4hdpa
EJYnZYIZrYmckCeYZfidtckY/++s/1fDh/63s/7Tz49/CrURl2//c9AnmuObcFwt6FQZpIX991yb
P76k+KdAMLE7yhNM4X91euhvHspr9E3MyxIjBihAX/+R+ufwJcdVtm27SmsPrOA/GfQvyYL/MOkr
dikqrCYgCkJpn2gbIIV/nPSdrPH0Gvliu5rAOiw5pbRFiu4P028BFt5Pz14Tw4/I6VcfA7M7qX2y
VlihCnkSjvrrouKqZWDdF5Z0b5R5/wMf+I8ApH8bgvRPiZF3+EkNwZL/RVpS/197BuafhgDH/w+C
k4T3b3Mld/3EK6nSf/ITXX7kz2MmxTdHuoEIPIWpSLiX5PA/8SRpf8NjBGCkfVcHNl6jvx0yS6hv
2vEFYUee0pQbhQvpL6fMEvqbdLQSNvFtHpmQeI3+JUvy32VL4hz653PGaQa6ZW8nf4wjAp6Ffz5n
ElO/aGYC02I7PrRN8+zOFt6CCnncQvoDR81Xvt4FMbrnYciqu6av0qspa6E67Tz4MWOX+WUlHaQQ
xZY0QT9vxQnnxd04WASe4AZFJ2YsiMrk1ffSbTOmHz4I915l7rkydkrAh78r/2hV1TO/S7HVE9vN
0pHDEA1b8jyuMjG8DV17j27M2yw+PlZ3JtREjOWzHMiakHPnvpSW1+4SQIaCvtmU9i5i2hsOzI0m
ec5KEX12KYIOZFamqJ/mpGKMSBwa0tCFT3qCY0lgT1Y28VgKjV052e1tXOlyA9tn7i2Fm4rGYi4x
aUYT+ivEJG38ImpZwbhaPVLXtO2WdGemxBk/iQEY+hDmDTHeJVUV1wO4jxWOc+SonFnOSXD3mcm5
qROnvUbVYfFaCw+/5gD+G+zoMz3WnIqxCJsmtqud6FB6hnA88UMCF3WT0NYWjFfI00CkJi4lQO5y
11hR/Lw6QTvcyrkaDiJCTI1s148vbPf8IqKRwD8w6pupcA787gfushUtKEaReLFlONlWfxRTHV9z
dHZTHvEpEpvHQNwFJ8sm/DAk4OPYYuCYJnIeSQeIh+ToYqvfJ/oSLdlq94qUyF2TkyNgZ1emy5+J
k4wJz+sYtLDJpuO6PmgHw6Rtpa+rCpIbkgFx3aa05/S/QBJbA6lOKCYhOM6r31lBiXekFLieTJnU
Md1IQC9nVRhR8/+LC/Pf1rZLlfxbFtz/GwFvwuMq+p9h7x8/y39FvS8/8JcqJb+h2+E5dkGVwRAu
W3z/rFJCXJJxSX/jn13NbUgl+stVaPnfuE+5Pv/4BkVN4gr7a5Vy/G+29oRjY7Rhseylgv0nVUr5
F2D778C38hjEFQlzAPD4KSmA/1KmDFLDwULsD+evggBzM2jcORDgY4Xo04o1UImvmNm1Z9mfwmnG
GivgUC23U+rEKKJTEr8+Z5kt5kCWZNyeA3zLUCtmTP0vVQ1u6oVdGZfJrUFk7m6qLieELA0ivy+2
RHxiicgyz/khGEaK+1JZBgVF5tDD++liPwBgyPgUWBWWjShaEQDGqSW7LXP3OuzKYXpzm6pa9qs1
LP7ej4uyXcnTycsFKzULPUBRzSy9bdwExAhBlKNZoLHtcV2X8WK1D9FFLovGF8Sp3NmtF/u7oa4H
2O9EV/nBW21GOdkChqwUiVp4wU1qxuR5tZzxKlE2KvXON8THpfNb2xfMAEFF1R364anrVx7IqH53
m4uziru70Aw2YnGmq4k3N+RBNCTw6Panvkg1WAW9Ek1QFse0ndgsMtfZjW0Pdxb5c3wawxJqFGUb
J0j6XZ7M4ATjNFz1fV5tU1u+LyYdN1Fj+1fgK/pelHaEtBu7k1cM28huh2M1a1CZRL7COY5XpA+O
58S1q9/YK8wZY4w8ABvZhFEAe7Q9OoiaGxiISBPyUvpR2JhFhYQxTCSxIFFClhWqqXbNnaG8gnVm
xDhAVFo+4Ob32cNKt891zwdFHbXr7sFCnBm8Tziv+qsg7/mRsKoywXQB3hEQBMyL71xNDINErAHb
HY93OMob/IzxlYs7mNC3nEBYxNf1fdXaUbzzvaGJsG7l6BTrAV2BIpNUhLBQakV51TJyiAZoGEbn
Ofc8JEqZPYY2ZQ8hnruguAf6yEpUYlEHTIuzyyBNc/kJt3JRCCOn8oPHNMUxufesYLjps0tETiSm
hxVpCpa60W/lU5J0xDMNahjfxy7yXcZzmJLzmiUyu+mRdKdnPvBcX6MG+oBKtt2TJaOBtJdLLitS
qO5HDx/6VHuV0gQtzRPkd4x47xjhfzoWfvUggCPDLmkYfpRRpxxK7CV30ZdlzeLcV4qM32GpjoHE
rbIJKqe8Aj/zN8LudL8ltLpqt8WU4iOJLdiilSus/9WjcqNNILkp2+AVODiTzgD7R72SGVos3UVE
m0NW+BFZtP/N3Zks2Y2kV/pVtOxeoAwOwOHARos7TzGP5AYWESQxAw445qfv71KVUma3JLNctqzM
apNGMuJewIfzn/Odez/RQbdKhYPoDm/04g3xI2ec26Zfir3Hrcw1GqMSttyVg+j2ZvHX1e8mWJoa
lkyeqY1FjutkzXNUfcYNbotVX8Bd3CgoB/5myivZnAvlQ1tIVWGR1e/kmH0N4JjDtd2rW6uu8VmD
8ZDgavt+rNZeNVDEA9v4+5xJvNZMdb7SGhlpMPrCAiUU+THDd0rog5iUjpvUHAmoyzePHCxct6bC
wtzbn8NcuT6pk6FNLd5Ld/rBWoDs2C6qYCbdtcyVs8ILroHhKw8xHpyRCMbiDuaUcqnNeCbMAoGq
StrPoRiidBWRTW1QgKLM2YTY7SUjNFvWG3aMKDxYRMezbdtaRAk1iamYk+6lq4R44OWdtsi09Y3y
Vb/XcYrlJC6WbzPKF4hxf7TWagDgjEvtB+E60l/YGtem8exjwqSKKNe4vODvu+NggRTmasMkXFA6
2Bd4cNV8Bnxn7WD5qjOQQvfMtu+dvCa1voI+lSycMdA3I/3GPgqvn5sdLmbP3aGVyp0K+595nIcb
WJvz96ar3ow1yB1M5/lUNHW9awxZd1G1K5hb/N657KD7yR+ILOkNxpNgtYxVgy9o9N5GfEerak6X
k59i5BvLYSK6i+h85WcO+cXnoraRUW8ORWX/DNM6eWS9jS5hsHB8IRROnmUmK9gGpIyVX/pHWdbd
qtP+8j3r4npnIT199zAtUTQXRdklK6ri6Ek/fwharzoRFb8j8vJrakomDyqIgpMfRPWl7JrlNE59
t6sj6TzmCxpu4+MnYKUNjmk+xKdg0NGLOxUxeXENsKNJvPEoZjPegX+CB6pHwcCzcuRHPsiQgWsV
bkOYzfdDk2UPMxliL4jKnSL5dZiKtDrgJrcuGuVipZNrMHr0+RAxDxt+EuVfpqE7p2mhbtVonquo
tOTGbULjAWOUv5DFHqWsvCM2UCg3WXRJ5oG5xcBnUddwVp0PLfq1YAxilT3JDPbLsqnsJwdzKWnQ
h3JqznHgrpUy0w4Q1Hgmm78Qr9X1GsDLIWt7qMrMwFZVQQTXTsmcOCCke742ANnzozOzxs+5v2Fe
1q8TWx09sZgtn7/3Gnojf9XY6fUM6HyfpCq+maLA3rHrX22NRXTyp7Jbx54Vf3qi70/LwixKAv3Y
JIOqbwThQlWXcl2GwEQKOX9hWxwfAgJBbZo8t2amWchy7qQmY6Dr8bnH4EKM0vJHotzJso/c/lc9
1A+55pxsyOJ17nfTtps4S06mBraYENTMpmAzLclb3NB02dt3aStOysE/0/kA49I0vskY1BHCyR4T
1VwAx4BlWbKt3cYCW3H9iovlkEDYk8bCsynJ/vgqP2dwoo9Trh3G1Kaa9069vGT4t4n5zuVOKvve
HwN+l2kX1q69kbPPztu233zXYNucBn8juxlr8zJz7E/9JGdd8uzHJI/CZ9CSkvhyOpMO5sIUNFWK
tOqZeQGsGDOcqIbMMxtN7MDF/5R2yXGBY4VfuEhIIbbUy3847nKn8dRv/aRktO63DDwGA1QCZiy7
c9YmX84YF8emE8SEb0Tu9hgPMHKtBhfaYcJ0YpdyA2axzu1zskTlWzAGcFds0PdzS7ZwtTSqTP09
b5AGW1m6x2DuMBdnfXlnlj4hJ+3p/uQwK/vWVo69k+0cFlztjCIxG1oPVsXqsjJiXATGZ64wsHyC
6QMgalBeM1IWB8klEw7dWHOFdk/OxSWN7wzqbcCBCQGzG6gUSAcT39tO190txvEPeMjcu76VhO4I
fmFXG+eGKVSih4yI9TWL5xWqJh0vlvswm71bGt8g8Oduvl2mnPK3mDnT1POlO6UIyej46N9RwfR1
TME0xJ3NxctzV0WZtcxbh/615jT9MM5Eo7HB3eXgLNazy7O7cNrfD46eMX/L9maW/SMy8LdGBjwY
HMFxGOR3HAGni9dDeyXmS2RiIha7w0PwFJuMB7oTzNGy9tX2p3YDUOXi2AuRCi8pt1Av7A1ZofiO
UwvVv6q6HY09ElqCkF+DL7NTnICgGX7GvvVRKJGcEjVQI69SIjsWKNFs/ICi3mzgDXFttZfuONUN
rmOHjRP1fKye+VqHb2XSm4sVh1+Th+xMOjw/1Ea+acu0t1yB3OPIfZh5dvWEPYEtbFYzkWyN19GD
wDSSEQSYsVpAJYF4WJJLINlP1oMEjV9Mg3vfNsXyNMolP7mw/DazE9wUYpZ7SeLjOLjsJTKd5+cS
AeJNRDrajz4ag5cJvRl0Gu6wG8ptOFhsrmH3Y+zdB/Ap+r282jxVST6xE8HaH+3yIUKk34pyir/C
zAkvMIHtd6IZtArUnP38pn5Pl4UhQxUHj9A+nuy0Kt8Jxv+wJptUMqaQsAUbaJthlwFAOhRx6X3W
ualPEgPoY9eLliFeFH/qTqnP2pX9XZt43ksIEyBYiUhlnFQi+VSNvGKxX3dPvb0UZwsHNybsIex/
ydmad9Iqh30ubLO3OsWe5hiLMU+jvs9O2t8VDUPP2LdHjvFpg13aK55nyY8dFPX0ZA+EkLAF7W3t
CSKLJIScwLHwMkzVd5M3ybaG27fNgXzeDZoxJaaN8q4IZvtbWpbOzvYL7BFB9Qa6UuwndyBPhum4
HhNm4mlMJrrw22Pvhf1aKwcFJ1qiNdj75VTYiv4iA4OwGVJqK8A5KVaksI3OKDjDXhO3fQj7bhO0
UA2w5pQQDGt7uc8xnuBC6NOTxRT4ZcmTKwLEl3te1MdE5+Y023gRZh09JMgtmzrpBDBLkpO9S7FC
O03RAbDvdkhxbdoq32Z9pt/T1hYPXVs/A65pzpMb38QUuqxyH6ZtwF3zADA0v2M0LRk9QuqwQGR/
SJPwvgX9t8CbkvtSxP5ZL8J5EsZNLh5bxzqH1bjx0xjuSjS/RHV4wiY6kvhL3MeMI9IutmwQKWIq
Nn4Fr24qWuBC+Oep7qui+Zn6FZwcOTDvgeAoApCgh/Ews9H8yCosrRxt0/sawt0j13RulxFzm1sf
GgOYEPJSmUuPgAwgrjc10eUqsuxT2hh0sxCbfAh6gfXO0qwg3nKfQvk+W3JML71oHgeXwBXyGXef
WCIDWKW8zZsivgky1KyYSxb7o7imjZsadHsaHpoZf2tAbGaTOh3wcZhzj9X1/JNeazM9R3/hzuAN
bYjI5SFB28gW7oqQpTqOI3uqoxt757bmNSPAtvKTmHtoN2ru3ro+zLi/2YgIQq7l5P1s4uqdHKrz
siRtD1zdIzYo5umT70uerO73RTl9N1z633mcj1EN30UtRbLLSs/fW8OgIY8tfnmkHabYlggFTPLD
OZ64DkbEDdoQ/61r08Eik4kuh2iCup1nkmN0TFcCqYV4CIJ9BFXPc+xHB07hOkNqu+2T4KVOh42w
6/Cow+DGRSNdTw2RY9pE+KSq8CGMJCHrfoi2S5N+oJMQI6CeZ+/DdzwTETyQUVhWWbMc7bj4PpTX
AEzTGXM32CGRh9RZLyJRdzPH2DOQFU2nxkJAtfhKnCo+JLLrr/QA/8Cotwe6DtwkLfB0TeWyt+bw
THRNP1lEND+H6+7cgS3tLZ0/kc68FL6CHkLsdhd7qkRUzJ8Rjsyr6cPxrmcf2Mz94P7gfvARaOu2
FtVXZZLqAxYVE5E5r0l/ZWRe6lhTMm5XcmVZuQFIuQQnSHdbiyznG1YTukMDx//IhC/fp9Gz9/Cq
LgXhljWLDCkzZ8GhDWcJogqBswOX8O/u1abVe927700/eETAvfZujVzuWPspGu1LWtXQDdx4W7t1
tpNd4f0iz8ocB1EHU8CAfzzEJwJoi6FkH5EsSfPp0Fnu11AWzbQKSpNuHFjEcKOG8mXCh8S6nbT3
mdHdkSubv2HjtTa6J1RCp5Ik8B0Tz0dFIYQ/412DRL7zS+g94EAt2ID4PxZvxlgUiualGZBGoN54
hJHH5cHxvOKkc4cbsP1rmWBwhMKOd1g6fbXRmWWe9Lz8yCKHUe5Mus9AOryprJK9Mmhw99dOtW0t
Oa3IBZp9beNqC+ZhOjtLaO9jqGWCBN04qzeORxzKvdLc6pqAIC4u7wLWqV7XeHSA73eR+l6lXIBD
nfyaZvbyK2psYwa/unTZBIszCtWl5pdbB3re2ol8LZKIchZ4DStNs8Mq7EPFpuuW+9xU00fRiemW
ypniIIn2bJpyee8pV9q5c68u6XJladeO99OKI2sN3N57oJtk4u1xo42IuxK93uDT5PrL9CJ1ntIK
oqRx7A5J4XqvcxdiyH3AnbDRVrsnn+lxr2aNV9wztqB3Hxo9gqJq8XIpJ4DoHi3wH3EUHkUXinWb
Or9QoADMyOzJ4A1fFUTbCaI4EV6xChwIzRSbhrG6M2ThuRpc/1A6qjs4AkdK0+LOL8P23sdCh9Li
2OvRTyV7oClPmLii25C+JvAxJiNL6SN3YNQX4wYfBzcm8l6wFFy5NkwOHki41ARXQmikug2RR+ER
FoRlaxbFMNos7qw2g5kI7UpyacTr1pY1AyiKMJx5kTbr0McrgNnvOzuetXX0aJ8DwtzH2BndXQmL
ba7Ko06C7CziSe/bGvRcFCnOjqwPV/hYkG1mj/F8kJMnzqixwBIQiL3bmAl3lxZbcm1mW0rzUsfT
6xyjLCIvOt/jov0sav/OKaMWE4YcX7suNNdnyxwdkfZ7RPC7aQFml/veT5tddt3VSb7Fr0ohuwWg
raf5ed36Y3NyJb9EYqx845JILMn1ZEiv8bA38TQCygE5MXQzEqKXfExDFLknLu1ddAbKC/hraExS
73MfENjF6QhTA3uVcgeqoV/uoxgpHpZVZFcbNTgxRB9HyPnOuEt2SV2bj9aPXBK2edaYCOEsHJLX
RhGdzQkSx9hos6x6n6BccIW2J+jc2i+D93ExNREMVNy3Qoz6Gc7yyPWh0uQDaRTj5WljTaVPFk5c
CoNE2NgQjWsGdsvCirlYBuM1iFFq1jxjF1xTxjl70jaD5p/QQgPrQfnjaJ2ytnYsdj33CvHin++c
h26wuXFnDf6YjQijXt+4Y+s4pwZfGPfGsBPJWc/SHbZStHm9YdWEDQ0IzrmS5OaiPZH95fy/JD5N
IaVv9+5qsSLnrsM884tmIXrBaLEGXTSZK6EjRVu+R/oPD8qk5F+q+JnCg2w3zD7ntPIm6tVLIWgV
MgUKXDwW7WMVy1Pjic+IhAffpui2Q5ljspvUj6ETyytPwviCgEv8z57Ii/nMKd6Egd6eZ2gd2Len
ncGH6m2dvJQrAuv6JswMEFDQt0t1PZcHTbexiiF7nXDzdg+UllQ8D1AxDiHJLIfc2FA9pihI2TYe
yFc+Ve2ozzaKEAwzdEvTxuUbntgYwu6o+5tRL7dFggEKOkqzNglUucJZLPjgY/06DcMb2NPnsoGG
QmOH99inlnzUAtq4k8yXCcoReW9MYyCiOFx08olIDvcCVsmEVQkPTdPr6r7sEtpsQkuhd6KZvy4m
UkdXB3LXZGn77lBr9cuNKkhnToqT29U+zK86egeoMBOeBrjgDjgRUAAkqAU69sK2t7DasGQEDA1q
I26CqQXDJqcRDqLj46NZFi3nj9LHBncoU3CBW87iDVzVnlaoPQ99mL2mqYEuQVJmMsc0IaZDnZ9u
Wvc84QtMt74UUbP2mL1yg3BaMXFHxqyoNpXn8OOuhjDbhikrAsiGwdQ7cCsljuueosnn3JPthKhG
IYUtoa/lJQSZDUWEy9Ic4oQmdc5FsRrHC80TH8yCIpAifDe7bgmTNRnjZbv0y9uU1Pdo0yfGp6S7
8cdTqlG3B7Eg1ZZ2FuA7KnELa6LHyzjbJ4YUqbeC5MWxU1bjHg6J3LkxOrZkuSMfnl/7soKbcABa
xcBjNXJf+Ra37V1BPpVmxKncO6MX7/LC+Ae7nqy7Fp8so/V6Wg9ZAACF5V3ItS+G5ki/YmBW2pTO
GSug/k50WcHypx+mEV66FQsI26QJktOERgq/JUGWlQwmLl25EOzsw4D47xSf+sQt+92owSDw/aQw
hHuH7V4ncW5tCh6Zdd56brlVCZUka2xi4goNeMTC/32B5fLEZOBSCnEc50T3Ozkl46+FeNdetJzL
7ajI15zBq+3g+NG6MJ1RJLyoLmQD1XdYu4ivLYHlrTRS1Q4WkYsgjzMcER/N520xodTgYtBxJ863
3+Ab/DQ1InPRdv5Fu2DleJrIqlYcYjLt1DdgILvPQQd33RiEm6xPux1H9BCszjSdgjQhvhaXzkNS
u7d+SO617Wbo9+ltk5tDq/3wLHAntGxIWXMXBgPTdcYDa8AF47rNIWrAn9bUWg6GuU+Hgx1nR/ds
qeiWcQe7IrfpBxCJ7cpGBXwk9HjjN+luWOQpZZ7XCpdnXiTVt8bCE1jN6gOiuwNWijFTEmbxo5gT
/4AMkDwUKqu34eA5e3+igcVJ+KFDgrizE+afmmYrEw4flcaJDF/kQMiJQkbkgIisQKnt6Yv1tnyD
zznyNjbRzrfnO88y0O1VF5RrC4lg07o5MhKpqfHQ61Y+uf4V0mZHJT6NUbgHN5tAnC6584ws+3P0
45dS2sy/eO8ukpj8AX7ospmDpcOPHt76xATuY813iAOWw0Ih+5a0Yhkcm4lhUwtiYVNAQF1FAz7O
unOt217QPSmELs+T1YzbxGN95oUOrCeY/83TMOSP1H02XGGhXAUMN1eJyAVeQ+AccQFrU8BoPVa9
eqsybJ/2HEB7Iqd7Q3USt8Co3eOKNp9x23Fp7eNbdf1QW9GqLTe4bGOX7rxJOc6RDXxvca8chqjn
/JbVr0lOTD0PxBXwNn6MmcDnZ3F0p5Qzw/fOEnKuMGXdQNHzadbwvyolmdKQQXsGn+Ss3Xy48SWc
rQVoz9GNox2/IHq0n/3Wym4rO0c8ruYt2Srru/KgUGkWrRP2kxJoz1JWGzpNkueB4JM55wCD2tvZ
cE4ibGEi/1wi90ffW8LlctuG5A/OeQdRYBiEx77rwkIcx3iCquCeoc9x9wg1x1085f7Jj0onfWHy
kWTrPOQmDKt8rGm9sKkn+oyU7Z+dbim7579vLfuf2cJ3NS7goPivbRpPH2nVYZJr8ZT9y//atR/V
18///Wdv2T//hj9MjM4/QnVFTrOYkwYkFviHceNqYhSS4r6Q5CE+Mtf5j+pizBmE3UNcZyLkAvvb
evaHiRHfhucj2QaQqm1pq+Dv+Db+mlb87WHEu4j7A2u4L+XVxvZnD2M+5aabsJewNAjnUDf0fSbu
Ym9ddJJ/g5rjs6FX+j+JK/5facV/+7eYPQqBM/N36eBf/y1XLiFVaKFLdmoZOQxuSyxpGydPvLXL
rhiPoHSI+Gcc6kPy1Ixa56nYBS0/CUl3b9/9Su1YHrqcLqvAwx5gp7jM2uqiclvu/vSd/ic/rIef
5s9ulqu5MxCUmtjSs5UjgusH96cYpxN0ygx8ebCe1SueaILxQ1BcrszJmjKJ6Rr6b3Twgk3Y2kDA
te2ZboqJ8y7pGHslLXdYaxoygSAHnxxenlWbUrGDy65UDbAK2bvc+NDCs8XagDl1d1M6dPs4USeC
ntdKF11sJdUcG3qlOjpsqhi+ctDCGwOFuGY+me6Ek50CzFutn20YLP1IguiRYd6EqGQ9Bw3EvqiW
27//5v+3xqs/+67+9f9nUylPxH+9CnxPy8+Pz/Hnn198x+eP/Ltdi+jT1bL5h3f5j7ce46jjKpLL
khdbUbLJg/WHXQtIvW+T+oNnGjq+wlX8H3YtbF7e1VgFol7yn3GA/Z3XPvh/TKVK4foiisyK5NtO
8Nvc/KfnuwlAgwCmtYHs+LI/zHUfddVTrCn7iW6mZcmsfQIXWNxkkfF3jXDrM/yt9nmq6nBlIran
KwF/h1+hXoM1HutjOOGLSjVAsKrTU79ObfE4q+ANH81ZGWfaGyjr+yaA9XltoFgFQQNbxwIkXSXx
APcYTbgP5RdKHdYGbZ5VPQa7vp9eoRiodRvZifUQZHFtVoAyqMHU3lx9uTakZGyI1+RJT4NjAqg6
48c/sEUOT9oL4p6YVR2cnRoCgxNxKKqiGlZnjEji0wINFk6g9Xj63RPdZy+TM9RgRiDwP4ceKyNs
2Ii7CJGwwIuGM//oPVD1HaS3B9UGt41L/aCbJv1ZzTFXGqpsuH8tNJinv9yJRQF3GMfvlakjAXmQ
sQ4TCNOdWjv3Lylnpo9mID/G0LheT7b3VEHF4Pydj/uOLmUWRapFq7IqdklhHwi2Ctg0slc4KeZq
1444csbfIxMnTXfTMnyVdAE/aGfWkBpiYLFlxmGOk8IGPku/tYFArHITvfQceMnX6Ewz2ZcUytfQ
14rE3C9UpBxRNKejsBNzR3ISG60Z6rMFFQ+mOANL4XbxMbvmKBpgdc9DEFX1Sg9V99WOmENgcIv3
pRy88+wn7neEcGvP6LI8JHx+x2vpMl9gSvrMTx0MrbqraD3xsLBS/+xsbCUvPZr9ikPbMkEvaznz
J2SO7XGcD3jvNM1PmfZajjsIehLg8fOYgosNupq5TabkQxkk1kHpFgolWW1uPzo/B9dksd3Ja+NS
z2foO9iMpSnUVx1M9XuQlcBSAhKNi4b35mFDfKYFc4Kwydme3p2MmwY9TknstGcSSOLI4Z+LGL/1
bQBcGOayFxMA0l1YbieRW7s+Ed5lRMQ9+zCTzKaMDTiLYpZiH7VF/TGP47CfpWVzs1+4FzsLZze3
CWzCMBkH7jG81l2HEVCOtluOTgLrL1sCsCIG+j83U47eBO9WLsjAr2SwPrkY7VU1o0FlZrRew0JU
EG+vm0Ffhx91Zaj/8xLviQdn4UlR+cbIfHqABSR3NMWTBVKd+SILZ51s8uuPbb7QUdWmb1Xpqb2s
ZE+Wjmp1m2nGalyG5DKSX19z33bR4xaxDUO33cnYtrYTqm23sm2ToMW5ifrV4PPbh2HlnVU2P0AI
jHHUVelDJaf9cL0a9wms4bI+GDzct1Prn3RXthcAEIdubKontTia+WRyq6T/lIXVByoCfqQGbd/v
6GTCi8QHNjCuDK2bpY4fvcH7XGQMWy3z2n3SzAXaups/QSmgg9xNxW3QincFVgtYjch2bmVTcdZS
SKDKj5zp9s6panE7FQWdCtby5bbW8DkOxd3VLVHX9R6nXLmBNLGBbXCXLMtLGRpCnflD2c8foxO/
z4N6iRgJGQT3XdAxxlA1LB7fbH1lM2luf8GhiM+1Ld8JX38pJ8IT04zRFisQuldzFzB3/55KWPD1
Uihm+1PyM/L1Y5ioW67N+NsmiwYssVuMTdkH1QnGT89Yyo5+Yr1bw4hx07PmbZo2uBeYR6NnaNck
61on9xhPTq5W1q6q7BOJcr3zwPHTc7OH+WkY6OidlcbXxLPLcqGowTTae/I7x+yLbGZpVGJJn6dG
yl/aa4qdpeIn14uAPvjzOSj4/JIRYUdX4W3cAcOfKyoq1YKTEliCBEA1+WiS4YQ2E2yD8ofn5nrn
Nmm7Zs24CeYeAdsKi9Ps186p9JzbkIPRSltYRwcdLoe2kBdYavC9l+ILkfQn4LO9tByGfl6C1Nec
UnRXIl8W7aky+YJufqI16DkYqoNvI08l3rSFsnnj1kw9kpE9pWvVzyhCpi0q/yEZx+eyCOkcYH6H
7kvG2uJ96tPsroQ9fpgSHEeKazz1ZVuSe/eF8MNfeUwIU+adv0u6MF/VENKzlN0z86E4Kf4CYAfl
BJipJlYXAlNYOvRxD9qCJ0neEYy2aTVRZ9w6A6L88mKXSq/ajHERlBlYbVVnnpIGINMMYLA3dGhH
WVAA9zbFY2jxpbktf3bt1CBsYDZ0e4H9+itow2mVtrCXUHDaH4sZlg0gi24fOlazr5UVqE08jEl2
HlXThSC9fR7wZekQ1b0uHHeOYigBWA39MCKyK9YNo8LPHmP2k274/01rU+UEob0fUB9mRmeN8h/6
hC4pqw/RfDriij2i4QrqdQXa0EQwe5uBSElG1sPJMcqlDCQWShjyED6GLxkm8WXLW/pk9w5uzb1V
Ncsaa05O4Q1XftFN00cD6TYlPu3amKeIewPLpTl65WMxnU70oihrM6RmmJ5Ln23wlNZx3myd0u9A
vfsTE8v7KUvxH5GpR0jXZCVEucsql6xxlB5iwiRpX3/IPtmS4tzgKwLAhN1E59/sBtN1MtjxmoHr
25T13ZEP5t42cq1Ai4e1jXkNNsH4G3EH19rLNyGdEqzb7ABrPWGO9lJxtov5Uw8zZYtgV6PJftAZ
U8BE+/dCpCOREHbWLoqv3RINv2ODbzzKy1+BTbWHqlMK/AR10HyFFCeOSwhjYB4pYiuKj8zHEERP
MEQGJqochrYMZ1IcAM4z3QS8m75rsarUxU6O1udcT9mdX5t2DzfivcYjt+pNGK9J4ccYFYACz7X/
kjbzDS47ClUbFyVXwfMvLMZOkU3vaVTwlHr48FdjPi+bSM7DkZmQi2hsD/R/wVXc5JRF3uRWnJwF
HT0QKNt8j/uK/2qqb+611YXSJOIBq6hOU6yPXUThWQAZvC0KSkCt7HVkFngGYtc9DUp+V0nT7Joq
sC7z0P3CfLlrGn4Um0eSDPpw5Bjmf8+MIByVUaK6Wlq48HUSQkEBa8fQVXQBSc/pLZ+jZleMebxt
Y+LT6dyBgfffJTPPrR3P2XNZ8sK3NZUiQQJpHMs0m6Bs0s++idLTXDYz5YUKlbTB+P7R4NTqyFxw
uEGsYmPTV3GI2Tqu1QF8M6gc5La1hTLDB1BfQwJ5zPexJY5LeMAZp5wkAShhq3kQDafpko7Qa+DA
8/TSnuvuGkRwZzGRSkjnpmD8hH5JXsHN6ynYjRNuup0T9+/xnM791kosgg5lEljlTfA7ADEQ4IiP
dHPYD/bviASeBtPuSntJi3srnl3x3bj2dGxkSLqdElylgpfJtmiPdDs87rdC2zZ5DGgT6qeu4pGc
Bl4qgsthoSiLR4Edf9RdrOgzKJelmG/h25v63b9mPyYRu4QUyGxZJV0LA8GlkNUmOZG6Q+d1f+tV
1lW6qn6rWLojUrmBxQ/1YvmtdGFFWdIXfRXAtN9P69xiJWO8BaH3EF0Fs8U23qm4img4ZNDTzG9t
DS4wOht1A/45xfiH/Fb81uLG37ocQPXk2aSacl2mxlvDVLMHm4m16NSntL3OrRu0ByexJOPRMiz5
XcmksOHXFXDphX/iI1Bz3jB/mgnMX+c5OcH6RWdI+wM94rfSnwfuJI7VDkeKpMtnTM3yM8zK2Gbf
EwF9Iouf9VsXAyG46mU21dWvsFxhUh5W1vtsAPdG4j+7OgGn68ygo5jyezVbPvUGgHEJZtFPhb2n
T7XzPsbGYgTe+qTuxgor18YlzsAgbQRcpg/x1E7WYw7uZ1xj3A3MY5XicnwTCi4g17s5tXdQXon8
83bZhK39fuwL1P66AxTLpgYE3MHYtKmGtrH2VV1XFZt/F/s3SpR4ASfh0IWNv6ijrcsiNLEqWDPa
H5ByRvadxBphbtCAecndCLp1G4Xxq4dz/aMLWHhB2UftS5AWc7lhUyjHA8WEj3YniMwvs0qnGyx8
5pBO9SJ+BO4QmD3DQJtsdicEl5VVM/fzeaFm89bq2P6oWLH88VTjVmCSGFjZHtJRMLxaprNpDMkm
OAZ2MxI8qEqqj3GhpBwGOs2UA7H9Oo+n2gvLzTvtAv5jauflEYu2XHfX3aY1ack9dkjX7TDlOLEy
2hAyZHXjXi92jtMfg8W171Vj5/ckKZgOjiHfa6sjLKmwp5pv4RgJQAqe9y1KkhduTDyforfxTSVV
BNKB127di7B8Hwc/uxMpZQ5ru7OANIEnHDYBw47fkpn9ERa+N2/sgKSg0arDV8Up/I27Xmdt2mZS
5qQxaNh0UMz9uZlA7MeOaXZYlDpn7TciojcgarvwBBepAg/iD/kz1siPLnf8G1hg7a6JBGGBwLtd
nKHfFnwBVdzf4GcYYR1kD2CY13gGKI4tFZVN3GLhJgFD/jU3dFfjL8jD3cxUaj0S4N42jccUHhpG
Df4m6D8sj765v69a/c/Uqx3136vV1+T7vzz1Pz6qv0hV1z/1T6lK/iO8hgoJCio0WsaG/y5Vuf/w
pIdOJCkewUB+zd//EbJ3ULF8yheFcEn2SJ+/7p/6NH/oKk2TjPc9woD87+8IVYKM41+UWMLV/AwQ
5cIguOa0BcLXX5TYSgT4vaf+FTVWbZ3FC9qLxZz3bOPivePECXE76UPOHuHIVpswgSaTv5+TWrLF
Mx5ESO1OoVuTCKGuiykrtUDNUByaRFKLQFVV2ZeUUDX/h7sz2Y7c2LLsr9QPQAuAATBgWA7AWzrp
7BmcYDHIIPoehu7ra7ueMkt69VK1Xo1qpWZSKCLoDoOZ3XvP2cc6EE5HasQ16n4iBo8gVnOPQ97Z
K2mXPj3VX7FEpoRVilz3eL4byvKeC/MhTzXyEHNgxvlacvEYvhlAvxZpc4dr6JbZoYXmB8O2oUVQ
6FsbxaadXwR+5ycSZnVtEzViPoHnyoydSwxwQUBVDwtKR22L8guVLZ2xLHuPDWQ4QMbIWEmXFJ7a
YD/xjgO4L+0fMOm4z9FpqD8rYoxl6HjJeBMPprEvNToyNKMVRXTvEunhOuTctTEKrGnqxr2bd90B
21l1n3eO/SEAoO1Xuxv2pTdmz6YiHx76T+TCeG/MPuApJaGJfWZfFvZ3RmD8sVx180dtMbWETxUD
IZyqO/vaYlCDfMMdPsPerNKbtE1v6zU5rlZ0iebs1iWsLYntg+zUg5Yheq3JcbHHS5QZN1nd3Lty
fKy85HEmWtts04VMQ+ohWU5P+oifIp1ybcMyVfZ2Qj33RWfyTCdyhoaYEprbATOj0SGIk8Hm8pgp
9atJUmyHk3c0a2513K+1prE1SI22VnwPKZ/px1yNkmb7SHqOtnoIBzQjS2GgmtfeR7ky8mxAjEpd
1aDIUpkeetTAvbXXxnwO1kna84+aMmWRjD6L0qj3Fc4f15+iNG/f8GPor8VY2ylKx7KcHqzJneKX
ychm8gZm11u1bZJGdr7tM6OI/K6srNKfCAMGSpSMFHheYnVOj3FilCwcghzzPpQeY/9NtUqXuS64
Pz8SJXMIDYDcU2J05lPPIfQ04m4lnMed90tpkahuQJoldbpR/tiZ6tGdlRdSkMYnlyDpO+Ia8oaq
o5A77O0janpQOrc4Y7UjYprmhUg9663IKwbUkpyrAPM3q8ZaDXvCdYO2Ioim5Tq4KUd4YqX8XXFm
X3X+Pqahq2mk1Ln8GU09EirdJgSjIwDoArtJSyi+lWDNWSz6HRkI9d6FD4v1gSN6g1mdAPWFDAn8
g6mBeHjykFxGJd4ZmaxH6gV1TsvWueTajGBhklPxGCFgDHNhkLNhNmX+BtzR2E5o+Q6u0QKWdLHW
5UAJDQyfDui6d1StUUABZL4rq7DJLJ90bjMwJKO0yA8uhZfS8e8Opo3gx1P2oRZld49JwviFzKa9
53u2tvE8dnQCFGYQfeKl2Qw8tgt9Z1LgGBehIklKVHKk+lS7US7N7ZLH2cGjfXOcHb1+Q/AP1DuN
vW+kOUAKh6b+TFpCh4AtNeEy8YAAYGUBP+Fymmh0Bxi06y1kimRXrdxjMNmKXSLXeU/XnB60KhIV
ILyxLiUcLB8gL37OYhxumkm1AXiq8RbGD8mUSbM+9m0MDKhP5X2crvbJ82ykBlQwY0iuJJYBxMv+
UlIjTuVi7XVFaPwqEANjtFmDqoQBnEqiUr1ERwxdAbnfjC5VcVkvlLSEXQR6D5mznxDamyAcfrZI
R+4atqeAYowm9RgnnW+wKv3eYhiHLKeklkhi6RzbbBJYadi1Jp30clJdPR8NOVr54ZoYhjprjer1
DiLSS+TpIL6M6JDZeDI1Iw5X1/gk0xA/iEl6ARbCHRseiOM8/7W0WrKvNGI4G3B1OGPYQJvihGcR
9Shu2kmr9XBYKkwVKSKg3uZypkavOkNn3U1DZW7xItNlqW0UxHVuHvHoOZg7qh7k1gw430oJsi8h
Oiowk/6izQhBswJ2xrpPlfwmyQ6VTZwB8GtKmMKG1exb0wom7D8PShlGaNnZt0sTzoz1C2YfbKqI
OE50aZpAj/j1sgO51dceSCOCQ3crua3rZOdE/9pPXqWidQP7DinP2N8P3kjbPzMobLANPvN2oWEx
6bG0/bnOtWtYbnmvD2y4iUBzGrXrh+bCeY9IBw6YewHdnl5J3gTT7Tw5UXKQOSz3BVIazumrnE0Y
85EWm3VClL2EsPVUmMXtF2fyBda/iXeUvC2zMy/p2qi9bf4e1+Xio4wY+ko6urbbTKHTC5ycYO3i
hRDAsiKjNtfOnWl91p0d2GmPPq+atW2ckQuZm/UhsRBkxWXlM3p7jmBqb7BRfE7T8Cte+voEgJ43
nbLUK/StNqHNWcuzTnwOhz4bf9kxd164x4fRwonr2mdqhMAYbd3HIvDZexxsGDXwXL0zmTrqaI+C
eWTFNYV6WDV8n4iS0gH3ZeQgzYqi+RrY1+1noidFD3Ik8mGKvjczOXiLB46VDBqfjE4LxYZ2GePh
UQy4cpHwTLAY0SrjZFEbGVU0qwm6Gwoii2r8xy0+RuZo1VPP0zmUS0JQZFL4g50/A0e1NtkaQ/pA
GtmSFx8Oa6wx7YmJYXCZtjiZVhPbwAyOUA/RcF46GkqUrDqOTkdjtWB7aU1VUIEhVouJTURj+DQ3
HqdEQeaqx2Zacs7EtryTMv+iP32AnLITo7Mg0MUo56kUT2pnvpAne+Fh/GQaw4lkOXtPa6HYCzMc
nfQ8dfQQprT6ylPnR4FyLE/dR1NZjOb6zPN8jw4zPaXlLc6GO2do+OxT98PGG/OKnQch/my3+xZf
Fi/V0O+qopheV0Y954nN/lZQIcEZRfjqjBqVSDp/0wIkwbRpTZJFY+H3S7PFWG9yhBKzXa+TC609
zp8MzKchLzbRL6p7Ikj2puo53vGyNFsnHVx+97XzYnfqwOfHvefarj+o4gjpf6sYukA0XoUviLI4
dx4qKWxRQASMOt8aip2FUAkqYjO6mqGi6t0gACnEUEu+jvlBInO6g9deHXri5GhYOdiHlpw+vOgw
n0TGL8Z0dCIZ2ywiWvzFk98jlF7wEjRV9L7lg0TkvTijaTxVsA65OEgCMA3Ie4Xn3rhokYPOw1o/
9g2pAK0bBXastFtcS9VZ6R4RrKnCVdpeRsOczxEJQyf4+pTz0rgYZDqFKBWyHzqkiK0xtejLiry4
y3KSl6nNJ9L95lccGLS3XBw+PfsxgMpu8r4ZmWCZraROO7Hs4v5NW1Lb172kfSDZ6dGDzYYL2SRI
le/skf4IO9WiZhmoJM8CAyztk5RopDnozeGiEpVA8bWEdmVTEiAeVpyX/jBAO3XL1PvsB6GADRrk
nyoCKSIz/YSvpz9COaC5VbS3mFTkZW1btsGIhIsygtybF5pfOEXsz4uFk4kAd2Tvd91IgmGTzUQz
zOhTsoKwhHoVZ8TnBKqP57VvD5q+3oh53KYVmySQSJwBzEx8EngyRj9RyiGYjSebqwwWLXq7xLdc
zG7ZV+TqIvfM953E25UUxAZiuCsOKdhDOhEZ4i4wHtX4k1utAUJjIXtgaZ6JeWKI1tH/tAg0hwNE
KhB9yzF/b5HwEr62gm0dBFdGhbMK8Up0jLxrFt+gmgOabWCDkZXuUDCDlAhQseSuX0R2phN5qJtp
822lprHuymGV89vo5qb0cxq59MStGjH6I3jgKt2uQLYNGvzl7CjcH7HUz3HX2PZXSWFoH+FV0Cjn
UjfRfyzWFQIi7dQZGxM/Ov97R2cESQ9KoLG3tnjEslNkdvNHtEpJJca0t96VZIG3dG5H1/JzQNxO
OM/OdK5KElg27LYpl+vMNqCvyXqpiIXVmGvNOXt77zo/HUV2384BPizzLek2+QSrmlsGpR/hKZjf
5SLa0j7rcdeWhxo0VioD2XVMKC08ZBzpWiPEYN7mFr/EqmCL85AYli7GNQf8uWGGDRYBa7+SmlrA
WzL7Xt3iYJWG3+eoMCUblKph77qll3h+gm1f74gMJZTtvPQe3mdCPfreeYpLw8I6j5nO+WVM9vyz
lGV+zqq0isMGGC2n01KY5fg0cfLMW0xVAHSlW7gvg0ojZvNR3u44V+Y3ELnuhzG0XfTaWWoMFwnf
pM/W73R142BcuRYPvfGsLOyIYn2bLRZ2D4FE6UrtE5wHm1V27bGdwCDaTHKdljOS21CzqVx5FFMO
a75kPN1Ww5symaZ3OafIfKXXNP0YwC42NuUgXyHCMPbo7Ol2Htd6V1T51WvSuaFu6tEOYB6B3iMo
3YEQNIlHK8kNEaKe/LU6Q38gxs5kwKCGcl8b7Rk5NNbKlShvm+rdlx3HlUVkYl6s9V4z1niXefKF
R3xBoMnxlezFoEN1zpznpE6sbRlNHzg3T7jLwa5KA2eL9YasvdklydQGLuChwMwUfyN049xgpJRS
gy+E6qCLWGGqo+gXXe6EmqCGGa172pPHQrRvq1aejLJ/EzJ7cIv1phXOxVLrlZWNPtWkc+iu6UtR
N4z53Cg61uMAvKihaW/L8pvcs/tM4wJBCCLm1StnxHZ0hs6NjcdgfJ7TQh3HlGhz0AoMh5hcEXvk
J+ZynfV4mxKzto9qKNtjAy33BEqqYFwGwm2W4c7M5bgRJUc+QnzG6f38Qdmph7jwvvWi3AKL12AB
gatQussdVQ3d1aqvyEelQISm63sxMhOaQwck9e9jW92sQ05pm0aPmDhTH4Bce5pEfkiztqPXmlzs
plt3hWOSbTz1l5ifkxk8dtsm8R7Sott6Mk4Curvv3WB/JHo772NB1XWdDVMV4aQUTk/5k58TWu9B
nhCKhw7jXZecX4uew2jLiRksiAu7byKYpnXeEJLVJWkIyfunV7UPFsloQqeBzs9VhRbfWcicGkmP
ZicHTMD4p9CF+Ho1/9Sb5UMKsgIqiYxAK6UZtqsZihVvZ1ZGt9na7Z3ROa0Cc2lcym4nycy6WWp5
NeUsNheQnkjscnxNNBOxzrWKTMB9+N6SUuW4TuprSfxtUSJuxVy/ChPaleIP71ayWkhHS06ZAAWb
MCJQ6bwrbRKrComLl1YV9wUSZaC4f49jy+S6rgN+QEDRRv9Fjx2LLxFpYmGdGJ6wuYOMH5mWvqmG
dL4ykyeYySudfgQRGpqrNMnOPKM3/comwADvBqpzyH8eFXlxbRnvpm6q8MwRVMSPHNrkAflFq1EO
ZVhHZ5eE0OSKntDEEM4owWgd6fke8DR+rjSBLj9npK53ZbOnU9QfhGnc1R01bwP6GHovfJ+xfe2H
mOJDh5+uBqxARkN8H6y/swVWF6sCs/Ys92x6OuMPEy+gKTE9T2L1G5I6fZDH6t4RIACLiqhrZaTH
Qs2kWmOiGcf1w2JPCup4GcIO5kQYRQVFsiwQbC/QYKLc0Y/mgNypRCo9MmXcyRpJf+VeGTwzUW6w
E8hoCBN7fdWESYhcQY3qao1fSYfgKpQpG2ETUM23SLqDtZzHRmxdj+RzWkPHcZw3nokFeCb0W1ui
u4h8IX9ykxtdm35krXrV6AlFLl40JsAkrdoY6Vbig5xkR3MQv552Joo2udPrBDVIfxxGTObXUtAc
9tHCYc/63XZmLtD7qwXhQ4yKvTcpSvufGddoizbhNYL8jvjxA69TmNNJCLw033t9dYfPFSZVHOhk
jTVm6SuGZOAm6i97Jk5nKTC3ZN85N3elGMTgrSBSmMGONexkyeXebQDVwNGdmze3BkvYaPt8qk9E
lj+7MK8jOTzaXo7pLZ5+5Hb0SIIIS4JZ2QYJL64GsnNhLWRcJucthgbsEk0a0kIxgrFwonMhSly4
JITGK5qviDRVhIiH1SLdB4MiijPMZz4mmHvm/yu1VJTc4VE2r+G4d+3MfV1UqHFij+5o9YioOOQv
fNQtgESkvtGRmM/ePJ0bfdmviDtqxiAAjkmw81bmdtjsWoveFYh5P1r7u4EbMonPwzXCm+2mSHBe
2IDsxqCa2Qb63j2DRKEX0QuyUqw1Ppip8VXC/4c8X4Ur5JYqHvgSYQ7I8uxhwPFim+J/zV7YRcka
1FHbTF/JiEU/wiy+m8f4zoq6z7FzQtdQeGaLL0D9T8vgmAEzUPgS5hgHBhWyZk03KLPGYyr1V/7Y
mC3omgzSBAkh2FRa5AODzPoUcbNjnn5MSuBrrtvtRE0HOrOmELdYkJGohaaRFg3c/Q81kNUAYOU0
Ft27yNfphDb0riZQfWNxfd15Nka7GYOGFAsXKntbdtWHV3VPbi5PjZmEZUtlKVKm1BHNX2acz/g5
yi2GWRBu8EN9RVJB6lZ3uJBDDwMlxTEqUTn8anpyvFYF1kE6MSXaiBIwvVmNGl0Z8pBhopExugig
R6ZmMlMP5MqO3eSrZHG6XZ3FZrln1suVbHB6eSua2Rif8PLBgqkSpfd7XnaQNNq6FPrnlNBwIpxu
XfYgJUjFwfjF7Swhx7jBZ+vB29aT8aIIJttVdjlsrcYacJesBc0eYKGMrpxZT6Z7QmHS7tCOQP8T
vvOo8cK5trsvZbo1sjgLF0nCdXW65BN3sEAkaw58oRAIBWmVEzd/45lOabzDIPtJPwLmg5Uyhn2e
B2DjkDZKo8eUJibmgy4McQVzkyyrXx15HYFpTazzSLVd+SjmiMujGBhF5NC1DqMtI3sPKZI2juVW
5iNhtR0ulKnacQ+1l509uDruKB0IPrwu9KDcHnHYUqJN+QlMad59IHUH6VCjWOi2GVySeQePgEsC
kT/dbV0UceHny/hUNwMFMUEPwPVhiUKEp5O36mdScZz7uMYmvKcHbkEOsqeCVmrViZIOBcHztO+3
w4AoFjGkQI2K2hcSeK03kvY+4Sl3KNcS0HllqWIS4vv+NJpt/Hvat9XddpVuFmE+WUMc8NgBOmSU
gYh4VWmgJYxVJUkQbGNibHuSvA5DmbrTSQ60H2WlSI4BQqZBzoUdsYoMCK5RHdw5M8BB5bVHLlxL
Dism7t4pmR0sZ7Qf3aY1bS0PmVLhYnSlqUFKj1Ny5+3KIEJVKlltBlvaipRsqvi7vFLXppZLwGdG
mkdPhEflRs+z3bvvJGo3hb9URibCpEkSFDsooMncrgYZOFj9fW9c821hdEApJOWKCaTXYBgxzJjF
AcIkAMjMZaeDONuUo1YGiC5y1CNrFUTlUF5SZAR7U7jnxO55bAZv49EwlxEPWp/vVLYyeR3j+tha
4pzGUU78KeMsZy0+ugjXMui5YU8Ktn0yiloPCPl7bafr66gBXBlzlMpF2YxbJl0dEJaJXTaZd15e
i52jcjRbQIc3qp4jiCcKZCOqXoIJl/0oUHVFMWmHqmzvodcyYvFcPTREj6glpYiqpJuFVVspNtB4
YMRCuialtX9l7Xx12qpejH6NEb7amXaEK8lq6mRxXzCT9qNO7/Zi6p9pFPeHWW+hFV7nnQcqBeb4
Lc63KNPsR9Mx+lMJACScZHdt1FTjMbLWdA9m/B41wt7s4D4y+oYlY6iHOnZvTDUcx07pwaQVADNt
YP5mGnGtFPNLMlq/hJlMt0MSE1Ui0ulcaMYLeLkltEaY8TQSICE6TLPrjLDkGjy4n+SwCKKceU7T
tTtiEzeALpTvTRUsxHlqQwVlyadNR++GnEIyvdy9STXgoz71tmleVg9oL4d7OD4nRymaCQMXGLLM
SfBelzZ0Gq3YVWKK9wyh+pce0Mg2NuPkiZzLMz77T3eKIN9b07Gg47iFh2TtEEhZnxGzgzBLkVki
nHXhAto89YzeMYYAvCzluBwELJZDOcJycCorvSB9A1GxxMMBW/CrIpJ5n7LgGRP2fP8twGpdNRwf
mWh8xyTnvpEeOYNoonyNZFm0aBpneAJvJkD+iZaloJWW8tBvGa/p92VLrG+Xg+en+aRt4RNOO8uQ
Woi47q5kj4FhGWFczYFdNzlcAjUwWck1Zq7ayEhqXApJUB9uYQ9xDrUzJuq+D+OipxpZZ8e384md
wy3b7tj27DBj5FBKKfNO9Wux8eaES4FormSesHPIVytjxnNi4h7Yu13K1U+HBWQWCfmBKwDB1cTv
sDiEUBajTjk86+7OZq4TGNS3pBrngvAxLKFM1bySqKLqJRFzxu1USxiiyQe9VdZ2BgCM+zp+b1FK
ndy8EenVc/vDbMslBKqnb+skeYnyeIHfYVhYqRinJJFECkTpV16nG0xDmXxewAWDnsa8/MT1XDzR
ZnJCisX4eXTE/Zynn5gxMX2P1XNp5M+IKqt9XVTvOcGW9wIwwQ3IiOlaQ6+wfUx1omQhF2mI1nOi
K9Ib6TGSeprLwMvTaXN1mlDnFs3D6HhZQC5wR9SUB13anpbodY2pWUHkYG4aVXdfzViTcXrlHxXj
ZTzhuXfFJq4jU+vS3Ayzne/QxfjGBD7U0Zt567aE3VgkpXOR57ZBYnf8QXjPQ1EMNJF0zQZZaEfb
Oqu/ykJXNw3olnxiIBFpUX0hWTT34zTZzrQFSsvoXuKuL4MVL+kml01HnFrfs4NUeIurhAsTMU40
0yasIA55Uij0aeEZThgNXFsnpN6H3jJCW453RTz390bn3YwNAWrXlhkFav5KIyk+2d2UI/MZxCPU
OuYLdZv65jw+gIU6Vhykgc3VY2/Djg1asytDR60YR3X9u4iZ8Wuqfu6W9dy46YHIr1/CAUUIFhdL
OWm+bymKvc3iRNOmblW5czLXuW2H5dL3GmOVOBezX4zOE/ia4WBBC73Uqi0CbnBoYj203RvPVggJ
qkkcyNtDR2xmYZ8sZyLv5KGweflJmnbeGCvy1+iZeUq08qbT2P9I+RxuojFHXl0nDJsdEOe4gj4Q
Lngcnc4s9kOrraQbZN5FA9TqI9mGeWtoxrlvscQjI88O4MBgheSu4967MZ1kSIvTCy/ecMUrTNfX
+K1ppoteVy+shuekx4LhLvJnRlM9QE+EFLkTXGs7TO0qLj9gIWsPdOvLW25MAZPG65fA7k88EJCl
qYn2A8dyaEQEvGoWatsKq8bPYUle8Cn9Ik9OcFtfXnWRAzsjVcIEsOjM+8TtsYm7kJhkHj13NhYH
zBH7lO97R/aWc8BhBJSj9WA6rb0CC5mMXxhvBt9ZadHM/KRnM01WuokzpnmkGS/sn5mxSXFK3cs1
i3dc6+btLLUfqbPGYTraKaFsDL3tpKqYFkIV2XGVkAdeH+EbqWnvV9NpbyqRf0Adig965bbP2kBG
fJQsQUMM8z5zqOrXvmp2M8iZYLVKazsxqQB/4Ai2N5iEmccHy22xhDWC5lDKtMb0rZ3knAWJK0+z
qp96Vz2XppWHLt3hMyre7GwnyNOnPj0iTxbcw9yUS4n6tBSAzyxDtNrPjMXWgVDGtmf4icI3PpmE
seIO+OgIDwdF591MKVMcTw+LKyRNVMMG9YQBeiR18XxO9imKaLWaGmUsb4yhUNFFtn0m1AxGK3Yh
hlpZ/v/ga/zvqRCzxd8qxFD+/4+njykt/qwP+/33/KEPs+DEY0/WHa62vwvE/kMfJvAvO/zDsJd8
uX8kZ/yhD8OtqPMP26QUoIx/tzb/oQ8zjd/4c/hF4WIEhjz/74WwXENW/jd1XpqCi7VJA9LTSV11
DXkNz/iTj9FiaZruik2l8MYeYgz/D5fUFbzDN7KqpMVal3gdGeBGlg8MCu2Ybne8QRbqMEYFp5ED
myg723749xWHf+uT/f8woACtHRo7ZnOk1joG+oEr4/+/9sD+z5/Lr/TPq+Zf/v5/rCKTP+mPvAL5
mytMBIKmbppXA/ufXO/6PxaU51osNEO3kQL+sWq83wQBvVI3HIJahEvIwL+lKvwnTaFgIGMYumlT
9bqAMOQ/ZRXMsU2/rRne8SU1Dpf1wmk7H6SPzuxuzvHO4ppwquYwVZr7BG7QYrKTl03nPpB7GBP1
JbqxaLr3uq+7Gt9fmncy6ApJaHTQ6oklP//7ryaLL/W/Xjw+aRf1119Tnq+/4x/LxdCJakLaats6
ed4eAZT/sXx4ar+BTPBYBVeqgk64zn+KUq3fiJvk1yxwCsJlkfzn8jH037Bcs4/Z5GN4pCb/W5uO
+Vc4AMAEw7qKXD0hdKkTvnxdXn/adMCMZitGq2Gfd1l8iCRy703S98BfUUphCp0u1WTjr4DUuR9s
/hsUEpIth8x9nKlEN6uaikurEXeH27v/BKSs7Vu54JYcekqStEDV0jI4u6f1kQfoyJ7QdFhboo6L
w5++9H/BOWC3/cv+ef0oUji6IPoIc4Vn/9P+iXxJlWmb9PvWG9Mv2JnOdkGHeRCTykJAo0NYpEtO
zbXYJ8GnfqvtyAlRjMh7W6zpDsW9cbuIpL51S7G3GKPuEYk2P5JsMLBRkbnbgSbYWx2Z8RYi3B9X
ZPAnUbIp7Tvn6hpP5nvUlOnN338w4yoL/tPB8PsHswE3sEZIEDNt1smfn5HqaqSCseyYqzMnjYa5
/NCXfA5pEcICnZf6gM2z2yEzuCpJe6QVo5Mfm9gAquJMKa2SWDXB3/9Q/+eXbTPCJazbEGAliMX4
689EYZJh4zT6PXC2dNd5VErkKyJX8SZzC4pKY8ZeJbt/+y+F6+F6gs3OZtdjJ/7zFzGYChUum92+
5EH/SAcaBJt0NfDuMiJGJrlUio4PqU7/F97Hv/iwtiN4hz1TGC5H/V//3iib7RgZ4rCH48jKttf6
iIDuGRsaq0NHZJlqxf3ff1Su4X+9D9AOtQ2uHUThUAdI1zCur+6fXk0EAVZF1Dh8kWpGDJpT+btx
rB8ZUg1fasjEp+wi48cUkTAwVIyhk9FsnjpGVTc65gsnKAcIYYJUAbWbVO88a65lwj1WEej0LPXg
CzU84mDFgeQ+kzedcaVI58fU1dtjiYOagc6ME8RhYptccWGr0+3xXCBq63u9fwUQuBkmmF9zVyy7
lGTIp8hySXrOhum9WCAa504sPwqmrF1DYzQvrbjfiN6MXwaJiXtjlaN9Y1YIsnSSPtkxaOhvPApO
kLwrfFQs1IK2/3r9dxHX8wb4wUL+E50ZZM0Yrmv2M0S+dvHBW2eFoqEYaoEPDYfBSRbiIJdxetfM
HL6Uq1vkZ7cQSwAwldWHQRwyAuwumi0/reDrXhVi6Z03kircqXm481QMQQvFBDmjVXLSPBLp+wxI
/RIzHYpK6FfMVSU+/ag46cmqCPFyhD37KaOOrxp3zDaqim7fJ9OYIawgtSSKutdc796s1sFQFzct
Pd8obcp7gLjJa9Tm6glwsXuqO4HYOhMFGFYKMbruHR5jZSb3yMCuzX4SPXCv8y30BvGSU5uPCCqG
6ldvFs3ZStpit0xS+Kvi+UtyhY8VPrA7sOnYakrYD2RA1tmQ+ytEPX/ODfsYJ1n01TaZ9RTBNj55
pW0GyMGXQCYdzS+ibG4yieUxHGISxCEC5E91DCt64/UOLt2I4SGNX/FuAMRkbGAGuUzBg9kxQ4cO
NaCjD8Bl1XqGQ0hqrbQJZxkIurDGBUhMS3QqyANtTn4SmHCzFu2X52hAYOPiTgg23jUDTT1q1Hlq
GusH8LPlFl3rZ1+vFp9aMgI2p0dhJ/QUcBlsJEcAGkoAFk+u6cWPGb90oUPb7pF2jOdKNRiAmzQx
fW/FN8ljTraytBApLkmkok2bW/2WUKbl3spM6zbK1HypBRxnntHwhKxZuqHkYSgIYzW8bgiX9Xa1
PLrCk7dEh1g5A17F1b26zc2ASDKQyLbZWnt7XjUgAPpVdOppe00WxgVv23QHzc47e7hDAIYIJKtx
s9ASyGpn56Hbv1RRI7em0ad3ztRZOyrqr2jUkgDmEOxfdoi7xWq098octS0u4NF3qzEFHQe6IJiX
5ZdEooyuL39PaWdurOoyRHRTgCXQK7BeW72961vtxZxdKn1vJBsJ9zq+cbQzWdUOj163+BZ/6Sfu
UG+Pvk7PcK7TGto0i5f8Gunz3NHCRUVM0Lh5rmavA3nM+H8vFHBVsBp+60Ioq6i3YXlfoY+MBuBA
ZoYUB8PVGECmUDIencY1w7nteXuA7gYgXu0tQOnirWXGCOeDdxMPolPCEehng1SQrnShU5uEVwej
mAQOT3OmDL+eTSG7HkiXpUIKXefzA8OLZGMql4HhIjtSgVURKKuKbrLUpd/TWd6xw2csbvCFYJdg
VItgGzD03OmXEc24sx97DNoTbpUjuXsn0xR4ZQ1ohhvaUDhp1sK7HY1suO/TAhXrFahQMZKkPzgf
58p+rsx4vohVu8E3iRAbpsEdLpr5aMnq5zC+WZiB8MVZp3xJNXpEVp1+gzt86kshrhDZ66gLbYmk
5ABUg7szbpu7ZlITcRK1/cTIMAotbNFo29dbV9Y8ARfKtzka5c7g1PpcsEPfOUJVG9ezEh9+bM5c
swQ/y2Bat6vsiYUrtxGXv73b2VATFjy7tzmhuIifYriEDSS5Y0qBE9PL5SuBudMK6HOK9iM8oOxh
5iOC5yUxRnfqfG9plYf6G2G8S7uFfQ0DAQkpmzqpUMG4C93lvAO2yEwtwfLk1q+A0J37yOvLUNgl
xMsKkiGCAa97sDpdBnZuq0My8tKrKHSxiB6neulvjNGqdrhtsfHBlt8xmMUdub5iX33yhhFm4FId
oW1xCpG+gRZzLtM6gJ4HAq/Jthn25zDrU913qmngcWjwLYZ6+sFZogVOu2iHK/JwMxjVciZ6Iw8F
Yu/Ga1ABgAxVdL0HOL6hi2nr1sVKssNjTfKJqqDOe8YDvFZk59pQbJeWc8svOD2rXjIUVRpPaW4m
riy2NtLS1yKSB3IQBCm+kQdX18oHLqzPHY3kQEvzaBevsU3ulYf+VvbDZhwQodE2mxgijc2hxpF9
k41tuSO6ZKQRHemhnYCCiPhwUoj0OOfmC8P1w6Qx8l9+kNkyb9aKbVO03+nERN1ZI1JODAu5cjOc
iN36VlF6n5faWYGQ/H2OTn8Oy4QtNPWznFgKQwGCgWiE/EIAQRQu6iddSu0A3nwMVX+kRzkBWnB/
mjWzf9Qz00FoqXNMnJYGmYomKOyGCglja+3vqHScS+2041PJaQoSgbzjyYijm9i95pjgVGKIOdHI
+1+UnVlv40ibpf/KYO6jwZ1BoPsDRrtky5bs9HpDOJ2ZDO5bkEHy18+j6m2qBxj03JWryrItkcF3
Oec5vXu1DM52aJD1BqYv/YlC2540OnsochALLeK+UfCvcpIyVu7M6HKeE9y90q4OqYrkWono0kjx
XnfJPlDLl4Sie4eFc51imtqD1KlWESC8K8K1Fg8Moc0qc/QmiGobmEqozKceDKrJmLyuxQ1f6J1/
aJCFTtN9hc5IRbIsvxrTPVeoFRkOI0JjoHRu27rfkte1jmtyOFr0yWfcDkSLIyVet3bBC+RLC5vb
jg5LAsZ3YfnojawHE98GPtRoRqgZBGgLgsEuRsO6jiNZbFoTvLp2/sGby0YzC14LC93wrUbqCBGl
/iKDNGznjKPVoFSKU/YOJbDisvFZKVhPeeC/OOVElqld9I+BL+rdbE1vmgiFVeyox94mdhRqdbdP
g+YP+F10smgnu5vfPYYojEYxGVj0BRRZBXwTollv5r/e8k/INN4tq7p23oRuY5EIiUNDwNcM3tY1
0Ydu9coWSvIeJOT3BPUmbeafMFN2KoBdFFrUnEa/yXEmYkCePO70PauE8D4uEtj+gDA2aTRfQiAF
91HujojG6wheQvTcg+d4n1jcN3X40YnmLeurEGloH12dCAx4kAiQoParTZLb2hU+rufUe0EY7KB8
0AvRT8pwCxGp6uWWt2n7mzSLLfQxGkJ1V8RBsK1lMr3GbXGXNx7TOT/7sdgxc7nO5sIOIY7amqDT
Jvo1KNSRxkIKljg/Ed5Yd8KN8ocYgcM+CqcjGM3lnHU2IZBFM4EQxFZz6go5HoIZgSvt+N04T97V
1/YjruZsr+b0OaKiXy069J4aPvwjOGY4I3CWgtJc0vgn4eRmwx0AijiPNwlZCehr4mQjya/Dl1Jx
iS3pfBUdW02aDLWxNG6KKQlhiOhtZOGSG/BlOFa148F6LqZ+XgvbPQ3AovZ2841gwv2RsLbbmqzM
LvnooS/vQRRP9ZoHC1P/Kv1qeWM2icdd2M7RM0LmdIvTPj3UfpZ+BhJ0KhaoDXrL2za9s+N9O/+Z
InXXqVdNz5D4ak/2ne7XvUTYNQbjA0ZZxEJNR1nY7CrT/K6qCzu2MyOTdIcaujsNGS4S8k6gj7Kw
uK8JDKvzYG8EBZgjRqg2vT085B0WjwnVsOU17koLodRNkWCvfWUTQBAV5svL+ltEp0auFoTiQQWl
hSzOPgZIwHvqlVXFtu2ZisJsb4aEwe7SpyrqBC6tJq8/KqcvkVkjh3FmZDqASurlmDkB+oPEfs4h
RarBRa/QTvYr04c1cvidY3S59XvrezDuKUQ4+2535V0aAdZKXW73nhqmsorhVxfh25ihZb3YUh2S
+Kc/zOSALjBZCKvdWPb8gFemvBX0ARjgDmTc7B3bnBJO7LMaIYDKmovL5nWMguYEwS4Y+5cJpsgN
a42v7mWOYmxjGMD8gGdkqH6ITMtdUw57oog2nu2zk7JQR05mwTHvoh5dJS3yrrww7OTrSt4Q0w6G
TBeAC7QHIESINB8J8kA8osaHPnuKDcfejQSPhkTUCOqjA2lX36Q/bMzo0yO5zyZqXxdILVqeCKzL
zqhWHpV+cjK28NNX4/GHuI4zsZREzCLt576YqNbmu8bGd3wj/dtNRrBAfqN6vXJ2dmtjn/IM0eYC
hjMqjzSzZFS8tKSJrlQA172Qlzh9GXMUrMvoHYOhe8I6dPLKDoPQyMbsBzeZQ6DD24Ld4ZjO7lfi
KQB1p7pF1yObTxRW9kG6H03m+6sRPkzgXSarPjhcnb/6oe/fxrIKcHjFRy8jZkkv+UaarHkW+Dw5
/vwU5deClztOZA6aCWNXnMqZZkMPGsAgjvCVxOz3WEfMrJYxfsRd0vy5BYMN2RyfUSPQ+HSEh4Xh
9FLctsQeylsrhDA8GcSpg2TLR9YIfh7ykGmXhHvvR3F4FRxtq9EKEPnPLSBomNcN8RmJ+iU9KAoZ
C8qjAul8P1dodZagPJXAwAUKUI+4xylxNqGWzbaA9omjm3S8Gu3SKgtBtFieeaw8Sz4mbW42qep/
Ae3B+5rwUbgLePIsJPpCDy/9Am0cJDDNSifyO49u48NY5D4iKJZElhp7fIdpJg42eK1nrAJot6IP
JKfmRxtQKcSDzQzK6/QVvHxDXaz0zoL0sQaScYPro2lYh3hujj602zum42gKh/jRVYYikfTy8KlT
pX8s6/7eoTW8cuuTIsZ6f+VYIkP5qvTR1CI5t0tT7DDsfmZOuTyTx5cdZ9gusPvo2BH5+M4XwCDo
68vYKjwnlZm3fiec75QBhI894Gx0uhc4NvGtRom38nyDhthpKnMsY5BxxN0GJ0cg/k6CfOaRUbGb
DJHFcPsA44r7czkxrO9cu7uES4A7H30GgCmXE0PCdE9SL7pzSCY72MF0NHFr37OFamABLM01Rdq6
8mCsEepnBZBR8JaNX9qy/X1aeXQ3QebTILdVfsRebLOxbz/tCW1RTcjoXYxt5N71k2Cb+s3we5Z9
9I08ZsLoPRbUfNoj3VjZlXffSuR4K3sEA9OJmW14Ymcvk+ekAWtRQhBJR7Xle0qGDk/QHKhARsz6
italeSMe0PoxI4pDMNap4sFFmnZJkR2i3KyWjZWO0WpxhXdJc6s4JTXFno8KJX7IK1cQ8reUKU/j
2PSHOhXPDT7Ku7CPHBqPeooQJMO/3dUt9Hhsc9wfaJ7omYbSOQ5kK2yKMv0ZdkjauB7Hh8x13kK3
C79K+nyM3vkt0KNsJhKasBwzbo+RiIqxOlJ12ONtBmp47oEEXxvLK79IimQMs5gbUn5YNTCOiGfg
7fh0IINH6xqUEQNN2oSyMc9dbYgYRuinfcRWbhWioRwgpuHtbrEPNtMbQtTk7JIsvBOD80Op2UVT
0xVvsauJFKPI5O1/TWD9b3E1YY5AxDjH43AHHIn8uIbunXrdPyK4jAvUULrdhcQr7TFS94fAWa7B
1EP3j0r7ilfudXCi6IGKdr52Nor8rRL500j/txtDPpUlc6N9C9LvXCTzXV5hPR7hDh1v7TjSqsV7
5CKdt4oAommlxIKsR+XRg83z2ZrDed0oz//Jp4ibOcw/6cAVcLauIENtssP8QXSOu7cBrzwATLXg
9nM+rmyjWmeTKHfdjjM+C62RvqRDdWGlJZ6EKLw3ngPtM8SgGIN5ypB67t0k2Y/GqfH1WhnG/Vpk
6tccWbeUOUhJ900U5Y/07vmaJsf7PRnLPHud258SDwORR2TFOm/hyhACIQ9CdBayeGjFpNOH92TM
uzuWgT6NMlCkmlOWEE+mfbuiz9GsLTiMrIl6DfcRQ0meNkW77/tsPqK+nn4tnq+39A1wjZLMlJ83
Xv1xhEx6wvqVv2Ik1y9/TfRHMEYv7WLE0bASftOJala91zPYsOvhwZ+sQW0qeLYbZgL+nfCQx1mY
UD5i1FJ3ngc2k37pDHG/+RgWbT8EzVimqGx8yKlL6b/JmiQ7zwgB3OIWAZ6MzUeAueZMQ91gYMTV
eG8LwpC3fNC1syLLe/nuvJx5fOwg6e+XSd5hrvIvLT4zMpHSatvaDbMfHdvnNk2qOwV1hXlT5n32
0VycCf6ttlbvok+Oksp8l3kW7+xS22CpTfORz4m8xkLOh9xunHsSBXpkM7EeH6IlZJ6wYNewIUvG
pCXqpdYvkc7LfYGpGjFehrrthp+goofO+VsIWgiKr4LKU4EqGDzzPSf/SnysFu4xkvMSQoUHETSX
Gfz3vq3ETxhfyP8FwYR3zF/dh3a2u13i1gkmj6XLtgt6kj92XkCnsxv8J21m1RdYa/m5mSmFqRXy
n1PHnZz2pbyCbnGOpg+cn3ZrJUdhADLNngPOFCXug1/xEJ6jqfkQJV9a2eSx3dHDw6zJd0rKRr/c
jHL3fe0/ZqEuXkCq6fvS0vDnYsuCkocLXF4LLEdHrCbV3g+xQa0Y5NVHoqvLrRdX5S4lqIf8rZm0
CoTS+mXI/FtCRLsgxU4HLzlDeiBImFCq57LncbvXiJoI9Rz5lCWmmj0pVwOWDOw1Y2bCbz1zLgA0
1s1HM6OQvaQ602SeYbvYWSN29zgkkYcxf9V8JHMjt1Pnyq8QTg7AM1qGfUzKL5LBcgx2HtuRhwq0
74s3MSHfJD3peMLT9hG9PNFP6CiIZbDJ4AmYjvBcp5x3I4O4G+bA+a9VzE218J+49/4f/8zX36Q8
d2mi9H/58h8/iLSpy3/+m9Lh79/xj/+e5Gb/u374Kn/3//Wl/vbK/PR/++02X/rrb18Q35Hq+Tr8
7uan3/1Q6L9+C/6O2//53/2P/+P3X6/yY25+/8v//CZ7Rt9eLYEA9H9qIPz/d3rA/6r0V/et0++v
/+ub/m3zLVmC/6tSQti3f/53OHhg/ZOPNCOC0BQQCkBI/X9st/Fv/ZPFau+mg3FCHyzT/x9zySIW
hDXZf25PA9sH++QBI3cDaPO3Herf12gNVjunyeQtpGOYi75zylOe2wi07PKUuF3s2JMEddGYsuQR
+KcJ+1Rbl5jtnLgGokU33q7qsivxarCigeC6rSEcYkZzVUKTvi5kNGTtKZwzYEAPVooHldTVJFbY
TBC/aXfPU2zxpuceRFUmtotoh2k8Ea1eMS1MAGCyJ/fwH0km0APIxs4I7T1CRrSncwNAiDTcCL/B
IVPd3P2yej2W27n0ovlbeyNm/CTRcwnjaemaLUnnnbNvYBuUNbg8nZDroeNexFAcGimtw+x7VFJE
4KFoBf4RZAZa6KQQx6Iy5rTawS1H8JiMbf5An8G4nll2g08RqFNbf/eTW+q3BVn8Ex9etKlNQa/A
JNU4imFoHZk3tm3z1mZTufGUiQqG33PUkpwLoOgajX7zwk/AdBO1zcPExKeDbuSqck1AU4BSMA7n
E1grF2ZkFEB/Ycwx/ioit9V3c6mCS7/ELH8g2NVkl3uLwPdNYzm+66hoj1CW7S11mveVa0ZpJmWJ
4dzyOCHElFYd7ScSRtcD0cyvI8klEIVDj+Jj3SGfnkk/zpBsThqNN721Uet8ZPcVm9HDwqa6+s2U
qBL1MJPOFi8lwsJomPy1wADZ70xfMmLK62oX1z1DVxtdznzI/F4v+0mA0Xee0Xi3+Wu/LCL70xO3
Rb4jjEwXyWmSho+ioHFCcSNCJn9gAZwjFC2EC3NJuCoDPOQTP63BK/dS27j5UijfeN0SLCUeUWP4
GJ/HAcQhGrFbr6EAOm2gNorHwfjppif6D0QEsyg5C5wHkWFUO5sOtXOuyk/ZjgiKayfz1naiyEPz
UPJTmPpUf8yLIbNTjIN+QIGME2J2j1MxdG+A9uqKWd3M7D9GKvRSyt5cULsAtPIboMpLNxH3KRqG
138quwHR4Lu1GWFlE4G3OLXpIbu7fJxb4dBnxkR1mFhtK9XPh35OHLnR7lSyPnC1fc8ARGzVUnbp
Ga0o6skA2Zt1V+W8xF3ahRjO2MslFJex6iPopBQjUjfbEoduxSx1rF+DuqzGr9IuqNGUtRzgOvnq
NAiF1LlyTOz85g4maLma4hOBgb24h/vr9QfqpZEJEEwtucJ93L1iZw/UZVL4hnBFuds+xKjbFzeg
FpOu8bfxa/ctWtLy4PhavI9QG2KWpKwmgAPWFF7OUjxHjbcwAR4qexNDmdnR5fRcnAPENaA0uPdw
DNO4dQqHw5ptB/Y/ZBysp0Ub+ujSDdoh6CQG3hFQFSyUS5LVI4bm3t0OwyIPiwF+Mk4373c84DU+
e42d3Frw4dbs+QAsv1EmdW+FmxXNHVNoiYOZJUS+m0WIS2hQqasgK6rlYG4M8fUUCye+n7yUck3K
9MkmyvatxYLzomfHvM35HG1ydvrYsEqdrNmR5HAfklrZ9Mu1J8tthbdsa0MhOS0jNc0CTfoCmMux
98nQB6TGyoTiRTQ3bkwm5D1NTnZ2kGWSd5lF3bkfo/FNGrDl8LnxbWn202OOFrzEWhuA9nhgSR2P
qy4Opl0NWezcK0aGG6+UVb0fHbeFQgpDALf3gmabdkpixi2SBwkDk6lr7Tk7VCWV89l5eBu2Pl05
qdc1Z8d67AXRYOOC5Z0JMimn4ByCm00UeCjirwCD6piFZ8OG5zWWHN/AoJaxZ1oyYxOcWqcnsdRG
MwFlbfI/nK7OLkuTADjC0Msa368nG1ZpgVsWKuBUPtcBi60MhcJzHbLuKXpSkzYWs+onhdPvsSIz
9LWKy1b8WUot8w3KdRY9Mw7ooOK8JRwTyzqDbzrb2AH4NpMCy5MsnYYEK2K9xK8sFtN27dH8tJc2
4IhZgfsltc4YR5tr6LMBPTgVdP8+Tf3PBc5ps+ZnGGttkSEQ7YIyaw+VmpoNbTsfH64atZH+KLyK
0Quz7RVuz+42yPbD9CnQk8B/TgMOFrQisRqoPCz7uA5vQbdxfQ38BvJH5Hp6M1rwfGuEcaA8Bt+7
AsDmJCdyNfkICbF7IQ3XYa9cAU783fe2/644l1oSLadbbHxR7Nl7swvKI1kiVgkJqM+kour3NRfJ
KsMm+tj4RcOqY8rUORlgS/CEGw3DZfaNzQYHYOUCh8Y5diA2R2OuSTumN3ynrn+2QX/7Ebq8oXBY
7R8cxoT2oR/p7fBGYQKlaZYLHYmofIWZFuk6j/fe93rou1kypWX0I2oHj9C1ZASd2uE7ZOSjce0Q
4UU0Lr9aF5d741r1cgpD3zzKtJYM2woB4X4K/J7faOCMR9qpkSHMlVUaTj4XV52ttAs2ALcLi+po
62Bxv4kb2nJg5Z3V9s7L7fEk+35yeK9EkCBXgP60AjJWWj9NbVt5C/aMBzQJnSqedzzj7cuExwpA
a5+E5pGaaeb4y4q9WTTvVlKk1DyZ7/pfY4mNYK/qAXgW3W4k6tVUZfbBrboUc3uU896wI8Q+lsK6
Kl4iIl+nbSusoV9rE2dk07PCZGTp0vMbprD9uoHwxh9VkYzRwR6sjrbK2LZTPvZmzyPXHAUQ7xIo
pedteSbxMUVFQoZFrH3gaLmjsI62QRzpY+MvNiApQrO/K3vpkgMYzO6m95/1+DTkpSnOlhXlF1CN
5Pm6aJOmA1ypGjwCHvqro4Asrv0h4uRmqJW94ZLVwFEQ9OQvcT5bP6xm4VcbMi96sbqFqzcsiupJ
qVR+4noTHxkEG7bG4+h3j4qjal3gBDL0zxniCL2woN46jjNeWsOGi0GYcUN8mohp3iDyJz+ZZHnB
mk6wwgWWx4l3PwiHuE+5CGYTY9cR2Fi1FkmQ4DDcX7wSozF/SqsnIEvttJ/ChKrEQXv2Dn7KssZV
jvQq22AYr8hocqxl2kjtzkctkANsiV1E4KBI/gpWLB+ItRERcx62OI33yWqLQLkOfKjYGUtM5dPo
og5aEQo7mefF6cyvJU3n99muOCGrcdLYKO0WslN4Q/aiCYuC60j8nL/vld1ML3OmY0RfZGtx+RIl
GO1iNwmKXWYwJfERMzFjaR0cOm6q6yIa52si9iXGZ4L+e50PdafxCueQEVlM53iSDDh1xFweZqXQ
AkkEoN8b8aUrPADUuVnIwiOYygoEmIzqu85qXXZnTLgQuhF/i7Buj1/MgPnNAvODOUH+qw9xJa3D
qRCbvu9HCEuVktALMLZRghstn0dHC/tUTV6ebnJWnvVurDJabNtxLPdhprlm9tAr+PcR3rtzXSSA
TapoZIyrba/+Gro8oAbhz1fr2XaSn6wgEn3xK6Xik/Ybaz8XOmY47SX+vmbQ2Xy1WINRaJSDrLZk
ilvt04QBq4UHFzAcWS0TFiQYgazOAjxnrn+bHPU3In6n7nokWnI9BkA896RYTADrO8SVeBml+RlX
wrdPE6rIat20FbmSQz1GL5rER1RGduXc+5RcZOZir8ZqtAhci7a5sRhxzwbke2mDmSjgkUSEeuJj
v5knKz0wG46mU5EOZh+7fhN6jCZLeCjEHC1Peurxm1Zikce2si1QFB4wIgblULp2rceJz8eBbjAu
MtvnskALsGtHKE/gLAFSmTnwf5AsENgrKFzJA6xUN/0ISHUBmOlVzoQDqFHOJW/QIe8SaVp1CitH
/ix1QT7O5IO1CQs2RIBudQM9pIZnyjItU59uVRlxx2MXQlCedGF/kYDDfne0iJAZnGw4txN9whGQ
bjjcWYtIviYSSmDJdMG1BEKR7qraUyMQA5OeaTuJTebVNRb13uG2ILkgSY/FkkbevWNkZd/NWQnR
BRGT+AWcYHBPckis/KdXdNX4y0pissyzhq0egHE8TG+sB8ufc2bmvYIrdDciVz4FJPlSqCUJi2C/
bVe6Z7znTlJDBbaEehVsDEZepS6vwZiGr/zNVgeMivNglTZRi8G07MebVjPHNMncU7+MlnYAXfik
Umw5lZAhJqIr3bMdCZ+w1HQq2lfjBn36Ix/cUW0CrBr502TNZXcqrQDhTYN2kE0nqoi8OGIss6yz
gSQ2bBuQI6TYxi31HYlL6t3N6j7Ze0DAf3jVYlnbxhYGjFMns/HBwYf2OTi8ydtxVA6T5HJY5mS/
4Cy7bRLDbPptLN34L1OQg5pEX2YjKPHHPUkDydOwhNYrqmvnhYnTcCwt6I2vHn6/TRc4+sPl+SSv
WVctw2qUvuGaDqS1GbJbgl5sSyK/CGpKYTcgT5HHJHRbwVwXUBqhaOXjFCT5IewquU9R9mxjT4V7
8j7jsz1hCbPi3H4VVllyVeIIQ4latT2HzjDi8kG+k2z8sIyGVUD7dgkWsjG2Xbq4KKEgXC/kvKck
feRsGAu0iqRBb4MsjM7UusMHZShq1iEo6oPVzvM9kgimalVV+hBO/cEJd1TP4GZb2QWMC4Fut3jb
Gu7oKoIS96a4Fqpz49u0FFNPy0uM9EJxIQOEDWVc9jPCPRSeSF+QfmJPyfZx1U/HUsgckqVDcwy0
8nmyqth6yCZigsI0Ch4nA/mKCXpFAzFhiBXlDNQ9CK0y/pI49AEWVEn/WAfGXrPbT6uTX3vTA479
afio2TOdfBJUTg7CYnUnZT/eDUW//Fow+IZbPdvlQ5F4436KEHStC+IFeiSQzH02S5gvT5VDai5k
KkQi6yCa9HM+ZWRXsD/OSE2pFvYwWrGMZIrbvcRuOAanvoO1tW5ATEC4S8PoJQD8+XzLJcYXS/ey
WhYPlk0MwybZIyOcv3xUASxvPfs1nUWyTjqU1dsCCcK+lg7g4ckoQ2nbsg1H0rg8kHvPJ7pI8st6
RMrEXemAnG+YfVTBXWAGGA5TNhIYowzAEVvuUbWm0SZMNSZyIiDkUavJ3SISV9P94AyM79POY8Um
4ROTrz6BXk2zbsRXaqfF2mrQba96FYv8HfYAH5wlMQJtQFZK52qzte8uNNUy/l2RzvCeGJ+ec+Iq
PUWBVz9lTkx4hebhX7FGSXT1WNsIeFbZVETO1tGWdVpKFyMCtUDzDSzAC9+1GIOAvGMZePciKZpb
q+qcc7rW6Yknmv/Zupl1lPMI+9vTafleRWi8Tx0airWT+tFVOvgt1kPe5c9ycdpgmzNN9w83yWy4
XlIz3PkwdnmzTR14+Feq+n3xQr+FSZDGl2QBungzodDxYLbh4YaUejos0UgGSMTNte2NNyPcUaEe
jwQfi3CTIQ758iffPbsBRJubwPHBS834vXheU+xrZkoEkEcJwUdj8pY0RMYAfDKER7O9m+6T0UZR
0CHyWIN59J9LA0opDTFX39YgTf9ASRzueN5H9r4OkmXFwYoIKoURmVCZelN3tUgXbDc4gEUK9wQd
LytAbA3kNhCXzbO5DW4ayB5JtxqYJgwBmQjPiMWgOnCJoUNQurtLx1Q6Kz9j+X9CtiifXYvah7sl
2zt+kh+9JIyvvpDyYrkkuGymekDgSvpOvtG+HZ0iP8OeGg9OvcNhkr+wgSrxXQyE1i0JTe9uMFiw
eS6H7WcZy8J+1UFonLumZwzMYYF4dZW4RiNIgiW/TovbOALyZCT5UV0EKogy4lmRGcrOIStq9GlD
sVxjrbJPgUeW34hxw7mL0RauI5J/wCHqCISJFYjxIPIi4+0yUnxQUlUwUoKo+tXwMANOOTQQmp2O
bp313El5zgQ+ZGYKSeUQ1fGprchJhfis7DOy99EHqgbBF2mjXVTdC/uUBvLJIqblT12b6SJ5Ks0A
1GamYUHFeM6UbvVAwpMa3yAgNrfdpfE2c2iJdtv5RQricymRaW9Vxxn1EGYuqSHQI4tzo/2yenFV
6gEDcKcBMSOHVIBKH5QDeqZUBMx8naAjiaa0PtntSbVrOqucdsrr7Rt6J8+d6Lr0RN7D+sQPeKlB
++hNOSMFTHKaXMKnlP86p0HIptz23VXn3yAO7F3xLUGUre6DsrlR0w3Oapcp5a+MKQvSk5D+d2eG
BY0SkI/oniK/YQ2cVPMOHcH8yK08v5RxbJ7IcWIS0KW3/ZFsQB2lMDuLHQh0bz9XUnmM4nJYHrEY
ky0pVN77FOIgAMZ6OwWDfsCwM3OBbA07YHnAHT8QosMcagJAxa2GLsSg+E4ICkHBKfUF2px+UQWc
NgT70suPEloc6GA0jD9KNZKgN834vzbdYs/TpuvKYLxPFTJwdvvWJ7tX3CG6Agd4mHs8IS+zLYfP
sZEkkNREL5bKBXXmgbalsnDnk7Amn3lSa4YXNWvOzMFqrXnrtlLil/dy4ghjtpZsbqnvr3EuIha2
M+TTq1dEjN9EEnF4T1ErvzIgenhLEp0mnAJFA8iwYRsZNNXnQubkvQjKeZMpMWxJqyTUHs0N86Ux
MEBtMaqhU7UnormYhd9onxCKh7Z0dgzTUMRlRNVIV4t7RObTAWmFfww6238c68j6RFY93vN3NY8K
wcRhVHj3sho19b5Sthj2wSz83xWLXhCEo54Pwxw0ezC8yW+YJ94LAtpKoeOvURH3N+4Fq/LqmsDQ
O8RaVzTXUdef7N694SgcYWrk35jzV3Vvwo7yPWWg4P4lAOomJb/dYvF+trkAp8d49tgGIcU20Q/k
FeYzEurWQ+gNOmbU2c4GN/3pMIznNoJVce1iX6UnRpq1h/Rc+rDZiFaftlEFIQiTU9YftBztdhMB
F8bPoKLF3WmncYp94Y3k4cXa6d1NAeeVh39dkybW2p4CPTW7wVsFKsBbT96Cbw2ag7gfMrcNfzNo
JGk9njAGsG204nFX5gOj547TDP6FifZmouZ1cRE9JG3h32Q7UWJ27Rxo5gkClT/0t6Bl1YJ45j4Y
guQ6Eq4GvSmoRgOKqwmwRCXaYdzONvVSz8PwHsMJ/YGHMUg5thSLCMAbMtj49uwMF09ByJcjRd+0
XhqvZLpWqDS9jLYJrz4OpO7Ba0ryzrp+VtYfzr34ffGHoD4FYSbPhFM5FybsfARuKQ5dUoMedGwX
KHMde87JT4nV+UDKIb8GPyzOcVGHWz/P2/eoaXKCqCJJhbqIUR5stzRkVVJ4lrvR3MaWVm9MdeCg
Ib8s70v040iT0QFolT8Gi4RuNCkk+KKVpbdKg0Z+udze9rbwgT6xmrIAuDUx8jxW8xsWTcBSml54
4XpMK9wDi24Jks7zXPJsAbMl1/VsehSc/O/Tsw6TfF860j/NbdF/LcvMzevlaJ8TJxAScL9wD36E
bG8jA5HeFVMMs5wdRv+pcP/UrdkS3Zbsxt7pbJLddHaU0QJxnDN83uGRE78Hd2acMlYcpEvaMZSh
zR5g/8GpqoElevNP2BHyPrV6waxXNNOjPRbed+IM9WFpxfDEuTKR+1CU8Q7fTnzvOwJCaMjyRu37
rAWYusDyyrbIqLJ1zlI+e1oMrIwtphbQiC3eB7IAiilbT9IqXvCpEMTau9EfK9PWU1L79VuRLFg/
szFq3lJtj8ysSlEiHJxK/9pL4UAZamzrT+cF85nRuVuf3BFFPtfjrCdOw8KrD22UwKek0VkayJ9M
3pCxRQix/Ewll7BReX9XzFE/3al+VOpILaMf3Ug48kfluG578e1Gxzz3Yaddbr7jPeMOV+7nNGxp
7Wvf3GnPRwSdyDhM9jLBuJZ5KSXANJDLuulYu5C+qLs42WvJzcIhHLPuCkgXQ0MwoKZUkNRDpIUl
cLOMzKZmU9vChXVV2Jm9YeKpB3fNqCK461ILdTsTvr6A0IZekRITxqgHq92rvuNFkuFSdCN5z97N
1rKhH5bENVdciBx5uXqLvLZnASPG4dltshHtbCEC9NENXVfqiZrre2YxFIx59qxyZUiiEblNzZvJ
cRPgq9/SE2qSbX1mcstGlvXNnyDczIcxNxRAqzdTMGcR1o/IpNBHC6a760C1Zm+4+58Xcq/IweLn
j6t5rDosS1okXMm58zMi+RXUoWrDd753eFJwi4835NKe3dLwtTjaAV3ezz8ArbGmgvfmAAhyEw3K
sXEXMkdQRVenDCBy8UqAlxH3MqxUe/UxPpNFkw5OwKIuqH+IvAmuQVePFYJZ739zdF7LcetYFP0i
VpEgQZCvnZOSJdmSX1i6ss2cADB+/ayel6mamyx1k8AJe69dN7t1NYqUwh4YGDUk4TaoNhx16hJh
HFhH3XinCHRq+ExMItrfmD7X+u9qYNBxEAFnQTScFw1Wuq6sXhBtRGRCZrGXc+uXdvqjm7gbt2sy
BEjKYevgj2GDxzYTqLazXZI4+WZOxbiMgmX66ixm4VPLx4llRU0PJM7Y7HEBirolgyJjKoVLjxve
N42HMHiR1Wdo+vBL2IXmjCiL8tTCTP+vXdihbIJi6Mw9R7pci7NmTJ6e6cMRuxdiyLcyFCw5GqFh
L5YWoVvYzNk9Ik8auumxfWLf4HpH0l/S7I2LRmmmPKGqtvyQhMDMTDWGd5QHyXpxx7Y+kis5h6TK
YiQiPEPg7UACa7vxQSCLjM8eE0ZziEpzn60z98BeInhK13Qc/s2dQJMNgq/NLnypwZVlg0fuao3s
fGdKuwakQsjae5tDlLl4pPr+fisv7WfCZp456f8H7vefFCRtCBruME/TANKmrSELxd7yQbgMjdGS
k7N7qTgtxvPc55N3xrCcncPeWUK2dcwp/Kieyv8Yrjv7Ie7ETGJoJ4JjOLTlwypBadIcYY/BN6nu
3wK9vGZoe3UqfFFLCKM+KjPe6kjJ8SSqPoClSlojCjE06WamRUi6Xpk3eJBLtB/IXiIyw8GIcvZC
Z97KefTw9nvulY1s92sB6czbO49LDKys7L0HqKDejzIIvXHX0j5QBy+LxFeYzQbHVADWyp2b6t0C
3nJBqLaJ3BFZdY/QgY7xgWOgv1KKszibA10sCJ+6sHoX0bJ+obFbeX9QLPzk3iPnJWZDUee4DAJ3
9U4UN+4EjjBgFv2RVnWWH2oY2+HTSndFZ69MuxyKVg/5K52qQkOnKP1OScpMBxp8XI/rb2NWX2LI
zOsuv6XDTPQPdUQRh3uTZHRxt3oQKMb3ge4wxx5Wj4DEGFl/GCefSo2o0KA9GhsgPGsdHym2zwyG
cJdofAEPGnfrLh1MnZ7nss0zxbTSdusl0F5gOP3TQA7XbKxs1OJX8QLRnDPezOmjlHkqntt2VPlH
mCdLhQjA0IKSqaOLsNm2KwrpRyHorAly7kesYcTILJsa1JF7JMWgZ+DNnib+FGaIW/hSOV0UITLC
JSWFmF2DgiU3Cm9nwmD6gH+9Q4KD29689ixgSva7JGgXb55fpoSE16VhZn9ps84p520rZWCX3dhN
LVmUEOLzu0sWU3xMbjdD6ewOQvemk1wcKrxHbNaq/Y8wroQqf5nXdp9TIliKYiWYJfG4BHK6VQnV
AgsmlmW0CMyw++d6ltn8PJZZAYa77yssNdmELEft5sANRnxXpiL1CWUbYzZ0ohZNt7fg2SiPKRmc
FMkklzOGi+rFgqpnZD1vB0xe+ZXolz574uSw1NOsdlkH1ra8R4OUAJEnueVjNHKTOh7afMwVU2VI
02rs1ILArOaOgKU8t6P62wZKK4whuZ/eaGT7muhMnO67slAK1zsj7PXaJ0PF9egmkWd5/5gv/0QQ
W+NlJFii2bPs53BrJNKRM8A2r3xkkObPh9jqaSKUNrLJsa2SOP6rEe3UBI4ONNPtCegJcTLBIpeY
0KJZ3uVAbYoYHgf50EzqEs5lLaHnEk/H5ioXaUwhkc13Puu8VEXhnzJ0neaKgMyK+0Ba0Ilu0I/k
f3TBbuxerDcGzPZKJJqQxwqcrZxg2oC9WF9jV/vyiJSGXTyVkg3cY8Y0xqcaR2KiN2nc+xhL1Ira
Zdsq4iy2KCvtcJ2dPiv2GZ6MTJ3ZXtj2pOJ0XoDytq4Pw7HCWtbrtGQcRXboEh1dnYc6OXI2TEB6
tctLtDNOzzq4wlAx/WUFU+n0QBqkQ4Yb5GsC6la0JC/TlM/uvyJKHGbbvBXdf33qsFj5J/PesgEO
GqjqxAKF3RpvU1/kbQFctXNTbiJXcoM625n5hgNMt7+nqEx+Ux7RS7f64GSLS95QwSiYpdzdjdOl
SzU8+sRrsZwVOpsvY7SEhHqbpSTUE0l5/Ax2o+EazbrSkd3WdFPRvvaqaON/jgnzBc9c57a3Kq+p
UGViwVtbeHDiq8AQxbIrZJrlXdPSOIJVqtTqn6nVQu5A7jYEATNcNgRirUIAqa7mcngY26B5cwXN
MnHEXlz9hyfDYjm0CyQsqMcrwxNCo5HZpF57XmeUCG9Y0erE7svMkQVBFr0jDrgq/Gw/KMKZj8Rr
QzBGGzakH21FEXQO4Dw4v+87gvBsuLDVJ8djZ7fRVHXlz8RRi340PTkb+KCJh8E3X3Xpil9qNtDz
RCNaYkdyzjpuiwFQzr2ZiMQBR3TetURBRdl6iE2KM7DS1eJwVa7Z/BWFJhWflmGovDGIonjexC5X
wGsVhHeoKc2DMx89rzOrBK9HoEXFiaVYJLMVjMEe8ELitBmYibkdiPmwxoqPmMCNbHNQq5dW0FUp
e+MLs5zWnlfq4/WjC+hrL72TDI6Llkr38a4blw7PB9qu/mEkjSj6x/8uNFr4cFqLSZwtVH1mNEJz
BoWzmPa1WHgiaX2SqDhj6WucA4n0c3JAnFhWP1ziBrf10NAlcCY6IYRJ7uGRrsKvJsCBTcJH89iw
vop/hU2L3W87hONiLpNK/fpikC4kR+FxVj/PIf/npFzXJ1emcAEUEJTXtxE1VpyhIHi2PRfmdg1w
njPUWYROzuGUgn6oCGGtcXJ0jf+D8wNRxZE9+1r/KMo6q3YEHVuOc1PV9XJLnWh0qb3HvMYZQ3zf
8DOorNP+HevMTf+GXT+UPziRWzZRXWCSneasEfAhbR8cGFSW9ictWJTixGXC9AUxhFLlUApmU088
5FP/vhInVR0IYQz0/GPIMhvcKm+ydk+Jyf5sCdfcu8ebQ0X6IEyBLerSFku6Xtahy+UBNHzp/QvU
3IGld230ItkEhB07lieVjgLJtcCfPpRPxVIngSFJyuvn5gxhfJgBUFpXN3vGgf34NXaeRWJGDTMk
PE+Dd6euyGXJyNpsTTb2KLhg3Dwta8T3BOQx4v39Jtl8HUfYzO1cfYtE0RQyhspbG96xm7r1b15U
ypnqhanVNu/7QW8FySMkZA4qdPa4EsgoKIVXes6+KurA/giyau0EFkIqvVdRtnCcs4GbFC3OXFUY
jrBHNsVnOJLg1u2jfEKtSeJZNq7zoXTZ82Dkq1nkP+B3HoJHuih8EmhlEG48E+jG192VSLfKE/IT
Qspq7vD0IxGCIMF9Z+slZaU/mpBidRxVNB9McLdixQjqXgqoHVhhcuGyYwlR1s19X79LpOQe4Hjj
/8mmTH+OuQleaicLpw2ORnsb+o7Ickmy+N2f6hbxo+NnPoLdGtTbgCoC9MAxiST0Gx3VPq02PrDB
7kNXuy0pHeWY/UgE9kuSiTEm/LUjY78ntFxi+hRYyGPunz4NcPgYRZ9HiHgSwmzouoGHdiXiMael
dYPl5s06eJzrNj/opCeYoIA7wIKjRDDneslIX+nc0RGOF+jnxiTYm6KeHbqGr0NgwKofZ3RhJGx6
kIsZH7Y7S1I84eHFtP4IijR4ygxrK1YxffEJtCQ85qMfXqQf5gHzTA2qQzrOZxgG/OsADTgnoAX8
7IZY7fIwc78oN4Ewl9K7QuommGns5LKduYkOQ8vSL2xkcNGurHbOWqzsdUzuPzdjPT5lmeMIgsIH
N944JRlAPsXDI7nezU74q/8QL6nL4pgZ9LmNxvrVnWcCnudG/cC76JAGGhNwxahW9DTdCwI/Toif
xGgNe1Wsw4dCRrxt87whBKJLd0SFkW+EJezixB4WHTKTuleapobhmeNlLGVjsCC11zvxthPw3Bk4
Vh9F0bBWhrXyz1VpuDyx2kmp0HQVnLIyyf4YM1V2K3nG76dlJr6rYIWbEkdeeuzDxeoD/zzizjRT
vBUyf4wGv/hdpwPKFk8b+Y5gFl1GsIRUB+Pgn3XYRJA+suQmQAsFGydFmCKmvOYb1oG35XztEFu2
AxIa7Jga0aQ2hMIV9R4DiACeetfmMlaPGfzPkO25FNxHor1wg01lop4xiLBGa8tJv7kWLza7A509
+OU8EVeR8yCmuqofypK5zNlDTbKN/KTxWYpiHcSx54hpG2m97mJnWR5DS2Y4uzfSTlI323uNRYrD
pSJ4NPrZh+1M3CRCnyg4NRPc/nIhwqkQ/4//M8wT2Qoz6i4q9vLY3cqcTn1GDi+Bk6O7ZWhy1GEW
fDLKKg++KeajH60RJDmHYeEQeMwJpiI/z2gynhbVNBfANFTrsNBW5pOoWO1NrLymNHf1a4Xjhkxy
cFXkZvWyulqyya5L34BtzWgZtxPLXQaVWY3GKywHuOdryXKWhPkZIUHkNOshEcyNQGYJs2dTKJtH
JpL+dRIBW4py6XFNii5ydjTz1Q41oX/O/dKcRrfUUHYZzp4Tzp7zYIHkqLW056xnKlk19XDN+Ysf
iGebV8xs1Xu0Bv5utEyF6Rmweee1Pz31+FRvSZTFDyS8Tsi+sK09euPEDNoNQyxMdYykzJdOcGrH
1rkkag7+c5nwlBwvoeqC8yIIZTn4CBze28Sp3tzStu+iWeKLmLXYV8ZjMeota3qiamWrkYyZzG52
iH4Sq0iRuRJUnVpvveH+im7DVJDWQn6IBxM36x5y5CwfUd8TRKTr0t83NT7/7d3gEJ0CC0yXmChZ
knujeAtJ8K2fdGURFEVcMlnA476pZy+7aeQs+cGCkCGcMhqGS4DiZUvhBzsr0jNwGjZ6H42PmH9W
sgWvmzUHYNPEdKyxIB2RHJVPnufymicmxeNLtbHXTowtq0qUQ7hXET5aLie0new5uSXYSZ3CCK8G
g1GbvDGKXm+Yrdhlu0F1YasNvgExabrxW6aDqUBNnCXV+Bx30bqrIE1tMZ8XB+kX6jGgRL3F1Wp3
AaFqxTb3KJyfzWR7jYWgL16BnU3P6h6Ow60tUhxvXv93QcvakQ9ObwU1RX1Rf8Wk64nG3ZET4vxo
MHacIiKlYbuT9lFs137OfxXcs595BR2O+wbKPg8w2zbopRNNdRXO+W6c7MgqP5TfnU6S16zT94Rc
ChcmLaaPxcln64ErvzPjvGcUEjQ7xW7rmcZpoh+Q9btBK3z1Oz9+GyJh5dkwyzriI57apxWZC1FK
cTC/p5CpH1NsLiwouvjFY4Z0dmc9nQkOgynP5D7yDgvUgGPKvPkvAkwpn+fZ2FcmkIYA1Lwf4t1A
7TrxjqaML9elACCRmGrcabJY/kpvHc8ZhJIL93+h33RR+/FuzN2+PRMUklEGKLByCh0mxLsKTuJm
zrOMPxXsiriv88LHSgTGR7flmf9Gwtrf74qICGPMmp3bBP58ngJHOrpYWpdjKhJ3/ahtpyBJzjP/
/okPvvJ3zM+C4Q+hS4K1WpWzB2Szj9oHfAjOEBzv+dnCOCn3gLorM7HvaAOKwSwmovTJJsU4MaCM
i/Ilcdk93Dt8LwlhAQ0LbWTiprFPzOuIPTrOVY3QIFmGieLIQa9iEHcTSOUGHdTgTb3m6SC2xKCR
17kRs2Vm5oMQuMEmyZAisCckxojPvPuFkLymWimHfrhSgcXJphtC/1nOydC+OHEVkCarIh2dSSfI
AhpIzsILt+C8neWAAiRR2AgIXY9iqidnmtEvDymTbSeVuvqZOV6SIaxDPn+wHDorhr8Byj5AU4MW
MY7NZ5ArGsUIKyUpG3ln/4w0hduKxDN74exyvlxKDaKc5MBv77QUPwbhJy9XzyGyKfuxJO4Fi6Yi
SSFQ2SmBPXFh2J+/pPXdMLIWrg0+O9v3/a8oy1E04JQlSizDdc9w1IlYyHJPUQIrhrT5dUCfCdKv
CO7Kw1kkfX/N08motyzgYzhKscb9v3ocSwfpAJ8/tSrQfnGKrenVb2a104FhBqJXXOdAS+zSVeVP
s1QIbuOJLe3Opo08pGh8+288NZ3ltl5C70enGRLeWL4MDVOG2ShvV88tMInFZpia9u5ATna1lYuW
8swUUr/RlBJSFJNPcvHisMzQpruegbUCAt7bdMnUIqkC41f/tEWt/F234FT4lp5mXElGIV8IOV3x
wgQtDQgQ0yKPT9QgTkcFBb0MM/3U5kyKlUiIznEU88gGf0WC363bl7M/JU9sR52DhGj3rX2ARo1x
3forXUd6VjCSAfsKUrM0PirSPUZCdxcioEgPKxsTnzIvbw/D4JbzzWH4mrC/KKt8j9nMTN8Ab+dq
mxRJfe3moMAuivzmLwJkgAqhrfuZjR0X9N0eh/miTdPvGsszvxyRRI/N7IanQIbF38Ix04XlWhie
bOwuN9S/f10DCGsFLZH7zec6azx0jL8k8T0hOlXw+sGq+JmJbeg4+Honcx+RWLXZNuMDTL97fNnm
ODiKBNjdVLCZRUW41HjNoQWG1Rb4moP+nJYudk9DQCu7DfE2uIe6DhIHGYwYZ/pgLFRIs8oornKg
uuybjzX0wfrDsR0e6bDXMXE546zy5XcOJ0NtSsp28oBrQWQU2iegFqVq7d9Vxb3ZCBzNeI3HCUEO
s3PiUCXIS44ff2AWQ0KPodvTuvnuXA+MJ7pohb8jTq103vF6xKKmmJnG+E/H8pFshrstd6OnHA3L
ggQMN32T5UDsRnCXjCxXi0HXxaQu9i5/m6DZ1FQxe2iU9/Mp13Uc2+1iZPNfv1qGeZdpRpOZ7KZQ
1OYinTpOIE3hiVbkzvlrGdTyFVDAsCzXO1mDKQpl13AHqiRMvhGnTFUzP2YGt1a7ZUEY9Pc0JBsE
GHiYgxMnID3UwEw63WoX5uvyKzSmM6/+AKByH8rI4zGmeglzoj6dUVfnsrTB98onVfFHuWS37mUf
Ofqz0cgOCJllRa+R/PuImrSKFoRLGYGKGu5U19h9RkDRxCtRB0vz5LXBxB87CFl4D3boZucF8EgR
Bu8MqwqYwpHO4mMeMFynQwqsRh29yFaTuZRhKLulqJRtsqtwkNb/bJl54tuD4UL/3PQIft1RsldB
z/7SV3XqX2h8PQmnkcHOC0Bi9Kit8N3pOmMl917JSffmPTGdCxnBSRmcZYkEauO29/lUP5Gz4mkG
pKjjZ+Jelqprz4TKqCtnUrqNRnZTF3T6qAi7dPwu2SruSrRI/o5wIIOnaSouKksm96DjJjj4vfJu
LbL28Ut3ljNob/yCgCOZDZMXH+YgMFyiuNLkffCxZNO56zLpbAU/H3FKhRP+WYsWO84qdfFbOdbC
Ylgx20MrUZJREYMMHtKF3Xqls/DuVHU8b5suESHVxTQcOlJSZqY9fAF7GQz2QVfYHjkU2uYFCWxy
EZ1sXxeksQndpJ4fQ7yjH9awGgDb1QKlGFKcvCxqu+nJdzQq2UWHHvInFLDDGb3Fei19H1MJWlwC
ccaBa5IRMROCcTPWcVsce1dD4WBFaM+6yoqnMjY0YXYW+TPT/bC9Bm0y8uS7U/4iZQyaQUJTfxA9
mhSaaNamPivROyVrNS6ASBap99UnivWSLvhH540RZtdKA3BFkwdOqYoKQHQY89wzdGoR7WuMMf2h
CdnPw3/Jul2nRP7L9wrwbPEQka2clWzSKsTmzmO4VuZYDajY9kGekIQVzyjgkcDE1TaHyTlvTGRS
IFqBlw3kPwd0cVjdzIpcoWQVhZFo5teldos/58zp3lRWR+l2wJ3DOdgTs3WG1Dd6Ry6T6Wtp8Rrg
wUGl01Vj9i7ixW23rnXgiiM4qfV1RMGFEXSNd3Br83HXVXNwZtgLgjUxBGD6Tsa6rWAN/hO0tBth
Lh6Wv5nEsXvtVTz+qLNJmrMiFvrNm0LFkMUZgJYQpdge3Jh+8lArG5xMXoAz3dZeHTwZJinPTZmT
BBxMvXzsldWApHAKwjR1d7bWwNegd54na8KzJEP6GyYz4XwmYzweBGX3THfM17XNk6HW+xBnx7ca
0uJU48Y88apke7qViQLMMHS75Au93RmUtMCoWeo1fug0IsFTD3woO7jwtjDkgcoKjg7KVuQyycRi
nVRleSSITxPYS53KpTn2f20609rSw5NAMq/TuvP6vLsWzOV5mzvrfMYZa5tXr0brtEtGw8AjwNKG
fyNjbcw9LWgaGnvsrAIEN43ESs9kl1I1ARQs9gJmrmJaAEesHTxJyDHlwKuOC6Y6fg81kPeSzKC6
q3sqd+HGT+1kEsprjJYbwnzDl8UD6rWFFdyQZppCHG4HZ3hOCFs9rKVTX5Yx0fspGNEdDZANasyP
W4d8Akweo7aPS1Xia+G16+k4KzXtvLHQO9lTeLAvVoQwSlE/9TxzW58B5y4Sbl5edCUSctRN6qDz
h5fFwjRljcWq3H8fOJgMk1TAHVnkIG/K8xHa2tynMJo9v0JVxKCndc+kPBfgPZ0ezBUYyu64sv66
OEhzqL2hYRgAxIBHNqsqeH3zsgUmiyUR61IhEAVmrmWfLIZQLqccgTh+62mIqDJEEO88Nggn604Q
k/ySOVkGpuoPRvHsGFdh9ltqNLlAiVz/LAaDIAYcaKs2gmkiMxY/+R3gK/oZlDUgdY1q6oLDDBai
HPq9CxW8+LSu579KIfMVhQBbip+9481n0weef2jYFtEZ5oIoKp4OsAAyz6o/zjCEz32yOtWpxgLs
bsEjIQbuSmgrPb7BANPjSwMOZFejZgY5ZCDN9Z1Td1tSatxzzzL3uSgX/WytXyU/craiT93A/gU5
Q0gvVSI4YpDf+FB2R5PKfUP7R8qSh3zWuC0N4NTU/nc4NUvy1TRtcmObwFvWNL7yaULSEDM2I66T
LVCt1RuL7PRpqFtAh5FFCuEsMytDToPiLevdpjgNsGL3Hjship9B7Fgmz4zLEEcXrkpeA+nRAFus
WQjB6jn/N2lDmrSTMevfkNfDoYp5xdlFAybDrPcXuHvoBl6XZEFcy0DNPWqjo5Rjs61pcjBafEfO
ih3MHQE7e715cgsvD/dpy7Gx7QunYQpCyfGAw7gDFsai5XGmdvk59S6/YGhlxgeUTBa5NBMu0VBv
aFvJ7RSW4w+a3ix6gGCZAh3T/i0Sei4uMV4KItdadvebcOxwJ7mAbPpfrEkKClS2dPo8+3puDhiH
amS8rFcjco/YolU8m9J9SHg++hPKg+ELHUF1NWqRdz8IkOdsJUVhJ5KxHQ9hnyvmBEXwiNYD0k0W
9EzT0rk1p8kWzVfr1yUoP7dezvxt/9FvGzSzfIuOuCgG0B6cG088TrEHDdQ39cmxiohdRAj2tvTx
vJynbpRMuEENxbhJIE3h1lI9CYkhfIeLvTerddvj9WqNOxZnM4PilcRf/8tNQ3fRzVL/Ix4nCTYo
ZXpMr3GMU2vjVKO4JB5lxdukrEuhEMRpS0Jcl+T4AggFuNQgZ5u7dBLqVaTLZyhTQXqs67vbcvIm
bFQwtrr+ndSwNXc3i61D1GX14snuD6ap/grhA+wlNkwkk4YgQlgISFarPRpuqhFXgM464mDr1Abk
QEkxWA/mxP4uxlMDLGTHrT09Ubxq4O/MmhEOIqxpzyS1J9FpDcb0si7O/Ds0jIuXzq1RCcXJR7Xg
+Hm5D5Gnj16FC240trxgNWG5fRYL84sN7ev67qGo4Ylmx4t6Ef5P/Siy2nNhsDvY/4rQz0+avO3o
ELR2vPIrQl+gQ9D/Inhl72L1CM11wNgxe80F8fKVB5MAEWZJ9moprDoqdiJAgVDGpfg0kM6k2BDR
F43JXa6WTesnh2PODoeu3E9ZTeCeZeHOxvOUzjimjzEhNdnOb0bEd9HqQpswVeATmNkPGCGOq8j1
fyIcuheLJgFMbxUwdORRYPNfITJ9KSMv/NFUhmRIZLg72yze3unA+nG+wPQSEVpdi5JsfpMjcgy5
FhZgaBP3P6LGTbNrprKsO/pcAAVT13JZz5ME4bFPFzy/O9ZL4gaVqTs5eGPOrZ+5GN4UMPd2ndje
xIx/fbhhB+gSw1OC1O6SMhj/dkDIfOgMEAGX1phgVI5Q2dR4jQ7u6N6PzQyWAw1H0LLxyZ1DaCRQ
Q5hXBALjvDDbyRG63i3Lip0EBAz+GAPWH93vwGfXYpdY+O/y3kt+6Zb1wm5IhwhmGeHbCkgrF03k
4J2nYjqi1yABHrLvSfcjUAHKWfg2wd0H1SJ6+MuL2GS491P7SFspyKyMgupHjC7yz+TNkueJQetG
N9V4XNvRPqBoYblrpgQGt1t0TyszmLNcxHjs57VCmDuQ1kdry/ISavXsvFriYeAdrqhVi4iNP6Md
2+5HG/K5VnQCexd3woeb8m7+W9zOuL8B33k7YVeE3t6SU5XjS653oxr7J0xH0dl4LkOkcrSg9sLU
lSy60tigjl1nZjbNtLVouV81Pc3J9HcWYpQ1xTFnIoyYXy6IQjutHWIglEdd0Uv8+gfSDQiJgJc+
ttirQ75ZaSJJ+VSuPGX8ZdwthqzmrorrRz025iHhC7+hG8JgViVguuCZYCjOlhpzWp9iNVGRrS+0
m8EeS0j0xwwSR6o2gb9FhaOT/WRctqQAN2JcgAZuo8Rp8CZr6Xc/C7B3rJQiNYGk9PvqJFWHEbfM
TMW5EGGUZ1nchMBjlZ8D6fYCAAK0NVO5USwAqjdPWwl/vuHbYxXPluE0+spEe081XrUdrJ/Fp5pR
cruvwLMgfVFs1fHCjmHce8i5pwx/kICkwrJZVumxc3rXe8ZnOowPA36Spzor6XujiSH/s6sMCn5E
kgGqBvZqR89JiaJkpoDaPcK+2sP/sDOY12J9SufJ8J8IMfJgqP41syx7o85EzBgEMHSvyJrz6eYO
S4lAbxpEcaw7G0WHNpKOueVeF3s3vbphwLYSHjYq/rY/SYY3vxCrFr/nuBw7tIUR4ljuou5dO/RR
Lnd3jo4PXZ45Tg0ZEqoGZYlHluGjZEOK97WbESaK4loOSfmZT5X640dB+FKlsRQPq1dP+ZV+ACEj
t/tc7zJmCQxemT0/NrBmviO/yp8MX+cLEnaLyVtVRcROTEC624ZD4CVn0C/Cf1Fokf29L6yGz8BM
3EKZwcSwDSc0LywvKtZCLh1ZvxkpvYXasG4YURimlKazThyK9Xg+JPwH/wKhHFu25k6c7lWaD/c0
Qg8rY5HZODosORUfrhckJj/VjFz9GCUIXvbKjePzMpDvCE2xeyI2E/LgWgAX2fHTWCxFiPPOBiAp
eMplHX5N5dr9C6N+bnfVEmJlbkIqtI0qh+UpbREVbGd3BZfQooC6qZCx0yO83YlPxyeIY6dazUYZ
0D+D7ASuZvGwwjx/cVRXqQdn9VGySB5adXSmzFzE6pDYuBBSVPlR8u3OiB04hUOjrrJFsvYA86pe
d4vr9mqHfLdqL1ll3acqbyBwl1Py0razeSuRFJuNTJB8XVvqiwhi0hqwoiuR+oWrxi+1jWuHzIO1
rJmbpcy0p9/DwAdU3Y2cCRJ32bsEYYt4ekqLJBlwAtXtnpyX7iQHYMPtLNwT1KVFfLCsj9BVl1QO
WYEumaIOdPkP4mlgRNP1R9F5IaPhxFZrwQXXj8HrEgxJ/IQ4go6ua7H5PsT4L1ZG/Y6/I/c6v5o5
ZhcuPJR1l8lxg0PhCERVW+IgRPhZebNfvOnGNDN70QYAEXasWFAft/y+bMu9wMfI1WfeG24eDgYk
DkJcvSGOHstknHcmNxC9NbMVftygDV+R+MfDC+p8RZPuZRwDEVM8NhXwz/qXOJBrf8UvCsqbHgdz
AN+KLv+5lHbBu193ZDFsWCJN8caObnSdJlCugLZbFBVY8q3hpI0SWsQcAMMfLxjNQUWVKx+c3qJS
wQtlJB6BoV5ZY22YEbmk/kCSEsitYt8F76+G5YEXpd9LaWAUVXO8q0SM/D13h+G4OkwUN3UfQBFq
wKcnB9QaEOYX6nES2MJbjbEDU8VC+i++3Q59gUeRENJ3PlSJCL+mqOibgHoBn8qzcDCVnABG4RgA
fYARuN0MyPrvEdl1W40PpYobsVf4oPRuZM4O8sFbpvw20EFkx9q3jLyLkfHXpi39fDz6rYMfuLC9
ugGYdaff2GSk/97jv/rqJT9opuumOHQDhyAmaANhjVjy+4Wjwj1q90EdmOO66zlgXrRZPFvZiwep
lBQEmHS3gSCkFpqKB5pxbeZF/h7mKfROqVU03Gid2HBkJuTecItmWP4sUdm9ahZcC/ioCVw5h1BV
MrhfmrJU/yrbtMUvFhBuShZNU9T/X3yjFenDmThzTxb6EHU+3W4puyDYGdLpI9brqj8HVBRspEVn
6vWgEXTx6pNgcovcqY6vNMHryO8arV8hreytHXL9C5ypyZ/VJNUjwyFw13rUkYbHw/ar2+LHcP7W
k9Ye+hylLywxOcnYDTq3Sq3zHolnhWFUoXAmY+Wk77B1YEIt7A8E7AUq0jYQ785Qo/0ag1p9ASi4
N25TUaTFp4m9maXkgrZtmGcK6pBXA+onexz4MhwhQuBj/ommFuUXmC6O5gPcJ1SiPeNbBQl/WofT
LAUcqYrB8i+/JNb8yGCx/B9J59Xkqo5G0V9ElUTm1dnuHE6nF6q7zz2AiCJIwK+f5ZrXmTtz3TZI
X9h7bQZEgU2RONXrbcnkB6yXRkW1449v8eGmCXOZSbH87ntePiwXz2WiiuNgsroDwGYZS3SSQLGz
Gfg7N4HOTAIHB0vqw9Qs7vjkyChFJBmGBarRgX8kLORV+DIOT7zK8xMsJnlRpq4eA2sjcthFGvwy
4Y/v0IqPu2omVhQXCpUl6Dbk3VeU1xB+uHq6TkSK6x40X7GsXZgLF59el0TBBku9d98F7MsZncx1
Gfyw4EcklbJb2yiSAh68uo0wrbj+/AWFJLnLSvSTe0C1s8ClKZbj7FM1HOfaSX0gLZ0O9tWixNuA
np6Bou9D7MvQAY8nXjTSU5hKFtDXyQOjcl0DO9xqVZnXPkY+jKMks9URBo4liEzVdb+B3NQ8r/TL
28DCH+5ZfM+bRMbBluTUFVwE2rQI0eBxRKxDGFMx/cfrjyvKGVyqL4kbFGDVFKfnjqDf+DSVmi07
xq/1T7caOx/D2nf8Z3IR2d1liFerbZjAcNmg5goZx8dgFD6xl6+8sEMWJk+DYoq1pTHv3mM++Azs
QnDC1ZQUlzDMU7yxucMA1J8H0NAmHtZPRPXjN01CCXZ1XKDDpTMEqShghJghVzusNIAvMi9X5gUs
FsRhxGCm9jVr1CvZCDl5evCkQBynyEISLFZyNONcnMFh5IDqnrosKlCeiVAdmrjRd7Pk+nvCwmTc
u0RW/sWvfeIM4ohd2Rmpe+/dODKEt3QNyv1SUCoIZ5gpr7AkOEHdHfJIx/l9hU5afSTE+Zx1gPAT
gtU0RBAYCmmfzSjrP3FLzVclGZho25cdQOh2VbsohGOzAJfyxbvN2/knrVvnNA+tm29XuyzPlRNE
I8vmof0XXGW3W1v1vfuIscCrDhSlDprAKrpi1PMiX/ZZ6nSkc4/jHeQEdgaJ5w+aOSESyXNckxAU
pQysqgM9KCXXGNuaxI+RZhJB/uozrXUS8VTJ9erOXbyqQ0dlZ/8ksXpealT2xKCbrqD5mNezScPQ
O6QoEpFJ1TzraHSTqT1nhF2dvDYpHoMA7RFYLtm8tkiyfxOPPCcX7dNt0Q39f4R/exKtrYGxkQlx
x0VqWF/q5F1gtQSKrZEj8XT59s4gXL+0TCy3IEcGDJwtE+dHdjU4BKVlJ3dJcuaTr4vfFKibXLgn
9deyOqRmzTgiKdFT8PauAKm0z92O9Qb9EIJOinZI/nMm4JYWFn8PFOPA3cdhsr5X5VT/LRfrXEQj
WHBo7QcozEBpbxInI5YYNXvyUrCcuO3arvxTmAkBMV8+lLOAF8KEqeh3NSym6FUNDkvQzoYefsUA
KePVf4FwYIRnTfATbCKNWh6dbNRXf2EjYJfI/ZlhKCml14MSTPQOWl33syZ9+0Q+yfqTm8j/4ySO
E93CamycO8YmBS8L20CPsUfj2X0g0Nj8sYUfczkxW7li0cx8w+I+6jD0cCme6yIy54wJINmgSq/O
rsKRceRizTNOeDU9cBVrNtlZUh/iqpbLpuykOkZTNRETBdP5NjAl94NDHQTSkSfKAbGYND+MiCGO
JhgvEEIM1xlYDox8XRNGicJAj8BvWZ15MQnsAUN47lF7Al8mLM7dpw2CJNBVPVchfDOsMlk1tuFu
gLSRs5fx1K8QNt8juY9uPHQA1NF+gra3dzP0cP0Y7tpaY47jYSDvN0sTTN0xoNRL1yQROBtgRw2G
W0w1FG7s0lgTSZxSB9wiM0HuMdNLOxfmhai3HBdbhzsHePRIaZ4uxAWJCZd7OInJfQDDsLpw2Osh
P68ScwYcLYLiOqbRoHFkr/M7ao0MnDemFnCkFBEc96vY+GDVm0dWxmv/AF8R5RVEvCG+nfuI/V6z
1Nq7kEm48OyCXkTC5WR62fujafXNuix1gR7HafC2eQmG+ZRd1wJY3cNJPWrAt/ipUBbu0A4T0wIy
A4VkIjK3+afXuLkPub6+PDXEz7Pjm5PvWM6lMkfILAV4epa/LWt6H2H/PZkoujsglokfxkA2b2ug
ShKLjLYvzBOj/DnByxIV27ophPnMVpm0wMXihN1DKDWTjXHCsm7IrHD+xUVW+18+rcY/Wy3YUns1
R59R6xbbDAEJ2QJOH7FeqibvyWuCPuCvtvP6Sp3sXW8sJjbVLguHNTpVNFjdn9Ckbf+3MnFW/NBh
FNgbhjUrL/HaYzpnMcTNG7HvWxHKVrF/qOKsARcS1fG/zgbJW0DMIz0/Uw9wk7TSiLGqfjCvDAN5
M/cjLoj7wDEyfUByiBBxUwuS0nBwxMF7GFf+0+zIsj0ZXS1nz28QQLhL++IXBmGV8BPsi4OFHqWT
tCMOruiXi+qC+KvTAKh+G5wYP03PMcoyM2z6XxvUSXeforPwzrAMgwZlWUwvMGAGZcrRoDHvvmjr
9PIXC1Vb7rAlu/9pktXqx+hK+RDsAjz0kMRaNscetRAW8ZiGcuOBqr8oTt67wC5DCAckcr+Na8KT
l3iITKKuifdeGvKUD1PXbEUUWYlyw+v3AAZowAiGwDQDBIOkHlRR84ee/FB/wttwFXXOkpmvwdXW
cisX4TtaAzs886TI/g2IoIYdMSfjGG9npoAYuNvykTMCAExvc6QfAyN7HfbZfoiS5IZkDfB4USoB
YmF3m/xTXc51fs6Vm/1D0h41O05q95HCdbok7Rpd597J+EMGRPfREX6GxDXL9AmHx/g8AAo4dnHf
fRugT/ca3cTwEpOagnrFcZO7cHRnveFTCJbN6CGBVVH1qB9m8Vamh0khVMFI610DqbpigbHeiCAF
24rkj1/NqwP7N10LD2hxi0xw2iUKvPYnJzf/ypWCKWX2k/r3mjSMu4XKyb30PksVxE/rFUtvhSzE
LoA3/VbC+CgZvinQFZhNomjL1yg/KfYiSCx5pRUsMSzFPNGzQ5xBBFLYHlSGTuUDE4NCBOgY3zyJ
uufp37g4a7rbCRNgt2uGBSZNMObDMVGRYWDWohnaYT8siGq2A0YsPzaNfAwKU1GQj0wE2z6gbViL
Knbw2A59ALh16Nz2LEilCdC+dvPfESD9cqvymAGw6VV2O+OD+C4Sdu0Z+UbxhEZNuOxQPXCmM/CJ
FHAaePz8iT4dJdTQl2zDiFV9Sj3g2XaLr0mcGKCyQWmwAny3cZ+tL+Su1HBf0XUcPc3qiR0eBw8k
t1TsrKsXfcq5dBEu80TX41dTNuGdworSsDRsi+A/o1UtuFDTkrYNUSnPzBUKqdMnTFht9acuoDju
e6o0dVjcMttXLnziA/HNi9o3vUoaEBRlWv8KzHvy3QtXiYTBh1D4Z8K3UL7HaBBYi6KZTfMLzEr3
haWfYtpSwG8sRZR0hOnCk/T9lL2E7PL22Hgcth09fX0b2RmLdYHS9amWA0G2kXWCR6bfabEvJQzb
39HNJx4QSKLEClLa4DeBuEjTa9xzSmHj7lg7odiL5z53dl4yYVNAbYTxMiiijcDleWwqIu+pKp31
tLqx47w2IxjvYzzlWXHd2cvsdvUcEHtePfv6ZrDM9+9Gnh59LIchoQ70Gc/usqwYb3l+1zdAW0PF
HdQhRtYjipM2FJKViCz0Tz73U7nRXqNKbBy54rWIfc8cRQC8ijREaWGgqQVzhUenDrmoWc7tTKoD
nDKiohKE3wzPMHWcCduGmB7FE7uU2sVCualk2u57YiZuWYqolzroUIQoz6/fkgqICR1Om3+zzcp+
oHoKKCTWIM1Gw8lvC4tkiyrSAzLlBFldo2Fbg2r4KrslNCc10+2XIbPPfQRu55Cxs8ADW5G1t0kC
8H5vV8yZonbmbd731DrJxvPYhfJMtW6/RxZqdni+oJDhs4C7xIDpuoyHGAnkqyVJQ5owbh4YxGPw
JxCVcXSM8gtdUEBiayVd3FkNs4IA4ydszY1H6CEeh8EwUUnDRQz71WVuyXPVLzLdxWq18WfHgQS2
tWOW8QJR0CmeiWcW2QuLRCqCRIJnP1F1LPmflXMw27tZjjGKpulcs0+EPpOaY5CT1puX/nJBig/4
DcroacHz2220r1hqVNJEGGeub7IQ0OqPXIZFIDakoEjN4L2HyYJwZLY/Md/hcssQdgXZJiWONtT2
zcCWdeRpeFl5bMvziB4BF9yIWxa9bBj/iavCfsNH8bp3B0MFZoaGj5Ex1Lk0YRTdKiY0/+gsU1SK
/VCxjx8b702lbuqdmG6r25xWmf609PrsEXGKi1JisSynM5vdMS9iX6YyFrsBPjACqGKfAZ/x/aex
cUBFBnLGbeQzF99zYgUfKGac57Z0UYb6A6nhEuzI3TxBPsnBubIjt1373YLouhmafjjQduFW8kXt
ngz6BlKHQOPfxfibd6AjHAGdzC/8LRqX6iHXvUs4CAcoy1NpWf2z+/L2bHkJs+IPNC8Lze0rQvhQ
HEMsj3xNtuwYi88l6P8gKi9DoCPn0HZp9BCaMWKpuWRoEJEXuONbTvryr5VMoPEY9y3yPBGmN0W0
gFNh/eD+8VikN+e5Xm1/pfgMxQniQXqXDVx+uOGu87PNmOAiur5tg/xoI8iG31ShfvIwIhntX+Zs
KqObGF7l+honfTF89iBDD02XAKVNZFv6O3elrnpYmfjuYtkvH66Lt/O6/PoH4xBhktCAaZsQiVU6
9d2XXy/UGV0zDcG26FR5CyU5nJ682WNi0lLcgLwKBJpKEfQnjLWZe+57So0pDtib65Z/cFM5S//V
Oev84TgYz0FaadxIozkCFSHor0YnezaO2zDOC/iIbOGWWBNPZdDbrLpSdzKGQvMMCYN8NS1D98Sd
sdYZglc0LHsGDuGnAGnxhF+zBHbSJoyS1sGlX0RivaupF+DmOMV0BFdAXw/uufwvT5yZlbIps3s7
NvX8rVWMyG4OwyWCdDMNR19OlTmYCiTwdkKUT6IiFKVPHbowVonQJmi+CmJvw6zOf+CGiF4quleE
JySgo9mJSdCZhb4D6D0PuLcH7xGKsdrVBef0nkpiffGjhDTiPnKao4ebf9/4KabSVC4lHhNILBxM
4igotv/kFrv6JguN/zku+L9phPmZCEPPdtKh36N3dIo3QTLBC86G7hE3zDeaVPsDzT4/zdBmGN6X
1aVCKnPygAkygvc7stEHG5yjKAL0U1wtzJtYjKLfwlu3N8R3J95+dMqIUU+diSffj8PvgTDtA8qf
vD9VdRMBv5jcd5dhAkOiSbscD2MankI3YLHtXzE+yBT4lIyK839r4ZPE3ifLD5hJB7pFkHrs+DCv
uAI5NZrJInmYrWheBj72J+za/pEKlVLMBxeEK00UT5WxwbdSbodBIDLJXSJMuNxkXh5GR4y22FZm
Zw6PtqD3Q6EEJyvClXPvy4bmi0ph7+do6bdCg9+FuYpy1CzrnYvknkoT4jOrdCRmJslr1lYiW3e+
8Ij2RlNUvLe5zt8qun4O+SG5z7tqeOm6AmwW9Uz5PkXjB7lLAV9XiaBhGLzmTqap/9kCcvmTezMO
yGhUxSmc2emv/vK3y2MyBLM1eKq6XpWnmBdv73HrjZs+cKMH3fTIbkJMd7eToBHf2zGccG6F+rxo
j2816sYP6o9l3+OMObhtlsw/QV+L8ODAXDm0MAMUCZcF61Fk36hkHURyA78WQSaJSU/O3CTuzhnF
S5z49l5cmyx0Izy/uQVDicA4uXFrlT4LJgkbLqlq57P1YrdBgsll6LzizJSeMKjSHuo8os7CYt4r
Vn2kTxqjJ5Am/pOZySmt/KW9OFORvS0mfMFq5Rxc+Hx3AtXzqWlk/BhhJj+uVbuYs2yBBHAWkVeq
kEo3O+l57qXg94FgxPZAbnzP+mxiJkmZ4VfN28IxfAF3x2/Lpilnx9MX8XvLHnM9+cg0nnwuq5PK
U/GO/IHoCkTPLFUjsB9hv07lznp+7NM9jt9IM4fXRLVIgapQvSPEdM9NAIO4mlzjocIHDYnEO/9l
U5TvC/KKNgWYzE048LmaGZaVmiS6aZqqXet5ULDKyIYAeC3jYDcQ5QPGhmln8jh5zlk20dKbIkMW
5oRs7JVf5eT0QO9CUFGLE5os+9fM3fztKVlTzo5f6A3nvVtZkroA0iZvJLqhVsucp/X6lyKCJBRw
R0tGPRujnRzqKGSxAIIbUC8d7IQeYOzNqSRiZwuuzr1BTkEjGkfzdN15KrGp5ra4RBht+KgrtNy6
QMYhXEodsKfbgexnZiTQGyUJGo8sqIBFM/dRMwVT75Yex2HWk4gwdGfQBwM5L9M4PCbZeuK7Tvad
XpEDRg7rPyy13y7SgF0vjXOZC3vBUs20sgtH9S+W+bBxRpfLb+BbXaErly/rksTxbgotuScQDwas
THpL+1lxoQHk+sjod68F20RGLyshykNUUo/kaMSfzhDc5YE2N+ACMveSZJJDVYKwvhcTMv4R6tMW
dzwEU1Q1dxRL1V0wX83nIVKLn7STfN9BhQMpKeOQ8ELZS+gbPNGOdP5TGjyYWyyAFvEZHJi7GFaO
SMEq7UXNFoAoF3Ec1S9lG5VwLsvKPcdMmz/jSLc3czRhQacc/qFyb37run2org5LXt004n9M2NFG
SEd+2a56aAedfcRwzDcjG9GHNA7rA2R0mW9sBtZ1q4LECAw2LZd64f80jqyeuLDmS0Cl1W0sWJ7N
1JPtc9Ie9TPFLSQ5LwIXQuzO9QolN7l58zIibZnsEVCwJuOJKYVgAMnHXDWzC70UywVlD2rrXOFe
QBSid3kVMT2gtt1Q0ifveiabfZna6IQMCACHqrDYqkq/DtVAs0kg0ID4KLgiU1db7NswKDhk/v9G
1Kb6y3Iqafb+ksl7bdbMxdDAzGjMRmjz2oPNZYvmB+LK6G14/K6CVz3mf8o0de/JcVHPPmvzXTXM
MeRx6v+ZkHXbRXtvWHNFVOaU07JmHetZmA3k4jn9tbLIf+fUHV/o9T+71EuPgwJ7jKOeCoEVKREE
tf5iEW8LCr9O35hBxaSGssWGDcCA7muBspNvw6BrzI0YaPn11P9lOpzuhtizwKzmqXsuQhFDnUoI
iO1Y3yPLUVe06ATyHXe4+xp4lpCdoO+qL61kflxR329V7zPYhm3WHhdIZo9Zb7pnuhTOktB05i+J
HmbTTStSAtPUjFq6IMi3nAsRcTsAfvbDGpIre5UrbOkq7dY4wIJa8jR3Tu2g75gzrIhuSe+DlrVh
mxGKi5sy2+0xa+0QEw/71hQaQ0ONVVUo02/DeSIRQrWxHvfFSrTxpkVdRSIXUccAKzlOljdgc+gf
PeuM28EmWFvte5eTRAiaB+s5aifYN9mHsfhKoeglmHxRKufzbOCZs2cPOc7wVEjn1V1Y23jkpd+K
yHM/mNHknyYS3TkZk5CU46o8Qoi8yo9Kfh/s4W7+mDYMww6RC3+x1zh3tqSNIY1Je3J4LAZsVegz
WDfnXLB4bI/OyHjQN1H4UuHKfom8IN8l+N/I5UpgoEWD+17pQXw44NqcY1UI9TMZH8kNt1b9WwaD
vStQYyXA3YnpIuEZJWyCKQccig8Rp0um4r4Zw+rGt3G/1SZm1A/3AUMH8J10DGmXW+xCBdp4/6pj
h1RaTN2pUDFGgYJVVx1lPkq/+b9sRhiFW/KiBMbyluoYRZX6YPDCv2xKnuqRzWlS1hdMAsmmi+3w
rqDR41GZF0bra5kNf0y5vGbptUZQvGlHi5YbIbAf7EhETPfhGFdnjGfZo2bl8KlS75q6UUeMta+7
BnfOOT7xOFFyAV0/smRgqhGLmnwd0d33MeRPtZT61cKn2Jal8fotwgR51Snmr1et3xuWh6W+pAw9
qKayvCUQCMTr7QpGfU8QyvCDATsxLLOyhgMuKVCCBZG30Lu5jrfvxnn+bbVidznxV/wGtuDJKup0
63QS0D8J68tXZ0jQrZnOeEdKoBg8N5twvGg84Ahui9phoouuBC73L/SJ+Z35iTjGVRJogq4G72mK
2z4/l5J19mFYfR8jD0Y4s5HYtP650ucqmhGT7qZcjH95fGVzrNnY/3FVYZsvYUzzsPZr9xjBfHi0
yE7o7XQicfbHlkxp6FXuckbN5pMqlQhgvQoWp90N0Nix8oRuH9bPNI5+z7Sj4wZH5KrcU+Q1V4pe
WtsbM9s5+Zro8yKEUgPuDVRLzsuK7Hb5qwtegTWKIM0ybUImMq05YMPVqOamWGJuXn5ApeqnyE4G
CMfalZfCjXKYeW3xs7i55FZFWx0cANIE1SMeANfuLTixd9LoqLUMBrhDHjbNie4QjbSamuhBWtB7
8egrGttqjV/yrAwAyhnEfi+C0W/BsQHPhmpi8sy0R/bQ7NNROsktChg33I5VHewLFYi91fTd6AXh
F5YFkX8HGtecUR0SGS/poGwGIRFqPtchKvw2uV3zphHH0cz+f+xN20vpjQUdIMEeEgW1a295C6/I
Y0IIDlBLht8CueYDUxyyfOrE99ELpx7aTIgOLCBjjEVmZ3rDBEjAKmCsg81/S9pouRyCOFo/0dwE
BqeYzzI2E02oH+yIb5R8uh4h7ripxgBSYNAX6gqFc2ny8h0uV01Q4YL99M6Dide8ssNyFoQ5V+Pv
l6B/bT9yH2EB6oKOPQqWClp+/vHOxXEazE5NtUV407B1BwZSGhFvNixn2gQ+Ib4o9QLIhFHUljWH
DP8YVqEYvHK/DEFIQVndYvVp0icvK/NM7dBV5bOmqmX2XJw4FZxMMhz1Mu85QU6BWxhpZP4HhKJK
39J6MsmnxR8/XoxFyY91pXUMGm0DiK61XEREFLpHhAGjPeW8pqpmvZMbBy5Hm4rizk1TT8ClBukE
yC0m/qE8l1kRzYRZrasYiVfS/VyTljUWFdUb/5FCcB5KnOxUGlmKA4wOxBT/WESK8D9bgUCxMBYK
fgSkHFVo9XNepTpFWkFrXAaQ8MC+9AemyhDAuXPWZxQhydW6Qgjmc6KEM5x0CjWI/BRukg39l8Rt
14lkV4eaQKQMicMGjywjsXzOmB2jjx4+y2y+rqQq19zR3KbQ1IFeUHxhLvE3Yx/o8jTVdh0PJvHr
T3I0RH12SkIKJFagaecqUaoTjTSxieFiV6LPWXhHx0VHXnyeQaylqDkbyk1YMu7FeBPtCYAedk4B
jesLVB6gjxvH78bxph5ThjfI8tsGvFZczM9YmhANNyake3a51Kf7cpyj4FT3TWIPsVOsGm9daz5d
dwLNu6FWmv1bGhd7GjBGosSv+qh/6a+gjlZeUxqRu0p65qsImMzFtMAfj6Bh2GLxyMaDBOP11RYT
uhAfsjXXTB24j1EeLFdc1oiyaQgJTSHRnf/63HdemB+ka6v6ln9lqEkT1WhxOQlC0kyd8Y3c9egJ
7ZOxr8QTDQ9hZHz+KBJoYJR4nj42Q+3Bs0sYxpDJS68foCyjlq2E5VjP2z/UCc30O4H7+SWbDiOU
y148xkmGd/8OdUL/3lV5B9WWOftT40zjv8THGnLC7oqatUJNes8I0VMPvnapebx43vPY5d8YK6Lh
7DBY3YRdph4UJ0F1NLbKy0ND6t1PGBKRsyuwH5JwwdQyO5Ug3XIcoAWfE/RwfQMrLCSlynELf7eW
nbv8YxQ/PfeZbqdjsvTxD7A4gZ2a8EQmjN5I+RzC1RC7PAvbc+ur9u8AV4SRknCIpRtWK24EC7Yv
rKTz8zJ3zhuvLcFPCIUIN4snNUXnIUjlvaVh8Q+NNOVNPoL9pTDrOOX55ZV/8HXJcrhnVoBbA8c/
uwutkrsKCJtDNDyYrU3MCSRvbLW2b5hzQub99EgIqqVbYGaZI0nL5oYe/RHhbP09IQgqIr2pQzNS
ha7+TsnfuA2CML1MAS5y7mpbgryRZMHvw4GV5S5qnPB1zXB08P+BAYSU0KyFrDTJ6JYoBWxSoQM0
8GrOyQ3TuyqsdwjbgvKtBoluT/U01T9ONaNLmxjL8swWs8Q5BJvox1fYU7HQyzR6BV9evvCLNqwD
+mq4kPgRfciA9u3E/M9FfjQYdMdFE0+HvukC5xDT/rbH1WO+vsOUQuPpCd+fDz3qN4PFVeDtG7B7
fxarTbubKgAMfEH/mmd/+z6v1d4Z7ZjtHat1dU7hMhZAYrk9cFnM8gXGOdjtkDXfNcqTGm3C//cU
9ZNmFiJTWW6rimpwY/kyoYR2EMa54Oz4pJBu3Qhgm8VRciF+k55Iu8zqNnymIIFlaqrrJx4nwaii
cRqScAJVYYi3U8LiIhYUDV6lZmTFteTcNmvnRkcsLkCbOSkxFg+cvE+YCOoP2QbE3fL04iXIDHik
HSFhQNi4DUmG0BxEZ5MVRfbaL0yd9xPkrGnL5MB7LGCGtTvN3/CaGcBcu9nzsy3UWHnnjIXAlpKt
5W07NlRdA/PW+rMPnL7/wyS1uXXG1WZYtyyx7HR8/l5j0hiPDNV49tiENTP0TxCRPkr8W4Zx4iIz
Tg2Zp+Zb1nGFh6ZaGXtK7HMsghbQl9dnLmvOmlUhwhmSzSTqSYy9atdYt/8DKyxc/rppTRbIppZM
776VZ1AoUHV64Yla0ISboRcSuTQY5vx5LBu+jXKRluAjP5wTQDwJQ6R5bpNhv1jM/BsJ8NRuK6c2
y1FYJ1VHU8SxdxwdJmGu5tnZdFaPP7FktX0Iq87eSvQ43XfHKLlEy5D145nBuJPddmSJhkfPqDCk
eKrgx1jmCs/V7MUIm3qqbVylCiBfiGGITBMWbmBOGMdKvurQZFac2AiMxRfL3Unf+SFW85Pr+m3w
rJgzi43op249Ve1AvJjX2iY4LaJX8ZnbwjILL6480zGjFQZD47Iq9QQ09a3ouui1wRFJ1BQ8qOx7
NFPTXTJu/39ktLCi4cfuX5we4eZuABCy3vtZI/4hSp4fpszCk+4KoC54HqR4XDQgg91sAcZc+taN
/iFhYEEX+qKIthGKx/hC0MgafWnAobspRv00AjCkeqir4j7qfSP2hpvYoSXCBydR9G6XKo8ua5wQ
g0xpxfBN9Tk8P3Dvu5pkSQ4D0pHlQQlWnS8erLVzBQ2H8sE2v3OEHnpj+hH5iAlAOe9l1jAVGP0J
NmJT6fGhBxlCMVkbquFCF8Erf1P6MgcCIhx3diIgzKXkOKk4bqenApXgWa0s+K/8NHGP8z2/bbX8
EJot724E3fiw2hnkCjF4ehPAb9nrVqw48R3vEsMXzDioQ0TuTZzKd6yoo3paJhHApmIEvnU5d9mA
OO5DBFhIYHquQ2ZgrfMokZ/fKkap5bZmxnfoHEUW4TXyoW/Qa+0rJuRnlBI5kJG5To4oxljpe4mq
P9baYG2tPdKijtbMTnnbLx4aJSOBhY064bswabrKPaA03bHiSteqRBS74kRqlftfqbFD5fXMjdS2
zbWaij+vmJh7PoO+h87GGtVjydqhcqpKd1PYFoxZUy9foVf3MHdXTCoCX8rFd73XjCn3Pq3jK7DK
yAuiKYANbZ18gI75C+bIh8Bq7CNSQ95/Na28BIxsg4eZ/ukZYvDMgccw9YDeMXsbndE/ljGPYWmX
nIiLupDg83M6gKDzqjsABsiclmT8rwvG8tJ0ImTjWqLS3CdFWd8mblqehkqFb21ccQeyw8Zy1AMJ
3liNWRyhYJyrDXdCtC8CFMkwh9Jko8fEhZeGd+iYT4RRIwLHMjeuPQngpW2ju0Jib4amgW7N4JNh
iQKgxPPXfZD63KRwDO6LMg8fcjRvt7EkZYjBNOCiiGkpMstO/0xUG9OOum15NasHAYlKPPG/Wyar
HiUvf9h29lymUi2XBTOy7ljxCIgDovW05dvT3B3LoIHvNF059/vRnYr5zCZXpDtT1SPMWSoLLDC8
Gy+81iQtMlUuu4OJ8knsIl935Xe5GFYIgTNz5CqYW7AEatIJXwtEUUhtOgOWDFl0mMPtIOsN+gDC
sTN83oD59CxaXx+k5PXb0XzUy8cgurzZynWI+4fZyUZ7y5gFT0eIWc/n2U8QNWyyFDfqMXOuiEtO
AoBVHTMUb1u5FjEA854EBaXwk6PfmeqKryXgh+slC+4BU1w3aGP+X5JhJgMb0C3X7B9OEAIQ0ctD
/HBTgkgObM7JuEUqUcMoS4hAo92eOJK9RhiC8piXEWQ31MhjzBJG/PGSxvM6QkaptC3yWi/cRrWc
mFwBO0NcjlZ617hZ9AJIiyUa/3r1rpuW42yJk+7LS9nwbUEeJdwg2He75wGLLT/vTCrnfka2i9UL
JzKOVKyyUEPiaJgOKC39F0BkCVs5RBsZEj/VFce8pOTZc2aznVRjnsTAclNE9RH3Ea85UcwAPXNj
wTDmUIN2fuP6ywlbkDXbvplH74g91U2OHnSjc5vAdkHTkRvD1ERrdYsxQuvjWLJe2cuhI4giCYcO
QkrsDA/+dI3GiAmef6udDhHfiGPkWfslWFlogiiClYmLhZOkE+JIggxDRJ4k4mYLwoi9m55YRRcX
V9Pnv1A6IDA38ZJ+CQhmKE1GXeidSqqKxZOX9q+CPMLfdRlgZxPpxH2PVrelt498ef1sJo7e1mzE
9kPVWWGm6wHgXvQyFAQIkr3nHdplJSqIVsSnY3Kp3HhdiaI7wJgc1x1iWFpElMmUgQT7mnUHstsF
zecpO586mBb/XH7Yr4aJb3zXLMqZbzg0cUYTCOfjtaPBeuL1xsoazX3Muioh6YWKICkcMmrCKxoA
0cJTgswZ8FzKSofnSZRnqyFhbc2wJJ9O6jruNlJXuxAi1iYAa/o/js5rOVYki6JfRASJSeC1DOVk
SiWvF0JSX+FdAon5+lnM03RMRHfflqrgnH32XntWFleGrvnEWQqjjQnBDAdWCjpwLIwItFqroA8d
7E14PW1/rjFfDJ2P1MQ+s+9rB1STVUCJ2gx+AT5Dt1aSXzp0ERfNu3bTI8c2wzy5lsS8p6OmhGeo
te/vp6bnIwSKRA5brlu1zcmm7G5uhjt+DY6OJpw8Hn48U2z8xFVWsd4KZnx/xyWLJ04hBP05MRFH
CXqaKtw9P4c6B0oTNc4J34odPzs+rrpHruwd3Rpu7U6frrDrNoTzaQ2HvPCtYItvRLqcZHFi0bvl
d98JL5JuByXAW9VWOva2CZbj5ykt6IQkvtcj6EhjdPcM4cp+TSHzmy+ClcsADu2lAbkFPp87PChF
fjfgAISExCB8zqWhfie7Xynm5VQdGATj58EjK7JvakGkHCjN5N+ZUqR+CY5aFyAaXF3NeznVoGY9
rIDc5fvVoMpEKv/ADXPHY3Jw/fNcWtHf5A4ZdVSFnf7OiWjuSnqrkVIAvPB7X5wiojoUJyVuoAAb
kOKgyn0FxNgnDry6Q8G1wB2RcsWplsSGASTDS7/RDLRGpG2wKEWtPJcxriyyFM38zP/nPQV4bpv9
YmOiCxM0aGtLnr774QY7GTtGldbdDUbSDY8otnnCEb2v4K+K0WWb7DAk3VuxX7ofRkR+5zTnGQKP
ozTd7oAgh3w7Rdlwp0fC/bsZx0m1R2Jq2m1MyO+GHYLtN1PA+YzEdd6K2Z0vCnt+B0G28a5Ammml
oXaj7U8zsykPWsWdBYoWjkKAk0NypKig+zOHOvsxupRZeOxwUJ4sssXi6PK2fpmhVv5BKIraa2WR
kd00Vrk8DAwxj6rL3IcqbrhERDxM4diMtfEUz01t3JVdW3wnlML/c/qY7q+2wReLMNDQyED1p7MD
3S9x4+mOLslAGQDVtGn/rL5Bvq5Gmj1Ibon/gTQSv9jTq6sfz/jSMnJ+B4xOAGvN2KY8jFsVEDhF
zQixv3RlagWeHLig2TnzmiMEwywBUPudzpY+2zI6O09FC9t8n1cSs1pjOFw1VQPd6xlsptXsFD7D
n8ZkL6eDwmzeBH1j3pZejLQLE6t9y3nE/2f56HFw0BLvixQ2XV2uyGKC4qRVYZCkOOuICmvT23lz
knBUJYvQN2XwHbWpQkaBqrTYM1Ndyx+y5VATpo2UD9LonFcImbe8nl/AMF6LNJuuxjRT3aAmcYez
DNKPSuJH0rLzg+JTlQK2nvJTgQ33JC2N4QKvcnLqdCdDXjT5ESt2+0y/z3zjlr/sWfIoqZw84wv7
onmhopdHtDXIfdPR2JWBnQqF383vsexfxsoZcS1k2dZObO8yERy6l1WH6zn3jXPlT+bO7NzPhc/K
PnL75xZcza4Cu4czgV47fDwVp1nER66xLRGawEv0BzGFd871/m9B0OnJ6OEUMOKnxwQfJa3PRfDV
SEBJsdCczRr0201UFwUP1qEL58CRXy5IpXcjqVZ21WCV10p45r09JtEWM9dX5FNNAyzSazCsNvAf
UEPaO8JOLwsv/U1PNgC2lqF2RDUyOg2n9Lc2YcvN82Ccc8pSnsoMPoNZqPmKdZBuDGXQJ+T76oIL
u7zk+ZD9NE0M+iMrs6OiEfDR0MPyLvle7thkPfJB7vLF1j6feIUSbEiAjr5PKblFVH33n9eY/QWi
0oq6VNFvxjC/i/1FXYLWb+8sskjE5bvqiIVreBswiHHW7drHoPVYsBWsSMP0+hdFURwQDfImgHVm
/ruqHz6MwbZXpfVqYpnc+q60ThC47aOje/stymL5byDhdlAW3UAYEMTVEl3+6rpZ+2G7Piu+VZM9
tjhhN8oonmkJaw9LaxJnICO9NwCiyKbNDqJs/lG9Uu2BSKDjFagSF62hgkc1vmhX2w6CLwauQwQ1
gfCL01HOQ7nRYS6wxjKt4AyzMaHtdJ6L+6LV6RtEoAKrNLMjjpIhHITsj66sxnuArhB9B4kGQBMR
WmKAwEi2j8sFyskJ9sGM7SUbfQ48k79hYg6uvFxkCdV69h5Gx38eyJXc58nSSh7M3XiyTKP4xo17
Iz3SfNoDKZwgGTDJ1tOJdqborc6D0EBH+3TZiC5zV1qHGjsE8VIEW9Jz3ZEP0JWs8Efa8X4WhTH8
EQIkscraWDhTd+Ux9+lVS/qeu864A02LGmVBgKooWITR3CGwI3O9TSnc+qQi+8MC4B4sp+W5AF+Q
rKrdefY2ojvpVgCR0mA0yr2og+IIOLi90jxGDrQcvdNCMigsRH8iamfiGWmCbEfnN3tb37mvM46Q
T34VI30LxnNDMO/TyNkasE5Ud9TC0VHj4KgB4TcQJaooej42VuIcXUBslHvDKeTEXKHcxOPyW4pk
xvjf63ARLSGqcXgXholnnC5ZyS02hosQjQNSJbsAb7gxnZ8lxeAU4Brxu1RttJ0p7HvJdUId6OK2
3g8MlPExt7lBbiq1EFAgEYcoj0vU+om7zt1JaE5i4zZ9Bus/tpuvpSmfksYFKtDJuxbUKEabkn4M
/hk5ibHW3FLP2r9nSaWf+Z3IDa9s7yDIvKMxu/o/0zGDD2/EBplMsO7b1i2d/RJj5Y9hiEH9xTKz
q5ZYvNhzS4TDtYh4WhWlp9Rg30RW48HOIMgt2Di97JU1pDn4VjntiqWAjIfNvDnJGFx50eBVcGpE
WImHoQWN+Vi4JsfQrl4+zYkWkCnCjs+p0LpwnO33zkgnobCwW3iw1k9tFHyMLkj/ngXqlsZ++ofu
iXuiSZEAzLzOQi+V3o58AUkPxsII2bXpfywP3Zqhl3YbxHn6e1oP0F9tYzTqmFWJBghiorQLYYFo
Fui9bXv2E1w3uQxY/xC/tyoK2mM8lv/fSUlksBa9p4OpPwj5Mb5zs6rPPI2TryKW1kUp/c/UeBOg
o32ljrAvrUUx9kgtQBiBnNuK3uIOSCn4A1csgqA2F/MdXi1S/YU5h2bfVw8kVYBP5IpbSpeQFq0z
WbUEpbnOAddrv/ssc+4zX0ePwp0yDIJGsjUH9w0QbPyGBsMBGr/bo2EU6eeIuvA0CUWOsIQQ30Ki
vKd04JHOAvtaaE8c1DylV9sQ+t0qsOL2uehXKOkKejUa/9L6mToEAcheZkGbtBdAiQdiJeR+5aC3
yDz1S+2YeGHzsd3XQWRtoTrpEMlNXlO+EwzMCSWIGLbJzi1e95dHIMAw+Yz2jQNNRIxci2OLNriz
ij66LYUPqCGmGw+XYnSvPcqF2ajpRsLmZX+TACNUM00dk6Iz8LQim3mBsQLzBo/G9AZIrY53MmDp
3Lgm17Y+tp27eU6be7KLXPJFbO0WdPcHI27EHYzJ7jJNfnsmSdG+e4odUgqv3SMGz18qTp5AROKj
jf0rcNwv03EbXKjodZvSIqAjk8q6RUAvwt6du4ttNbx9eA2GUg72SczFbY0G76mxgk+fWwbnk348
zAE/kNErhnbbjDHLme92wUbj/3pMCVOeNe6GZ8/txWvfKwkz3gRwuI/IevabSrIDX2TmyqPfVeaJ
6V0cp1m1tGSw4Z9Ym0zGjtr6lIsdnXJy/ud2YfsJuDTsVCT1fsDOITApK/U012V/rNJpeievXx39
vgLpxg/Wgy/ITfR5apvlPlAc1M3JSC4qqO2XzPL50/pdFqAs8QtecRrDo6FyY5sbycuUQjqkNAAs
qISW5GxHk3oIrSHMTsS1ML36MSd9BzUSMKuTfLddVO/EGEUf2uwfgIe5T1a6UsxKL4oudieTx6Ie
ylcya5hgC1CmwUD7LFfbof6qMnQaDo7mb25RrVL19bBTXlvAg65puTCG6EahB0dFmMc/lG473/Bc
DiO7KxkeaBt3QpTzoYJSwq6IQbpCfhzsXTdT4nbOOk5VK3B/l0apnew4IVHciFET+6JRz5iwI8tJ
OUSXy94s+vgQTWihfHKybZUJe8Z1yVslapkL7EXWv0mi+4M79d5bP+n0F3Mw7gqAXjuXGPnfXAmc
ADwz1KanLPiQevZ7PxJt3QSzO447subFDaUkhxbumsazRQ7lc6i0xh/hGlEoazd6SEeZ4PJmU9hT
bfyW9G1PYYZ0rrib4I7xBM+Z+KaKjgCHJEZGwQahHI40HxE1Ci9spTjh7D7e4U30Q1W6xiEuhfgL
shHIx4pbpwcgYTaP3BeHcnciQFb7jHlZwRaMZnAW9HGn5dTTBUxDD5fDYmByHdWNqMzyBErNYMGf
PcS9otCnFO4QE93s0eTQ+Dt6BSP8m/Hw7dqlGdZ2U93qVAYpbxAz2cVCsGfEPmUHdVQzHqg0gckc
yBMl18FDm/Xqu+dVdDcWnvdKAGvYzXHPXYDd26XfyeaD0KolDzboyfU2QsD+zhu647lGTXcCPfmY
ki65ZQkNiTvbNqvPjMvqL5nKJKT+kktbbvbXrgHCYOVJ+ttYNh4oY1irsyLnglkve1iCicrK2XDe
Kpyvu7ovhzAOhLea/xr/HU+HeuU6GZ1su4ze5nZ4qOulP/cZCP+KypufmN15T86Dx8bcWZsEZMaK
SRGAdnw6oEVu9GeMkd0/r9NDyN8XvRi+yUbcupTODZD1zxCW3dBi3Sfb5c13MhLTqYp5b48llxtU
SKt/SJmLGqpjVxaXLv8b52p4qOD33bsu2TGsnjDVzYmAYVFmvxz9ebqnibFSdHX7PUxUyKLpnSdQ
WRuAz/E/xKz8kTWg+ZwnTS9Nq0X1umjrjSgdAkZH8+C26Rm2g8YbHgNYx/maC6/Qhxz3XRu47Ijk
eyNFC648qwV5U0e8Z6uhjG9Wo9uHrO01ePqpLTe0r41PABR1yFfUpHbB8M+I60F/8BCb8DP8P83W
Wkt3m/xYn3uAI92ZjsThSLtMea+ggG7kyJq1AYvbwyArKoPnbhp/5u5AHTIxNLkp4qkI0zFmw0QV
fnM7VRGfzTjVwmi95YA7DxSO+XChTNpHiYRMWE+hHmnCFiRGNhbguf83T5DjsDUtuBhbSZMxObCX
4x4qkyg64jEMphttJ4O8w0CU7+iUiJ5hbAgmfXhJNRD+tZVMbQuQ0qGStqIUwl/rWPyMNmhhdf+B
4Ewfacly0y89+3zcJvYEvv+vnZXyR1J2/8FFJN8V/LCKrbP4cp+5vBZjlOZ3H6wp9aBTXG9GQzLq
9pi6UZZGp0FWEPZxklVzmALR/SS81P9/PvG/cAg61KeDjuQRMuwXIi7laTFalSLYBtytONFQ/sh8
0+R7xcnxKSJn9BspSKh5G0mIeKXzF7uDQpNBFb/jqRMYG5dvDnmVrj15JOxlqCbvC2gpnPl6tqka
AihztCnX4xOVMLZxbiAa18ymsQBWhTMpQSH/A53SiPusITqxBf+jLgtNOc9jDxSCtFlyCdKp/Zco
1d2ioMoJ5LbqM+WpdCZLq3cxNa3PlH9kp4BI7x1X1P5gSOahtHSxYc6OUe19q0+PhalUuQ+cRt2E
IZc3o4zlZc4N18eWh28Qf0OJNw81RfIr6cwQSnyy6yc3PdtWibtsmvobnlDzFCBGf+RtZu2J0uWI
21XnPhSZ0WPrZDKT18Y22o+UWyUPLSSUJnJmwiRLkx4njJefXRzPP9Iqlmvr9/nj3CwuzwRaLfzW
FI+ik7RE67J6dyhT3fWR8x90q45WCoCmXdkZ38ZI9c1k6/ToQRJbLfvVZzdZSPhrQ0VUJhL1yk1+
crwfHAMq6yKpc9yM2k5J4pM3g9YRewDNgFdcowTT1AZopDzFWtrAfKrsacVvbXRCqZQc+WRnogGu
QciqY9a0Cv9Kerp/Iays7it2PNo887AZMfEO9hEojH1YsDsgGjnzPf2T+nvpMgNyxILgnwWawAVu
06rqGKXQGWNi5pNfnUxeZqT9gyix74cGV5SJ/o+Js5Bvmq0p2ABTeycSQZbaIGvyGUWNfiCtPD4t
SdyfKl5tFVlYKkMcSabchqSBvxeoA3eX0d/TzrCEQymLQxpE4ysIlf5C5XV5E2v7CCAOB8Mr912O
iWCkkNU6EdwMF4MH1GaMiRkZgZtbklWmYIbNm7C1zvqQwlP3i0FqnMJq6GkKxI0sLhK3twgtg4s7
dANGacUt7zA0MJJ5Zzsfpbng3GCvFGc79ueCfyceUROF8cYRNYClMaUuKnyXDr8wNISFRUwm/PDx
5O1VneLmCSZJB8YaIwkd3FLv1Qq8f0J4FnIPIc464zvjFoQcXbo0/7muGexT5qQXbo7IT33pcQVM
M/rafsgtjk8o4bEIk3psm+2IC2W62EmHrZfWuji74sCxKFFiyfm1pTDtbVlwULnH9t/VsIeT7BNF
Eu8TfaTJsiHxg6dZ5JNLKHLmH0mvEVtUqFNF7GLOSpvgWj7CREQhx4bPtxlvMjVDeJUDVsR+mYx7
XayIGUtJnGaK9xtdTF7+nAdOj6Yl0pIjTa6zhF6eBENDGaj4acSWdIOjhFMiyQ3i0DBa9tADGf09
266ODR4P5pSi8juMekJx5wtAJZ1KQ6wMTS9Y/hFeIDvkL/14VnoRyxmeZfMCjBkonOJqDUChXuex
zBORfwX0ygmYJBXvTCeBNwSoLDf4nbsjGcqAHQsFrCLPeLEIu/KVSPuSGiM/7oujBgwGAn8CDEYK
tAH9BqXdPIyyI6SSVfnHiFGV4ZDgnFx9yfTC6boJLkuq+LWkprUA6oP9u4XGZyGgccbHRcsi7JUB
x0/tJNA+WgO+xX6affNf3hnUoZCXMi8pWAA2zroBUMl/JGmbLp0FjLzSdc/jOHjeA2mdhm9/IyhT
Ng3PuMxCl9HekqIqdwo8SnMpReAdqWUz29OYF5DwvCkV3yvhlBlYq/rPdkcvLCV1GJuMQ8MLN9hu
oY4GckLYUqM2XlJhOn+mHlhgisRv7gFBOI/0tHjvMY90FlnU0JcuYlXaC+zHVPsCLDu4ZQ3QJuAd
C73T+AR4ap5g1GrkVqus/RD3pfD3XslldYf4hTWDrqPD2Bbjs4Xq+mv0+StVwSBc4gBFlTw7qQYH
eoqev8ELn3Hf4suOcmvGX9tOz9BW/AuLDeNHzIL+joGeEgcqUtHWQM1Hud4HADk3hWW/sz8iM+jS
ODBvB2+pmv5mO0tD+lNY+eSAwu6UwbHFas9AQdQBDbxPnjBgUL+KFSH5Zw8YPPgyAK+WPzMP7XfA
TmeXKOlmom67tscrrQ7byiUlDiDuSlDy5q+RxYBRkuztu+xcTIzTqOg1h427LzFc7cQgie7BPaRy
MbZCrFQEXWWTHa2uK/CG+MPBohgRNKVsH8i1eNemR4jfRjRzgS+Yx5CsyQdOx/Ee9dq8ZHHjnUzX
Fx9O30dnWHm0XPlGUH8uTRvc53o1TUXOSzFgbh/MIP1vZr0/mOSsydaCG6lx2hQBl2lHb6zcv/Mn
a7oXUAe3RW1K6KGk2DA3JC8tlzN34/QYReEg3hCZxRuyoH+Palf/xpHQV79eR5XoHvQQEEusHP7F
K0TzyBzgq3WgWo796tbPmU0nS/hPCQRYUFGwE0rh4WFRTUm0fnEgVhQArwBFv5e++gs4sIfAbaKv
GZTSv4g+bvZj7VxdwIZhHjXTxvaNI2cxxO/S57VtEtC5G6QgdiY7Xj9pVb/Ghvs0MGieBHyVUNEV
+QDYIeeuyiOKg9cxzkmWdEFkhJWVNJsM2VrtJsDy95V2ywsrLUqcf+NYmGKyaOUFUnBEIDYxE6bD
8VksxexsfAXDuBgpM6144uzRlbk8YNk74DRhaeSIheoxYE2c3U9FMmLTD/abz5Fpz3Gn3BBhf/Sa
IHowJus+Izi3Gchdh8CS+FF1Rb+bF0+H8xQ0O/Tgar8YsEQHt2t+wPj1Ib7WPuwc5z2ZiURSzL5l
mgcuCcKYOZbzQmB6/h0mU3l2NT5kJajRUhHGO61IPls6eCliuHFUCUOFkT8LEUjAjrqyLx6O6lOV
JPKd2/jFXXCMC5WmtCS7KKuD+Jxn/Z/V5vcdHISu1ZaNkGq2Fzsqs4PtyRO2VWcnfbdG2YmSIx7l
Yh+rBC2xduew7pV1Rfj3L246XwDroThH4wtQHYeJaNnrxJkvGC6/EjF4RG8UgGxsyyHmp29AkFza
Yjol8XOCjKDoa/UZxoRDFyser4OJolJQ+85TwjzTyIG9Z2q8nZocQc7Onp124yVV+ykwH4djW0MI
bkfswxeqOj251R7vBr4ZgFmF2Ew+Xl7OPO4BLpL11K4mB4ZYhtq5cPadBj4xrqw8Hk/YqVUtH1pM
oBjTRbIz6cRFXKOrnJl1J0hCY4u3+iOBMTxqo9CbRBf/SpuPT+8vxk0xC559U3VHgC7jVvlpfRfZ
/WvAEfI5VjaCU4bXUdM92kX2ofHs6UeYLkuF49956GBsYmCDwFyoEO4aYC0Ce0fIR/lDBznm0PTG
jwZgvKFaq8ctTN7Cl7KjLYNH0dFLlfdDxSB2kbwYa+roib6amitUEQj9gJPsntAyXeOuyS3Hn6t6
bztzdCo8g52X+Tk9J9WAyAEk4DB6puCQQZqhpAgAemTW0mFLW4FD1pb67ExQeWjIT5LdPU2lQ+HC
1PDEwEqOL3MD36snRCrShxbqUAhcqt21QZO+JsL4Adg+jGc/NcBnkpD+w3dsgpSBXX3A/F9joE4p
+jaqyQ0XRYEt8uk4nZiueQ/W9nCBaGMcM29orvSxZJ+s9Ril0tbhZ4nqljZzfaUOwruzbB0G869T
pw5KkSIju0LGgFEs5A9roopSWvKkA9SLzBzyq1/Y7ibwLePG6wYHy/jd4sDJDhMy4adj9/I/PfiY
aEQ8z1udxZ114gjMcp9+Dp0TPUreShfUxRBXgX9P3OHOtT36VrPKiYcdl4P3SuPI5w0LoqpnWUjp
/SmnAj92PRAj5bPPqey/tPOwlgdtvuMvgrOZLM18EUsVv6cG3dV+ZHlbZDqfbiD5Pdvzv3bU+qlN
qDJ3AJIgHBQ/ph9hAEmWO58Wg8e2wfRlxuVdW7aK26iV42LOzX1JZc92wQJSbFzXb8J5HPxXjsPE
OoqBxXKgxeSQWYq3UusFd/56bR9SNEgalgBzxLEpLs2keAE2bvnClYXeWb7Wk2PWsDuS/JUliwcS
dzfibDz+nRpRIHO5NIEelaX3yDH/MV7HRhBxxX2+DO3ZrnorxJ1fP1PPHVF2TTXTzjIpcJcxIcuS
ce0LYxWN5UP/qgzccWXlS/r9aphJjccsZXJrboOVOMIN+jYJfTaH6d1v4zDo8VpVpGyWyZ5gr1cN
t2ir/C+256ah38OAuuIxEqJl3/dp5r3lC+Ut05w9mq7kldUq91yNUVio/KczCjA3kP4DcIJy5pdJ
0oyEU/xfZyzDhWgP7KWR5zVsF/3gBIGNWJ+qw5z065+hix+llawvP2m7d4Yfd4dYpN0Lr9J5b441
MBCn7IsPT0r5a04i+8WFAFUlSes9PXX1X+RF1zQlFbMfhv6js5dHLTMkholb1ranHCBZZHeTVnMY
etglnvqJMSVvOVhlJKcm8zi6lb7jRLaWSK9Ql5yjzZjovYunccsr5IcJ7gyWdDrVCw8ah2j2yVIz
4ZGpj9NNpyhiG3RT7hFiq4M7mD5ZsmG9ejSv3IKepcojoiFxd8nNKn/tFq4xg6cp8UQr1dwP6/y1
tnmuekZM3BX673HwgwNI9n8o3gs4625fwB27pDlGyxTA94mviXNfG8lhmomBjXYVZbsOKXynKguq
dTqMBsdgrhtu86ow5Wy4noNWEQy9k1kC6nTp7smdtU+9WNwHUnajyfIMGTrqPoNGH0FxlNxYyhrc
THDNM3JZXoQPg1QP3VzenJ5oz8sujF/xYcI6caerDzw9+LGHF4O6MglhpCF+hFEBLX2Bb3KIvdpn
8K46TVsblFED6t5hGPEdVmN+NLtWhK3nlE+azOC+TlfFMCtpgeoKhuFSPsZOdhSE+IiXTt03Rv72
YDvGHNL4x/BtefD6hqG510ty8yHUMJJAdS5hOjerGG4Jt/4hp5z+dnn3zBdI0NxZTC+Vg/OdW6v7
y7JOS4NNtPqWN4W6t8gj0jSKgGz5w5dyXVIvGy3SWzJa2KllEK8aJ0NUDnQTwjZyjUybu6DXj5gJ
nxqB+3mmuXADt+Qn0FV9AUVT7/s5YVrUa/N4zvn4ooymPfUyDXZTTArRq5jb0vhnLhUvR2dyQuwa
L4moHptG8SpFIJ0AccTecWQcug3cNAkMTdiRuUYVY+ofOu0Zz0QeVwmXa7WFU3f97os3e0XUZQFj
Dl7N4mi4ydPCkQc/Tl7vYkzUT0bUX4sc0i5DhblHsTH3jd9m/5m4CXjM8MXt3SA/TMhYe54gCmoT
XqU9VZcuLfTG8JQOg6bqh/jGBvdvFmMpWov7Upl+NC7hFWq81mLv9hLPHDRBAYSaP2fTOF5IsoRN
LwbFywIMgHunUqc6qiyB4hTBmZH+X9Qldw6mauinXGly/5t1QJ4WCCQHa7Tde49H+8HISAFPfC6q
iJcjFBOxx7zLSotk2o9hE/nji+/G9S51/eyF/oNzy03n3vZa+x8BGw52QxZ92MR1V9weHLhm8Pdc
1t5i3xxI2rIU+YRw5gnPTr2gqwfjPHIEwxa8M9ehY2dETK2E86nTjoP4DIb4ITCcEa0dHkxuU5dw
XshG3xcw9M/eAj6RT27jfQWl192UYT80EA04dCHQn7D+Y1RMgj69JD5UfouBY4O5PXtccq4nw0Cz
QMa34zVSZbqdGtF9LBzqkD8o4YZMk57TIY7lqXSxq9boIczyKGMgpIH1we9h3bSKxD4QsSp2fNfq
A7ADRbQFtp9D3RyIZg/XMnMnrUmASPmhTJPxCMeOn4xbGB9MoQDxyZBt8Us+rORI7rFWeW4wRxIz
mXk1XixvKp+dKe5fdeu2D3Uem2GXLOOLoBEAFQ+96NxJdAq3nC+FplSntkpmQzqC/wBZB4yT4xqu
8ih32uEPBIJVxulQhHQtNQ9t09nh0InvPKjOrt+Pv5od7kISUPDsJQUzcfOyu7+EH3RxyEtHYjBs
W9gAabZE/YGGh5EbaxRd8XEPl1jHMrsViDVOOLqoQScpOh77DSszSU9UiE3SdJ3gQFN7by0xir1D
ZfTVS5GljaXH8o3zsXJ4B+Tdk+f5v2JIE7QqZR8KmFr7Sc6Yk3MrcGEzy2nvsHqFC4PEofb53pSD
B0VpIk0U0/+Dkb1dr3bmBBCH+C3OdSdf/tN92n7PpfffXHXyUGiV77mCJzmGwpLvMnLbcQEf85S5
pfHlN3VEjdSaYcdHTNbUt+jkhXjcspgWwwbA7H/wewlaWrxtVsLaNqeF88Di1G/bnkIZ/vAQMZJ1
r2eXr89dHTfk6wmXOzE9bXipe2u7BNnJrVIsc63SeGPn9o5HJjwCbON4ss1hfu8GqwYyRJyKhyVV
l8XLYHOwPHvjmGHeUBUfUwhXuBb7hMsgAgMdMSk/kRDbjvQO0AO6U1FhFNpKbGQH/GuK42Zaqjea
Ycj4wpVx3HMJ/aAeHzxMWlx+jUEn6zyGfUKTfa1T7HjmcLfgYwa+Ij13v5TRJ9P2cnMIVJsbgurW
EYlKnwYQCy+klz0AI1gD31pPw+rHkFjeTD2OhzwJ8F72/O2m2cV/MCiHfUAd5plY/BcRjuq44GRf
LXW0wpZrN7sxQxQNoai01d72aufG9N5f8gn6GBYsBLxAi/gxkkru04DPJZ53bBrNiFhrZR90xXTn
RHPGZ8FVoEs9jmIE7YezCXOUkzo6JOd/jgzcyxPMiFTy0ZjBIfuHMBmhWTvxrQ24KSqz6G/0ibMg
rqGYbNAc8gPnBzvbFwL7Bq7+RLxauX7L5goZcp7h3BD9t7Huue1fl5SgPgGVor1b+9GbH3O6djdD
gtmI789uqgb/AceNvFdYdgEZA2psHc6/s0uvEu+D/1J7EGFUzgl3sPEttmxwrrDmoMmww53aZRkw
gjR5hCqnvfFMP/2ySRddrMQfIS6DmXj3HYPwkYyITT8PdFKQ9dTptEDAsLCN50mkBLY4Ce0LytkX
u15QEY5myy2gCpLk2PstsesUyrdTdMFOocNgNuXJ+8V0has96p3XKLHe+amuEjgm3U1sZHdL5C3v
lQPDsO5GjG3KolJzSauryE299/WMsTprb3SRcrqPQDuvrRfiL0b/gAe4HnXQ9wQJeWgU/EvWMwMS
N28qwJ5wWTyevnx6ZrXzFUaexqyZlDI6y2h9C2joa6sLTSQDxZSRz3mpy/fZOolGEAupx5h8lBb8
9jsispvazpgig5HmKGjhj03m/c2L/68n0U+yBjpJb9B7hU+pwHPZO1hBFyra973rWexOLg5QGIXw
ONOsDi2/Wv0zS8U/cHFfCaNR5S49mX7yInki7UnHgiDNDrCcgZ9ir4VrBg3U0W2GC0J0Ye6nB96/
7dNERHM+kT23yVTxPzNOg5mnBhpgT22Mc80sce7xvx4RVctjlvXUhFgU9XHHC3YcCGqOnQLDrhVn
lwmTxs0Ppl0CW/jgmTZH8ML8WWLjoFtFk2UBabEdC/StxAqe5pFuBW+ieKSYm5Pf0EeFFcz4iCn0
BfuozIhvk1ygB7biq+qGpAlpGAUdMkILraTbHxhC1blcMHxRj9k8+mq2jiodV5wDhXGBpckT2AGX
niy7cKMKrllg3EbbqncOJFxcsgYabjFaEyVALX53NXYgZHpaNf0VuTp/NXSvgd2nxP7SlxBX1myE
/1Xb2p33UzYv5cWEe/7sIdXWZywD6BVadSdd1iNA0/9RdiZLkuNml30VmdZNawIkCLKt/1747B4e
k8eYsaFlRkZyJsF5ePo+vlNWyVKmTZVMVZU+kSBwv3vPbfzwbui4be8Z61b5dqoykA/xXPTjTnkL
+dgN07+yJX9TyJupuS7e9VA/Tdl0SaWtNrIefpAumsx6HvBcog+x8zMLXZCAz0nHNhHcHZxSEXY2
BYNgM3EyPBRJwA842ern1AXmFKLTYW5E+mv8/MWyiCBGMzq6jSksBp++aki+R2RzJ+ba0xShTeZY
fDI7w3Rh5/CJQnLBqDWNyG/8hY5XNefjOXNzyG9CR/U6N37B0zYdbbnGskAh9zzKV5b16otdwPJm
OFxO22bR0xNa6/DkLhDIU/LYB4Eiecot+/VKyd5SMdFuI1sGz5igOzI/8YhF3OlaBpW2OXl27R/Z
TMC+yCa9xXSOYCcpankArTDnhJPrlGB0FJ4VT6Xs3nIGMd4wCZ5P0FU8DFy+6Q6YLcaAUQc2ppRz
6kEPY3grxAJZutPZ+1zk3ndDodDFXXLnlXZXpgJ1MfgrCR6au2igPmjNsCoiLBLShV0gCQSQDgBO
Grd5SfmD3+q8Mrt+cLeoFTQmLiR2d7xFybZsUKShWcXD5eTpMLkkANluRx+QGZoYNC0wkem0S+aJ
5Eoxqmw966H96VfM5ltdIz+xUu18j0N2xbVrFckcb+FOAH+vCaYdwNjVXIMc8eiuxddMtWyabABI
YYhO/Hljkxc5JEWg76ol+wZhPNou5IrJyOn6FHvNXdEuzxW4KjkwMgLMREWNtTRfXYR6GOgKR7bH
CHD0XM2AscitlecVNWyIWPXX13oOyyT/LDCEbIO6r3FjJcFCmtXKdn0TugcbxjPOzbx6W7x07ybF
gxcnvzKPRYAkPrHsLiWiwBiC55cZ62s1htLUhCdWuo5iuElpD3o3ggm6LVsENJJ+bfE6dF7GrAwE
NzosC2yDo2lncew/2oOT3S4DsfsW9RnlhkGRCYNDi5HskHFK0ETd5qeexvcHqpMrLpoZFbivh10S
dOoG+Yajsy76fUWs+RwBGfpKgAsAFAb8hJwccPzIZXWv5zk4MJuW+LBIoy9TrXet9r80pd83FAGx
5YCyvmfJgdKqUr4EbuOdntgj4GtdiIN51bthkuBTRbpQQdMNaq2aXhwqX76IYMorwi15/W3CpEOQ
F5pUvMsTLR/xlz9S5OCc2is3IZT+nW8sdYdTkGkmk2W6akUGuD4OH2OmlBvKLaXe4KfvaAPpnWAL
D3J+qftO/Ig8rMDSJyjVp5W4N71gf1NDdrYPZdB4G9VUxX0RpNPGIeJ0AWqogt3MPy5XreMMsLKx
Ot0w5DSvjtJ1sxuGeHzKhlzeLWnI5eok6YGIZH5iL8iExJMkxQFYXqfrbG4ZHdHxPFo4E7w674bL
qJX53jWR+419THfKotnam0GkN0HcdR56h+XuAW2JT0T8+MueBbZ3RPJ8bstbPeW3ozvcVwySyNQH
ZMfHPMkvS9lnOzo9rn0rpJ/Wweg58HgtCqwprDoWnHj5i1uCnqZNmqkC5RxV/ZUkcIFkw7KOEMsD
j9w8U8ISOWe1lCWg2FFcmnriD+GepcE9fxdpW+9GTivp2rbpu1euDnfjVFIlRosHkI6AdkMmn8e4
hgeKelUtMzwjBtKHchJRSLCjc6yjxWpOGKyqx0sra2tCgxHhua5L2R/Sjt/iaYFgBJoz8zgZu0Cn
Ke2hOHMAurGhfxSfSqiZuLtgZfYKgORetCHm3UWxLtQjDDNFMRmq+EBElOZgT3zGTC3vISVQ+G34
Kn7FesmPfT5qi9kOy11p0xGyHYnE3ft4yW4gVgU7rsD8YS7Uz4H43zYU8JBjBcqQbEGzGrnb0pEU
9ewNtKrDoci/AkWqjOQIY/gODelXaiIE8U7k475V1kGqIifHVz46nC3wwxNsQNChtCEyMc4XcGGM
BARDEOFZcu+Ymi+FCNUTuHXCu/QGoY6aCRwVg80dxj2IGlOJz9sbvOl2IbiLFlSrEAEXyQ9rIoqp
4wfQskqvOkQV4wPc006wPKuujb1t0+j2YzB2kdPXUMzJJpywwq6JxnHT4Y7oh1eoSlhu3Kq3z5om
7VOQZlbwRCObt9WiBslawlHZ0hktfwlSwY+eG4XDasLAtBkwFrzHLdy9VRa7zm0dzh3ta1i/d2mQ
LOEen3vZoAEVw7V3kCl9NnXoJ5Nsu+SJA+DkbEFjImeXtV9sWmtK31Uss53DKcL74Dw+9kdrMGO6
c+2WOlKYWvjUPFbtGzkn9WPVwKmCgBzqDxj4uniIETDdp1a5zJWgPVTx48DDoNoGYWDKe4DbimMf
XdK9OQ2kQKfdoFJLXUW0+Nwm1DmaMUmdJ+aaBFwcO/LbFUgUegjXnEOiXRKSXEamoUwaYUxSEm2W
/Exg1KHQurR89viTmocRMYOSXyZVCBjHwtUZigfeSEy+1QBOK6GX2TfuQDY75wy20maZmpvZkyJ/
mmC4WPsu0aMdrsRQV+gheLXoylq+NwUNdTcuFKPvZFXlLi9VtNzjvkybbRO20fzCVo0kPzp7Un76
bqse2fQVep+7fkjGsUdAagvV3lm5nQna3rPReyfgXJl7xwi17BkH4G5ZLQJtcD3HQFfMCrGph36Y
gf8MrZBIWCJdnngVTWBmbU1uPnH7dUjVHLds9l7YdgMazivnSGZRfXfdlGpzzGxqwyOC7tcwFf1d
wiAxP0cga3HSYA87LmlTuHeiAsl7S19CeeHwl6kDB6CRZTebCBCHAtToKo5576vMB2AFQqaH/zjy
uJiRE3haBkGRc7e6kqqBXldGbFh1kne2hw61irYpXuYm6+s3IHc65RfEJA+fYNg3YcrgvaaANjzR
I2aLYxF30XRm0D4rOn85bq0B7MdvVdFUejOGPUGWgS/+XCTKHU84z8oWmpzjHzCCtfKVnC+9pi71
oXuPvfFnSkvHK8OQWn0mk5ucR9WxQ1XMULdQXLITMJvuPh9FebCvkZLKppFqZRkkdgQN72rwh5bz
iqKWUUZZ6ij8qNixjo8eHmTWMBqmncJyqXOp2vJ63C16kkxeGybjr4nkc7UpVazrHQacqfuRW0MQ
/UhpOh9Pthxlds473R8HD8WUNqEmv4bSxwZnshWFJ4PjyL5g0J4uxBIBAjbtQEe2VyyA7SnDiTn9
3GFekpjgEpaLyUnwfy3K7ZNzSRIuvbMLSYdjNMv05GAcN2BqYpcpGWflIUdApMfhUNopdl9RRxku
GSe6RENAO4HKG4L3fZHTFNml89nCyt0xcFbJm7WUKO1uSUPyfe2EFjZYB5qWR+O3vk2nxX/rexzE
K2uiOD5Egn+tjVGbcgrti1+Z8qgSr/seycDTgE6kwgYnSYfdBAuk2SSBcQv+bh7KnlZXFA/04rRK
9ohiVPSNQ2THe+kQc2BhJ3TAikO7S9eEOLdxNVcfjhf1DjuFdCD6NzGrP5rIHj8pierflwxFMyb4
lvfTFno4emgTAcC52i5EaI5hW0ssXXm74Au3a7s6pfA5gKxmUY/YRtlLMTF2gSsNO4jMvLPI5Yfo
VTe+0kARtbt0qtKrzSNO6PGop8RP981ou7cNR/Hl4ggvf8hAHelyRfpGAQCgm4d6o8HUD/FMHwM+
Mor7VqK3aP8pS0Sg7cCsFg0Wbb+7aa2udxE0I+3f2ZD5QwgTifxWcZiBtgjYTuxj2rVONZr2hNNU
Wi/Q1YASUNjR+zBfr0zleN0IxtUc41oJSPbkZ1j1aySklFLtPI2wFdhhdS24FiVAPAduMDYFHt1T
19TPWQ1oQV1tvq+mb5zg10BEuL8ndVrBlFcDkReL4SZWmDsxtzZyZmXrXJ18+lx3VYh3ct30YKzO
ydjLgV4Fp4yPxmeHcOiZ82+xLHYvTpNASDNRxeH1arQ5ahd0A75dSD+UWelPtv/tlv43TEURgM2H
QDK6vDEC696l864Ow26uJGzShtEm3j7agO56kfuErxOi4DRmUTdFj8BUSKcigzcEeJjzsj4O4moM
tK9Oml1qgvgXLRnCv0Ou9Io7/JYuXtBA+DWRYIHyjhSZKk2kKx159OjY7sTOYeap750gipmsMK7Y
OAu81Q2b1Gw+Tx0P2Ae7alC9MBrVN7oYq1dSHhNbpdJq33Jb1tssKYx4Z99WHBN2J0yeVeRBf8Gy
3b4YMuYxgxfH29gNE8m9jEJwXF7sH9OiCX9qcP1o6L25AZUdnihuHs86EQXIHN6BS6tx6zT4OzvC
HynzPWihCjtBy0GMYRd/g47nxDngAD1gkufoGO+w1LfTxo0VhEA8VC72McdlAEtmMd5GgrjwTVkE
8bX1ousX/8ZzJTCusSfB0nEtEIGrVJ/vWzAEDIlKbb/45RXeDA0LaVEuSbHNmFIW66CeQeaTu+Qc
l7OqrNOh1jmNdY2zjtk7vya9Du75mMz18O/2V5/pHN9rhltyJXuni/dsvFusxBRvqPsGt+7R8hnM
Ejef8ByCPcXrFtXKZmThzK+OcL1XGQ/iMeszxubjtZXg1m+cpru16TspbzskmPCzYMLHyiE16ylg
OsqtDhwxURzRmmhqinSSW8kmIEwZ5TwmuH4P1pg4PHIwpTxHU6HPWnejla4osLHy29nmzAOmKgYO
P7Hum1VbWPqdnamwHm2bMem7DVp0j9Upf+2J1Y2fuHJBoPE8d+J33bE92eNmN+OlTOeYCphJ4+Xx
ZjNvGkMhCM232iWpo6tHB1jtTL6as+vGo0WHn60iZHGzFOmA/+vKbX3rrSbdcig2F66JcDiT15PP
9I/QQm5zaDgmTFc1M20VvROe6uYNDrmAW4ufPLwJAUqS5zT1Fh5ITznSaOm1006ly5RJqti7UwMH
pBM8xkItK7gqM36oOkquJAkHAsALwkaEadtBj5/DgBisHRc/PeHzx0pMkFvmWaOD54st9CGcZXAE
f98x4uc22dpzX0c3zsR5ep3hti/u09oDAoGUxd43H2sP7mEnGeNJOwP4UWmvtXB4KaVJ1vmSJK5u
8eSCwQy8LV0O3vQRwCm9swS/ntygHI+vfdlZTrmh/ap9h5dNb3ht2Ig4JCvam6ir9QmBIE7XOCGu
YoHncsG5qduQSxTAJ/2V8F2ZHJXrieBYponO1tLiibFCg8WOGGtv3BLyWs5IwMt71Aq72fdz7SG9
NDOFQP1CnRUJtXGNec89l5DzAP6puEw3Gd2hCzHesLVecXuGR183msUQfpVzqWRZT48Jqc8qXedg
ikiLZXXkq53ohGkei3geGV2ARCVKoLCgchHUAzwSZziixw5nDFmS2uQZyIil1FkDggk2WJUVqIq0
asVHDV7e2/QNu+Z1CqRkxq4ikiCHRaXL8SSC64yqiqUy9aYCMxJwjNajmvtNOnJNMv2iezqniZvb
gfPXjmhgtImmXv1Iyd7f+lylB8q5dUe531JNF9ey0YPrMQSG3pFDASqcpy4h+wZB3nOCqdmoGcBc
3tR4anFVjz8YEsXxp2/oHL4lK50TP5U0BO4kQmaICzNts+4xdnuG6U7nl/keCJBQFzRyCPajdsp9
XIcWmkAdFgTkqLEzA5H5g2eTMd2mVVrdYCDIt0Nt60M0YTvdFBX6Uz8p4FO6jPUVPhnxNS/NLWXE
7KUjNbbtFmOds0NKH/FcMQmsAeSkffHcTX6WnTPbHysM7ov9M4hr8ROhBrRvZTmB4D+HQvhRc8Oo
zdJAtImmDmT4KvEKRstd7r6Q53Q3BCd6uGKldWMTe2ZThzZYWRuT+6IEDpfnOc3XgBfw8cgy/L5M
7bgdYHX0LlyyaAHh2ZWWPNWRa1/Tisy3e0JpL15uGe+73cbNLYbwBfqSqfbYE2hAYYyUOvh+5n4H
bmxi2F/16DZgA92Y7yOV/RbWYMOpxrTdTtVY1FEt/fHCDi6tXoC44TrgKTtoEoQduxqjZp4C9eB7
/rp08W7O1YSvHOp/tK5o0MTDbKw5e6Q8evH3Q89W7dh2bqgOfhUJ85xf80VI77Bkvk/DPAEHLEFO
pVfntDGnBVYZoXBty54zwRIlj7jCG/cRktZIKswdfA7jQWwBraHU2ozjCcBi3NDQV7LteQYixzlq
I70rEbMKLLVVXtIza114OrYca0waP/gdRYSrfsBLmGGxzirSczYjKOpCqKVst0aP3ZebX+fgKfLM
qdE+wBuOpFRfya5+qZIo2CdKOPUukiL2MXIp97mY2uCp67PuWTRB/DWBVrA/FIiGK+7dFz+xHY64
zDM1PLBpjwGTxBOGhEzVIw/yGM5Pw5/SBhXCqdVF8bPVz9Y3RKL5EkSpG1I24QO6hd8HAuwcApZ7
DDmsf9V2gFjEWuA9w8WmESnPxn6+z4Gj35qg48ODTnBoXXWHItq6pnYlfag1HVC9F1fNthDEQ9eu
yOcbK2W8SBOpGJ6nuIm/BziwxA6Pe1w8+MYmURIGZLO2aMesavbEPiLCffwMp9JSp9n1+4l9Tw6h
G8CVqkpw3xklKUw+mNXZfRDcEnYxhnLXmuKgwkMquymw4ObUq1K1SeokdsW2p7vjRhoG0JDc6Nlm
lsdzb4sdMJweiAYF7yRB8hdG0uOwbZheH3XhwfmHDHRZJKOXE0dSrzhFTD5/xHYzvPr24N+SaLBm
JAx/pg9bQgsNIjF2HzRb1qO5WWo0oQoTFc+qu2Rg8kdjsGWGbxTdYFDBxLMwMoM3GBK8DGzMY/Bu
FwQylnUo5z6GGLey6puJBt1qzWCeUVDctyNzQcqqqPRVvteAHcafN90NIhjuh7rTdzKpiicPqGF4
b00ZHbUyHCaak43uArEphWnZ94UmqLYS/GUMbr9ODklv1Gvs0ld3ZEiv2+eW3QvR81zGYhPQI6M5
ShswuivSkCOgGQtcv6Be8BA2bvJDxaJ+UW4D5iYd7M88zYMTNpj6V5fY3TlNfPfG5FGU72UwUJIU
EI5ArhuL5Gcxt1d+q7NEA6U7lnenQ4Zbd20cxgFnQ7bEN7OyG3nG89zWB2fgE+PYcpN1EJdEtarJ
T2qwyNJzPtyhs45E7dvxlWRaYCO7cyCF5t6QPf6qfB7+94VboPUylViq4KdyWze9zcc+RWGScL4o
E+CRgtEudCaeL4Jn/6akQlisAghkh2FYkuGWYwdualLyHBGmNIVlSJmpWSgPXthpHj0vxRM7ziag
63weoktD3Kzf9rPIYIovsePcY3axeiypbPlPE7UZvMacEpYJHX+8G3g8PEq9zPdUCHvmgc6h/FtZ
RkiqYxB5cB8SkxBDu/52kGpxKpXkmTct8Rfr4kqwF+VBRJSHwHifm8A8Wm4AD9lKFQS91cCaI6tr
NXAKh17FAWAPHaoKV6oeOSWsGJyOFgwPoyYgX7zfUwjylAoHZfpieLOYCMbOWnWGfBhyVDJFB7Rm
uNHSWa6TX5ei07Nds/pgYUSQQ0aa49cIupwhY14tzYa5OklwpJRJv7jUooEGxzqSnt2g1V0COBD0
jFnxyAqas2Lk9OaFE0CPDlJEjlJSRRzyi5mq1BSyA/CIya1IOkOC52SpVEZjSEcoU7wVRdMBb5mH
OLJvOUZ2WPdyMpsM0Z3KzchIEBzBKue7i4UaTz6WuRXa0JH97sSX11beoRAlSY2omSxK8Xx1dDyd
tUBE2JWAhQV/4j1dw8fmC2ZusY9GZfZOzZH7S6vrRdJT0nHUgWQyOZik+JxSR6Yc7sWyGag71xu6
vLkax75GaI17Kth+LCM51kNecfy4Syxtqnsprb7eNVjDorUYSjc/Wu1ke4Sw3VLdZlGGYZJGPoIn
9PYcJq5/+JjO6NlfLpb8fE+SjWUz5Wh/440RON0ky+t7+NU8ysPMTLcVEwM7WDVdVHvPObFL94n0
QpFHK8xP1hZrGzZCA88Kw18wvjEJhMiQBDY2eRSjCC+HseRtztb7RbAHKR6XtEyePBRbzm7oxp+U
dbC1892oeRRtk1YbShb8m5L7+ht5xwV4MineLQcyxCJmmWLKVoqjxwRSvSq8m6SK+Afg7oEMUr/g
Q+xsrcbcMV5LgKDGi1N7r57Q8wFAgUtmtqSoEDHPWfU6BfVbZvWxdUxm3becgbBwCEdN9xXrKRNR
RgrFsplaHXm4XgLnOYEJiCMqCcr8lDA7XwcYk3uzGYtUNre4aZPiWxnjnv1wPW/oKTLE9L72wrYb
11liW+FDbBEQYrLuskMgFVtJ770C7KGtVQSFTL4RAmJIhqkryI6Yj8ytnFzQNswa1PeAlriQSBLt
xxT9sBp5e2tBvCg45SDe31oizMKvoEK3gljGogxf98Pwi3oHbqumo8KgsEV967S0Ib8OCgF8l/bS
CEKYttZbxlEk56JuXLakEOgf1syhgL507qLP/gz/AEjFom9LelY0Y6AZ6SPY5ug5zG8gXD6jd8X4
15iDsgnxCeaThHI4RFWEIHTWn1Ify9CRBW3xLlR61xGIFCts2TMb5og51X3Ofb445dqEAksjG8a4
9F9aVCpO6qbQ00/kc2ysnDxnXAvIjSRncbIYpjJfTsAnXAs3QaMIpr59zvK4dNcFatD7zFrMONTy
4oId2Dw9t2yuH/JlsLiz4voNmo57qI3ol3OtBo6lCdzXnQd8IXpxhT0hZiwi835yxnAJrzHekk95
XPtvC10RUbSTcgHlMbH6A//QIoOO5Ybpc1lVUXjfk9Tf0Z0BOb3NlqdepPz6G1sOUf/iTrmIt8Ew
A1Gltqwuu0ceOymG56IoqzdZR9yepGDibywx/ns7jxrBJV+oo6WL3H0Qlgpswgj1MKCo5QuGicJ1
H2fOB/axoyPjo/J7P3nDYATHbFJNRou0HzqXoQolOaE640gUj+67pKz+RBqZTC37VRU9d1C7/EcK
SjltcecE3+dhGvaBI/wzVQTFTSOulntE0vyNDex8QP4lRek7XrelsBlmIoT/Dh4YtoH5tlBz80ZQ
IpmeMj8f52ZVDZJ/86qQIjqytf3smGVfnfsezVeQauAn9YZgXVk0ertwYibwEnEWXC9d4CRfIeTJ
8zTT1ngSaVAxq8s6z+xlv7ABhc1n9nHSpwxlmhrKi2TTSoyWqRddvpPnrsux9e+oiGbLTQKEyW5W
Ff43Rs7msXflAGdDFUM7bPn6LftcBnpsvgkoP9bLSFTcWi8kvtaGRdo9Ci0aKGCVtgaKGZwh/qnZ
n+bHZoAaISnG0GfE7KE5OASUhw2ouQJvVNBm5t4P/JE0HCctS/1Cf1Ikuy14C+aS45mutkJr8ojw
MUFlEy8eGa8qK48eHAvGm51MlD5sraWt/UuUNkRK2cOEa0ac4D8AeAGvSsjMWVvenza3ZrQr/Mc+
KzPFCjAKq5Bj/SZclP+5MFKirpm74CUCvoHPIgPATJ7CojyTXaHM1+1SjMGGM5F0fgQlAd41EGWm
xNB/7JnNMN58Zk1wDEAMkQRELmBE9uR0Fn0VNVNQ6I8eY8pRFlsFrKtnpqQ5B4DkwnMi4yusVtsd
URSU3Wg3OoS0B0imztphGveMR97Odim7k+uE3J797yXkWeBWcC3LHUPpkAArdbCnaazKl6JrGgYe
aT9HOCuv/E5Otzj6djEbVBK+PWgVwHpR/tGzgk33fhbI7EakfdK1O3s22nozwLf0N9MH0Bm7iOfO
CfYW7rxa8L8R8ZBPn+Ec5GyM2Tzfy6m3s2XlOti4vmzbS/neWFgCyMTQ2ZYDdv7OB8fCT/xuIGEv
b6QFvAieTlrE/VNFc+ATs9spokvBj35B2u6zx7r2XTjfOBX2ucV3yK5Y43ei0FMFH3Q+CcoInGT+
Pnd0HMd5xJSVWKiz8ucID7a2I44QDCiu9KQoSm9NH1VfeegHCABC8VfiBt7O8we0puv4ez5h71bN
W5NM4RcjPL/6PvKgoDgSXzfbIytsmucSQAMIeTTAS6hqpIEMTBDPD+kv3zMrNoTi2NgR7KOXnPIa
w6Kjemypt95kj4d8sc1NE49h94zZZ3IuV0pAs+9kB7NgY/p6plakD1lH3JjE/BO9RUX8xIhJ8pp2
RubUsait2dNa4X1RUcRBNPW7mNFS2u/qwNf3tTtkR6mzeluL1P6hifWRpceZjx2Ngpv67C2Sripk
MQxaC7fkjpyCbWOiSpa9qEoOQT33hj85FvKOGyKpIDiB1bDV8thY2Kw2bqHG9zIqpmCfUV45Q3AK
A8oTnBQ1Yg2bvaSOkMUDPgM4/1BOy3vJEAyjqCiXdCYGwbN9zUzKuyIw2WGsBql888yAzl+OEQHQ
jEPP7ANeY12sD7EaGkZHs7llHFk2RHJU6Xz2sWdefKsXLvieeVQLxhuL/7Ar5+HBK5v+jIlHH6jO
scjuZBLDRTmCIpgDHVwl/xLQa1AOy5vTmQSUlT2NbzZ5aIXCRDzUHgou4YTv1T2wWYooJiyDJwZM
fMeF5acWC1mgiHfSzaXI5BapqJ6iwBSU7rHEYZXsK/bXIYSUEw5U1MUIVHa+Zbu14MMIXOOsM1y4
5b7qmYJGeJBdQOn4Cw+FN6mM+35o1DfclVXaoTakNbrAsmCcdA4ucQNeIZ3t2H/EAZvcLm2RV4AN
/MF6GBZ/pNSsDjz7fqpFZ59YywgRcgprPhpKcB4y2zLhqza9pa7ICdkc41DKXU0Q40TN7nznujMz
WSvxbmeOVu374DGDXaPEyZ+oLFXyQi3D8lJbml0bZ0G9rny+1kcaEpOXlinOGh+sUT+ZPSzmRH9m
cFP0FOysIZ8GzKFSGomIElNxcAN7P3vguUA0iSOBY20TXQdMr9OCXOOuLfRChGVMuEWnUw04Dxqw
i/JL+x29qLRJC4+WB4CowZiuRc7uQWJ0GUhQHrLO9nS6ibg/2eoWqtdP6cjJctP2y8jp3pmtB+PP
Fjnj4iponxfs5NF+TEnq0KcUqOFDAF/Mnud2yiJAdHaLLKHGgJgMQSvU5Aji1LSzBvo27bVDr0Fh
rXrXMIepfUpBoNobGc7DhTBAtNS/tN30A7HFwczEKIlFdRO6ZYVvrZw3Qx2Xnf0ENTelAzy0GO23
z4kDMO+186thusWoY5noZ8BmOw13zM+4wfB8T9jl936P35iqtYJI7x1nvYU+DlfbQZQDsgAEcaBY
hOiDmjl93qHp+8umr2T1kTSiGvapa9UMkETtuP0+5UHWE9ebCAiVa11g4XQOjIvi+Fs8uKxYh5n+
0NnsRIk/TnW//vmP//3//u/n9H+ir+qhymc6jf4BBOsBE0jX/s8/hfjnP1jWr//38ef//JNjCKxK
pUG6sGsLFAoX//zz+yWh7I1/+385WVR0pK/M99Dr6nrDyWfc53Yu3jzJeYK0HzltgvMUc7d2MHN6
aXwm91PGXCvBnvTnd6N/fzNSI3JTGhGQ6fSC6wT19zfD9G72Rp773zKB3WMjXBO8CzIt3VYOxVzs
aVQhDlxnMVuK//KVCeUrJW3teA74fsf9/ZWlywzIiq3xjb1itm+KmX4WD3Oc1l50Jhz5KUIwV39+
TRH8/nEdsHOOL1w0c0hwmoL3318U2xRSksbvTRPI2N76Tu+Bj+xcVayYxzJ6Wo3cNizNplXiQUly
pxDxVZDzdHY0spBhmrqh+bWyDx4ybYqI1fRsCijZvPoTLSqvsyk1w9Mo+tA/RQUHm/OfP8RffjLH
DhzAwr4KXOnitAr83z+D5AtaVDTYl1mLAXuSmT5g6A3bVtoAuxw2Ne+zlNHxz696/VP/5ap1hLQF
TSuomFwoSrjXq/pfrtpqabNYhV71BPCRNgtT+sV5yEgWEiNeujVysGa+TOvsMfap6fgPl6n6N6/u
uNrlapX8zZa/v3qPV7ZpW7t6Cquxu2SFo56i9mrThZL4H17qesX/9YM6vpIOxjwvcN3rJfQvH7SV
jsVAwK2e2o6TZYnxY02YqNn1WTDtGm37L3/+Yv/6cwrpckHiN/QV16W0//JzKoA99UT84UL9JLmF
OLiOWdAxwMsl5QHBn7mRx/b4z6/69y+UV1UI+K6QbMKV/funROPggzJ8u1QZW/TVYnk/4hYFm6mZ
tXz+16/FZYoy5isB/fSva4xNCx5YLS+8ePEIrMJJ4ZYQR0tu8tKp7f9uWeE6dV3HFdqXwmXQqv9y
pbiEwD2k62tD0DXOD8Pu+3xN44ACkuTXOKzTL5knYt7++UOKf/ON8sK+x6/IOho419/5X64bZWEe
lUEeXnBfnYzlNPmucSDyRmgt1Gy3gOqTcWm+F554c69lPeus7SgcCCFWNKy2HsGHkfMcBpn0Y5rk
9B9+8b9f1zzVAxY/z0NwtO2/vL86NtHYAq64zC71JKu48JDkyEq7N2VL+WOSV/Xbn7+Svy62/BRa
skZxjfF1sHz8/o3EnJQXP7bcCz+ZwBRIdqBDEMAb7cFwdiBIHVzPYnJP9KTbJRTkrv/8Bv7NT8Ja
KXgfKFvCc/5ykWeDICLSR/ri9ZM85m6LimTyECPu0P+Hl/rrU/163V3tQKyxmNlAZTi/f9goncLe
L4x3AWkXbAyZ2h3We86DjPL3ZWpuDLu+FdlXZyNECGGjqjAGNEtx+PNn/vs6rQIRKN6MzSe31V+e
cB2NLnj4J3WxxkBCvJ18cTR5/k6Snl1+BYx1yO15Qz42+Q+v/Pefm0eSz4v6Po9zvobfv4EGXos3
hK574dQyX8axHraWmvRmQn/a+Uumzgyl7ptiUl9tSifPnz/3339rxZOJp6IQ7CYwWvz+6jycfOIC
rbjIlE2sSMdqgvcULxsnaYcff36tv99Kntb2/+fsTJbkxrFm/UQ04wxyGzOZytQslbShVUsqzvPM
p78f9G8yGGFBy9sm61qoqxEAgTP6cUesztR58XTZrtdCbxrtjdYJPqkgGU9q68pcLrLOoKO7faFO
yfnxetrNggJYpSGwLwwjq7BIXS+YA7YYHDWnwRcqWvWEwGFiXAaanVSF48BqTnY3ql6O1A38UXOI
1J1YbMObEbZbPrRwTv6vBGcPjXo7qAr0WZCc78YsrKkqRpb7/vGvXf1Y2wbGzjMQtsp/G5q7uoFD
O/ewxWrFk74UywWasOZSKrl2oAeXfQojdevp3a5nqLrN54Cz16VQu1pPBWmEEnpa05R0UagtRubV
YRANIPmnTwG1uHN6vMG/hutViMAOgSmpjoDEy+HhuytTOgCTKMEt1U+0j7uvrqnkZ9PUi70dqZMX
G4vxjzKaKTpwEyiQKu/S80LD+qCSthwtfdOyr23P//0eQaDAZYTO0F29PC2DRqXXYVECJlPkEZqe
jfF7TKog+i+o6Lx5TTRJah81S84FOBkYhqFF/WwiUOT4BmqnXzcOaJXi/P1BII8cw8AS0kxZPUY6
dBooyY5PEubZsIcNGmyCiU4TF9NK1PfIR4Idph4LhxFKjbNxsnpF/S+r9Dg6DLlJg/HxL7pzRzTh
uq7lqLojr8v1A3JVZSTWnzowAHZ2chNt/gyl1Hym3GD8UTXqRI/XW1lheQC4As21bQDOuqqv7mTa
o33TU914qqGLhjMY8qbxWU9tetq1ART/4tSNPb00FLS/oK45NBtXVJcWYXVFCV9x+Jy/Rui1Ctfb
PkMupo3ap2jKZq9Dog5CUHX65sbNCzG+CXtW9F7q1v7OZYuGrNfAJdVUyW2EUy9IJcEsTjtn2gmg
TzACa85/4QCvUmiPyS6I7PjzbAhxiY0MAEhOYRGk7L+PD3H90RwyZT4YHJAmnoWK6vVHa00oDEnW
M6/ipyN1Y1tw1oj4PZ5P7DW0Cj49Xm/lQmzHsU3XYiJa1emBu9rqWUd6EwmIwBXPcdxBZbaTmvNE
e7EOGXHbZfmM3964l/L/8vVnchySULy1wT41VbNXL9dmJIESv9P5ZqdWF0GhG72PGZqizmz3tlVP
RygWy43LsXLU7NMRFuG/ZuuWJHBcXU7U8uYclCdiBI5waBjmDKVZ7+2MLsmlVqtmPsHzpSje1GpV
R58eOMM+6Wn4bGzeuP0hrgrTiI4ftRwChtUHLlQQPQ2jXj6yPur4jvZa1H3KQZHneG27b/8xe81m
mrenzncwQrh5cujVumn+IobYat919FnVbxR0LeoiUAir8Y/RkFI5YHgh2nxJwPaln2qIOIKDSjvN
/dWa8G0eNZD6GJ6ob9RPFVytEYlrDUIOHgsY7EFDdxHBWTXHCEXHY6WpXgsjEKo+uTnRKp2TUpGp
Z6zG/tjn/YB+Ywyofs94lBJ+MUZYmb8mQOqzD0TVsBBO4zT1+g7xCDi5H9/ZmzdCSu5ahgFDDVmc
bssjfpV16KD00EIAmWS3BT3RNBjtHU1FSHD0pfpNKcXZ+GjyclzfWBbkhWj8cfhy0vC8WjBtmdhG
iiz31XHqPkKRW31GEzXcWOXGpfHEWIZsWudR4GlX+6ogbUmAmec+EA1knKkVeo1poNJiDgZqz5Xu
KTnUiuh/R0w7oVWSVXm7F9GcPj0+4LUl54eQSVqgYjSKLq65MgpTakBziTSAH7rm+NWss/hUIEvt
FwjxDbDLS+bHuKz8dKjrjUO48zx0ilE2BQJBSrE+ag0+vrKKNfRCGCjc20URv89hLzqO8hZOjHJ4
oHwEOpHoD2cUYT483vmdL00qY3CvCOZN46+LefWlo7zVlzkHPxkWGkBXUKD5byXO47ffYB0om4qb
BLmr2qtYYRjLXiBEzpdeGEiE0HSynw0nmK1TmIzhdwD8MP8/3tmdR8MXFbAjEjNBF7O6XEkbTVWU
R5HfmsjhmEP7xMwgQPoePJmlo4XxeLl7lxnWZU0F980frvP1m2nUdO5ogkX+aGe40SltsG8BxmOa
0hPkDkikZBXMGnNSvQsDmgKz02nv1ab+9fiH3EQFXGaK4lSahC0Lv+uwZDAnMANNmPsQp+pIq09i
cnzGc6b0HxOt0mVXo1dl/JxasHp7Eic9PtglNeLd4lhK+DsVk1q9D3odklUIWprFVnY0NCzj0Ghu
qBu7klgy8ZN4GauXBSDS8L7WBAP+rgq1UbvPg941LmVhNuBuANJCyfl4g+tECdfGBvljAealxLHO
BYAXFE6M3Ya+LjOKUwTBzy+GLeGrTp3ZvmBnBMkhkpjLSaeBX0uhrOFLhTpO9o5/tfisg0oJ9sJp
42c0rLXqhKyu/ishrNQ2bsWdS0iaRPFbcOltanGrSzGXKtO1bexDSrkYIKZRjzVD0X61Ft0pnzva
C/89Pp07pszmVDgWsjJDX1/DyU50it5K6o+zOxyQ+bHAporYT7Asp8rQ23etESI7WIXJRkJwG1m5
tgGhKZYUn0H743qvbaYhklTHXA0b4VfmafQwB4LZx085eOvnx9u8Y7eIuS3yIWbtDGqc14sZFrB8
rapRtTOcyeuYdNxrc/r/4RcwHfRwhKnb5DqrAHtEcGGIGT322yWlrgjUGBSnqiloasJuBKVBjwDQ
DCItyPLj4w3e+45ES6qtYsJk2fh6gwsIGbczy8RH3CejmKaX5w7y30PksHzeMj7KoJK5D/VlPD9e
+TZcpfgvTScXFpOtrQpqoMmNsXfT1O8csxTvI4VqzBGRkuizHuq0VyeUE5GaKKfg7VdXhjfSBZN4
M0FzveWmMo25UYLEr5BbOaZjpexmcOXvpimx/0xIwqFMEZZMl1D5rDbc8M3llSVryuQqLTvKW4b8
HK/8ICDuMHb6Rfdtxtn2Jf+rj4seQMqXqPlGxnNzviQd9AU1GnJskid6vZQFuqKgXKP7KCzrzMKh
sSQAf+9Cu52OMyR4NF/V/K2GiEOVq+IYQNoTSl4v2mQA52fVEH4Gi8YTmQ98Umj07Iqli88dXYiN
87x1h6Q85B62QzlLtZnAul5QFzlaNmlu4YUA8TOjiJ53kvxX2wgCoCYy74o4Z/dVAY16xMwFM4f6
qZxgj3njbeZ3GJqgHEC5nmu1ulSmnaRmEAam33a1e247MJYQRBQHsxHGDsys+qVgUmxj9zePVy6K
n5LvhyXd1WnHAeSUkxoYftYmdgSMtl+ArYyE0DuXaNqHahBeaGHl4tIAIt0Itu7cZSoCHDkVUoeQ
cvWAIU8uc1enQeEwxPVHkqifu2GA9Rw8Lcq4j89Xnt9VqsBW6VASaeiEPxj+6+9sqlqDK0ksiJbo
v39vBJoBkH6U5QtQrBRqjLBlxODxmndekEvbx8Yg07ujPne95qJQ2szDgWAOyTDmUOrkGCil+95B
5OQcSoY3cLB5svGE7h2rjCRpcJm6xlVararR2xjDzvRnNTdUSKjaFj6nMKAQq0XAZx/v8e65wgLJ
eyVywNddr5Znok8UpTB9s8IMdZEo9vTqtVMczf8acBj6j5e7tznyAMJFohyih9Uz6Rlgi+F8MuCJ
mPN9p8eI5KnAWApICTZSjnuPQ9ZWDZ1wmUh5FZjXWj0uJr0VP+sRh1CN3r0okHSfClEYXgfS/WsX
a9qB8iV8iI93ue7fUSqToTmmkJyLhPOmfQHjAbSxkesb8K3nDqDmpSr3EOJMza5mmiQ4ujHosyMK
GyrCugj3mohDhO7sUv/qDBtq/oBB/R3/bgI1Jux6s3paCqgmvgKqCPS3oQD4uQRTwH+lT8RhaKsr
5yqQYlRV4vgwBcDlOFheb7nMVscGOk5j2RwEY8ePj+jevRMwNsgV6Y5bK7sddEEQNjFjx4sD3HEA
Zgonh8gvRUIWNUepsvFJbgI5vojEaHDHydRcId/6K8e7APev6jmExjzvut/oRzZnRl/zl8e7une9
HVvVHBtAJJdv9ZrMzplqVW1Mvyvr7jOCTvlT18EjFbeLuWH7b5eiYKIZ1EVJUQjgVhtCA8FS4L8Q
BOCDug+iTj/2tQmrdDwYG4ZevpRr2ytrMyrzzY5m36Jr0tBqG+YOBUMCDsCuEMJlocfdN6Dowykg
wziC2Q8Os1ExiaNC//L4UG/NMMsLuvAAnMA//31srz6dAa0T7BaF68+Rs7zLKvM5raDUpaoX7EjM
0PWJ4Cp4vOat8WBNMEyCO0rk76zCYmgf0R+cJTMG1cFP6jJBmCZGAz1IUbxYJbLO7Tgw6l0qvx4v
fHtPZWzIzZGtT3K61WdtnbGqa3BHvp3ktvlcmS1U7BAz1+m3xwvduz+ygCCTRioXa9DGoFhDPRuY
qAgmCh+p8OpdbEdfG5WjfbzSvevDMZqyUMwHXOfRadSp8ayHjl9FjQJWzu5Qv4yb5EkbR8jp0qIe
PqaZyH+MvZr8sXDHHx//gHtnKoMkakK2TpKzcjrk5pWi5LPtw1G1vA8gIkQyiRLD220M+Sjhr8NL
oUG0hjUNiTAVATuDb0VJMsCh2tXOOaWi+WYrwzq4bIB/1Lmx3te2jIrx4iyVQEgTQOtPYS7FE0NL
DTmq+vvxyd15BgTzjq0DMZT/kZfo1dMTZmSC1HYtf6pm5RioWn6irD7th6FGzBuUGzkEKs8W3dmN
b3ZvZUJbTI4tDD7e2iXFjQSiY3MYTs9/QM6UHNyiY54EFw45biLyMwSC/QH02la/687LoBxKx40e
KFCP9cso44HJ1agXfuQWDHwpNNTmLksP/ejE58fne+sFifBcxkkxNioFo5W/iBJl+Dvh6TOlTOcs
mOPxkpsUjShNw+qioEz49gUFL17j3vBJLeP6g5KkjDV0bIbvDlBrh+Bmn0ydkQVVlCbUMqm78fbv
nSXwBsqUNgkvyJnr9SDCXtTZqA3fMHWQBfwiuMcWdEhG5+2Gk64smbVB+eu2hhJ381RX6mD4S2m5
37UhGg6ONZUbT+/etYThw6ICxfsW6x6b3mpw/0G64lc1pMm1myvfkAAoDuFQgmm3Wr3dQ8D4MxbB
G5GaMkbTwRE6DvA+E4DfKmCCtT5Fl49AXQPuW+yYfrW/taX7XdeAVpsT4xCNzAHffF10YjNYMiWo
17ClZX31/uGMEFE1pKR4VMfOXZiGB9Mtgy89XCSHmpHMeCNMu/MgdEgQqdy7fEggR9cLQkrA3PZI
Rjt0rYm4dTx4eqEHHnpEtNqt9uvj/d2gL+Spwu9KQgn/LyC/1XtQk2a2Yrc3fLh8ur0VJjDbDOAI
43FkGmHCUe+G2IBnYzAFqcLQPJdytmek9wujQ9SOGwd+x1fqVDNoEuFJeJ6rrzyhrziX9mj46Nm2
dM0dhN13YFKYTLWRg7w0o1udWsYXLjUgrE+OnWSnx0dy58WSc0okCnQ5YOlWztIMFieI+0ZHAWcM
zjHddH+qm/YY1WW4sdk7gZ2hgVel5egAfNFXfgzWQANe0l73k9xRn5gtgQi17+1vZbLEf2aRzM+d
MagbJvfOCYMVBwBAeC6TnZVj6VxLDGKyTL9Q4e+FSNztF+QgoG7ZZTVysrsBJsGXsIPtZg8lu3gS
5hj1GzuX72YVUePcwPFY9MN4y6vPDOMkEq462ciMyOKPuB2Dj8sQ6cvbXxO4GYvarmzTwy1z/ZrK
bIR4r9QMXwsEfZceGtOyanUG8hnEMwo6vW+/Oy7WF6QKXxNTdb0e8sQjorF0vxpFy39Pimn7iMcr
LyUTBxuO7M41lY1+XWb3xHVrPCikfaHSmJnpq5SJ93C8TuhVdtAmh3oEZfnjfd2xSkQCQHBkPgBm
Xn7O12YwTZbBqPCaOfj0L+5AirVj7A9xJQPpBtRdXSfYWPLO/ricJDw8Qnza+poyCJPgzhzdZ2RL
fdeUVkVlsYW0z4bV9PHu7rwIingWpfD/63Osbkkbo+UWJAHqTprE6FgQboy7EEnwAwNzTHYbw/RD
MUb7NEJlQL43W58e/4A7doDROIdaIq8B5OXKCM9xJoo4qJioBNOtMBVvSOgbXDewbeiTBi0RyJ10
zzyWU2+8kDv1Y6wtk01grclQSC+vPy2jy3Vbl1FGGGSJmenAAH451UZ0aUE4G80uxYGWL47Sl1HX
kv3goOPtLJHzx+yEfXx8DnesAq1U8k0AzlzsvwMnr65ZOikqKa6aPi1Kqv3hZuT7Kkust0fWr1dZ
V1IHCIh6SPHTJ0tNgoPuTiZqH5BBd05efhOW+2mJq8bv42ILwn3vM+NYBC+JdhrTH9dHbRYAOV1m
1Z9GJsHMp7mBveGLG1raZzqk2c9uUmH/E1ompo2g7c5bkp0mahdk1VBsrfxM0im6DR9l8gTzQ3Nx
ilY/J4mGVEUYb/nvv12rlWV3nL+RriOYCloHMN3I3xkIXDyJJjPRUAHVilhPnOfIWvRV31Ueon19
cApRh0TOdypAeF/qmjnjBcVoBok23Pmt6QI3SatJNgh0zOTKnRP0pEsw5/lTQtxfowzazPFeJeb7
OFfW+L7viq3hntvTloBtjCXzGRLFvjInDEOFlqokKNFGU34uMjU+1lbeHoRubsUqtzfKsFxqJXL8
Cvi0u/qwKLN2iAsxzZbYdftvpMUFBJ48UYh8io5R80jPD+rsQpb4+KHe2aIEEuLBKZwyMLMyGoNd
9QnysYE/wUPX4Emb/LmPo6LcV2kKPuDxarc5B2UTes/cXY152vVqBqOqqI2AroXP1nnJYEA7BlWP
RAza3pDmzn3f7fVKYtQpdwe/Hi9+e3/oHco5BPYrSPVXtrlkqEOMyE76VpxTbsv6eddY1cBove3u
sjCuN0KIWxsosxtgBdT78AY3A41GDmsdWjx+F9RUNK1MP4+gWI6Pd3X7AXGtNlVaGQcys7R6FaPQ
Ye5FutyfCao/lK2zvCiMjvtZV7hbKc29tXBrKjUU6s5E9tdmT8Qiq8A7zT7UQhJFksM+Dek348np
VqX0zlIkThIyz2MC67WKvxIE7LsRGnF/7kX8LxJb2YciUbKDsizJxqW8vxQkerQdwZ2u7RxCHJUK
x9UALWc5fYBIpLjopVkcYRPfwj/fuYKMR0h8C0Gs7LBeH6DTDkj0ufnoD5B8nZ0G0uw8HgGYlPAC
LmPXb2zt7wTEtQ236NFL9I8AIQDZ4/WCDBCr0WgHg4+MYI7GpmPF3hxNwefSrK0fqE6o56Z0oOhr
ckondogfO1S5Pl70DI0ZTHmFAi1au4/v7K2xszA4ZC70WimIrctSeYMknJ4gdAXFAWQa+hweRR+k
fgSFDPwb0xlKUNN7vOado6d7RVUFXBvmfB3Q97k5Fhl8nL4Bb+8/Cojmb1MdQZgJCcRJa9Goe7ze
nVslQwPQCkx42Zid1cm7E4w6edz7LfTQfgENskfBfbkI0Wrn/4+lmIMBJUGuTZfueqlY66chyrTO
h54rI90OA89QQvMUkZhttNfu7QozY8oyiiz0re4Twts9fFdJ509D3H5wFM09E/BqXyh0OBsHeOeS
CKrCFE7IiYS1bnrGcGtUai06X60niOaVxr2MAiFVESXjc1PPUFQt5dtTagpufC1iaCA1ZJzXRxm6
beOIXG38clzAthxgOQnAvWWoNeaoUkdwLKN7NkVnWvdQYJWukQW/4WOp2o2W753rSuyFX9YAJVKZ
WMUDfZ+hbtyUYMDh9Z0/dqgcRF7R1HDQkeQoUJ/2ZpDt33yRHAPDJBFUrLt2z6KdKTQsZusLI5/O
M2pbpxjul4upwJf0eKl7+5NHTBrqEl268u9fJQiIcU0pclFE55JnJ1Dd38USB0dAfjPMBcpwerzc
beBh0YLCO9IhooO+RtPq/UDaGFmN7/LyIeFnsH1GJuNSFeVHZIXiSysVumD1aTfe5t19EgaQAFNE
uAFewFFYzAqavP7UWvEXCD2yf0bbCg+QLkg2xao5Pt7onSyQCrV8NUS+QALWLiYhzKjqrhp8iyks
0G5Jij55hojYfh472GXaBmGScI4dGCXzZSJhysP/pY2S/py0tN0wurfmgrfEaJGstwKLW5uLaIbH
HBaahbpbPYYHtNeWF3dI6/mstlq5daduP7J8ufA2yKFaebeu79QQNclsZrXqa3WJglmSQv9+QKDO
+DpDHf7FtWHaRmwqSQ9Nn1Yb8Mpbc0Vb4G9rGbuIv109WHBNmuSEU32gCfVetEn1Uxub+E9ZKJDJ
uFIh2OoS59/Hn/vOAQNFJ6CmtMI81RrUmUDRalojYryhBpecmXTO+yLX24MTtvnGTb63FB1PGdOy
Ep2s69N1WquOTIvi1Fimxs9CTLMHVwqcgyqce493Jc/qOmphQl3OaJnUz1U+5vVSIT5SUunPfghi
+kSP04KxubAuGVDDC1K3dOlbBQxMUk2QS1TFxhu6s1MB/J3PiS8gW1g5AQcW3lwOlPqETOW5JRXZ
jciR7CCT2wrQ7iwFeohuCAApxvDWTaVWVQxiz7T2K8DwR82ds885qkgInzbxhgm8c0EpCtGkozhF
yrDulzWUfxCEntgVhKjA+yel9cG854jWQw79Pa94yE8Nz6V8syuj+QmZgkZ+yUi7I8/glakHjBvP
UYTmo4EqCPClUMyC4Fosy6GDIu9X5TZj9sZhW4eZZ2ZfDZOQXg5SrdbskCJUEcIu/Nwdq/y81KpL
vzcdBvddZM7pfCip+m4Yu3sHDD5LdkAlo8MaMEpdsBoyh0r0kqKSGtTWvzEs0TunZx5Qt6vfhYKw
3eOHcutd2Cb8EWARpCddd9K0SYoOuUHuN7XRPttLW526Sc8Zwqrz86i0W8wB6/XANsuqnpyqoqjn
rKMSrYdF154c05u1rAwhpTcQr0TWNgr7l6RTs77YyRaVunGD1vZALktrQfawJUXQOsdVy7KImJc2
POSt2uFSzfDT7nOjseHA7mGLLUKNQbjccg4R3fTj6Ezj8fFB37hVLj/0jhSgAH5gEtYQ5KZGfHfJ
Q91DMqijmFtPxfilsQATndwlrtUPE0Kd9ilQ3CA4VbCFoJiVVWn4PFbU2I8RnPTxRix+U6DjN1Gw
MSRWl1koxiWvH1YU2iGI2Wr2sqq2dmUYNk8TndW9xdgMuIYIfRsmXPcOSlLU8NLwXKGs9taUVv4I
XK0M4ZhUAjBy/SM0PLwSA5b1RjAzR+GwIBriky9E90tFw3gjRF37eLkchXVSDzlPT5h6vRyPF1mj
XB+8yB6n5kOauxnTSdEMkcqp5ZokYgdnbYpeM2Jv8UzLEzGEjesot/TaPfEbwHBRmuCRq8DwVu4J
ovoY7Qxz8FDG0/+zlzn7ljVR9tK00bCxXfkJV0tRgOTmgXKgwLmeSV0Q+FPb0erhxisEGhN1e7RJ
wDZcw+2zptRC/1DGERiwdczo5lZBJ34cvGGo5ucmY6wXhgrEaLJJ3TmQ2u0ev6Y7H1EyruBkZSpO
3fP6I7oJ85mFtvSewdcbvwxpSTze58Y85Ygc5nbmM+KmBwgjole8C7POVDc6B2tbTUueaIlQhsFm
kGnq6hrZVSogGw9bj0uWIE2QmMWcnRivY3IlrQWEV4US9yhP5gbS3VtcSjcDZ3J5to6LojxDoLOK
pfrCHQRa7IuH/laou5ehIbFPdw6yT9kJFu3GeXLo/alfCxOGPMrpTle5475Z1MH50SOwor2Mi+MY
58zWY+WHAq9edTIGWM+Pigp9wbllwCxs9uFEueBXFDRJ9kHrE4EkRymnrn46LgLMn1oUy6HPjCPI
Nx9/4dsnYpK2yviNgXNZxrv+wlqVVihY6ChyCqX1UDhTdkVupz8Qs9yKS++YQZOeMNkF6Q4z/Zb8
1q/iiyowUI3TeoR6LGs5GSmybYUdLrtKgzS2GUdzn0zw4UEihIotQHR0F91o4wXd3mhQNLhFjX4U
ZmEdMpqxG4NvDun1xfWXIupRvO7Q7mmVjFGVYSieeqF3J0OLlfPjg741EAZgYIkFxCLKqsX15lMD
be7JngNPVYGxJuSa+4gz/vZ4lTvbYxU64Zy0fC2r+9ogjlzqZh94SPPpyS5se0mJZQ4jVdLeqpyz
YwOGP4op1U2ArHn4+a3rA6BhOIawCtAuKi/Xu4xEWUzMr7neIgJmYbHMza4f6LEtURr8iwpieEjD
rHehJLO7rXn8W+sIeQ/pG6VKJkMIn68Xh3iwcpdxcb1p0JBBUq38XVI7+YdBg9eydlj18WbvrEfh
CdpBOVTFtIb8+1f32YXLd4iSSXhtWiPdXBrGgKZrw+ReWykkPG1Yb0TL954QuyM+B3fGP9dO3LYD
Eo66EF64dHLOBlH3pSTdUmcwAaIODEg666ikcTMwGRmTLMwx07mjFuXPaetmxYb5uHcEANspyGON
JIPU9RE0GfwHgBI4ApQ2fCWcvkCKXh+DQU2f80qJj28+cTpCNlN5oGrliMX1cmORiA6RK8sLpyTf
RR2DMGU420ct1KbdrNJNebzebTwLsI8iDeUKXVZTV/5vMjlLxHdCvy9RbNgtlY7qKmP/2r92GRTv
6sGykTKbzeErRPeIL7moshSXx79BHuF1ZIH3Y32mQWH1uDEcuU3jPDBa8GiTVl76FlH6NI4ytCgo
ChUhRI4Z5u6N7WtqxrSv4bfknzK9ltbs1dXOaepRFBlDH9JA95DTIz67pShOEBlssXnc8UCSZIY7
TYxGz2/1TQ2VOjvSOKGPZrqin+DaDMujpTIEexyy1n0r0padYYFJq0kQ5PTJyuEFmRKq1eC6Xtf3
5WkcrY/OvCTvAhAob38bRAwELxhC3Ou65BNnrrVY0Nh4Aw7x7OSFWu0aA0mEfTFkzT4L8/iNNJO8
Qnh7cDJUf0niyTavP1u8mFDyjwqMaZOmP4N4sJjM1+oLE2XdBq/EHVMkC3iUmeiBy8u5+m56OOZa
iHyCt1QtdYK6btU/QVVr/9hDiiJKzZC2b87dhLTz3KvPi6kk3xEANDee6K0F+jtCRhQDNIv0Rj7h
Vze1KpfOYEa69qZKcSjUdvBmNWn67JRN42lk+Bt+/C+v6/V7ZGQNF04iRauYLPt6wbJD2xDlkspz
EayBssTOcqX0oSIX9pcFFQo2bAQ5vOSSm+bcuWatfJrQQanfWaOa1v8FtTJbvh3Piv1pRBMVyZqm
zY1/RdLbIYI8oxHFezPo49yb9LnqT642FvAyxw3yRbtE15HvRG8QPd/dRDtXjXdzGLrG98gVaPac
taZuo5NlpgPgeQYb9B8qQnG/4NhCWdGBHVwcszEJ0w9OUeb9Lg6aQtmw0rcWC+JibgWmk+kHwq3r
EyqMUucg+P1xWwVnd1o+0TGdLjRG8lM7g+dVp2Da8MW3VoRQXTL3UfOUXajVmopiom9tp7C3ot94
iBtUm9XCslG1ogj5VoMMXIowgykIMj2a36vtJXNeREqeeVM9699MRCvCQ5c67bQPhN5P52qYwCgv
DQH1xsq30R09faZn6FTytsGvXq+cu2He0AXuPRsGoIkB+VAFfaKE6LZQDElPjhkjF1kPSLYu2LjT
m/fN+DmMBDQvOeZ1TYkRrLrBjE+eNeQGhNzMElJJmI4DlZ3nInOWj4Wc+n686J3v6tKSoLNG8ZWJ
0VWA0QOVpueO/LTQp6i+DAUzfBdVLyM4sdu3+wYo1oQB56bsetPvuj7fOET0YdbawVNr1TraLTLh
OHx3tyTGVp3q5o38BYXpEBEIwmSaXddLCbia56mMOq8Ca4mAZlYfkfcbX6ZQ1fwiyVJEVNMtTOnN
YUrsCbUfulugxGjrrxYlrzTHMm69Lghhu6ccZr2IenYr+NOq8OvjLycv45WdhGGJCBW0EoBSPt9q
h/GcoLSJHovXt6N7nOhvveRj5e5CKMqOM2OEhzklmnL6Qmpz1+aG9731TzIRkUgKWbJHL2Dln9IY
WBQqR7VXGkzHQ4Tvns1izOCZXproPTzG2X6m72TyC9ARPyBBXOuoibwZ3E6wCv6Paj79A27ymrMm
dUuEkx2t8fLFgPKi6y0ED9D/3mUQ2X55fOY3zlCuJalKDDrD1NxWVrC3dKg1y67xrNkAyVqglZns
ig7u0hMWxTqZUR1oGy/03ppgyol0aKpBN70ySqEJnUdjB7VXt1YVXapci6avdqOgY11SFvokGJt/
a+NHnqlJqxJLJFvFa7LUQGSTkvZWTWGvL//YDDTt7SW0v849hCKPj/S2oMxaBBdcZGIrItHVmVZJ
HNhW3jeewhdOerqzVZGF+6zpWkq2SjBrFwICNz86VeV+JXCtrGOUxnr7SUG3NEh2rVGX3YYtvnPo
BJZArkC9yyrr6kdBYdJ1iFnnXoKc23cgicNP8t1I2QHbG87UpcL27Z+ZIjaJl6RdkO/62nZUxWIJ
pTRyr8/yuqU7PWnxIUKTbfkZmKn5zegQi9yIMXX5Rq9tCNMulB8ZmjC40uvqlJqORmxRJvMWgB25
2C08nLjaW+gUzjCmyDKZHmXVHPmGgULRR9sukvFUo8tmvcy1DnNOZ81j+UtDW8fYV5bWhX/1FRM0
fXqbqoAbh6rbH8fIdeGcQ/lrtHZRhVDZF1VMU3OpF7vqzo9v1K0VJiQi0wHaj0XQ1g/GLXIx23HR
eB2sstr3Bbz1+ENJcXD/TXAKmR8fL3fnqkjaXUIWxwbjtG6IRKXRimKqM0DAZXwpFEu/pEozHfXK
+lo5UbLR7JCZ4eqTUZ0mY5Rk4nKXq3uS56VWxUnrqbQT/XTq2qdCzJtlS5nJrJZhmhCsBh6UwGBd
2m8iF0KvpR49tF0G4ZFgFtDMqGiYnGpH0FMPFEYH7MOkIMXwpYaeVfNDQkM4q42sSH+kC3omH5Ci
HoNvVEfc6H1iIjI3Hyy3MPQjioUhgoIpgbkUhp0qlN9Q57Q9a5xwIcyCOlDPz3VmHK04DbozoP5Y
uTAuSsGraIqawUMQDvolrsxBQ226EtYuXbJZfIRFV4X9J8jc5WdXIoWL1CbaYf8rFE2Njnmgm9VL
5GpxfMzgBxn3cYv00CFz6mX6lpkmdDaxrg//IXKRzy9LoXX9UzZHigErrhEtGulAVBSK37g1VEo7
TYfFI90BI7HcFxgWA4dy4IzW0eNLdudOM72KZeCqMSy9xo8AneE3kHN4Hdy906Wt9Akp8DCKsz0T
Ou2fx6vdxMFgkkE4EHrDeME1WMUxTI+Hs0uP3JvsTNTRAeJys/7gNIRZ52Ke4vRPV4dJrx0clNHE
MZ5QcPn0+Cfc2TAocOZLmVKmkr02h8rYZKCf55pa9lR8N5jg+N6gbIO2Kvotj5e6DRXZK7OJlNj+
8guuarpjXycVQADbQwSufc4bNOCYcPUyremfkVrNdqAHrQ3Le2dNWUglrcfuMsy1esVmAkYVLSrE
YJu56A963+nN3lbM/OsQtsoecpr+c+QidvN4qzenKkfHwD7IkRzEYtbJPGGNTeNY2ADZCvNZIHPt
x3SrkbHstvz6jVn8uxQ8ggzWytm81R1qkihoYbOwL22k1P+arbs0R9Q10w86ZChebizDxhO5uyBW
WPK7U5xewySNMmqpWyv2xTaX/wWwXT+PiHQdNGf5netq/PXxSd6GvzAkYYGZCOEbAgWQdvpVXQQ9
mgVVSWFeSlVJP2q9pf4we4KJY5IWdgR9clEij5yMXeDpiui0nRrAUHVAcVY/Pv4pN4mAQbuDUhvw
UIZwcOXXv0R1gjZ0WqFfxgF93T/KHM2tOOaOMybdu2qyklCSn2Xqy5IActnbNaC/U5Ia+fj98Q+5
vV0uSTMUF7L3I5j7uf4hbt/SwIxRWR2XNtyFRqSedastzgNYGu/NS5E+Sq0errMKOvZ6KRRvUa+v
EABF59YpKdtEmWF/1pvQnr4Tpjnul8fr3VhEWJQk9Q8ITfoR3LHr9RJ6xvOkKv3ZTuzx2OZ29L+5
Q0OK0k9zjsyKcW2nC59Ms4oPj1e+bZHyhJARAGoBrYd20wLIisVp4JvpzpFokWuD4eNTjMjvk2IE
1ZEjqg7MuEK3o4kOoLMm4Gcsl3dtq8ae3Zfox5nwhwJMyA+Q4cEcllell8HsTGLm1oicDr310arG
0FNHtA2zoNFfTC0RGwbv5nXKXSBoxQA40+60Bq8PMAauEprIHJ45J/spquvay0o12ScIP5wQMtti
jb0B/BORgAmBVJVcHGjC2tThne1irBJAXaYZVSfY3CNa6EbQZ3BbLkuth58nmEZ7vxFBGr7vQdpn
uG7gPO8cxDnUL+4UOcoZOU1KbTsFZiNzK7P7GxpeBVn8RswHVAqkWUCN/x9l57kjN5Km61tp9H/O
0pvFzgCH6TMrS6WS1x9C3ZLovefVnydSc3aUzELy1ACtHkGtCgYZ5jOvmZ2REhrBRjO01a7GmuGo
1KPqVlVQuXUZ5qugl8K/zFTVNvLUa+ch90gy0XlYN2WEo20RRTulle21ovt4UAVB9BbjbX1bG0a5
rqc8PqDmHz/gOoj5J1rJH5ymULdOFRqrhMPxUAS16RrYqW6BjEh7bILHhZV7cy6J2RF/22CWEFyb
y5ChKoiaTy5Vu9S3sjX0quTh4hOeF5W69uK2OQ8IOK3lpm0eaA4Frz0ixPCUm1DCEQ3p+QUUVwqy
xENQ79J8BHJahvYuqMpp1ZnaUh51ezoALqUroJFzEJvPCacKHL+hMLXoUKayU3VrJY4sb9sb1RBt
tSn38kdbNSPtq+cH2fRtqij/vdLWiDSVo4Frj+Y/gQwYrdn+MuJeTqqMR4iT4RT4eb3CL7Q+G31a
HmuTjS4107S/fzbdRDFiUCYMqUsc+HNx8R612Mo2/fjgVGrThauqQWkcZXEzt/Yy1iLT37GqplG8
ymK9qpeUxm+uG1R5WF2iPQLql2TvespjXxVqrsjeXuoR5moNC3x3Z8Ub6kzxwlK+HYpKIiAOijgm
B8pcIiQguzDDdHT2eW0me0qI6lsUNKzVhAHvwm1+c1ByyVD4JvMS9X1q0dez8kd8j2XLc/ZDHPpb
OUUkzu5U8wQf4GMVq/Fr2zsMR62ZHhrBkegPXg8XDzkWSzjv7hOI8hsZNfVVgrLZXgowx5IK1JDv
Lxlt9irpKeO+Q8R7aV+QMMyibeqYsqdrvfSgA5tIQYfmZf+QhlUYb4O2s0vKh6mF+i/lNL9yK0su
ss+4/PbyLsYX0jzZvS4jZYs/Caq2MBblLXF0O30pyBJ/kuNhzhpNBpjliXwy2uhmbI47g1b5VK+x
m4ofhj6Wza0yFHHgOij/lyuvGYYRr6vJG6RHB/byE6okeruPRviKK4S46XjoHp3+vRUVxrCeitLz
d2HjWSk5capM2hLyYXZ0Ir/JXU9KAt/FopQxr2k2UCTiLGmbUyD5JcLTFFdkbCDXYwdyNgYTsVXk
rnrMBuuLM5hL99LF9+q3e0kMzz+YXRB0sOLnZc46V3CFbqLmVDpV9rH0B6ncAIgLvHea1juJS6dJ
/8tSJuhyXaN3uds4re4gb6Z6OA9rZLDvfapY3b5sm65c660RIyiqSp8sG5/uTdoY7XFyGjxHTAV7
atq2laI/WDidUm8ivY42GP+2f+mZKccr+PP5W6TE1Hgr6+OIzfbYVunOHALFXLXN4C1V8WenOfRm
wCbCb0LAiETx43pLdIblm5Td/Ac50bxdVVUfu8Yw32veYK0svTXXUWcBLhq7paLj7DhlYNJtgmc4
wYR5uj4bWCGnvxT1EW3zUTGRlW8QnKRNGTfqQQn0fi+UVLb39+MLY6KGygXJVxFWBrPjBn/qsDAm
u3wYfNvc+yFiEVlb2Kcq0kcU3v14DfZxieN9SUmuFxiSugwp0LIoh87LGX5HbGVUxnQqsMyQN11n
TyqeSE2S08BUxuB7Xnn95zKWNDys8zrRVzZi8M8+jtKoZ0SIHKzK0qxrd0Ss9VEvy6zaemlgWWe/
8O2PxlSp/qc8SqWk4RoESYmQexJouMKnwVg+5Q2vonAdHzfrRxTDmmjdjY1lv5dLxc7WpZw3xVvN
LiblY9XnXfrAurVjCkzeGOerLAHAniJ/7LQcA0Kt30coscIyBFeNHsjvM2VVxFJWcmkW4IWswhnK
teLXWbVuMXs61TXEwS2XePypKxDscwEt9Ac8ACZ5ExKzvBngMX6P8RL84cAOtd0aB/KFa+ZmkQsc
A/gmsBrA2LhDrxf55OfUX8tOO5W5Pn6hq14cu07DXl3WEqBs8LRHNfsmRVWxUG0Ri/j609PI0InM
DFhZVBdnCy6LazPtM306gR/pTnJa9LuxQ4nt/rJ+4QBlWVHiEHaLUFfEsv8tO8/bAivFuOhPzZRW
69jGa47OQQoVqsettkjSvVIYzZPfhuFW7wdrYVfNLnFxgNIk5/AEkcgBOlewjsYOcMOkdie9n0YE
MArFWXWxbezQe/W3WZWbS/K0L02YLSXoJYS7IDWuJzyM2ZRLGaEflus4gKt2D0hFQxo8dxB/9MtE
rt0hbcY3so97Tjc68cKUb+51HHpFJEjhSvRbbwACCgLvcK2UU21M3VqKTdMlN/jZTM6SvPHtSBCl
CftwvAMzDYnieqrQpAZDgbB9MrDH2qUIJ7qd5XWP1Gv7hWjl9juCTxMkL2GbBm9yFqxUdacYIxXP
U251P7OSfMrrff3CX45co5Dzv+8v25vTmHyJJjwyMULag215PTUP5FSPCSqyfYmq/xywd9m0du/4
WyPUzlbrZx/UYgoXCmcX7Pz1lmRUQJbQOrB9usF1WqPmhVXu6CcDidt1ken+wYnT7/iqAHTJfWtl
NGV6VgpF6leWEGedptFyQcEWXzO7t99WajLttCJY0o2Y19hEDAKlA6CtUD5A1F+shN92cUpnMB+x
Sj3pvj0cIwI9N1fH6tCbcfi+V8r+E4nXk21WxpuAu+rBCw3jw/0vcrvYOCUpPwPhRk4OkPr1I/Ae
ogSXbfPkle20CXAoOfhtb2/8IZwWdtALH59e/gUOiTkn2qbXQ/lGZ+u+QoirebGykRFy3Lf6EK3K
Ai0CGQH2r7aEO+j9+d2ucAASF2FTcC/kG7NzI3eC3pk4P0+po1QobyrfxtELH3UosvsxjLSFMtAL
c+RIFBk5coAczrPhKsDZ3gCvAAllIzrVXqeDkPJ8JMWScju1xvfMYX+9eoqA4lnhEM9A7s21ah1A
GfWA4MWpaKvx2Sim/HOjttXJ1ABNOUK+9v54N0sGVVzhVgRZixORkuj1dzRQ/w596jOPZWCMO6RG
o4dpCvIdzKNp98qhSLoJGMXeIPsHK3g91BR7ZYZCh/dQUvR+J1fD6OIh2HxJhmGJNXkRCfz9lIBU
wFdD0uuisgcC/HqsOLVLhfpufSJmzimEanqTHg21l75qUqQXLvdb9aOuqvYbZ2rfriQE8ZxdlVr9
BztR/RgGPV5k+8ammwwLGeGtcmyVTyQayhI36uLEN39WKrbQD7kjeEdi1f92cDTUtmSkqYqTrJeN
syp7q09XCtJQFt3nKXhI0zCL3iEwZ32GkObJgG+9ctoVsq/qK2S+03wdjnoRu9WU29qjHFhju6Jw
aKnbxkzteK+Nebl0g863onjBkNgwRgV1IYCm1w+tpmgdmCPctZBNEL3N2thW1jVEtb+KICiKp97v
jVd2aYRnLKVHmISk/wL5PbtLJ3swus4cy1MYd8lffFg7XUtVU5ydKGrrreN149f7S/Z2lgQJAupB
1R4exRy2ZMG2TcbBq09VV+ZntZ7kPeX26lPkyy1SkdqSUMc80GWGAEy4utGIB0M/F4rmU3ZqnuLs
6YMw98n1lbBZ+7aWeoe8wnPLNdEi/WBOhbTq1Xb69OrZAmVE7wA9SIorc9kZ28iog3FTnZJ+MPVN
pxeGvXLawgnOQ5/Lmwjnc++V5x0zFlwqAHY0hajaiDP4t8UvTLVTzzIwLRuT/GM4qCVS3I0tu4ZS
p29DW6qf709yfuCROopujyj2sutvcshaN8nhVWk8CfLtPqHxvq0cQJttUi8deLerh9MO4BXXIwny
DYKw8By1RpVkOPWFom1KXc9X+ejIOz/z/56ofy5cVy/NjAIMowHnEwTj61cpoB29Bgv+lCGvGawq
yPftug/05qtRhK+V9sR1XWThAvItenl4fl6P1jljqNtAvHfJMPUbS00/9XDY1h3ifQ9x1+oLcd9l
q/1+SjIebCKqMXRoBeFldhnbRM094NZylyt9AGE50pz0sWltp3HBeSUQmNSw2A0F3pWun2UabTYJ
4aB9CgXnHcadToCwZJHFblmkNvyQWu3f2kpsfyqlqlZdD5HVd3LtSNkqS6WB/jYsSnuFK3Wy8SPk
RMFlS+3Gz+CnU1OpsmA1+mj4rQKrSD/cX6Lz9OgyVVGZZ7bUb+fNAKpQeMR2ZbXrW6l69OsoAC4t
l1sabhk9KDyFBpNKspLpyc5yvHEhj7geHvUaoUNJTY1qEg0fjvfrL5spSaPa9Lu242DGe09N1eMo
9dFGo7zQrHtJKtB8CzPAFUbxxY/lJYnwGcju1wOAGoHSxIEP3XK2kC2jdPwYfOFWq7FvzVTI0ZEy
yc8BCOM1tsvTeVBt402jpt2hUmp/U4IqXUemVCzEm9fH8a8HweyH0o+gsPE0128iLYNWciZbxpHc
A3NAjQapSh+h3ras26MHMfupbC1/C4tEXwiWxI/+z3LnwBD1PCJrwesVmm2zdzDh9g2wI1B3sWX6
72Nv8h5qSo4Ln/r6hLqMQuORK+7SeLw5DJMwn+RWn7SdrVNdodBhr1XT8zbKqFZrJ/KW4rIXx6Pr
L3wlwHbMe4gecKrcCnRtF1qt+iaUGu6xShm+eP5gb6fJW0oYro9E5kebgNQbiS06egh7zd6iLXWN
U6HWtAuzDtaNDMcG01Np21P2Wd3ftBchy6svhrQo9yaRAp8MWv9s2xg+FzoWiOquMprmaWpbb61I
tu1C81R2chN9j9OgOFDLGD7g7Di5vhHYZ9kO4/dmhruTBHNmx2IEjaHl9nok8jqOJh7rqhWFj2GQ
Ss+TGYNf6pGOrqD47TrfTqFcC0NLtBM2mdmWb+/PadaXvrw/QJ6cCJxGrMY5bFox6pHaaqvuSsRZ
33FRR+gSWNNei7WKqiuIbVnPur3aVdIqSCZrn2RmReNXqja2NiKgYKPkev+ZbpYQr1lAGGmjiRx3
/prlIlC0jp7WztZi4w1qz2+bsR73VYaMbJ5PP++PNj8BWECECeJ+IwPkJcxOgNycBtq1mraDAuS8
jx1E01gDFGjlWt4Vk664JVTlL1HB+fjqkWl2EQuifkfOOy8cxQGhGiQWbVewP4+BAkAn0gLPtaxi
fCdroXQK6kk9eFK91PW6nTMECzo68Aw59KjyX596muFV5ISjv09Ii9dK03ZbLcKjMNcTa+XYVb5J
khSP4FZbEoK+/baE2UxXSHcb5Bezt90VRlYBh433kwOXqsitfJMbWnCObUI1hMCWuEmz8WjfCa8G
EcKQUXAEzsZLBh2FG7+AjaQVcPW3fSwRnqUULmwHkeVhQlqVTLLb3/+0t8OSasOW43JnUcE8vH7B
lRWi5GxWyj71NAl7S9zBMGr/rpf9sA0nfwlrNrvPmaXI7G0+qgFplNrU9XAQK1pfR8Z6j/VZta4d
q93Eead90rIw+GpITrOPB9tc86ZlN+VrL0T4s+V0GR59OvuXOTr/53p4E3eodkQYYp9wqR9boM1u
E0r9riyiN2HayJskjL9AmdS299+yyBx+O4/FuFSoKBBChLS4CWbj+pkcOrWvK/uk9MJPNr6XKz3u
/Sd01tTdpBHi0WpOF8LUFweloA3QS/j8zE8nNUR9z3ZSdT9UhraVUtNG/oEDU68DGPDkdOuyUZYs
VF/4wMjcsF1IVWFe3AhvAfg1p1RX9wFQth2+i54bKUq50yI0MEwyrJXjtfXey3NjDRtI/Xn/Rd8u
Z5ojikaWDA8NWazZxdejL6uGk2XsEZweNklrpCvV6qOdHRiRO8nB6/wJKWxTr0c5V9B4qKffYNjH
UNXivozNfWQP9srMbfsxADgCtbRE5HLhWn9pcigmcatjUChy8uvVi9ZGJk1da+5j1vAeD+nqUe0F
UrPX+48pG2ch7puxHH7NDjohhA5OXopYs91a5tOA/kpo7Sd62G4ZadND0ffpOzX3KletFG1XBWa2
UxMdazcAmruRO9CNSF93XdpMD5Gnds91hJM7iUL+pBVZ+tRY8FIKRQlW4I9SoC8yIVHv+X26EE/O
4i3xaUjSyM74N4CQOaiSdkOn5V6EN7XSp09GmxorTUEEuKzaJY2d22OFY1s4psgIDhCqq9cfZuo8
JautztyXuR3tHRUWjgL05amvTeAO0HBXeRLa27BEIfL+en9pkhDnuKLIGoUH7/XIZs0NGdighnBr
MT5PDg/gllqJ0E+mKO/vj/XC8tN/H2u2twoUYrE4b6y95SvYk1too4xWax5NiASrSu+s/f3xZn40
LD9Bhwd/BhyN/UXV4npy4VS0pkfHec/V1D5LRfeUKW28Vuuged9XTvC9dKKT2hbGoUO5w0UODniH
qJ80sVSu7z/MzYsG5A7wnLid2xJZgNneszosr2WI3PvBkswVatLGEW7oOXBq7d1rRyLIFXK1Bow5
Io/ZYgLuplsS0S3hORoDUjRJm76w1EMYq+YrDxTanQwBwYKXC2RlPqnWbqa8zBzloJplesqa4Jtk
F9/DZEiflVQeN6+bmGiuEsIK5iOF0xtFH0yFSstPNB2ik6mvqtqJHpwMu8akS5esxOZXH0ORJHDl
CeQZvd3ZfdtVY9VZAwsjlOvRLcbGFGtiWqWNp2yCUfurSnVrIUGZb4/LmGRCwj4QFpo8WyHGGNFH
1mvjECD6v1XBAq0xMs1WoVmFm2ai4Hb/dc4PHTGe4DNRGAH4wmF5vTvqBF+BjKzkAIa9XLdKAdRp
ALC4HqmY/t1JSODLQ+pMEAI7tur9wcUP/z2g+TU4YwOw5gqYwwRkL7PabjAMgJul/EUrCnndehVW
XPeHeek7Unog6YBRyP9mR06eFkbr2L1xwJRV2prj+EGT4O9EFlrYCJv459K3yoVb76XvSAuEig9S
TLcEGhO53aKJQ/MQabZ/QrG+exuZTswRPuYrNe3lv+7PcX6yiFf523jzOoSeFaoZU0465EP+Qa76
7gFpxPFHF1r2UnvnpaFIM5icOMFYNtdLhsISdLuqhzxTUq5Kmjx9tLio1oIBsnCKvfQW4ceDjwIi
KWRUroeK5D7zbIAbB9vr4sj1TN9elWESEzegMOV2ZpYthLsvTY67Hsod1SqhyHY9YurXupbIgXmg
0V7tOGikc6t6xiEGDPvqoRBVEi0Ym0NaISu+HmoctdaIqsA6KGH6PUm08VGO8OsqvGJYeI23k6I9
IOIKenKkS5dG/28tibbr7Tq3WutAIyF4Azdfwx+lF2qQ5RIQ5navMRT1J3HrXlxbricVt1E+er5m
HTS1PZqJsGi2+wZglg1Iy0ILQAvM6cP9tX+7SmjxQJSEeyPQN3OTn7GdcEK0J+/Q+JXqmnBoj3Kl
CMWBWt+BGH2d1hl5PHAUkZVQREWCEeW66zmmXjcMNRHCkbvUXI9Z5T9ZeqwtlIUuUj3XpyPDUKRC
b5TADHOz62E0xU+MUR987AmddGclSb2qp6R7DqVxdPso7R6Lku6BFXnBc6mH0YoQtQ9WSKaHm4hf
3Lru1D3sn5Y2ptpZC6fqBZtw83wEyLQuBd5qjl3WuwF5rESRDpHZ+W4NZOY7nlPdQ9X2H5McuT0p
MbUtTG5trTUFMJY0c3aGkdXr0QvUY9cPzT4bYn2vRrUmtGyeymECCVkmPor+traiTVl9NrBIXOHc
x8GdoGQnSaa/MY3I/B5HvXlGsSreFLrenyW9tw7ZkA77rqidtVGB3O4jy1+4L1/YSoBRQD+LihLb
drZpczOtCdRb6QBCcjgmAQqNY5QZx4YsceEFvzyUgNbTGaALNrua87iqdSMfpYPBBf0I6R2Na0DJ
R7/LqoWhbnatKWA+9CtpC4BGd2ZLLUFtLUZ4JTxaXR2sw0hSD05Qy64V1NJBs+EO6jqqhfe37c38
GBR0NX03BhT+RtfrGzIix4g2REfkv+pd2Br1TrPDbpfp0dJt/NJQlDyFQDH9PUra10NZEiSbwPSi
o9TkuN8M5nDu1aFZDXWaLRDEbw4jZvX7ULPbsU06YzQGO0JazG7dKlCyzRhowZr3/5fv08u8/xJn
uBAOIzGeLZDiXCPEi7MF6YyQ7K0SUb6uzY1VJuX52o+DYqMOE75CVuY/9AYoJiOzrO0oaS1MA2kC
L4tmgxop2RsHgZ/3o98ViM+QmORF4r82pOUJLfz2IMmwuvgI1y/fs7JCiTQkXzj+0zdRa3waVMX/
kjDm1tGT/HUigr/eCN0KIK70V1lg2vV4uMr4Pfr7Ma4uXbaNsql6jLIWYZTMklxEE0rJ7dWgXE2E
bpk76HV0MrGfWwgAZ+i5y2PACAK2CD8GbOYca6XapZxltRwfHW1CPVGSEeUdimHSHyc1DnF6Sirn
m1l3YUPFJ53+rlWPBosDA7987ZklIKEX9XGq3/BaZksSaB7isoUdH1sZbOjko6kFhT/dGuzuhaHm
hTtWIx4LhBHwSMg+54CLqsm7KMf771jEifrop4nlGsCtN4Fi9efBK82VjQXDU2AG8snzMRe7vxte
2HwXBpgBMPVicn396QdU/fIG3bJjpnTD1q7l4JhHcr0pxnx8Z9DZXBjvxY9MgYgrQQM5cCMaNfST
NxVplxw7c9BY4HEPjGVqSrd3zCDh18BYTWDf/dWUtOoqH9DqYVMueS6+9NrBfYkeByGQMQ/JvaJy
OhRwk6M1WMO7AZDj1seq7agn7Uf+pP+kSU6yMsc6XJlAsl/nx/VrqRNVAmMgYSbfEZ/lt/iymUp/
9IopOept4lE0qu3H2izCIziKJTfA2y/MEibzp1IK4pk6yvVQRYdaQDc46VEqg9HNe6unPOxI3xDM
fK+2YbwkEX1TPhJ4O4DyAHQJxiCKzk4vGG6wfhSnPg65Za/kCGnfGuVieFJB7kpZhmpLCvVQbp1k
02lau0MPx35L+9H4ZHX6Uk/2ZsERelCPZMmxybjJ5q+6zBozGaVh2MdW0jhuCVpkn9BZX7HUChRC
pvQx5D0cxqLTv9DrL3dhKP39ul1GKVTUKVGG4HXA01GvvwE2XUbe57DUWs0ZHhXcBlzDyoMTghzD
abDKpfL4PDqhNM7lQYWAy4O0bB4o4J5MsJUZytHRM2Otw2BYa2rVupghqShyqMkq9jNz4fwWIc9v
0S04FaEzCbKT6EvUgWaT1EuvyUcjlh7sMdeOUL2CJ6mRO3wFWtqyTWfshxxnkDTLlgr0L44s1HME
ORktndlxPQw+5aERip4SG/Ix9x17hy1hfehy9JsrtBndRlYCEhvsAu9/2Fk9hjmjAkUBjyqeOEHn
xe4IVZGgo5tzroFIreNO8bZRX72yRylGYVMBCSQdJU2ca8kbtVU3Tjal52FQ2n0gN5rrN0Nwrmp5
WsXKJB3uz2oW/F3Go16hkR4KgPc8uE0B/fS+MabnxLaitWlU/r4aGrzHJ3Wp3fvCUEigUROBwwYm
bw40gvQedmlip2eyXL5TkXuW5aY9IqlOGdlLCaKIWq+XqHM12myJwhSYpDrFKJNGiGatwgribdub
CW38/B2BvPbEDV2+L/TKOaNiprnYRysL8efsPBYvV9QVuFw4mAA3zY7HHpeYOAms9JxXeuqvU1Sy
VpBDtXeVpp90KUWD8/7XnB/Iv0YUQA5qs6KcMctVxoYpWyPv2PCn8RQb4xlzK+dn1krlscW0Dwwc
UW4ROZ8ax/LklW9Q6UB+PePhiiXO4AzqzMkk5k+KTj6IyApXxPVZ2AZ1XeOznJ3jyZDo/FaJuerK
Wof0HYNqayK+Rqr6O7W30pXkJY3vKvBaz6CL640R6Cg8a1QJ/cI2P7Y5ypYWigTa2ktHZbPw4l5a
Lgp1JnYdm4GPdv2oTa/QNpfk7Nx1uGbGsHexG/DNleXp8kMoEak0gOS+lnatf6jzSNv4dmd3C59v
dpZf3pdIMZFGFyUveZauJCJatiMzO8uyMYGI6I2O5rlZ7Iyyi10vaiTXUuNX9pN/jQp13BKCWqRK
s1XqSanV2SlfyY816xEM6+dsUHNALuO06QCVrnI9+JGXsv1hqrppYZ++dChwVf7v4LPoqPfKAUmL
OjsXNPIeG1QD11ARzGOoFl/uf+KXNiPhl8rmgOSHTsr1F7YLyQvyYszOY+llX8EmxxsrbntqQFzU
bkomtL0/4O1VhfIAcDt6WuiK3HQrKjMqWgo/2bkKy+JNFeCt5oVmu+vH5gmx8BAFVXt43/GlF870
l5YRWBd6ejLJFR2a65nKWj/WcuRkZwk/m10ol+Ha6CGHKqkVnGQLufrJBxVyf7YvDgoW2UINkl72
nKyD7DI9kNHPz0HYTu8i0yoeNB/zQ6tKja2n+9XbsDCXBJnn2NHL2iW/ENqMgMO4N6+nmiey58dD
wfIJEv3biBj+nptr3NRlVD/XivETK1fz0a6lTyW8+TNuIRVFZFNbYg2/NHvEROAqEBiJHtz1c3iD
EqEdU2bnNHGUrT6a7Xc5cOhM90n4dXAM72Fs237hO8/IcZfzVZSkwHNSJEL+ePahASXY8ThS5lcr
NNQxcZfela2BmIAdDR+0UZablV/K07dUT4wtwKNgZ4XOyCfJ84Pn5cWWZm/wwIdbqvO88DoQyKb8
y0VPJjIPxAuTxmprpsGZXg6qTq09ri2j0jZWhVrAqNjebhyTfvfKFSguGcJRthtIkZvmpycVfhpj
+3Ouu8DHXQtctSu3OU4JBAPpY9e3aNYYlbnwFW7myrCE3fwC8oiYf/YRCl+XDIjQwTlpFOVngm31
AbhKfEyy/nMoDjVtGJdi0dmYwBAgO1E9YbHRWkEf43q5FUMda31SZm8K/GTCXeVBdUxcULW5ka9o
51nNk+w1bbJ11GY0X1eyYnBR20XWBNwTuiNzi/doClIKVlb7Ji+n/EQe95EKV7Quh1pxEVQZFi7F
2bkNFJLkkiYQuA/BdbwIQvyWP7dFZxq5bjTP/LOr2jH40hsxGvO46uzBLmpP91fRPIlkPAD5IDEF
J4dI35ldh1Vu6Zmj9fqzjEnbalBJYdII9ruJLhyR4jhserlK177pdFvf046+kyxZK95OWTwC64p0
XtxVsyUFkAACmxbqz7U2RRunG7pDTjv8TSMDzh+oOK/vz1n8vN9i5X9P+T/jzaZco00/RH6hPxdZ
ka9rtLbe+mW0pFM2X7S/XizUGDYJ8o3z0qOhV2lqmLX+XCZZEruW0b2XyDK3o235+7xMnBOQzVfm
U7+mhtAS1QnUlkDYXu+UyqljX/Yn/Xlq8n6LP525NhvQzAn+NW7bG0s1vtmlfxnvoiOOdASbdN73
mSwzUqLe0J99bzI2mWKWK9zWwAEqkn9MUK94b9R+sB2Ubnxdx1SMzH3P2Uf0KHwZZosmru1RicPI
eA5MP9sYbRke1RqS/ZTnSxIwL6xPnLkgrEB2AiY+V88y/aQE+dUbz6rSPwYw613NkUCBJF0MLMoa
yiWu+wtLhy4PNVNSVOCtc5AC0PNCmdB3fW7HyD9kaev8rGKNhE6T85Wnj87KhHu9cPC88Ck1dFag
PQoXOQ6666WDLZ4WxWprPmPQB3rUiZqDM7Qoa+eNfp48GBRxnj/r8oCIwf39OO9uim8p6MC0iakg
CWjd9dBej7lYmynGczHC507Mkn6tjmq7BzxyO3pyv85jP9wYFgY/cqX5q1i+UKXkd+mI0ZPXROYm
yAp5X/vVElL9+lsAFOFmJ9YSGHVSOjKR62dTojgIKM6Y3wUzwjlR3UzUkxfKVemsPU0D4dtlTdR9
TNvcN15nCXAZnGHRAwDoBK9kjlcLeo1yKh5p34fCCrcxXg9HXmSwjk1rieHvMI//HIq/hqIxAfEU
50YLkNz1PPWIEMXWBvv7CC5tl1hKte3VZNw7ZotChmT5zcmJZfmDje+WG+GO+qprlhoog4NPE9U1
wCTwoq7HNxJlaKlnRz/yAYbI3kHDUX6qy6AzP8VloPSeKyFvNC0tPbGqf582xVN6nOhFX1BWaEdf
D6uGZTY2eqn+mOpUghfnBGa8Qe7KLA9WUhVdvQYxJLfvNKiG9hO4Tzl6HOs0qF1d9cC4o/PhbRqP
lHkhzro+dHgi4Z6MFjj1bVp6CCFdPxghFhg9M5R/AIuET6PHsbKNvKzp1kadlp/trOikhRNALOXf
3wU4YIQtBShEAK1v0JG2hEZgZxnBT+obNX7cQ/8Bz8PBVdI0+H5/y8931WUocesLYx2i19npHTQt
G64cw59Q9ELtIXJawG3wmezkvaJG1tPYBRgdstcsY+GLz98rKx3UPKwIKnIopMyd0yhm4/DkcP+7
cWe1p9DOtN2Id4DmhpYp7RGEyZb05G/eKzhexA4odGAwyek6+5Sdh+lg6gSY00oWfXXJb4xV4Sc+
vMfc391/sdenOM0HtITE8U1xgzYfm+p62UicYZbUlJXvRobp7fMspZGf5L07Fkr4pp8s/Q3CbLEb
WFO6vz/0zTTB1Io6HItWiMHMh66mjsIg6pP4mev2+Og7o7dJSVLeqCVdv1eOJfD4Dswt6FJAb+ad
7jqUWlAsmcc0Wy/6iqhiYbrAw9qHdKqd+rUbA2EHyqMwoajv8evsbIyViCr5FPcBHWJwhcCK4tSt
o8Rx3J6LamG0m09IukMzB28rjiZ0LGejyZPuT76amIFLOzoN1mqaGYfKCDydfkdixAK8CwvBMcb8
rI26/fn+q51lBCwhXiz6B9SOqA7Sw53tzZ5KbaJ1mhe4dD1UGcViLRrXRZ/ayTEfHMzDqtyPcAaX
K/t7YOMk4MaNI39umrp5nbEYzyLMhIWiPy1FYbc8e5YAE7HJcnorcFtLC3etmjSnJi86vriVYXs0
Lakw3Lx8uolUr7AHhajF8TDbP2rX+gOFSMgJWd/Uz3RO2y3qGZKrJ4l3COK8feubWr82wOct7J+b
M5HtA8Kbzcu0qYeKG/q3zA/vFKuy046hBy1Kv4xp8YzDs/Yhz2S6xZY6HmJE5hfOi4uE3m+HPpk8
uDXQjRoKvVi/zks5nRdyB+WazGojcK/fyWVfD+tqSMcMmY5af6+ZwZDvh2RQv5hNGr7VUrXNvpmJ
0j3UiD72rpHH4wdDzkLFHSwCsocwyvTPgPSMs2LVw1PVBvDVQ9/opV0NwXL4ymHYPzQyPONVQ+xW
PVmIkrS/+vH/9ffw3/6P/OnXHOp//Q+//5tCZhX6QTP77b/O4d9VXuc/m/8Rf+1//7Prv/SvN92P
qmmrH3+cvxX1H9s2+/6tCfNs/neufgQj/ftJ1t+ab1e/2WRN2Ixv2x9I2Pyo26S5DMczi//y//cP
//hx+Snvx+LHP//8O2+zRvw0n8f6899/dPj+zz+JVv7r95/+7z96/Jbyt/7PTz/4luGZ8G3+d358
q5t//mnp/0Bbj9iWDgDa3ZRO//yj/yH+xJT/QTsZSqygXYFgEsFHlldNwIj2P7g5KfNeQP4C01Hn
rfgD1fkHG5UbHcMUQJFUuP/8f0929a3+8+3+yNr0KQ+zpv7nnwR/1wGpKVBMVITpp7D7IYnPcQxt
4cuo1kvQtbM+esCR5scY+NoaBeYHPQzMVWL0x7KJgiNBC9XALvgS6/+Xuu/skRzHtvxFGshR5itl
wpv05ouQmZUpUpQlJVLSr98TPb270zUPPXgLLLALVFdnVWVGKGTIe889pro5tJLEdhc3c5AfduqC
GakBCrE2OdKdp4lOJTR6SVfclu0pkvF1IrAOzEC9CTk1Y2nqq6iI0tnAfDLYeJUB0Lmk1Yy02S+i
MED7RQhcL9Z5Aszax25XvvTV2LzqMdSn0Q8/w8mZ7uq2sW0KrkDd0og18LyBgWZWTkG8G4I41f5Y
iNS2yugO8eFW4NButtv+ZDDiLRQ1nQQpaARb9hhHPFq33G+SCXysFFaI076PMClR4FvuwcOfEjKY
ORktfg3X2U5JoTS1+XBusI5Ta/AOrJjeFxl0sDz03Z46M5d7GL4eFWl5TdfSCdN67qq0dWWwCdpV
UAdMNaa8g8OmalMLe1C5HsaW0Ngupi6x4hYyP12Q7lmtCi6gbqqUA8S9vIUqax/OoPbqNUcnAKFp
gOVLJpsYxNOyDi4N5DfUbpyfyVpOVaPMQzk0ZwBdqjz3jYH5K7Ax+SylTwncIE8KLznRAOpwZ4cN
Hu+72AyhVsLlWLJq1nyrRfskAe2tN7l0kSdCZzYyN70NYKeEKfJsSRmpxJTlCkqsbdZkhmslctJN
lHcTUnOel8VhD1PsjQfMLZ4HbuA3FEx+kzu9XeWT7fcHgtN2tat+Nw1rCrratWunMVucwU1rbKQp
Wobc0eoD4lP40TnK3hBsTgCGhMpZDWNxUG/GitZOTGHv4Fwgd5hIJtzOBLTHLaP3ZiTsWkYlQ7sF
vNPAF7xenhAZ6oBYzPuzIuEWrS5YAGZleViWPmZVa90XGZMIDUKENFrmCUZhtKoicyqKeidHMSrK
/M70d3XDVraHwBymg4D0jcxJbUKZEqgSZOJbNoVrNdoa+ODQASQ4krgq5BtllbtpNgVGSLpMOFM6
0XLSAQzK5gyPdQWndnt9AP+3kdSaDWQb9fToFGsIep8uAXyFbof+NeDgykRQx8LY44IWk05Fix2m
Dw5mLad07GFE0frzQCVf3jE5/2mx3/dOty/7EaZdFSa28WcgvDkXfTjSQsbH0OHFs28gG8fYo8/t
vjTYjVqEsOA54rD/rxBdO246PVvNN2wYYcqvkOcOlW7Vz3DOE/uAtG3ORNs++DDS4xQh69MJBpzx
ShmWHrHv9DBfQWis4MBc6WihXtXqNeFlN9G59O10Xiu1t1y7uYe4O3wotX0M3N5tadFby36SGtQ2
Ux06r1UD7QaAp5RhVDBTHmhoaE0H6+oFNKE6B3ClNhHSASDwCW1Wb2aEyn3Yg4VoTYygVJOsakZe
j89nsp/cSdzZkEWCbK1kfyq7jrtU2Ut7dadh6mg/98zajICYPnXpwPIrlGZuaB12IUGXuyR+6Ud5
ZTXlz1rdYoXlMqZI0QCAZkRwZy0l8+hg1T+x8avXOobhw0ZzpunEJqellqxg4BUVYs6slvH7YtYf
8Szi/QAkJVU1LFcHwURilZ73CFKA2YeWVhtbud6m4aVMKycyEDEOvBWZtSDGba272N4Ocf9+YzLs
Y2RaHWAGUC4UE7zRUH+uq83YF2Smvhy8W/RVHWPpG+VMXXhP4ITDpqE25mMEFSjxFCRTOLG4zXid
dZ2WdFnnTh+sXk4QwQmnbakJSrnCOMdZ990UNucq9PvXKlQG6sNYbcTEZGpKLreQ4T56kZpYOpNH
tMm36YMqUYMXs3yC/PxS91ADWzraIoUvaimDchaF5ivWV7lXEPwcweVMfFsLtS2X/hQ2mDkMtAYe
cgvhsme43sixLKK0GeBHK2f4gFFF3HQMyHRkaygPlmUuJGaDpFFVIztk8V3Okwbj9WDbcx7cCQu2
BZ7i7RvkMexpnSBroYPrvnnxcAernZq2iPuijeyfcJfDqFOHdyAHoA92/Dvo9Rebrmw4FTH5rhbx
CyJnArtUNJQp8mPsM+IC4SMal+2MhaLp1h7KJTmRxAxeC62yf48tKtrztg5TWfrzabD75rFtXPDT
/ajJPMsejr0DijLYj0iuWwuJor6a3PUDIQSphq93p5wphSdgRUfZYsvljdqbLoaDKh+WDJLpBilV
Wqe9lN6QWMha0LRHrA2CMlY/a+JK0kKZY+d6iAPu72Evto65UUhCDPC0FcXL0KJHB6Md/tW0DeK8
sNpNDcfFZHAt+EFwLuD9w53pfXV0+zjCnmvHR7e9IKGis5IKhOmFQnonEUsFht+aBLJ9LEJe4UKy
FatmDEfd7s5y1pnCu1d4SVEOqtrDo6r6WEb4K0Mt6DG5QXTp8uBW3GkoryAioK47fekQD27uY27b
JhG0OM/rFPG91wbgjGPg9tJrxxv248jPmB5hY1lVYWioaqjRY/s48xIWRoYd5yi0YkoY9HlVRVqL
BmBYvQmgOg58y8G3yFVcNNdgmTw/K2q7Po2iCcaD7ah5pmrujzH0IW9hKaR7nJV7dqSorqruNtUt
vbKq26+2slOutVcnBUMafOK2w/i4cmHPFODSESBSA+cUlIgiwyxwpUFTlRvEMFQA6GEz4k3zTJKo
bOBK69YgZWOrBJg18+PAvHteuKDK4zZhQwakPb4yGxcn53BRi2lRm/qzdEYxUUyLK5dC0CvHBIkm
RZ9EPQgPKY8bfA7h+lKkUAl5/Wacg2kCncX2xwSxY235WI5L+F23+q6o7BFyfg8K8p3fo7JKcQVH
l67wNu+e/T7sy6SaVSfzuInCD5cb+9RPaHKoj6K0ODO0khJyzIpPtAcFc0bA5i2dzLhxAQG/5NaK
kSzsIPJZBmrYaBjH/1ROCJ8uS1rPHMGy6YJbaWsp283BTAPYZo2t9nJFuuCiXTy0MIJB9mBVHpeu
i/aqAm2Jd/pFMibz3nFhVoXFlE2JEw9gjPMWUcm401IBdytEfCINx/KDasKl6vqXGSmkZbIE9uyk
mFtdlVMcW9i45n1HikPRuDq3ishiaRtNYt6s/WTZackaG9T4ho0JgggWmKDNpKzpINd1h8AfvjcV
cy0ECg7bcXJNjk5QUofX3zX3A7g8e+4ZaHl4KhZtQLRfSkTnWJAoQuHW6k/gSDLz1lqd7GaA30Gg
0irsqzs2N0ThQcCgH8TfAxHwxMFVRtHuNf5p8QjbxJP1IGebl6kOudpz6FOzqpJPbhkgd3wV7Gtl
y9YWTYsUZqWeQ9POjOoq8j4h4zPbKeqcH1zYflvWVbCJjXWHlmOOKW95G6EGL14gVZozMNji92GA
zX/OZsWhuTGRecLKHU37kRXwDyPSZF1joieGfbqm2ga7J61EaT61hbgrr6ibd7MaDXK/N24KXRNk
MvWetYs7r/5gnhDJaC+SUVc5/dfatQ7SEsDmIB6qmKythr2wJr9D+rWEC9w6k6U+Tl6IlRI0zWBN
Y1PVr+usIR30Qr3s9VrBPK010xrvIqtH6kxhObATXic+YkA2iUcnWHUMsT2oEpsIdpdtYgwsCSnS
RoPyFLkrISdG/AliBdFybysrDNl07M0mWdrBb8++LIc5qRYsV5QFXUcL6ArHFN+nvQdQgbBohE7T
fgOhIQ5K79h4LsXoZFgxPBvdZQPVZZ+MzRD/oVPR4MOZKnWjOfisdKOvNcg1fs4MCj6TlXjE2oWW
GICsD7FG+Oq7rEOU1/4gd1gITNPSeOinjxWhhM52gr+POKqVd3RqKiuxJwthS5KI4a5GSsgvETKX
U0Q13ZzyCp88jj7hqCunkPRZP9TYd5d5OTWD76tHbCPgLdZ2KYvM6uoHXNaw24tWu2s2N2s9SzrB
pGLOCjmqXwNDxmZuTH+JTb8JPdZAgLuo14A4XZ1YikUvxNVY2CsJM0psE0pe+rAThwKGyZ8NgspC
qhFz9Kb9uh0zhvg/kgvYf4x5o1BPNVJeMbLHQ+yx+IPX6I4S1MN3EMuBwbcE45ipEitKqieCVEev
FTPsM0jhouyMLU2yBklEDGTUnlu5jb2LUcfGpd/YRsCRE5sqYqhGUWFCDb+yIIF+IQjzwVSVQRhB
HCSlZYSfj2gag/dZq8HPBPJKER3Uj/4zuHWBBhV7UeLmWd8s9BZId9cANRtyBp/m6cgZJHyBHsuA
MgkhO/wIm+ZHIr69zru4cp5QwEiZKF/fqqRSbFut23PRlN3nvITRQB2L2y8BEi/RZmnWxkfbF91V
xD2pNxwDEhRxXgemj+3pvAA5vToRNGrxrgLHEfu+6gP7NY5rBl6U01unmpfBFmzq4ixti5dQufHu
qS3ZwvOlHPVdXTjjpwQ6mfSrV/yodtC5cJaAhjGzW9wtM4pZDIq8S20biJhmZ+hK/B72jAasrM72
7A3mnhi/TkqHrB7tV2LrtABRJ8pGXrTVaYLb5ICSNEQNOTAFmX0xRWiOPO0sPlzGiqjMSDH6RT7B
p/cFCZ3yPl6LKUBOiuFbT2MNeO3iwi72UAcahbIe5M2UQfIqk4q4p9ACIwCRlfu6tMXG6VHU0GCY
3auOe8g1l2KZ1IYRFAUUU0Axn9oYyDrCVEY7dVTLX6p1nJt9rLkldgq5zKh52bKmol7L8giDGfRA
Rs4exCQGHt5LukrOHiLI25d0HjDyvXg+Xzo6OCYwO0vbIdye3a4fT2xFj3ZVZRVXqRVXroQuyau+
yhZujLlgdpGjzMVOpkw/vsV+ISw6TlZwmKvIzcBYRVUj68q6W1itsElhhIWNcLkPbv5EExzx0sL3
MK6suH+G01ywAxCjrrIWN/+YtqO1FbSvISL5jqhAol2MduUBJjTsvS5huIZpVORQDz06ttJb7iVu
OD2UFCl3SFiK3NmkAv6RR907NqqcpssCt1V7eJSvF+7jOrCZn0eG8XVsIYqqwHKQzm2xsHPoVf64
dR2MYh7qvvZ/GLSPGLAPGnEIcWUJxH8MIQNOpTV4G7jNZdoGZdBeo5GvsA6ouwBiWDqGcxt/Wh7G
kgLr6iDetWn6oxzw3F3C3iLN1nAL5DRqt9PWL6IMbMkiBYj1gGi6B/jzvVQx+WVNhf1i6hDPpDM8
zl0P/MaS15bgpez6ztjltokw14mKarlMKPceelTamGaRU9E3WxJFFqJ7yudRYNuDAHbQzSdqVmRW
DHex6u+l63w3TnV0JztMRNVknZo/XGbx1A/HHagj95gqxHRU9cdwCz+zQ/JiQapGNemuMupA427e
iPQfuG1dDLJij11ZMCBqYNcFrLs0s7oRTg8mxk0mnfWDdN0blGd2GoWc5E3fI3FhdkbKGvI1BML9
VSOXHAtdjBmHLD9mV2RdK45W3AOhiQGj1OGckKnkdIzVAMzIvd0wIyy90VFTR0HZBKHPtun5ow0L
VsAwKDpxt38bIPfU0e49q7pnqdAQEbXSJegnNOcIyC65UIjX7tHmbO3K7gjH3VQb8hS3/Tpkbb9M
OIQwkH75JFYPPIhVHrE/n4tFYo/zlpHG63whQww7rOAemM6pc9qdaQME9QL2qAnWLQctBYZDabGK
bT/YamcsDRq5W+WhPR8s1Z49lPCFqAK6Bpgig4AMQ1h2NIHVnNq+slEYdBcbUSDJGNwczL01F5JP
uRh4vHOrGUcy9xfUWwrh0poy0pqsmaIgs8fxKV7Cq3TiDmS98giZyqON9QmTASSvPA0j+cFkyzti
YYv2RqPLBWYzHCwxrGcnmM8otVzaheE2kg5gtNFOqqD4LlufwJx+/cD0+s2Bt0VmarHruMWPqiuv
eu6g43XPelz8e6/GSMImoMf00GFBrNP1OwUflS0ijDQNegBU4RR5FG1Pf3AR77cD9eE1Zlbe9zhA
7P4UdesemUImKVbELDhDuJnr+iwdMu8CVt13UK2k6CEL3HwDP3YWUV7m3a453GShANOfiBf1qYsk
F4QR42x29dqnCC8oqFvP4w6Eu4tjVQ9rUwNF0v1yiYVePpUf7eDe/AwB1zvvpn0DleHGE8sFYMJA
YX1876B4t1cYty8aROcG2Uxe75BthYHSkTk+IngaAssWtU64z/R6IbPbb03Yb3jXaIptCLcTVu+k
dhv1gLfp4QKIx+PWT29D6XwMNYpfcMoNFX0f0tZq7G2gHIQgSvfUuma6RADU6NSLRxk096Qq3qYI
Zh8xdnBUG8AF7OK7BgojYvsUNChMC85HnFeObWiK71Qk233H/BbVSI2gsxp9tMrMLTIbAhXyWi72
nAMAuYwseveK4dA55B1xHzBghpT1VhfdnN9LQzGzf1MWWEolX89RCHH64qhjGYjxPWZaQKDOd0Pt
7+1xiCjyycb4guBDgzayCtwi44PPrK1CECvZAuYHTtoSkMi+vNYd6l8ydsxmZSI+crCwHlTX2XTo
mXsnWeQ9Bmu1HnVbunCgtl+Q+CUyRmqwUOHVk5aLVbHEqMVsDSwaXhD4atNWL2EWchnmE9ip96pg
697riwaP52zlGHATqju7+Jwa4BlKVSgkwUBgVY+dRs/DQ1U4TS7h/QBmHTuExohd2Q5OHlZVS8ce
2FvF953oHqNmvYNS8rFEmU+HaQgPGtG4iE6DzhsFqevDGHAMTvB4ltAuBkXKONeUIFEjDypmsMWF
j44YhwQwU0tb7jqHAUXKNmoQbmqzAx7cgAoAcxSspBdpr9VOKN5sm7Fc0blUa6r7sMkcDgfVZjyF
HsCJRvDLVNlPyxBsbdX3qQ/07ABN+vBtYRK4Lad5xZi5MWkk/SNvFUGm97xr42lnwnmvmqZ4KPtp
OZawo5ZpKLxdGaCBLDyhXmGoCcRwrc7we95WrBEnrzZjJl0tjhwJ5m+wR/vyo5VQeJXDwCAan1bY
az9iEmSnbOhFbiK5n6sZ5i5MPcqwaRMm3T3iKmnPkZYWeU374vJwpvPUfZZW+dmrNjXIW88bMo9p
XJsfgYekE5iwUavumpz7WGlXNI3oJj3AG+hI8arC1XiUJlXmdelLagwiX9EU/6oQ2RBCH1FLZ0Ow
juy4X/9Cg4MN3kJi79Ago4G9zlGREGd5KpsBDXQ5PQV+H7yBJODluPdw8JEq2yTW4nQzFljhbvTL
kHXD5vC94O3LhBMKayIc8zC4m3npd74IdrMoTrpYv11bs6QZMN1PDfeQDurOU7nDPKxJ1BRjkgTM
3IfRnOjyYUbkKenarkwxXCv2E5apZ8+eXquRjFk0RM9hUb2hO/nx1ukibrEsgzueURcuifYIAJ3J
S0DwL9KWAbDBaz5EwYiGB7HtJynXD9/HAjRVQ3gdQpEjDuukvWgEmuD47kddIdoUlEBvLvIyGhFX
0g1Q0gDH5C1tplClvkR7y+dgxMIiuvgGt4UXw0ZczQjdAlzeyBH8ziibR2sDACbMShZ3r3XUBacY
V/kXsQv14Vjk1V6VUTEsE5YIT3VdqQuimy0L80ZS8BSjvfiMiqv1tvD/KGBT62NenvUGpyApRCGf
Z6gn71hV5cg7NXtdtj2haxSuT3B0XipqEG8+oim2Aj4lc93D693yat1dNECFEueYrE0RUb/rxupe
r8NMssmRU5WjkzLsvrFcUidkxLRmITraSywdPwII/smeTPXtBmM5UUi8+PxERK1trAhhu40GT+2F
XA1CAx0zE3HCpwvZhcEvhuxhbmTnDaCtkjIxehuAZkjLqgXSYkvk1BY8el+a5iTggdnApQkbaY3M
xt5dEojqaypJl7utiHIDfzSPQvXWn62InJqitb447rWrA8IsAk1UKt1F57EpgDQjBBgW3XtMiIvc
Ka1fWG7O7epldTiSVEUl9NRsmFPdsaQtisoHgBCLrNKj+4u4hqV4dPx07obuFT4x2AQmcxmKClrs
roRr4QqxbO81Pepv3GEwwAVJuwQdGQdrAV76YYG9WtURinXHDdBsep1BTeGVuaiKOhS01yvoNrRV
ntB4uF07IaFY8wmoaJn3vi5e+1WIzwoebZpi7Dw7lLVdkE1BnUR+8U/e2v8NOkP/3T6M8vt7BJ/h
/wMSA8itf0djOHXtx1f3r6yHP37gTw7DP8D9RmYSfLNgYA1GH0g1/+QwhP8AV+tG5AFtCCRq9+bO
8yeHwff+gbkX2lLwGyBfciNo4/5kMdz+CZK5W6KZj+QgkLD/OywGEHX/QqlE8hBYDLAdAbsC+kYQ
On/jcoUMlSiCWwCKuHdoJBDEcbgj6ZKsOUuQdLg9LWE6AV4tH+AnsDcZhKkbvgkv65JjsJiYhR6e
S+0mTZdsvM2Y3cZYr4Cc9lPOmrTKzeuyJXudjXv4t5Jgb0/pjJDC87PKFMXWvA0zWM/L43LTgXlZ
E2zd5tletk3i9VgrKSy5sHieNKjXnGoc2JLMuU4jJ5tzzBfKd5JOyd2Eo7gDhpzFab1hO5CtNzwV
tDuwO8/ASuIIHiVGz/R5ouxon927emfj46Cwyd19fww27qZPydvBSjEzyKzUfvG3cl9n7ifPi2za
PpvEekD2Ir29Q0H98CJC6h2L3OMZD6l9r9/c05RM9K5IVOZcAAgQ+ry/e36O6elw+8OSyGO9U9k7
9Pg0pPIoj4BL9wJrHT00tKGv+eNjST/ntD+O6ZQ19x3+UjzDppmGbaJCesB+W6PxSfmagNc3PbO8
5SksS/By75w+4lzRajemI/5uTsOvmGK2kiCU91O+eam4H9OOtseGluclrhL+5LjtPQ8SvqlGZHiU
Jg3RVnp3w9e6sXf9djxA7iuwh3m5gzfBzx3JHb+WSb9R24k6l3HVmDEi5ixDlAA+u9rjVxBdDLqr
1zWv0yjlR4zmc/Y8ZwDa0uC93sMm2Otzp05VGoZJa65DWtdXuI1bKhF3/advks6n03d/cUTif5Mc
k8HNtKnT8SvooUSlh5bjsnlk944mD2oRoMYLrrXGWPhbnwiICRvQCzAapfFL2w8U9cGTh0+DE3fS
SeFm8r3czTWCcXfIO2S7a8t2b3LesR+kmVbgcfi0yssM86YdnMCO8m15N+jNMbrGHtIBxN1CBk01
DFdRY8BFG83aUd1SSV/WMiH1Ob7DmDXtN9FLf2JH9wS45mg2qIjCq/UZf2I3SQFqJMC27QQGUrgJ
xZml1qXDnyvrZExmJ1IcAejYwAXwe5TgazjFYSIP4bE53nzDQG2A227mx/Bzy1zn5KkdsDYe0Omn
5XAppuBwGPRNj9MHQ5N6HC8Kr9HtDAb+E6wPtygB9+xa7aojAePop7jDS6afK87W9Xrc4/iHxH4Y
UswUU4B9I6Ps1cLI/hENgOehLkrUT/AenJoDhhwgveQ1xp2Ztxe5hRtMcsqtjHwp/DQi5zcpy4AU
NUnR5eVdh2oaXa5JwZmZX3HXDWhnX5yrUAl5SzFlLh7sryqnkHVQvQEkhAor0SmMvMkXPlhMQYfI
p/y6bN2YJqU43PZ2FxN3LA6Q9l2KJysX6e0Jtr2n5YWJFM2X+sRxFUnfJv0rwboRJvq1uKuu5WH+
FUQZSv3PCXpueF1iqO2hjNySTVu+DGXiLo+ulzrb5dTmfpIv2ZJpYC67Nb30OTl8WlSd8NjwA/Il
zsHe4jT4aFOHiu+ixSmxTRK91Z+NReXWfbuWp/jDg/8zbaure+9defwENxbtvq3LDrO/O+/kvkVH
TAxp2VEz0S8bTnOn6JKtCeIzXqEwODVHncCr4dO97rz7TZg4Z/bjnaOrTrxsefD252FXbbvcGahd
3odiB9qB/+xLfCB5BsjEtiLFspx9fDCM/5J4Z9MHtu2ue7TqyUvWU0bPS5qRO5dlX24K1lCifrlH
fEXt1H9tP948LOadi6uz5GOGgKOcfWAqSSP8jZPMGRzIt3ARyszx7OZOcm6pfIZLm39Z9/gIlOuk
2XVH0Gmy6NLtbHxLj5+FO2YSpCFUovieeAPoqz6TvUlxQPj1cnSSmtbdlg9AmHZI4RGn4E3s/GI/
/hBC8WX98xZu/jiK8/i8OIk6wMqA1s9hhlaz0xTwgjoOR4MWFzc5zI70T+XuVYpBP+CDNVnyAB0p
/jdmzQ5fHuMNjGI8gq1q3Fvozy51k9bgBm2mJZ/QXdCAkg1UvFadwuAdRujEPvlfpQ1Uh+RwI7iS
zZt1cvAZMNFnGIxRtsFdmYYbJwMP0/t4wmxs/5Bsf6wdcqLcA9LK8ycUl5TwBKU1+SCJ2Ensm+HJ
OcOpabnCDimd8iEdUm9z+2/MrDuES1vv2GNx+OGmcWn52H4INEbxRmHSnkSvLc6kOaLJB5RmKDvF
w/tSJNYvjbDkMQ1KYEmXIruLoUjH9lXDzvyiy63fY58jbzUOGc6lXkVVlPcWgPxtnDrAvPxuH8R/
qjv+WwXkY9fg1+814V+osZvv7kYfVb9/0/+D7FeQT/+G/bp+y88PXv2V/Iof+WfhSGyQX6E4vblU
QeuG0ux/Fo6+/w9YCRDUjGD7QxSLEvB/FY7OPyDJhSWODbNbhGfeUhf+LBzBi4WVDSC5m9cYkgMh
Tv9v0F9vtPb/Tcq+hQfZYLyD9xrBTcH9NzHWypArsEzMzsK141trKKw3DICb/5D//JthyR9vc6t1
o8C/VcHAhv7KOG9j7TgrSuVMwH15t4D9lAUtxgpQF5qXxfN/GdfAC1C6aG5Vu1wDqGa3s3DERzDX
4wkz5LJKx5ZjgkZQsa019h74M/0naRrO6u9ng4D+fxNDRRC1/C4P5HCaUa5o3QylttrMHWtR265x
eZjG+btkdXHiEXhBIyjL/0GK8VtE0B9n6OZTiFR2KIYI5HG/naHKMXyJhJsBEKzvTa3GlxEi/4x7
IJGtUwg8phuLj6YoMThg9oikc6Ze/AlYfBPIzKn18h90Yf/FrYHUHLisQn+P2+1309GKQSFvQyyZ
LdKFzehs2SKvw6b5+peH5U9C9r8SsP+rt4nRUyGwBvGpOAF//eCDcsbGV+OcdayRGJ6CukEIOKP/
B++C5wVKd2he3N/VFl3Qg0wQDXPG6zVOatZbeQQo9O/f5K+6ij+uYUCgv7ID3EKQ+d16tH/RVRSD
MFEs+IIolsI7IZBgSRfddvcu3ApSby2QSw/ryezv3/Sv7HW8KVYQkNehqLWhx/o34YrrqZtWDwUx
sJ73XnT8ukYuCG9xW767XYuko0U0uWq8HsBdR57//t3/7erd3h0rCLyQgach4/2vH3ldAXCoIXaz
APEUJO7Ca1Do6f7v3+Sfvgt/WaYg1rxpvtCC3wRL9m/rR9kDR4LTd5UNnbWkhjBzqoISdqerV2Pq
Bcz2rYgX4PFgAZ6k8crN6jY+1pi1TutJfcfuPL739gL+y2CDWUhvMuv3csJQoy6IOTBh6j1ocBWk
r0IjxhCfKAS6Cq5ztCCW1YE6lhbrFLwVgzbocoQNCm2jCFrbSvNMkwDVI8hgGqPy0p6eJrnwTI6e
e1CS/A/qzmS5biTbsr9SP+Bh6Jspbs++p6gJjBQl9K07HM3X14Iy61mIqaQqhm+QZpmRIeHeC8Dd
zzl7r13erqP5TZ72nHaKZjnkeehjry7zH37niAfEA/NeDyNlMbd5xnSc5ru88zQoRb++LPvc29iQ
u/cuqdCMV8rvaJva74C86UNPtEdRGs3QE+Jmhy8uvqqmhjqBQa9/boxleGZ3mGg4rtvL+wKc8Qze
eHuWIoN5lLz/TMYE2ScYBb0sSvilqihoW/Nl8HLaBKp+1r7qNw0tbv4dbGkXeZU1m9RTVBx+sgq5
ZiaPbWLRLZWy3QZoY/ZhOetnkGXzqoIMt2IpnSuD9jESBqmX18ScMTr1Uq5pPrDPN62TLbt+HJo7
oLn6i7RL7Nld1kZ4NF13m3nTMfCGJKoaCAfl3HYn5gAMk1SdM+aiWOwbFxQXlVi+8bLpS9r0eufZ
vXNw2yk5tiziEbu0eepFAx4/90g4GAN9GpwB9QwfFEe48RXX1XKD35EMPTvcNp5QN0TihowOlbdT
RqOPjVMYWwv1d6zj+3kQd8mg5lNnGMwt/ZmjZ7NfMllfDIRqO5oZTWxUjOzjlj6EoL0CVWe4UJOT
bVLYU0ha3KOaC3LOc/wnomvkV39QR9uLOU8PPEFtHFU1wlwMg5thzJ5LZhOyMM6HzGKOw6A5cdwb
Rr13uZcv4IeyFqlXEt54GLxOjXCsU92U52lTXJl17u4wwOkjeLevZL00efNN2eUFeZxPdULzO5nV
WWzUX9zW1qcg4RcrPbLCzMrVWwtdVYQAft64OMoypLwcq5PeHXZZv+KsJolGn6rLXdqoUVNOypl1
37hOeETAbRzDIUxoQizD3ktFFM/qNphd+i+ETlDB29dGkF9ly2hte8OpdhAC8qgt0BBSA+fyyomR
H0ozPMkgs7dDbS13UkzWKe10fBP3xRu5W7Cc50FfWmmqd3WRTGeLM4hoVSNvdU3cX1XNl0xAywjd
GP3VVuqjbOzzuRuPnTO9SMNoCPaqv5DqkWCRca/zpb4VqFweQzTdNxaB8C8aR8aJJvQ1Kqnwpq7c
eZONHWWi6MkX7PW7C+V3tn0+ttveeMl0qIvsPR6WOCLJvd8yi5BbLdx+g6zpsbGci8adyvO44EcL
za86azUcsvmVZvi8FXXAhKU9mtLUVOvY+AL0yZa6V1gf6NiDx9bByKvlONU3SIMHpmrnSdcaDEWb
Lya66WeBBE0EaHro5S/0Z8TRGf3lSk7im0jteFPWIRWUndvz9cyhDy7abG94qvJoNni0lIrFfvLk
Wzwjyai89DCG6Vdkp9dN0z8HGRpuDx4o8VySF3RdBGf3ZLnIrghnzKlAUA93fngozBjniSd2zjTf
mkt5MrvF3TcChKaef75O5c1kNMHGym2X9QCFbRqygEv/IHv6jV3+lud0PPzBPnOTYXGian7VnSCp
ykHI1HKLm3ZAqJr0USHnlyH0rwYmFbtuDLOt0bvxzrFr582rDMnnIDMmM9LHWuZf4F3+ydbJRs+W
9+tehUd3be2uWThwPD7sVSXpJsgXfCovIeiulsPY1nsL3R8vhRuHiN/sqST2OnX77gqTGALesQds
dQo9TdxKiwiPAWdjdfF+Uiq9CxCJkrfZe8u8KaumeRsZl73GxES6e9w/9W7UanwYYKP+SBxGWRtT
CAGhouzAd3RymL/OWZi+iWwxaAIU8zp3rZO42ieDu2Z+q+oVkjShvFPtud/qmeN31paMZ8ZKmPST
/KD64ZeieB0YBmK5bgLFhfOl7baGkTeMhhIfUL7OpuqNx8+6VsLobww3QdxjQYxy9wSrZTdNMzSk
2MC/YQxnDDlmf5B4Z5nUo7uZl5SmRhCARqehFBdXCPuDO6R+C/ln0tLtaYIP8JqKkUkOwU3L6ziU
U8IG5GbLbWrY8bAzOgbl2wb8T0CtPnY+rcIR0XbCsUxGslpZ5ARCNN/iyu+AgGthie3Y1yxsTqyq
68DJQZYzWnUfAR+UeIwsVdwwX7HZXVwt+TFFQM87Ka3wQhQprVzPmmiRkwSAC0XGBnlmnRoDL6JF
r+9sr/GrLb4MBzCz5WP0ogZDMFMZKTN5sG7VZWblGo2y1yPlVpY9qTOS7cdw19ujN20qI2Ow17a1
jYGkzotn8pssQPmDDumMKUCwW9+CGhXFSYXkBrBJNZ+HPpzife+q+EjiLYpYsgp8RtKDM3koorpw
PpZkzlN6dV7+biQz7Tdk86xZnh8n765f6xSfQ9JhuNBzQ/dAuNl37OCs9yCnmdq2zBGjoCzpUKLY
dvx1emxgvDPGtmIfx5QXqRzR/ZH/6K8M9yzvPKsAcO8Gi73jyltEVVz4bh/E4AGdWppnZaDrOtvU
xtTHQI3zpthqOc16KxIrO+Xa0stTGGix6tu6+FlIpmcIzYED0LXPnLPc65x+O5WmPaGPAJy5Qd3j
2DtVTcNjXxus0Y0fT/ejBiC2Tdke2qhzRwuxLg/DbWelRgnAPqmglRapUpvWLXBVLLM0d22/WPQP
jcSYEPB7PSs8aBYTCUyQtDxiRX/vNZn6kpqmuPWwZHzhr0yGTZHmxbeB6u21m0tEaHPn3vDco+HS
InOH42z5U7M1klxfz3ZXW9GwoBncmEMfriQ9x39JOggPyMhD2uV69NFPspJmtJcVLjVuBmaKbBgn
blchx28yc1ntRDwo9ko7HdNd5Zq9yUPLzCVL/J5enMCsRusOdMOeNd33MMEk+bNAxMncP+uHjCJz
0RcBRrJXIbWMt5Nnsac55pTNvEhSPBGLyA8B42HSu9LsdBA1CPbRJCQN5G/TVcW1bwIdnxJhYc7g
rH1RF35rs8GNNGa7UaVLVAWhVJGAY3jZh8ZMh3tUDl2rRAZfR7tmuMALg41N+YW+bpJi7CMAe4V7
kKpCk+jEA3ZSQEXhl8Xw8/IckTnBL5gTHLb8xUsZGAcNro1iMKYTJ5Xg1WVw/kj+gIV30ixh52Uj
2eZ71gr3qZpzFPe6qdrigK5mYRUbVBVZCi8oQ9nZfy8JU91Nop+782lpxNU4G/HzEpaWdxbydGQ7
3IXOyK6Pm+5scnJcfcuUDFQP2cRqNPMcjsfa7EOCI5ce5QjgvPl6Gi2J/mYu4tvOVyAdlaGZ1eia
dwYxD9yMzdyXvYFgVywLeKSMgLOpcqyobakjt8qEHRrJMHPubVcn6W5GCXOzjOaSXePDJrmygMxx
xbzYCTaQ5TIa6FaOWdioOZAiN10tcS2tjofQzZyHcrQFA42mC7JtGkxFG7l+N1573dy/hZjT0Jgl
XldGxqyWW8qO/EucpC1x3tq1rx0nJuraXMzkzeMROVXIbdEGBZjUNiEYXOyeoezrjb8k6HBaPHEl
Ao2+f8ImSLu4c9e4sYniq0cKNBo5FtF0fEubVlTIt4Xjbv3WktvQqxMUxWIK7+pmYYTRep3FngTm
4GIs2+42CEX6rXVEe69nKhk6sLV8jfGcnqoicJC1G3DiN1PtarXp+WYvYkoXa+OrvOtQIJft42xl
Kt1psywzyAx8DKjmo4/CnQwJ92BKFX+zusn5blgesBPbFvpGBY34HrpiKCkBsSNtcdGMh6BJ2D7r
1na/GqjK1a5D/vtcsfwDRTE63ewwCzMoqYN4aS4qs/e+LkPS3g2jyvqodJuEwmEOOiQQONDArPsh
nV8iKNmf/DpD5zGaHCXLOWYdG20SYg5ot4rHkipiRHI1tcnJp1t2DUMgv+2NtGMzwO2DEr42EP60
xWDiUjEHThcJ55nlVDi6fLUTOe2T0ch4A5KA3YncOMx8fpY+Ir5JOGt5Ral2rCFNyTtim9WJRAds
ugUQtnZTLAGqmKWlnxTRall23ZyOD1Ym0FhAb2/uMBqsD9Za3IDtecAfM94pb7CnbR5U1c2owpFD
B7urz3hWYCoePeqobZaV5VuqCTTeNKCRhm0ve/lU4PS9tvPcsTe9D+MWwV7KXCcLxzX8gNTHW6sv
fBkV0yqUDFHrUtQkMdCaYkrnt1aTdcd3W4pnpRXFzeQrtnUhtANCR+uyO9TIctMHrypxSgx5+iIq
1KNRkgt9XvlD6Z6PRtBdFXQv7vqpBj9jWXEwUAM5Q7opB6eM95XG7rFRU9kwlw/j4J7tAr18ESTS
3ghG++E+80aFI0sMMkIsEMeRabX56zSNTCtrzLfBM5VSJrdxMC3Lo4xtqz65mUzO/NGMX7TV5AUR
TEEybVI2yHlH+xLpdO4iwBuGXHnPQTA4wcjdqZcRAa+eI7lgx8B05vdyr0wrJvPIYaeuULbdEitU
BDufU8QQIWhRzdbqlOaR5iR3sHXYiV3WzN0LHqAs3M8QvcLLdpSLQLsMaS5CN7QK1WPfupRwU90t
fniioSqyMcq9zT84kLPr2PvaQnaIkyemUMjG9DuJzmyEYwWuhZluuricUvoWPYDoMQiF0im/YwTM
EQEW2JEi0koxPSYobq4dvNhDhIOo/7cchlHEfwFE/EdTeMVC+iD5DZATFpSIX1tcsHMmqCEJfhfH
rR8sJwlxU7oZoG0fTsK+6RzzoXUr8yIHR4DPXPW7oWqHDrui5nUpQxmcOliTp77FIRW5qJcQlkok
JrtcTOZ7ngXT9mfD7B9NYP4/iST/yyQ8lv/pLOYeyMf/2Q2QSBSK3r9LeX7+wX9NZIRn/QUiC+UN
FEA6Hswk/t9IRnj2X7BuoSIhpaEJT/n2PzMZ0//L5R9SZyMAWkO4+CT/nsnwfzn4qOkf8W8E9Jj/
kZjH+rWCpKHqecReU1myVxCwaH2oICuy1oo1BJfxPSPu2Y83zvSaTAnJZSEBwNLNt9nZbPe0g0ai
gfGW3FN2by2nMrZ5zq7Xjc4XcwzyPXCEN/hf1aEv5Y1J30ANqIcDv7m3Ytsg2Xq8baBUKOrrzT9/
BK8/e7h+mQX+7wXjrDfnv88Go9c6KV/fv8v0l2eRP/OvRzG0/mKK50F09hk4MQH8n+FgEPxlwLhx
CFwxfOhYLg/Jv1VllveXh4KQ6gZWMA3hdUX694NowdMhNQZoNRm8IUPFfzIb/PUxZMULWfi4suOb
DC+99bP9fZxRJRaeFxFmxyVvnD31WI56mcgHb6nLQ2LjzvvbT/ObSdCH8QkyON48hl8E38BeJib8
1+vVtllI6sDkOLPNbRxTxg+OTqvTvOj8cg5S48ICjRV9flFe2r93a35e1CQfGZYQjCKiu369qCWD
cdCNkxxV54oLWRbp1qw9Gx1TWfzh+32Y1KyXorXKyJVx7zpVWzeav42Hak2ntPUsXBWYRS/CxRFb
SlgHpXFR7DF9oNRWvjz8/G9pYIyPn3/TD5cP+JKBQQliMLczGSmvo5y/Xd6l/YprJ+iPhQJPNJaV
vVfNIm4sjm90rhsAFYFKnSv2o+6Nxqc8fH79n1i+vzXG+ABQtV3TQfBIlgzP9a8foBi1i5XQ7I7x
sN7kYrIeBymyrwUS8C0+SE63cZ86563VIYXuhgMWLZf+zWR51CVKmve+N0yHwBzGL3Qqy+Rfu+Z/
3ek/PO8/Px/CSXK1kFJyQPnw+bLGBbdVGt2xC1KKUVwSW+lO3jEo9bRTSS1u/vCDfNBsrhckHHCl
2/PCkqD14YEXvUJdrgZ5ZDwCpMOhbjYjvhlSJmY5zl3adPldDl+AgRCEw8BSMSWtP19MTVGo3eef
xvrw+gWE1xnrdgMHGBMBuUe/3h6E7U2/9t6OHIodarQ+CZsIWIQ860glnSK7T3MciDSXs6F999iJ
D3L0lp0sZ5R0Qxykd8w4ja9OY6Ecw/uRUGkA235K1NCeetwW1DDUBQTSKZPCYgx44RrWl4uq7sSp
SoMRxgTdtX2sm/gSU7fx9fOv+BOf+PcncP2KNH5M7vL6Hn58A1ulTDBhOElcJPRmtNSdtLdKtdNj
2XvEJPvt9NQQmrMqvM3wyihxbnS0QkkXRQ9QxK46gZyQb9p0xQ1O1fK+dAeDHILZW61Sq2fbbF+A
xccnXw75u22WCsuesl6HRTBPmWo1GkBAtP3kSInGSNYLXrpKQwEDd37/+df9MJv9eUNJPwQ+4dk/
oYa/3lChx7iAsVAel7Vn7hFTs5EzUsvPr/LxreE3NQ1eFjCGa1zWx/l9QIU5TCy5RzphyRdBd6eN
FblR/eJ+D1ZUx+eX+7Ber1+KCoKMThYyYI3Whxm7z7Q5XXouZ1dNcsm4+4wPNm0ABug/LAe/eR/Y
GNYdlkfGg/35689XQahPbCnLIxVrcolZc3rMPaO8X0SHRNbOyvvKBEj0+df7uEivX2+VDqAwJ5PG
+BjPjIQmNEpVY8dxVPKm8jGgDis63kSGxKaNa9yzn2ZMkS+Fwk6yOgz+dEN/9wu7fAikBQ6E3nC9
4X/bJ8To+bk2ivaI/V9sM9doeG6Gmgag5VbxP4KrI6bn+/KEkrbNorNCmX+9mFV5hWeljLlmsI1R
Idh0Y7+sz0NGGQ+f/7S/u58e6eGcijimYx359VJ1kHWyqzAqAq2NL01LmpeDnEaYWl0A+qOoz1Nb
e8fPL7r+pR9WHMCXa0ERcF1EXr9etArtHotNykUTOmYRIIAQXXHCeP7z6/zmplkGdw2mJ1DP8CM5
vqT7Q3GJhmqiFf5UZFIy6gL3tNGFXbfbzy/2u4eUaBgLZRpJsJ7z4ZfsAuz47ui16DgNfbCdOLtL
O5rYtE+QSOXLzIOZjdaEyr0HpUnHha3084/wu5sJrtEF3IjWxnc+nKUWSTY7Hqb26KQGkwbL806j
io1dk8nbKhGmG5VW+acN+zc/Mq8DoijO3h6xBx92yFXXZnSSNyPJnfAqZp5vMq/tIOdCfcr/cFr8
zZPDjbR8g7MBYr+fY8a/vYYtx98APVFzBLEcXmVV/6jlH48g68/08fFkTeFsibWFo9mHx7NvxoJY
cQV3jGf3UKVhZm1Dg5198QJE4aITN2AYYRCMwnv9/A7+5vsxgiHxb31sV1vtr2+GyFka1FT3x7Lw
xLbXzpvIx2n3+UV+szmxUaBTgzTMhPzjj6jtnGlOkfTHVvjlvZNxAZWN/qGhmEE9rNS3z69n/uYH
taniUJgxZ2T9/vBcNtB6sy6smqPRdcuycWj9AVfxG94Ch5hamGSiWG5MP6m3qchjkquaILuYrR5I
nE6zID81rF2XdZzJt8HrhzcWLAyI6RiD8Ms8cRE76k8BXr95rFFcrQIr5pIe+Olf78QyOl1h1RjX
J6bke9+u48t5lN6xdmPxh5zq36wc0F+R+3ExeOwfX9smnbtyAXkFXnJM633l5fkF8S/BTjudvB2U
OZ+AZCkcGORKX4xBlfzz/YZM6DVtfA31CD4O58ki9keBauhYOckQVSgcIAS04TUO0/APotffPQp0
itaQHXi1/1FZUh9D4kqBnzscGc+mGlOk9OCVoENa7KcEeQO2imYB6tj9cdv5zfJI2mXI+mjSnv+P
PTyEgedPhl8dO+GyUi0cGhi8yDP4htAxiw4JWxYmfzq8/OZtYztAw8kbzX7+sYBanJSmehlXR9Bi
zlNdzOImQEP3ENhNfsy96k+bwM9G2IflC3w4Me5EdFlkln44qiTISqty8ZpjbtsMnJkYx12UE5Hw
g/XSf2TvQNw+hOH4uLRBfBPWI8R2uDsIahI37360jlnej7lFFdDXs38QrbIZ143pm+tknP0LV432
hveW8XzQhcAXkBwRqWPJB1aW9vnzxeM37yEC4xXnxQGFhNIPa4ftGVI5NTokq2UCAefNs7c+iuxn
gEL6D3nlv7nWunfyZFrcK2rPX9953wraYLYKDreewANljgvmPSEP4dqL+Mdfiz4mr4BJ9ion9w8d
ltmA5ztbc3n82fGQIHk2Buy3rROn+fHzS/3sxf/6QDiUdrQZVgEu3soPPyHATzEaU8ymMiVU1AqA
Ov0C/FZmXxpfawVubOtgIV6uVTlzPhnmwCNQrijvpRhrbMg8ZzdzoJcL5bfVI2ANEzmZ0SDXa0Tz
9vmntdbzwodPy97LSRvdPcc278NN6JxZwn+nIVKNdXLejnb7WqK0uWjllDL3yrLkbTDS/kG5HSwK
hv9wTHtruU38tEOf5iSb1DTUbd8oBpvwpO6actBblJn49zId3I5BPR2MbGRYFnvV+YgJ/A/Hzg8I
//X8ToHJIZAVldL6P9ZTs10Ep/qgPrpWhzBzaMJ2k0NJjFwAaBcVy88V2FY6GCodN0Zivs1lvpw+
/x0RG//aSaFpwYaCAJo0M7KEufUfDhNB3cxtlpjN0Vd9UG7yvkvS67F2eqhNebvLcjFc+6xO0aLG
Jz8HgBW5fQbCekqzH1bRPE19k3cb2nHqfphExsuQKxQhDbLTuc8xBaXeuaPKa133iFlRUcjEPYjR
fRvTLIpTfU7zhpGkvuvS5LWeU3yC6+NlT6ekCg9ZCEGjg7vFTGzFbeF2Y/69wAcH4gZJEutDhw0w
JXfO7MGL5AfZzo8GnXwdfrVAbYtSHusiv51Hfc4wejmBY2ZIOr70qLB0uFxD/ZyIGa69U5AzOS2M
gVbKfFr67gkuH8o+D01LcCGtjBFkf1LISOzc2inV7fOkPGlZfR9ifG4V0FCZgylJd66vX2wFGjFj
O6Z5kUIUTlpIPbnYCYhXUVmI4wJTZwL+ZIwy2Tk9QsdQQ0HMlQ1Zzf06oEOEQxY+OEa8LeobG2p3
wXkGmh2u3lReZcpMjvUiLmY3vXP6kJl7Wb/UeQkIAzG2G7/Zfnc7z86GfvcXWhrb1jL2vntRqPg9
qwQ/YvLQzfqUOtZV6y8Y5q6TxDrXQf8ygeaRHiplaJ5RPxYHkYe7ucoQyAW7OMEPTJRvL6Ziu2gk
Wso9I6btkHV3Y3suDfeL9t6dxdERo6VrRHj7fn53GoFMjdb0xmutM681vgfDj8WyscwCHYBOrtLk
UPYrg8E9+QhuvVqeZyFKNcKOnlqTCXVIi3cZ+0urbHxOf8WZ2Zl3JaJfv8y6nW6SB6vz9jzFKASd
yDbQlRsEq0YGcetJgYkSCvl1OXiPCY9z6edIzQk3qNqtFxfILtagePMbc/q9CyV4a07xlQ/QaZHe
Y1tgAUyhGOe4SUqROAffxSns5bupki/CsIAtwdztEUK7VXNlz7hj41gcHIjg/fmY0KQV4SYEjSly
caLts4Glc7FI+7DUbLO1d55AfbEha9QNnHhwiWddX1oRQLO9Dh99/GagFe6DCR+eKOvLkEAFdHCT
WhFXCHyynW33L0D2vjGLQKybntfoZVUJO8uzqnOUXpcEFsLiqcbdZIKAY5l8zJfu3hirWwD43xYk
Lwu1xkbF3xn7b9re3JmKd/tbZhbnjltsW50/5caXGhFRwWuS5RMyVf0UyvooQvmGmn410nVgStIf
MpCnuDEjWzTvqfYurLjfVgQUMsneGrrfoQ9wcJIE58OMQHvQx8SLT00BU5DZQX+OaGFf2gobiAVz
y4ce4T6UrgZZAd3eX1eQsOPvsA55iQZX6LuaXRG8CKy1FjwEsiFrrKIaVpNBT9YY0ruFH7DtinMy
IiO8CiF85g7ihNbtiz2nqjqUTWojRJxoO1L3M4Le93F7Wabui4Vt0C/zHdzzaK7bu8wpOhDDebBF
nBZVib2TXgv7WqLpiAPOHswpojAsokJ53n3pw2jp5uYKpPObxlLwFMhuR0mx74zwFcXghdMPdx1I
YrqZnq/EptLOeMxVAsNV4+cE9l3U6qKekTQliiVIDMk1Y3CUkYXzjsz0IVyGKzflA7fJcXGPQ9cB
AK+LZruA0aBOjLI2vTWKd7PJ4e9iEAhXrtJ0OyuwT5X/JWdZBSiNtLz5BlCyPzbJEm9Nf+kR7aXu
s7v45mm2nBhHd3Pe9n15XU5uvQ87BSiukp2M7AqhsFFK+ZDovktZcBLrOk84wcNN97tl02NswCk+
qubNTWEBbpvYy7bKR0AazAhGhiX3z+Kw8B9NB38akssOhXITouufjrFlyt3UmZiA4pXumZVgSCAJ
Y78grlt/9+VytxT1D8NsyDiY/WWXgvnI5iIcEDklaL7Qkb8ikBQnWE8OVLHGvyotseyaWbcPyMre
QxDRl3Ybov2VBohVh0HUI68oLly7TL2TFUp92QViGQ6AyIMTRMjyOkm78miJGSHXWMfioWvm7Mts
IT2MGgO/XepO4odrSRBe0EJx4eNvUhduVoYPWWfH1zV6Z44uTo33JOgRALUK46xqpbvsBHTYbT60
SIliX6vLpqTBQCM61q9hZxfGXms33ZCC8xUUpfs2L1w8Um41Y+QHrCXzDlUyXbviMMR2CqG494h+
HGV+RwVXKvrz+oVjdPXNnBTkIQPcW1mV7VOYaPiS7oBx8CdfsrAKeOTBmL5WTnwvfV74qqzgjDpL
6OwtByxPlKN1vpZj5Uf5VIZYiedl0KtoDTlXmZXNPjVQDcIlKrbWYjmboDGaG9HV8iKjifEMOhKa
YB9nZ4GKm5Owa0IGKie4nMMKfRXRhsGL5wjo83JdewRCapCrX/wWwoRXifQM6ft73msindVkHyvP
pjh0g3tnal59papjTVFwr3TRP7hwR49yoWEwWETYRU1f6auK6IgiSgw73UnTYzvrO+uN8lneAv3t
IoIrijOmOtYpQfb7CA5S7Ba6DhdGnO7AZj8Qu5hvh2zEpuw56PQ8uKfbOreAapsohhpEEbtMxsRa
NMWEtDr3wizdQwqa97HZQesK8gDUcMpkM0qUHgbsMlOLzRuDADyx2VAxSY9wuqhnDqYSwdvUZQVl
N9kAWKeWTTHFZJXVYDbbJUAevZTJxbCsWAY/1ZcpBhiAwlkJHGAV8C+LOaPvRv94DhRFbOoM+aip
3QAsZc65Haw0yrthkBuecfNUcQhEeaNt8YSE6VIt8fLcw6c6TFNmfs+6tP4RJ27yKAyveVu62xhV
FiUfh+iDGQ7JHvtOfj0tcXuB8C7FYVGpzN/QH22ww3T8b3/Mti5ATGIVxvZqjfd8a/tsOtawaM9G
zsh3aJcSjkPC2ulyrNEUTssZbjE/CnuXimhsTc6OSlvfvaFaCRJDDPBgUnu3tp6lYTMwFXXHXLqf
1AKhLjXm88J3CAqbk5afq8EBwZmk8x/jUQzPTkHLIUHPr3eYMuoKFbmhj5Oy5m8BJE+5WSYK22I0
unLnt9pjD8jZeRA229ezG+AFcStnuq3jcHnGamQeXaLrt5M/6PYms2tcE0M3iTczn7NDacAYyAnS
eGpTdsMJXNWm63nWto5eEEDaOHQ2aM1sudF1oQ5pnYGe45B9dKhrz1xiaB6EixsCFShmRx5iq71x
azsVmzlFnhgVVezsE0MV7OYSwFTkjp3O9pTG4cVUoXY3hoVTdNLaD24bclTiPhcnbp7VkbrS6kNS
VNW7R+f9XmN3fZP1j2ksmDZjhvvOmIr47Mw/LwiKYoHchrnj3kqbxXfyUd+ki2g2ZWn4951ZhedK
DUHkw0eFBTNqFvPU7uJXD3fAtWrzmhgBDTsfASq+SxdgmTdW06VZKW/j6vTc7ZPyWE25salNu9jb
PRv1HPor+rHvDry2wx6J/7BbFofv6lowdkoNuq/ynFM3q3UHoZz8OiIowcjIpOY+wwtSfCkFRoHC
t9TRdEYs1MPQVlGn5u+uaIdLMZXOacY09+JSlRwYbue3Vuv2Bxn47X1puTA1fZG+z069PLUQvndd
Vx+UZZW3g+88yR5InyHGEcfcej5MrWlm9WpiTsEEnPBNY5rxL07pOJdD4CbwJAcPelwxttFkzenJ
nYnCiVrGeTDiF6JvWvhpJDbUJjATKYqL9bRw3c1e35wNCgXWjj/gYjmb9JqwUya3i5NnG7sfvF0l
GnY2dF0ohDEmPFijb+zjxJ4e+kYQ0JoGehe46Al8Cy6YoxESwtZn6FlnKrhf/Mabt8y3YoG3jczg
1J+qW3zVbbdpLZFmh1GZNCqkb39PjT7ZO6UtjW09dxnSfhelPWkBZtSuCYvxHLYn1+WIwq9fXjiG
OM5Mnt9IUAlPU6Vz5h6Oqw9ePMLUTXVfXuh5ke9p3KUpAlk3wZLldC3j8JFO3TZB/LibOAfhkSnr
H6UYzKvWS91HHdbummajkwtdZnbJUQjnFPJbPWzl4LUeRFlvuNVJax2XgAR6qwKTOBHTcj6TWI6t
z0uv2tleH+1hOe8rviYOCjplZOWYVEhAMIAXv0paQpuAg/lmFhJFJgS5Yjt6WEWwLlR3BgfZneOm
BNo4bbecs2B9T+2w3i2cVs5lnXQ4CnX9qqeEB95Ptm0j9EkpEEcYr/VFwpmTmtPGPaf8ZEfPft4E
axhU69iQ2Mf+GacWtckymMS7B+KoYv/JBIy5CYrOipg5ETifGr59yibyD+amKhAyh/nRW5p0l+hR
bePaFcdsnGFbmDVUJ44IWDUbaMp0ETl4WvP/pe48liXHzW77KgrN2UEPcqA7SMtjyxxTZsIoC3rQ
u6e/i63+pVNU5cmrjPgHN0LRoe7qJpkgAAIf9l4bzi/ffY1D/C0k7OgBRUV+TGQd3c0tvHX+uC8O
leitNym2xPdWOsz3GlnBzF9+S1F6UflCJH6okWa0wBbHHvuDjppGn7wr+r76EFm1tmuHOnweE0ra
2qDAs8RKqEO+NFEjUjhaJvplAZM8EPUg91b6ka8fs3hhSuPRNtKZChCGsA0HphQRDFnEd7JxrwBk
y2ugq1+8CIIOuTPewcQLGhiFgog0VHDytFqv37PA+QlgV33u54J9SFR/6EiP+SRq/ytlhX6LTeBr
A908GFInZktjfMa6pN5azAv7QuYzuJn2WRvC8JCYWvwu6mak8GUip6OsoBeRtDJjUwH909UIUjqT
Gmvtt/md7jb+3nbbah9WeX3j+Vi/IpX5pLkP27xJ6iubTd4d9ShsFgJEemhNBqzIWX5ACC+viOJ4
b1v5YzaBeu2btrxmX4km2w6LW9+Cjc8YIJ8+tL92cbqs7UZ375v8hcXmvgCR/CkuXIC6LB53Rk0m
aeLNalfNkbfXEhxqI1nCm9HNCQKIx2ZvAoBmoVnfTUkHyadun3FtsVGxnA6ytl5OGx0nw9Yw4oSc
Mjf2qTuE4S4GLPqUTDk4s1KrwNoLoyQKQxk+5jrp7wuo4XdJ1kZbY1b9sc817TjHuO+dPhd3iTfm
b8bEKb+VReEeRTE+dCr800+nH6Iuzj90g+yPw2iPe1MNj5U/mpz3l87zkhpzV0s57Jt0SO8ksO2d
HgexXUzXmV7qV2Y26MSbtf0xwmsXGJX0Nm2OmaPSyuZ6ZpP3De6mfmhdeG+yEizOOm98speUb9q/
3IrSjq7R+3T7IrI+x2xWdyP2+n3WDvRwI6ypDqugzpMZ1jsWcNDWlCCIgyvu/aEt92mNHdgcKvuN
R7rAlRFl34wmbp/bsLIDZvT+OqwJJjMSA6M+qQFfB/JmUHgXEZIYK32mVtN9qTVXvfOxk36EZLqx
K6c4drln3bRD2OwQDda4bPz+WuuNwg/igrKyssdyP5VWw7vLiJTLo774afsi3lkTpsIEPmnHoXSs
B7pZR/e+G1VkUvHR1TUqXlrUVdf1xGo66sP+IAyl73hl2RZERM0SHGuTP3hHizalRGR4qPUwMFRN
u9Xi1Nk7CYl9qWey+BwnsFdZfciHNCEVyi/fjynRu2XMXDjkab0vEUptfcHc47KHIeEmV3cuzoR9
qnvsmf04LQ5GWwHoR2t20Gpp4ZBmYQ/rPkn7uwk//Fvh9u4N5fr6MLnWTD91r2vomsXOtwb1xoiX
vDdWgIHGqu6KlFpQSK0VHkjEk+9JQ2o33GDYkYwH+Ij8g2iDozHINIiBo15S62gqHfj6fJup+Ks+
6e79kkj/DjfPfV+wwO+1+btNFuJWAFLFLk3E3GCaP1UE2rUj4PodptTsYFIt/WjFk3aTKTWTxjF2
4Md1t3sKe7O4rTgG3IHyvm/7/jMKgpL4Wf1DkeL10jqV7TpSXjZm6bbbRpdDkGHLYS/bgpXrFd9t
jsw3eou9Pist6nqh3V3DQY/ZmFfhUSesj9E+Aku2Q/95MHBkZEn8LXWG+bZqOLoCIzqLLZjkGAhE
Ox2dOcq/96ytDi0CtysD48XbIVFYHkzmXKGzWNlQLsAUWJHT8dnuUx2HQqbtMaXnT1rThDceLpQD
Pl4schPkWBIXu405ygkutvsVl+C06+YYr00dia9pVaot+yYj8CPbfuxAP2yKHCaeQe2ccktOql7s
ZoLPRzIDA+BtYSmY8fnHWMZ9/9ZIO4rSYoBE3oztfQZu4SkH08AHRYWAka30ekAWRUFnAtWPRe3R
7cPjpIbmyrcj96j8vv7SdvgZ9Hq8VxnhKgQUqI3T+eU7V8Kt17Pq2bSHAvo0WCoSR+rt7I3xtZ+H
7iERMMlTNyZ/Z3Sb7rYOVfMwpS3UqZz943bIRkqX5RinN1YI2FXK6OeMbn7T5ZoEU+Pq23nq82s9
5IiNWlg5HoiqMg96Ps67JAdLYBT9vvQ40jBhtG9k11BlS7o0MB17/jmyIr3VQmHshzm802KrfbDA
tB8QpKCQJCVp1xhCfbdCqbZWpTWsDhh5fuQBPhTIKd4mKMUQdzI7fhDxOBwdu7zu0qi6J5GTsnE2
fvbT+kcUJ+Igag4UBqeeDvrs60dsbPn12CvIglnp9j84+DBgw0nVPyX+FH3IvITEzupnUgv2mo7S
AzPktIDSW74V5px/koTQ7UzL7a7rfrCv02rs387mxCdkAIa0N0O/CcLE8Ch3klpyJLrS3o7LXr6M
pKKU54bv5cDkFco5C2LIFw98XTGllkW4S3CvbsMyHRX+aFsdMtUyklIM6KAHq4YFo0rLz2E+jNTW
2pBKFGz7tosjmtWYri3hf61t07iuBz88ErTCsQGizzdTgZt4EyX6LbGq8nZQGXgNW1f+oQaqrLND
ryPIcewwDCxP2HQ2RDlAGrSnOoW/URF/unfsycbsJ2sdBIRWlcOuwQzL6hjBTrPDfrCp2YI8UjIu
DopDyyuRpm8jR1h7JVmCRzMHOvaUcqqTztVBV3N6hXwUe1Hllc9zrib4jyHpKFs2eJh2zUxCUWvr
dCQcszMmitWRAT0ufk/NisNhfDttObEcFCKFNABYfWe5s7GVHMkcuM1wH3pNeDSI2rofyS3bmhGh
b1kOog9R7tatwBl38Ze+AH4P/h1PBhWzg+Fr+2p2SY0JgYzMld/dDJYfwkO335IwUlOlqVl+Rmb5
pPc2PlgdFCXJKgAW1RCOHzgnJ2PPYSetdLf6SRpR8UXxeXyH0Wyi5k76DvbP6Gi40rojw9f8WLgw
gjeSlba1yfF//yilNI4itD/7ZZnvB3+xFOMhuDL0NLsSmnEjlfMB92NxJXIwLXHVPSmDunhmLzi4
vGl2TmXP+9z32k+927necQoXqyrZRATbEoxwHEToPFA2TXeZ1VVHq8y6uxF98nVJXNchMu0ImD49
cTNAsN9VDck6ZhY2e+E3nLJ5cXyv9RWoZFNbQJCavO7opTesDFSgSuEHjS21bd269nWezzpr2NZ6
oqRAidlTJoGpbnPn9KN46/uSs/vBpxcqj3V4R0n74DYMWbZT5kGSffBuDmP37ThZKWRnKjqOrLtl
LebcNGNvs2hLre5LymmeIngDf+xmpA0f9NaKNQyu0v0eowGLN6xfSCcxRz4YNYdMLeuG67CTzR0f
aw7vvFDcVK0L0bYwNBF0ZppfFZpvmhtRUd+pnCb8OItIXSWi168WQ+izQY3pkM4p4NBQjzqm1n5m
i4wq6XMdIjZPYnLXsCVBqhJtjv2yGWC3FiL5QH55/WDU9gKNqFlzZwl5ptuRmQyc6azh7/ZlylmJ
TIr4i1QT167dPpe7CV8gKQm1gEGVjd/aKAEoW5H7mU7LgVSo5uHNrGn1OxWm5k0WFuVjQpAnq4kC
TK/GSQIZxW5/k7oYc7cyabt0J2af85M5NYzvA4iDWwyv+Vc9d5UPGWhM3vZTREV+yZBwb/O2YBHg
VSq5bTy8spu0Is1hJ8bY/GBDv//ZdCmchoksxBsz8fgwQy7yNLLbzPBtMcQdn1523Lc6TI/qrhaF
Zm6NwXGDqtLF9ynGTDEzL/6Uk5LeDeswNzAsm+/qqBlRuO18YyG+pHVxU7qFQ6Wo0apHTUb2s5/l
7TfSkJc8PsBqeNlb5DIDU9XnriE7iYgNHrdLiP+QHdLfFOrHM2Tw6iesP/0zL1lgqY79ej+YGrhb
shQIqbA9iekZODxRLJaGZAudOWmIbOmo36dmEEaW+VASgXs/Qa7I+TLGE2BmEwp91OTIFga9bVgv
2RTJd1G3OER8OT4Vs4d2npBjLBv2n89lhb2zbYhRAc+cp9WnZhrJLgRgxV/LlhlvIEOToqPw35CT
EN45xIxSHvGjMJhGMT6pEKzNccgnn5Swea42ptul1Z0shE6caTPGDeE9A/LKUJfyKHIUM8QxRs1D
T+yacbDzxD4Qe1ZE4Eqs7IGzSgnB0wujeNtyAEuENqdhMAXywiL6ybepbJiM+rBLLChGDaetfBAi
9PP5ZAAI8ML8RuB4fcA23h7LLodG34qOBmnIbGYnhjxXsvwvDftAL02MA9oJVhZ5g4qHQEzau5RU
N7YhiW0PlDTkR8rw7KB9rbQPHfa3z6oRzTX184ScxSR71sekBzCM+ZzzUEVgXjG135qha++NaZyu
XSfp4hsf5c89BVkunxJ5xqyNeMVrffopO/rwblR0zC1WLTTZfld+AjoWglVJ5B1xa8iZqz4JvNBF
0VOISX41NAmtd0qaZtNjD+n3tUvhCTgYG6R9StGy35bIEEBDgN94EDnn+tsYbEu+w/JIb5QkmH3X
G4//W1thfNtRGn+mIoAxmsw+wqxVRuaR8p3qMRmK9lsCG05QorNISTJR6DvKqh6pamps7ibl7mIv
JQoOs8vwVOtW/aEi3nRLaK33zJ7BJUBqMexnqX+napf1ARQwoAjkfXKg2DBfoaBhPR5CJiKkopTd
IYkS1NWNY271UWNd2TKR3jMOyL8cKc6m26TLkLNbBgwzYCIhhwed5UFs68SgfyzBFHjbrEWtSQWL
nlX3if3sUaEn6LiyeBFV4nAoQVoUL5N45Zs+xqlhTXUTvkfvx3eXYnD+JsbosKt6D1Bq5mdv/bYI
swNZ0TakipFBP/O+KYDmxOkhZpuia8SKzrNV5XQCjkI/ZWbrfnetKLmNIJtRhpwGpge9RQDfaja5
nIT6Aa6eid2ZOGPQGTyZWkTXSQl4audkjv8YRRpdnjgijvJLwt1xcnNydGjsDuVfnzgWTAdgmWDX
fSMPqFENTxr8sgC8OwOWA4MHGaPjIGlY/8xnIbyLhJs9TJjnH1PfiwiiJB/oO5udgUjbvmVsxC1u
FBYEM3FzvqZYmbVIO4+soyUJESAaoLBTR/yYTbPJOkuVZnNlEhb2nk9R5e68Og2TK8LZkqD2hESJ
wvjItwNHHJ+jjK6dcnp1jw6lPU6OSg/Yn5l100l+5HSK5hSGORVvhsabWHREciYEKJyXVHM0TB1i
yJ+lDiVkT9YY071bWnThKlnGN+mXXXVP9hYaLSL9DouukWzwpgDFaRBwYm65CRf1oYVmFjDRzeCb
9UNrTQNHUSFBxskyMxd8AA6kVo23ukOCkV+o8j3wpJGTIwPAJIt6vkCpyx9TcYbCTtTjnat7NW2A
BeRtI0LlfE6zOovZQkYuRVTq6kuFipc05hkB30XEZqjOczDWk5m42ZuoHftj1VYgkLVSwV7T9Ot2
jngXfORKl+x3jyI3HnvgfSN/3UUzUTbM8DEkYsdljoxni3nOCRWTiF5p1jNbSv1IoGq1c6QWva/p
32+qJURlwKm4byOnDzRpcFg2sqaG1z/TSEAr8vZG9KqBCVQUVFoLzQu16ynXs2mjFB3OBNNhA9xK
+qNpcuZKAm3FYlunSnqMOK5BgdPN3iYBCwKJB49zwolphtOl7arHEWIHYa2167/pSwiotIMbhJVP
ApNFLNluqBWQGqdxrhXnCZzYeyhMTaN0Hm169zElQ0myLlPOl4wPCqtkgIoBKep3SY5o6pajUD5Z
rYvfpLDxCrB4SAJ/BPDXJaODQsmhq/Sc0G4Jb0+3CLv4XujRNDzZeuuybqz5SIF0RWtrTdkDCy0N
hpkn6bwtgX+sTUuYmNtBZHwwWR2aN2zjuzdT1UPOKCNEEVHT4OhKRgOeXPumIwYGlIRubFwUE1tN
G3HDlKMGdX1orilN8GscCGqEY+MaDcasYgmYi545vmf6f9exOeopUY+NfpOQVh7ez6GBgUYjI8ve
j6MRawCc2aGxZyk5aU8Aov1Tffy/gAA4xWH+xaANzJn//X+AasZgaiIDPm3JvmqyH39TP/929yuv
+a//7i9CgP2HtfhUF9ook9bi2v0XIcD+g4MPdrusgTC8YZngbn8Zsx37D5vFFPZllBWeay3q/0Z1
bfSPv/NHum15bF+FzUHJf0kI+FVGj+YS1ABgaHgUnMZjcFgZcLBtKHNu0dLlHGVxUPJlrNFvYLWg
4qti552QYNNGn81kWZ4jFdu/uTk+I8wu6Nr5KfpKtUpKtp+bA7VJKVFGqqE2misoOsmmbMrwqqn0
zMKlWjnoixTkGIlPYic6p6EaNucdZU6rubNzIXYNIBnqumm01R39Yz+xVYmiqNJvaFhzV0Jn6LaC
QJ/YyMdvw0AK4C7USZXICTjcS+AkH2rKfejukrwN8ik2v8dGj/BMNVYfHVipyo2txabae5x9mru0
nm7DMPLf5WgAP7eo1VlMaSnxqY0cxmeX8ClXy5wvml5Al0osqiPbzMqX9CH2xdvaFOonZ7DOnecM
rMn/7IP/C8P1VajCcr9vqpzqWGKs+j9/jlcwJ7sv7Zdf/gZuK9Sfd92Penr/o+my9n8Q4su/+f/6
h3/78edVHqfyxz/+/k1RdViuJmNV/AI7wJtwejTeTV+K/Eu9/g/+OQzxlf5hCFzjPjAUCNQLBX34
0bT/+DvcBCTe7qI7RirPn/97EJreHw5lXLjoOE3sBbj+r0Ho/+FigncZujpuIAfOxn+DR/jVwATB
hgmCCUBfOVDnuRhri497ULuZug3ZCdzauAPOSasXqfq/xeH/vvzKklUkJcDCxX7JSYy6CpPxFj56
GkzDYCi6togEKQVoODZVUZxx5/zqGvmfWxJl9KsZIDKJPiwbUS4ibjjF4Ibaj2OUsjLPXFXxEa5A
9rxtYTilZ8zDv29DhOO/3tHkBEy51awCFKWhvR1YKtywwizm3YvO9PafzfUSLm78Kgz/909afuoL
9xxHFJAEiAUO7Kbruyuz5Gj1ONSe/JBJ0x1u2JfaXx1lvgFsWN1CgPPellqvURxpNP2MEehXr8W/
n4E++vIZtMzW6KFdFbj2iGx10G2p75Mh657wWWWH13/pqZusZuOobx0OJ4QKLGn1D8XgGT+TrPLs
rSuZMM/I/U+9ruWfv2jNEWWLG7m4WKu4AFMxWJ1iCzK51YXdYWURWUQ1o8OROtX6gjOJ0R3eOSxr
by5rIiaEl09P3bTtW7jPRL3G9hM76Zkz/8IjGRGZpWEeX7/LqTZaTQu69CPTBS8aGD1oN81o1cHl
uONMXzp19dWsAB66MGKRlAG7d7Qefc0CPs8rp96//vTGiX60tmMaHMTYk6bKACHjOLwhim/SofG7
COkcF2HdFigibGGpq/59itcjvjLQhpTXANPK6tbJGzveD2FLpbuNfVeDo+mOELJSMEbnHvHEmF6+
Bi/f4xSz7MFiVAbhTETytlN6E+1TW9o54swk0T+RJz//MMoeoRhL8ega4I6vdhxisatvqkL0l70M
bzW5ODb7FS9d1BzagN4Rna94rxFa//X1d3HiXfOV+uV3doT4psmQVIFUsniPCoeD/KlGSHzZaPNW
UwaMcOq2GHWCzCESfBMaRf4kwG88X/b4q8miHYC04I7D1aRnyZMW1cm3YaryM/PdqcZZTRUde17E
eGmFXn9qCFDSG2oJSSTEZcPYW00W2VwLYrm9MvD0Fv64b8jqg4kOtj3T+KfG2Wqa4AM7h1HIR2Gq
W4QXgxhmmzr54DUbLZTaz9ffwdJV/nMRoXur6cKERDRlUAcDOVTjPRKC5geyUMO7aei62f3YdGF8
5tuwdPrf3EqsFg+dP7UibHVirwXywC0m87R9EMY4Cg5JwtbYdfxeDVeDWUXDmangRCcQq5kA9Wtl
kGxcBn7mJv5BtGMFxdiXbEIuaj+xGuFWPQ7IsAcVyLQsJGoz01LaHucwPps8YytPCcNtpzN8mlM/
Z3mLLz6vPeIbMwSQHHRN6RV7KPF2uJ+7qHh6/decuv5qwI8le1moPKxYU9NDkV826rudEcdwprVO
XX/55y+enwpkiTg5hgfhc2aGVJyCkJudCzoxlk77ux62GvJUUcy8hjQe+Bi8jtbQetm3SBI6u9fB
cJuf4Bc7BBSLaKAynUcpiRlOOEwaZyC6uGzKt1cdQvh9XFslHQKThfUOQcONBE15xpx+ov3WISqF
K3tOrVigSCwQEbCVmoU20dFk2b3eAU5MOmtwBbrC3jYMOphW9j58asv8PugQiskt9rR3r9/jxI8Q
q4nN1TRBi0xsIihPyG0yI3EYQiHOzGi/Vh/+tZgWqxmtyNDdCCuvCGmYyBi0kYX4e4lyiTqEitmk
W01cEZIXemQVdOmUfhKha317/bedmE7X9lIcX+lU2SyO9EX0g2IViyZuoqjV3sRQV7QHEbVKvX/9
Zica8j8gVZopQ1FkbAAbTIRx6hLFgFRnDs98gU5df9WV3QpRZzW2VYAFWttZeYRcp8XW/vrTn/gc
uKu5LPfLqAMbXwaRaxcoYQFW4laTfXHdVaU7bDlhFz978uqzC3/OanKbnLzCsdIz+egU1jtRPdUd
OP7Xf82pF7+04YuZzcrCpKmqZVU89IoE1FCOD5w/5NFx1ubxRlOJ2L1+pxP927V+vZNJBViRcl4i
OII894Q/SwfqmUeAbAo9/ohQyntqtTwUByqDYb4FN4TY5fV7n+oR5q/3RiNqKsT5ZYBbysY40XnJ
Vu+tvDlz/RPTj7uaGvyyRTWmM7+Vk1xY9qkhgBBj5EWc0YwE2Fz2M1ZThMysEj23UQZWT5iI37g4
rel0Z37EiUZyVuschfWz9JdhOVph+IAXyHjQMChdXfTsS1D1y44Wum2MCpQddinr4RrsxIOGdPZw
2cVXIz7CI1dpZsvFF+xNLWz9gEHeuPDqqxHfV8rMe1nT7I1l3QhOy7eWyi5c7zur4R1B5/Jzjb4Z
I9L7gh1z6ja94TYXtvtqgCNKaQiy4HgnySf1RjnatCfN7Ow68lSnWY1qoi6MEukfTz8NPy3ogFj/
6mR/2WtdDdupSDNfqIJ9XJ0rTgxdkOe4pI6XXX01aBMwGlR9fBWMSXxd9LPcEHLwdNm1VyO1hU4e
jpzAB5Gwuz2cSRDELhSBi67+5wHGi0m7G/sMt22nAm10JOpSZLw9IUFfL7v6aqS2uFqyWKddCm2B
dIC62cQqr3aXXX3V3cnqyBqDw/XA8Gq09B1OTJbvl01h/8Fts0pPRI2pgrau3tp1uYd8c+Fzrzp6
VOAN9l34cz5ZnbgsWvrPLbrmerjwpa46u+dUSJGqWkGvRfi+K0MNV4aDSOnDZQ2/6u7OODlGjQ46
wHcyMZWp5n036dGZCvuJeWDNWQOfCmQ4Y/uABLjJ7gYXS+PObYzy3Cf2xA2s1ddpQiY2W9HCDkqN
atq2hD8Ra9TBXrxsslmQ6S8/UE4t5Gwsgyq3CisgwcC4dRJvuGyysdZfqKKJSVflPMAiQhbokUpQ
RMjqwmdffaFap0zrxKFEQedMEIY5t0bhZGeISqdafjViy3IU+oCfLjDRIxznpM2+4SxMo83r/XJp
399sfq3lti8mM2XrkZ8NIy1jhiYDt643rK8/Flh1nNZ/N2MLDdKqdc4Mg+Wpf3e71TjOm97CB1My
M8dlAnt+xOK7KUYPaRKy8XNI6FNtthrMM5rSPpG02agRbq2X0sY8Z4vLpoolVvllk7UNTMg8pTMx
oAXOZ0W0Whuew1qdevbVtwuPP0qtgkm09Nz6OHaqvhaYui5bTK35r6amnM4ymCgmOzZuXTgkb0Na
X53pTScefo0nNMm5MazJzyBEwOSQhj7vR1E05x7+1OVXwxiRjdtYKTAVYxpyb8ffVh81HIHdvq8A
ImLFHfvuelShUPdJLmuCVZv3mpMsCnL8/oUhI/w5RIGmuwkuL1Hni7ts2yi1VHMaP/mREuryrjXr
MLmjSk6hqfOKEDttkXo4uLoUnkSDJSjGV+S4MZlLxpg+4eLMnsA6VJimG8sjotSeOcVwXD+A4uZo
B4RTsX6H4KAvjqPMaly7Yzthp0zs1Pnm4y+2rhrRuj/7cmy8d+M84bC13Rrj/hQD9okiM+30M+9o
mbJ/MwQXNcvL7gv8y0rNPC/YCsztY1uY8T11lS/hAKC9mK2evPkmtbwNLlzQfnWJef/1qebU21vN
ZNMUwcaOpQrcJNePEBr3JpaxMzP88vS/+1XLTV/MY04xkE+cxiqYm7ZCTi/Nacf6Mnc3mEquunoe
Hi/7FasZrKl1D49EWgSZhz/LMMAIzT66ygsbyfz1d4wNmoPZLgE0Y0cipFPYOz3zrTPbkT+zFX7X
TKu5CzCRNg+k5ATwdBUKPAvJ5wFxmgIpNQvyiCTJYc5Wx4lQ3podxK1j4pFntIPkj7fHHFDRL8o7
u6gvWzSuCcaZkTpQiuwsiOx+hLfVNhxEic47RyE90evWMeNEEMSkLeHjJIstPeq2127bqD33+Tx1
9dWyZQr7YRCADoMEwvunUOpoKY1aXF/U19bRQOSKxe3QQFGEriEPpCrVR6fw3XPT6e+HzJpu2cEN
cSuDeIBUigLPdFOZ3/tosrQz1z/xrf/zKPjFkNQwTWWWOTeBPaYYO4hP65lV4tTzOVvNs+fL2mg1
8A0nHlIb1FuQkqx5g1N5evCyeD5zdfdEG61Ge5TZo4OhoQ3gKUBH6Y2asN0stZbsP2KEt6pM6u6y
kfDnmH3RXgUgRMK0Mu2oe116i6P8e+zP6WU7hD+FLC8uPhtd0kRqDI9YmscjupsahH7Un5m1Tr3q
1aIldRrO4gqzDiAKwM/wiQpz9vgtFk9GHmJre/1dn5LdLOlJL2f5tixF5uNCCBocYf1VKrvJPOqZ
mX7C0RaVNw6xBxhJ+xLwGjGqabGzrbhzrkfHMYr7DnX1fOZRTgz8NQlUY6EDvqqJAllV9qNRKfzW
/oV9Wl+tc0LiR1nsV1y88MZg8iwSIM32rwilk3kkpx596esvuoLT0CKitmSQzvTvrcV0+ClDrJ2f
+RSfuv7qO++1nWOySfSPXq3rWE70Cju3rXav94FTV1/++YunN7AT5VVr+0cMePbHYTT84whz7MPr
Vz8x3vXVeB9zzCzEvfPVI50dfwIm2g1Jny2kEqWq/mBB2D+Huz/1S1afer9ye/IzdO9YFbG7G7G0
BdK3+sPrv2TpK7/50q9lhAbKUgPSnwxGrNDxD9HjDL82VFkMRxSoZbunyDQU10LXjOfX73iq7VaT
QJPLJf8XM3isEQVZNI7tbKwyrmxEaQY2BSApvdy/fq/fth22m9VE0I9eBHcw0Y5DmOAqiPyhzra5
pTfGmRnt1A1WH3YgHyFmOtgaxPt6FlGRLcm+pAzn84U3WI1xJB9mXUI3OvZuGH8cgIW802vdv7B9
lnf0YpRUDpGN45Rr6JIUG5x+Moi/NM8dmZ9qnNUIx+aYdxztqgC+bTXuBNyOD2xfNPuSGYS3u9z3
xdPj3Beu7kOM98bsQ98zmaP0PqdGPfXwqyE+92M8mPYEkVOfujfONPiHJvfFha91NagJV09d4GgA
iw1Semq2B3ekAp3TqJ169tXy3ZdZ7uhhbh7xzjojeygYG3vbquxLpIw0/GoIWxViaL45eTDMA7TL
UoTDV1Y8s9qOyLgumvg8qM6/vl7k8kPjL6iycEriQIAqxyYUh5f9hrWMr4BcA1xIpCD4YQvAzWpv
IdeYj1LOzc+LZp+1QK/Ec231zKiBPcTldStcogbqVn657OqrsRuawxL14iYB9tq+OxTZCC+PJbo0
L+uja4FeXndOVY7cQG9E9wynSL3vZ8MpLrz8avQmMdCJXAvHY4FJ+h6aGzCkAk3df5dg8pdUg+6z
GsDKDKfOjZqE3EAS54A/FvMN/A0QtK+3/zKL/ceXk+uvhnA/zqXrZmG8dM8Cd6FNeLsGS2jaKuWe
iyk5dZPVSBa1FLCPQt6BoSJOk+0Obo+ZVQ4gOsm2fPf6bzkxYayFeihHG93EhhxYHc4wNVTm1myM
i87wPH+tzUtdoJNqrJOg8Ag23zhhDu8vqdyPFz38WoZn9ljbhoLLj7X5pYqoscjKvkQTxaOvPr+Z
HFqY7/BghiYq3xIslwRQ+M6NsBNvV6yG8DDO9tzUFAjB3wpoZsXUjdsC+/ajnxhknF/WPqvPcCLt
uSpLQGuuHrVkg3uelBgziVa8rPeI1UjWxkFEieNFoJa7Zl91qDz70bxkB8UbWA3jUkQesFQ3Cgw5
tUcwlzVEzOmiQjdXXw3iMu0HZDRWHHS9iwiZgE7npogSisSXtf16/OqOmdVgRTFfaI9T7pPzUnvn
kgdOjNq1GG1EEDwag4wDUxka/D32ahwfWo+vP/rvBY+ev5abSU0YEu5iFIi58rO9LL1I4YRjEddX
pe9t46izvwKby+NHHMralyk39GoxvFKjvuQMhUdYLa/blCyx3mV3MmPl++IMbXpfyEQ8vf4LT7Sf
uxrchgXoOOX8fMHjmFcC+vbOnrA0XXb11eB2ceASSeDJgGRx/8YaHOfoT+lZwfOph1+NapVpli4y
XrlmJ/6Ng9t+1/ahuuQ4kYZf7vpiaT2GlSNBhMnA8MOfDqz/DTWTaH9Zy6yHNKcadhtRt6g6qvt6
SN1ihJxypt2XBvjNd9ldDem8m9rY0/UQjMYCFHPhhd1HlWZjMVBdY525y6nmXw3s2rZN1BwNPRPU
mDwmC7kIAlDWXLa6c1dLbFyHbmLJWTsKsLEcLxlbux6S3UUvYC0iwyzD1glC5HGOGox2uQ0GcAov
G1VrDVnVM5UmHhfHOAg4Q5XpjZps57K+s04JqzHu90ai+ccoruJba5z1q0qDJH1Zw6zGbM6p26xK
zz92be6S7zG5gNAJW7js6kuPfTGo4tx1iGKAoW216qenMrUl4/2iSiNhX6sRayY9VhStodkLP7pV
+QBMShXxma32iUHlrIasVdVG0YUzxbpSYKiyQbi00D6ANpRkHQwXNtBq6HLuNw9YDyhH4GoP+h4q
rYKDc9lazlkN2S7BROonyj+KJAH93foS6JBZnDmEOdVCqwFreBDR2zBk2qkrvwCzmrTjFhlib26i
whguqv6TFL7aFMvZNPsISxCY7kIAkYiO8A8vnNTW0V8k6PI5r+Llk5UCm20HsOwh3LuLuv/avBAX
SQ8DlrMFCD7DxxruXTBHVvv2squvhq6Y8WPEiRUeB2IgNjiJPzTY5C989NXIVaVDusLMxUctMqGh
hs92on297MFXA3cJtmSBsCBaZ6JzLEtGt5pCIXHZh8pejVx/Ui2wejM82nrxTZ+qq6zkRPeyR1+N
1xZSj2vFsQ+UMklvm5r0xo0eG6h7L7v+asRWloRfXk3asUpH5zmM/y9n57Zcp85s4SeiCkkIiVuY
09iO7SRO4sS5oZysLMRBHIQ46en3mOtqR38cV/EAxkyhQ6t79Pii5KVtmrcu8JcB/kOg4Kvhuiha
k03FSe4geL9rkSm7VjM9eMb6Ujgt93XfNhyDcCI2N7qJAhjQgmL+95G5zOo/vLuvg6MdnFEJzJhy
tml22qEMwaYMu6urodHrqVVNfPP3f/TKIPmSONqoDioQczlW0GxbwPx5dVV1dezh3pqtNgw33EmD
vB3olttGPOr5zVvpa0PkrVk6yDqoIX3G5Ants7Q7/J7psjML43h0OdzxcYMt37Ef4q3hGh7AyzpX
Rd6OpMyAHl1OAhqIg9/AW8JxsuwR2gjwS4ShW4oIovs5Elkci/WZt4qB2KDJLiDh6GoW3sBtrvqJ
pER57Arny+D2DvtbBMOyPOLxY23CPiuW7WCKmHmHrgBmu0k06nCw9RzP1UyqU8vn/dj09FVwDD7u
bR2pIIdBMzvVUwLrytayI6V2mfgiOPitjmyBsgz5Tza+L2CPnJq+L4+lt6l3t9VATg1yROXLkbJY
4KHVtbAyc6RD7xOAIvWxqemrxEo03CtRYO6QhRYZU+V6swHu+8bMvLzsH3Y56i1hWGn3iUPbbl7Z
ymlcEjW17yw8hid4NCv4p3ZTG4BiopumfmPcXtnvqLeSbRJw21VrkCu6WFi8Lus15Gfr49/3idd+
kLeSma2Yi9DanQdgLP/bu51/HqaYfAwRzIXZQkCNCtt2eyMx+p9E50/j563sURbYYB3O/j4cY9jr
KQZvboiEuuLDEI76A4k1klEmmTi5UzCSh43+6mhyBeN897UF1AaMNO1a4AqbLlweS3CS7KmNFZCV
0FHAVenvo/LamHvHvJl2pPjKKMi1LaPvxjZQSIbC9k/HHu9tEgmB4S3pN0QpIUyKd5D8roFGOtRw
CkMtLyCPhhYBeQTPd22Xf5Oo/rWOzXBsYP7DfP+/CyOT8D2EawQuu4BwXoerKW8oqCwHn+5tEaMO
5VRChpsDIfg+boOPRdUdzDn7orEJvkfrLuC5167kZ9nGX3gx/nvoc/p6sRUEHc1kg4ikmCHbXNr9
ZhuHg4oB4q1/NFhWG0jLuOiS6WdF6891bN6I2V6Z5v9DIG4MaoFosYdRY1/dAjy3wpWdhcdut74s
rF+EjIuwwzlb9dFXJoLkAxIwcX5s0L0lWtjdrr3gSd6V1qSabCZVxh3qDMQa8lbotlvDUQ1P8iE2
vwDt+w7m57Fh8aVg2PDaqRugniG4ZH3tSBdf03I+ePz58i6pgFFCB9OFJSerL5Uqpq9jVYhjEYKv
76qLCcUsCif8Vsb2Hvm6Pndxy86HPunFu+z/Z6MSUXZQQxcyD03HPzlr+vcwABmOTRjfno+i7XqF
QzYu+7afFQwmVXtvh7A7WBbyvQc1+GSNXrALlHG852Ybtoe4jfo3xuY/WfEfTk5f4FUtqIiuZQvR
2Gb1TwEtQnvv5p59V8E+DWA17R9oOJyhg9AvxZIsV3Hrqu5MVbEHMBhGU36OLp+fFXyBzDmOwI0A
HgJAZ+j0O50BpDbbk3OGf66mSUZvvPUrG0zoHfc1PPHnYdNwzGcced0+SIDcjaetOxbK+1qxbQtm
3VQCRx04h1eoRXOQWgEBOjYfvU2gZWMJK/lF5iWQ48BDlw/FrI7lniBZ+X2yN7DFdnwnRS4uiNF+
gD5LczccuihAC+A9fSFw4waLMrc7AJAlKUBwrfghWzKJIuXvT1+sqGGQz0FP2bbhIR6U/KSY2x+P
DDtKPb8/HYXmThTDjHcnO02rEixImNAeE2EgLf3704UsWaU3bL8wOJUvYVXaKzqo4tOxd/cO6znq
1yCWCKfhTfVU0BEsRbu3p2MP92L1AaxSsE8QCdRhCIzhHH9ai+iYrA+3v9/HZYoDcAJ3RHYB2gKu
BBx37jc38y/HXt07reE7SmlYI7JL4NmYa3QXpcNQvCUavHy7/90bpa/+2twSAFczQ8BZLPYrg6fd
C3Vz8G40wXioYQIGs956DarexdOayHyDD/bNwAG47Tk/ZKKAp/vrVRd713dc5tUcf49I+yz0oSZP
PNlbrGtE+AAKGQJfF4t3ZWvbG/BwwkPXbel7skk0FoxxgyBv0Gtw5TZaXojsITvUVoS395brCjd4
KwKNMA8dbyeghe7QLvGWVvYVQYGU/nIFohXGqA1i69C0Z/DMNixYvgGV2hEXr3nLgmjOTKCaGa7w
bdudOeVihcUokHCHLj3SV4XBtAR3YgOU2hok4RlFmw6k+epYAUX6mrBgjg0pAidzZF/My2p3dx26
ZT90gZDSW9Z6I1slJKZtFLQ3cTKw0wiEW3Zoz/AlYPsSUB01yOWD3j6hsZ1+BmqiPvZwXwEWgNsC
p3zkRyOdjOdZoJF4i4fiiCsWlpy3nF0fO2KKCTH+WG4ormp6VnH1dGhcfAUYmjfQJk+tyJdVT00G
0+a2hpJAT+bYjPRFYOUKy+klmmUOChE8aCelH5Vu7Odjr++t6CFAG6mjwB1xadQ1JC4qn3dmDt1Q
4FX6+zGGTNxWNjDpz1fVV1egL7dn4ODesj26POUPB40v/XKFAVY4xnflxjR5PA1o4kGH5hvJxdee
7h/BHbx/4cSLcRfyw5YAjdnF4SFTFExJf6lCLANw8SjysZjqr5B3s4/rPAyHAnGQTX4fdsNgTTDU
cQx9t6s+AktVPCcM4JhDU8bXfdFwDtchVDgdgUrvYaKxLc+xrhA3H3u+t1zDieFyFbE4l+s2l+cK
d9Ayg7Fo+Xjs+d4RzApFRAQkTg78On9uI2I+A3Nefjz2dC9etqUdI0srXFNwKn2iopUf1DK4Y8s1
9pZrDxhABeN/IKRpP6b1Ok1puQDFdezdveUaAzzDyaZE3sOH+pzoPbjTQ2E+HHu6FzCDg86aWkUi
vyjqT2MZsJMLGnJszvuyrqXD9jtdzqeBs5OO4Y0EIsF+cEp6yxW4jq2tAVqHIARMSnCEqboBEgSc
z2ND4y3YpZwbFw6Xw7UenvZhfE40+/H3R78Sjftarqa4IGEaV+TWVP1XuAy7Ok+asCV5YtTBqNbX
dE2ua9egRq5obRCP2UGDaVDD5/LvP+GVndjXdCEzZyCUjEVehqzBVSvpwgkc3LpYjoUf3FuzIiiA
Z+txmxjBqUsXpfMpOXqV863Boo1167wLmdtI1s0J3tsxg021BP3m2PB4qxZUOtlaIxH2iQV++0Mo
MpXM+uDge6u2YZCHyBI7zgAX02yWzTe6Bm/Zwr/2ZenvB9XEZgCENkTb+0rANxqg2IOF6qGEkfT1
XGNj4QoAwltuXaCBDgviU+nMm03El+PoD9EH99YsrFvjVhdrklfAGZbXE0DJ9nai8fY+kENT3EoC
7gLc/cencl/cnNX7VIMOFujwWzKg2kRmZu0XeFqSb+UK1/LrIpLDTQ393M+tABgNgnZgEP8+RV7Z
BHyVhl7rwIF/iGNjbZcvHIwiMHerEZhq4rbg29//yeXu/YcBYd4qaicHRpdaRQ7UK79ZwYP4Ra2Z
wozx/qqDeBoEx09qJgW8NPTBBNL/5Bx368ZpRSA103H5tC1KMVizEHUwUPP1dKOe2aLdJvOuR9Pm
CfWZXWWlKQp2bPX6mjpgAnFNXxGAb90yfaE7714iuxyTsEtfUyeBg9JlSbE3jOph5NuEtiD38vfv
/cri9f2Ap30P4mHqZE5n7q64qMTXCa5Dxy6zkRfpSIIQJIRAJ1foS4RXY7c3AhDUAdKZY6/vbZtI
7dB2gDlN7mDu8cyjmH+THVu+HHu6t222NRzTYZCHXMbmqh9LrZubqZDHVFfyAo/5/7WZAr40UPUr
JPCKprRgqULnnIJ2wOWxXT/yAp6dCrMlPY7cQKMdt2KGwrO6emvvfG3meFtnOYqkKWaIVPvGZg2K
7gPsPQ6Nuy+rS+DiMIuw43kxDhps7PEWQIr42JTxVXVMdVu5FAHP0TS+oopCxs8Td+OxKcO8GQ/T
AHiGu5HnMlgdMOaR3NJ1W9djJTHpe7TtTRQ7w2qOXHuD6EaGO3+eW6LD87Gh96Y8nOGh/JDY/0Pk
bzLGgDxmwXCsOi59FdoYjdFGL1IuFvZxqtb+pyHbW2ZWr0xIX4TWgpK4Tz0eHkVwiU+3udkA8BpF
9HRsaLwJ72YDEMeGroRayOE9DAldyge6fj/0dF+HJlGmjRYkg/OpB3VbAU9E1KSO3Ql9GZp2uG2u
tYjzft9JDv/GNrfwLjv4dO8uHu9VOxgZxTncqgdA2Ng/RZMc8oRCstULSCrLxp5ZEuWzbsezbkto
6djy4dige6t12PpotzDbyfk+PxQsHNJpUG8pnv6zZvpDLOXLzLoREb0yRZwvQ9T21yiq2lsbA/iR
UjeMj/CLsjblKhqGtKJNUKQyrsx8ulRYIlhxD82YAjPfD6kQm7sHCKILUjcExXsNXuSaNous1Rt5
slfCvtCb2/Bw4K5tBM+NES+m31qYGoV9uAOo3ETZXij+S4R9/6PhiEPQ0SIP+cTi83r7TYtUiA5G
h8xrDD1eXYNJgIvusc5PSb0jlqOxAaI2Fefjaq5w9D010fTGiL2y21DvcEXDbbI4jpTx6gqaJ2qc
c93xt/LF//3+P80d74PEYTfukUNctjBwkc5yb3T5DMO8qcwkHFHHdK4C8qEKm7FEqzgv1e1Sdbi2
TxeKWmp5OYfnmMxbfAogFN9OixjXT5Ta0J6bdeQrkKPltp6N27cfIZPiFFAw7GeEfinpAv0iOh2a
Q3JL4dflgatH3UGEcb4mYC5mmsCFMe2YiX79fRVftoL/HStAMX8PpIJl7BRQr3Hu4AoZpIoqTM/I
ueSfWPTR5x3Fmqe//6c/f3ThV+mjuYbZpDI8X5quvorVbL4nloDOfeTx0pcZGoB1E4hGEZr0AoTl
bVNpT/nBlKwvNKx6fIKkjnjem/knwbJIka061rIkfXu65pLuLV3M87gsylS78lNC5M9jw+IdAa2w
LEwMki+L5NO7Dq71mNShzI493TsDkEamRBgTw2pN2ffUBvzfDYCZ52NPv8yk/6fu5NVUCwdUa94u
Ef2xNnjvUwkN2VvdM69tFL7gEB2qs0ZqIkYtWrR3rFmX56alpjl3CgDSlEBp+xnqcPmgt3aP3iG/
0dmvmnfwZN3QFv+pdbR7qGM5mBPSGusHbUoVntzeAMWuyl0GGcqRE2q44bw+gEbJXbYUS1+fgK3t
u5M1sEM6NP2Fr1KBSapAwE9RMwji+YYDQIH8+0GDChBlf/8SnRwmIKopIucV+3TWWNI/yDlEVunY
l/bOGvSMlVVUoAGchgH/bwVYbEQHJ6l32mxl4SA9oyJvmAlcSlo9k4yo6hiXA1Vn77zp2ZJAJ4x6
zWSjKO9hPHOupRFXh8bGF2gmzVKCvRHy3EkYA2qYGt8CjVkfrPf7Cs0d5oIItS5phrAuf66DQeIU
VZXwmPeF9DWaopyNBe2XIz6JRIrjE+kSrcaDg+NtbwMU69Ue2zgvFEJdEC/L7lkNRXOscO6LNHcx
o6Q9WYy9LscbprjNRGy7Q2e79CWaA3A44WYn7PvtjlIlCnG3/XiwJVP6Ck1wz1rEITLCfdFCNAKX
0hTklfL091l5Wfn/GzdIX0opJ/BEbIdpE02hibJNdfBhpuinLm8bPsf//v2//LeE/vffCN/BDO0U
VQzMH0f4Uwt0X8Sl+1f1NIpSiBN3cVO6si3uFawdn1AKd3fQ/fVozAWK+lgTgEj8IFvWDCHXzvOh
nn7URfJi9DEHScjwvG1vDkgr5bDyHCrY4j18pDs0R0/hobWBjo3fN+0kijRCO8QsbibqTkYluZ4V
b85//zSvhXPepqcmvS1dR1gu52R5WFVtPiWyqJ/+/vQ/Ty8IJH5/dwDN670rKwZRydDumVIVqOLo
G7HPI4y8t0O5MuHL3GBGNaukL/EbED2mxVh9itzADx07whe6tVHJXV0uLC/qHhz0utqvyRAdOxXQ
uvD7ABVtsZGZdFFexDW50kvYo6EyPLatQjL1+9MHmGb3QdtGuV0mPaabC8z1QpqD5WThC90AnBc2
KPH8IQnM/c5DqMHBajsUTQhfwgY3oYmoso7ywCwxBEnRr+nCIP37zHxl3vsKNrw5nGUMjoS1cvU7
0lRVykwfv1Gyu6R9/rDf+Qq2pd820i3I3oZTrwGz75spzuBjtMMbjMohuprobL6phdoff/85ryRa
hC9rKwpwxByRDJJ9gstytU98Snd0gPx7SR3dz73UzeVSYtv5imxFPNQw8UQC78SKkE2pQw6InCfe
0SV1Xd/0j7Mc9bumqMM2RVwn1lt006Ec/vfXfWVf8HVyqlbuwgtk+doRu6UxZDdfQkgSfgxjecgt
HKBi70o8tcIlOlyxK4BOfhrJFGVB121vHJyvzB9fLkfrKOgddyx3K12uDZv1R472zGN7vq+Va1dI
0KwKaQ6vk/EE63t7242mOhSwCOFtC+vASjP2EZ6+tC5lLa3uWXBQaC98rRyboRyKRcdyeKmwG9Yk
9KN0yVv9NpeN8Q8ry9fKLTVKswbe2nk3JBopjq4ZvnbOtE2K1pi5P0VhPB2iQ2EG0d+3zwnOKdOs
GclH12PqAwWuf8iF7QenkHewx6Ut6q0QNJcKvmLnSHGw3AbbTm/ZkL82R72zvdE99v3LLFqTpL4G
VKA4KUgrjr2+L5/TcziKcmIhSmtSZiqKxQkf45iSVviOaEFlOqT9gItflbDnvQj5qdXjsWK18B3R
2mkrpxj16pzjeM9QooIlp44OVXyFz+Rsg1ZMDtDXnPVN91wDeJeKgvVf/r51vvJRfeXcLlUT6T4k
eWzq5Quy6vV9s+m3yFB/ToIL3w9t6SSSHv1E8nIYoVffxqn7Isqo+A53jDFI7RQUcxpMZfg5VOOy
5CWcTQ9pbIWP5KwY5Xu9rARyyRXVCDiAZqiv2ptjw+at5ZVHOlprS/LI9nU+tvwKbW8H4yyfuLnb
Usp2G0jemHn9HFU1v1oot+djr+4tY9MLmgiNV29LUf0T9mTX6O6GScOhx/vCOsejbgMBBKcBMuNP
tp5mtKdS+nLs6d4prGa5DIhAwhw84fZK43aPol5zyP1eCl9Rx3C8E+wdYT5VEGOmAOFOIDM6fnAH
9QV17S7haEXmMF9bUpzEpla4rCTH1A/CV9QJbsoJ6iWSQ3FU/RhUzFHeOJoSEr5TGjBWvF/6gsBa
bxtvVzCT8onU4aGcivCd0gSvcQvtVnzYYBBfjGHtT9dUi3pjVr5yznNvvYqgLYdKY5urNEwr0zBI
2i1dAoiAUlNP9TPSsPF2bIH5AjsVTUEJxyicZDvbb+CHsT+U4/KWvOgy0/8Qsfj6OlfVBAyhIMwR
n2/rHaO1eB+7aAcTgPGlzIpZdOM5RBMKPY3/xaqHVp6v+GoW3SxD14V5BVTeQ8hceWdnZY5FqL7c
ywmxyLCE9Tq81Mr3/QRsQrvv67HJ5cu95kqXcAurYOwuZnMeufoB8J57Y2q9coL6ei8+jvB8dlgX
RbQsP6fd6c/ctm+BJl57uhdcj51kE9UlzY2OwhTAwD5L4u4txREQUpdt/w/zyceKBih8a7i30lyB
x2lQrV/6nafwfarbOYUgaR3PWwkkwU24R3Cv5VuzbBcNSNCedkdj92mGHzOktTAc+0e2jtm0inYk
H/iKzFa2m04v52Ls4iIFy7WCII67uLpzST9XKTT1gp8SOxZhNgl0OmUoic9JFo9SzADHjVWdSdvQ
PSu3Olzzqa57m9X91O85Zwubr5OSJvw8r3yWKQcgb4YN8dz1VzvTEJPsuwvNLVpSF/POtNMwZ02N
ks0HUwJlfc0rZATOanbAsTU05nFaBTWl72an4GarysUpVDbGZv5QgYryNUSUZ78PM9DOeDBfVEbn
NdgyXbuw+cmWyG3ZpJdqSTX8BavHpJrCKg13Ekd5g+vvmq4QozxDzQofp9iOLUuLsLH7rdgdJihw
dWhP+VR0BE5kjXXVeM1FEBbv2BA4mmnkNN09B+KtPu2h24uXrhsuqgZs8RtNtwYgAFCTGtO8wBO+
+YUPJ4tzwqghPwgtbPHAZBvjTOP11qRjYAOS6jCMcD8vprG9nS0ygdkGI+fwGvb7bLwhsAzt8Yqh
kRkRVncIc2LyAhhjtGcBKIciq8uAPFIeRMkHDfTUDYCQhl/vMEUvgQ9kW/HkaBQu94bSGpVXZAMr
fsuCaS6yqi/D6ATcUPdPNax1dy6DoU7gMVYR+zA1kP9m4Z4szdkilnhfrg3YX8Q6tl875+SSNmtR
2DPcyoy7suVIv5FGxeNtuUawWqPTqB+2oVBPeMMKeqsStqHPQ7TtT5WyLxxB6UsTwP/oNA47VtSw
U/O56+f9Uds2elr3ydZnukcQk8ys1n06tHUAK2cCl7i01TE9zSIOPiawm71uLW4TSHIko8lGS/dH
CskFvS4qi4zJxOOVX7eq6+iJGI6sEBzJqimt1F6hWLz3MeD0xKh74JTb7nMEu+bknIzKfoWsUFen
fY9r+61mQ1FdsVV0+9UoiaSPdaEXerUNdVFfNShWYtJO4do9SlpycsNAttpAT2zNdNokagDZyIOt
OkXonQ5SPW1TfYbxv9mve2O39obFHFMSc7es4ENtSZFkEvs76uVBsw9pqwSylGM9gTS12aQesyoa
SAS9RLvSU4Cb/4Ny8yQf126sb0d0JTf/7Gah4qoXOqzfRQq0FISDakKJysT/1kgk/qBjzN+Tgent
LBy+7rWc9XxfRnuM7+m2ejybPRqWj4uL6PzMOYYmawzUrsDjmXm/63YaPM+icTCEgLN8/N6NqtJp
D0urPtXr0Id4ezhbPCgLYuaJr1jnV4mcu/W+NTYJT/iYhTyTSYl/ir5r5+edIlN9ghJNiiuSmOFO
JDNykaigBi9ogCBxpsqtRVarqobkRAeSNOcwUMsdUFWo7wYa/v/vdG+a5P2F56tNagZ2gWeWI7on
9shMnziGUJ0iGbZBNpUQZL7bZ7e32RJvG2ymSMB+zAZLHD0642U36Umszhc3x/FqVRj5j4Wr1uia
AYk7vYuj4Uk1wVlXy/4SliO+Swdj0PUkS5AD6jTm/cV1s18FledoDiIQIbst1rcwYC4bfDKJjqAZ
9hrbnZwJQZ2moIu7H0k4/5CbnO27Cgrs5Ws9026+r3VVbzdtQPg6XU4HUZE06juDNLBU0K6Hrmh1
tgm76Cy2RfxVciQtz0GozT9h0aynOUDmA9//oiCx564tktNWWZsLOoB8buFPH7v++0UnkNYzGzNl
mn9VCAVfCswCVP+SfyvgsXfFNvR8dujHOlXLgiukHJIs1HOV7c1iUtzG+EekKYJTt0IBvCXx/GO3
vIPfyfrVAF9GU4HF/LASOWZwoOpOJeqnWatWhIMy4GdMGVViKCKFa7YW5btaBcuazSYO3oNSCiXx
JB2Gde3R9Z1OYaTgHASdQAq193xtyJqVAOLiCDDlWZiZncBt+4ITTN1upqdZCFfFMi3L5N5tnS1T
IC/IiaOuusBlLvi0zuqFRqR4AQqJfozbGIzyJRjSPsRxo1aKHT1UVRbpaX8cJzs9gzg1vxtqGn5r
BzU9MzEUmakql4WR6B+N0fiBbZBcM7J96zbxOIM8mWphdBbFKj7BCYammJT0toWECIr1TcBEuK6/
wLxBvCdL/z3QFVK2uwbBoV7Xx01DKx8nwXRSBbxYxqFAccom182CVChvUYFjrPjY1+1H1jZbJsvI
5kFvn8bKfecmpOcNXYB5B3/JNGjsdBvXAWb4oKtfgS142nTlxzqOXoyN34Oi9S5JYntltu69c1ti
U7eE1U+Y4VB35nOTfKmTqESWCD4yblnOXI/yup0AWq4H1GvYOLaZW53+hZUdk8w15mffO3ikhVLf
Ijgx51aZu3CXOKyAqXiOAIz9XszDDaPb+1abLSNtGD3Ea5uPkfvYMMFucFCEdyJW7mrh1KThLNfH
eduXZ9M0e1oHVmZYY/N9wTBOCtFH2lVNcdXHuMmEahYZgg31tdD7/tihIH0rAkzfCh7Rp7Ho2zQs
4fi9LGbP7UC/uzLGoK0q5Uk7pT3TV3sPJyAGc8WcDWx/IEHC0NpUTGUK1ZrNSkrod1gqzT/UzH7A
M4tlUKRMeTiIr5AE1tcTCWC0AjD9tQLQNWUictfxPgxNKiK4RmOhYXgsfVZVAuAIkAuYdFP1XhT1
LlIYuJTPTYkDzcaTTdXQmeSMOXKWZW9OSiv6YENVv0TjNN67OKCnRYdXkSjHh4gimLS2veUI1DIS
N8M5jOsQTDGNEIku0dcJ5ehr06ktbUd9g5sxvyvW9aFSwedG0egai+dMSi7O+2qrVBfEpRsPadaM
6tbY4nNRNkvGgGnPGrJNaQtGIaoUdXW7hiF27pl9i7r5hcHCJhugzmvTlWzjGTUD+4JeTn3qZVCV
6bxW07VosNMGuwwfYDYm3jOiIhwUbv3qoEQ/LaqfwMZhSWqr0gyZ2+e1znZKp18VFBLVKZynvsrW
VqgTQBNdamEFiL2l49/LaJNlvqFi1qJQXbIo53Ngx8yQoL2mRi7ZrootZYTzdENYkFG3fMdd0kYQ
EhEZpz2a0VuIVKg0oLZs73g9Rd1JN3PnsmQRdUYNtkSykfJ2Bo9pe0C7cJVCuxefQkBCT/NF5ghL
MopmQXZbFUTla1+YTHXVd3guNSk8T0rYGApy2sTMPo/wLsuqHYgh/BMq3PXACjrDVj+KrhLTjO+4
nh+WPflSufZh1Pp2Bu3oOk4qWz+h1zS5QzwY9R87+GPgkJOr/QYE87pn4cb0jNUyQD+5rB+Hstnr
EylGHA6cDQkseWVNzhoptepucVNy1VlD7tu64yoFmyiWGVu3qE+joEtw00gY4guNvSatLGyODYbi
rgBR61tpNpKNiPwfeSLrlK1hcNc5eVaVeIcAaLwPmJ5UGi3Telah/DaX023fWkAtWgRpDWK/9/Cc
j85jsOfDpPV7WD08WwZdcTLoJJ0WJ8YU0HuZLWGDy0tXRRmyShOmBp8QJYXhbVKKkVy7SAciHbew
v8XthGooTvn+bwWzmXwrdDeeGrOXZ2ByxjSg3c6uloZVCF4vluhSls1VFUVDNjfRw4gSWhqUqk0F
HZsrI0bxRFEUBM4KzNERplppW0T4K9x003bvMHZ6sOGNqqrpVOAEnbOQN+7aUMxTmFIyjg483f1q
WWVoVpGyfyxcjQwJxx0sHZZEJ6dig5HAjeGi+eCabT4n81ac2g4+duNe9c99pOe7YZUzYFFNCZqD
G04dWaYr09YIgqDyvyJI2n3p6DBdY9fozsk0dOcG5/U5UFv12JCEfCSIKRAq7kGXBUIkN9XW6y9g
jUO3AXYuqKftUN3MkTUfcEdb7iNCcC5KJzsLCGrHsqhZMMRLJaNPi7Hjr9XCs3VsenpNG9aGadEN
4qZCIH4HA1mWVdsYPk56bXLWEPTizZj4BIJL2JQP45hOGycpgRejSatu6P8JCa60iVs+8y3hp9rU
A3I6XXsLgWaNrtWufGoLWHuiEa5X4XkWJIjTuG7qn1O59p9QhtR3Zl0QHYtpuqWi6zHFSmXTRJLg
JnFMndZ6C25ZYeubjvTijAytbD6YdZzrc9Oh5IAdW2xQ7MA+rdijUp3gTVs8rbzuZYplaZ+TXQEI
G0nS30OaUn1ZCxt+46zE2CnTdk+MTQQX6cAECP5jgiopbb/GXWdOS3KJrifdxi4VnY1vwnKK341L
OXznJQr9uOcgbsKtUp6LBP5ck4YHfQB3vbth77i9Lqa5S2lXa3u/MTikprCXCjIr7dJkygYOp1Ot
C9x3YiJQAyhwf2JbgvvLOi23297JB2QDyMsFiZOC2jliMpfNCqyQKW+XjfQ8NV1snv6PvC9bjtzI
svyVMr0jG75hGeuqByyxMLiTSSbzBZZJMuFwB9yxO4CvnxOSeirFrjJN62nMxiSTGUUyGAHA3e89
9yw4dKI2DYIBPEr4ZJZhYmAPvG/caPcLlKFHbHHRg5KhfiY1dQhz8K6KAVz1pOcb0ugXgh2waF2Y
6SHGjsm7xexwFLs2VdV07YFGlKEIj9+huu1sjqdyUNe6Z5BonvVGqesAGIDLHeLIpfE1npPvUD86
RMnHt+064bld1ZKLYIptotYWO5wMN/WIMMHT1iB9tBzt88QAIiTL7PsGfmGqZTnhmt6RkLXzy1wL
s+yQf8yh/NIE8UB2S52r/NulbrATB7Srpkw7X0BH5Eb6tY379Yvzylknq7Wxh42tQNaiq0p0JoVX
PkpRrYBBmAe6+tyW3i5iQbwlwyaGa0kHOWUu4ugGgYcIPwlLGBMnMwCgHV89RNWDLNY+Fd02ZKEq
EAojQDk4rbRGGUOZeLMoRNK2LkwusbNc65lq3J+BIWWtIGV4iHixXhTQ4j3NmC7lkvH5JHr5BAZS
dGolACONPSGBvEtvMJcDkAOvmy6zMOo+8tBpXKKKlofG6nKPc0RdzVszZgFdTTbwku+U3wTQUvm8
TArnTfnY9Oa6w5ApRZGsn/qAtrseX6eAX1TmkCV8Pgx7oAw+bb4CJp2/ghrY74OuKTM2uCZfsWGm
rB3LIzA2tHcrcFRAL2D9tuvZQ070dwpOEFkoA/1QFW2nE1BsZZtKv32akaSQsHnebALr1mCHmL5t
12nsyDMZ2mwiAcsbePUe52miyYgd5UZEk0xAD8YTPtROJXBDZDoj2GSzgRbkWPBe/ADLUxxQKMVH
3aJxxAvecY23BB/7PkMFKHIyVU/oW+mu11N4F4TRTWja8tnbzJeJK8xfap2JJhhgHlUXj0gbU0f4
RNVjUi9IeE0U7ItR9vEqhVoBzQ73SXSSI1OpCpF8ZqnDLujgXQrkzlzB/aVJaKjmdJxAS1x0tUJF
PunvsyA2HZANcPLoSHfa48UuUBBGdGPRvpSDQkG9IL2l8kqRbUROOcwdhzvTDOK2xRn8GTGDsP3q
mDt0FEDF5opD2MvqWvWygUYdxk1LPT9unPgJB9MMezivLyoE2z+3XZUbFJ/nakwnWzUEOTHo2EfM
ErD76wxtk0CzVd3VbdinyH2W+SLJWxCUwX40eEQq2h3UQuOEMpRgZKvnHPaqPzaYz36L0FRcBBzp
aVzrOmmFb3JME/ob0od7pcWS9mHzsnbefKYidjtBKEtrK6rEm1aX14rNWTHiY/mKrXsg8+So4/V2
Rcm17weJTZfZU8j569q4aW+r6MYPHT5B2d5OlbgOORpFJ2bARoH3UsbC3/NYAVWFReD13AUNgBFA
3Inuy33hUWhVogmyFcg9H51h14SdCyihSAr35iYHS+lL4FUoKSP9lc3RmJIx/F4pO2cUYeLX3NcO
q2QYEjVs05caVmJ5uEIhVWmautWK1EGos1+N0Wlp4WorlwhOomyrr1Cf4J7icEAQ/eY3OWAAVF1W
oJeAJSBuzujB4N8vd8W6RGnTQxfWwrX6jIuSxDY9fVae3134Lqoy5AeaBPXDCs6Keum7EkjTokU+
GH7TzhplqTKPZGmfYxtaVAydSueS1uAElmY393WfG118rX0N+m/A8xlOk9clRVSjN5O7HrEzdwUP
plzOMyo4qVViasS0sT7aeeUSZwikjw5VV5NEEvWiilbswsAtLBVx4T0HuAmAqmf5CPPg44TbncQe
yLp45IMd4QX2g9Y26UCrbgd38vsIY+9BlU2yyXk1OMPr6GJCZtqtH+s4rY2PLUnMEAot0nbHAfnx
py7uRC5FifbI9jBacwPGhgWhQyp0N10qT09tEsD95wuqna+oWfXFwNR63bLJSwNvXU8QBclb0nUD
zr9xw4cDUmz7xHOCXQNk1VdTyZ57F9U3IyvD5YwVm+VLBz5A6qgp8MY1u4bnm0tmMGESMD3mr4uq
IHIJVYdLNYLy7xzA6qFRjl00RYxzeQat2APkJcNbUSJjYL/AbwKC43FSCih4Md8xuQ12tyg90Ley
2vrUs1C1XhjhJpqqAtheUlDUOklQkdheN65y8pJ7A03Q/TUZ7myPJYgzV389p5DI48hChAzDqNyQ
h9mP1fe1MHP4zONzeZG4WkTX1pD1uKqwnFGm4AD8Ojb1TC+Ao89hCunCeQGD9LnzkKa6QVw8hRy1
rPXbjJMZ7egZjnsK7BT2Gc4vDgae8MSlJH6vHoowrM09g1HkslvKsi1uESHc7idPoUdmg0arOTVz
x66qTfQXRQR6NBaCuPX9yZ+SGKMiebdAsWeA1LnmquO8n/YrJWOfDV1vywu/2sb2wfgTztlar1O/
Hxj3VaIXuhQvQ8FJnwMCxXylHrvPILpQdDTnKitZFEHSWodKwN75AxUQAkK+dgOTJ1h0JpjpuF0Y
Amx9G0aE1p+Wyhu2rFyRe5xIb5vmH0RvOISxRgK3i6qq/zzEcXmYitrea2Y3e4rCQd2UOJWwMAIh
u+Po9dXjZEs0/zxe+WPUNMFDT53d9uV8ri7KKoS1L1YjMNEu6BxycWEtz9HRLTG/bYKR3Kiz9fyu
DwoL+H1c7Aq/PjDij6HkSl/h7O70gbZwMT42tCIHPF84vcwMJpKqmvmmBl7wasmoLqHeazHRqgkk
BoiXjyJEtK4awQfol2QyBYYqJDzUSmWNFYU5MOwWAEkhyDzgz4oHh06GHSf4urK9FwT2looBVjJ2
KlYI0c/Oxdihiu4NTrDjo4IG7L5fGrpkZYs7hBl/37+NYvK9DG039W6RGR8eGk1CYESWi4eel0b9
cMbC/wSlI3J0ChbHQ1Lg0tdpETqG4NoFM4hONaVDpdYWX6rJGnmlkQHMs7ivOiwT6fXmZDytLuKu
05c1fCD9HCkq7ZQgBawIbsNgmNPaH1t23Xq8H7NVmrhNW0++MQw9dMpIodockfLyPhYBg5q50+sB
jSwlySQoAJ+pj+GhX+NwSzCr0T9KQjEVkXHrMuDam8sKp5cf09qHD9AK0nWnMIy7EETW3o+GAD/O
ZTz0EDFXqtqHEEpfaHS53ZnIFD35BrPGy7UaV5e2bCHjq12rgJZJpJTrr71ps94x2AKf3WmxCZk7
A7e8XdO09AJ7dThftCU86JKYuN6kK7wqRboELLzFzRAasxa/QyFSRxCswm8i6rNGiXvkzvQaG50k
QBjIxgGv0dEepqCbTapRi4GY1LmiUqeRF4H/5gNTDnZ2ncro7LsJk9VXgaGHPmF40rE7zwMClMmR
1vWtqTeMCBecPfvABON6/hxyJzYTwuaP+9g7Va+ZSQOkmT+BUro+wye+uYpmF+2mZps/g5AAAHvA
4X1aQzHYFFq9yiWeKQyifvhMvxuUjPctZmWP7Tw18bGu2hntPfFD/74X/XDlraJtMqxZ+Y57sH1x
KhLhQQSeB6dHs5iUeprfTIta7+oFc3bZoLtMvEahlaANY9XR0wWwJmD7skGFCsAma4gKn2IyTDco
/tktxkKFTmSlJgUv0Dnunlm7VFHax5sp0gAQ7rnYKOfhnZBl9naMVIg5jUca30k1bfsQnQGCtyWU
RU3t9HUQCwwQyNbtfCdWhl1ziQDtS0La1Fei9o4jCUmFsW03UA2IpdXeswlmintnYYeKbN4pKi4x
TW6m27UnIVD7bQr810rY6ivilenlWMyhl8bw2eGn1tAF7H7g1ipdACFhpKgi+oQ+bujztVbicfSC
4biiA173YaDiJ2Yd2lp4J7XHtdya5l3BlhO2z6Y/D3sxFTj4i7+hx1o3jUI4EuVj1bE+KYjny3wL
zjbI7YzJfDK7YniAvdb2LcZ/i2QrxcQSBvnz26qlb/bjiKc2n1Gm3rdAIdCr6apPVk9DDr2KpSMX
JfYwbAFrBEisxT6tclhd135aq7VjCUiDtjqYWawPzpXx90ZplO+GuvEBdah8IEWNC1FMi4HqEIPY
1waskSrROA4GzOP9KM7hAojuTnCMXOqysMfCQXOf8Hq1t+jot1MvtvDkagavOsSfaEGzumPFltq2
Ju9QLYlyR10rNRIb1hrBfiCSv8nGjK/UtrQ7j9fNdNyApr53plBFThpA0ruBoIMF0tzg7LWD9nHU
8oXc16YDcE3Ctm8zzNOtTk0cYLtomIejacPEvgBSXcVzUnpF/AxgrixPpcb+ATjKeuUBfLoOvM/K
ETT2XVn/mALVfdd2wxGAaeDyNncYWabCb90drVYXXeLwxDSDjA2mgawiDHXs6I6e14ir3lk5XfQ9
UTyVXoOInWFcMTsiKlCfW0zoKJ5oMB/3ULCQLbd+PbwJIJ+vXhOy5hTD/7nI1kECN/Yqgz0cAGsp
9z6DMXEa1xhqp1izhGelwTgMZeRWfW5q3nwbzdz6F1tT6GhX1JF9w6R+DpNtiuuU6Yi+nduPOAUF
v5nT1hbuxh/HQqeDgFAqxSAde71fjE9BA/7FrqujqdkXk4djmYuihSfyFgAE9jDsRrUVQlqVlb5r
dN7DCI7liwEAlqM6b14WjJkT7C4cU+2haXeR0A47rVrMNTZh7+Q7DxPdaF6+AzeObUr4tAGY9Iv2
AbGjeGK6wfdwSd0c+PueDBBNO+GFJcC4eogeKyj0xRGbLBMJCbwRbGxSqc+hm/yn3vOm+jXswOSA
IGHbBsAWujDZtgxQeE9NG11tQzm7jHTFeC1kPH/fgB1s6VqZlexs79AhmqUeMSB2Av7nG8J8Uhg1
EO9ymfwF7S9wpN1opvXkevzqDbArwPaWExUdjKqtudR4+yt2RYUVIcO2xTSjbkH26AyeDPTly4LI
CechvXJGnWnQZ8PR511FHpqwbuBLk3hLTMTORLF5mwoBOMCHBw3P+NbMjxgeO7bzpZ7n3dn7psy8
LZzAkGGmfYKVcbntC4hLX8vZN1Oig7in+TyieEthVGnqu5pUA+YSugLy5ymAEnistQEmU3cg9+JW
XA2aVJctb0Bz93VQrMlAIDM7Dls7jBiPdKjbt9mxLo+kqZ+wPnz/cY5WanGdoj7KFrTfNBWUWhBK
0GY8R2Yj8WF0PvyWqggVTVLA+6K/X9aNj6hGtWt/kLZZ4x3+RP8FmxuSsaWqMbPqmo6DlhGWLszh
Sm+bBGriKgSDRyi+I5hATynwC/s6MEeXfMCTMCfAcpGO4TtMsnJejoHNpBfgso7hVqNoD7f1tSQl
E1d1h6YN7Wc7bmdoKlim6xCw+yk2mIKlC6N6zOsSA4+9vxbtjYMA+3NUyLNlxjjyF432dNgNYIXM
WVe3wmYTuhD/GU5143BH7OrCk+wch4AYIC0XO28sV/TepuPNZ4zHDf5PG0TNmxdK619jChC53epB
MWpRkUI/lQAXwMHEAmai50qjjADjBMaoF/WK0yVDSBtHox+B75EGJQ6a6waDcA/zkMobUwEaYHm1
Kg8bJ6u97oHXhr9YukxfQQR1h1hbGeLjbRZcAkqb+ehIw+t0XZvwPJhbI/oqVTMznPAjKroN1R6u
0J5VmvRbMvpb1ORm0zTKcE6e5xF1d4tczO6xMhIjb4/R7rr3KrzpwFZSAhOep6fOK+FX2C390xpQ
VmWIM+m3Y1Q27ZelDLlNS3+RW4objq0UQezBghK9oS6F4wdIZf48lSj3HOf8LiSh395UwkTzYcUO
HufeWFmS4gRoryKjoigJ4J/yBizGFWmIkhwAgOq74ZwVxIeMTks7Xk5GVTdqC4WXuJ6i+XXYbjNs
UWY74dzH8yzQLI6JCgAYg84X3zuw03U6taFfpVUNpUNilw3wlWWoVS9io3wA0+vcdBd0mNAOovXE
thtt7VInwJBgV2hbPNoN8Tj0ifVQX/F5rdd9Cb9U82VUmOUdMT3EoRKCj7QmQGKJyaOomP1z0sZc
ZxuvCbmecS1gz11QFSd+1I3z52mCsYBJqhheUjg2VCBvESVSgotXjuMjnKDIXRsxfasj6b7hUqEs
FpANTMdoWqVGpdAG30AiZKApBGJcoWAe2iDHLDRGjNjKive6D1Y/dYuUIgVoEH4lcbliPKrNgmWn
ve1y4HN3uQqF8UkwzVVuqaZfe1qvD37YKPNEeoztDkNc4CWBMYb9wfmIEP8RTaqGJLjAbcsHfzLB
qfQNWW6iyu9/TKJfXyNt5wIMp3Of7mEvKHeTpXQB3c7XdTaGjGaF35Qm9+DJ8iMiHHPvYOCtl+Cg
9V9AHdzwHhsVIL58KqYyRYgiP6yqQD5XEOp9xMQPszgkycyB57eIY/Zw6LEBvgUJg5cDyzS4Hu1t
MQ6RuqJY3kFex7R8RiaN7R6jqQCCbhDKKDLtc3ZCBdb596DKoMpNilXIH65o7XUZ0phnW1/inDNb
/ezPnNlUrkvj5aaX60MI7sCMD1GiOylLq5qcIwqzzCjbRJi2QbVhR+iYtIjrE6ZPnAkAeRKcUzIh
mI8KQNKBLY7j6OkXH0PLJZmGThPAV26Ck8qouiXvpY+hjsNqPFW+Hy+5GiN2Fciufu5biqLeHzCm
p35YbCD8rZgKuY1RPxVoWR4KNazsqLxBFpjudEVxANFlQ9UWEooxdImZ5Cv0FRY4cozHOeX9JtiF
tudPgTa/vm8WL7jrYg3MUTDcH79QmVW0woR9mKNjq0AagyvT2OEyAF3NEag+OJzhLOyBci1MH7Q3
6SuUXKPbzXDqjvAmY/LKClE9tr0tgF8sXg9gzx+8Hc6dyuzqmNcgLLQQEOWYU0fPci57jOnDsEMp
Bp/PDgNRUX/1Wn96qtszpATad2MORm5GIgylBTSphqjqdzGZ+34nJy+sMoZZQgneCqtx8I1B/wj9
AbilUg39+bqjzX+sI9k9rBPC7O8KwbCsowDhWYniUN0lEnQSkwVxV72jbhuRvcY6XP5RSJTrUSDR
agMxpGuOPQKovoy0AiI8ePwrKleOMVZRCdjSRTV5KlB2VYAPyciAsLa03m1juFwbBK6rdJjp8M2B
D/lcTIw0wDfYmHEETfK0mzskRFha6DHTlUGNsi52wvALLSR2IkfY59AbARqXup2uzhHZao9eqRwQ
94158w6Tuc1eSNNPS4YZD8fwsW65fyCoHVUmVu/sAr/V3Q85yfB+DtCMgooQwQW9MRte1mM9Lv5G
axmnolD86CEdoDvFeg3SuIRmKh87CxTOQXDdZENU0ndP18vDNsgBfKae2C2bwD59r/nc2LQLBFIP
mZAA0KZtKRBQG3vTABLsNgBKIXV1I0EkPl/6oH7Vnh6+Fm2IheTPAuQrOAScQHIzdT5EwfKjGvph
RuXVwnVlWAt7pYua0dSbOo9kMcKU5h2joe3ycvYsCjUULcEOANcy7Ko5rg2a/C1s985fugXjVdbH
kOtbE14X0VBUl7IasStR04gFY0PelphR60YjtNRt9xZ2KdX1FJmWYpDE6bLztYpHnNDnUrsRU8nT
EVYc9qkBe3T5E7nsv+OUfzAvKCZB8InisxiiXVBhg7P+nUdmeP9rSoEPWovV25Zl8TGlGMnWnD2X
5stmsexPlFe/2vD8K8L6B50jFPMI1Fwrfx8UKFiPXolVuh9jUAESRJvJLmsYR12KFnj9jma6fSVd
zfusahBKupNosZoc57sJj4vwgr8mNvuVXP+TJxGmiJUNwbrFJgJadCXrNSPqz3I6/o125aN3J4p/
qiMBxKQzvPmiGtd9XwCZbwkfuxbONaQD3PSXbt1HJ89SdqE2Mdv2xC3lafVqrDve04e/9uofXA2J
zxws+PptT1eIMAWb/aPv2+qv6TA++izHpvJLiuTq/apaP/dHYnYIACN/TdTz0YW07mPrRzXeuyVx
A0vGgIcUKTxK/onE/9+syY8upN45YrEP3brHwP67X8/J1Jm7v3bZPyx39BnMIg9122Mpvqg4zpEk
bf/iA/NhrbfdNIEaex4A6qBGLiclOT6G/WtOHB/9RxewKkTrq22P9D91smXX77qN/7WImvBjCrbe
2rpCgbHuu6Gv3oK2r296ZuXv4Qj/8br8r/Ld3v62JQ3/+E98/Wrbta/A2/nw5T8ebYN///P8O//n
Z/74G//Yv9vrb8378PGH/vA7eN3f/272bfz2hy8w3wZCfje99+v9+zDV46+vj3d4/sn/22/+7f3X
V3lc2/e///KKEmA8vxo2L/PL7986vv39l/PD+R8/v/zv3zu//7//kshp/Pbffv792zD+/ZeYfiKU
Bzz2OexDiDjHUbj383ei6FMoIp8GGJb6HG6XEDoZyA/k33+h0SdGKeI7qO+TGPUTfmmw06/fCj4F
ELbgnyAC7ufj9f7rff3hxvzzRv3NTM2trcw44HP8y8TniLGPPmllYQpMWgQ9I+TuwgpAMRWLMfCu
vK45IE60v6CdH76BoApwDsT5SAMyQ4RmUrGGjJ8rwH1Pni+eJQfQifasHXECjcugdyHSSEGkEKG8
G6GFqiEPD+czuckjdxEwuzaTfh2/LAi7+eogj7iPvBibS8I5if2UMISzg2jfRg+bA4wH2ghgssum
V+JimJfyvmxD0qIogWwjAQAeQOHkj1FSgooYZmDJtxdipuVTF9FiBfIPdhIKQ1lwcFOxmghv1/ug
F2t1C95hhaqHdTVmxH0Ytzk8HJRJhwD8+WyqB92D0RiZR405wB0UCNstN9ZdMHCTMbiqe1DOuzph
W2CuJHgeX+egXC8E5/EldbQ6AFhwad06D2zTAXEDpArs92IazA7BHnPaIaFor4m0V0hyWk7oIWQO
TAJWMMABylDIqy5sAKaTEWo4kMy3aS+6hR5Aj0omGAVkSCB/6nlQJl2EWYAGH/GwCgFtcx1UwUtd
efagy5JfLuECmUaHUn0MxUPXOSQMFOWU8snfED669mkfxSBJc3FlAra8FucBQ03X9Zpr0NXCelwx
hvX4YxuF4KWLDr0ACAvzngVenDXR3D2PtS8uOpAXwF10Y3g8I9B90qIEPQLPWbBTzOQGbqH0s4+p
zC7cJozxrN7uNhajJQyAgebcQ70HpZca7ltU+qAQzbD47IbYDiBCSGyJnkbIECQueH787tSp8dB4
ZZl6SLpAfxWNmZ01P0mg+88h8KVs5v4zyMTzaSWaXzmofZ6LeTKZv8E+Hta3cEPo2w4MQZBm0lki
9orjAqColrBjaIJnZasgiZ3khzAADIGHMg45OK3hLBO0zQ54FEiugI8FyiHYJkWFA5ULHwY1uuVv
ozRo/1y5omRztgIWH52zVjianRbcmitQzL0TA4WkBp499aDfrn0zZFXnfHpA5AOY1KXCZAczmOIe
s3TT7jZBCrzfAgNeYBUdu5nWBcNlkGMxrxhrGkITKBQgKJhFOQgDG3JVwn/+CUhQCFJA3cztYSpL
cln3wn+s4sDDGWkilwcjpkMJgD5O7nswHsM5gYaAjjuvU2RMPbRaHn6zKy8CrQPQpqWwFw6w786U
0ZlLRrh3R0vQBSiFw6DPfl12rvOvMCYYn8tYtVcVHSIPH9JOXSoIsj7g5jTuGax0mgPYfyYnjqsr
b3ISTBNnTvXs8zizGDdgCoNbBLtZhBfs4AsaASBY5YghhPQ++4SZK8Bw/QhenX/PhaXYlDqk80jD
0YoxE7tjIGZxZEVLfoRrXNwhebXps7Ud6SM0miOEiuCTkEySNQrzAtIxQE1F0d/ApY9AsgJun8DY
uaUaMZzT8or6G7l6ESCrZBi9+lYqiBon6ObnRFUOcpdlGMIJxCphbzaKBHkbQBsG9O3MnpMl5Alu
ssc2aAKRTMrBPrJVdehjCqQWh324JF/H6Cz87GJnLqAK3i58FoEFMlYLVqoChfEWD9d6SbuwAw3C
bq3KdAB4IQFBI846nC6Y1ENMfhjmSp4YRr23IwZlV0XQgTJUG8tIUkwzvVxn7RMwV7XKTRtFbh8P
TXgsPESYJgOsRq9FQcJLH8OiJq0bEhwHkByyphQ2B+8NzSWFqcsdGmdM7WMwYY7EmwFBKBNVpwjO
pZdN5PXPHaLBVqxHUBaSqljv7UA/IyaiegjiZnlpo6CDL4wrIb4UHj3MxeJ+68z+Py5J6Nm559/X
JNBnfXv9Zn8uYn79jd+qEkCJnwIWI1kz5hHqQJCH/qss8YL4EwloEATAviKIniK0m7/XJYR+AjYf
+jGAR1/gtEdZ9HtdQsinGPlykCfxUFCCn/if1CX8XKH/s9U9vzReA7RG/JeeK6cPlh1odrknN9Cm
CaXe29bNErxkN7YnSPl8aK9okMGBzOxa8KIAxPgvMAVVp3lYQrBZt67Y0K902Rqhd8mrYWZ3FaYl
6UbaHuxlNxgJ3e3QP5RAvXbcFLFMZmXDAwFpo4aONGU/ZiivjpuZC5HbyKahbKp8ViQOrkZZnXSP
fb/zqu0l4h2QHhG7Icx9sInCSLIDt8hhTmvuGGQ381Q3GYLAe5muc1/ulrGY/sQp54+N8vlyMdRw
qBNpiGkIrhku50/d+BZiFL4MlmZxLY5yYycA/p+5DhfUXk3/W0P4P1pLV9VrD9H5j/Fj8f6Hev9m
fu/HqX//29W3dvjbbjJv3zCtMB9/5//Fgh+d+r9fXEk/mffq57V1DlL6bWlBL/6JiRg6Ixxy53of
Zf1vBT8h/JOPkh9LK44p+bngF598juoZqycmYYh+AWvu94WF3/FhTR3D6hrEmnMT8T9ZWB8wJEBc
zMfmj6eFQynAIFv68KS0YGZw4prjVi1BwsrPXq/XHO0ATOTi9cnxCMITdannY+sjqibEvAP68/Z6
jdWfhFT88Zn9/Z2gkaFQ3AB7+5gsMw1Sg31bNcdWuyOqmgKKUl69iLj90xzhP+4mv/0pXEPKOA05
djvckp+XRzco5stmao6jX6A2MDld6CU8/NiB9ZLs2gIEaMj86muPlH26VXZFT1+r3UZRxpNp+LNA
7D86mfz6fuAwH+O+ooNDB/jB0yeMPbtixAzqt3VxXor4CygGVd63/CgDqDXA/5fZ6Aeff3pIf+/+
fu72zh/zn5vqf/+z2PN/vgxeoBlZu7U+OmDPYIGCWkP0wFISRX8CvPyLe/vzBww/bN8TWWWte1If
pXTfMR2F9+cMgGcL3+rqTz/Vr9Fe//xceIqx7UV+8OvFxO396Axd9HHvDxj6Hb26gOwp1GHmeFFn
UBIlbS+e0Mrsm5j86IsjFOJ5qS9ayWmOGL4vFKSUfYNhiQC/JGpJPoFiBDImRgT7eqxWyBcMlOMY
hiYcjgZt2UG1t9oMujp7T3AQ3k4INEswu/gOZOymA70nsYp8KXDzcQct6iNykHL+rDE52w3B8Fl5
UZVizLnkCAGYMyIil8RV8YINYr6D8hZHCeiSCqywbKHRNZoEmjtW2Kd+hFVEMs3mhQ7e9Tope7Ey
+eiDH7sTan72Zmih1irM4T3xQMCXhNSqlFegCV/FC99DzDclBbAe1G4Oikl9gVnGDvZM0QGgIeQe
C6QlfYmFCJHM56CW57qycbmF8vQBobcncDf1DWhPec/GaIf2e0gm2SW8x5gUMp7dUI3vaPHeOrKs
aNuQDgMlO9bXlk6efIm2EJLlafe/qTuv5catNmvfytwAXMjhcACCpEgFKrSk1glKrVYj54yr/x+0
57MlWBTHOvqnyna5umwABHZ891rPynuRlTTizkoZXDMsviG3eZQysKS6Ktm+uMnrF13u8UIIobdl
Q5mftXlRIMupi+1QW1tmOUh84WM3NlcI9F9j4hRQJ+v5xmQvRODyyBGg2mK9Yhertu22yEKTJbPy
zZeGDQ3lh+AFgl2XOI3a5MnMcZP5JTuKptxM9cSGtkVOnLLHsisdExsnEo9i44mbrqa/QMJH+1cD
G1BN9bZCRIDdubysfUTPJicAbhc3WJFqD+XshHJN5T/I9XtDol1YY5u6Ypia902LM0Ueoyc5F1FO
sQNCTIHmzioYcwDKrHjpGJw6FAcW58G7wdR0ABXmvSDP5xa69RBH/TdtkgYqIJRkxlRLVpFSO1lH
zIfFIrswhu2koGDSqSVEEEJLcXCz8iwyypchckfLtNsYJaQkYkhkp2QQk9oEgbISgmYHJEqyMZjs
OaP3UayC8sf0jdHiegjaghNA4yqtzWuTfTfyOAEBQ8PKQ0rdqQlvJg5HxyHsV+KQbJF23euw7rAT
7BidsStzCF227hAhoKn2tXQrW9mZP/z0A/k8kQcHPcEGI0rRQisU4FxnP0R1WmlddWZ61YVM4MCY
POGexb3S2J0obH3p1mdAz3vVxWNvo1JHfCrag/E4SPMIkLty6e1gLTpj0rrI481BRoNePAwMr6aI
5IHu5+cHTlNxCIqavoN0vlE49RMuTA1DGOIQNb5sk+y8wA2oB5d+u/HNGx/4i1JNrjitxIZK0PDE
tq5t+HVxe96WV3HRobwa4Bc9aeb4rAbPRftTGGunxXkkRDgKfjaC6CbSwZe+TVBt0mE1IGAW5QOh
pvwrSzcBVAo2Sf9nlFGjCX4Nk4GafF00PxF0rLCyTamwb+RubRa7Ib3JiGP3LMntO7vD347YxEE4
pOrNZVZpriIYq6GKgBDIWEaqtazormA9Bu1TMqyw47DfR6wfm074wOu16uFmUGd+IedZ/WUBTNxL
VBdphB2gjmOlidL5bBpvBdxrsrhX0ad6MS7hUt2FokW2RrGLFPKFfJpwl65zBNltHoAoeNHSyR0V
g2a0AfOzwsS8NtPgSu46h12jq/fWqqlad36XKeEQYa+vYbY4MgfLaUq4nYpQlm5qlRn61bWSyjda
iZvMvy2MHAGpudKL+WxSXg1KsC7Lbl2MnVMnvp15jynixHZyJwtaKNgVlL67Ef25FMr4kXWHM+m9
KT+H1b4N8bKHgt1a4nkTSNtSxI3poQ7O1As5SL5XlNlQYLuaeD6m1UYTJ1vQKzgToSOwT89wxMLo
qythC6PFKYUDclWSBW/mc7pejEEoya48tWu1LzHCPJOHqWPXYky5yDBR6epVJD9JnHynqcRVLuQ8
vonC4NKqnvvsys+I0vBftNxcW3q1UpuZEIU3FBePJoYrtLaO4V0CKt7IqahBNdCUuY7mUXLksUst
sTYscPlgkWatlCrZArU768G+rnMpfMqq2VaOPh7drVKvi6TGZuCbj6Lv607aSCPuoXGNVI+KGmaW
lkFjGiVpPaTzma3/q8QU2/vBtAOWczuovrX35tP7PIlTwFQU/zrSdMxfitwdKgnPhL4RVN9chUK1
z0WBFHESZgnIWXVC8upNDEBRhfVY6/dIRn7mXSVtEWBfY4k4B5l3LoFychvR33y+VMJD8W6xNC8q
UP6rlqIbGKstaUlnDaVaw9NuCdumFFY9wVkgiLaoW7PbmQvnxsG0j9smWqFNQPTBCkVTQSqI4t7S
+3IjqWG6H4eyz+0GmAcUohaE2FmX1GupRl8XonGzoueRqhNSKxz+P72pVPWVyeiDh+4+7QzlrhT0
B9QIgWvRb6XiZ5GY6PEj1gXoK6O7oUHZRp7XcOnB7kCHLF+o0Zk1CuEvRITGQW+n9Jm3Y5Tfp+Kq
Ejo3bHInRzRkp9iBATPhWYGacI5QUAr9B1+xKsenYhZYlwL+lk4Sz3vVqOxIKt1ish6mLIaZ4zOd
Ul21u/4e9YGTd+2ZbjTejxzow4j681aShmYPN708mCm3aUZJPwRlFV2MSD8csTMZQ8gugw5SjT+C
McofwjFfg1K6aOrmUlaM+LrRTQEUVPrYax5QjR5THUepVB1RPOaTNceKDLaPN1rsOzR8U/5DNrEP
AnA7eEbxrVcC1dXGCtBQRCkRv39IZDHHEIzw8nglWygWMWHCoeiDytXw8yGcsry9UWVs5U3yk+zC
iicnzUvm3S4R13CenyLEKJiFwbpSgxc0R+h7phK53mWtOF7njfSQy5gF20rcVUi0LoRqor2a/qWB
RooarfXTAMNGtTjFe1cC+sXOpOObZlmSZmG+sfrR3LHwUmcyCjyDSvAptDEiM4QwNlmlfJbnHeZg
pbqqk65YlRk2cPTlkVVcMg6eD5P2bZykXSaqEF3C2B3T9EkxxPsqaB6hjalOPY2YM0ZU/kpDt45l
uSRLu2xXEovWCwAlCSQpCqmc+VVPnqxR/LQGiS8woBTiS07CdWL17UuDbu02U6wHNSUsC2sPC231
0bdwk2L3PcSNdD5o4N6ypHuGFwA4qS6i/ZAPlWN03tWEVFBNWYaAAbDlGMp7i10Yz3438xhYiciI
GoSGZKDaeBiSihWG0j2aUVJmTwij9BHdVF5CYx9ja4eWQzJsKlag00wB0EinolF0A/ixrKGs0qqv
Ae8AHWGH9xLXWJ9t2Uj710RGHNZmwe1USAJNoZRhYdFiRO05EndRvJHK4IUMwtByjci/a5u2eM5E
WGpDcYVI2G4A2VBXjv1tBFzOLgHh8ata9Uyrn7Ke8cEZW2XExtrkl5XUDg/GIO0aIGGHWBpxypfS
tCom4FEtuj0h2celm2e5j2RxPCsQn+4y77wdze2QsFUQ1AtJ0B5VFHaIA0MNE4ZKBUru+nJlqk9y
E1UXbJBYNbWjK3C64yZq4yTlhVplmTNPaJMFaZJVQT2ZK5luRMc+qzkr8vJdbRUX8wFcznyZYNmx
EPrR9y3tlxStoaghFuzUH0q7EXCoO9heOulHDvdFGsCGpZ2NfUMecjcbJFsrQbr1SLGlB8zLIaye
Li9uc0R+cRKcWeGhnEbUdMq+nsqDXKUXFJf74qHs9vo4OjGrCFV+NvuDiCkmMbu1BVAfT/xzTI0+
xamhtS9tn0G9iJvNVAp3JR02a+tz38RUIuMk9+Uf4ZTtsCuENhgbf54ZQTXohb6tS8kuA8WJhibF
X2NN2zwUS7eO1bVopbaJhsIKY/xx7JGSx7Z/Teu90hAgHVaJ45eNLTBydWK79wF/xJnulnpP1R+s
YkW877ymYhm94lDXLoSzEqc3IJyIULw03TdhslXV+1QyVl6orlXss3OBXShnNX0Sufps85+mTTLe
GQwRbXSF0H7PoZqN/TsJwh+K+doO51EWjdCC1GRTdGEBuiG6rIYLQutvhaE0XChViQOI4wDoYDUV
k3kx1EyoaEQ4wkhf8YErs4K8tzmvuqwyaa9Skvw9b/6r2iCnefy1LPK9Kwz+78qH/4cEAirLh+P1
wtsq/K/z5yx+flsynP+XP0uGpvQHcHxFQttNhQ8011/FeMP6Q5PB6aiGqouW8kYiYP2BdtfUGFGp
uusihcG/KobaH9TMoVpQehQRm1Jc+zcVw0XRSOVon6eaq5bUC9kzL2pnRQa8hFPTwZWqTru2dM6S
Gx1aiF2jy1q/eSsfFKgWZaM/72XqBrUv1ZS1pSghHBJcG0YGIJHRgtFDyC6mgtNBD5LHIY5k6c/W
SlP7WP7w0W8zdM7wQA1QiVsSfo0BT3VmFHgsyMRkmaFizEvjdKWWWOk+/2mLkt/vn2YYuiRrrCgt
VZ5/+psKvRoaqG8pbLgqMvGDJNTVD0y17Z3RyxLDUuJ5F1Vk5iwPooqThH9/c44FDIlby4qsLb7h
IIRWDaxhcGMtw/RrAPRDpy1m7DLC/ELUpPogypF5FiVe9PL5rd+ru4zfv3s+yKEUJskiP/z97ya7
XRE0AxuLJ0TphQwrYasUbbj6/C4S9fG3pc35NtJ8MMUGnbajzkX3t6/XSMYEcXYzsKGmspV3TXsO
vhsQSFrKt0UFzixuzDyzSRiLD3rdzvN1M7Ir69p/hzr//Ysl2ZwlP6qlcXq2qH16jdpEQ0q5pRTK
GFgoDso+yPMTqrm5Vvt3zfPPuygifV/ih3OUt7iLL+dDiL1qcEdxmO6Bq45MKzXkNrvC2Mb+cD7k
giuqV2CZFNO/k8ykkU68dsaYfzyEyiMw3rBdQpP0/q2rPuCxsOEhrLbWt2aX+vfKiItM7v3oV9hD
AMxwBtx8/q0/aFHY1xmKqKfRnpfFc9Mse6GYktFFYT+4vuW/SqN1cv/3wS/j0+Hq5ZzknzexkBvA
MdA6ty/gDMTzxoWR6AtNhco1DCiIfDJD0OIjVq1KUnQ8NxXFCvZt6mNZ9PTkxOHgBy9MZu7glMWi
DwJzff+VZB1LfCdhkBji2ENrDrynklPrxNj9QVvgYInhjfNky0C19v4ulZF0mip5vYuVBMaT5Hfs
sdow/zbqirjShkbYsNVuTrTA+aqLboBwG6uiqjDAiP/IL4i9pgurmjfYz7AahA2O3zHacHZ1Kupk
Ft0t70VLUCXywxW+1TKkIikLlU0jKvUaScsPJUlka2NOlUjaMcX9bDNIXRxucIRliZMbY/QKA6m+
8us803Ym6mK8DznM5s3n3eGDN0ChggrFrCHUpWV3mKJRCX1ZadxKa6Rd2lvZWoIovsOTeyr5/ffQ
9f5t8wlVZjFLFTXGnsU3bjqYADk4Q9fURYRzxYY55S4Uup0k+ufgTOB2RoabFsGeJPLS/vyH/qMZ
69zaYgZhVOUQcxlS17WeNEqmULu9ocHPlb2Ug3loqJ/f5R9LEB17DpMI91BUzVzq2rvBqgyM9o07
CdCgcuRhNhUeEU6V328UU3A/v50s/aPf6MxYFm8TyYXCYm1xKOd7nMA1QpS76agGaGyGBHmUyDqi
s+uggWcamIH8sxDySrUJ1E3YdiVGGG5FlvOUp3sxUGy/Ns18Levi6O9kfB7YfEq9PUevIxdbq+mw
kmLJkFY+EmvM7QmGNLbdU94zWQCMWDea13IAC7MgsaEmsgM30DyFaw/TY7lRI9Bkq0YrcHsofqpc
BxS+I8cwU/GeBDQttxMMpI9pm0iyA59kiFdtakIXbBKTJVs9KzrdSDPR/FQVNmD2ZRp0MpCAobKC
ZhAFB+SM+bgnN003D+WgewonFADnbQRhwYtUwLOmajENgh1ibt9maqeEUGet9hZzbHQbm95Agjll
JyRggmGltxnZBzXl5FZWZmNoAl4OyVZEPETHCFGYZe470N9BfTU1LlOn1frkyqzCGOJuHheU4BUh
dEzYGM+Jh6zOQbSfiQ7K0+g2D0ovcDzNiJ6xzaFbr7xwfK39NAJzgfH9FSgFuN6WMVfcCr4aBGce
VqjzaHY5U15pc83FRzqtxrLTYhD2ZoxFNG6p/13K7eRDQqLump9rRjGBBkJqbkFD8ktBSS5zv1LF
VdtpFcwrq5M7ZzIjAK9Jy7yxMrQCJxaG/zY+6wRAgGeyJ2RPuKImpIR4umJnJtj+8MknCqDdy7Hh
5lMarisy7JodIEWZ8ttgPDQN+0vaBhRcFyN1ZN4Au4DlaDSycG0KMQTnHIMjtJ8Boyos4VSKgXGx
5IBF24iY18267dZNBb0PhKtvPRc6aPFNhZuswG1vosLp9CYUdrAPVYPHH9vGyRrJu1CzbvT2HH1B
iCqnRNjhacfbDXtajdaW2nj5XukwAa9kxp52NYyeekDlqlQ7QS61wkanTFp7Qn1oZ2YtylUFCnKz
zw21hWWqUVzzU4qd0F6FglO0YZQdEy6l6BJlL1+FHf6lISlrJKekKvxiCTA+MOIF2SYkTfG7P2Zo
/mBAQ0Ft5FbR10HslbD6UjNKqYvn4UtjGhHnHtnYPKv4p6Ewz6tqEDdp9Qsyk2Gt6qRIbkN94BpD
UXIQMKf5RVsjaACp1WKp3w7KXH+FKx+NKznn07qViu3tMA3TlHKqKecS+gClhUmrFYXgAH+uKbE3
GByBnZrMT1TM1DR15DKXwRCr4LfOchNpgdNHDVAOUL1NeduMSdG+GD7mvG/1YFmCDTy8+FbouT48
QhWrr4eOijaVLoUBIw0UkCyggydvLWCGTeiBAfY2D8ku7VfXxDOlbbUJlnvgNecqsQkPSq3oGYep
EZXrUlSH29+j57+qNvzvSglXxWt221Svrw1SpGVp4v9D/RGz+ZuJZDY0vHMcbCFC/td+/sftf7N8
/tPDMBsVfv9//xEiqX/M21pdZU2mGarMeuY/QiTlD2Y2SUV8M+9Q5t3Sf5wH8h+aZrETZn2jsFWc
92v/cR7gZNDmHSTiJR0UErrAf+E8eL9sEWTm8tnzsJzuRB/uDroHcU8t3YmBSrFYkoUTk/ixiy/2
I91YQxaWe3Hf/zZE1/dFCHvSkk9M2u9XIn8/+2Ih3RkAe+O45oiHCGbC3DwAGG++4uHPpdRbhc77
KsHfV15UB0wRoH0btOK+9CeXc3AAdNAIp3wzDheyJnCO+/r5jY79hPnNvSlDZIpEmXviRpV5IVXn
hnpqlXbs1c83fHPhvJUnOZRVcd9yIDDIKh/VcnJz+ld7mb9fkPL+8mQdd0Jfzi9o4Hz3m1FQavur
HvfBi587w5vF/d8Xnv/8zXMLEXJksSikvaROa1XxwVdT7U5xWOPp0uLuqo0Hm2AHaG3+linmYFSl
Y+J1YeQ9h4x8hZTcZUbbAyu4iAJKzeIOcBpTIDaLz5/x/Urx70ecax9vHjEvNLMzck4WBy16nKNX
iihYTfEvS013ktad2E8caxmLvaiUdBKTK29Yyp4UVpaoRD5//CMtQ1oucDMBvUxNj+cgaowxewAy
M09UQ470G2nR4X1OlBodrOA+bRUXtLAxsQaTXozgSqxIpMlP/ITfgaV/b4D++gS/F/FvPgEcY/zQ
ySTuNeVVH+p9CWKGVCSoWb1na166SQRzp+QGRyXJLhe1tS+131IsDRxQOb7JnmUkf0VA9eR5mxYj
h2BMVyXiDpacK1T069QX3FDNLiIsJKZJ0LDXA7xnDdTJidsVwlpGYDThAa98BM7gMoLqfhgfirbB
4KvtveIiGwlUAndETNPlSGmvFXLbLKd1jt4/bofLfoBeamq2ou3yXF4nZexKfkOltdow8KxCGWm/
CMQr7uHPPXVWt9Krn0g7MG9j1KeK5Bk/QYKsWBM66I1tU72JJtYcSnX9tXayGAMz0kUCc4pIiMlu
y+pJjc6lXDgxvsrzOPHRB5wb55sPGEVdxf6EPqRjwYBfZasN6GIQcM5UR9sBVmZTu756CCGAof9a
FxmKmdHk4D/YFxybaZzkmYlwp1SQtZp2F1v4MpjLVgI1m7HtTjS099W9v9vZYhTNar9si4r23HUF
nu3HGA1UNT5J4ejk1SMxUHbMOd2J9/2+dvr3zRZjKt1ymCShEfeK6T3MAWa1SWm0mmFa9mQJZ2Py
Cv+OrqVdNXoDv0FkB6kbeyVsVh5ZSV3js3IXH/wEcU0AfMCnwVeSti/00jZxrsVJsTXg+AAHcToS
WnIZYSPQRqW0DfW7RtuCN4GCA7ASsCQuUoFipsJhRyByY1geWZpzsjg5yAFg6Nz20j11VKjztu7d
mfFrLtUcCp6q1B8ZAH+Xf940EU+AIUwik7iXMadF4uCEnvP5m5aPXXo5gkvsR1JB4rMSlhsAGZy3
6JT9ApwDseQOApA9slnkjI3/kwmIksyWERqazK68gpChTw8DyqJR0phepPMovM50Ygck3c1mWdTn
T3nsIRcTgJ5HSmmgAd9jut36KrOZ8PL5lY9MYEt9roVeB9YaKjEpOIc76AqqEyo/03IrpdKJ9cGR
SUZcTAQFBefQ6plkGoEZ+77rnxXh9fOnP/JexMWqL565q/VIu7Asu4TKpJ2YcI+9lcV4VyRFFhUS
19UZRrwW2B9UmxKhY4MPsbr9/OGPvZf5z980aj3J6g5+JSti75Drl1H5okdXn1/62HuZ//zNpXO9
hxHkj+I+qFaZssUye+K6R8YlcTEuwYGm9NgN4r6AoJ1G1SYj904fkxXUaAqM5pkRfq/qwparb2F0
VkseZ/zqXd80K4NgLahwKwlhFPJhu6/ibdeFa6vWoKanKwKM1r5H1shUboR0DsuAdl3pZ2F7qMPh
ujMuQQbbdfpMyIwrjGeN5hSwLwkXsMQ1eHnVj06s6Y69vOWyszOGdPSIQzMqOKHlukJoduL1fTzT
/RbLv/ksejHi7Sf4lU3KTTSeK2QsfX7hY+11MT4UASozVdKnfQrmue/jNTRwN9CvB8+0jUQ89fU/
fHwcMe9bVdlMkwC1h6Ey2AjyWaWe6AgfPz0W+vfXbQlzo8exAIgJ9iDJdYoepvEXYBUQKqf8Jh9/
VN2a7/3m1atq3mhh5E37xH9ppT0ZoM7nr/7YhZdDBQpIAC7M1FUAaZz604lP+vHoAG72/QPDPMON
5MnTXq8L5M/9asyCK8E/MSYfe+r5z9+8DordVa2EvI60gW4PUyi3TryPY8+9GCH8GLyaGFvTPvdu
ayQuKuIfDanl52/7WFNZ9E3Ol321GisW+5SdjfhuEA8BSRERc7bc//z8Hsd+wWJFEI7EQRnDfI9q
26jfjJioA0BZn1/82Itf9NQwT2DKt/RU5NMlffTUHv/Idc1F3wwQqzVmynXb5yRy1FPLo2OXXXTN
oiGIrLS0ad8TxDq63tdiiik2vW9/nOT4Q0XCDzzrgKr4ba2fmPmOfDxz0R0FmXprO1/Y9686kRyn
daB8KbcZ5uv7Z6YQzrF5z7vIgAZ0qyC/+VKTMOd3/6YvygT7oL/gkYmcUaatpp3oice+3bIngtX1
m2J+3mBj3OSt+7XHXXRBJFJ1VZZcNg4vQpTI0+Zr1110u7hkkVjVXDf1rwflqfwfm/lRQdGx17Do
cU2MSoC5jJHfeB7iC4icX3u/xqLLAedF7ZczhprDirPOIP7aizAWfY4TD9JLCXDeq/qtPN02pzaw
R8ZOY9HngrAfM6PhRUTFtR431y0S06GHPVqZZ0NmfPGtLDqg3wRg6nPuEpDNMQq7fPC/NnTOgru3
/QSMH7n1dSHuJ2As49kwfG0uNBb9L4WoyF8KDTrZohGPTjlKjzQ8Y9H/WiKkWxwx035k09A6jf+l
VaT+uxD2ZrxQJonzxpjxok93mbr2vrZp0I1FB+ybVOKg0xr2pKho2XYUTrSIjwsn+tJwCrU551CX
9zBZz331S+WwcWxrR/GAu1d35H+sw+bwpTFkaQwBFCx5XWVM7JMpJbV3Uvbj8wsfmVaWSo4UMI/R
FPRJEZ8nZKgNbqSMGJ7Pr36kpeiLnonX2krAxU37QdaJeYXj/vS1Cy86I9ZqpcgMXj3hhoT2ee0X
H3jRFZtMB5M/mCxOodpMnM1+9YEXfXFUQHKxkGHsKw5Keta2+6+9iEVfrJQWuTdZOcyF+wQtDNaW
E637WMtYTIfEptSwuXjFlloBUPbsFpegf2o0/V0t/2dxVF8Km0QDvZ45L8Ck6Kkeg0MAXD9o1yM+
UjTLrqV9y+fsmrgG9kl4jRHaPgEF0gbJoSLgHRrFbRj6J37rQmz0n7Ik6pj3Q3CIZgykKE9TE1Xk
wQ1VsUVinWgblRDS0G4iUtuMG46mvzbma4s5tssJd2/TZNx7SXAoi/yqOjHoH/ls2mKSHbpKC4qE
X2K0mwiFRO5dQQo68dTHLr7oz03N0VU7t7ZGAbGfxGtTvA0F+cRXkD8uwujaolcnhq5UdSUPexnz
g9DB/S39daa3TpA/eXg/BJxdvizs5LHdo3q2Uy1aFYCneqIJZ1YTqPzZTUgQlbBKIp2gDXHXYMT8
UldbCponXar1tKcLk3RDSehsGE9t/o4Mk9picMBiWyYsVhh1RkfKzzLjxGh27HMp71u1OuVkhsZc
N5R2eJew5Y62GIwn3gfS/o/ON3RtMUKUUTVCsebyfY2EK0rW8Zw5rEGFQ8slT5shUn5Z0YPY4Z3r
fmTGnSpvtJ7PlOmrrPyZ9Oq+U+HSPZDH4NZ1vEKovSmg7ESTRkCHclbU95pw8/nXm9vQB+ONtlgE
VCDerLpPx/1sKovD67rH6gtlTEW99Pkdjn3FxRjCcU9b1oo47nMyk6Pk19h8bYxfOgYSTSuCECT+
nkDEkY3JF7fW6mKomCQSPwlQpU7LOQmIaXvUq82X3sVsFHm7pA2TYpCGiLc95nvCzrPuxFc88o7V
xQihSAAOqlZiADJ0ThZ7dFRfLKQtPSdlkoK6L1EE6hx6Vnb78LU3sejbVkeono6iaz8RlHCAm/e1
yy66tsCZL8JUlfCUbKVdfvmyiy5tRTFpwqU37AkADbsf+LBfPn/eI0PRErxTaCQ1VA0HrV21jYTv
gxm60Cy/tnFY6mfbqEAo1w/jHisaZ4bV1xaZSyJ0N7I0zjMuSzYCBdzya0+7pD8PXuPz+biscq7d
RF+jjZO79r7HwYYJsZzQILLgoBnGUyJkpw7ptHkE+2DsXDKfK135n17nkZImdd8tpmYNUGBO4Nt0
BsAUMbB/LUYz0hTrf45ouLHcwHytvcxp8sKNvVtBKNZ5Th78NQ3XAU8Zyndx9aCXbKYbZMeYDEe8
MuFUng1YLLLopa+EM00at6a31dqbpt/p5hb3qwd006bSiOumsCFbOnMSl6i7ODXtiWCcVKxsK5Ac
IfhWiY+ft94jw84SS91oRlrBChz36EZr3SEQ+PPrLghZf607lzxqwwrDciSpZe+jq9GNWz/wUbOK
67R/9IRrMfyZJK9Celv2D1r35LP8+fy+x37PYvQIBuAyWclOG2055ix1/BKgHTHf+0YYw6HMVEug
4vDc5dvxi7PJElBtWEPsA2nksr8ggCLy/fwtHFkSLMnUzHjSmMxf1YsedBZzyXSj6y9e/7XDfX0p
O1SAhuqmwmPn3r2i26F6ohQ8d+kPuqO8mLd1tch0wn4GjraxOosefxNUEd1o2fcuPbUYP9JEfi/6
3hRjrKRRWIFTBJQ6MkVtrzjR5I9MBEtPYmmIdVeR5LSP0w0mBaCdpPL6pw6Xjj31fNc3Tx2PZK3p
MU8NaKnJz/ri7POmosw946N3Pt/wzYU9IlcysjtY3HnnRF5dy+PO70l3Hu/E4FuAGGtSoQ912jrJ
o0OIu1KQLiVLWJPXRMJzudUCLNvqiL8ekIUfu2XRrsTcuMZgvxIEdimFnWevbbEl2FVEaE32pdNz
ADT51SqJB+fEz5g74gc/Y6mKID+q6RKZJbuhnGcCoknl3DJKZxIPE+TXMckhQf/Aoygg7DLDraIO
tlhfadiq+nKyIzKRmnHtVRJBauWqF8INpAJnKKa7ovyWqdjjQ7Jes9c4vRBgdwtkvJSVA1X8RI/9
+POiL37/Ffwepx9SBbbpcrZCGruujbvP38yxKy9GxLyeCCWEWrxvh21br05acbGFffzKf6vD3rQc
FaS0CRuR8n+trzD0uG2hrkxO+fvyZ+RJTk5FDy8BB/Ip+fYmcSRkuAzBKh4gt4BWbonQYH9VV5dd
0SMCzGAvtGtBT7YxS6lKd2XiGz3RRxeorhTEcoWcnesZLAzVyXOmyBi4gvRtUH8qePKj+NEohFtV
6taanF7l8Q+xuTda2a3BDwczcZj8VSUj1xszxqi+FESrBAIaIn3d5IcgeIBQaKrlhdRNqwGiAwGC
mcgoNF13yQwmJnCNHPJKI7fQ/KYQjloNz0lCQp/4PclkpxYbxA8iu3gSqUcVZFbtmKZg++m3STsY
uex4sbHR5qBw01v1iTuJ37yRFHNfdWNRu9TNe1M5jwEakd1CLieYjH4jeOBKIvFgRjqJtAIsOomc
8184zHE5PClNfKiV1lHK+sQsd+yLLma5KdAleNl0IrM+j6rdnHY+nNCWHikp/66MvGksyJlLYOoM
7V2sIm37WQItwaJiZ0G07hhhRr3czbntnzf6IxOgvNixekpMtB4p8fvYO2j1XUXss17bTXfixxy5
/FKEa0ohqJGcMdMjU4cAO7cYn2ordPQ+OrGOOTITLqW4+H1I35pnWDHb45MEPnjm1Tvkfnp84jd8
PC7gmn0/4pAqSQ5mw4TC1kJp10nvfv7qj113fmdvPjThSYkSY2vZx9p6gC/enBjhj113MQH2itwC
A6BCp8dng+j42olNy7FvOd/vzfNmRVFJQLrGPQXAFcgi5L6pU6uHlrrPiY95pO3/XiO/uUUltJ1q
zseDfXmflE+qcFnFkNTFmnMJ3xbHWSB7aiI89poWXTjX41bIIkoqQ0NIc2uSyuddf+3LLgpN7Vjm
GcGdQN2A5of76NTp2LG2vuisUpwoYzCfYoVNfUFaMVym0ClbibeT7ERBXX3++MeqektV46APGdh3
WmbWPCZjbZcDjLyWPVXauVnwg2xvBlkZ4Cg4g+K68K4S/dowf1RFBResdKJ0TlmNCTAr9xN1FMGy
Vh1BrzCG6uBaIop7XEGsO/G0R4bipU5yGASzshoOmNR41TerbqNEXyu6iYsOOqmen5faLF5QSHt2
uvxEB13QI/7a8i39zGi1zMToKWEVxV1unps/8/NqXmw54bQupK0fA+g9sWo99nYWnTbU/AChPhOV
l+ywMvMBNnp5UvBzpEEuJZOdJLS5ZfJDREGy9eoZ5FE4/kqU8yK5S/Izqz3zlOsmIWvZeKn927zo
d0l9K8TrVOvtMiD9Qq8cgkBtS72gFkl4dHkrwk4NJCr6RuCYRWF75k3l5/dgjpIkmZNl16ksOYTC
0a7wfMcbxvoe1XrryrQ92epXqrwLIoJurzN/0xgbgdjKzzvGkSHjN7vvzfDUqMbgjYJIg8Br6gmI
y742YCzFk14C96wXeI+p5YTjoeruvvbAiwHDDKSIXAu+vg/2BdtqVLVfehXaUi/pNTj5gpIrG+ZL
RlB5//3zJyas6MPFsrZUTE6NGAANY0tecbwjV7ntVzdx/5RKVxWJoCRRP/mcYSTF0zX0TXithrpL
invJf1KIVGnlyCkpzxiTuFHl0PHHX/3IBiZ6TCBe4nNAWPdd6vNVQiZhuYl8cIRQUXujA/SpuZ0B
D9iXYFdhhRnGV08gsWQfROdieiMVF1pKmP2FOF0k2r4ZX5tqWxCcLHzX49twOgh1jcm9uatF9PKi
MF6Q4XFjVDAEzUp6iNWYHemu0r+P/RWB6SvNfGqq80pf+d1DlpSh4wWW+/84O7PmSJEma/+hwYwt
gLhlzX1Rar/BVFIp2CEigAB+/Zx8x77PunNKJRtdVHdXlRqhSPDwcD9+HkCbo3r5dPs7uxdwxt0v
DnwRbST4NjT6JOCWG8I6BLxFuc96IKD7e3e+z7uTqe65ugPPBc6KJ725LM2Op2tdO5TNCm7CHT/O
/FLYW8faLLkXZgsL3Wxb8AKgmWNpMtS7HwCx6awPiUljx9jkc5rkxXXI+qPqVQRYwtHj8mnGmFbm
PGUK3qbaGbduDx9//+S/+txv0qyRWbAH1/EOYBSm6A+59qMo/r/MnewarI92wnWVifGZ/fLdZvyf
Wsv/PkiTWxUrx/hKxrIJF9bTGI1c+GfSMAPkpdb8jDxURmiVz8XTSxqTZae5Lxp5T8vFX7w19Z6c
/DeBdy5QaGeirchYrjL3YhSw1MbprmUYCfyZlAuEgH+nbZiwh5eMAd1I2tUg7Wx19s2req01/enn
vzkv8yW3igKzPNulIlAHhBlPxunBmjajHsIk6IeB5iZNy7lVglHUIzRydPxDhP6fPW43ORq4sY3t
dldtQ7mDWx6w43+/7heVcgw1/3u9y8pp/kcSBD8YXxRNRN03kE1NJEWNBosK425i75b7zudNl6PP
JIdQtZu6mWMhVu6ECV8M07sAeMAUAA4vv8R8QEmg8ia/5zrmsEK7OWjyABtlYURwrPT1tIpy89Ok
xaqpf2tetx6a5tCJ1K+MTTlpQeotMYMl89I9SHGs0qgf9i47EutACCb5yc8+qVuZLqBOswFP8WXL
+V1p7GCe88ML3xQ7i3ECR4vhCTbMyHkf8vjvn9QXAedWpws3Fkurr+mdDjp85jynqLX97Mo3ieMM
Zq82wB5xa71rzDhMrvhGpvvnbA4+fP9+tpoBbj4KxqNb6bUwey5x2/cjfPD/fts33jD/Ly+FC82/
L581GXgVxEYxAEQnkblbW2H8q4KzJDBLMbN+e2i5Atkhg6sRSA1UOMhXMOrmxaHvTGzN2qvb5L+p
pv8sdns3IWaB2L7GWMa8rZ3+w3rKLPvj7z/qV5/9TVRhKi1tYqDWRyiM5kPzu8PIV9e9iSrMM/PO
EtcaImqeWZj9/tnt3sSUXLsSAksoekznCTa/P5RRk1uZb2vVDteAR8b6wjslHr7t1lxv7A97w63O
d9SLoctgyrGFj7TvugscPh682vK7Zle6o8/Gz2ZG9bkP4WEb2NkZhcCgsDHrOt013ntWEAwiz5hQ
No9gmftL9Qwz9YvC4GdfpXAFfkhrzCAayeQZvt63K3m1UHlezMPSnhhPqmo1GMkCBKTVH5V8tpj+
zXHqi8/3VmdcmJVu8Q4LZr9a3YZ/Z0T51WVvAoacp2IBaQ8lpvLIxkSX37w/fz6fkVtZcTZaoOgZ
FpQH9lGRGWY5LSpkYC7ktgeb2OzjR4/nrWpXa1O2tB5WBe69w7P6bt7hq7u/eZkmy4JLuDtC3S7u
Hcz2Ni16pA8Di1p5+dmN37xXVmt2js4G1Fr7eg++RKIN3yRHX0TqW7Uu4TOs6kzcu2O98GaBR/AO
tMtvAvUXj8utYtcijQ1XK1x8IdEwx1L/5rpf3fRNCm52Nut5joyOFC8O/axQ3BduFv1orZ2bZzxP
WzIpEw8JxzR2Gtjf3fRXi3H9Yf5xKHd1ZKFuC9VDH9vTqumSn93u9dv947ITnSvdATRj66ZvAFfa
7JvOwVe3e7ulaULAUX1ABAHCFbgG/sP7vdnRvGVC800vEUKM0JQ++b+5Of7/nOBWpDu7GOy03AIV
/CQ9jQ8/W9yb9y4fiNDhzz5vx52IvjP8+GJlb/W0Cr6oS2X/z52iDPj3O/1P7vOHnexWTJvKBhm1
MU1bRbqgKD0oTGrnlzKGoLXlpqoBv0mvzsRxUVkwEodVXI1eXMPQ0zp1MEPyJRBBLfL14qxBrNY0
e9481t1zZbOValiYkyXM4RAPsVzEYRLhVrBeSIeA9HIJKsvcSFgekPzBy08FJk7EmowHy0RB4tia
YzJ0JHDFUzXydW2h3F+8QCESNPpircuMQP7qVEagYzQmmHTX11i3Tst6PbZyk2Vwl5jmbg/2gTKb
jdcnfXoHbjkArhlbycpMTDmAUTKZkLoSFqJXHHZpflpUu821aHbUykTP1JeAGtj1sqatWlPaJPC3
S8AgixtF72kO0miXMWfVWtXPkutb601jkFNdKHzMVswe5l9//5i/enZuglMLh18rozmaATHbzz9q
mBByE5nAHqB8GLN564IbY6OStfTo5GsONErfPJ3un9OsW9UwgU8jVxwSctBs4wZ2LTqZwgp7fC7v
q/n5Z2tzE7FyyN/sqcCCV2u+/1ltHf6T/w6vpZE6dnnVqmEg/YHjF/vZln4r8tUk3HttVN+2hd1H
tXXXQQT+93W4fmx/igQ3QYsPSkw6JiW3vVgPE4DMKE7XxXdS6i+ewFuFL3RI5gQyGsR7Eq3sC+h9
37wvX9z2rcTXdJc5YxPDaJz7yrXl7FXwRjSr+ptV+eq+r4/mP/bJOuVSNTmeDr4c5Qxi0ze3Tf+8
2rcyX21uJ5i5ooeWemnQQU2DUnBQQu0PRFmg6XooTJALv5tT/UKFR26lv2xoF2eU6AZaWbJ0QEG1
rxPO10SfElXJxK7HAJZ3USc4SjGoxQ4neBr//bn6agWvf/6PFbScVimZI/aUdyjUfhMZ/iPM/MPT
at+8taKANIN2CD6Nx7bZEAGd4g8eOTaoo6Vwc+WzgKEpiTrE+LluIx0MpEZbd8B3NE2TzB6cF40X
XCFQTVJ6j7V+XNpNyTBXOT4W3rBmUM+nUDqlxvhLjW+lvJRypS/rAeirCShBQT809zsLPOOrRbqJ
F0VtzY1FxLK1QC7jGxvK1rarIwWrJhjPbqG+sMv1XB6hsq7l1fz1nJt3f/98vgiyt7rlIiMYzSyQ
FdfZfmA5LDXX0nyq6FZ5P+ym3KqXZ2AQejwHkAI8Lndl/Pf7/mLJbrXLQhSyqixv2lYlPks3GgHh
+tmVbwpyLVtyN1W4Xa8M09bv7G+u+0WouhUwcx2J5uSivJX3O2k+OyDN9PrPdIFQQPz7NaNsyLvG
QoLckY/BvMz1/d8X46ubvv75P15f2ZV60VcLBhznePSMyB6eBfK6v1/8q8/w+uf/vHgt1ExMBO8F
VgJFmNvfpCZf3fRtdKhn0Y0GVjobE5SWgJ+Ir2WBv9+0cV3SP8SeWw2wyCvRw8MQRz1YJy+WEfYN
xWEHPCjkQM0YiGHypQHKVA0QmPepOc8dRk9KmSYgtZ/tb63Gvlq9mwJC4cFquQCObKt7zxoocT8s
G9yqhnM9B5AQ8ret2T1K72gN33za8K83/7x0t4JhW0HDVLUNXi3YUPdDYLa/HLVj+rMn3xW0brW1
YuOx7GjQuG9jxiDC2FzpXqkOJF4JQNG4ytjO64BVTp+U++Q5G2U8Yyfw9VpLPANwQFDGetitUf1k
yJ1rrS38L8OpSaGoB0XMEsnSArkEJULrrKC/BPk0gdvXhuJX5YDOmG462m0N8e7S0c+7MnAsw0/B
a+rt3y2Ra9O914R3aHto+uwDCtaRR7xk0rvEzOEC0YIU2M53ywT2Ybfp05My4GHvOWHapKGupQHg
hamLo5XTYf4bvFCr2beUh0zJCA3cAKPyoSjuahQmahDkJriXjUzdZZ0eE+2x6cAbMtAexu9ooihM
nr0qMtNLwzZw1N6mKo8n67Qs4DAvQcNDB/ufq+3bdjPaRpApK+jHz1nbmVketMbKLlgswGdxUuW3
bRvx9Leu3tTkAWQFBaJRfHZYImccrgS7SNMPtF7pqogEb1fllSk2gxjX6fD2nPX1tMhk1mFpqP1W
9XSakc3w5pPrm7KXK8t7VVcdaN6iIBoTdKYK86nutlT9zvW1zB/Ntgj0ukPZLgtn7TB5YyIL8ijT
uxIafiHqO1Jj+BcbI0VjmKkYfgihKp2QDJ+q7cIGZEtSmIlOTrQY/Nw68Ar4SGz3vppjg9G4YiAm
uOLqtu5rqQh6Ctjp/F4We7szEnB6gg7TD8bUhV6+hLZ7QdUMFSNfTl6Szn0w5FVA0fUyza0QJWBZ
v12eH+wF9lmY5gT8CTbSvidJANGIb9G3akqghg2VcJIlM3wXnFokqFAHST3kNLKjwr4Q8yTpPZvu
x2I3Vqdxjif8tr/+N9GudpIB53CWfOjKA/4JaHI73gM5FgHkhT6koFEApnWBKnStelSiE2kK38Q5
exwPI3RJGbphzqEWW24+9zOHkBkJDgy4zRdZvlvy1fOSMX2Z0xdj+Kzwd66RlLC+y12Yn1faHgyt
otqnC6B1q4JAtVqDA3GaqmNXHUwAr3E80LCgBk0xuwzZSJiqfV3vRR4p/Y7mYBJjkoVrhxTKhCLr
In0+oo4TM42vuMdCWT+PRYO8DZNSyNrFa12sm0Hs02qGUeEU62YT9wDSTRh6yTS68pppVdtHKJeC
XjsQoDKdPuj7SNUYqa7fPHLfACLtyiqcxQCQYx+aqEnAJW+P80fUG8ea4YblRixaUJdPS7sm/RSP
bDuAvOow7udkIxrAXfGQavCQnxB1NAP41Wubk8cmApGLWb/iiokrIRDGkquiBHKVojQCucYyBR4Y
YdxLLICGc7xTWTXsgWcj9tHVTzUAZ2MIeTQ6TMaQwTvhzRVnw5x2zDbvpgqaDgv0svKxQF11gbi8
QacUSYLXXMo+X1GhhbCPiGCQ2mjotkIuVA13dfchJsB3PLIpqtZPrSKxrLvUA4OuFH4L2KGOdsMk
LeielW/WBJvhEFJ1T+nsd9K+ciwdUWKyFWrojoU9mx4qFFOGVoSFcYEvr09sEA3owyChicO7B7Rs
SLMJpIJDiRWg9VsOWAHjbgDP/BU65oEGpw/AiDSL7Bwo/VvxYBvQOcoc1L01wdy5O4aYN4DwrgSw
+pE6l9R8HHJxMGE9yTDvSCGSMK0uhtA76uQrG1F3aeSz0KdfBhSSIL2DwYZNoFmqq3dm0Dq1n4ph
dbVPZ1a/FqhEjCVmEPTupYUgu5o4SJfYQioSdt7Vu6kE1ud+BuyWDmk8zUMolhzsBBIX81pW/bar
4itqQUOJ2Ema6bKMGEstombYVvJZ2ceBPzomBvjPWvOEEqrWbQgOEviKCcw7S3ttsrPCE8RTirLI
1TK29gsIvEvraOCJMYcLa9HhNlnsjAlgmV57LBQKVY9FfrHxsmRNj8b3JjXpFq2moKFF6JSvU9tt
EKwpZs40K0OFTodQzIg6/W40zKTAzjdaD5Z7t0iIV6uwUpg8409tillPWuI7rRXbA4YY2dxGWS2L
AJC6zy2gaTcGEBVW1oW1hmocxsugeYIDraZeZfdBzLUlcZjq1i05d+zdWCTeiB1MdIBoXPXVL6Pf
FLillm0gPVo7Y4+T1nYkJki492pOtHEI5/QRehyjNUJqA+TXxboLJVP+PmHIjqozkSGTF8qfhRfX
0xHok8HM131/h0wTW2g1q/fFNvxRFJGpaUm14Cl6cZo3iRpFZggU6dzNiBBbdDBUKNZmganqfdMY
cFVocagRKwYEWN0Cr35oQa/nDaJXFkrjZJRt0sANlsslTl3gYBmLcnLCMOC6YocFFexKrpT224GH
ISQweou330DhUwQoE6LiQODQB6N/v2nmoKupf403SyuDVPb3AzZ5ea7LeGZH2wqncpdhzNLNE91K
sBlDiRWUeefnVagbb7q+mswtsR+W4WjYj0Z1sqoBAyBnrkEOhQHmwfZT8wgQc2ygBwUfjALbocqe
ehYKwMcAu0zru3x80LD3CQ9O6n0H/+NFoHiL74FBBNqwI2PQphfaVvRvbNTwYtq+AgTcHMDohEyr
BWidIiEbV2477L1K+gJMR9tDXrDwoykAb+fpoarRh0DWUpdlCHvhgPVrhOeD220HRCdQ5YOcsSCj
AFErEpiuQqoFW9VmjIDP9YfuQjUG0PG+UDKhjQaHvMGneYw5slOGzDmTKM+iiZpnn/q8L81t3f6G
VaRmnKps0w+XtB7Aw3zplzRi8pQDIKmmfZc/LiBCm4sIgUnqUba28xdZPxVmXCrYzQ3xgGkPr0QE
Y9jehyJ24dXSKh0B/FMUKwwqBTngoGPmAuUEYxREgOmJ0vvKXS39gZM25DlJqmHb0vpgdOpQgvCr
wRgIFLgdh6cYiJaxlmN/AYECFYffmFxOplbedZwHXZqG+VIl2di99xNfTUPk4odOAQZuU76rlYIz
7hnJIUKBF0O74lRvZt0CGpOHc6+F4OjFhnkPLY3fgDayeLuR/DKNdZ1e19U6ydT0R7xDsi+3PZbA
wck9BxiqAJfdThq9i5vyfcH+ViN7WXBWtjzU9vAQW8iwOXjeqiShOf/SsME5cAMexGFmby2SaR0O
FW62WrDKDZdBRpbjQED1sO3rC0CzYcUk3fcYu7HIhytkXLpexDRMhaXNup913xIAjuC5Kbp2VRmv
U9OFTtUjEQiM/ZVfnRIzEn0eG7kTjXIlBA+nCsOE2tULY1MO+9IZLoXz6din1Lkr6xMS0F7KRLQq
WsotZRBrGDxoixVMYgJnAPZgAaUW2kdw8SqDhEDd+LVD9nZbhpIjN2zNVd3NvlzqpK2wsfEqkRzD
SWCKOCBumAjPvY1VG0wM+djJSD4UhdffjMbD6HZPlnuwpodufkbOsBp19QoYBL69tWVGGUBAi+Cm
oIZ6n7tEZyQqcA5cnMM0uj6oQcE04GFEWt7x8ZTXVSDNc6Nk6AGxMnQ9CPbQeDoTRO8KB4IpMdyn
rLbiZWh2Y0P8OZtg78TPAm6VmTBONsGWowZf8nJrWg3OAm7Eim3OwxQ1PlrRQI5ewGuYhDk2jqOt
TxdkN8ILZO4Grr7mAtliiQvUWBQBDmwZL+4EV+nuNA9H3jVxV8o92JEByEMryPIDDe4XHi7qQu1Q
dDCKdsDk4d7K6srdCMNvC8u8aMuONlBj2eSlQkAVtvANJEWL+dlj0M9JXZ+29VqqNZmA2obUeaLI
8GFEY5IqsurprlxU0uDl9NoRJiyDD060P5XZyTOm/dLDfMMietA3H47bHs18K9o3aaWR45nYvFTo
zHLlAppjZgfZQoztbbsSzPl6iOCkh5oRpq7aBNbGfvoJME2Y9o+DQ1c6b2LYl28tusHPURlPGckS
INnpFFkWQIuwHRqtZK6938UIqxzaRKU7hRkLu+vE9G5QPSjice8egdnyPcyYNQqzgcNw4B0YsurO
NOekR2211UGJog4IwOZZdPWO95AXCghCPRwcu9B0MjTHHnocEZnzyLI24JhHROZYsDTyWBvli4tx
VbUePf7pwhvcV2C1IcLJfddd4N7iO+Z5aPNftZ2dZkQazOQ1PMmXPIB8AdBcJ5t2jTEiuYMduIGo
ncupWdcwlumt9kC9LYGgHQY7vnIaiMtbaH29VdrdSQH+vIPo+JzTXzDm6wDzruAzkmFLwwko7zE1
iSgOT2BrMA7KQ/10ESwAIS829DYshbVX8BhwDSvEu5V0y0OD2T2GjZeoC2wUo86DVXna3isy3evw
7x6qMkDFCWN2iTSSysY3XDS/nOYd1VQ0KjcGKwJCgWBQacSzwXeKe4NVIegowQwUdIuDpCqWQOEV
nNImGpZHVyIlqO2gdpwVLcCI16mWNJAU1giVZQ/vfTGdqIXd1TD6kJP0cRFlUJPssNg0NPW1XpYn
yj89DlwQxgmlNYULxpMXKLenyQ6AWvJnTx7s+X6xjo1Kt0tvRiaYwh3Z0vS84FCeZX2SUpyCGQ/N
3g7AmUkABAN+Ytx1rf1pw5UeLv28PfVW7DYHZmzgCe1T48XMH8fsPNLMp/0OcQvacJHveYGyBh+g
K44dWOs7+nyvZUWQpmZQttVJ1lD/ocqINm/izPRsFdkqnem6L9neBmqWMPOjRIbqjNlOuY/zyFEq
Q8ZAa5RgFj8XVkxrYMEwqNmUCB6OloCquNEhbJLjjAM5CgzwbYM5tOlbFhx4agbUNjBXcCxzUm2b
OgcLJw3popms7gcXbPsSx353sRJm7UcH46BXL/t28itHRCZtQYrvwIGGJ7ttHHMt2yu0jJUe2hit
05Dp1AwzX2aomQANzM7r5H3SKttyWfpG/qtv8gd0O4+oisC8Acz2DDtcNbgHzxb3sk8TiNdwWjh5
bXvssnMx3V0PpkGNZDjvwbBW+wpgb+A1946aA8/ukZ4tOBdtmSMOHeB78/IGW8TAbSzfbLRo8V4L
1OoV3iLUjaBurTK0yEegoNAhBlUdsHb7WsnJ7nrxVqBc49g2MrMq5OwT9AvUtVgg8a5JGNXP1tsE
maGJkrND31M3u3hAfSKBJoO3AlLdp9zaZaUVdg6ANteBGhFlNUlqGgncmas+W9fxNemuSHdAJT8w
8NHDSjxh3ioD3NsBB55qeeyg9GaPNg74eCeABeg9zGhP18Cztphcwa2I9E+pIxBkPxcEzh6zKUXK
DrU2rhiS1goMgsEooectwKWrPqdOBhB6Az5wvpZFDOxjyu4vhbny+AHNbAzlwNqs+Z3zNyrTba73
YMBj3zHmExBZkVt9aktCahKb6bryrGQC/SpbRKLjqS0s5J8TWRFkDzgbG9YSZTOwa0q31tz1cK5t
w6Jmq7oaTw19bYzh0KIaRYjlDyNydaYfFtxajzkcCRRD7j7Xy0Z3n0ZIdJj2u51PKGvM3oWEZaTy
D2F6O4qqUOkeZknjEjkVmPOYOX41yVudbhQ6WGKl+iaRdiwxNKWV+xKZ3Cifi2bdoohhDxHR92ne
A+/FkZ//amCkXGSO3+FlEoCUL8vnhIRlwelyghm3JXeloSKOxksBUyWCCXPU1yCCVsdaaU8CxpZD
2RwKxGleAZ5QV+sM8MSKLr5RQI7WnZtxCkug7FqcS5cprHHShpJ6x0Zv52bWCshcbNLMp9Nr3Q9b
PT12eY5J/GPLvFDjQ9jTN1vacM3K9wVagjrul+kOVn9c93Z51AhHZvxZeyMgqmM0cmR/rQzLcQxH
loPrk6Jc+QB62Yp6iYfesQOqT+5W21o8gnId0AW5VUu2g4cBFR2V3P56jiR7ns0bKgOo7APhQunt
1IFWQVoi62CG6puW9q6bEMSp8J1MRm07odRkYJRABTWygonbqNhB1gngCh/xAHIDUyQYqULmJNrf
cmgeXXa1pi+ObHYjHWxL5tCQ8DSsO4UvHcKs4EFmqp3y8KDU5Y7Nh8ms7go+ncTUYO4bQazQYtvI
k7FNUQfApHmjViVClXBfXaf0OfQvALJhPhFpCMiGmYm44Tz1mNMzNOPMbfpI4OqC6sQDpp4DeL3v
+UIfykatbWnse3vcz+mUSAhTdVS2TW1dV7DdRwHy+uWFrSEbbyJ3KsCr19bYDs1ZZDhjIh1j476f
f013Xm9t+75/MRWkKCZOoUOqYgaKp++0BPPV2iUbUGID39A3UBwhmXnShYfsVyzY4OHJ4I75Ss3i
XaddUgOfyHW4JNT2pja0qG+Jlqj6dUntLUGvYyZAl5SRCeYh5okwig5g4Ny+TBISYz4fzNQIm3HX
wqRjerHcyS/Te8KemaCboSu38LZ7yRZEbqoSscwBKfCCOE/eCNyN8cnHJw4+h525YIQCotOnUVZ2
UW2qoxTV5LtOdodDCVoT4djgoE6fs97bACH4NikIYZ12P3OyNkoBRwldK/3C7dHqRX8XByGFQFQW
UJUrPF9zpGwtcPlOM9TOEljj+cLmnacdpwIf2UpmdRbo7AHI1dZBmk97YAo8eFWYrRPaRADmsugB
F2cCD7dBKxiSKBIs6eGO58tnZyed6IBS0VB9kzhnUNHHCuf+jD7o4s4t2rPGeURLc9PIGfVrHkvY
+jALaqjpQpGuSk43ojNxNsMT5o0UhkGd7+SvSl5qFC5Sam703kVlE7D4XhDkTEsbavahKNfMs2FO
ZOMBEO3KNM/2csigbPeUCltAGiKr4hXEyXeEYShkbN6866RrOcQZNdFcHuLr7wGLiS30gDn+3aNJ
cP39dfY2bZdoQTKoDM/vMPTV58313AO3JFy4HgykiBU8Je2runmtw67F4rseCYNcsrMLWqJGMtRS
yeeUtnAXghWNrL3AASp0cU4Ybw1LtHXKrapRhBFIpSdLXGTrJpMSvoKaI530mA2oP9EjA99UR8dt
0HnQz8MFKJe3jkLNL0AcrV9TSBmmTyLu3fR9GbBNai5IrIDq2igHw3li7D7c7p67m5qO2HNlJNR+
yppYDnlkDUfH02IXX94tv3E6jkbSbQY5JJLaIcxeMZFAfSQA234AR2rPRZGw+bWZ1xnZ1iY4982O
Oo9cl1GnDJ8teqihalDokadjdtcwg9xxYXXwJvHsdyjxGuhdmxR5eIuC8YzJBAMtZyNLck0856P5
2ClS4XVUCUpfd7W30bpV6bJI9euZLG860k7AP2E0hXFCtk7VKuV8NWgw9mz0OMtRpRqGODVIrONF
mLHYQ/Yxlc1bLmu8YVWoOQpb7Yc3T0E7eY+5BZtJ6pYXrzACo4Q0XUPzeynMPQxhYlYayK03o9pi
21jjAU96oa+FgThQjp8OolQru9Vi3DOgSxzcP8fqz/mAEmPqhrNnv/X9CKVcfqbM8a0RezRp4KbV
ooC0LM2qGb06dHU7nJYzQEFGQFHum6Y5aqx8Bw+RM5gxOyXLnecsqyw316mmr/TGw6nO3mV5czbQ
Re57maQ4E4y1HfNyXNkjyCNoWxjVnlkPJbCjxTst3gv1xrAFGHDaKHe99dYqlNr7IyMH5ZxHnNka
eAUzVCJRMNG0KiqX90I+0fmpHD4nDC8188EeV6jhQyaoezEqqFZGIqeE6H9/lYUIg2Gg8YSGoiEa
XOHEzLOHqgzV11q/mdS5FHvWHexqb2T73Njr8/tkXv28L3gMw7Er40HTzjAFbRCaFr0IqhSD6qWa
nzOMSUr3MJJjdd0B73lW3s0ODqS8jio+BliMj7Z9FyTuLMgbJXZcIMpTGk15gEjkwU8kuzjIdwmK
8E0Gj08WcqsLFki+YBC4cW0cwDB5am0Axr0eL2d6KrWjGFA9avZaat0tltgRbGnMRitwBVtytN4S
STCEi+x/ORG1TutPmJRCxrQb9HdDYysLUOtO7YsCkO/HKX8QE7jCG5QKGrhGlerqmiK3Jkk6i4Z1
O29w/K+86+e9HVzroOUH2R+JjRlrdHvRTGOoXm5VuWkGz3opFjPBrM62al/Nie6s4c6WE7yYGx3e
KPRtaIcjAWkwpOMb0R/7zIhx0ooZzUE8BO6qj5r+F2L+eWF0ZWvW/mrWUg1nL3uqBwjbhwctf6zR
L+ovXhcWnbexs42H1Hxlux+aupCXplhrQkZythOpH4z6CGsEtDUCmXgj5KYsYinsY6R1P9dGUCEe
q5TjuT1Y1XjOy4MrswgG6Ullpi9Ods4QEXQCuxnkiGgY4ODn5X7jJmKN40zt2MHgXQatWmsWzj86
vlEHMtM9ZBqRPqAqqV069lGz+p3yNlpGutMttnXMZWd2aD1LCf6tC20vDFgr5OE09yKC8J3z2EHz
ESSUHFWAS4kjqd0UsQI6V/TeEIkMesDMCs3xAVxA+ARL9Jy3ev9uChVDj+ibKH1UKGSQWg97Q7tM
3QeGmbhELaPD3zTFw6DaizdcDP071vcX6odbjzA7Y1IMCiqFClThBv37b7zHvrrujeKvmOoW+x+u
68mY033n/kwZf2sLpue53pIZ1y3QyBxW+g/VGlfq7D81NA0QZmbnQVk5C5hJ4yP6RqH41bjcfybY
39/u8oZJEHH/i9Xcmvpaw6ZkOesifx21MTIcA3ssOrKmnUwlD1hlxjX9DVL4pcqk36H+yqgIGQbI
m1/Of1N3Hst1K1m6fpWKmuM0TCIBdHTVYHtL7ycIUqLgvcfT3w88p25Ju0WymxF3cCcKSZvEhsuV
mWv9/7ei6JNzee+ZnOh58MybcThdY2FSmlpEX3zUk0rlpytso07aUcYjUZOzgVIWBfCPJULvne+J
MscepdMGSYJjSFs04ZJ23R8f9x3l0SnOKDBKO3J13MJMNqmZrA37jG37zI3HT0R17wCqzVOiUaB6
tdIGSgfFlHRdMW/Geu3lrLEpjrfa1grVWa/Qg9AwtuwY94FpLoV+7w4xy9Dz1KG20hKHyYxobnam
lu15nXyC/X731E5keXEbjarvIXdKyHrTLhbn9wYnv5fnh6j5Tg16WzSbtL5F7SPkMQehLmFCKIUF
FCGaxewh2AnRFfDgJje6+UUz7Ck+iceRkUxwwNQmC3LOdEr9+FG/8wppJ3q+wk6aqlJRkNeUZgf9
tfkal93UTuJFl5WZVY4cWKyVekYPn6+d73QdP40lq4s0oTgSZKM+Vw22oYuvHfdk6FuliIouKDnd
QV94qHpN0iBfO/TJ8Kcjnp6OjT9xgPZqvAr6r0X6Ny7OT7fCp51A6rXDsNe+jffZ949P1nhHp/sG
9v/pqFqgK5Y5WIRjgToLmUdrTjRa0ic9zeFJfJ8HicES0L10lKlmDWajpL7YxYdcPFKCUJSDCHcB
q4k8pC2WLrZUIlYRnXKL8XvagpXt+rOpOh+ozrrVHlT3uS2uHF1dS+XG91oEUTttlOCHGUyJdvXx
ZU2D9zdaylNco6WHvqaT8d/H3fUA+aMrW3oxVN2jkRfPQc4l+m7/tVf0lPs0RGYi44JXyQrPx3Jl
2XcfX8M7Q/UU0WSkokk1ERDtvUMWTnuFj4/7TrQ/BTRJ0eSwNrk3rZIRiOnCqLgklmw6gH8GiH1z
9v7u/p9EgzZUDbUwGQOh7s/H9DLNDqq4ydqnOnbIMroUkLetcaiygxU/pdU503qW3heKgtAtmpHF
JHUdz7PiW9I+Ocq1a90H+iPt1eVAwpaOGnRCr6aqpQK0xiO1k8WrrHg1qJPSCVvqOdP5bRDdmcEC
j8DMpmQTOmsNGJdV+PPaOurN2uouVPKI6ksQXpraN2d8JPs8b/1zrb8Y5dSL7SIpnTOl3PfhWZAh
O8gKioxPOfkdWZQXXmqgi0TB413BXbLLkR672XUv1EWe3LXursD34Oy85hMP9e+fmjhtYxbpcNxs
VEowd0nYvLbyMqSJrxN9wkj4fRgQ9skDa9TQNxStZr4ZukPvtTMn7vY2W71Bv8BA8KUQJk5RCWEs
OtlHUBr1BAnexqm91cfv9HtOFPVknpBY5uqwgX80cUDYKiMLo5AFB3PoKYNIpKHO3PQ0+pFki5w8
gaA04Xj+l2CHpnoym1S9kykdGvx9Xxw9d9N9ZuB4LwScTCV65glfQV2xb37YN/knK573Qr56sowc
AiWz2wKTUNremzRfRShL8nAOo054+KIrkpVNueo9baENcqaqI/23qdd41iKvtn60JRfS1WszHkip
crOp+VimfvSy8UENqnNHpGgx5KWd+gs4lmuN1HsfyK03bhLPmPtJcBjItkfGIaFzTWB85nt/716d
GM1qEXfpGGm8wTtoB93XiDfiFNnVVtT6S5/DBmfUKoPP6CzTuPrvAVKc8rqmVgxRkvDGuCZFy+/Y
tTay/NpKQZy2Ng2qrikLSIf7YIT3sEzCT0bZeyc9xaaf1wpKgh8957i+l8ydljwQUpvua50lxSkZ
SqWZSaI2IN21b9SOv7QXE6ccp0rR0yrucahZD+6NfPk42vz+VRPOyXCPpFcpLSKmiYNShYvqa/tR
4ZwMd9lVmdtNd2B8GM8+o4q8M3E4J6M9aWzHEW7CStcp1qWDWh+FlqUiIrHrxdfux8nQEyEBpYuN
fp89NYv09UsHPQUjhZCT1cDmZSsfCmtJjutrhz3Z7iVlYDlqxioajSdFQOcTcsU7d/kUi6SbXql0
us4G12g2FvLoxMvnVmWsjfhrHEVxivXRC9E2Q6Xhqb/zbpSvPTr79JUTGQVblRKBqblbkvp42j++
z+/ECvvktZOu55batFsJok2EyIn1Veany48P/s4AtE9eON2hpXCCi3jK1nbtdjC+djdOyT75EJpk
xrnFVbUaJr347OPzfWd1dQr2AWFQ6NC4BlrCIQquAddHaOYuiyFcumL85EveeQVPKTu6jGyvDvkS
0qKTroP6gkD1ZVRfC6XWSfQ3TPqFeBVMB1lUwUwKbZEhN/z4Br3zQK3pLfppZvFMW4samwdqurDV
ID98smp+77jT//90XBvwaTIMnLNuLrpvSrj++HTfrvk30/dpJ09Rd6YTOV2/V/GEDRD2QjRpvXcI
ofUq/ffRa1E84iuq8GoMxULpVSxcW4nmUtVnknJWnKHmOpe6jQAYm0fhr8PcoOiZrLvxVqTDVOnf
+7Y+Ryw5sTaN3L91ErG0B7nORrKyxlqT7YKE2VyA0HDTl8kdoUQqUoWnkU0W3RwOEvxdP8Z7odZI
Na8rpN2BpH4OXTixninRLzV2WR6pPknJxY/T9Rj3W70ulzW0PDtdKKM8xN6wdUI+bl5Niqn17ah5
Kx9nUptcVNDlXXFl6ygTEh2f9y04ONQFLx/fZtOaosXv7vNJeMKCr2msvjpI6DUe9ju3vzXRGykI
KDP7Ohu4P+5TFypr3TG2g1Ov6qjcDZWkhrGz6oG6fLdJrGPqQoJHnyogwfcOpfJ81trfp6xElO1K
CzORnq0nBElvLCNkAJ66Qyq49gSGHT4dxvMi+h7qz1gfcDjcpBQOU7EZqT33zaoX6FhGD1jgoiuS
RYDOO+i+Zfi+QBjNRVXNYsTCVt/jA9oILVxFVDdGREkxhXrzO12jZbc3msc2dtaJ3a1NnyQJCu3h
JdNfQjqV9N02RJehndfxSnHQ3VCzLbR5mW97/Qdp+nknm9uoSs9zpd4PEUWllkol5v/KyOYlkjIX
jUlkQFTt7oYKpXR7MSCZ9xLuRHhmUZPDoIZGCqZYAB9Yaa4qv0ADJjaxL+b9oFxlNZrPZ00bZg3b
qdzPVtEY3fX0/46Du2zsl1m5N+QqU6nVQ0dstHJh8WGX3I20Qu7M7lKBzFAIflkPWhSyirowEIw3
gz5jGOTyDA7WrM83Mq9nZXVJO4d5GjRLQ3yLi4M5mItQpnOj0+7TqsCmiCads2oD40WCxafV1CZw
oNh3bbNSRzpb40lJ/OqqL/JJ/WWY1dXQ1gsbJ0WjKwt0G+s+uEA3bSXpMgb4binavAvabYsK37Pi
OW0lx5wmCP64VTBYiTMa7C1i5OiOGdG2wZ5rnILJVxcoWVoPKdZUYFzqwl0It9xqbrVqOwk31Nlp
WD0dt8dTlSx9q9401NrqwF/GiBWisl8X8kfduqsgcDYppErdN76lHtJpDFoeBVo7UZcy0BdpfD2U
xoSImUsFUG4Zn8X698C6GLAykCSdkw5BmurQPy+Z21azrX1zPky+w9FFTPQQO/mlPcJkooJizhT8
CIpydML6mFP4LfplIh4G2u+OwcECJtdsWOpfkC87t8fuoDlXmv/ae7g1NSQJOcp2M5v34kbtup0T
rckoURd11yZ6C7561nsrqnSWI+cOGnRkQU4Fa/rYaSpysRQRZrHs4vGmsTEEFchGVTFLeWIivS/7
e5U3EWlUT5HAbd154mZIpZJZ5SnzcsAATduX0bFmRncPRbgK/HnUYzFJUKaOyaozdioyB1n7yNmo
WuaofWNMAM9ZZGAr3BahMfMtgz6JQPMSnI3lIRj6FRQoQH7LMLqOEhvhwGtr2DM61GjVTkmBPpAn
6lseeCvnBrwgQ70yoRlg3KFjiw4+qzKfqixZ+VQz7PAmGa4qFYG558x5GGis9jqOYSdFb+/wHpOM
rKN7JSkhExl4MfRN3NmXnulct9Ye+VaC7DkPdh1NZPJ+JUt5bAjQVvWgxHgCI7yiQbVQc9DHIUsr
iFuUTVDPxn60jOuH3mR8Nsh0QKO3xiv8w7muYsAaxCI3nwvUrXV/V/fpWg0saq+XkQ2E0t4gDtLq
aN749I6czI9ttMvGc40pTAvuqwZVfPjsSLHJc4ncsNw4lkp2rp1lWDljs50pKoMOw8+5TC6ziNe4
N2c2un7V2QzO0bVo11ZZ8JezeVvf2hrqTTT2iyzyX9Uw3nn+dUJ9nbE0TYidiQDKuhddSohMl2Pt
3btUu2pkwYmTHKX3ZHtI4XnhavRzHd1KZgOioZwhqtp3IUqPlIYuWTReyEK9TdDEDwn24j4lLofO
U6IQEf0+KtdxLxey7uelSe7ZLLPHspXbVj0gSvWxqsNOwToMz1OmKyPY1+2LVh6D+Kirj3bXr8KM
WbmnKFlNANpurwum/e9DXWyr3FhH4RVaw+XgpkeyXHPBcwNbX0bXZg7hGBtg7aCvrSkeuclGs5xj
qR/b8qWgIu9185p+QbKmU4+XLwd7a5b9rLBua/uJ7MkiDNpFIe/M5Ichr9vwkb5hC4GVxGPR0aQv
Fj6GkT4wemVdluFFXsF1967D8i4JVoyodedyNDMOjl40XHT0BAuUXdRZaOmIwGhwIZXOqbhgxEPV
FIUVnmB7V6XqvEsQDyRVuGzCKzer922KTwMtjkTmXaDdlKxMSBhKx3l0hys1StHhImDx/BtvvOY0
FiqiI9VuX4zWPZTqpSJuu2BdkxPGStUH3TZWdpZLTtg5RpSQckTsE4YoGaxvTcaM075mePOCIV4l
TX+oLaxuDuO3eHAdbdv7VFkrlJ0KL2usqvhl3JlJkW5qaasEPUvhjoXaldl8RtB7Q2D8Zm1yynjz
aZ7oYojp9s5wVlfaIiA2VyXO8OKH6MJ1ytKqRugSlCktibCz4x+g++/Sk8q88/G+BT9GPbmKXCY3
97pMkkVieqzz9EXG8AwzMmv2tm5aRFcY3oN6XvrKpmwyVOEOXs1rJ0YZmmYrWSOqQhj88ZJLvFGw
fnNZb0uxn5bMWe03Ue635DJb9IoxrnegUMWlrzebSikWAcEYp/GmM9ZFPh5s7bG0v6OBnemxXFhZ
O/NHvJcYsXJUHn1o4sg+p2PLbMQW0Y0YSJVlIZo9ssKgvwzzeJkDcJfRRZNiWg31fTVpCXMWqJT6
aoEr3srncXoTaZc14IOx7hZ2ZixVd1iwV/2eYEJ1onEVeCAxKBoMlzRMX2UYOYNth08sqC9MVEzG
QLME9bYFzWhhJgndY+x/Q0pr5u2uk1ch81TYpUuPvaTdWMcwQpFGNt9lZYWBjTpDFtEmscM6Xe0g
cGmzpAiwlK9KLPcd1ekSURDhYCyfxmIPS4uVEHZlK7tXFUDSJMsmqGujHMzCu6oJXANOgL5aOcXR
Mc/KclEHl3o2btRwO/DcK9xcroeqWMk2hu7NEaexLti5+dqNt3pXzaX0FyPhzLTQc2K2sAXibC1f
Cvs8JSirRTPT64wojuQTI5HxLJqrLrny8Z+RZ8ymZGxwmSOUg5jhlM4qiFiA2mtF4lMz1EMQn43K
E1MGisxuYbByyturIaRO6q1U9zgyeZbFtT3aC09fK/2su7KqY9GPM3eqtah7b7zU0xtLuzCjckmz
45mgSB40x8Z6qPBlxtuesCZZLqMTmL3p4uEJRDz3MXiygU1E2P6ra7e7U9VL33tpy30Q3rt4qwPe
hYT3zzDPcu/FKfFSceDwJiuDqeM1aw0Cro11n5IW3Qpcz77wceH0Frpl2nItG4yIZaLe9PFlRl3d
guOP0HZpJ/rW0bWVLd0rmnIvI2dPYxQ7Kld5jvxe1w915m9Tdj8uEvEsliineDzOQEK8uMuqp8S9
roJbLXF2mIQAAho3bt88KGq+jxnSmfVtlP1lS+9P+hjQdGyR0oarosbSZDeiJkKoGBn8bOei/jQC
bgBu6UDxrhF4zStsoq3KJDBcZolLT5V+1rpnA907c5RuxbOrXbV6NisxYjgW/AJxa9KCLQlwy6rR
QeS3bbxu+ocwGhZZswMDODUKZdmKCksQGDXjmDIUjfySrsMzBhkeeHzMNEJgsD9r4VXD8kLl6Tu3
+LvoQ1N3z6W7N6gK6xekS1juL3WExPV4NMUhaPu1bTsLCCC1uh+YPxLxFOJ06J07Yb9qtPSTQbb0
2uzKEt5tilk7ADMCA6UGqr5oXKTxPjNQxP7Tg5S95j+1GKjD4K8T7ZtbD0u7ZxmAKnxeio3w10NX
4GTfaxQxY8net7qPwgxDdIRursHUDoahrW5tpdqrGX36Cr9mzyzdzcjyOmuqBx/ctHQaPFj+WjiA
DKiDSDyIbY3OM6mXHq6DShQ3snG2EOrPOlz91oCqNV4kEiyhhvFOc+YdLYvCaSvesRTC/d/ICxPz
v++eTS4a4Cmuvap7h+oTYdzDrQxYIBn9FYamgj1ANy3maPLmKP3KR+6bev3CxjRhVbtAPejZXU8C
zYgHjCLjPHJZkePl0KR9lY903ZiepzOs03ZTtdtpEtLj4kcg4k3oGnMs53O7xBAhrgdSCAnZJgVL
1hh7CwwfICu2QYMMWm76fleF9rklEoy1wdEwgOTGiAqLeul76xDoil0lV64m1jVOGK9szlxh7OAR
rgcf6VRHV5qy34zC3lqNuq9i3kcikk2rwc58VLD9uCkBqrryEPiX5VNbuisrQd98Q5vEfHAPQ2pd
x1G30WyUh4BwPpnO3skfnCQKcS5xM/BM7weMhfii/fKT7PSbcuk30+QpqrjTWtkJvej3dlPfEszO
XDA9vWQdagCGoOfWwPrfThB92q/gGliDyDnmsv2oaOdRb2/Varzz7R+h45057o+Pr/adnOsp4bgc
nQL9vATHF4tZxCJokih3efZJdvRNy/O7a57Smz8tDURkt20RU7TKVWNRj+pt5+1SndZV3Y9AufYa
jcL8VutQGte7jjmxGcKz2DorPm2/+9af7ndncJKDBPedSd5BrpA8yojDXh8S/CDFEiXZzu0cXBf0
PMzOe7oSBDidK+aqRGeWSQ91vkfq2kNVsHX1a/VseZK29DGCBRGl372vrLXudgw+yS8yu/7+xZUn
iUtLpvg3mK/2mO9nBT12ycbhS9wgjbhm84w5JN2zAKIxRjxPqWunwbciBvuuLdSxus6YUUZfLApM
aswFS4FVuse3EKdsfy/b/NHwxMqUzUqMYufn7dJXHgUK8cywz53socvb+eAFyyS5K0Zr3kW44fJt
VR3c4S6tiwV0IwdHrFafl2E4T4CKlCSaC/fCsHc20ZSYNs/lAedfUdxHakN6DbZNzTlgKCO6VxmG
oGicW/kjqJDYxc22q1uI3OoCFUiTWCwesckr9b1PoOxxHPVZMmUS5q5SzSbKQNHkrCqeI5/FYoRQ
F4BGXOMM9e1jLfutIlD0T6SOpR0fHHWJiVWM2BWLMz/bVoM7N0kR6uQheiPZhIC4IrYFWY2ZXtuK
PJoBSsSjmg23YZ0tysbfWo4NaevRMli2B9uo2OWk2GhcFHjPY/8jzbx9jtGn8NFP42KE0KIba7M7
OOCqM7oEUAQ6jGNwVgYBszHrdmbVTgsZK8nC63GAd9gZvbW78kwN2pTFo8b62j+GQj+m2Q8jKzax
PSziZnL373L/JijHx6hj8SPxDUptyZZzngfMONj0qvSmjY56dEQoCtzJDVfO8GIk2nJQwyurfnX8
b0L3F3kHlDGxSHyE7LWiWamr8z7dKPlVbeWL0ch/dFW6qZWRPdujJfYIybG71ofEMJbwTNjIizlU
pVkrk4sRM3mH36hs+1WXuSSQ4gOGt7cO454fP9qUzv04o4PrQ0SCuJnslQBKrTEkjWTtE+3MH481
q8dy8G5N5X4Iy72Tvlo+rlozWfRGsRzwFTSdcyZ8Y1d7xktgkIFAmuCor0pr4D2mSVVlwszLabR+
H+Lbgi7W5CsHvkaaiIvQUj+pg7xTzJEnc0oRhS2vjNux6mjJGl73nr9QbEQSPu648bMa/jux/JTL
DQU51YEIdfs6uk1oemtWBwdb68cTxTtlkVM8tzOmbFJYSe0zdRN69Cjuh8/2j7+PW+bJFGF5WiDI
7Hb7vjo27TUzwCcHfqe6ZZ5EfukYWZdaZMob8BCtO0IGAyJH691U/Wx6e6fYYJ5Ec9NK4yoaTR4s
To48qmnbLEmX7UKQJUF466vrIbWJM8HcEfYn5ej3HvNJnE9HTbWG6bJK/9mwppUhnj4QAB8/5/du
2olQwY58PxkbnrNnqnQi3/d6jQEVCF33/eMveLMZ/GZCNvVflwShW6OkNQ1mQDlMkXoblMFZlIsX
zSNJTw/BgMhaa9+stmd7G58l7oNdsiWZ+sphuIOytGhywGHesIlydrRq9uLIZFvjt6R4typbbRmG
8T5lNf3JGb/zlOXJPVHl4Klu3lNqxGEofcoKMjt08XXkP3b5g9fXUNa8xxEklwD64UQwfSwFpFk9
Uzp0SznWzgozkp2plJSeU+VbCAT+43ObHvpvbqY8uZmVG2rQ5WxyiegOmUQG8oMfH9mcru43hz4F
fBfsg7VG8CbUaXiRmMO6SLylU3dbXQ7rDFuaouWzKosXgOuh/EDjSLM7B4OQRlLbSzd22M1D+aSF
KCkzY0e1aeb6aFLDeWa9eCGRO7ouJlAJaU1NY5lBj1UVh3AHC8qrwGmBS3PcaFPZ9dLwHyP3OTLz
Jf64TT5Ed9nQbyLkxnFwYVDMT2lb2zhPrivmlbNOA9APY/8ienFFe0uyBMYnd+W94XESyYfI8b0C
JP9eizOSIPG8B8RN6zQquX/p1//jW/+f3mt28ectrv75X/z7W5YPZeD59ck//3kMvpVZlf2o/2v6
tf/7Y7/+0j/PnluM79npz/zyKxz5r29ePNfPv/wDX1lQD5fNazlc4UeP67fDc47TT/5PP/zb69tR
bob89R9//5Y1aT0dDYhm+ve/Ptp+/8ffJynRf/x8+L8+O3tO+LV1+Zo+f38+/YXX56r+x98Vqf1h
WLZtW5olTc2QFu969/qvj2xVF8LWLd1STXVSS6RZWfvYg/Q/TN0SumPaqrRtMWkcqqx5+0j7w7E5
lkMm0xAmDUz+/q9T++Xp/Ptp/S1tkossSGt8R7+GY9N0dGlIR3KKuqPr/61l2OBodpqTH1oYIGSm
DICEFAZIyuzxSP90V/766p+/6qQT4p/fxenqJhetGlzxryFUyxJf62N0ZIUJgDBuWmXGmy8XTjU8
6ZFfzfUohi3Y6ytcf/lFHBjxApUKnpiBJmbC9MJ5VBfrrhn9vR6lYimTEfmKpzSY7LNV0ma0to9K
womuwDO1I5pxjEKQUMi7mSRvPo+dbDymcW1cfnxpv6rv365MSGkauu5ohq2f0vmtlLxwBO0cdJNG
xcMgN6GB1ljqJp5OQ4FZEjcOjR0aKB0ff/OvEfRf32xb5vSKSUtMn/+0U5X92NbwDMmSaKm3NNsk
BagjPlvk6L8uAd++xqSBqMU7IqSpnoqcss7RgsbB89mZYVsuSlPNl1HjNwuV0OnOktIoFzor3Xiu
aZ77jbZe3uOQj/cFiFNKs5Eiry1l3FkUcdd5krBDMuPM+OHTqf6yd0Zyg5roymYRtJlHabdpwj3N
u8IneEJY9S07I0+eSWNvFFG9bfA73L/dxv8HUeu8fS3rpnz92/E5r/5Gnen7c024+P8gimmTkeb9
MLZNv2fpaxX8EsjefufPSKYJ7Q9VcwxDt224zvqUIPozkDnmH7oqdNU2LKHqhjD+HcfMP6StGo5j
O8LShPHW5OSvOKZo6h+OagqVDtDEHosX638TyIy3es2/Z3wpCV+awYFsy2Aw6Kcr8sTQ1NQsQnkU
oTFUMGUVp2xAvg4lou5MeuxaMqrqzP65oN1lEzRGDV6r05F1J0JWy0HPFLnT3bZFPlQjnaScZXs0
FhNDS9PbSgKZUGxAzjMAdypNM33hvvhjVfmLSK+8l9Cl3fWsqyoTq3nWJxMcMikLa2sbHZ6hcVmD
A1KeGidT8xeL0nu5pAumrs+6wJ+AKYPN7rSn0OZfx2PjwhGxdYPiu7SRksyn6x83gdY08c10HepM
kVGNVZ+LTO1rz3bDO3fq6PaSd1ZKnGvrSEv2Xp/FJODoUqFch04EmSaBqH3ZOGHuhkuBoJ2fMQ3H
o6eeqpew19KuVRN4eKEqM2i6WiqBG+bIrI4AkRrl2jQashxB34MpUAt1+pUokEOyL2MnVektFYaY
zF3FF/pjZ4Vddslp8j+yiOkwHIkClYuISvbtpc6vP3S1ndsw6CxPXLu17zw2lUITj0jmbVDOdMcy
QXdaTRj5JMCirnk1sLhn7KJTDWafkdPzb2tJw6B9LatpdakqoeotKV5F/aWB47t48YsaXpUxiCg/
ul2sRes2GF3tvilN774QcQQ5U61EvakBfFf423uzWrnM2Cw+9DShBsU/8M7qMtxLyxu6bdCB1LtL
kiHuzpVxDMNX+hupgi7lVYppoDSyfh1V3LrHQgk65bpjniteUlNo9KAI4xT2eMaT3HfW6FWzrsnD
ZEWHps6lzu0Wd76X+ck2bg2wVlmU0xHdjyI9ItWXBWb6YGgNHEBDNXPzzFSLoXmNg5xnnQIeir4b
alkBumqECJ+5z/54WfmyfnuwlUpqOM5tS9w1+I/IZVtFElePpfAaCTknHXjRIjIXbJMjqaIOSsJ8
1M8peTr+JtVdB0nT4FjO2gtqn+ySjxglnmmM8mQf2zCnL3PXr4xFpvuxf+FVMTevTTMcEqjZwGnV
veWcD5SE0n3kOW5LHsqSh0AFDnuvthNrUnfS2Nk0sTRAJyhRzYCyQ6XeysLEYuQPClfb2iHf1/K0
66vcNjFOpxUbqIVCQ9B7GsAAqE9F66y03LD9o5p1mb6mda6fb3yza7VDF6H5Wmv1yGPGDcyfQZAn
4x2i2Fp8H1TIEn0pzOj450mn1cjr20gDaLXl9/wdHvKo3tmNDneui5EXCIlf9tLVVJ6CSm5EgZhH
k+N5i+yCG9eqY/Oqvb2Rnt506X50Lbd4zMoo7C+HNA7cJcDeSNmkVjfIHa3POuWpivzgexaD84KG
5onwKvVi1/BnjRlQzprJFDHI3lNaDsFX6eZ2KNqcpjeqgkbCzw0Ar7kR9TNDC6KeypM+UJ9yByOG
8x95KiqgLkNSgqjQ8raZDMLx7s8rjXrqSZeNiIziJQf2zvsvtVrdZUOtLhMvrNSnFsK7ftAUs+vW
EIG5VSRDuHaXZHyyD4H7o+tLhWusHU9ww+xB1OpDX1OjKj0HSqepymqfukKP9lYQg4CzspRIZOee
32wDrzHI6hl1Rq0mFrVzk3llOvGWWwSehWe0lwgHgW5ViQTcUJsmL56mjRZ3pxo8AD5kJm12Oj1q
vPXYEJBXijtqjMAg5y1qlCh3GfhttHbRVGQsOJSRlGPXfB9zPfOvgiILx13TqtAAylYvqo1DsnIG
SrMw1h3kNQpoMQPyqDmjUlwNwgv852Y0fG1Ns07P5Tt17dkL8phMvR+VaX8Zh1zVNu0z3mWlT4ij
onMGBg82d8vYkSMIsx2GPj/l2N2E7UpJd0cxSIhBIxBrQ6H4d+gMerki25H2Z63FKgvxk2LRw2c2
isbzLsKybdqDadMwtAPIqCM9iKFvtkilkyqdKl5SS2C6Rop5QBZjyHXQxDyfVpE9SYJeN1HIKVZv
IH4akD/PusggCgRWzZ9erATE98EY9GJdVR6EK15J6ZB1rioqboFQMFCh4/3zx4uhE3B338bXUNL8
ea91bhxf00Gylvs/x11NABw2lqsFMDNxsDmXaV5YZDgNsx5vw0In05nHed2cDX0ZqZdNnAKejgy3
MA5ZFXA8Iggqr4idRI2bb5E7AaPUszEnKwscJq196TSO1zyy87OS8xHFVHRUO5vSiUZ92yYDb4jA
3fiitVnI9lbB8/lz8LdR3jL1ZW9HLMacF/PPv1d13irXA7M6U2pkIJ4fgwzqYJDJKD9oqHP945/h
Kn6b+GLHjkaowNMw8VqXKbiXZFaGFfz0aUD3Ea1IqJ9VVlFDbANOCmH+p6Xc7/Zevy7gbelojipU
JGIOJHuD7eOv+wS9zAfieRVDPtSTfjtYwMIrzwaPagxKNpyHXkxvC802hLKGwpkwvWgW/B8jbCHE
wTDmVWkIjGjvrIAacpVYPeI7T0MwImOhufusyHVauWhlA9bP7vhJLx615qgPnjeRtprIg4OsI0VO
YrO7UxAixOuYhxsRpqYg8/EViymH9O/lIFes61LH4uLYwnY4LIvfn3dG/ah3pdfqCAyFFzMvaaYS
7ZOk85sVfc48+9IMhH6pJ1Zsku6PGvorSlX2D2piWuFRkxbm3X6awWrcfQoi1v9D2HntVq5jafiJ
BEiiSIq33sl7O9vlKlfdCBWVc9bTzyfvwXTbNShftNHAOcdWoMi1/vUHt3Y5NfjI7RreGYlgD+ff
7Du1IuhirNlx+t6wfkKJrzmFkGt3pLU1kxqyz8vgcLYuacnjnL3YZVA6V/M2xOf9a+Uu+ICLjPe+
T83KT8wK2eijZw/ixu6z0LlxjVVj/WlCUVtPdWzBw8vz2C0gw1l8v63xg+4oshJHPauf5OHfD/PV
q+TNwwQjsJWyIdoYI+VfGqVCeLNXyuwqjCYeZha5rOXzJ6zCwmB71lsOcfXErGj8/oOKqmswIHG/
z8+oXAxPkNay+DnWuSKauW3WgmXwKArSzuHsGcgipprt9Lh+oW7KCeBVJvJ3pmrsgDyEkmeUw1Re
a9OWP//vW3zbwrNctCdd17GNsW3fd8z6Af1XIx1RfSimggO4oRNh7e562UM0JHF7wHAzVC9hgWP0
pc574R2x74Yi+u+/77wFLNcLkC7+chL0gEJSv3/EjlR5wENGW1Z7sC90FJBHIKcA07TK8vjZJnm/
BrJFFvjdzOgRZbg0d5j6RukD4ABZPpUTcCj1lcP//+Dy6O7efk6a7h+0yGHzsF37FW/9r+cTBA2R
CcKxTsPrixiCdD2ucSXG6hKkuXzqrCo8WkOQjNtWzfhF5tIm+D1aK+pIOgNH7eLlp7wYiulaSEXw
wjzHi3Pp20WCCpCGzj7Nr9/H+V3/+wbeDZjX56sc13Z8hw6WAcP7HXCaJ3+03D66EqHMsm3rWpBr
29fyPs9sZ9w3VYZZVjUOfMGS0XsH5uSN0HT8Mmt/5a87VZilw2rsmgWnPC0bef+/O53KivLOsjh0
nnqnZzOLux7md5DjQw3FCV/Pg9clLODUc0R+ZZVCXrUiXqDI50uc3NEmYrN3vu+FCladunbSP/79
CP46AwxYohEsNCMdrd/Lod089nvPbyReBTnfp11UsI4dNzKc81MwsOiA5HLvIawmp/1gB/lr+RjH
9cQKNNLoC6Cyt59XL31dL422qA1Lb/zTxU3W3WUG5j/kYhZ2u2lTTNYv4zBGVh1l/AS9s5ZYfsBg
cN9hWZiYr8CpkhpUy5eO/d4yo1jCIEtSHFajNojFIbI5q56zkBDTRw+56HIqPblmS5BHQcpJlrLC
o4hgd8n1pN7n2G4ascUqMo135PsO9OHkcsD2hz+YNZs6VezzZEXmerhYdInGqEoMAS/NiFXdMge9
2oaN1/U/KqBh82IlXc5csodbTAxXFp+oo5Ynr6SeTwb9C0drBKwyu42FyXezKWt8btPHKV5e5LBa
jNJzbCgEO+hRclN08tYpyy/ZshoaKPBV6eyBVvclKgdqys2kU/eiXafUft3dZrX10Fd0ySmMq9aF
3dbNcpOH5sGeEv9G9EQV5AbzyUp5Axadc3pypNmPS0/AVR+DOF8mttNOO0wwHoNA4yuEfR70Pgxl
ZTEFm8IdC8QD6fDAEP245MOxKNQ3VY2fkRFMOOvhTkgK26ODk6vFEuHIXBg/KQVLQCFPsT1M7SNH
tb9Z0L2D6byM1XZ0l/A+C4qh+2nrUia3EXSIdnPeapzQ97unvKpvm4LMllnJy2LKbiat7zVSplBY
N5Ae7kIbFVAsrPpQVfOPvkmv2JBmbLuxp5/M97ZQzUONoPogGy8GHB+9C9ljNBkKmIXRjOc1f666
cIbu2a5HUnVdezuI9D4amidWLVkb5S8xQ+AIa3aALhOfmgiphAMUpcYIemN4Qit5bwVIRlTWn1zw
YrQXyc9IoNmpCdfKEtj4poG+0da3tGg43JN8N6f6PpzmbwpEFd+a9qrSAwHS4eJvgGXE57Rvf/uI
RRfl+bs5XENDMvnZN+0fu82guEf9rzBsnl3RQxoQVoXt+vjHDZYHpRGdBLgGiiUnN8LsoDEET1UM
NGLNL7qDd1lVkLShs5xGubjbpK6HbkcZFyOTGejhNmPtWBeUtrdO4B/sBJGHtH8J5Q7XdONEaSQJ
ptndeIMH1T73kpuIXJOLpA2Wre4wgs+pOw6t1t8Tz/m9ZNVDnYonmQYv88hTwj09IF8ldvRudAsy
RHO5sS2Ch2Ht9PQEo1fHPyBIuTGLvClJM23F0h5qKDj0uKD3wZpr2gXXZW1NRBTgJafvsibAN5Rs
svgacUFLrI1DB7SNA8fBc5GmZWflafILkg48/SaUXTwCdqzBBJDfum86yZObPFzIFKH8UsEH0zrn
NQnxTdnl0uhQkjBmxznBvJ8rKIkjY+5n46mHGXU9GuF799VS64KEt3FG6OYOme/CqZ1RMkUDh86L
MzehcPcGGMB90rlbuZdnCApUtIKXmifmq5FMeD/DjfHUs7Ahn+8HFdh3PcYSuP9O49JeCgNcAeRV
00EuIWPDO3simOcrVWzTX09awSQfx2KFDfuozte2sBxotr2xhoxZE3Vjrnq20ZdOT2AN2BOk8z61
msTehHNSDz/LrFD1CbfYobgo/cI8Djk9yXZwhWAjVH6490sZFs/4MGD/NpczGWVxZBfzr66yJxfJ
XTBbzNGrdIk2YZNZ4lj4Db0VcBwloq4ldce5mGwnQSNaN2otlNFZ/bFMYpLvfqzRmJ6bmnS06ciV
rOpl5zmyiU8Q67DBsQtnyrdqWfR8iGh2uc+sB6nYzMVChJ/lyZgci7B23P3AddlHSE4WXB3XSk/+
VM3WvnvtCEZ0X+Yq1hoXnf9FLaxoyvWhtPIgQtUqU361CKtuOIl1CvfZFcsY3q5nabyRjsId2wd5
Qs5pJyHMaRrI4iIhqNnbucIwP/bDOcMhuIQyTxCMU0NSlk3ugBvEcwOuYmWXQ+Ih4elMtSA30wXM
M+VniT7WEkYxtNwgI37GgtvlE+uAe8xrV+aYpli2CyDNg8mTvCMJQ4nyVIUd/smeiucHStEiuawY
4uSX5dxGsMeZJaaMzjsjDrY/Uyi6i59Xt74TEFGa2XBM5tEheww+CIflKDFnegiacUKciJCVQEd3
KrJv8SL7+CmpJDzlIi9L/27S0/ABuendVHLtE31BQWDz7UjIvu/LgQ5iIY2aGU5BWEDry8q2fpB2
qD9ZrwAwDr4o1Ka0y6yvqJVq2PYYjky8kwqwjZQD2uakAhrZxrHlwMzTC5jj3IUsziLPUaEWXkPu
jj3N5b3Sgz8cz11z5doDEQkVspggKdSDN1py3/puSa4Of+456GtaxcYvWZj/rgPdt60x02ibqsgo
5nnrWNp532pwcDpV3xHdl8YD8ZSJY+gXcDrDyZmYsjm6rO1Q4Aw1K7LPcO+23PrHsuB0QCJV7LqX
I2qqYI/wTMJbUFOkHy2v6F/gG3awFQdL4PHiJVjxWzzS9GZYJizuHYAmCHimUuMtFjqovT64q7cd
3HpX63DZlSRrMhehwntbYtrI9TrtE2yJGhlQYUkkoo68CRJ761Dx1V/HyFqh3jmeoschYeVjlETH
9D3JliREbpBmlkNunnKMuszn2GFgqybgzPMuEr2C2Rqri9+zyUiVxvodd6HrOQZm2PrkQKecaBhr
Pw7IVOtLh32IKEard8IvFeY67R144oDq2bNoMP59785b9iz37tDbsJABOxzhOe8Pim7xS8cZYNUv
XgHYnqa20bgAz6jdPdmhOCHPgvo+0L70UOGl4MdjO7iIQOdS44f378v5602slAVBr2U8EAM66rdv
giwdUyNtcoF9e7v8LIRAiWhlHlGBtmTIsY+yLomOaZ5YA+RShaX5vy/g1SLwPwcnzwPAy2MIaK89
n6TKf3sFEDvbFPQZg4VZ07zPqMlpNPAKwnvTtzkpN1NQV18Xt4T5xsaQdzfnxR4nkW2dFrwxyvGD
p/L3RUHzcFmlNPma8/z9Ak1yTkvtNPHhPBeBO89CSHKfwylKSpaPLwsWqFPlXfgzKOYxv6iXbqn/
0NG2OBAzWOOQ+OBJvSWA+MoH0XF5Qhr+iacYt7x9UnA9dGWNBQbACquFyhFpdmKwlHxq6YmzZ+0x
NfDGcox2iyni+JIRROjc0p31aLWqJC4ez61jBbzlPjKgHe8807PKPrjOt/AIb5R+1WgINHAsmPW+
N/3orDlOHCeNDw1kpu4nFs5F86uOxhXOx18rPIQNwPJGyMC17wMx6OQSxxFRXOdFZuMsTRTmeDRe
zwNuUkIcPzhG/v4CtSuBWDhD2FABkt41uM7gkDsyhenBzg3RmJ0ulpYJXlmAhupQImX0jXLbT3IW
EnOtMO18wgkVAsIrLSfN0/zggf21JWjBepPGCG8Ft94/sDj1LDdIGXGAain3Vts6Go/d2FPK1SNn
8g6OTg2r+xURr/lX1MEtvRVFZKP7eJ39/f6EL8QrRwAEicf0dp01JeNit3SSQ+yTdUZr0kTkk46F
uKFNb1BgMpprK5qYLNB6U7MM6h9qkRwfdeBwVX0oeNVn+HzxPabR/35eb/es9TsQXCBblssRwhp7
d30A57krsqg4eXgPslfI10XsJI2Jd7ErCEcU+IbMd11TqwGTZwlK+e8r+LsS8SBjGdt1PHg8/O8d
Yi3GCOd1QMDTGXRvvbHLf8x69qNTXLVTczBJEkRXiUqa+AGQ4nUS4rOgxevE/Tzdr5aK/cSeajzL
Kw8/C6IAuvAxskQbXpXdHIlPIf7KEGqQGvS7PlBzv2eZttVXb3IQX5d5sgwvg05FuQUbscJrJks6
2416DLGVHKap/AAber8FGXhunNnatoHrOS/ebUEcoCvzyPZOZk7MAHPf5dkiGTbjs+dC0/zx7+f8
/+zD0OY849ggrVBP3u/DlF8WHLUiO6R9V9QEHq7FDA429l0B3gtLxB/99kQSDg/4PMQyg3Ihk5oh
eHRK7Nuu/n1F78ExjOuE62lfCUdBXnlPh1WB7LFqNNM+Hgur2bHoB2KQBcXg3m2Fc2vlGb37XIxi
voypT4pHhpw9AYv/vox3exibF/uEDwCtXFpNCsN3LyKgS+mHfJn3karB4qidUHcUbdDEjz11F+77
MVPhG6JksELMksZprwaVxcdKxz7M2n9fzbsqdf0ioRPBEvTZTyki3n8OTeLYjUXY/bFPGu0/29Zc
dHAzlnl6nhfavzUCheVSeOnA91pXNY8uBmfyLqOlcvAMiUPxuU0SrU6ZU8P0JcZp9CpEXA6T7ys5
Usdf1CZe7EM6tk1702azFmRvaX43DlCguHUlotnb/PvG3pJw1/vyWc0C1hMufeavhqNgbqzEtA6y
PUw2bkj+G/RJ5cScn9qGkOnnYDCd+9H5tL67/1RE/FWf2QYzO5vCCFKn9646Dsmt82QSTMee8Gv5
nWYjqL5a7kDlL4UTFZewfchP6ktV7uZowdq47eJ2l4/tKI9DlJfdRcv3eYiYeOYHu3fxZihK+PCl
QIRHsEVBdt+/H9T7zwKe2eu8SSibEhGC6tsjQ6vcBVZPQ8biMwNXQ+wh3AJl6h65ZWRHewhf+bbO
OirNfCHeMoYz1H7wtmCy/fXkOEdhPnIFjiP/enKpph0Xk2MfZTJDA3JUuAbDzySlHMuZvv6xKTNq
zLYgnot+u+acBz1YFxE9MZ9RK7LWvUsW8BOG3G1KoVfFA5tb0PnrzhPb/LTiYJHqgjQCJuVQwcg+
3JdFUcc3svAjA6a6/ruJM7PIJ9OzKRZ2r+o9pDttoDwFrPLz5KFpKqqvBohjJO8+VPaRI38NiTez
YJRRd9W9MJZyn1gy2jokkZuWP+uyGO95CL17H8x2Q3bU63UyCeCvhv4aau4wXg/2rcin8Ak2hGyx
iKnsL5OnCB3uqaZLEnxir3+eJ2m1+HettxC2UBCeHRuG6h87ZQRCEa68XJ4EtGii5YWdkjuahq28
b7zJyjCegmi6SfqojW6sFl59+9q4hBJY/bFSEZ4h06A8Mq0heB2quGm9eUOfrcu9nQ5LetMC2lob
mXmFjxIEgL48dEryLZ/rexeTU/eu6mkEdgnqGg7VVEYOhCMSku5ZVm4DOSzp3btGxdw1ic8LjIyx
KRmsnRtBZ7KMfAmjtbVl4jPY0QWQEcF3g0omJAbWgIrRicXMzcYy5r871xJzO7IarCK05G7EZ0m9
8M3XzoVwFZ97okMSVTtm2fLFFDWt0hJ3XKQfpMwBrdctwe/xGtx1toznPfwL8sgCJ5wCklJnPuPG
Aqe8O/+3LuDZ8CiGku0aXJj1R5vE6yNjhIVyfpVCOeyV5+odYIXlYvwlaF5MiWn5Pnc65uE7JCJd
eUyzwKkuy9enlluKi3P8uEr+jFMfWofUXyJ35+BAl/zpwspOWJvc/banEQj2NVmLJHovUJEyMn3B
aR/tKMvinSaCJL6JwqxYg1ldfKsXjN/0gejjIb1qOVL6E41e3z45uSaV059UMSFdWVLJfDwDrc9r
NHaFjfz7KcjaiYg3KJlHnLPMw5SEjBhxCFpfNOZqrEULkbK+FCi51yBfIlzb66bRbX0jEt2IzyJt
1vBlXlgf3ZC+LfpjirGEgf1UzXXyR9VxIF/AA93xmC6DKm4iW8HYJx1BUygsRcJ3T2bToO/CKEb8
WRSCNBdHVySguYXM3EtWwNSQMaX7+gCbzUJNEhco2i0/KoB6pgnDIUZh4fDUlA2PF7iIq1dWO2qS
KKMUCqHMQPbx+Fm/xYylFkAGQuKm0J1I3vjCNWH3JE3N6Bz9L4gr5l4jwtUWQlz3BYiUT0F4ftJ9
pFd7xRjenjAc2NJ16BQoqqD5v92uQyMrPx49cVyyxPxg1Ighhp/gBFaKTm8YawGQCwXSfNGCK9vH
glryJRFFkzE/KnA0C0LS0Q4QPeOVT8dIqwxZXs8FY/NpO9UT5NqVHpefZsF381hYXZA+Wi05vJuF
+jg71DBZhjuR91m9hXS1kEk1OOanVxedPoima6OvyIqrmBDvySrURUn0L1GjdY7oXxXKm7d2b5yA
VMqM4RUV9KRwSJA5sURRFAOskmDqp49Z4U5Et7Cci2NV5QTqZpM7MX0njLDarO0FtgEhvl7MQgZi
uPxS3WZNUqkP6mbHfXcykZunaRgcEoKokpz3kTh95XJyqgBB+Os2sGJuOfJvsGGU1Gry96VVB92+
zZOOyMpJVAQGFlMX7XlPZE6Vfmm67dJ4LN9/n9x/kxk8aheOylc0ihzJd0d3lvOwXeiiTJLwqsdD
eWoHc58BcD9gyd3hZoUaU5M9Un6PXD/F+SZLXCDYjsC2H+NQMVbapAYC8AFaMMzlf1+euzZz/71U
0c7w3Oj12MkED2/95/9FZhg7JxtTDDxOIo/FLvc7u7jyRxevDG21bbOfy4DNvXNJ271gIxhvG6it
+iJTWEDt5iaQ5jr0QuNek/xUTceUtMXo2BbaQc8V94FQO6+hmr4hxTvnl2YkqqmDHuNluV5cMXr7
sAsy/WlOgz7YfXBvbwu9FSjxVy0RrEq+i78n7Troo3lkJnOYG63TnVlVGRep164urDbJzEG9kESP
uDO8RmrtAZG9ciKFl+Gg4pH+akLGxnm2J81sji6Yc1nBIWla9o08Bezu2iS2dpPfOfo4FR1ppHNi
24eiosbehP4k7MvKmxSZfGmHnjC187I5EB0c7Zswaz4yxn3dVf7zKl9vl6k8YLbLMtNgL29fZeKy
p45Qfg+kK+eo61+JULmboKmMCD0tj0lh4Y5i8LFs98r2YS+VaU3TPLCHNji7kkN/MVZk7G5zk7j9
jmKF+LPSHZfLdqoVcxA9M1YyeWmwRMwV9k0WmwdF2iv5Jaw7TZkSuXa+HMlJ9/JfJaj38AH/5i8G
liTzEYyGO8Q7QdESvb3PvqJpz8Na7se8sP7YgZ7wl5JVfueOYYmz4Wz180H1MiruhNeNsIPciK4e
IqeZsuWqIxMAUr7dAqWcoQNtjbxSPVXcXJLgdnUVtIu47VU19zcBznXtbTPLvnjKtStqsUURKedb
M1d19QM2b1F91KGs8MZ/3qSPrAhxETNQh27Pp+N/91H2FeXOMCXBHk5RET9WNcxmNBzoa5+rwZb1
HoAxGJ/Ppc25bEmzNu4+JW3V1HdNp+bp2wcf0/sdVjpclC99yG820Pp7ysxg+VhRdyo55FxMsD8T
sZjqEKBu8rR50Iwx9cZepum3gijiuigrPTvdl/CC3ZdQM0P7Y9q0y29sJmARHnpr+T/rNl3ZPuBw
m1KkpHz2ddaai/O4hCRwqrzR4zNXsHtNApX337cFyeXtLkE7yP4sDSuJ6aDj2+9jMNpumru+t8Jj
SKGczZs6d8rBudKTnRFO663slUcM1wJ1yoF0KT/OR8yYaCop8zpGCJOKOzp3N6Mroun5/IKaoqd8
tsKkSf5US0NVlMu8+ZHqKWYEaCr/yRNOXTMqrcXXlLk7drXFSvdLFzGkR1dYmCCeMeQ0sJ3gaUJy
1t2W7LLuXflKvTODV32LQbMV0XpV2m/P1xIps1Z7JfDFjzOEsUiLARcP15IvACzebWsvocZOaL2s
mE5teEzdLq/wt6JA2fkRxPbtIg2sr3G0RfdgBWXY7lq9khJ5sd7wGEyS12MvEVejtURTpQMlrD/J
ssyEefEzfuoJD9Cb8+WkqZqDZ9WFPLgszanYAqPWJ3qu73FiLQi9x5AyZVgkaEhST+MvFHo1Nk00
Y7L8TFc7pY/amiBy20XHTGMnFZKiP2d47Dzz0XiPjLtm4Yb3rd1Zzovd+zj2ppHgNZ1f2fmsb2Se
O6A4jaJQSafOnEyCEeJpGKxg/JTXU/B8RlOQT1MaFFDm3buoZhKM2dQy0Z8W8aT051Tb/nKTDXac
fSNK1a5/NN5Coi2OKr+rsNDFvQNzEv8V23qBkG/M8Tz9qb2KxWKbiJe1Tie7K0n2K7G5r7TOc9F6
RnhkVPHVtbFnWzfMQwOCrbvX5uzc6hLStH4p5HJHVxEshV9dag/5wYgRowyFV2qFCQDUg+JC6Lri
Zzb4RyhUbf2jc0G4HlHcmPkyF5GGmc3Q6P9a77yI5vxySTt7+HxueAY+DLw/sCxs0Qu8NmtJMYVy
r+Pej59Cch7BzWwo4De1V5dwNLMqStSLm4z0b+cuVgBvzkiqGMkfs6BbBSvjwLUp90vGIOroFAl+
cYvrPmW+V4OFLx6MdLKMw8DT+HBGW+IvvU2KQUmKyeymyY34HbpWtMEWJdqNlWVtMY3RlMO4WhWp
FV3l8VxdU8gum84NeTWphwQKUwAoSbKDxtal030cuKRaebINj4o4011mmuBWxvr3AuVln/tNtxuc
6TEdRu9HmViUu3XrPy3h1F82o5lO8AcCkjLI87ViP9wwHPUuwKjDHVSi5RbaaLSvW90/VO08bmx7
niG5WyX+f/4s9I0jY6wRAhwAx6rfTfyyU1bg/NmZ3kZ4sPTY04dZ9K1NiJ7XMSaCwsncXTF7DeGv
S0TEjaq8F3eI7R9eMuEJB8y8sXHA3ReWFd1U4xpKXZPzPYvJOyQOnzIsirH43HvzfJR1/SmFGkfQ
cRMV26Cqk6teMZUpLSn2Q9AGtw1qPxwxgnwLtdMjAS909w0N5hr11X8buz4mf3X2H4LaSl68JcLh
F5B2tbis+00wY3PQi97e1g48e3wzCdNrzRgcWms6pU4y7aIF2bOKi3FbN5St6/lHMG/jAAGYORNb
+Kx4ikLB/skmLJ2LBsLSyXKTfi/mqn2wOjc6GjFBxM0mjIUG90udl+GdH1XwgATALNvtdWnF91hk
4NQH/3YXJDOEQx17yxORmsXengHBt1GJofAFyAKJpRSmMSDGs5369maOcJOE/Bv+WEbcA6zRyZ77
cvptB9kEOQ7aZuIX30FuCFQdNVjVE84BESyZQH5J9RBeSgdLXJpudhuec4tH75QvGGCP90viwKpD
9UWVXLj4Y+AygQZcLId+Lju16zl5m+08YQSOi6OfbRpK609O7kLIc9PF7MuwEoCaiw/BGIf5SFLt
9Wv61hizvy2tgjAoqG6GJWoumZHrb8BTNpaMubkkzeg3+sUQRzipNoGu55vCwljStTzrW5l6yTMD
MWRUQ92RoJwkXxKr19XFnLnFlRfgWGlN/fe8K8QmFKV/KACbtzAM/RomZY9wVLPzApJiPFe5MRFC
SxnYW+03+qFUBov2aOr7x6Sfwk090q+3mWt2ofYJPy6wxfnt9GP4a4y9hyR1gl95oqd7WcH6AoiZ
XvohLCw8PUazKx05Vl96OyVJcjEw5kfTKxykpwRzSjJsgWndK6+zHgMA4F0QNZgipUhN+kjfESFV
IOToSU7BlcKyNxbIwyZvLErNEAnhYcYt8+hnVnorKuiS1PTLC4pfSV+L4VQz6OVZ9jiXKNLO+Lrx
aSJkzyPB2SI5TwWINq3KXGq1jME2kSvTt0pQWFwUWcY/JGW+/pOHOrzrDFYAjlM3pzxUn724FveC
iiQrx+LCY96MnKQZMf3HTivTuKLWYn6C1RB8ZZSGNWcMsWpOHSzB4DneB4hYEQvO4X002/denTab
PuubYzJW3TFvOwd9JABAa4UQEIrFDJvMTdvD4JfxtpqHpxknggfRqd/+ME/sR4M5ykDOl2KezGXQ
pzHpFh4bbZpk07dUk36+9O31GMfexi0n57uqncW96Ppx2IDB4lymhvCTEAu7vSwx8ezG3P1cy8W5
DWt7eC5M0jwbTurHXISZuPDEWN5GAwH2HrE+P5usKA5oltEDrH74Y6pTJvUGto6CiOrLUmxkPMxf
plRi3Tr1Cg/mWfqf3EiF+yAIws3CdkKVFSbfTNgtX5aKLmZtE7KdqR3JikLb/1J4WKHQwLAVdhGG
wotVHj3GYnssIsanXvk3PqjmUQCw3RsoSneMUJID9njBlsUt7iTA9MU0RNUB2Q2Oj0ujh+skluZz
GkPgNE3rfmaWE+3tRIqffeYXx6Esy1/kw/sQ9pqy2JAX3uwbXRSbyu7jWw+TJWzgZx93S6vbZNaA
nUIcDd3FMmbdJvTy73lj51hwJTOJeoGxri0sQy/SIXsdDyUHNxqZVpgJwuhUDbc9vGyYy5G5KcIo
/OJ1mMIyilm+9CSzfk3DV4vJaDmsOULf8L9KB6yHU71La3vEOE30NLR5pn+OmXtLo198LWZbHHPC
6tfIduCUDeWlt8n7PtoCj5gMdHBI9k6SO99lGFLXBZbaZaMLSdANSZ+8aPy+tS8SJxPjhcSeH45z
1N+lAovzeq7LhyzTZt4BxsbhAQeZbp9Oof+kNcKYsiKvNSi9Q0A184VIsp1EGrnLZnzlRn9arqF5
mU3hSGacBRs7x2T1wOnYXiKpnLcAheV1Si160YsQ73wnzfccOgQMimxvcozuvAiO1CQXEiA6B9RR
tcmB53Rr0Ux/ctIVogtowG+tKkY2vmCxbVk2VtRJnU+HvO++yrbvD7322qOL9feuMHiaqRwGfBpV
Xye2GPDgednGUqF5Up1sT04+fYMOoW6oKW7nkX1hDkdrDx/gWK2eb3mtKZ0pPzdTHbaXHVq573Qy
sCuwYAwozkgJGUuUova8Ny2d2Dj5WBfXnt4K0qy+1mWQ3cKKJ13AVdlNObTWLeuyofLpMNXuFEoU
AuE6zjg3XhmWY/untpvi4Ot5QdUfBvIilQCXs3B+4khif1G59Vm56be+7MVlP0EJJhWjqZ77LBlX
AHKIdshsi+9p2heXDBb8By8t1afUSFJHMQ7eF3UWXoR6oiOIyvEOaQbw3eTHP4MqlAcTOP0Wy02E
pMnsZ3uiEYMjB2NxmxITwIwWcV0jcs6nqL+F6W5fzGj1r5ght7eZ9KIrPwuTR9MNzl7pPiMIZGrM
02DaZr5MhiG+sb3Qu+d3pdAOiDdXsfpqIVHeFCgqKSaUPFnACcWmtgvy3KWZKC8n7AMbb3AOc5wH
u6T3YqIhVX0L9QAf97r+GnuaHbqG8t4RGrqpamPfu2q2H9pSkbpaN/ldkzpwXaO05hNhGxHMU57Z
bJYbrLbYmYfwqzMwwplasi09v/ymfJxNMYkMsUWoMlY0kRotbWRbB/neHTDBC+WAkzPOSSDfcJ73
XZVgS4h4G7fYpKL2TPzlCf1J/tNRjfW1yG1uoMjNFQST+JMwNZawq43YJnHoEIohGC97NNsvQTXj
ZiiH4puZ6vRmlPVwvcTkayCZKfaaCdShzoq8xp0fLvXGy0d7ZwpLZRe2HzZ408CNx0L9psoraj86
5ecaru1NPmWslXTCd4fRRHsrUwmCEySSc3g8DR7keasuWac6vhvlXH2bCtjWjBrzl8KNJMU2dUNa
j4gO4hGmu+Bb0fjzkpSAyaEZ3Cs1RziJLzi7ZV12I+mlPiOmb0+2JYotVbr+UTN6INo5kLdDlOB/
YMUt8Qd+9tXyIjfgc8AErIhsg3AAS+lFcsH1JAh1qvIYMUBm68cZHPK2pepC9oeRuxp9/7rp44Xd
0mU6kTfLleu3DVEP/8PYeS3HjWxZ9IsQASBhX8uyik6kLPWCaLa64YGESbivnwWkZqJFRYjz0qHL
K5FFmMyT5+y9Nqhc0xftrV3gNUa5jLo+s7zbOazCw9xVf5uREM9e5ZjdKbChortxNx/CsY4x3COq
/Wwhhb9mpmEdonZxT8HiD8fYkDlmPTCt45J/I/MsodXXyduYRQxzpKz6Q2/33EMxhJ9Le2Cckq6R
Ubx+/dXKM+uIUQo79zKZ8sNCMtOn3PaZNePI3ePmgtRWqMQ5TZmaHwe3Hu7MpF3h4rlUL0vuLMDZ
GzZRPyvgplPtSfT0Vyepm+Q5V9B+CEhqDnHZfZlTMzh7qW8fxj75IZu4/1xMZfYXiovw0BF/uUcJ
aO/93Esv/lgaR+x0Kt2B8812g6/UwfEl/p2l8EijRCVwTZxgxmObw4x3cxkiitjUup0w2fvs1GMI
XA48tc9h5+N8VwP6K9onhRPewgnwoG33OfLPeFBgtacx48O7aZ5G5zbMw+pByyDMGJvmhzFfGvMk
hyEoEcoE0OLoL8fAVCO/ro/jkonwJkd3GnLkIdPk0Dup6PaKM1LxSQ8BdfdrGafIuE1XNSMYtSwL
TqBI1ge+S2bL/GTgJv5s2V0G8sRojepzM7kzsQApA/hjNZmB/FKOs3HXDQ5H6iaE0vvchjUdlXaJ
mNXSPKEdIEgybxAoLOFlgVoRn1PRJ94juvYQjHNOk/HiQ9r7YXONjm03EFNRt25q3sZi4prp+WnM
k2KfbZgV1UNfBsxM0yD3ukMuG5z0a2ubzhESImZxfYY87VqLyqvPY5LG1cd+Ynj5aHSKTxNu3aKq
nPizH08eB4wkm4xH1fUFfb1JxBUeq3oQrOcNE8MTyTO0Rdi9+5dwCUCQp3O53sqtCVME3RDsp8Bq
JBe5KqZvelA4be2jZdPWTgVcikfdIJnchELOaIEG3A3sqs4NKWE8Bgo1uriGQTN4j3pIHDKDtx+L
xkZYiTlg8/70mWfceiO++Y9yMYmQCSw5HacIDbgLH99Q1We3kelyYcQgSIf0U2b9gHK5Wv12i/Rd
7z2fK7STJozbFcNAp6mAHMHvFGY059LMnP9aVWXZA6Fi5P6m1DXMXaZO8TftwaNXZKRz1/xTJvSN
JBX01N1N1ILGjWDomKw2IDRLYZbw3bSaogbv4mKFUSMzeD0m/XMH9bf2aWi5doCEDAsO6+RbbVIZ
Y+Ojpncv9WRML6m55CPebAu3muRSkAXLkH99C6e+g7f0f1CmD7of/l+K2oYs/W+bnJ8aukxXxUpc
Qq34RiUY2AuMe2RtFz1RZeze2Iz7or8nxUB118OLeW3yAsZsbiCbokcbP0eCGoYic1gsekkMc46S
w9wZTBLxsfVQI+ap1y+Q11Q7H+ph8RVkes4EO68k7YJxIelcLY6w7E5MiYj32HFEeu0czPPpXuE7
svblOIz1fZwMyficGTRKvdqHEO4PpmwREnr9x5gFhIed0+JMkO4sEFw56mmImvCvPu/M9GIPs3ua
WlodAHoRAWJlZ6xLsVi35T4zx6g/MqovP3lVQmXBCGFpAemqkqyzxG3uxwjNwJVpYrRHIo9a1Fm8
tCUvaYrUgVaWU/Pg5cNrUITq4reyfWda8Ltfa50ohpbHE7HqblBbvRnSDFFsxH2RXImuoc9vrtba
PeN+M/kwi3KGazHFNuT0yibqwPH8fuU0O31J+gWyFWKsGvEoixjzdJ1YC6acdAJL72Gcw35plZF7
Y4fStQ5hxAGR5tvy6KySh2vGvDk702UHJlQ1k1l/BSUVPrBhRcZuRJZEdYG2CVnbGJoD/lOr/Uo9
4xn1zuPe5ufCKYrPc4d44GpXoZJ3wh4+06CPX1wcD83OzhgifcUHwvOyYW/vei8haXUoGeeHtLys
PTqYrufYX/jDTRXiItuBW8o+9iOxrFSVTRscUF2ulH2TgePZTfiAWd965SF0ApDWAVtytAPYYlc4
/OgXE6MGaSFigaHoMZLxFIvIF4ywnc5zv4DhWiL2sKhAY5Ex/rokFtbyBwT4QbVXqjTtU7zGF0R5
uvTHMcadc9s2NFxA/ZvYeOyS9+NSp+Eae1fD7iuMInP3SZ/wqiij6bOPDPV4isZxSOCszAZn7aIZ
wHbWU5D8Hdhl9lDN0Vx8aMNisdFTF+GCZaRQFy+NiicrTFCjNaJ1kAMtZcAZpbD8H7nXrk31mR4g
4WNBuBxMs4fhY9FoA5LlxcwmbbkEKcabDOoSDki/vZRiKuJ7XBN4yKvGW5o7T7gt9uQBgEK82c9n
r3CbVzSeADhyRK07Mwrlv8LOY+NYKOQuwGYz4wbhlNc/dn7Z7StfeeOp7iIn3jlGVc8XSBXjB4PJ
zbBPB4+k97wMhvEU9ZUaQU+zJN7XU7p2mSevZOFt5s99ZcSsLbaa5/2flzrvtzE9yxjMAQhyK3oi
fEt0U7RDy3IqxZWzGN2yORwx7bKlMyoJW0qWfayQ6t4o4atkj4y8R0we2fIvKT2qGRZfZXzUl1X0
trRW8pnTfHHYYIOTaVbGLnZXP8C0TftLauwQRUIMVEyl9L9AaqIgxc8kuV8cws3pNkyUNX9l0kMn
KsdnD7xF5pk3fLQDI/0UMUwRuyJJmLHCB+M7Z/6AsGdguyb/qSAf5y43mVGABIh4o55QndKYJMFi
val+C8SIGRn/ZTq4VsJl2v5IOlg+9OQqs3g0amv5yHUOXxpPWf2h44RynQHyPVhhBT3dcjgx7jq6
/X8PAYiTY9ksXIdkY5V5cIxmBtRuQh5YGrV3br5GngRzY2LbG91w/h5gZf3251uIpvrNVBe5KdZ4
2A2m7yKhfKs77UUju6WVmIaBcnYvfllieqF+5YNpn1a+SQv6vF2qv30/lPHJUihLH7O6A9ITz/TS
z3QQqvLiYqf/18iH2MWLHkbLEWZBPX9Is4hKcGdKgo4naRfd1yIrJxfWkieyk0NuQQga36v8YyZJ
p9sZpdsNu045+NWRUfHS1Ubmjsds5PfY0QBxosdQUpl9pAIxcTPGwAP3IZW5vTeV19U3w1QTSpQE
q5GBRiMWMTh6yAtQJLXydWlY6q8s4uQciYi9LCpqRrxOsfTDsXWXzHkwC8f0UE9k1gqA2qZszhjw
3dKhsVKM8oy/PvUVgpEvqkoExhWARo8U2zOeqrwPOfIEKBV3erUYaRknBAim5Q8eL3oh7sbiwoAy
0RxwDQyyUeKwchpIAhzg9a3yjloowQFo+YunCdqxgy4EMF/gteVhsOnKv/rM+tQ/KTA7ZCTROkWM
u5E/a+aYVlF0bdT8m4kRiI43TN7Fj4w8PhBcmTz5raOqs9a+WC4nxIQPFi81YR0JRH8XGBB3FtBW
BAbP7Ma9MUz0HcyyBVqAuPxg2YWJESFuIo7loY18o269i7G0dnYOEjdhC7XiOSGsgX7T058f3JVZ
+YsagQIPl4oHUtXCXosg/tetPCmsemmkE1xNW6EZqTbNyIJCGIDiJueJNsYRFo2KBdiN8LE6+RQ6
3+u+qstXVbmvbYAOCnP2KhSdI67sXkWrjz+J5ruMrjUpRggvxGGah/wuTbv8Y6ZKvLlsyBZhouBo
sCdXHrNXFgsSHkoVEsgJDocRDeyffdZE3I3O7/gpJW0O70wv17xgFZfzg4x897vlgti4K4bYSq7s
XxZTPjBC4Ttqr98vlY8MzcWhjj/LRJL566Uq+aUicJfGlTqLObsembNNzBPenTF7aL0eMfQsM0U1
zmjifUfHr+U4IqDAMcEoCwAjGEjMtzfLSZGY9gspKURSgfEYDaACVCiMFumlIMm8ZUcImW81nei/
R12YjvuI2VnxMIvRKz5NrT1nfzWtKsnGRH5Jh1ELuJO2oSMeIwg6q1VV+I6o57cL52IDgPWD689E
MPd2fxNeiRXaR0Ovz0NasjDJkWgvj16E8eix9GCYXqrJPdbzaKh3YCjhW4l9CJEV25PrOK7tYmxd
P+F/hHANMOp+EUlzO85t+QOJUDZ9TOlowBNeluabltkGQeM1Z28joVRjT1SyDYFjuJ82NtxoGg5i
qKhosos5BQPjto0Tpt8S7DLshoKRE3TBoObWU5AA4pqkNB1664jpLn0atvYFdGJTfDb4t+d2Nu35
IRqGfVxm5rdFuiOVqjRgol6icc2WSokMm/Zs+GzNbUMk/Ud2F0d2O9vCWZfuNde0k6oKbwMxcTyx
xRyLk0Xxku96GROQx6Hbxe7VottKo7gJzm4+F55Cgz8m48GNUtbjLiM45RZiAa9YEkUsgQzgqbLS
aK7CPT53t7sPlln8U0bEmR6FUAQVpgVsgGMWgjXEOrku62aUQ4/TcMSRXzSh5eDxvtZboSIkTLbb
FkJl9ZIxJaGG15I8M1tNeSx9QAzdpVqyndUGo7ptbLiHgOOHZLkhASf56g8O2GvqNbTzYjbz5ICF
bZhfOf60EgwiqTWkzVTFt4GgjfqE2JLipA2MxNijUTKbWy/uQ8LYgjEz86PTLyp51p8z6iRrzCK8
IjtPhoEPTA5zRwzxlDUCftJM1V4xF59qIlHb2e7ekTO+iWBCFYYuDOIUWidcqjic3xyp+rbthGGa
9VnbPzzfkC/dJmZrAokopx+k7K61n6f2N0sFLMMZ3UCKuq224p0NHjNER/N1TmACnecpsxvMENn7
Huy37xKfFO+gzyQDl6OLpevXd6llaG1GeJnPZb2U5bFPDICtdQDc78XgSJXsU0SJtNStpfbPdIiG
4miUg9k9RSGl4U4OjnXbobYiGyMAGHPuCubXfl7Y9anPgKg+AlUFY8u4GC6AnbvvL6O/KfBwAK/i
bQezHSDzt0a8siwizwjN5YwUwoHO5hX8pLSxCpAQPiiQ7z/LHG8O4AbSofCfe6c2lpOZOKQS+qhJ
3ul2bPFP/+12cLzEze8iJHZWg+DbbkfbUNYlXcaN2zqU2iBn1r0ff4gM6eWfa5rohMAOI7q744AM
xr3GXUvRlZLYq3qnEDcc+sCKcysMOqPaSEPXbzU+DQ0tRO3SwUO8tNWuoemKNkl30tD30KPTgqR4
MgRzsM14pjVb2xGEV1IV7G7+ZnfR3T5nXlkA+gfp3R+JCOt4y84Dz1f3AqeG1cEjmpxm2dZgHLHp
897ac0+ccp4wVNVKRzSRM0JA0s1ocbrbP9COg6FTxIm6KFTEHQ0+lT3XINjpNGSsVAgIukbeL4z0
053uwxkRQvIb0nAQrmn5ZGKUNNdmFa+8BDehiXpL7moW3UkwPdHJE5B3TkWYoAJ8r7p6e7QLwkCs
SmVKK1Cv7IC/viwdoKhhqlJGWXTrWWAsK6vuGlKWszs15WX3EhZBycxLSyI1e7fFlr58QSG0UlUF
MzaOB6Kq6/tptk31pQGiAm04tlNumpcFHKQqnzNNs6MPNM0PxG2tvFWjEPTIEWQsnLqWjUvq+p30
LsUYW86D9tJ2m0VcN1GN0gP0qTm2vDkM+rH1+EHq7MRQxMM/MmFM/QzbWqiXenDUcC2HssmQCGIq
3Q3bQVBTUOpuFM1rHMUjK4O3nYRc4KWgSMVizPyyLnO5n4ejQpbrp1XoCZ0PFvCj5u/WSUx1b2K9
h2ceiYLm17YEelHu0Fty57TvvueYuupHWIZpeSvpVCFYbFsn+J5P9dovWLC6AelZNyUtiZ7jEqm0
rEZvpX1XimOMWpONbvUm0QwIm3Gor2CCBA5/9xKHK9szgP+t/jGC2pCfYI72xqGkzgD0QjvcuACN
TohkLCIOMCyDeGgAvaDq1ICDOWIkeci7bs6u48bkINiKY1iVjByHza5dW3fahK5PKdr7rT81hhLu
e53jYiUrbiYFl1ZS5dgPtvSN/hgWPSu7vlnCxduW7uW21dL+64h2Uz7ZzMs82NMNJZ7ym51mCOde
xukUOm9RzjtYtfRASFSe+H3zFJTVORtRuuED21hTU0ZL+0NK1RacLK3r1ahf3ZvAQQBMmslvSFQ9
MDAj/UfICJh4tcygVfeBsNHCFD4pddPOdMclnfZVm8GI5f+3ch4oNXbAs1bFdrgRC0rf50rmfrTe
NpExLdopE+3EY+/4SfgokjFEp73xt72WsdXVhO5eHyV7q3cGqZ53Lyp11XrYrKCMAs2tPCZVO8Vw
nf81b8ca3Uua2wx/s+6ayO3mrz4Y/pLeUCuUwc6+LcYuuMRxiWkO/wycIYQPbtJXp77GVJDvMCWF
0y7pjLxLdli80BHYGzCZOmatGwyGARyKeq8uXwKUVfaTBikm+joabNL8raImbvtFrT4XCLJy4grZ
HPjM6zQIy73Xu5RT+AF9GFPNfn4/2RFLBDOq9V/MbGfBQHfQdpZ9i4Y9uzqNQkCTGBJNTOnZRnMq
ZWYT/qNQAd9McR8Yu97wm+JeP/4a6+KFsKkAp8OBjX/YpXKWZ16Yvjizn8/+zsFBER671Ji7pxH5
PKKPDAPcpbb6gmLOwLRYv9Zx2WZno24HRvS2rWoqSgCQfNo5lytEHcOS034MzXJ8zkWclvcJLTnm
c+vr2QvZ1I95p6wvuWmk/muUNBxKxxKf8zP2Lh91R+yg/DlDVJiM3ZzKStw2Oe/nfhbGIjAk+fNw
ZO8nMpiLmy43HCa50X0/18GBhrRKL7obRmy6Xd82ST6rJwV2fAe6gZTrCafwcixXV+PJh2Ngn/S7
0FH/rePvnPVBeOgylI/rfleJBjkXq8G6yIaTfPE2O71DVvRaTjK6esKbppp92NJmf9Bfd/BmYi+n
J8Frm+NJoAUTqAG0WUZkg9xl0rXLfYV9dflAegLUZ/rME4xsbK7ym+cGmfWJMRCbr/5+9dZTA2Ad
BS+tmIfkVhpgq58Q21rLWXdutBlCg2jLYqAuWh+VfrokAI84uQR4lC5ZBqWRQNrCJlx1QVvygska
pHvYqyX6zOkl7nfWEMf3DV6ig5emGcEEVkgWsUbjS08gTegKdHIIHRzPwC64gqjXX3T5EsLbqm8q
vNDW1UwjDqfU7XZ/R+oEq25dtHRUoLlnNc/IPHxliQjCy893drue+s/+thgmeQeMLOjtqfzMvWmi
Ez6sKT3GcgyNq15oiz5f/iXgZ5QESuLDPSYlAq5bPPDMmfOqoIhGbV/YtzUj6WA3IHtFemzOaDVA
ELT4fbU9PgA5zXuGg2DFWGfjylArBptkhCD2B1a6elxhqprytdT2iu6Pa9tjkDhEw60rOyLJdvNG
4x78mgvqZz7/OnMWNkWIA/xjFxcZRGVzySiMLSC8DFcMk46KFxD68zhz8ctbYdKw/RhUxB/ca84b
1Hy+hX6J+3o0AsIm/N67IZSGfTMsWBmvg2wECXShzWGsQQXRDtFXZtBs0RriiTBy4ZdQZtk1R7T5
EWbs2g3Uh34DzkcL1eW9B1VA9Ecyc3ikyyD1uBJuMXMlpOTAd86kMTVyp5e3wB1DXvUm6Hq2re2E
qS/OiLWKk4tv8uFAdLI2jHOOtWWIQIvuMqNgm/tzCWa9bcwydnHWvuzKOnERk7yZI/Y1Wi0rqwvc
lBQfx9KIWCCcMi8TVIdWy/pO89JWj4gFJvUvZcjq5Z3IC0WnRoQPkCnmjTUk4qBjHEsrFrf3NkH/
8+f0337OlVtuOxbTNNOjyfSWAmC2NbgET7RXTfOfUACpC5IpoUiXz6V3zeD1PdWxwMEFg1ThPwXj
gI0CF9VNoLKlPeiioOjUuojCzG8P+N/L+OTn4ZId1gSF5GhsyQVYcJPx3BtmMZ/ixe7tm5oDKB5t
sxfVGX9QBGzFM/MzKQgz0Mk6NoNrDfQr5I0GSH6GYk0VX3tmHY3kwam6OZldleNRVx57RzFlKBRy
/Gafs1JGPNJN4WThAS3kcO5koKrnLKZyxnXjMFlLrW6ZjsWQhzxVM0l1uITNOiBPzvAxVyqPqdwX
DdRZh2LdydGBHLqsnfGdw6nfVhHZR+uiqnvNU6nWrvcGpK+swHAOyqIndiT5YukOpAI0zdk2iYj8
gjackmPyVyr+Tw6PRsGnK4272eqLgMoPPo9TUa7gYuLrqUP/fF8gEZrfaTW+SaFefUtMVby1IyBc
i4Pq20O2JWtDYda56BUITl9u3cfru3sOBznG+463WO4b9rbgbnDQ+d8jpev+Tv2mWW7YU0qfjqkr
5PUncxGpqskrGWL3oclXcMx6JPMuMm+w0wfJeSS5pXsns+s3zgo4+lDAZcDbYgZIot+4Y2lgBlZt
tgixNg+M0aQ0o3fa4KRVPJmKLfOQY4eN9lCa1pMpVjJeOjOlj/zOacz5FRWFOzcEfC4E4HMb/NBv
h+xMWlXdt5B+DAT27UOVEGh2h4Gizk/AkU0OzaUbDN9dB+vA05AlazlosskZP5qqoUhZtRgElHpt
7j4Z0O+mJ11z6724KCAlTns7ydJ5b0/I024qk44O9TW0bK+u3ZeoRxFk2q6BSJUOOHbGwbH9Y1o4
xBGUg0zsK9IF1MW1b/g5epMgzE6dU8/fcO2ZGDJtoCYHAsQ+DBZerUvvGmZ1MCbYMPcY4XkL3Dnj
vK0Pwn9eoKy3HsFtQrl2TMCVcOfePpIy8LrF65fw1mtC9iUnLVR5R0RVm1+syUtJPVHhc2d5gUVE
WhN9anrytfbVBLPibiidCr08s3nvPY/farf/b+eEj0WhBbmR4en2RP16ws5n11VS+NGtMHysYh0D
unrPaZnQq5lXk22lyFT/aiN1j58qeimErGRSfBJq4jlzYl/RM/Gj3O+h8bulc2LgTnUWNG5Pf/yd
a/hrO2CNlVvRmywXcD/WBv6bdkDcNg5mCVtdtZEPKUvnPYVxzFOijWeayaHVPaFV5hJqqeU+kzEj
XniF0/VlwT+2/3+BuX7riwUOAF4mMhh9WHreDjii2AHYTYWBABv3zKdaTov46OQmi69nztxzY5tA
aUS8Lj29RqShhUCVIdqxb0b+0lKQ2vTUgXSgDgUsUez1/Lds8Xuepjx2hkM+IFdGFpnn7ack9zl6
txHagXd4U5sO5b/PBo5WOEDMHEwPv+Rv7k/VGFR83jwgJK7z5MZUbfA8eZPsbtGg2RNhTSqvCTA3
y4uVlNM/xuRgIm971CiAZs2CVBRK0bUCcBcWB9lnNyU2eXUClFvUwImFURvvPCNv26sh9Z7JmAKW
OB+aquXX53lk4IfXc66vMQPJ5SG3pyW7jGG7EsIb60cYY2FkXoBF/YbnHnkZMF26e39+ULef8p8r
x5oNVY9pMcREF9qFeLP/oEjseyNP/NtGGEZ5trxJnJe5Czjpc8oT1o2VDrn1aE8W+2Y5Rpb/0PnJ
EB8yhhrWSfeVcExJ/8DvKIkSF7QlOyTXIFzufCNk4DgJRMl73oTEgdDk4HmYh6lRj9TZi3VoC4uv
VAOgpkMZWZzzUIUM8d3sN/bVtMweq09cjsa861xFvs07F8D+ZVlZ31QWKodcwBANPRz/NxfAXYQM
HWewr8HG7pVpGPuXPEs8rEhpL48N9aJ7g5aVbRPlENWAPkg19pyCjw/c9Nmdm26+cZoJRmlpGL17
YTLl464GTExkQjKh53JF396MxTLkTxxXZf6xKNCAV3GUxu/sfr8FQ8BbY/F1sVVbUP743X59sNqQ
tiDHOe8nYnAxobR+dbzWPkEukAoLduxW90xt6/g2g20SXJPGn8b7wQyVvw/Awqw4x2Jxj6p2P0mo
+VW8Cxu4PScfQwnNuIZw+S8F9QnC5q2TZhqy+Ezzyay+5zNZO3aycE9HZpj1LVh9WkVs0m2ykrCR
gvwti1nIf+LANLAWboqfP99U8XaBY4JkezjOGFqEDnCyN++WiM3BFkbUXXUAWNjQSrvERPVBYsyS
bhX/jzI6lBZV79WQMxQ1ElAkNoNBJQaqBdg++75ERoI5wqEQF1NpCeRhq3RGr2O1Sq1Vyjb06Umr
XywcbDT6UiJdVaNmJAYtb0VVLlZ9Wmq6GWcXt0SBB5MDERIBhCpoxWklxNvJXGtI/nwh7F8roRXy
5QuO+K7F9ALYwlvKAnSZxaKPajFDWKPr8u2kWZpj2d7jtSZWkKWnSa+4wHhzZatUsPOiwgousm9H
WERbB3OxocY/kP6FfaGyWvdW4lx2Gem2LU6rIo5DMN5gnet/CQPLkcITCkJF9edfZXsR/7NS8Sgz
hDKtdRxFaULQ5q+Ptay8oYRRAMzZ4jD+PFpeCKmgDmJxTAUw7Z0Xm9zQXQxqv9+ZsVHZZ039ymQg
hmdQYfT9M7bimDFW2vrEPG6yXbezOArC78S3zix07Wgz62QE4pIDc6cSyNiHqI87uUM5wWik9Zg6
npweJvYuAM2P0XsURXTUoui2Kgzj4uddnD/ofnsgzKw7Ktvr7Y8xA2X3nTOE2OAG/700HkAEKg3b
heYPnZjg0V+m3kvnGw7Ok+g895K5tC0LEZ0tqYyvuvncbMKNZnQS58aWaRY/6DO5OStWdS/3KCvV
iPWFSAlEzR+qRqANJ+qiv8cpKNNmx8WLy70zJSRtpKtWeG9MwVL8PLW4yDfdGxVNoKQ7O+5eh0U5
4li7UfCks+HqjeKp3/UU1RrVQxqs4yFndudnOg/dfOSPoAlcadYv6xCYV2lr6+cqoszQG1BthHSi
qT95nXOuExKlXnLD0ILxFeRi5fRqd+ZIc2rVXq9WojRXzuln13+bUWkZHUgZukJwsvv8xQIK2JCQ
NfE95Nhh8Ib/NmD/b8zA50dsL4FWL0UBCr3b0oy64AHx4zqX3cbfOiwAxDFvtr/9mD7FgM6gcxU4
Zrj58GRoBUFS++yPOn1A90F1T1SPL5g5sIhoHVRFNlJCjGkMG+ccor3Nj1pixrq6Diu2dEbW6KZ7
ieyefzZKipunbEvA07I9lL0hkAH8zmV1q3/yIukQG4fEmaeJ1s2WDapjCvXjqoyQX8uHMN5dSzxK
Tb6fDSc1wfbHvW2dh95Hx6OXLz10givKR7PEkDB4ydO5PxXTmrgYFk1FLHtQjclTgIyeCPggHDte
M9pDOZoQpwd/X8R9I58Gu8qaQ9WzqB/lOPsglSiL1ofZlhjwD8g+LBzeKBIX+9/SYgf5XNBz9w+J
Hyvv4unek+brugG308wxanWHCaKJ/1W6EcLhmmx7mviGMUCOkbQFV1yA8u6EITyMVYLDUHckMquw
h50fl1bzqjVh+aZLIluV2xCAwqCFv3UQh61FECX5QlOtHNaUT5JrX1JDiP41YcL8zVFdpjArWYIR
wbLQf6VsoOlRbUNCHXLmWenabdTtlrC0Kh7wsUuYygUToQnPjee3nYfupxyPiKeoW6lkQviWpYrB
bRt9R+wonDB6ehik6bSRVsUL4+POeomnUd4IHEHJB/20oDLxgweFhv1vk0NT+9g3TEbPmT1Hw8d1
lNK9OEawnofLIlvHX1iY+tuFMQSKdX0SGGizGT+qbHRR5bZ5+gW1ignZW4Ig2IUGioGbMfKyeB+N
yOAuFviT6uoPHCoPDGdaEr8CyFHniloo2/9cIdmt8yMRV11B5FqdMLqQduzbnyYmgTxTW2Nnqtqc
t6FrEtpS5rZ6+FG7viD6GSZFl18+HtfjepLBXuug0GSp86W0YDvSRbE+gNTmXO4zBJk/jRXP0lNM
341JiBuI2TvQiSs+ewzT4icLkbQHmYHO9Pjqm4xb9zwlrvOvlmSQzYi2O6hmUga8IoAhBfUD2+wa
/qdVckQ1Fy7XdT0ZBy2tmJ8TAdpx8T5NYmtibWhI1qydDkh/iEiLh4AzdAKJdkmMm2ho0vnez10O
++0sRfTA2Gryn8aJHNPbxHPQBEwRuyVGKxHW0/fFdfxa7TpY4O3Xcluz/NbFnYhLohxGBswewycP
I9/yIPi+4j6T6LK/6D5MvgXupkpZwT0Jm/Xfc+PZ9b1pOkQwCT/AsxlZ03Bj19b6tI52q+yddLBN
qz3Gxya58Xgd3HX+KRx3J628Q5lpMRNNAWisM0wyTdyS2WarzDs/b6HkTINqpjMrhdehE0/n6pbz
fVnfhHO/FCwcftK4WAbqBNA9hsjT5DvEsus1p8BJwRLoCh4iPWaBGBqZ9y7CfHmk6zbXZ5et4DuV
/wzTi7z65UeKWtciZo4g1+mGs0Rv7gLW2IIj2FI2Ny0tDgyaPYbHcz4wZjvD36DdWgdm7eyRuYTt
AU7MLMgcWWdNKWZ2Y9jlsiqHO4eeb3oWDu/C7exG7HB6fmHZWaYutkPdeZjTJisQz2dYSMAgTrN5
NiH5Jw4jB4NFJBKtqL4OHXsjvcu6fSmxsCbMXJg63GSjk4KI7ZeB6DkDhf2eaafLE58NcmAmyYhs
R0DN+tJmM7bVoUGsF1CtrKsBNA62SZ7jbZvkPwFHovqI6qu0XyGprq/RusZPT2R4ifor2R+uOi8G
xEcyU33l2ohgEWH7T3Sdnah6gJRGVLRZJkv9gbl+4z9j8lnvRbQw3wtzK2DDg8JKttMJLApdwB3R
lHnwr2+O41LsRV8080et+Ews6Fz7xFclVSXejsVlX+JJECjZB172n6mcW5miSwg9atABxKNJDBB1
OpCTh2iZ++EpxtKencrGzZ3ngW3TOTdB275DN39D3abJKPy160BizeqScaw3B0fwzUx+DVDHeRtg
hgMnRgZdCZmC2AyvRgbjign16AQ0h68MSB8/xxAyrVe/IHjmX10t/rlG/r3xKcCphVh16CZagLff
Hv3sUSg/j6zraJARe1n6XNZnDj/4OBpE21+ngGAgF2n5xFY0zmULvwHt430rR4U5s16Q4zGvWetB
kn3UXclc2twlosrVqZuN+EpZECxH6QYBniQc39+1jpouM/dJz9VaqGHNawfui0RYl8cgOC9DZ/0U
s1UDQXP34RyvJaBJkfToAUT5xMsjasLfZlkTQtYz0zjijetAIkD1+m4UyRz9yLveX77N49h3j11e
1sY7rYDf7Rn0F02LQmItoi2a2b+W0UM6DXSB8uZujCaVfekAAPhIC4aKVNl45LLcIbvlFOVuR1Zd
f26zYMZyvHbeluj9vzX/Wsb9HD1u4kct/Ld+BszCVjsbwsrmM7wyv8W5luTFAzHxbbsfcJVGNwoT
9HgQYdwsKwIgaiCO0hw6x25oG/u6s6466SlpUB5dXD6dvOtYuKFRrJmwCDXrYf5nNJucO8o58Z8K
7KA6LHbAkm9GbXRHjU/JlWyzOGaS/Yh2KYZKgdQ77S9zvnjzeZlCE/AFhgdCqUxnHHdZNVI22oaf
5GjSyq44eQYw470IK1D+pIym+yGjc75z4sQw722sN3a5s82mU3fuCCNiryt/dEIsFynkjPcmgeLN
hI2eFncQCTe6aWIimAH8eh+7NKkQSRv2rb5RWa287BqTb0TLKRhi7+AbOIP3FNnctRg/PvFP4Vh8
X8CZoUSkBgv2ZgbegGMiNtULkexZ8eClnSufiJJsP2rLE3nNdEH93AS6tcvCDvo67Eb5Kv6Hsy9r
jhvHsv4rX9Q7++MOcmKqH5jJpHbLtrzVC8NW2VxAkCAIkAR//Ryqa7ollOWcQIRfbMlIJICL5d6z
KIBUr/7FE2BPyz2YmoqBINCvKwTfI/frv7BF/OnuHS9Vv73Z2IrSmkC13H8vu7iMr1ngzvpfmoT/
/3H9r+r78Bfbcvrnf+PvjwDFo7BTS+Ov/3wYGP789/5//v07L//HP2+bRzFMww/5y98qvg93X9n3
yfylFy3j0//q3fGr/PriL3kvG6nfqu9Cv/s+qU4+9QLfY//N/+sP/9/3p1YeNP/++2+Pg4LtNVqr
mqH/7a8fXf75+2/evjv/m5W6t//XD/cv8Ptvl/2fzde//f73r5P8/beU/CMENxaFLXBUd6Yq9tTl
+/6TOPkH/o6KBKhcqDS5+09wt5L1778F5B/ItiBlAZ1FVMaiFEt0GtT+o/gfqPXBORQ+NaBi7KWq
3/73e7+Yv//M53P27Mul7jxZayAPEe7//gznDpNCXKi7leQyqjs8HjatP+FevN49G4a/Pu7/0rxx
trUEmm7LCoZRLUYh3i3x5lYPFQTff/y6/T0x8Z/ExX+6vydln3cf6vYQPirjHElyCLlyaFftx0wL
oA2q58yHYNAoyzNlytfGyjgUJ8xRixiL83UCpC8DO68CFk7HyR+//jJ7TednX8bwZoLLnwtHVA1p
L4+Htx702Nj7xW3d+EYnsl8Lh2y4hTM98jPJ+1e+UGDsb0jD8Rn8vTifu5SsVxBKKdUhnHBinAGr
7w395Bs9cYmeTU8CwCl4V5DcWyiqj1exDkr/wOnk12DZ1a1/6ymq6AG6g72GBgbs0oEK6OtZXPx6
RI3C8r/XhwmS5yBz0miC/KSqoDdxAGinAJ7iB6cB5EGAaV5mqB5p4twMwLjCzt1H/g9EuAoc1jOM
ktfG2EipdZVmwBksGAKguQ+BGH6QCL55v/5+rzW+lzqfje+ASF0SLaNc64l8dgfo65eAk54RoH2t
9f3fn7XeJW0TTwEe2jRomu8uNvqb3kEa7Mx16bXmjb1hcJaIj3UU5Z0k80cPUkQwW96I3c4TGDsD
gJgt5/4Y5cDzbFvurg5EjWM+DOcKP69139gNfIghJbprsRsMIYjFOo7XMEORpzvHInvtA4ztAI8v
MI8niA+Af0zi+6mZavmRocp2Zu98pf2/3W4SV7nLCmvZbfDgoAyYJNhdDZ3Emfl9WW//d+w9uTo9
Wz4pZAI7hXwQWKR45J4W4XFocC0aOihjU4ep5ccYFfIgBIgRAp+kgLKgLy+gNgLhkK33ujXnjVxW
u1AzJeXHYYZ/68qSgkNc8QHX+/pNT+L04deB/NpYGYGMVFPi4UGVFr4DSGI3CRJASF0P4ycaAa9/
Zqhem/H935/NSA3IJlDwPCkENIYuHba5b6DNIc5VWF5r3gzosgE9Dbf9AgU8HwDudg2/xNvA81+P
0WvNGxGNN9QA3kSM52GHGZBdBac2BQhHZte8Ec+qCXrd6TYpwmneHcx1Arww5EuhsmD3AUY809SJ
RlTpkgIwjbG/5Ltfci5asi33Vh/wBBF7Nr3E18HkOaBkphBt/0gAP7xfm2rUZ/r/yl3LFJSHpdQS
AX5FCtZBWuwdUmCj+hiANeteSadOyVtdgZh7afddjKgmehd8BaW14FBjbC7AxVzTrKZQELOLZ884
l0HCHVFHE6RAgY2HlxMksJIMgm3i3Nmc/Pzu88TfezYbumpRRlywnkYkI8SxrZA+v2cODFKuKlni
fQjFE91/hplA8Ifqq6U/M3Kv3Xme8K3PPrhbK6hPQVS0AOOg41c1OL8omGwgm0DHWy6wn816CSs7
ZI9jziCbCGXGYxwuwfB+dmWsLAfY2A00GHMkobBIYMRRx6BZCKQCIeH56/VhZM/+fbo8gc+efcto
lmsz+mNaBO4mBvCkSpiuR+W2dRccGTf9poJKwg/o0i/sItySPrpb4Rba3/ogTbefEwpq3ZmuvLIv
PfXwWU+Svo34ADHagpNy1wnc0u8c5vGj3ab9NM3Pmu8geuyBnEkK4C6XopIeKkwV0Pd//nogX+m9
iXBQnohRUqvCouJr8iXCUQopeIfZ7dnuHhzPOg8sat+CHJsWoKa5e5UmgboxRET0dGaVvRJlT3L+
zz5gakYNL3iRFBKUPB/ZaCHcbyv3dmklH6rjYAwrjrTRFvPqkbNt8u2mxTX2jwBFbSwiAWGapGQq
46MPg0StQuiX2k2McSXYwo2OKhYkVwD05cCkVUe4UzpHu9b35fBs3OIydVEnXbdiQvGv2HroDsfQ
Nz6zB722qIzYB8ygdlYcDahbwR/Ul157LPXgWy4q/2Xf8eoBTaUZtsLHuzFza+9TDyCi5bwa1wAv
5n0IRaGtqIiWt0r3Lu4CY+21lu0bt4Aa0FIeCL0VTsnSS39e6bGEOkxhM61IP78cmoDPEZcUrcvS
Dw9LQGDTw7zGqu+RKYqQ9HCrnwmm1YGy+oEGELqM4QJoteCReH3Zd+hXCiiZTRvEOpruNKV9dZij
cDv9emT2sPl7KgIJtZet9yVovJvnLMXiRN/x7KQzkDeouBVyIecgxj9f9tBlevkZ8Fae+5aWSxEg
cCEtO7S5Fw7U6jn+lAp8HrIwlgnCZYsXVHqj+BJ2eOrY6t5uuwFG6mXfPQmOe7K1avfgDq+bjpFb
vnaWXTciFgd1SakXyGIEiRo8MhRUD6RewUr+9eS+NvBG0EYl7GOc3WWEw4DjispK3qiy7CyDyghZ
5EcdVKRaeRKqWqb3wQJK05tIJHFtt/LNehEFNBaqoT4kJCu1HSiPvuhU92cW/itjkxhHcNQ6FIbw
5ZyDRQ++zoRy+5iCMWA18okRtAGUhMEsTWaMvPNF+Ljf9ela2k1rYsQs6J/Ccab4r66HPvQcoxlC
JHZdN6M1SkqV1N68uwLszFO0PtkPzD4dzw5Y+K1wWC+i9RVadQeVUAVRKv+styBa+clulhjRWodR
MoCwgtZD//sIobRT1VR2ma3IxHpSoHaSBsjXHExOVkBmHRIvNF6t7gaw53s5MKsE9aLTdM4jCSbY
6s1+5vFS2h1RiRGrUEIFOTFwVd6DoZVBdvY7iG6e3YohxukKuTZQ7OtF5UCPwskljL4483TObPqV
OCVGnLplBCZuDab+jn4+TmvzddrVXq3Wuul5P4J03uImrHK4BINK1DYQUADv07J1I05J0DpQkYSb
J0mVdzuhPHIP6avuDB79tYEx4nRVQMcAfQgUiYdiI/Bt0MY5OtJJzjkav/YBRqj6wNszxau50OGu
WeYEPAJd3JePdmNvxCpQeT6Y4gwnazl1cJSavONEW53bte6/DCclSuCuYEdXyDT4A1Cjt1MYvLVr
2oxUyFAwrR1ZNLVzh+3xi/YBY7Br24jTtAHf0AM9H/oRdXIENvphoOVgtwmYNEJQ7h2RJnBYcBpI
XkFj4Yb4o2vX89iIU5RvQVJdEycHVf/PRnufwAE7Q0N6ZSHGxmEKNWGoI8NHqkCzE6w8/AkmTnoK
KrutNzbiFPqQqqYhsB8QF3U/h7DvgwFXs3l2N43YCFRY9fmQWB8UdJ7EBi1Y8g2qFee8z18bGyNI
y6QZydwIVURa6ANjHF2n5yqvrzVuhGgKi9uGOwzOr0KmtwmkEG47p+SfrNZ6bIQoyNJSSNFgOdYw
9gnY8hkiOZZTasToFg5pC+CwKkQ0B5mXrF8g7HVv128jRsMlXBcgU9DvdnoIlb6FUswZ8NsrAx4Z
J+mwwHtHBpWEAJzjHBwoKzWba5cfiJ6Ewp9dvTwAdAhcJp08dtM3TJMvidCd3dZiyjNBsmTGbo4x
6eoe3PrhBFqW3U4eGdEZAq0erEjg58M2Q8IabLXI7gSNjMCE5RH0ZKAyWcAo9SYZYEgBHzurNWKS
aZpOrjWwvk7O2QcA/aDU8NGuYSMkOxg/wdAckxjW9JtY07fJFtvtU5ERj2oEK0svsSz0BF0UID39
olXBdLTruBGRQQ+znRbi2cXkAErg9/QiLdPPdm0bEQnx+mmXzHRgxo7brePGXwGytTzYnmzMn4UN
FvY4wrdEFnD0hgrtFDrHNCWzXeCExrEJfwYCgcgZ3rwxTNzhAWV5kwiNQ7OuathK1loWKgGYYwkm
4D7H+MFqwE1C1IJ6l4bB4ZR7NQfrErV9iCVJu5ViKkCDJOdSKO9NedJF94Hij00I4Wm7ju8b77PJ
hMKJdscknXLBgvsIbUPqz7ZtIzS9pYEK9+ohbewH7o1KqvZqDNfYclSM6KyncO5wn91NnLc429z2
QxfXdhcsk9EKG7ZwoSkifw20bA9uWIIrDFk8r7HbWp5w1c+GnS8MjAAosQGNy786y/wJxYcPVjNq
grVmyFSIGD5ruVJVdBxhtQeGtE/s7hEmUkvUM0E+ekXH1/VeDbuS2GgZoSYIq2UgYkIcZYJCd3Db
AXCYJ4T4diMexC8XuoJlQ5yqWRYu796G8GiBj57dJSUwjk0ROT2kcdlU+H7kHxbmiYMXtj/sptMI
UI2KwpQwCWvFLv5STetVQ6L3dk0b8bkKCd133xGF9roFWnFkPO2Wv3bXFBNYNURLn8LERhQoIW3H
fhvuwF48hzHYv/1P8lpPfOxn8QNBO2ige4soBmBtYFGmhHPtzK5+Zzcyxvm5ONAAHsGlK/xZ/znh
BrdOyTerpk00lcTBU3MQowoaV+9Wzi9dxuzWoQmkmks4LLVdKEB/GOt8Xir/6HT9o12/jeOz2cJy
EissPmHKcYBc5h1Lzl079zj5yWSakKnFQT545iAl1GyOVCZI3N6OMYcn6W6KcbDrvxGkEYyRegoF
T3g3BH90dfgJvmcPdk0bIQq3GCgNgxqI+J+nixm6yeBwhJalOt+I0gpOdXAQ8NHx0PvEZqgFhQ7/
aNdz8wyFsBoVsJ0Bcw3+IJAVVDrMYGdf06PdBxiX3BC+LyAwd1iSq/O2Yf5DM1q+xZ+UCJ5tAV0T
jXgwo+lSp2+l27wpg9iuDGUCpCDAWTL41IAlUzK/cBJfvvWqpbFC+kYmPsonsxvNDVZi6W6QShUj
SHyW6LTINFCCNLID9zRYlPQzdzN3JqdxgaeR1WyaWCgJPwoVphhybI/Xs/avu2i1iyETBZUuFbQd
oUNfkLLqM7Lp61TAI9iu30aAplgl7upTUXjDfL97eQtXWvbbiE7RoDoBdeOxmOLkU+OJtx0d7R5x
JnKpBKWdVrwVBZSpR+ihVOA3apbY7YcmGkkGLczWh3RE3aYeD5ANfQse/ge78TaOT9fFO6uHVVVR
NQEMLxckKnLlOrHdwJhQpLZNgUprNeIm1RADVnH8rmvczW5GTSjS3MI4F1i7sdigjHnwpvAOJ6ll
9dyEISnQ9YcIxKtiGtLQpdhr9S7wm6QztcvhmHgjYIHdtFp7jH1VL+CCI3kGX/dwtKwjuMY5qikk
WwQreZE4Ex3BHeTsh0rJYvlofLJDeratw5cerL/UgYdFracjnMzh8DrVkd0rwDXClZAV8mAQI4BQ
4W5GFAPEDrat5f7oGscpaHQesvA9L+DrtwvaQu7tK9VwnbXbx0zF0bURsVhWjM1QQ8u2kezD2nl2
Z55rxCxMEuCZShTGvU/4BZzsptPSDfWFzY4QmnijOZh3t5iFF20ZbZ+g7VldhAQa6lYDA7Wel4+7
APtk5GtMa9qXI7REVBKEWVQOUKW1679x+0UxDnr2fMbIB9NyKUTyAfrRdrl5CGW97D2hzAfGWHC4
dMn3TQUNbCrf2/XbiNaq1FAK6qqxIH36Rz8sXlbDR8dyUIxjdUTKPHEU40Ug2uQPgqIC7J7ZbLlk
jFCVMCXVWxANBSIV1iyAvmSOdkhuNzD+yzEXsLCTvEPr0axVBsWlK3Cnz4QS2WPm7w8ayGG9bHwE
rzviiT8Uc0x3Y3jWt9hsSLNS6OulFYUZrV7eK3CZL2Gl4OwK81CeeADFjYz3YLlPkDEnLL6gqEsO
Fy3twzgjXYNkPBwlQXPPtrAdxYdl9B11cPXY069DXTvjIcbF0od8A3LtOeFqVUdo3XX6EKNKvV5C
tTBpCx82OeFlObSLPngusgmfHSB79cmD9AM83smKNpeukdupGlP4L7idv6kT8yEXeJxmFvR/QBYj
LO8lVLjbb5MXQes22fx0LsSK73vkEkJurTtHCSz5fA+0Zw3FnAvw0Kv0Jk7A7D+44+bD8S9dMqgt
iEveTGIr3CFN9Alq+nN4nEVYRflMlhAp7K6ew0MFO4cB99k01YdENAHJGCS1vOsF9sfpZQetnrDY
MNrLAcbt8+W2OeyOdnhbF0CAtiRrQUDf3nfQayZWtxD4VrycZLaGcA9RwVDEEej62DwzH9IudqFl
Ir2CEK6YdOx4AXWs79D2eF+Sxq7fJs5rRiVm7Xz0O1JlMaXdVRl5VslB+M28HJJoBjIFyhq8gCvl
mpVOCn152MBZjomxTQq3CmKKol1RQeEkW+n4I26F1aUvfBI8e3braEFvnXsCkyQFhbI7sMGaC+i8
MrutLDE2yjpuXNX7EJ2pBA1vIFfdAvmv5BerrczEeAkGW2AosgwFTSr1USTjhmR+n0jLYTd2yrFv
JGgiKfyjkFTOIr+9qbfKjmkWmiAvqM5D3z+BZggs90p2HNwFLlkjxJasXjmQAHm5Ir2+8aApgxUJ
o6Bozf2pV9Bjgn7EeLQafBPqJdm4lE4thwKFqh+wULqKnMmO0YH70MvOc7WIedRkKGrIXIeZnAhE
IoO09X/Y9d0I1zkat2BWPi+6EU7pGRkgL3NAtsO3w2KExIjYBZJnnrvCjy5wvTBTZGnzpmksLwjE
uNtwssCqpMIRjhqNOABRFh+4s7iF3eAYMQvPZw2hjn4Aq7brrmA/EckshjWCHb4/NM3OphZyYOUw
YBvuFbmCxaX7B9602ioVHBIjaMm6O9dOuK8ilbVelmGpCuJKYrnojfuNH0DcqtlPJ6jBQzB+GatM
ScbsNpynW9WzvdgT3qpWvJMLR/fB9xpo8+8bU8wO+RmaoK/ID/q2bikvopjMziVNe+/gQjouOlM7
fIVXF5rAL3BbyxIabX2xdV4gHiBQCJeHkvQ+Py7T4DyAcHbnOCksInGLg0t3leIxeoKNUzTYzb6J
DwMpOHZVi/vnosc6OTishQAFq3venayCwwSIxW6w4c2y70yl9Mpr1lTgnelRS9du3zYhYhsEtUGv
9fsiCLyGZrCqXqCwScPZ8oL1ZJv3bJFBHJAJ+E30hVawAa439Qno/Ue70TFeLp1ksKBTW19w0U+H
tQp+bDKy7bgR2VBngsYdJayY3fDU+fTK96cz75Z9a/vJs8UU84KStFstUBApZDhPB+qEKDUs2zu7
QTFOYll3ovKWuS9KJZJc1X4F3+bG8qg0cWILgT5PjxktGrE63xicqB+Fg+PGqu8mUGxqw36A9CYr
cNe6I/N23Y3VGS2XV8bcxIlVK+qMsRj6Ylr9+srrRJJBa2ixO8RMqNhCY7hk0oAV0JUcqgy2D+MV
ZO/62i5MTcAY1BiHIO5dVsDfDm4maXIBJWZtdw6YkDHB+6oq06aHhVu93MASLjwQ+Hi+/fWc7reE
nyz2yAjSdKF6XmDbUXRbOOLK705VmneuNwx5jFddb3fHMjFkiY5LGExUQ+GqQPKsjmS7hxb8quzO
4sg4i5nTTOOcNlibkf9eSfdd5ZWWy94IWShZyMQV6Duya9GxEUjlbwq2F7+egFdWvgkj67EYHQpU
YO4RUb6btcPf93Vkx2aC+8TLu3PX9J5y/anb9+DkLWdBVMgmSuwG3cSScWQX3BJOgCiGIysxjFCd
DqvGcmCMW7PSstdKNx0QApBwOoB8OH7ZunSYLds37s0QpClLqK13xSbIN+SObqEB+8luTve5fnaq
wi0I1WowBEFaHco2gwTf/H0JRjvpDSQqXzbf4PnW1+U+7DwpkXCExRaLI2W33EP/ZevwflUQX0Xn
SwgJ5pA+5xkkVSxPKBNSlsYb0dGE/Ju3SE8f+wZ4hEPb9+1sl3wxIWUJ/MM4brZd4dWxPsJkxL0f
wOd7ZzWzJqpMxw0yXMvoHCuvWoerFj4Zd1DKjtSZ3j+BpX6yH5vAsjgM/DWOFZZOrCL2ZvS8Xl00
dB7FCQ8x5Z9AdIW8Nrxr1+HG0XgV3HDSjuyL7wWw1on97ZKEjo5gL1gqqCtoh9I3rI9W/8DGEaLA
WwVrr29DqRt16jnO3IOK2vUxYGF4PfNWXummnk9BqRY0AQ0MOGKyJtweag/8lrd016l46JuET0c8
2EK4LTGxHGoXyM87GI042xG/PTW3gV8O8+OvB32P+J+MiYkVQlG2UnPcVXnVSEpPKlo9YGKcLm/Y
lvgH4Fgt39ImdKiq8WIsRUeLuIfYJw3jTxh+y7A1cX2AZ47+zqvOq9Jr7+aUpjd+Ax9Su/3MRPYN
Do2G0J1pAX+J77E/vk296v7XE/DKGWUi+/Bk1syJF1oEG+DCnR9e+sN0Tg/kldl9UhV9tlkq5TC4
xa20GDkkRy7FtHXLMdUAbxwXPHSqyziNu9ouSRgYW6c3phB1nCNaONyJ85Au3WnjXfXBbpyMrRNi
uQpP3YAW8xDWR6fcPsGR9tw47efST6LAxPp5btUoKhTWZqea9wCHh2+Sulq/rq3nnEnQvvYRxk3H
hY9g5cN4IJ/WgMbHWo5ibLJZoGZw2Swg5p3JDbyynnwj4+ZAcASJgJ4WHspxMljgS+ud2aBf+Qom
iI4EwHJu4OAeaTUSGDh3U3QakhR1/7iCY64VugAGIC/PyAhtw5yVOJDpgJAguO7VZ3jd2FFbIWD+
svVJp2PTwD+5ICSSJ2Cuk6ysIVZvtUhNIN3cIBUZKK8u4AAYnvis2TFJG7t3nG9EgBtzr+tIVx69
ublyywCexmddBn++/n3jhq8Dt5sGiaa3LczLFI7LjW/3PjQxdDDrGZoppeWRNv41iZzrMbbM4pkY
OsAKd8Hapjzydhmv2mmSBcTz31tNpQmhKyM4gunAwWL34ODCuQgznXbhya51I0rdlIoygkt0QZqJ
w9R3/TRW2k4cFoK8L9d4FZPKmWEWXXTa704qlTDWGDs7KCp0hF+27ugV9RQmmqJpIbXN6+TGIWLK
7cbFCM+1dUc1BUN6lCxsVtgiLx+4oNQyqbgrKD9/PNRDKuHl2qfHfh5Rux2KVgx2p58JpdP1ulas
wg2kk1Cd71XvHrYuOrPzvrKpm0i6Gej8DQw/BNE0DxlQYweItltuiaaqFwT19TRL3oC1xOCBCy/t
MStFD319qzk1sXQp0+Bc0CgF0WrY/CzpSnE9rLSx40GGJpoOxk1lT8YgPbJlQ832LVAAZ3pu+DD/
r7JbaGLpQjiNQZyqqgsPdonztduwCASjCsKhD1BKGoomSuHbTsaZRXmM7NpyGCWNZshx8lifRpW6
Y75xr/K/MhL58LhIgobYZeBNFN7qjPCn9eX+XBKyumwCN1E5zMGm/mg3b0ag900jYTNYk+Mq6hgb
lG6hHl9HsRc82n2AEewCRkUbjIAVPPlqnsONcDnCt9Au02zC8PB4iQIeMJV7u+7XEo1gaofECl8N
7+uX+wgncziVEo3PCtrN3RSO8Izz7TB+oYnBC2to+zeqV7nfevwQUBjAISPxzW7QjXvoQBO4HQel
zGe/ZlniOCBwraFrda4FJgivAtbUDR14rQ9A1sAtWVR3HQnkR5u+Q2/+5bCHC+eBF48yd1JUPUK6
VXmjI6uBCUzNr0YsHmyGOplDo9K/h5UJ/Ra7G7G6BgUmAG+L6mWUap7yvo+7A5SroQgTlnaqJ4Gp
9tWlMth267i8Ias4RaWEvrhD7WrscJ98OeywfwlgIyHhI7awGogr+QB69Xpmj/350RaYYl9qGSGZ
RfSUw2F5y2A8IQ6E2t1VAvgSvDjvIxjoOMGIUd8Y5FoWqX+4orbjEgYmBM/ZOBvLLlB5BfbMMV3q
+oD92K54D4XZl13fQIMomxkXK8L9bxML3rPat6NXA338su2aIaU88FDljStgDsX9MocTFj3zCNrP
h78/puHH9LL1zqOjT4cgOcF1M5rva8UadtKx34lTKDhOQavNwESClXNQhl6LLxH5iXOc/aiCX7ey
Q4LBdujll+B1SaSM0XpV9c0xAQzskA76T7uuGycrbbEdAM8ocr5yfWjY2B4nVlodfNBrfNnzlIeu
ZFEk8pmq+cTqxIfrYLpZnXzwlnjZumZwMt/EInJZb93Jm+iHzWsjyyk1wnWrWbgNSJLATq8mB9at
7QGQVDvYf2ACwXoCB0YC88fcYY44tBu8xQKu7ZSbAhMGVoZhJ7w25jm8cuvDFrHukEAm/2i1YkwM
mPI0Us6iSk5t228PG8yuPrZuf063/pU92ESBwel08RTAynkkPPBR9gsH971zybXXWjfeujBlQ7pa
p+kpdJA6n53Hoesf7IbFiFIKZ90S/hnkBJ0vmEjOG9CJEh5bn+2aN+LU6wZYCbsiPUWcwfVzade4
vom9rk/sYpXsQ/YsP8unROEWz9NTOnmwW/KvOtfyJmaCvyDENUoNn9ETC3H87XiI3g6QCK/1l72G
GURT1mRMT9sufURhfXsIa5is2Q26kYtq3a6Wmx5C2NeXF73g925spyYYmLAvNwKoKGAsPMaAP7S9
cxP2zZla/yuL/G+QL8gI1TA6DI9+rJhXhLDN5Jf1wtQHq1ExEV8992CzqAZyCgdvhYR6OIVXO1Xv
nJ7gHow/ObRNPFfjUB4m8Dg9Me5MF7KcZ3Y3EReedeCpkvKyYttS38oNButn5tmDN9ErH2qEL9F+
CcO0scOzdV369eB1TefznFJEXXeqy5XCNHFgsKvJYPWIs31ttegJnC95XLMTHtYtZVm30Vlf1qV2
yq9BsAB217uAtNIsaPW2LBkuOXy8obGX8Nt5KmGyfbk6IRlpJraucprMDdImqDIhCcdFaIgxdVmU
jkP1lYuaKS8LKWnYZbBRyD0fNR70pDrqcV7EgeqgXd9DQm6ZmyyisPiBzLdu1qnPvFQ5cZilGtLw
9MLjNIb0PUPOUrIMvIJOoYMTGfoP3Gd4yLSkTX4wzvDPQo3hfIwB9w1g2tzP9DDPi98Um1YrXJeo
G0z91wFJW6KyVcD+b8miJK7qL30T0vQRLn0w+gGRcxsEy6D21erPO0jvgm9Mr1kP0ajpsCzN5NEj
AXGyzDfUOvzc8ct1OpQJVlp6mONFR+zoz1vkXnvJHKenJlIbAy9sHPQFXAL6A4n5HN+2rmqSo9vA
MBx+l/GIW1jCkmPCIICbrWMVjz3wm+1QV0eZ4r1PDsiQrLCxlmLsBckSPybgjcxNUcLsNUiwl8RM
XWG2hrrJRIKbXZZ6TseOivX+H6Nk8XHR20oeVbPp4MTFENG7TfhJ/LEefULuAgmH35utrBMFh88N
HJXwlC7KgyLCFhPV3YKhkWC+eNNwdK5yNxhLnlyoGuM2xtxhoxc6Dtbl25iwZqgOw4xk8CUBAyl9
8FayTvrQ9bA4zKvE2WUgO9X1iwMWywbQFhR0iJpVrjGXw3DpR0ik+Zcx7ZM6ozFNTzGtYcIXr/AN
RjZFO9O83yzn6dpVE80XgT3qLh4q1T6sq1/1cDtVg69ObRBN62Go6tCHSmytuyPeNXXyJZFBP1yn
64aHXx25ahXZwiWS+VmaRMTHDUrKIAgOcIEL2rceTUR8gsAKXa97f/GQ1XYltNU2lJnlXIG75eop
lkByxhBZczv1ze8ccGbETEL+nkSwETzW5RS13/D2SToEDQuH+Ti10TDdUbg3xg+AZ43s1GoCmlA6
uEN0tUWOT2+8eqGwq+27QYXHUDhDeDciaOu857X2Lzl87sdPtcMS18f2Rqs4ygjsIfmdKyX1voVt
WSYaxuEpqwo4Gc/RlSuacPjcLrGODtC8d7kLq+TASyHtHMXdYymXilYZHWnyDY6MI/8EdvlWH1Bd
wtkFnsegb4HqmxL858EJH4dWzNsl87nWD3SDmeaB14ikxzbEMr+oqL/dydStTq4/Ju2bRCgS527S
8PrdSOt1u19A8PAdlHChG5AcdyXi+HJaZN//oKjcwEgyHgNdDEPblcXop564ViNsrw9tGIT+lyT2
w/RPb6HlHSjkzhXKSNsjqC0sgyt1dawgEOQc12ZLlit4SMzbBcSDgs9d2oTpkXdA9r8luu76O68q
G+9yGRqlc2es2/Ui1btXM4lX6n5y45KW7+oxrfiBa+lAE7F10wkkGhiLz1fzNkXidnI36V4GPObd
Bxh3lMMbBYl0mHDWdCBHubYz9s4lSkR9An7aE7djOsePHTQB+kOJlOHypl5dga2kHtYlj6NBiuro
olo1X9MWAsenslIc9BqHzNVDnUxpCJtp2JBmsnRE/K2u05Yfqn6isoUftVe6MDoKg/Vy6tgkj3Lx
Xecop973MhhuL/xLIFP04Bi5lQc5wxW9aJxqElm7OlOf97skTwZBu43ejQuIaXnExfKH7+olhr1a
BS/GA6wg4ltcl6rvJUKYHNqu9tkhZks0fNJjEEUQOGIMkmdZQLetuVwkWLIPGv50oszqUZIV+/3G
l2HIWoljesmQ8Z6nR+pJWcGvd0uv4cMhcCpQSNak7zo0tc8ml0rkEIhHuTPvF5/BZHrmfVR0qZfS
fJ6roNNZ5clku17WqULqYoWXVXrhlhoXRdDZ6vpygtWak20C9sbv44gK/1iHsXKOkzt76ZHobWs/
CncL2otZbktaKLjMlsdx8Ut9E8Ax5971prZ5j/SRr2nWdJ1MT5COr+RVSvGMudPIiyWnkDY49GRZ
RiPA3mG93rAKfqIH2Ot68hByQRyQF8RUNgsodNvkvZMuZWBk9KGU983qEv9iQN24vYO7uGzGbNYh
XHQgLp6Ni0g9eKqnk3wTTaPTf/WbNelu4i6YsND6mnX1nwE8erEcGHTbpnyokmY+4ZutbR4x2Kl/
iOlcl//D2ZdtSYpryf5Kr3puTjNJiLu6zgPgY8wRGUPGCyuHSEAIEBoQ4uuvefXpobJvnbqrVtVL
ZmR4eOAa9jazbXbWTceTEyZpqbixKkbK1w5nkqAVwpmS+mODXzKMzXXLyVFPXdNA4IwxLCwUBjOl
c8uNl0fJhwTC4RhC4nCnJaIPi8X4MX4ag5ydl0HkLyzuAfjCJp3Un9KoFcEPSO2fLqLXI6xUYr83
XmVPkH+uPyY9h66KAlyAiJAd+x8SwzUvSAf25EhxPEfFks+9P0ZufO1VyivYIXeP6GrgkbSFAQIJ
BWK8szJfYyz9IURgw+0i16WUGsXafR+DNtw3Jogrx7sqhqvnA83Gxd2ILfZp1XVck6chn1mwb6dA
lu06xQXSJEIsg8GJMrRk0++Kx2jLGIeRSmnQC95wg7nP+zaFm2IFmVN95fAXNxuS5asOtROwhbhP
1oqnyr8h3rcx5YDRNn8NS8DkS6vUWqSc3rRDH54WrYPkgDlbmZxmKLCOecbSpy0aYAbT5tj1n8II
e7FAAjASv70gZRzj3g9z3o0VTh09326BZbuF5WNpw/pa8mB4hmfvcpdZHPFILh6Sqpunb1vYzoUf
6u4d2Sr8OnUebudOgxI5ItzWp6g4zDr5KlQkMa9z1GB8FIXWRmBfaOA4CK++HuugmFyQfoqRFRNX
nZPR+I0tCc77ALN7V5JrSNY5RMPNVZ6YdfkBYYrpihws61aFQbyQK2Swb+v3bBzcvlkMpMtFC4P+
OzYb2pbzGrTyoRU4DN+TaagLpQOZtOXQewtHlbpJEabeq0w25y2OjKog1jH24DQdbtyAYvDHaLL7
xGxDVI08agY8qhYj9SIP5vo+lrJe9xBGjuMjNGuGP8E8gV63YVcvh2H23t8iRD6UlVpBzJ9SWOUs
xWBjFxfJOs/tmx1VE753bbLc8SSe76VSW1s4WLDrBSTEttJvU9TN0ZNBIGPwloAKC15TipMUtk3G
EEzRpoISX2adWuKykUigPbfdpsp5thnwbmptXWYbWfbMWM4PaE42eeOgDrvPcdlmqljcAI1SQ24R
WjyWPkNioqohy8P5bYuA2xry49aWsdqy3Urz7uSHrqzd+HlAfFmRrZ07Oejo+DS+Qo3nS58g6D5u
057C3MQhLkFNucD1hYEuxusQJm3WV41IJSp7LZE7uOTRdTeawFetasMjcdDf+hqkaDpSs4sw91sK
oeaiSwiMIxQdn1H1vtOe3NkIwQyRwRZN/UWJPcQr6k/61nT5zZLk5TRH2BlRFB6QjL2M5cY52KMg
TJ+iwc0nZIz1qoi4SA59KvPSYsT1XoeCnQOejaoMm+kWfYZZDrFAgC5yztdwmG9lO7cYX49gBbuX
ORfTTTJIF+CugMPCVY5E6IpPs1n3JOrS5S4aQwVDZxD3+aeUja7dLwLRS/dz3CZvTCM2qNJpDWyJ
dYGht36UdbYPFXfxHQjNZHzUhm53JBUiOkgxTcFa6At8MaY4cTFxAQ0kQ2y6RG+yjU1+VePIlGvJ
0rS599AYBuVKsXsf9eZmDNxjrjp2JWwy675ECnYn73oNDBMPrxHzLvGY2xbIvXfRjtXJOFYqrGNZ
Rl0ropvUyktSMNWX4ppButs2Zc4WEleDncPI4kUwMz4OJttxJmDNVWwDRmM/SUxQJi+NptO1Gi3K
+rJteFAi7n7JsHTZuhSZozgkYgtvjWNDnURRma0hesHGgMmFT4ByyFhK0sCcOryZ8MFO2JhlTOhc
9b6146FfcZ98JqFyyz7OehEhA0fBXC9Ku4RVPhPtt3whTaGTaNtbZte3cazbGC0Pqbm+tZC54cRT
KOm7c9JJB+6/9nfMX4J3N7UlV5qxPtwxJCetKN9Q6lZqSxPy4sQSNKeejsR8sqKOlsdR2agENzfH
717UbinJ2gWV7NvnfLW2WGTw4XtMcU1gegq18vbYGgljlxRz/Sj2knLbTC6LDA35DNlv/2RUGB/j
PnaHdbL5zg1ZctWDDXwVKKjK1fOvDYys7yJAWvdtFNMGMQXmibjlPE24Gc7MNf57JHn0Mo+Etce4
azFesHG95TdzEKv70MF/GPb35AbOobZg1MNFxYbbAWXL/NIAclL3SyAhMDdrVtoAkos6IC+Mjbrw
E7sBDQmPAWTuJqrQYXOFI245ecXiZ5zuza6POe2LYVgNtDcIO4mJC8rGIQGi6rF18Hysw5lRd8fO
Zs0OCwOBYbTx542y74w15gHKsvRMwx4LLhGq7EL6IIganqNNrHeMSv7QhFJDSGVF38/FGna500WD
/s3vPcIX/ZEucfNCo1WeDfcsr/g403LY7LbuR8XJ2UPJmj67gGVPjXAJggZiM2bBsR6yxYmixl5h
MH7wbfi9M7U3z4RQ6oulG1YGcXK0OF91F4eLk/DrBiMgpiIvkRU9zxqrbO2SiVcNXaLgvEQp/AUw
KO3Cs2qjOr/VwarNfoFzRfiyURHTMvfpYq5sKknzjl5smBGaEQfxUXayS6/5ugjEFzfjgqM1koq9
JFbI8G5ObCJ3MB7xI0w2NG1PU7Dk4nOAnYkQNuI70lWh5q0pLOnQXOXGZl2pBKpuV9RJkCSi8MTb
7tvKSDJfL+u0bF8Rs+ZQ4LeGEdzeAhuZyIJjBI7v4AtVxwfFRMcf1gho1m4a02TYmwwHX4UevclO
80WJuZuzIU7uMCbGyRUU4UlURflK8lOEQcD1R4dbdLiz2jAZlj5vlvasZ52EtIBFDkP9t/FY+AeA
PVkMXAfq3e1Ka6FxErVjhhpKDtj6Tz3gF/e5J31+SpH0DshncNnnSCd98D5AMgDgZ50IMkRBq7Ql
Vgcq/6K2S48EGGXXahkaxV4pXCrMC3NtyN60nvOYVySbAxQr9UiC5Ym6ja9NEcRxlqDKqdVQ5nUi
4lu9sdX/SGFgIb6rDvOZO8YRxPnoRbvmsNAgk7pHajnp1924wK/4kHdBPN1T7E+cwWGiLgUC4pEy
wN/tiEH9I0/C1h2Tvu3DoUo3taqpEJTSBsEGEzpqtC98Lj2KVBTWqHuMe+AGJaI75H3Tqxehg2nZ
Tzww+Unr3BJ8YlvuVDXHYl3e+5xguo62fa7fjevnZS+bcAjKvLfRVTc3NS1nSDvMtec8bfCRZB3G
WzV4o1LJZUaHNVMYJL3YDRY+GPmf6+upieeDq1f2OCexN7owZNvknRdCFApptwXGHBubIDGP8Wnv
HUP50iAg2J62RANyaHObFdo41M+FscbphyxyWftjQVgP2219GLYVdbDzmopGIzXlWKNxvO5gNodV
l0RDcq45EoevZOOn1xzHp6oSY9JIFGEHEc+LFhsP0HL5MDisG9b1IYtJlJ0N7hv+xbmkO6CpjfLP
E8r7rC1J3oTdI+LVWpRBPBpoZwssMpKUDOe0Bz4RYBR0y9qou2XchVupsOGf+4gMO1F3dMRWq+15
CoHJ3QCBS8g9G1fan92i8q/AFt+Q+mJiipAgiqGGCalH8eMYN/U7HFrQZTQDjsmOq/7GmDDH1AMs
c9xJZKwt5eYRoYNBpfDYZSoRN7NJtLhRtdVXVsqJf0HkufkI5l7rarUBPsZ0zV56e2kp+p6Nj2JN
3QtFRWOqZpvReEKpZ9ZCuGzYY/w+pwWXrkFxAvJ9QXwjW8FA4CTUQCwNv3WYm0KmKLtgl7AyUC+9
27IiJpipOIEcyvV1MrM5uE8yyFIhc8vGZjkttGmMwIdifajhUVDzbreGCeOXsoF2D83c5XQXYR5r
/rGi81nKoAUW+w73EeQ7K8J0uhvR98VYml38pDo01wc/cl3EHAeoLBarkMvYxLb9xsig45fE2XYp
/aAjtO5ZKpa14AsTweeui+qv7FIMHdkK34RnT+WH6YVJTyFQjqgp5yHt7TFHyg0rc6qGj4lgyxYM
ITQlgm7CdCfylP0GZ/fJhofg2Q6OrXWKvpyFyX6NM5e9ySbIMVHf5TWw7iAf4PWlJUw3KlRAgzsT
Ok3fhFhhZAgsruXjC7wHc46iu3XJkZvUfwcY1GxXSsT1x9CKLSdItPdLfD20Lp2fgzqk5CNCCAz5
DrCkBdbHG3KdT6rH2RG2voybaHb3Kq8ziUklsKVpQ5vwvgsoBT+Doia8Ig4Wuft8UTSuVrOFyW6h
C/oQMdj1CS7fUfoqVb48BEGqX1mdRc9QM5ntMNUYazsGE6CeVQzrsqMpg0X1xhf5imfeX41RD6Em
5YiUh2tPOp2mNs/nkkj0bIUM6v4Ns+drMROMI0qZOnqlVhncZ9StNzTfWrafapiJ7ATx62FGUMoh
kiI8pUgZx5k3JvqlRQPj72QzYR5+WeBgVZAZ3eqTszAtfoclDpAG7V3avoHsgNMQXTyeQ+w4x7GQ
J1EyoQZBMwQ01Dy3K0VFmgAcQ3HVhZwEMDxGrESlMBFBdoQ1QAKdjSck72Rq6w6xDOULAgV4/xiz
CbYGKzJFHju8kSLpLqV5iWPbG1cooL3JHQrBLC0TibfzPE21m/Z8rnlbxmkm3deLevs0jWIYrtYs
2wR+Rh/oR7TKTtwlTeauUFl2yZ4xGUxHiIIz9wByZdzhmBjHvSKE6ypuFxFBAIqo493kQhwicHw5
47MAwFZLMklgRw4y/MV786iDli/lSGwkzkGwDNsBhnrb94AgCKwQCDu9arZpxfapGR5H78Jdn6cW
HaZx52SKUMK23XjlZUseocefMSwCx1Igd7AeSdKsfgs2DEjsGWa+/DOQ03XBRaTD6LthqokzpDr1
G7AuLawcTyM4t+693WY9lPikYOHA+hZtAE5MsQxlO9cSjvyw48pvYPrHgNQ4Ku1pndKZHTKk2iPs
t14o64qAwMhz7/LksgkDvjQNOvcZfRsOn77im87dyWA+Jy/iaTUC2xgM7ofF3VmfpDJhUy3wiA+h
LR7iNHqZUlRo1eJy1ZZZulBMrxnq+5eOwnipCoFndG8C6FxaDKNt2+dw3XB6NEFAozPNooGUQx6L
uJqA7y7lNC4Aa4uW+rWpOMZlw7tUzoo9IOKmWwoPX3O5s74maIXjLUUFk8vIfAsUckIKgqmf/AHp
TEt2aL102TeKX8q9ahSo9JroSGRlKrI+vheNC2EDLtFmtJ0ehkcPS4p+H3MdDr4gsI9YAMm349YU
qTAwjMGiXlEUTj6rZ0TF57q+aaew205RGq7jTS7BPBRUJg4JALJVHyFJuvY23uoRSrs67McjohiC
+B6TwBnFnlLJ5sBojl7ukUjq1B7aTTmU4AmJ/Tq6QQeI/NwMOwUC2OBbKIbLJ0TRUlWRyiVHU49G
b7i1QMT7ErNzRtsC7kJRfBXSmKCdJSYYjx2UQ8tXF/tcVzWltTk4nNeuUkTKfieShM1VjIwl0xez
Gny7R4ch0CqnMBSEnFhcAu+Q/zdVvO3y9VybMGMlRoaanFTwFgmxobp6gEID5P7UnOmyJhtqFiPT
ox/TCfqTGbVdAWYh6guMQG+8mrEMxD5dbTR/ZB3pRYDeIUpNggRn2PL8kP0gMKHYg/M1uEwH1Ilp
GQiVH2gsY7+e+ogl7MUqZBNdOwAMq8Qv3qU8RQ2yJtMdyTqxvgb4bfKgaIGCTHZ/8WdH47uwbUlv
7aVnv6qDqV9RfEEBvhXc101z54dIo1lRNqHY4GkPADYrwR4SZ4pQD/n4rfPo56FW9dkQfiizBDOK
gYygYZoMpnUX5C9N6qzzybI7gsOjQanI+Pa9b8GvvXPupn6fNukYACCaZTIiXZyq7iFFuY+9HOdZ
SvYSpdH80cqUOFaYKIf/uMtSyz5FAJs7BBqB0TJfcxgU9y8ysFNwPzWgMB+WnM8aHhyeibjMlhlO
3RgElUqc2gFMLhZJKpO9ytD40B2SQe18hZnWhrhyAys6DfAdVFmXVSGhhl05CW70GtU1o9coi1L9
NAreq3PWJG46BVY0w3sShsCt6KVm29tpCGwhstgF11MIv7WHwGrb4YxD0maZozIed94OTN122mB0
ayBhtnzaBES6JQs1aMsuESNMk1QTmG+Mall/SgCalvGIxA6+bOdgQyA9SlY4dYqTk03iUU8htL2M
stXYo5/GPDkq8EbuIHq6hS9Rawg5dz247VKGAyQtO0zIhwqgxwjqCoSWXkmwn1Uc2zKhAw8K7Lkb
KvUFox0JDF/2YYRhgXnfBREYTDqCtPSFQGggK/y8SlKpNiPp0aw2344yXYNwhElh7Gxe9EmD9D+g
EhG/JpHS+oVo5AR8ZE1qh2sUtl22F6S1+ZNzIBsr0QD3xrwtJJb33TgKelU3YuyfHMODufIx6/U5
tAiJAoKHmYtDr/1G7rnNhua8cpX3z2j0AK8CSke1PANqYwM4mBSug11YWmxmGZRws6FeVmC2M5bv
ewhcL6bc2Wd4coY6KvMclq7DbgC5qe0JBZjCgzUZl+oe9/QIFgXyMpDDqN1y/5TgsWNwNidtvz2D
DwTiu2An7/Nty67RRNPgKg5qQOsFDeHHGF+IaRYfQk6pPPQ8m8n1JiZ4CUSxn8xn19kcmHZvYYaz
N41cfVtEDuQEWPsYMsJw1myB7aMa9PuwpCy+n2AkouP9xbw4AqaxkoUBXNjyhZf54Fxf+UFdMhKN
prdE1el4giHp5o7zKG1SNYuX43Ws4bxUrHUfRqd0kyS5DnQUBXvw7aarBGtyNJxy1hK1UTJ0yZc1
4za9qreGr49gWlIDCqmt1fY9GUnSfJX9FIpTmGDe9RR2zs83cMBQ5pOAvTqqmpGk63WUBtr/8DPh
8rpb7JDtNksYQMEchUgB8tqCJ+y0hnB1NumNDQftSuMRgntSeAu8slsc9yXmPCj0H2l6kYovbJ9D
pX8rFqRcP4eub/SNMls0njNEOG6XzzmrMbeTG7+Unc5S/hVoYgBIlrBAasDm6GRKPWKdDzvU1D2u
RhyhlwbfKenu8kAtSemDIFLYJmxWGP2R5PLscgn8CjWEIvmdzhYRwDqjy7rv9nIzfs8sAGj4IpDm
NE+5j0CooJx6SpSKjUWtDUpLFVakMCdxCTLPMnAEYZXEJIBSLGnm+jZuM+P2OD9h67mIsVs+DF/l
ej1t2UBe1Wppiq5l5vbsAdKvrywb5HJ3sSNNjnqwdTHAt2kuUIY2azUmIK1w2YKLv2fe59lZtxia
uQXdN8C7AUXxBkxr7gFXEWSwpsR8sTaYWYEZudgB55c9kDw1t49Q/EQohRbkiz9yiHRxISIuBjak
+cLq/CWTYY6hiTEENQvot1bzZIoOo6tpMTFIYpISMg5lP4AgNcCJgdSE5gtgiq0LCmpQt/KC4Hg1
W9GICYNLBfIW0HDuV4wII+dqXFPafoZZANiawjrkMc2HYTGk46WbYYWPAjSkK4kqlbRQJVX/qpWB
03RA2AF8a2LKEOI2AJvMzHUJz+/kOcF3B1eLaxt5ytvfEGb03SvYiBEWqHdTrNUOMMFmMS8Q1MHp
X2u7hqvXqTjCc35dq5DyyRabb8kdaNfRVrSGj8GfiLT+SNb2kwKS+nQcplGLXZi/8fQTXfZ/Tc72
k/CRiGRZUXSLXdI9MqAVHflr02AJ/UmgPMF4NK+7LNvjfgyBHuVLeKNxTOs/meP+A++1hP6kfgQG
FhuIK8GJBNh+czt15mpwwQQ7Tw2hGRDqhSPhIsvn+H7VwGzRWfEgLEGU4HP654/vj4RzP2kkmxWw
dxeobD8hmFdUHeazbqCDnUsUaiDRQYCzPzHN+CNd4E9jCGrWWGpJQvfwtpizJ+On2layQYELBwF9
MdqFk4lAObr68U+e8B+suZ+NtjikjrhGYrKnDPEyBg5Kuxkg85/8Qn/06j9NJ0iEU+qszQlEUMPX
XkUvjsn6TyYf/ui1f1I6oz6fB9nUZA/mGZ2C8qfOiuQvvvhPYkkTRWacLCV7gM87aJDBeESAHP/5
gvqjd/7TPq9X0Iok7+i+CQONy3ypi6jFtf/XXv3yU/+HzDnuZQKhG55LvA2wmTY5AlO36emfv/gf
rNCfXbaoAncqV47l0mZ5/F0DTHJlSH2MiCwWD7KQFoMFR8zrEfmXkiYT8tMR0LLGZbAfInsk+5LX
dFb6lkfAVf/5L/TbJPX/Q4v7s99Wxn0CPKhJ9wPLW0DP+egdWBX89+EjQ19SlNz4mzGNRnroJP/E
t+5ThJVGjrXubIsmpWl3CBr9vi5JK+PCZKjF/uPd/du39f80H9P9f7wP/fd/x5+/TRJdftOan/74
90/TgP///fI9//Vvfv8dfz98TLdfhg/98z/63ffgdf/xc6sv5svv/rBDQW78g/1Q/vFDW2F+e328
w8u//P/94r98/PYqn7z8+PWXb6BZzOXVYHI3/vKPL52+//pLlOBw+7f/+fr/+OLlF/j1lyuvGigA
zJf//U0fX7T59RcW/i2Oc5JREPgMw4kplrn7uHyF5n+LaYqgwxwtMgO6goGrEfm97a+/pAm+BOw0
x/f855f0ZC9fSvK/RRkImwxTDITFIVxJ/vPN/e7j+e+P619GO9xP0CZo/MzfaaxpzrKEZSFOaspY
FENE+fs92HSRgJKgmY/LjPC4XrWkQnJxvtvStYZul/+ZxVUS/jYx+d/r9/IjKaDKNCVZlkNi+vO0
vQ/GHvqetD1qpca1yDpIObpaAL20cXxMpAZ3R9GJ3gLctUcUeO6UAZrYQa0QHFFbySu4E4vvgIuC
O9Ho7h7DHk+0jaAmkWkw7wyfo5MRsUuKhVpzAzWF+gHkGBAqDva6IqNIP5ZFaKCvyxDsrR3ST/0I
pLWECGxpymGd1WFYk5eZeYhHAel295DyjUh7Q0Vnirwe07cmzetvuJKCMyB6JYtOpyB0ER9a341D
FBWaEkhklhBg7dQcIaZjeyvEbTa12KOTIfGr7Hj6EXVdc9CuHcHPDNAFr/l6mgHxipLC4Wm36Yw+
DC3ou7yLL+7amX5tu0Wf0NCxN0Yd6CapQPQsQh5DEqemQqcbjpW1YfuJZKM4h1MSQuPk5m9A1mil
YBUChUh759sNsGTqY6Cu23iEHu9rp2KOAlduFRZ8i2KVd3tor4tUU763Gb8OE+8xqb/swMsv0DvR
VxN80/Nwx9iKPoQI+x5AclTBmooW6GBMaV3zruGTdNttN1F6bBT9cOCHyplHj76W73DSepMG6u8g
HiDZGHRB2xhVtu0AwIwZL1dGd9sIn18Yaq2gr9RXl0OwZmkBlexcSD4J0CMa+KxiwYG13Q2RCdST
YP76cbhSdDJPWT/7l9RYWO6S3Rhf5MLbkQ4JnqLbpaE/Csh+S4h2z2jh0vM4Nt+dA4rKQWP1tgYm
OiO4nu9a3x+0YMH1DPuZMvAOt/m0jaVgH5MfAJmoBxvr6Qj++YuFUieaUwYZSk5g2QUPySSp88IO
/ti79i3PwhdMzXdobwIsQ2hS2LEGl0HbOio5H9wJpmOgJ6IotkcEpQU7CJqzYlVIqCp7sMzfJAvB
KqOl98VAQyyBBwhzYKHlkgOPARjkOTj0FOPnqUXvPAllq8FHageCGgsiRTt5qMnAPkFK1O22BRA3
TfvHLcYIRaQXPLDZ8W+iBbVNIB1HdAIPEI0FzXlA6qyBF0SXXAEffezgMlmEPmE7jJQue1C4uFv6
oV12I4QaTqXgoWP/BrnseljdeurysSB+0vsaqpgTqTtzy2JsMQBK9YttkuHVkEcCvv6QKcMPjaD5
0wK9fkGhXPfVwDoFAZrhO9lDHZWkPRJXANlAcxEs6nlDMjBHF1+l4TiW0RCJvQH0flY8in5k9dKc
eFhDMZjZ44QY9buwDdcKcCHEQwZNfmF6/iDDWZ5j2FKUDMD8lyDjYxXI9WqNo+vYkvHY6+HRNZEo
ZyAvp1rP9CYP6wYj1vIoRhwhmLe+IZMAmcZN+AyhTVDwYdZfSMMLDjEj5qYhLMyzKk5sudn8FpSL
OZIlO4KVqKDDvu19AFaPj9OO9TIvVnEnxuEHOJCpQB++YfUTnDbw2m9C98z9GpZyrnDk+BPe6Xrj
8um1A3u5dhClCz5/bjCzVg5qOWvXPUUWD7JZ4orLBUML67n1DJzGuBPiesvqB7ge30IectY22yVN
+wJclhTz4OpbH61lx9v3bgXb6lo2FYOQLx1fqoSKs6HjR4BAEQ4cn/Y3GD/YjtBsHDqBwxlJU3jX
4WdK5+aK244/Jl2ZwgoV2z0z0FkpXpkwuKkHHl0v+RhfXcYoKpOyHURah3oDSjSEmy6xW7HiB0jy
mgGzR3I3BV3lY+hYM8z/HII0qhzrAZ2CNiliNh4HQcbSgHENt7U9huGnwOjuCJvODacBZFRqe5Nh
MFcjrCcOM8x8C+3JW9jZVwrHLGiyZAWucMAHJnD6gdcPoHu+Cka6FYPVn/tZfwbNMQOviX0lCGz5
WOyKxC9rmXSpPjrXPCaDx3xMquY7sEhXU9/v2lZhyiRn7BNiSF4HGINfZ0Q9rOFbMF0OxNoetJEL
+Fl/hlD6AEJmFzF2E/ChTFSAayandyAvSQl4CIbJGAfw+CF7idS223Sx5jwgfQc97nssXIc9N++g
hfBVDw/Odx8jvBSpCD8gJU/e1yCiBWYyTnQmfQlR51se1TCJ7Mk7Q3o8A29bGHjXvElwnqkO7lY6
eCzgVj6S6ODy8UzND52v+gW7AwdhR/3tCuFHBX0gJG9cnzJNmgPR7tCEeY27bb7FeMP95nk1DrJ+
nvLkOct7ftKSrFVMel3xJcle69Bdbbr3RdQ1r60Lrug67uoUIqAFk1ZVPdvl3Fvp9lrOcQn1Nnke
1JpCCZsO99CgIxwBTFAdIMI6hQbCeQB1qjeQMtSQ0uDOS2EknoHqp7sW1NLlw7tp6gwC9hwhNchd
dpCuQkQPzwp97OYsgjFkaw7Q85R9B8Ogtqt7IEPcltDc9oWesgOT8lXksbseuXhMXMcLsGFXNIYN
lfbT117O7zZ3FVIeG0CVCKJaAdju20bdjpkoEmiPYCoDCVYvoBiv2wPPdFpOJPphenZKJsCwrcR4
TEaXFD+LVRzWlRiRgPC37qOHGYNx5RhBND3z+VlG/Bg1xhYjFDE3k8ziJwp8fQ/2rCtbJWw1qSW8
jnDalpRHZbCO8WMTzuN1DQU8RI0GI+g1HY/bCup4TubtAHXJjkpfmAY0DOY9j/GgChj4+B2kMf+X
pDPbjdxYgugXEWBx5yu33tXq1jajF2IkzXDftyK//p72NWDANgyN1CKrMiNPRLoA6HmkL0aYNE5G
nHFmBK21uVdWzgY49oi/dOejZVShqw6N5yrFtm9It9aYP4blYkZbivkCZxNkR0o50IHZF1CzuyGJ
d7KvoyLBRMGIaAiMUf1gYJIHAoxHI68Nz52IJCFXvPLtk2FkrzG0D8Oh9qKwDhiPFFMX3YDuVgEh
A7XB2Ix/jSNc9v6wxeO+BuEdHctBlx9vj6mUN7YATqIrA6MgHtupcR8acRk24hoD7IRTTv1gu/Gh
LLLYhwoaPRZaQAVvhW8M6kuvyDPeC9tThHjSoPw8UXfuGS2AMgvbDZ7NEu3Qlh52vXK/6GsdJtQj
F5iHT87ep4wsUCdz904sk4O9UCws0+p4LbOauObKqpbqc6a7OAzKzNRvTu84VEJ7QxInfQLuXbGx
FWppoh6ILuh9UpIIuSoH8ZEkXe/Lpn/nndkLoUOUMfUV/ZL/ZUQ4RpCX9t6E6AusdeKRy7SvyW6a
+5Z2twHghpiVxQ4HKizhOjn3L4evjWtPeaEgXfwH2uNtesbYztqRlPSvUSZxUyqAZDnXl7HsDlv9
X9YJekU7/Ff2YDuAro4YDfWRkM7MmFAeIAL/Wts0ktvu7lkH9VmNmnOKzbgPJf1CpLsy/bPYFkGs
syUibGRYb7TWmveW1qiJ16rbJ5gTO9lSGe+yRB9P2YglgYkbJsiFx2rDS/Tmdta3HmvDrjNH1WPb
uk0FWWdQ4KrkEVGS8UXtYz31dLruazf3v82ukgQTAfB+GmZje2YWJ55jFO1z9lhHllvbjgLsMIru
xbbXM+mCSmjgan0hrHUOWVlm/kw5eGXfmPVZKdzNx2eXBwUWSPwlCUaSctj25iqQl3FZoLKz+pCs
uX54YDjHdRb/Bkf/FlszBV2bnIayCOK4+zSzJn6GL8G13wz2rnL1Zl+a//SFWyM19GfHWT/GRHWY
BVfG3myad8ashHLUFkbEoQYBn0YkeUP7Sodqz0LH7UKRuLOpqe0cYS8hxdaDpDnViirCwXSrsCu7
3NNsdfbn7Mlaao6bivUZvUXRPg57KJP+oDqK8axMppeWz7OrpxelrSBA7TK/5cX4IPF5/s31znjt
deLjvpiuyt/tp6P+cbMR49T0I+JWPJcTsAHemHew4K/eye9Doj+JjtWtii3kc2x3tedaGpdX22cB
rheKDmPBgbYmbENcCk2eVmEiyFPFPG/OtF2hU7dQjEl6MhNmlrlNbd8y+w56p1KfpkVE3dL9w9rh
l6K+VFtGOjPBVAB7VGrc58m0LTgXoe74M/QwKdPmskzx8kuPHTwBqTK/0jeCTTYwiTSy078Mi8or
lmlxN+d6+QHjLhn2OcsThI7GGmphlV9JH2vnNNYBLGprisO1yyYqr7n9lTIrZpuhpn9n7L06DZam
UYzjKQDYvrXlqB22rIgasIgIu6gHafvPahVvYFbIpWAxSHKc9/SRMlgQ386p0f42xAYtHW+BGQvu
uh7fGsu04mAGxMS6mG8H0zADK9eC8vGpltSHfkcK2mO6Qa+oujtn0uZzkbeHac5znzdveprVpI2g
pNog6STGR07QmrTWPd7K79HYco+g9EBz9c2bLCwcXf62ZYLJmq63nTcNi3rZZvFUNlg5imUAISnt
kzZ96fVvK0/OqV7TO7Q9ggFlmNmnw6V1p4tWbpGzaODXyxp2yfa73oaB4Y1idVc3LtwjrpSwXXTj
w1nyF9NwqwOTe53mb8EeWa1fVcrLCLFZ/xRx/2J2MiJEjhubTW4A/6GbAEkrSmE8ARLTHRzyaa9o
q98UB0spL1ndHlbT0v4srgaClYoPTD57PZ2f6FM3ov/6v33lkkvBcTlqdJdbT+dmlOSRVep6SjTY
x2JkIFRYg7/NcA+50JfdpmB7VWAnz0aVSn9QazB4TXUic6p8oLFrM9ZRycf40lqoJ5VmAbgY+Im3
6lBb1Uk1KWGWzYQZYduL3ytq/CE3xvlyawfVt7tKhI1uFnjaRv0ZZkH3xZw4R3106SxV8Pt8os2E
dOp2QOW3jJ7ki4mejDrTMvzRWIpXyH6qAjLwpG8lpMhHi9b0YdLibRFYlF5ctyX8MCaqNEQqm8+y
09rXapzGs7r2KRx/smRRQSL8HZbfCgtseRGtJKtk3KI+OKWx7F1maIHpFAo7+DShR0yd2TYbYw5w
1+lcKmRGBUNi8OYKe8GYNM4vbb/BhQl2/ZnqSImil5GWpk2YTCZj/LX40M35eWyJgSunVVyA0/qX
zm7PKKSUvLzBntsDy1RSLZwQoNU9mXN3nCfW/YnmYT6NN4N1QQ9WahrzSJVOh9tYZO/xSr8N+qzs
JvCVHyOnognbkmVXUv8kDTblgOcDpwSgbxWp9mGVJcVmZxUtxl2X/KWMfYdxsnOZUbIYVVKCTkfb
wktjLpmgYZ+APaCmQV7wTnWGkhwrKd0ApxWbw7fKeV+79SOVlGllaTX7hTosMHVebRIIPiUQYli1
2muzjqdRK+odSS8Q7YBhFq6mi7bxTqrCOqo2ek4t2XsX98ySaVGVaG2t7G3gSHP6TuNSrfFVJj+z
pXMVJXMNZuHUBzXvkqC10UhEob2pU0t0R6KVXuKYErbGXA+qcC/LwDWQ6lLzlVYr+X8tuvkxd3ci
ZvjuMGg8N6L5NaQJzs40V+k5JtWzRaeTe9CeNS4bLXdnVG+CLyfLfWoslcF5Vn1JdjBGwE1jyIw2
9XK7OCqDq3vgIrW3mdkFR8d3Ete3WBn+YseIcG282m2evveuWQSiU4Rvgmx78ZZpN4jB51I1cXnO
Fpf9UmJTzFg8tSqaGTQyVX4aoeQ7xzHfWPUrvKay9bBR7SjJnZNeMShbsd1Sz68gAsUJ8xMsPrR0
BBL3ImbtWjXykpVpGk6DuFOlpl4ryFhoLecdyFCJZEZTrCdnKGR2ExtZkLXOMzm3v7pB3nPsHNz7
T3BnGFmtyOyaAHP0noGfzvAPeMzRfIMAA1jV17js89TD+N1FWCzvgB+PRwr9y3qwyTPXBO84m7mB
T7wlATtiAXj6JzYkwuHISCXCi5r8TjDBs1UqXTmhRBINOgNpObIkfLOwRZfbXQyJ8icu8/SyrXWQ
8g/HblFtcgKUd4E6+rdtuHXGqTqaDMq9vsWg3el6GsXFTyVrIhIKESSEKiTbHFmA7GE/le9TPu+R
Y+q/Rjry7cVJxwS1TCKSFyLMefUrxNLsy9yxH6VnFmbuxP2h6eOThJz1u0wXu8qWry37nemK+vmD
HxHSVzd+ofDy3dX44kjlLH1lYTdObLtWpPVO+pdhy71GgvALydXF/q7o8YkEHXKBN2jICeM2v8KZ
89b0NAPFZM9BM0lyRmaEzTbjM2I1+VXn940+td41rDuQnsO8e0QTFHX/gw7DSpJyZRWqOUL60dj4
Zi0QgZdi/uw4D71CNq9mbxywtt1zu72VQDP7bbW7m1bwW8aM80GWx7MSo9TMGW5vuOx410vMxtNi
VHcy17R7tmAQcupsZyzx76ZNLhPPL4Y75T5hNDvZw5bemAwdcbS5OCvXw7LVs8+yQcw+DQlZifTW
IVNQvKo6TMV87OcxNHmt3xT8ml/tYuKHT0pUPh2p1ZjYvaou/ZV9qT1Kbr9vlfZr2mKfseVONJMd
bTEXp+Yel3LbvLbKPlGP32pd/ssXYk/or7onQNTAsYkXaI3+zKzFDlicK2+1VgIJJHHns3EcUzgV
UOezWLYP+9yVe4L+xr2CEpy5/Uh/uS7PXdWc5iEfA5ksFX3EQmB51TaHZTlWRXY0UxPUsFFWj5DW
0hPYTAOovMVLYqSmIj6njk48iolHSRm2YBbdp9LVXciKxwMFreJjkTSO/ITzU0zvbOJZZMN9/GiE
wAf5ARP6lOYOxDp6ZNso1OfdAhbfTie32Y7JHBcnSLHkiTJxQFwu3tIFETElJTbA9mm/Dj2PTd9m
z1XaL2E25Qx+5t9bUYDpGBw3M2I6Nbo0fYOQ/9QzkcgGXCYjYqWrtthExjjqqkT39OGfMYH+xQqf
GZ04VtpBvY+Gdm22RWVWPWaRSqpVmBcdWrj2gC77+GSQGX21TYb7Q6fXP5XDfEJb7yMMumWBa4I9
UYuvIxBTC4qG18y4WAthDSt+mxCzfsqLWTth0/Vn/MzGzixGDq9F4e0fGhI7Ym2fJNQkcbNdi5qP
lAszi6DD/dH+DR7enms2X/p5s/ixlFFJfptnUV2+WJBTz2AHetjFtCZVlU7Xss9OqtE+JCx6lLx+
6FksmUyq6aXU7KfYnUPZIH9TJE1MV0rWSLMYsY2HY81eCu5qNLmCU0edbrZ1TQWWRTHgRyNZuPPc
Jse3m+jPCrTuyQU6jKwMbaMjAyaj2tWUAQ/hom1HQ5Ctw7zCihS+fjD2Q2To02VwlQPdJ/qJuf6t
9fyvjoeMpJDixl1Ykn6RYITug6y0u70zjzhF351UU8kDigsaAqcIaeuyv86k/I4pcQChhHHoU0v1
h1hM/jBTDRTZbimVG5Q8yzDz7kBoyuq121zu5tY+yPya2/Zen5ozkKcVmKjn46gKEjBsWgPBDqw2
BYQcRXbBcVvj3OPVJmsIc6Y5x1DcZrIXdZKpO/JEBuSkX2ycTo4T8ozqpVJ/a+nNvVTPT1ZjbX7Z
bVHuEARDAkZ3pmn4Js7hBYYqffgxX2bLYQPzi6hTlglAVTN8Hu9AwzByWZKFPbBk7MC6pWk6BAtF
S9oslEtTHv+pxtUKVzDZEB9cF2pCG/fCzTjBFtm/T5JsDQ4Jo3tR12l6ZRhLYsB01eA+/9I43rtq
E5dpXLLqyezGgTINYPhPppmHhrJIPuaUa5Oc68SK72vbWCFVJJ5SdspzAEm4uy1b+138GAJ0Vanc
56R7tgf1G69sGcq8qpDx5z0zgMabO+OlJewa4XHjaJx2pjtyWDa2+Ucx1Cc7ZmO3ODvYEo3KUQ6y
K2k5+prRzlyo2ABi+UU0zhbGcvulbfW6G/vqjuz6rK0T6mw2o3Kl3V1o+hC1VfXslg3mGlTQRbd9
h8VaIeDFHkI1y/HYbMqd807xhw4ScUiSVwJUwkrmLHwtxDyHmjP+AOyPdHB68U61Tys659E8FYE6
kogxaNWNZs6PWZ5JL5YwJ1Dy5yI34YGwIM6PTAx9SkKW7EZybvZKK1xfdefrOnakZWWa35QF0HMe
M89Itm+HkuyYlN+EHCRRMYLG+7SbjEXU9mkdCmWnkNP4tI6QOlt26Wrp7o2FMYGhkITuIYNNXj7N
zqHooSmteHvK1LnfNdLgv6dj7GWx64Lj83uoOOUqs3uKneEDti8H5TZNXxmcV8wdREYYVunZeUa3
M1jFLqviBeaiN4/pJv1eGO67qpPrlHJZ+YWOd9F+bqf+ODfabWSW63GdaJCgwGBimx1/nWxBZ19d
Cny0raNdiwnFOp3zYKPbaeckIDYmDhad1dWpuhH9oY8BDoKaZSAxvaCG+LSlGxqBoiseQxH9JVY1
CweUe0yTlZfdrkhZwEND0tKFvt3rySzbW7JpOW+wczvJKs56rf/DaYYYIak+ypppBxFe8dTERuA6
W3oA9Swpb6ZuiGbcaLuGAtCAlFy0qHcKY+/2UhzIo0g8Bkvx6q0U7EkgqrJ4HvNWCZwu194YrZ6S
QossKfzBzp+5DveDg1cBByqk6JSsmPozuym9DMT5JVkVdUefwY8Lll7VavtbMyfthbvr19xuy7Op
kokTVIYzhAD9eeKPiTB3mTsT3TC3Th46qyCxCIPbTcmza6qxF6Q2tDHArKA9x0u7fvYWTTkUu3py
lOodLbYNKD8VP1Xs7IQ5JGWqtKTBvKX3wpB5IK34j6YYT4LCY6l/8Zv1XVIZFrNOw3zB4oNeREc+
vZEVAduXh6q9orVU5p4q8rx1D7F/OtK2M+EhKCIeapTPRV7buLyvg2zvHUvi4KJphUa5awqUhdIE
JcD8oOa/Le4ltZyfy01e3bUoCn8a2Qe2Lsn3pP+ZrI6BMRuqEuTInLnlt2k8SUql2bQjYNab09L6
57l+BLje9q4YMi/t5gumRQrRB4IfpfpwgXc+yQm+fLXHIEO7umeN9uPgv7soMi+C/77lYv1xQQkJ
Ng9K7Loe4XGcSNPyHMdlylFO5MyGk1FJv4k5+kisfb3OO8KmuP3pSiuh/WZvSEqA+3IgvZH0PVss
blTyMTBYYFEt5JJnuDOjB1VB9TCUg1s03a7GkOYnesHctXR/s//r3ncktHbGUynlJ4uzUKhhcvq2
OGZjHS5bc8+X2Dmybtj1jE0/mi2fx7LG+on4xf3WdNd2Y4j4n4hatQ46pGs+G53JIAlDblirphLY
mqUGrsoWc5Y/IpNlzvS+1osbWItr8O9x/Y5HbfRjU8EIIewTzq2LJN7HIVYMo+1NWaGxR26oi66r
B7ZtwCDgRyQXpI0svUO0aDjJAaIDR8nesZ7TmGlzcekG/WjDcAONKO0/s7aZS84u5jSCboSnN8qv
USOW1i7iyiOthb1/OpE7NlYYxVPK7acu2Nw09Ekf6UAJr0QyViA0BJochq7Rc8+Vi3PI+k7/MDQA
bXxbc7JLhKZc5v+mD6VZsl26t0nj8XA7V79zAZ8iJ/xWSdpYT70B1LHLBHRrVynvRpnZtxWT7CUf
kBCj3KKZZpEUz3KjjU8ETKTnhIjtZ4LPht9lbpuEq0j3J57z1vE2uRRn5AXyvjbnEc3TTUXtAerz
fXVpdWDYGIck6+mnIWMxAvOR2HgdZrZti1nazHrtIrTXFkzHLNm8tqzWblXN4oetDIuv44RWPVLf
6l2T69jrSjdddlM2L0+TXsqdysMYCT2zrmVb678S7TGnVZf2Cd8I9Y7dm99SZmccrvM3Im3hr3Ea
lYyDKrXdd1I8mU2Xn/m02jPYpf6pilV93uZxikbMmSG1OMVOmdAkKZUfE+VApnux7bAvjh67Bsy7
7kzip7JMNWQDKDbSNV4pAYedY4EkYnvqznFpfbjm+A4hoDE2jSMjW7qIRCLjq8WTaqsX1ZWX1eBZ
4AnKP3Nzpbawn01ZEUYlP2bs2J40U3snW1v1XKN9DFSte1yKNcz5q/BG1jL9q5MludZYOsmRlPHZ
7efiaVWd0C5dFz1UQtdEMWbHc62+DS1sYzBIJcu8DqgdSIusSIVdvWvezUxFUqYMHfnARmVhg8Zd
e8rFelI1J/GZBLl4ooaAwLfA0ZU0ZMvs42XD653Dav0YWlf6dPvwMBpgAdcD/ra+/Mw0GthZzgud
2zCGWpHrN4dsUxIptsrPxnw/ZcmMHocBnyGhdUCed0LQBkFD4NjiNW1KPIo0Sxl2XvZ1eFpGAFSb
ONnftCNVbMVaMu6XttmYy/U5Us3/i20zGMrU+D2bcoYCaZkVmMb3TNwWDodq7zzElXSb8dfZSh0w
TKMDVp3yuIwMvuzeTs7VmBLHp3TKYS5W56PrCX6szY6xtL0qx6Kwqxs+8o2AtEpZn3qJMwn1n+Cf
sl+9baCOTjaLBPCVzsfD6lmvnjVp9XdStFWI/2E+2cuwRa3Gqs6y1o0TsQRZ6Ayr+rFt5g+X1aet
u4cuW8wzegOXf6cr1p81Sxys2aTlzEgyF+Q8ln/zMp8h1s3LNHfypSnsmF8v3oRbaYg3ZdG6OECP
nc/z1DY/rIkf9sJ2qkecBKlHVd1jup04bWolby6tblfeHMfTTz6mxYtpTdMvqXVmGhjttG4+cibS
vLZs8Rwk5Ae9Ss1ayFLpsz0CVR7YyXivy6W/CcsQp44X/yDF2hxGDusTnoz+TK4hcJFpxkWkDxV0
u1orP+kAm9UXU/KlZg4RA1q7MMNTpc6lPLLDe8ULdceJ35GGtlVzWA4yvqZGrUWVgrGjLhwyF8aB
yw08hParvIqM3/zYXjRK6tA1Zvt9JheM2tDODgs52GFlxe2tb0loHy34FsPuxMsqqvRgjtXISIqu
x5MWcRI1Usl+KtcNDmxedE/Tkz8lKLufiRo6rljag5kb5Qe8XecbY+/yPZs/g5L1+M679qIKAiGF
oqdvDAkWm5gdkmntKb0CYqmPipBIZM+0k/lQJ+PyZU91+yrAKi+Ebix+0lyA1Ph9C1Xx400vnzcX
uaAf1/Lv2Lg2OWOsnsEEDajDgEFN518EX9abbyn4WIVIEZDr6V9K0spTXG5qiGQrw7wHjjMrK79r
ho4DvawAQuSc3+bSpLkciyrf55NAAUjIrbxpC8fQoPJaq3ktzrxbQ7A5qu0VGwrX6lrGQZ9GvfWz
pOS3NUiH795NfiujvV5q1wYBQxHxeqvPDmrab1E26r2/yXqKNNOYTs7SK5SIaUpKQczPXA7YWhVb
3lr8d+9Kl1U3vlJxotezvkyLKFXGQThUvbKvxBtEQI7GSILgNXWs59QePgzCGv0UkjcorZSAAJbZ
7dNJOHcVbazfKapWXAknmS8VScKf7HthvFts1W/Tif/JrbRuJvaQIE1r5WomoI8iVvKDXvTVU9s0
FrpXn/g4TR/7h8fmXNFocKFXLC3JmxgorkifdafE7+S26X6LNTwr2VTdcKvL3ZJUeZSLmnHB1thP
ohyyE95ispY6drfkg47h1ABvm9b0PAiHR0rO5sOll3JuFZlfD4b2yy2M5Ip3YvlMTIkMuHZkZvTD
6H7NsYxfqkTr3xZW9wVN17nfSWaa/4qynG9SX+PrYMpuCZlxlXtGCMQ/8bCTPJkT4vcYLJY3/NAp
qxHqtvyptjl7VxjFhanygAfdvnhS0uE9d1XXV4rS/pNPsvEfXU6IJctJglg08qyLrkLj3pBEzZJE
Fr0p/KHq+W9qa0XE8FkHkn+1V+LiMtXLiXvFdEWdRTaOBVhFo9s6l2xrjH2j6UuQ6PP4DyreiFaV
6N2xQZTjBORbsHFX7Ss2Gl2nWVqPvAl82VqJIkqENE1ipl7paNNsryBNEcGmTTYpcxxeQ6WNUT66
thvWa296WYOEiFW+bo/kjXBcGwPcM0/O+DM6c6d7pLiS9GIw3pyRvQ/M83CmJdB4m8tmE3fuVJrk
yT62ttlGIya0w+pu09mY4xzQdTJnxnOjESpLq/6KW3cNmZMxbBtuep+g3NPXKjxBQZLJW+e8iFVP
rib7JF5XyxzOQ7qUqU8K3wO7q6vbWhpgmnMtTliUq3Bsge8MBTEeGFyJmmQZTgLn2XOd6XpAYJD0
iDDQENnqbl+UfTt6QprJiaVX857psRLAvj28ss3ykbFK12sJc32M8wCcMrX+0XPLuWEGrL7lI87V
t8kHZqEg6spQqT+5uWjMWI1t2ZmAwhHzOKq2kgkPxREWa6/OlPp7NOs4iMfBDda5w/hTNdqHvsTb
ZVErnlrD/YUsAB0DQpi0GlbPb/JE/UaHg1plkf/LO63aTf3Ak9tZ3eA1ltvdkEGKXc/pG9Wd2b6L
crae8vh5yJIFJVZvX1xyhejGlUJ9Y7/CsEEk5+sfqUikS4I2ETxjU/W4MrO/mNNJniqFub2Q4ZqS
AF7Jn1aHQxB2rn4h+KZ35j2owVtTA1Y1ykc2ceaWRB3Dk5QzcOlAueno1lNRJXYwucr0dzVj7THN
kprht/j/9+owMClrengdleEND39qQyHA5sJN2ep2tLZ1/BKKs90TxbGiiSzAB8fFZ+r29B2akphB
4rCdplxZiyaqWIYLOJrFXA3PP4kBBneIwt4aNb9JqQeKrnZ3VoJbD6Qz54eDmwu2jPC3WWJePi1p
TqPVLVvSBElDjrjBY5B6iIDTi5ahhpKbOZg3YjL1cOjX6U3RRuvNYKvwbt7I1cZzPaIiyLbcvLWW
e+j04WhgDP+eDMpLax0rusVh2tXaVnD8d+5bX03WjxJT6cbduiPPRYQlXzBIJjmcqOFA9jENJ56l
IAg90v/uamEqYfKwxaZ2Rqalu/K4Vo75Cx4pOdNwNHdRbhWiZ/4oKmW1YcWU7i1h1HxriNANF1KU
ITua8q6O3aczgM+uG6UbKxXLkDecEMeY7BF3HbNzvgn7pTEeA8tefcznh9YCvYJrp1/CkKSXS/6L
lMGjWBo6xczCkc5q3N9z2+bBXIzZX6AtaUB5JeNhlfb6kveC/ChzFOyGSdA+n/Majon5v3Iuy7hE
IteHfM9ituYJ1X7701Vp9maOrbhyLNYbT7slvoSrud9m6QxfIBzrYZttazcxH/rmtet/FSQn71g/
Fb9Y47alp7jHz9qUeJnUVrvYMyZ2HFrj9Fxxs39UhTneJVHMUJ4sTWFAb14heDZMyCnGbSVXOffE
l9Sn6nXAf78ENoHXqyf55PzWcXQTjhZnKmEW84k4BThoYjN5RB3rdTN6616RRN57OvliMhQtOpOS
CV46HM54AFy3vOYxER1e3TMhcVCuX62CsyyYEDHpULQH3EWwsjJe6qIf1KiIx+QkbNBIYBElvmiV
gjP3scJvv/ZyUJ7qlBOM7GGVCLLGvuC4nqbI6JPil2LExTmGDr5V3WQ/y6wEdXMVGklPaSrxSvDP
sGCpN6CL25jl3DTQoT7ZyYsak087ar1xnGdreIuBbU54XQgG6crxF2pyAbg1Aa/o4JdB3Un0V6wo
L3pWECTjwN/KqZfAGXa265bqxdHGq2aSujstmR5KJ95Otq1WH+1mYtUZm4dfB6VwyDU7WBI6TPrS
AkKtbv9MOWsS/HF1HgN6Ld/3KkvBhMzyqKkBrwqEn9fSNFIWk5sb0SRpG0iMeVcxKtkB0/R8WjO+
9EoiezRtgNbpYMc+WWK0gRt8aoWupMjXhJr51ApF8apB194MtzXwRijVc+IQuDa1bvOCzb76aWaM
TV6lztnFMPEvegNgUEjqqPWYQRm2R+SU+qlDH12rPgaLEc66s1TTvOWCRB+kfPUzH5b5bBgVF946
qVcnYdHT0CvVVXfH+rkjrvJDz5MxGpopPbt1lV0X6ogjs3lkZ60n50SnOeOKYGSeOGoWogU4YV2Y
9tVdbEKMif1+7SikPtoWCRvvXXyek3aN8o6wR7Lc898GOPHfpSYKL4Gv8a1Nr+mVjCpyS+xEHpkc
1hNJpfanRXChJ42iwPeyZi7x5WSs7QkSS98yNmgoSLUIw8oCfLuaAznlmqkfkITj3+Qdl7dEd+Su
7fPs12YVVVA39vaVdHoDsWCMp1xZ7P1QPxgqY0tWtOVZ9SYFJVHN+MYVU8m/K0jUV9Mpp/Pciv64
Nnp7zOqNGx+T/7MiAWo2WxgBFg1M+Ww88On0xr9LKvPTYkz59zKzC16SaktpY5quT3GScbQPblqE
ZIjTW0+cKl9Vj6PTMzQB8u8iGbZJtfwRpNGTMljcKfbkflhM9ggwk/iGNx9OxZQXB4zZ1gC1x/vH
beqonTe6c/rH6Zp5l7obd9fgNBEa3Xh0UI58TlXGz7yUlwFHi1+PEIuFJfXDggHlk8o9/esCLL5p
gK3pTqlclgI4ib16hGov/sNu5MLqVclrkrO6jlQXxd3rtjSIX+VP1G3DYTK4yB39eHORGj4a2ZPK
EtiThWfGshu6H/OgrKSqc2ltLE2MF/uFBRkM8XCRJfoi/gyaa7y3whr3chK6n1hZ+iqyhk5fDiY6
ZYEO05FF9pS1ycwHOhny2W5s60ca3doHNY/sbpHrQpMQHznkNSbjWvw/5s5sKW5lW9evsh9gaYf6
5lbVQwGiNfhGATao75Xqnv588tpxjqcWBXHqat9MhzEzSyUpR2aOMf7vv4loZvyQ7IosSAtjnBpj
j3CoqiJeaAX9N04Vdhf+joxc32sFGAqV1maqME6+V+KgXCEC79lN00mFYalNyTwUWXKo53MUiZPx
wqir7pfvqP5jEBq5QW6WOt1g2dVvTBKsrQFqcqsCd1wb8qjcQTUlF6LOWeB6qG/+pWWhgkJVdXZ6
EFA5NszxWOg0MlK4Ut9ks5JfwDuM+w4HgJtJqPGPErzqc9EmaENqmZ6M46CK8tCPY7zp22jYmE6m
oQ7AzcCqaDhGNzO61H8L+FhtAeWd5tJVnZfaG35+6TFH2nCIyS8F7r8oWzt1IYfBXvhOvc9Krf0A
p6Xc0bRMqMwK6CZZKdFJovR4aspgsCThTxtRDQBqRC3t4AY3h4Ye7HXZqAWJrOm9pnp/bTo5vZh9
1lPREbnJvs9WNCqrepY+CEqh6SahIIEEMKdInLV6Se2Xyg9dmmyLjrIh0v2YSPqx7ueDc5L0F2mA
TD5utYizdUD9xYZX/WOySsqXvIcUrdgf3bKluLLbSLxFTjJssR2oNwBAwoeopeN4U1oU2weNNsVY
q8Qxq+ikt+kRW3c5U6Rpg+g+G6RnM2UD2dapemE5cniB40zzOEzhgBwj028BjdoXea0Xa0uGDB3H
Y3j7L63tOITrVrRvJtwAtUpytqVh2VsoC5EblTTwxsojKxQFeVC0sxghokerNibOFlLV/grwnljj
/4cUQiuzCeuCnNfNstT6J/Eh33BQmbaIjbU1qG+1dP8F7pCmHLk3dzEbm10chnRvNBxu/9U2oWmH
WhruZ0d1L/ZpF5bgm20gtPe7iIPITiAEOkPUfBX9Qm1UfLRLyfI/VM435XsO5vj9vb16LZe/+b9S
3Awj4rS4+XpWI//XZVG/v/5TEs3/9W91M+ro/waviYTelFmVnNnE6d/qZkXVZ6GybaNkdHRqJ/wL
qY3/UTfL6IKRA6qEYEfRGY51+I+62fpvE6m07egqI1r89/9H3fwZt4DNpLqgOUBDJ7tB5fLOschF
VUGg7HBWlM/Q+c+jL3gOlunLcuNX0m0eGy8Zr6Q70nX8133+H53237rsU1c+67X/YiI0ikCjzVH+
jlhxQ2eSvW4Myzhz8AXOQeOkX2Vq598CD/tZ0jdO0hBR2XlXvqA5aF1DwsTnypvZmIt87iWiMu0b
+MF8hf9POy6pis7iyy3X/nlbHGPSyVKkwR15Cn8j4Kq8prlMewvVjjMIIPNHLJTwPZ8gTTh/3Smj
GC6LPtlaqeyf4co9D84L//djtUtCNp2g/i3pQbJcuv40tDJz7v9OzU9emVP3ZsFiATYVT2MUObdW
V7B/qtllGrDnV3b4nWngPG0+ufszp+Dvq2+LAWa/SXU9sMrpKu3Lcl8bAMoGI2pZwOYGZUW8SbKV
7L7+SidmgbKYv6lNMbFNM/s2FuIafxE6Nnx9/OZdOjX4YvoamBXkuWFat9hSIVfv0lVRGz++vvA/
t+SzW7WYv/holcJqRHfbVMoG2OZcmnZt/6C2T/b0WNQId9lcJzdJFW8QkNIouU/FL98/WO2W/xbO
L3qIvvmi6vyhn13MYr5XhQIBm7rDrYC41aOSnIJLCeVyfGVy+DS0t8FGfihNbqceOvvZwrQ8Z8qm
VXXhy8fMQVH07z+qzph/By8uFxIwZRNMpIqPWc7+zW07daWL4CHbNbCusOtuqQ8eNO1tJHVtcke0
4RLVn9IjcUdeKQELnKqtJEogtK1rpcMKt1MKatU3RJo/k/2zO7aIM3Rlx1KtjtTnAI+2QFd77pyd
tTvF5A6h0VI5Y5CBvaXPi1S1y/0psIZQ0GnQlubrvju09J2ZhyTZotBx2Qd9fYesE7NcUf85B2nS
SGjoLaPbCpsgV62tQ49S2K50mo9iCOSpvOprXHzCsrzHFg/4Y9PR227ET+Apjo1cfUSlc4zK7NkB
rqWO0pVwomfcox6lBswKgnmUGxc9u8M6HC9tRbqycJZFnNoc8M17pGzylmTyGnshvL6V4SctKJsw
rdZ4TV0KiWKl7++RY9EdhU9dO9yzL7igq2pHVvtSwoAjlOSL+Y5Bsl6TR7huOlCAunIbQ+KM8uoK
K0ty4Gq1B+y8C6P0NgIuSy8ZGpcUdXeaPvVSv02HZFMbQIjhWWwhw18YUXmB0HjXdNUlYIprTQEW
TrtF0CW4xAjfI9/7zep5KgouYrjSZwHqwKTy1I4FLhzAUczayJ1I1exKbnKdopDWQOmPv3nmpwLV
MrAPE0v/yAGdGvZWjWpSD9nm69fpxNDyIqLj2hIhfVJLT+95IabWRDNZvpw39iJ460UGpbTUKq9C
4eOGpn9t29Hd12OfmAXyInZ3UoMuzTIqD24OsAb6nMPbGD3DDVkZJzvvvs9b2r+XO3rkRksPxsYb
e+dW6OlFLCfe19d/6r4vIrJVN4qDFLuiZRg+K7zNO0Hb2vrrwU/dnPlD/9o7SsZgS7EWNAgs7X4l
GQkpgSaRdwn9iGe+N4v4OBi2U1amUnsodb1Jkmj5MSFGfn39p26O+s/rFw7atY6yn9dbrDeOEdT7
vk7C8/YU8mL6UlWOG1tPGy8d0heLpBLmFO/nXfhiomZOOEbYbdWe4nQTmaXJ02Xq2ecMrjuLqWrZ
Utp2PWEHzx59BeCdKm5mnTVX8b745y2PNSkv5hSPlwzOrykl31BE8jd7oc8fp/6HA/XX65iq9Rjr
YBC9rLF3eU2jdkNh95tgfGrw/5ij4wwNZXCwjlvSMxMClWZcn3fLF7PUN4YaTahNlKkonKNrM9ax
D5Lp69HnB/efewz4X/+851lH9QSebOuR8xMuoCKctpJ7EKOXFKE+ej26yFt6Pw2yqmf4idua7ixm
bWOaI04/880qkw/ep5WW06D59bc59SAWk9YprCDpaVzx1Lok2jtAAApd3389+In9mO4sJi0SWTuI
SnQdXWvlr3lmSC+TBSkVri4eK9VAaYfXDIRNpV7bloP2v0K9uEoM5Y4tQ3WTY8a4nSzqjsNkatep
jDN2XsKGgXdvALod+yNFyd+obdE9dop55gu0CAh0wFgD9OnWo9b1HgzoKTAb/Wbsz7chur2IB77I
/Nqhy8jDPUzaZ0ZtIfG2nmSoAgDp66NA97LBZKk5fP0MTjxgexEiprYHtU4az0NQ6So1jlFKC5vj
vMEX67mlopeqhcRSO5r+Sqqt1m1sYvPXo3++IOr2IkgoGoBcZL2th5wyoqfOyC71vs3WjVCUsxZ0
3V6EChEbDZ+b1F4oFZwYBlOHzEID1ddf4NS9n3/+Vwj1K60kCW43noULLVWm5rc5onj8enBlnkSf
BCJ7ERZAtuGRSFuw54C1x0imQCbWR78sFfWxVpUTHlQdAiU7TK5GyhlUFrVqk4YUT76+gFPfbhE6
Cguzc82sa2/KmruirC9F7nycN/QibhQSHqR1hsVsYem/Sln/TQ3z99dDm/PlfXbbFpObZkJN+DOE
LC4GcVCqEfMhDWNEs5UQ6gToT9clwoM1TPUfZhhCxK1oZkkIVhcSREPgR+gunAkJF3JycW9luXRF
r7mPCUhWcLoZJdhPPqXqrGU59pN6N6lmih82mAWK5g9V52drZepxMMlsddNJU+WGdmi4RHUay5Q2
AwFNcy1d39ivgN4C+1JVtM4a5SFEjuS2cHmupZnuTlGzWWfqZD8njgSLJKTbWRsT9Z5OjvbZT/rx
QqE1Zk1uf9yMtvxLjE28knsrXo9JU7pTr2C/YJlIIEzn2eoyukkQDMHi6yAiDt0bOOJqVWU4JH99
80+8MtYiGKkgFBPTlkvPr/2jhO24W6i18s3gc1j45MFai2CEb2HhdxTyPXKQggbAmm4tx5I4A0vj
QRml5JuIeiIsWYsI3tWh3gSyWXrEboya/RzdkpNVh0Htztrr6tYi8A1TkpWypTReU1Y3ovZ/ynnx
8PUTOHXxi4A3REmGY2RfeYgMtBe71rK7XJ5g1piJvP76I0495Pnnf0W9BpPScRyKyqMNBteAEUcQ
qc2+ufnzTf7sIS+CHq0Ntt4lXemBwMLhJXKsuUntHUkxiSUIT6izSx+rg5jj5VSEwZlPZBHrxgnr
IysaSw/e4BFB0u84sX98fbtOPZFFrKvLUY37gD1SnUbqZStokB5hTlwZHI6/mRmnPmIR8oSmJvg4
t6anRjL8KmhT1Mvr2SueXt2vv8WJh24uJgVendZYj6rpmRTNaZYYH2OnP5439iJqTBjxRl3J2BjX
CFfE9VWJY9B5Yy+DxtgjAKT65cUprqy78LzDsD5Xz/6eBFZiS6MBwsBLu/aQOf1roDnn7VnMxRRW
h8GETS2bnhU59I75QeLGPbSN827IYvbWjjT5GJcaXhUqyKlQXq5GJbw4b/DF7NX6oYMym5meIWFT
WqfttT9K39HO50f2SWj4s+D/FXfqoWpVQbOeh2VDed1jQoJ4D20CpjHgaRys8ioL5crX3+TElDIX
sxb9R201nWZ49lDROBijDLPtWrqmBTPffv0Rp6bUYtZKjpPQIK8YXl9Gq96sniTVeT9r6CWMP4ho
fSrrkYdcSQkI0gb0nkFn1XmjL+arbaIegeHKhY9+5yp2ft/RVnje2Mv5GiLwo+ey9nLMDRWFNuqw
1J+/Hlud7+wnb5CxmLQmXRFhbCAjGOIjvs872U5QL2/V/MEPQROVV0NkrGVlN2TvqvaWaj9kfbrU
TGRetJvzt+oimhJ4GN/EvT/1ss+uZzHT9RBj+yTOLM9GvGwO2G2DLMHPHo4cTdL+kUKFLm6sKj4k
3XWOlzg2Dq6o9B1smLiaixjVt/z6E2+jMf/8r9mFh2ExmWZaeGyptnSW4qxax985X5wafBEX8P2J
So6ShefbxhXstotelb6LxCfKaPp/cP2h3aH7tDMscdv+F1wAMaMZXknOR9tymmWPFTQjJMpvod89
6Er5BOnKvhtmW5nSgPREXxOWPgkEg86kblV0SrTWSrW/wWE5uC0afq9pbWtfFOVL1AD9ygb1J8WG
K7w70vPCsrZ4FYoszZXeHBJP6wA9OhTqDzQ5WeeFmqU3wUBrASZjde6hIfpQVWSdGK5P31z6PHs+
e4sXcWzKChrHFCXzqiG9gldFvwXHRmg32asa9OfFBX2x/+ipT6ES7VPPCgZMhgL8mJ6+jgon3k19
Ec3ojwWbhl+l5+OtnDkxXUvld09VPbGM6ItwFrV4UAIkSD1BRfQQQrm/L3HwvlIlCDMloCbwNk1J
x7Jd1es2kIZrWsfTO0BGQE97bEh7Gs7XsPDMtzAquqOt5fI2iEhMtpwz6bRQHgx1ULd+278PtQaz
oUdZgV8c2+UsOq/er+uLuBmk4FcFJuHkOYAkqOFsGbc+7+4v3nsarnMtpZHbY47uwEE+GW36Tbg/
9WDnn/8V0Szb4FyctomHQ/G7UzrPivlN4D418iKcyf2gWLIoYi+ojWCjN2aNgqrZnXdH1H9etmHV
tm5NPQgh0WcbJaiUNUTJ7ybr3MP12Wz98/O/7oqWS0Y50VvuZdCIYIqwZyL1dpuLAwX9bNbLxMAN
ildt3jhENOoC5NIRsCF2JvGXKBOsMGONgpbsxJOth1uaPN3ACZF1hatCuWeerqbwYdbC2+UP2ibY
gbuJpt77XbVpyH3ySa393PNTOLb//lglsFbn3bxFLOplSaUHPU09nIjf4CGuGln6bjKfeOraIgRR
61ZiLSkSr+4KKvHDtojU8565tohBdIwGppTkiedXwbFQmxvMaM+6IdoiACHziuFXZ3PcJKFkw3EO
hvTxvLEXYSElwIQoDTPPMA++7lVn7ha0xcRNfJwhOHCyFhYVuG/xTF7ux3mXvJi5eVFlSVYDH5en
BPaHSMqdhBpgfd7oi6kbGoVtzlbjyHhpwW6K5JrmaufMwRcnkrJQTSipIvbGNPihmCFSkhkqct6V
L+aNP/W21qPZ9XB5TLYBLdPYy27PGltdzJtEl+l/Y1frKTHmpF0POzFzwIidN/pi6kxk0gJTiTJo
ITqU/vwtLznqfz22Ys6jfLK3WfaS+kGZJMLMI09W8Ri2+iMT0zCfiIZGZR9kjMOj7NDgCUMUpb1/
E7Y/oKxtZlf5MZhgSXLEzqTbAISxJrRdDZKyb35ryQMjpCSGtdQ4qoxitgi1TexDZ5lINh405Yj0
BLMYXtLiR8HpE69DzLCBnraAxCaPEFvmxr4Qh07ezsG0sTBBl+MdP5l4LaRePhDhKy2EMPtzKApr
VbdX/KOa6CzhAALs8c32f8v2o+Irrq7fcNg9Eq61yf5dDwesGtbEZ4mHZSOKruJwDtyFmF0F9B2f
XlktBKDKHfgi2JTH2SHh+0jhuz+WPN9fjQBxxOcwpEKaELmS28VX/JqN2T3XYQCetTOye9m/b2OD
yL/Wdq3ODgNYH8qlrINRvI39d9GVW24I600nlxd+qq8FOL0MeXxeVxetvHX8gL9u51VopOk/69Kb
QgG2NVQ/fIdOy/KHahySPjgKjjVKNouJzB9cQ0B+JUizvao81w0K2tx4QRJ56eegE6oczny4mQKE
Au2Vah4tCkghYCUsz1cCt+AAiN0wqTMPfz/fQgWPDw5lQt6K2kT/uW3bF4h2rtyPl2i01mlI+2C5
TkqUCJjniGc7MUHfO/B75XV1ZlLhzyHpr+U97Cn3OgAQvSaevWJ94ydSxm+mw7xmfDYZFnu1ABom
Em82+lbbP8BH7qlAgX7HvJ2+sTpsIWKgZv966p1YbNXFGmAX8AQ6ekK8JAyO0GUe9cC8PG/oxRpQ
JRWiO9EknilC/WBj5uHqg9WfeeGLNaAUg2PCSOMcLRXPWQ8Do82+yWX+seD67AEsloCKorVh9Frk
5bz74RCuMAS4YIKFwkBxvp33JE1yCzet7cJ9OCnXSvvNIenUo1+sD+nQ5ukQ+7Fna+kHNS/J852m
fMhMO/nQIsO5ttGGfLMWnfqay37mevR1s5zMyLN1p7rsHYSFeeODGkK44gohDVe5HUerIK7wxIUo
BbyjVpxDicMD9AZFHCIrUL5ZXk588WWrs2VqaVqnWe7JKJev0EOk1+AH0+dI1iFZ6WOAy0TanPfu
KPNF/DV5kTNDSRrjHFhQ/1ql9nM2Bq9fv/QnFjJluVdrtSmraWLxFJAXxGcrcB3gUKtZ1XSQk9rZ
S046ruEyFucdkv74JP71ZVByjr49JKmHKr9b0eBCtTE9s9CoLMODZajwpcbUS/riJUdCm8nqz6/v
1InI8+et/Ou6tbBuJFsXqTe7GChm95N85zcv06mhF7FhFFLSxroae60lP/lNDHrI+C4NdmrsRWwo
YjyL5UJJoXrJPyDpb9Oq/WYD90fG8UncURazX/HtQqSOHnm1pWYXwygjpjZw5WvARmzCWI0CV8pt
qsuFVKkzyPcWzTg6WsfI4nWIV9yuKEIVowIpW0tj1W36oYD9HDjVmmO/sq8hZrt6F5jbhC+x7lUl
TwBRV/43X+DUoXfZT1s3Iz5WpRN6Ar56YiRbFIIY2scr4ELukN+ynxlpqOAPGdvBpKOewFarN38Y
cBFiw5t3VPD4AW1sm8lTE/jUFzGWemkMJwFRunLfmtkmsTKMdbAU0Dfz1gFn69W824q0n1lyJ5pu
raFCnxp933a/ZfHciW/WhROPXp7n/F9vrJlZcmnEfDs2vtG4w93965mgYmf/+ZK/bOitnaLuyY7G
XqqU4f0YlWJL8nR61M3e3ndwJzaYZNabRMkgpvVpsMslGBYznUfbKbaM5BD4KzscrLQc0MbqijaL
7ClRQzIKUqPjQNIo2Tpq+vq6ryOS3rAQ3M6KkfmKEPsup++uh8JIgM7QGlaVBjZAnVogaDdbZQvR
K7ns27xZ1UGmXsh1yU6kifNuG9JzyBPSpUe7cO7kVF4bg3ITtvgsaAOoTrgWhttOYwrupKxdKyxn
RmpuFW6ed2BXowhr+9DR2MmPCLkFKle916ftqOZQfVMp+pBEH7/aoDneu6Ir38Mybm4mJOyAH51k
48Dk3tLCDW4V/v8PzPiCDTPEcjGPzEkuw3uP4kE++jTxb81ySA9aLNnrQoOhphhvcaiNGx+l/gqQ
T430NBwu6LOzqlWuxpjVOMEuqarXCMtfcC6dfmXr2buuqcFTOIUvDv4yP7CPMS6xF/R3Pcj4rSFj
WC9nGJS4udZ3N7mctru+HcR+NIW5TmlQWc2+Ohc6Qs41ZXd2qj0AzqyInpCyltexBP5CSv3qiTOR
hUuBXZqvOkTjm7itb1muV60U6vux0oMNY+euIuPolYxC4ReoSgOB7TF9KZJNalnBjZ800U2E4QOH
8FZysZv72Q/g08aEMDJmcDG7bFTXtaR0qwSsyr0UW8zTUv+gcQhnLTXIbxiWJoBaehQpDdVJMNAl
2IEZuYg6CBrjFPko7WNTegMFpK61XGB10kTtXlMqycXFXWyjzFLXTRB2+yDJlUOsKzwd5NOw6Nox
OMh5au1MLRteZPiRa6fSMRTBoHzXOvRg4cwGTg3XmI0M9duTbJG/zXx65Lw0BG0LUcYXPl4oLv3d
7MqscXxI8xSUsiyFZODBnKD/T027cWtiK+1jwHdE69CBBOsJ1oOCnt0F9tenK6Cv09FhDb2tWz14
b02/QNSeam96oNcZ50If5zJImVtHAq6Oc568K3zVXo+OBJzdHgAGTrL2IzMaDXW55LevcapZh7wv
g00zpuMqDmUg/6romg9ZN3hDCzm5sNHbvULK7lb6yOlSzECGUZGSHRwPdduZQQygAMAKOVbEzEaJ
/V4nhnY/gVQ51PDjX30DIG/ZWwAIirQcmBGtftFbwJjqjgOv4EilVfh4qc8GyBpHDQ91DeY1G+DO
VZE1IZVxHIBIYX6RO5P20siRdqVMYjb7G53oQjAx2Xqm8Jiksb0NG6xxA1aTndzbTbWJWyt7Urpc
OxqSDmUY/CMVMxD+kDtT7d1I7MxcxZos8Gwem8takK4htRkp12HoJP6+w6oZGrc8JJeTZgCCQMuj
HMBi5zd2JSfORnVUekcNI3vqcyPeZShqHttmprEaWlWgDg/tAaeALAndoooUsHcFAqopVDmbASWf
7sFImasBPs/vxphQrNhpOZrr1hjkcUadIEKw7Uyh+dWWWH5UvQApZZaBoA98aH/FEmwjBjLEk3AS
klpJ3X+UkJUhSYrZuaRTNXFrT4256VQ1mzapk0Jh0aseDmoFFXvAzBGbyAnpoC/KayhM3W5qC21j
lAJ1lW412XoK1Pwixt6WqgLfJg8x6q0bDS8QXBw39Rhqxww/2suqUaRNVtSkGQsbM5cJbjUGT0Ow
cfJe3MqUs9ZDbMqbpqWrLel6ZxXlGv58AfYycCWK97htp9eG3jjXGCcfAHS0ElW18gt07FN+LHGs
KbDJod8o54UfcIuSrH3cCHVtSfAvR9OBAhAZve76HRZT0JTk8A36D0qmXjY8LVDMySVU6Gu0BWjp
yhaDMgOsE3w+KOAqHlrCEGC8TMyBUiWcVrjssH9toCKWYYu5ZORActXjpjWvlaZQZ1xD+7PtW/Gj
x2XqGNCKu68sMWCd5dvJPeAh/zZso46sSQ1w3cBgZi1UJ4TA4qPKcvVcHrByoqqCMwKEPycF3hWZ
yqs2Gu3bCEVsBYC+um4BtLBVD7ILfcB7QwsHMghKjmFGwTxqjKqEwaGZN2CAmsFNzILtzUhdPveB
vYd1BztI7fSN7GT5IzT8fB/qRnRdgkT8iEMTmd4w3NiNz74larQbvpUGgWHo331/HG87mpxXLc6A
b1ms29tp7KQfOlCOQy9K7UVg4crbBT4QGiaxDYq+G8TyTyWKf8mZdRPGWOvGjaLdpoU+uTqAMPSv
osemxL/vVRaATIcDajc5fg2OEa9xwi558waBSbLxOumj7qrwala2OqT4iFBlsENpwt4AJgvNhe1N
k/UNzvRsK7tOA1uoYSsYKSDdU00FI4N0wi3DEH8SkJRYk0mgbVJaNKGNGyth4eTJrtUdM34eaK9l
HsOZyFaYv2YrvNLKW/Yzv+TcBOZlzAzczJGuUM7Xh4zuWPy2DJtN60Cvi7p1qvQwhnW0y+r5GwVt
sK1DBZPLAA8vWbZz7C5b67qW/G7rJKV815upsqG0lmwS3dfo6pUTbRf1QOA42UPKy2FtP+DJqGnb
olFS9llCgsWpWWq4rkQnH/xJzmnkHOutEGa/wmrH3I6a/QLR9FeBTxtkW9XfpGBDdyZ7942WRdI6
BXLLyz9kF2A/mBHMUX+jqkO7tRIBNd8v9HZTqIaz7fLgHb9A+ItWlOrwn/IuWkUZAFmUk1H9YI42
9HJOAutQwTYU/F+ya5xi3BGMyOHhsbirQRqu4lmbGSnSdKEpHZzxskc1WtaBc+jSSjvSu3anR3gv
6ZFRuZMu4YCNgJlOh+p93tleI9QVLuB9uKEh9m/QqXDPWBdq0K6bsMbeUMb5LjJKYydpQEnLPIT0
WjCnMxFDEWEluYBIB+YbSv9lKjnP4RSbhzzSpWNW9o+B3MH0p9v3gMu69mI6OCrEevJRjxj+Jm3x
ZJVYKOts5EidJvSH1JMhPYLRkl7JgMqrujTybc52DncXmE1G7UDIHbehYYuXhgtcNbqSX0eSoezt
ovIfTQEqdWL5XM/6ThwL7wkm/bqVhu6xmuTwlw2VGJ+yYTqoVVBtwU02a2Zs4UJ6GZgcjRPttLRx
djmMvhUiewnY+aCpx7zvim2VW8CAtA6lsFO3WK0p92Ct2Cg6aGPLxjKPuB8Fl2VsJuQfc+0iZm+C
i2Gd2+CI6uHdwWvSWvXNiJmxnwMNcCXs5hGroSQv9bS32NE4nKEke1yJ3kivKxx2jmY1sPsNlE7g
2zfYD0VdC+EGkMN+YYqhbM2uDi6Byt2wZ1Qf4q57wujFX/W0/QNrC+Q1Xk3ZXZwU7DToFwHjrjk3
tV+Ldxkzy4vAiT5Mp5Q3Whmp2EgXsAORtmOcFajKPgTmSmd/bF2lBfRWHEbIvIOWGo9+xZFiladh
Na/ZlVuIbnSJlT43Bj6wjEWeBOzZyl+SHI+glQnOHV/uKCEWQp8NYwdn+Ki5HqvAuoSRHv3UzSLe
IXI23SnL0rUVheN+sLMPcvicb0QTXibE3UuBwmQ7tDDLfT9/Tw2rXdEoMay5YeH1qGHj4Cvs+Eq1
q+k6VcZtHRsTBmOagwAiqV0dm8G9ommERT3Uqav2GMkKMf0K/WmEjGXHw2qUIifaQHsjjIaOWm+d
WtbbVagP0URJGpJTWD5nsm8fQbuyO2QTgzQ3+VVUHXziscCIA8tW3igZ5q/b6RPK8lxmd1E7KuzA
IHNjGwOwYNb2FtY4bKQoedchv9xqWj1uBAna7YDZSoshoJQ9ABTLkEBkZNa57t+izLoDvpuYa6ux
tR3q0txBisgOVWo57HdFDr5u9iFq+/KlMuF1lxH+r5o1YURHdhzuVjTs0dY1a6nrxQ5flebYA5/Z
A+LPr8SgFPu67SDh+iPOWPTEr2ITs27RafpjjYHs0WhrqG0U612n5ZUKEFRgDkl4AxOYchjAz6so
WG5i0PBEqQJfbzjkrPO+vaLqYB1MrcyfbHyj2DeY8lHmEkDdRCadyeyIzbHGoy9P62slDFpOsNTO
Kh0Ytj4U4RpQDy5ylkju45ErIHNuHZDQhBHPTnJACgOoc7FbfcmaVtc2dhHYT1VrtbE7jNC5bRzx
rmq/n25SNh+rtLT0j4m8AphLnKkHzrF+89CN2BTY8mD+DrAXBqhq1XgTyjqdZBYA2yActpFhPhei
t1edDH9Cd6QPXZPlLUAYDVSUD9MLVRjgOVTTD07AqgcgPbsMdGFejoWsrMvCgTKWgunn601bELdz
kag1L+RcofGkzNW3AppbnSP5qjkxcLyJlZt+wj3HNfQcMGLUfNAE8GokRldAe07DTTU5v3s/jDYZ
HtVuqipi3zSs2G0JHVIWjXzNSRgwIsCRVVJXxnZMiFC2aMabDnYfRjJwafs4GO84Sjl3oyrhHhOH
w0ZIfbTOZR4QqgeQsYA9qUJNuGP4FgoM3S6u8vlMYqjC2eCjKR8k2TY3GkDni8K2JtfBZeQ+tTnS
E4U45I1Sl69s3r67sinCjU/vOz05ncVMMLX7HKyV7HLkBKhaFyjWIBeubJrytq0C0LbDZXCFhWb1
FA8DnRUEcjylo48gGNtV12IuHfa2skallG7hP+a7OBfdruhMZdPHKINzdcCJuBvK606tI5DuTfkR
Fn70jKFxcMlCaT0WVZscJEOdj+uV7kIcZgcf+D7E2JrT4ySKAwCw8bpwUiyQU9wQNbz9rn1G3Q1y
h79zYlVrxaYN0p/xZKXAvwCpUX9LjZabX4TSvunU6fdYaeYariLF29KZvGik/NPl2S9AV9KtmXbS
pqwL89GeMn9fsv2+rMj+uvbEYWLIIETaw8SuQ7OjrR6jkUIsazxkJTDfKdX9267O63VnoBrJ2J6w
y0/DCOMzRbvDKAjGPh1Ih6CaYEyORveIpplTBSeNQ6d39cas+udeN5HVASqkimjZFCqtZt+yQLkS
XIZLn5KCG42Whf8tFVZR5fZVI4v82A5YTLQm/pRsMoNuPyq0HOSZ3vBe5PlOweUVu8wuelYzblNu
GbjIJJYO20D89CNQiCwD2Quuns02x+an7vQbtRud3TCG6RoaWHzdIMdzraJXPVzVPczDZBO+9aBf
yEUoGniPMmY2YDrDbVvZT2ZhKSAbo2cbIKQqxy0uPtM7J7DnNPRfkibNPoBtw1QT1jqyBnktBoGL
mwmqDoeU4afs4xJvIwPfJKAMV5oKj79lnXugGo1NFImcbROVyaYIhw5RUBcdR0NChiQxlQOzrTZM
9tdRDROXnIXBnHLefUhgpMpwVFRazrFCa6L/w9yZ9NaNbNn6rxRqzgIjgmSQQL07OI1Oq6NesjQh
JNlm3/f89e87uvXeteVEClWjAnKQmU6nKTYRsddee317hK6bBJ/cOXgvX0MsgZElW+BUKaeidRcS
ZZF2qX1fy1rui5zVysqH7TRW3a2YR+Mijd5Kk3rUxVK5SazpmvJIbym8+6U+xxN1afEUh8GVlfW8
yTW5wETRj09tY+rvUJAlX0VXurcJneeDjA15G1oR85Wqyx6hoFjXfltDoVQV0cgEM66ht+NyT8Bl
IpwI4G0UyIVJRGZjet+abj6p0Dr4Fn18108LIM8StlFBfK4fJtFqIKblIUNuuDQ5mn6PO7hM8CPi
bd9O3qKFbJsU8QP3jBQ1q/yetqJCTvK69ZABbZ6K9nFq3TsOZNdkCVA2C/kaeel9m+XxDjOvXsJP
ycGh2vAwZp+tZhxQISZ1olZpF3wsl+BNl/4Q56AG53RHFHghFtrU8WUXGc3RYBIKvSEfr9vUnV7g
sZ0PGbVYttCRgLDVq6qw4bF4R6+LrUWSGxqSjd/xe0iDnLsJzIBDeDxJ2ojdXhc+Ci8kDN49tqlU
a0gC3xzbfrAse3xUvK7bSBT10clC5x6pP7ow8rDdOC3JvXXmuzxOe+V33aZo3Ox7F3QQi2s9EG+q
zGIfOikR4Xlrbq1COUuKAXisk0P075BjP1nYGZbsoYTVAkXJzF13rfKITHcCUvYGDMvtQD0Pqj4C
KUmW48oMPWubkfQP+SizL8gohdxLvu465Ry0cgxDk5dpTUtRjdlTFXrOvpP0e7sQiEScx6dZNtNC
E5+3w0ayN8szIq0J2UfFcEH06nQk/9K4IQg/flAxd50n7R1cCVKw81pOAYa80q6gUrRtPi83Iw8s
p4LkNPButwXKdmE1yzOTnHXLWVVsnpfVbB06vzhqEQloFxXmiryvITWRNuir6bWfknCZlRxSbA2z
uxizdGNYSc8JYH53zioUfrw7XXfesmzJE9QucdP0lSLiNup3UVffjPBsHDSjUz9ixqPdMaOSipsx
zQ5S+eQTBOpxzjSxLaVHGq8+VgPDQrLpjnVdA5rhNVkQZH1sClL4E68H69SLd8XWVo0lQeUZIBGz
N6gNupceNUVxBhWjf2PZHkX7nE1bM6ujJ/gbBo6IPLwqKSgIjSzkgVA5G1Cg6ywdzzunrYd7Pcu9
09DTlWJTKXsjUD21qB7CSrrXsFfA6RClvK88uN+GpM4b4dzSZejZll1zlThOBwjR20UhYcQhjBJA
PGcUgk38OhbQ+F10MIxK84E3gi3QiCIIQa1eCGluh5aULDJrOOttnT49zmbw2ih/X6XFCfRWvMiM
kVDgm2Z2iFwcN1EYVbQnBtwethGsXNupLyxLbok0zpba8BZzlZ/Pfd8w8BIUnHsrQov35pTd9rO/
d10DxGtIKH/FMfMmTeZ1pbxDywbXtu7FhHs3yOeexNYcIlRWX8WlOtZGThhk1j3QPL0mW+cg/PGm
aXj6uQWlSSS2tczSedj2/XAdYIVaFHHUrSY7yq+TxCsuhnHu79zAQRGP5m9BLsuLyHity/h1Vuj6
FmkHZwIBOmJChiodvejC1TUohmzeF1Pfb8MQ+FoU86qEHNMgs3lp+dh18X1Kz6tu9UNq5auqIZJ/
NPJnnVQ/gibF68xm4eepOA/sHSM2elBe4tLIg1taLMs5m28kkaI7KSEHtJJm2lyRSO9m4eNodD/j
Xm0JMCe51IOcbtW3yAXJJnYGd+XOebgIxv5ITXdMB7OFkie2I07VZZL44VI3XnIZjqZx0iGXL4Z5
bcXmocJrzNKTJVBbQ+9ubs0QHxH3jBRlhFByO+bWSpdVZZNq2t3Z3ZQvu8gnNsrLVh7kKDWE5TZK
AvyrMoNOm+TpIk+79qkC7bK2Qp90gyY8JpW5Jer9G1NV5noQHJM443UEYjbesk991KdpvCxL7LVi
fKutdstB0iAIPYMvE787tQd1oA07dLB66475Ji+j57iKjtTnB3ti7/fbsLz3hTpU+rtty6fCrPfK
DFb1eMXRYJVEiCGOl0SHOG7x7SLNU9cM5gA2JG+ip9zJ3xu4lBx1k4taRd8Gv9UHa3T7vdui+cmg
UpegsG7Rcu0FpvL7BIV9UQ/zvmnrFg8pY9CGGIyl1MNzJFldKtVeJjDsQV1cW1Oxb4rgGe2zgB/3
6uUFAhiR1BjbqwU5q0ezoqSuIyF2YS3P1EyYezXx3hHDLX0nrwgIJaS3hrvJ2hTvqo5ZDW9+yjyz
AdNabiaMLTm5VsuOXtpSW2XFeyat/Qy9FVozoSYQWa7FQF07ui8s95e++jE00KsxPnPa6+b2ctRE
Plvp+COwvA5MJUvEZBk/E2VshXSqHTMqO0qefIfTK6bV0qVvg1+kxr4Xk2tvGI+JEbLnQNcrfGEp
HW1o4RzkVbegTH8oDW9iX3FVwJKpRw8vm65fGjmc0THTucupbkLZP0CL5kGTtkwTQVO+idLisGL0
OHtKD4G2B12QMMBuVN1pqinRs4oTBOV+co++/8NIjXJrMFVakV6/SpMSDjblL4zARRIxphmapr1W
vfOMNO6sZCl+Nql362AfFDnhcEGYtktEzWqt/CLbVP5b1I9UPF2xgqHQID8mT5OI3KWVZpBejji8
zaUJdDJp+GbBSwULDTPLoMXVp+WPjvOfKck4076oOMnmeOQmk86PaV0YmMoBxoCis51DChq9CCiu
IKGljOhkh55b1E/dUpsRkdMm/CT+UyaWQXKm5t15O5PVeOjMOr8anfGWYZZ1qNqNtron7UV6kevW
+07S58Z02PB8CiF64u9BJohaH6YfcdIsTHgY76YLq6RuGFibiEIz0mu3Dm7NipK7VLmmKQkYy/Ev
ereI15MfbwkgBoSc5eGlHcl448n2cWhqvZyc/JIeJ7T0kTaJ6gk28TlQo868FSlmuI69dT7DoQI4
s5GIn5G60MacMCEZj0Zb11WrxgDoUIBjd5xwYu3J7owxuTdtxf1pTsrGIOGXLy3v57Kp2nsXNsE6
zLuZadP5pRLeGzSeF+k1b/QY57XhynIp8jFfscE4S3BPd90sjyT9C6vWyKR2vLVwVR+7IUkXc9CC
S8o962HksL5WTbgXpOOtcpemRmyo6pYgeHtVtsU2i1pKpxDeXy7RxX3YBgtDVOn3aKztZZmaT2Vv
tCuYAhbp6Vm2tGfMaZVig9IyL2+7kMIpINObWnKqn6gCb31SpDbQPbB46jFhVZqsresb9TLSfbk0
LZFsna5/tAujOZl+5K9nV2BFtXOogmMy3qVWlTyC5kQYtsLmztVIcWEYDJd0/py1MbrOne56fVMW
3XMVWhPnD1cQeBAW8/VYtPAF2DTvMiMy79kJ1K0OwP96EIlAqI4k/tRkaMuOI4oT6m/m3FcbnTU5
95q13DcHdVuV+UC4NUdVEssBkjOL0x1LtsAjRF7chM1U3KupsNa2Hd8WLqRFg0DaBVVJvppF590M
zuweZJWzkpBEtYis6JVR1nyTcUgmqH5gyl3QxsKBIDd0FsA2V4B85yq7B8kKd1Co/iatbeDqY54s
vI68vrBA/Ib9a7RGc9lzNDg4pY6WBpMF28Lwk1UiOvBFEOK381BczIK3dwpjY+3UKvjGig2tsmte
gInb8I5g1zDAZZAjbhdybTpBdRBJae2MUUqw1tm0ZEb/kGayWRKa7Z3SwJMogX7HWAijc/ehsPKj
lHNEPgmplDqZbqDz4AJITAbulIhJabRjNkqfzLw0VlcYE8absDLO7hvzp2p5XlAr1L2l8nRlGy2N
x7qbV2NmPFUjvYGhTWuqCZr0g+ffacdCtutZOMslnwcsR9Db0wp9wXggNQNhaWTGmRcIvLVubDjS
squ2okczQF107FXkuvNhDLmJ/WTXu8AfeJOxyQRyBdiLNkNjRfd50kz7wjbKVTrYw/Wgz5KDNWhw
zmnOQQpo5NCRjDlPjQdWa7hHXSBomza6xXrud1t4S95pnN3gKFvAKf6Y4icYhnrTRxVYUFjUwA9s
crJKFfmXYzvGO2eM1GsVWfNqJvb9GEFvrsHL0skCe8CmYIfhpo0oRRJ6bBu6vopnVmbWIbL8CBnW
d6G/ONl3v7GIBuozwQERH4nEIT6b/htcqmTneLbctVUz7wbZWUfipCHfhE6cvQ98Vlf8x6W1DCtz
fnT6lvSmtIVb5jTmrS7a9MVKpNoDS6c6Df3yyXIH9UaTzMEDA1M4ppO3xN7FXoFiaq2ieQovUT6D
5RgE8pS7tbewlZmhIDuIqRETsEeZj6C0OlCuZaQZcEuaZld3KXLe1LsbutDqqc5Mcd3zUHayzdtD
zenmPuEkf+tVcf096OUEDpD08ZWZme252YYfX2BxiVqsM2KojNVsdOH1iGj20zLCbCNm5FYIeMXQ
L6G8I3ynvpevijhJiYupDJT8Fv5vBH7pEns1lK8OW8JCwCLez30Sn6A5zt/VnLd8IzVpnn3ZvdZm
RX1R5N42mUxWRkAeG9LWrR+89bAeAlgU+Bfd27lvmyXk+nOgP/lQE3q0bT8HMKwv69rNL5J+psQX
BXG7Czq0FoNURTuGm0mHXMMQOs0Kjl19HNQYXrd5II66CYxVFuliHcNihVlLyw4x1N1U/Jx4c5TG
/1aN7mtnOdlWNAjXUQfTaKkBbRsI1FK+OM4IS8rNi+mHn+INpVtIszTIg9fe0MPONJW+11UaN0TM
WMNKymakX8PCS0MajQ81wDEBWVkeMmDhVj9j3lwR580p1jxMbHGW+2rTa72hKZq/ysgZfhZe7y7i
2Edgk6593daahb4ag5+jYyW3UZvple4UbT/fH/agQ/USBASdHKHii8zimBuw3R9Tq2ECZxoOqaPq
XepYWCfGxKme5oLNx0vfwkAHzVm5SbeGrIblUNXEs3qWv02glw643KF3TwWqksHcQDG4TLq74Ym+
2GNSsnNCaOMtMf271IvLh7megA8GqBrFOmsy590KgE81Bv936Anp3pOswzGs7AspEnGEv2ouge61
WM+w8fio3a+m4QWnUve0mRLQgrR99VWnLGJbqhrQXl3VIDLniDUxnO0fgAx6BtDQWeIYuqfnwnsd
BGe0YAjaZFHSNbkusOVddI0M75qmxCIQGZgFoHag0OUs9Wfj9kUDSelC9VyO0QXFrmSidBW6tlwb
SUWprgt1yF0/fI0TmpBmmD4FRW4sYPFAKyQUzI5WlcirFx04xdPAPVlre2R3YAKYYDUsQFOPrWYB
HyzZVGHzOiSA9RqrfolcPW6YnW6uk2pooGJ7citJrjyllqMeddI2WyuaMrpwCmlqLDnpN/ZEfVOL
C7MApKf7FKeHnQ7LbC5xqwFd4lI4zFbF9CLtD+Ts4F/QxXEpnV291jH0gjwWCW58+sUz1IYLzzXo
Fw9ee9nMiUPDhN5Q4BPBLAbVLioaN9/BwPdI0eCjOow/iyhlpmUGX7JR/ojQZQbJZaBtYM+tUsFG
KouXMsrtldN4j3bk8iWwP6fPoarrq2J0353WrI9yCFgUmjM/HpblA2t+vw4dNM/23iQE6s6aSqSC
ulA7v4PWYIU6OUxoZMdc0jVv895YIvT8zDInI4iqzY7DEFccb2MyOYehvRvwZ9JXt4dHe/RjGpwm
/Q0iwhkZThBqVF40l7NMppXwYZYSb5RcOCkxfJJkqivbqkGAmHoH/GtcUbFl2zFrzOfE9fv9FA60
kzXeJXgV5kNcGzg5k/KW41gJ/BqoeuCHxtVgNyBttatXONQEhV+a0GbEDBv5bbQg0JK6Omj48WMs
nWBLXrpgmDEEOYrPos7XOiyKdevW1Gtl6Z0w/ccXreY0bdDdXvpO+j10S3fTe4hWYWhmWwWpaMtm
3BwctqGCTtsgD30xAJMFMH4byQlQaTH6G2X433y/lZsxTIzjGHby1a9q/rFqp2Oie3sXMki9gdIe
7pK6qDdl0Qe3yYgusOgH2zhFVT8srV717y1wyYKfzbrzQKiSN9zP+GvCqNxof6aNX/fvruowEVPt
X8MMmUo6y6442oGOl5NNR6pSwtpbmH1Apzdd/ZoU/sgj7KgjQPy+J53ID0C0nGtyOjHmJ8Y3wOzp
sa1oS0pLZuvKR3AydN9Cz1HDBtVvOs2x0a2CLM+X7dzO31QQ6lWYabVU1tTcwRuv76shqy+GWlk7
IjnlamBveI6G/ALHGyz7okc6CZdWhMvCMLtbhHRk8EZZC7Bz1ZU/imQdSUcGCxra/L+Lol62Wchy
KCQYafqQ9OvWVh/1FyXQLmxEOxrhq8GdQvhHTb6HR87dGsz+vk+nam30U3QfzZjGdCC7dxeNCtFt
rvfVVNprPYHsQtSgA8EZoljYo/XIb232Nnsu3Fb5HuKi5H62/cbxo/R1JhfvYbCS9oKFwT/WXR8e
cuyfBE4ob+3MjD1MImlfBb6KF8NqXIcvp/FXWW8+dvxUG+6udesHRX3nOW4VLsq6i9ZVMVcrf4T7
OxrVegJQcxA9KVSyldMdg5ITGXKWWukpzW9qUWKFSko88bJy46vAc+0tSVmcvWvR7TEujLfzmVEc
j1O76mXlXTY0pZ4olakwQzgv78YI1Xvpl9RBZayRtjvZHmPRT1dU0A9aZdOGMFXg4iLoqmMghody
pq6V1Vwte+W+9pEtDzV52Gfe8WKi8ZjQisQVybThLRk6L3ZcvLt+ECMFROirxCkgWzjl8NOUM62f
BGQqi2rerqhVYQeH1Bik9ZlvUvtqkxV2vLNKr2S0jZahv5BBoADmNhIkXJbxr9O0MLYTbNWtqxwN
UjR/MYYJD+hMRt3W8SKoqtGEL8pl0lGXsPHqvMzpv9o3KnGia+EXdLh0VN9MzTzeR5qQupJuHSN3
dMzDLBk2SWy8pKMbL3Fi2Vu7pHWSnLMjN6QmBofUhWlMU1StVMDiQOhoX53wLz9MBpzy2irTXU5u
5rKHGgl43n62sa4coqxX32wXO0oc9uGFN/qPTjq+RYT3rZIss9YYIhgGLHilal/5t0Xibk37NACK
Dp2ofDGcLDpVbp3f2rXDRunWK8wrYo4M5gbDmYx6XO8BvYuFkxpXc1pCNLfUW8mCvGR3/xkDhGzt
TVDdmKppTxIS6slhOnHunGDtA8xau0HoXZrp9AYZO1+JskfsbWKXvavL2W3R7dJMU+LkmXLfvYp0
ORjkuKnC2XLWkzKbizGqiGxDp1i3NibQxsONx6TVtx6Y4JLTP6E7pq+NFaZf5w5EfX0F9jK8rnBA
PANumn/KqcjvpYkRQ7eduMXYkbAQdTl6u6EXRtDHT7bRMPaJ7w+AJSbHFaZ7XJqG3PqdUe4NjwoQ
3LZMb9p0xEuEZlvR9vN19eZJ5mOx65TrEhPWVtCCxacdEZYNXAl7cCqW+GDZPobC2kzMptLiMsrr
EGluN3oy2k5gHmnuiOZILjhHSoAEfjNkhzQdJGTCzqftHgTDXYfxboPZix1rSH0Q0lN/X5lFuuJU
P21LPw6WAq39GEZmsMQ2geLTU+A49FMWHyG1voEsEXiJh0Sr3tzWR2jTwkBGTGbDuxpGDuJDEHsb
D7Pd94oeK+X4jNFJ9sm66aP8sXKsAv9hjRay7ODIrWynkhumCEz3ELoJ7buU2uIymRoAEAxcRrht
HPsm0i17JSkMLdXEzwYZ/9RZcQRX1endnzp3sah1+HZ8OqIbP5udk8kkDuepKL8bzuh55uVQJdt4
evNwpu4Lg3HCMkE+7G3Gcfy4jx96jFMIUv1waOsSI4TvFc4FoMRhIYAD8YPgADYmr75scK4ixcfY
DYJU32ozw1Ji9HIRj7j5OKmYm1JW3xAf4bIVQG7nAAv5HPbfSf3I3jxzbE/U4P5Dhq618aq52Bdz
MrKfRRQlJS9oHTnTlopILoXK6r3X5dGqozB6nKMZfEPTt+xDgjDN0AH4XiTNvq8HhgF0jJdjlHa/
ccG1nnI/9177HlWvdhp/rbOx3oYJp5miL0bgFXQ49vPQyy0jGz2HV4fzjEeJFk54KMckmGPkYbd6
rm1rXo+shQsnjsajjhhU5ETkhFub4wPABLqbSgAkhc7W/milMUZLqymKb8jV2e3YYPsoIhCRFfFH
a63o9c4C8lebd8Nx7DBTEirKzExGTXLGetEDS51bLcK70Kz8jZnH9OMy8YyRpouXCZuhq2p/i2O2
2OSDL3ZtqXFwWYGKF0XgWHcKhtxxwjHHu18ny4rvCG0HQOAAp48JKwcl3wAJPBAh/MRHHp98C/Mp
RXL22HokDizk4EzoN24Trr1ODVcA54OXgF9fxm5PVRyzeRalT9DGFHV7kUHXbIgIXpdeAM52oM5P
bVSNgGQ2Eq1Yc9Hr72ys7SviNOkjBlH11oDMoB6Ih22AcXspjKk79AKcXRUNyS733OYimr3xp7Z9
vgWPHXTD9lMuC7ZymqsDNA2j6ZlJaeI5WDOOw7rcRClSTTA9gSbUS/Th99nsunWvcFaaKpjCJbnt
xtZyqhfI87QtMRitMe6ARMCUMjAjAn8DnZQRD12N3wd7LhdBQvuz0324ioco3FR8gScznpk26sz2
Gy3jdF0kTITOFKs7c3KdfVq6MU4CP39JkvS5FyZCZ8gaYmmGOvxiejaMYmY0xrLxhjfGssTPe5sw
wcAIfcqnPNnaTnCPAKtxgo7PwYIs+DHcdYaZBT+K63+O7zX/+M9fOWif/vEf90XGX595aL/+jn9s
fhSn1+xH8/k/+l8JTWMw7v+TmVav7eu//cjRwKbzD/B//v3uTDL7K2gav+tf0DRPmnDOwFQoQPL8
yr+gaXSoLdfCro38d2ZP/Bc0Tbn/AcJcoZUprXBOnCds/x80Tf2HRA1BHrEVE0Qe4Zkfz+Pz8/nX
P/+KHvuUFkfTiEvzuDpLK49JBPPTNKaNjyWA7RBcw2aZrkN7TJe9ndULuxuMExTEgl4j62LtQoyG
lV3SLS/bdAsVqD06TRrCt0otd8EU93BZ8vKvOC6DcPI9DYxTkjP9xfjgx3jov8ZGPy4YKppladM2
HW1+ZuPUZQigrq2Da4ZIjBssJAhtMuku0loGS6fLvlWjhdKbe0w9GYgJm4o0nC+G/X+f3z5fA459
yR3jLx7fRyTgLzOSLQap1tIEAxmxY135s5avWS+qHUZf+pSNmTQrq2rDp1/erP/6tn57Vr/nfp3/
WB6Q9AQ/+flvzm/Sr6OZYTQ2EH2b4jps8si5ahmFerYzR54mWUQbcp70cS7L4J7Y3vPwRF8IufDK
2XUxuvtJdJGNuXsj28EHnp4E+Rp/p/gCk/f7RPjHJXqmcKU2Hcuz0Vp+v8TMV83UlXl63XpTfhws
hlVCr4Ga6eBkq7ZmpcWOQUH7pPpw/CpL6c93gyoXS7MyJbuUdtxPNwj6rR0RIuFeVaVZoHYX88kd
ZPMsRB9tPtRht0MeYqajPaRxbOwLUSSrv39KfJm/5FlwBxR/vHSVsD3X4e8/fVAZpk3KKb+5Qj8r
nycvJTIKI2qxQxItn628sb94GT9Fun/8ieefly8YKKP1z3HbX99GLbIuNezhiu+T554QZr1PAR8w
JAHhqYA8trKjiJkJU/f4UN1qNWIQN3C4fpE08DEo/9u3yQ8veS9dW2hc+J8pID4aMNnE7ngVgmI9
tm4DPLRjpqH3g1AtatuMLlF4/fWQZMmxzYeI7mZEM7kvoL3GePDnOe6/udFXLIw/3krFUunYcCZZ
OXk8n2aaCTQPSj5a80o7Q7QRY1/vLalChKTCeRYFxiXLm8QiKOZo+/dvw0cwwadbYjm2wl8NHVPI
z6+ksLvAZQTGYiKq1A9l36ecmfIiX9REHr9TsYuTxXHjWuFoWAbE0SxmYD4DZxD06CQ0y9WUD8N2
DKdi6wa6Hb9YT3+fxf54eXhxHCWU45iSDNTfP9jKBOs8VNK6MtXQPnSt4nxTdd0LZ/H6GJ6Zf3pO
wh6zrbBpQ6fO2xc36LwifLpB53ujtECAVWyFv1+A6RD/hy+AZbTwjKdmyqj+wT2thAwIRavbaKMr
EV0GtRHiKoqn4BFWdkx+h/CGBybK/3tB5B835Lfr+RR9QMst65MhtK7QRL/hYtwLL/75xc/8x0Ku
LGVq17VhBdtsu59+ZiwCboGVU1yRe5TeS8f6DgcDp8uANtILO9/XhelukNay2yjsn/oeYrKQhquW
kZf7P5KCOd7zpKa5SZ3Bv/77q/vzY7H4gk3OHZZD6+ZzYnQHDwc5IZmvmPKlLuAuJBF1HfkkoUTl
KGDXdLTTmHYpK9/7It/jY/v+7XWQ0nO15mfmuKT/xNeYday01+TXYVSfYrMM70GpU5aSCXpp4Fza
EytLZwscDFxnS9S7BtfbykujeJ9MofhiMf+LFc3UlkmWr9aOVKb1KaVojjXSVFtE18g8nIr6Ug3v
M8NbJ9Mbm+wiNAKmCpERwFZXElPC+cFIu5yOgVHkwWWSywxjWD+1D+bXm+1fLS42h0oWfVNwzz4v
Lq7o49oNXGyj9RSZS3duO8CSY7HLGXY5dkEaHOOEBN7cJGwWGdHeBhgQdrrPk12IY6VbguttvxdM
fq2F13lfLH5/vuacXKVrsilz+8yPHLRfNiYQIrPXO/TjWWzbh3qoq83EeGa2yOqRKIy/f20/UTj/
+eFywJYcnB1OIJ8flWG3o8xdPPOY+tlzo7LpH5EnwoObNeN7Znsts/AMwy2UgZjIM+nXjCT3R84K
Dy66HBGSgV1dBAyPrmiCkpEugpoZTDNoNufZrK05hX3+xfL7EZXz2/uuFJWBJZRHTtyfR5bZ9uzB
lg1LQQfFeBEjjC9rHBJHmixcUu45TG2UtWoPGnvXvbas717Jua6jOf+zHZxhL4vunAuX5AunMdL7
XjTtwxe3Vv25RlMbuBblAU5arvb3NXp2Z8D0CRfZVGbPjDf9q1Ouk/zCEmm3CdLS202e59/DVxUn
PCkD7oZolRVkGdl99MOGV/RVjMhf3jjLZh01bRy+4uPXf3m5+DMZWanoEzSzbR+aRrQPBKmWKz8q
9B3x09EBONS4S2U8Y6ZNi5e+7TkdGTT9XTNWd0bbqWNctO2DjcbzbsEd/+K2/XkSpLKi3pMatyjH
svNd/eUKo5q8kc433Ctw7QyGZGUZbUy0vYOps/YhsbARfPGc/txLtecKB2aPIjNC6k+bed80fVxm
gXE1Ee7IxHKN/j5Ccfgu5GReTWVh3RrFuSUUuN4lAxJnix0Xtxiqtt47keM9/v0FfWxkv7/dXJBt
MfUkmERQn4PXAE+6IYOQCNR0R260H3rv9SzmC5NRtIu2aX6mfe9tAuUi3c8jkQJDcMN8Q/mTAH5G
N6mCOuxxJcMyhhmvx6b2D2ZOOgrHRvfB6vJy2w1dtPn7q/5zD1IuBbYlOMC7nNzU+Tb/8uD81M6d
QVekGAYRAjhqUfksCCc9WPNEMk2UVJeQPR4HyNowadpSXauyCH8kZlpcpjqLLr64nj/PaMQYClML
5VJ1etan44LZI1a3rlRXSHvJem7KdmtU4Xc8OPR9qwHiCxXxdZDHTEbhwOjXfp4bRx376bIrghC3
5cz8W4IQSwgvNKzabJl9CGgF53UvTi7q0M0Xl3yutH5/8FwydYDpsWx43mdwWWElOSJlaF/pRKfM
ZDfqog+tZBNRBl7ULkVQO4zTzg0m+3nEHnqRBMMzqTzTujof+UbHZBJ+msKvjhd/tZJ9aC6Kz5LF
41MlQBQG2Fl85BTPgzjR30uv7dh/8oYSR2jT4C6Ky3RLUkVxMD0Tn3jJIX123J0o5/bK4Gb+/Y06
f5G/3yeaVoorwn5A6fS5Xg6woBOvNYgrrxx4v/KofO79kpNGGuKwmrSskV1Z3/7+T/2LQpk/1gUH
wdnG8Tjv/f6Ge53o0vMswFWQe8Gb7BiPtTvg2FQIzdqQ83ATY9071F6pb5ScGfv7kBT+B1cBIN3x
uBjLgvj56SqSYQyMkfnOBL9pyhy122AFccJ17IhgQcfizaxm/5VhJKb+z/8+79qvgrE/CpzfnwBv
qk1tptGTeF8/fexIPSX9tdq6GsImfiTa1N/EVtQ9NBqzFpMG8iYb41Vck6dS+I631141kbQTt8al
6GZnTzKDOCnq1pWvnOa9QwFZkaaTf3W8Oe+xn6/Tljwu21Q2bYjzbvPLonQu8QH/RPIqiVv2Md5V
JIUpASLg0VDgyrByEGmyU3X6mkdxQvDZPG2MQn318vy5rbncqPNqzqKk9OeCzTB7UWORk/+XuvNo
jlvZtvR/6TluwGQmgEFPyrKq6J1ETRAUpQNvEh749e9D6b0OiVKLcSJ60qN7rqRgsWAyd+691rdu
IKNSB6NV+OYzgoZ3EebXQdN+9Hl/Wv2UJ6VPiUvDzXtXfCBpodHXZ/aNUwaJuWqKN2CYxb6sEnHL
eEZiJwaggemoX7W+6360ki0P4fvr7vHZHApN3xfq3eIbM+6ds4LFdwwsXNmtGtCpK++68zNEl21/
dMWcXnq5iDH/tBUOKa3vZERAcVnkxttYVo8e0/M7Kt6Prswf7oRF+cNNcOgxYMT+9ZGoy6iU5tCo
mzjj7H7u9sRjQjGEseEF51HzQUHzhzvBLuSySi0VDevVr583hYkhSOmSN8CjkgsJ1onTalw+5FmZ
UN84jBxqiDfZEgcuhXRXH6wXvy/eHmUEJ55lX3HYpH/9fKO2QIxUnrxJDdkdmNyEF4WXFW96cexb
idxY09LIwEf/3M9ecWVP3mPjw/VM0kFdhFCiPuh2/uEAxm8kacUrS0FnUu/ugEPPv3IqpW4M7s9T
nZQhHVcnCXcVRWuNCtX9R4jEXUc1LwjpRRedTsmXj6ICs77NaBo/b/x1MMPhjRy39qO0xz/cMK4S
l5rWDovG+/KrQv9hhI7r3aCCJ7m5q0V5aLp8eEsiuzykVjq+tSEi/fN6NY6zoTYf3LLllvz69jCj
sCz6Osw5fEu+W7WIle9cZ7TnG5u55qks5xLilife0lhY124wlKiqsut5IPYd1yNn6UZ4H5Rz5+7e
b7+DsGkp0OUib2K5Sj+tnO5gVWhChXkz0ovDQK7M6uW8doUMlbNVgCkB6Fuaql0xzdG1iLT1MBa6
/F52cTRvlJDVC7lZ3B3IghTuKNsPRi/sOxeE4EkuHd0w7stDbamG4fOA+DGbmG/jr8riHY5O06ZK
jH0PaSt94HPrnUwGDnEfXGyaR79fbr4m+6nFxu781ljKih4LQcfafD4UZcw0r4XLsQOhp3uHY906
1UQ2bMpQvyboAe+xeHh3pDnLE4h8esWhFPvYtKfLurAfwliJ7WjAMyp9OHqZlDOUCzF8x0LtXDP5
/Vw7vTxF4zzgbCJ4CP9w80wnYOGeMCf90TIZR8e50SDhp03vYztGc6wZbkcCNJY9TvfASzSYNBsc
STIDELKW7gqLDEOK8+blT3EKsaBnnjobp75N9LFrMPr6aSu3qTkUn3UeuozZo2KL4b6Ei12nd1KM
IWWFxbOVIlhvLd/CaMHVN7hVB4V58AiKSD9OftX9M7eARlE9oa/r7fAq4qC99zN7RtNqwOvpDeMr
o3ST9Kiloe7w/2ni4jSsV1Upe5gthbNPcKZcBZk37mlj8qjQqPTu+qEoDx6jojvtQ3LJK2rfOQ2O
InQ/mZAOWKnEPjRDUDdG1cVvpcInPRd+vu1nqorEqrwj6LfkWLtNvJd0mMY8iXYpYrkjvvoRRIat
93bQj6d5sNEh0Yi5S7p+QMerp++FG6XXccLsIy+CEdlRNpy0oxvii4TxySuG78Wc+tfEeyUVGowA
YF4ASzJy8tc87fwj7SVj17Up+KnEim48H8dPjkoLFVcXT5iu5a2VUfggRrmMUwN+4tBZ5QEXQfuU
a6e/B0ZGqcKA8dm1Mo2SqrFGgkeB3KzO/0iYGSS2qJYPtZUCi+mwgLoJKVRiAElRj37243AO09LG
9UJpUbf49QwkzS9RouUhT1R5S9aSuXckkq2VlhhvIpl2+cpf+mDxss7lnZAn3Wkuw/mmIRa21wGt
q69JmoorBhTuvmhQbnS9XyA3mUJ9MQ2QE4bm1FZh+cUJ+qust1yUsx4eN1kEa44PaicaiTYGYvMm
M4NwL8XUPlaA97A3SHkZy8Y71mk2gjury1Vq6wYBksjT07nWx6sd47vQMwA6o3AeMyGqK2tKIe4L
zzhWWZlt8TiI69iOy/UkCFgdSl3eFlQ/h1Aa/SYe0a/0BcfpKR6qjduH7R6dtQtRiWIQPFfjX+nC
v+8BZl0Wvh4vasSMm9ggSTvgSebwH6KBrURkvSCVx7RrTtBxuhxV5abFk7sWwoyQCLq026fYiDYW
8pq1XdXiU6NjJBTIMAyiuEA+++iMVAVbAyXSGovds9W4Nktp8JqHWXrfjq77OnTR56AJra1XiHwf
gsO8zZCkUDSAczivihGv2RNF/o62Kr9YXHQbNO/5mpfxdWZxvtYmayldji+0NtCTjEXZv3GaxHUi
nPKQtFjF8Tn1eNjb3nnFV9M80edrn0Rt8mIMwMZWo854CDm84n2byug1rVn9jAQpEd+TlkPventL
462bAzj601SHlwEewL3qg/lJA+/e+giod+MCk2g6s7lNBvBck2jDGyNvwwPSEQgrsshPhsX0GsuD
AQTFE2hzVpSK0xbtUUIohqc/eYkZXAeViphjuCwvcSLHrdtO9+R8kGpmquoF2SsLYTuGLCkVzzXQ
BsVM1ZHsMk2d6JdII2VanZu+56uXTUpBGMbOlMz5W6DjEh0lMWZ7bN2Alpd8Zyio2RttK/nZkc3w
LQ/H8mo0Yu9G5aXxgJdpYhJhy109Ns7BdJvhYIkZSW3QNts5zqsdPBSwfGTkAh5MKtgztV6rJGuf
XG8acIbM9AjniJbzeSmbRrt9QnuNDR0um30R5bSC7ASHpO5GeWTLsZ9VzqruO+WjHZtX88guOxck
jK0qo5UrO8b33ZVgew1rPuaTLvfwSNLLxgOuFYcTnzZNVvUsDIyQIyrMge9ZgmLtWsgSo/85b0X1
vWoDevNuhbAcy7j5Uqr4vhhsjkgDdTwizZPHCeZCpZnY1dnsXbWO5xyEZcsLD77k2u5R9y5o2DKu
2ofJxt7u157c2siUrvIov1VqSE5918o7bznL+53LnTsPfUlPsKo15213j7ttGPL+wTYdjpOzv+XI
P3+HkDtf9VNW/pjCJUtxlMSGQIZN8Rhzq/ZZ7zDzckJjWKPhx28d4npRRmRe0s3PUBz5DfDokjOg
TkL2NiP6DPrwUhkygbIUDidzQJebD6X5mDN633utnt4KTtUbMWahu0lmCHqr2WubJ+yeqAk6X8eb
KrBoM43NJ1FWBiacBP22E1j2GhQsU4YmmY62L8hPrt0cs1tNGm2g06s6Bt45Y/+FRZteW2PnYKpO
ibMYw2EP5AgJdz58LwkpvLLQNB5T5WAt1tK6zlwRP9ipqaAFdAshuQ922IeC+8wY25PttuVNVkxM
K0SgF3Ifbz2KbvNJxSK7gR9Dhkg0Wf0XcGcN0LgfraRq4YHFd9pJ8+9z4KDQWOIPiyYNV42h1KaU
Ilh5KU1ta+DXWdkJ4mMxaffGbcx6VQikoq0/TM/ZZBjHuSqaRXJaXxPZFO/PB3HXLMTaMbWHbZUL
CYmFUnNjO0158HnBPwUdaFIPLc9Vf94hdTIT9CI0MQPOUpgLG45D0yW85XPns5uVM0xnpxqwMi7v
sk3RFurSue+WE27hY9KH4LctE9WHmzTjSnWex9Q4oeft8Jp5/sPkDOrUgQbYUwZZT6YBozBFecZj
Jz0m7rGLoKdPvLsiLJeqeBGEDKFSX8xsNPj6aeTdjbbFO+Nnpv1SUVbQoqlr9m6Nry0BvNGw8kB9
4k+GQdNCX+pIkBPVC2YK/goMQsIboLzuPmn403npfYfu1HwOm5An0Pcw1cOMFEeUJNExTiz15kOO
vK79FES6h/LvgKyuOSErt1HlzY3+KoTm4zJoX0hnZ0yRqKYew8ozbrwyVjvtzCMoD2suDmUwsfra
hguouQddhF2sV5O4FXhDjO2k4UJcJwGqzThOx/uhiG/SwNHzuu8XFXss3f4BzUXzzeyM/nNry/gS
ODNIFqWpJjxznN3DeawF3dD+RqKE8dmk6kXxrJ3mzukq/b2s7QEZYRRlsKArBhAgDjq8HU0bg4Gy
Y2Tj9g6HzwyHSo8vrDwAEXolmc1BrQLtwgkS44r5BUNF6OAcj4bTONtPjVeJe0a0t1Min9xM+U+T
M3oH1tEex8fAL2+ZBlVXwVtW0qAOInNlU2hsJ5UYG551RM/UK6GxVjlht1Vp4+4DSrBy3OpeBmZ6
QMpAI7aB2JBxsH2J3Gq4tFJP7CKnH3aOG6gTcdlHkciCIiIGMOVGr8xzqdwiQF03E26vtY1jAY8D
+qy0nfReRKASM0JdXFyETv02etVCcgrVjKibBtxXpPsa8XvWBtcFuSTFph0d8Y1nL/APQL+65KqM
Uq9eK/LqL9wcn3GhKnmNXav6p/ArNeyMKY5Alfsi+ZRN5rIDeKPAVjk69WevjxrjEgp5D84ysXN9
6WL//YIV3d1UVuOHq3Gc9lmTeesAQ+kKU99N7jnHaci7o+0N4/WggB7aSaavksD8ruOG41CSxNld
Vnhs3uwD6SsrojOBSxj9fK1iFrOt6qR9OYFd9ldD5buvTU8tD12riZpjWhTiOQsJzYCR3o03zG/8
7hZDe6R91O6ZTvcElJrPFlYQfp43tk/oCKmApDPHe8jXxTYD+XQH5CdY47cTCGgyTgCz6RRyLX16
+z/qh0zpxluR3RPcVLHT3eRL25/2eHnQBn7mrgfsphXnWHsaqaLzwOD9tvOeV8fOS16d8z9LTCue
NjDiyoNJK4jnJbLQlp1rj2pZapOcU8r5nzYB9VY2dbzv/aC8jQ97aydqMMqRctpbwp28TW3m1jWb
JoIcxRQuz2P9Eif18MZ6PmCs4SjHNswnBsupOcwrigL4+59MTPfEOiis1GviHqsX1LaEXvljrP4B
wUIO+rmWzIrlQFCEXXJyVClPSnXpJoM5lOBoiMvndjnwhvnAIJo5xfAWxB5rnZiYCq2gQETAyeBw
sjYvw842FSw7Y6Xaipeq8lt0222Kf9Qb73DHNzeGcNsnR+I1VX7IaxgF9o9fo6wafqARVudVUnDV
hmhhb1UTBFY0/94ReA1ORDw+11huygCTRcEg2DKiZT7BN4dFIFaRp/Wu8efxYsqjf7reQ6+uGaCw
HdwOGpgSTdnikEd+cMHq4D6FA8FSUdyxSfEVV5S74YWRBtnR6P0E1g21leFl4UNT5vYV7yyJRb7f
j+tEtNZ92XbtE7ed60e1CZZ7jMJtm0IChMCa3+UimOe1MzvmsYqM3dBJoGJtA7m1MPiPMHs9d0Ks
QXIYb3DM2GYabOhSOyvPSsNvvuHNV5OnLeA/oRl9LWIscqsGNoO36peL43rLI1Y0/S3Db+c0Gg6s
5gkh/I8biyXwyRotBjNuqi5ydnROJ1m/oQcl79MqB9XHrZ0TE/mKSM0g2xaCs/3QtPlXl8L7AYZ7
uY2H/JORRRxXMXHA3EqsfCusRD3mZmodOP9BIJtNmh8p0PESpes1WHtcR1QID0bcstmyDvJ8hEEM
rCDl1JAPUcxxmyc4SRmZhJBuaBWTzLA6bxQ/dlQH9NpaI0Y76KVjEY3ueEAaMGF6L58iI/5Kr1fe
JBpqDzugmDaezZEcN0F3OTTAxizkIHfdVNdvOIy9+ybSqcPSwAUT2je+Ny7zq3U2zHjswtHCyivS
6jqc8LkaasYMPicgdOGPmHhNmhZIuBmjT8z1+NUCLkpfy6RMnLog2+E3Aw9E2NyFiDLz4Bluth28
Mb2Z66QOAXPGX84NmjADm0lzs2LkPGt3emZz5n66Cktp0GfOE22sTyJbaKkpKvcvRpMCNmudCNPo
MlRlGF18y8YguD0/7joEc15SWxDnsbzdaZb6+EdAfrdj9pguA3tTlWS02ZbG6IqIn1VkmcHowWA1
cmKacFoZWM0MB7r2j+XIsgEDuJgF17yPrbsa2nguV9ncPqllKrc3E7te/PqEXUGmoANS1HexmCjg
pTHUZApkGbqMmWN3jo+1BSZbhxhuxkBT7JiQA3ctmcI86YGdfwGl2oP8dqKb8+omEBhe2FI+xHXs
XfcNJd/u3CU8H5HodOgYmkFm3QZOJZ/qZa5zPt6xH9EsbAfeQly+1R20Gege7JLBJXkK3t2AOO9p
Pi/EtcmXLoLolLQlkLZoBIHXIZA7CijQJ1Bl1fVog7CDacAfweXVMHu/YiwLtk6szVvTrCNiuo30
RcZTfYhHgbVFymuaY8Y96WYcXpZOX+XMw1trFXDieNbyq0FW9UsmalwWALVwz3fj/Xlu6MNEO6l8
4FAz5rtBS3FowUXdnMfNEJOIRFgakuimyk+ZII5ENSHEkWEy1nUVhFujXFpETV829ylkvesMqeld
7/dEMYxdf90hoNx7kLm8VeXKV8d2s5O5bHw447rryMfBzIACA2KfmLRFMLaZ9Sh20sFSu4LHEIDc
oIIec5OUA+hsF3k7RUx4Hf/NnSd6NmjN+sLtYOabZAtO5bXlzBawgJbUE98MqIosb2c0hnvnkgDv
raSmKu+9qYIpJWR0LeMZqe/Y8Iic++sNOA9O8W0WbyWL1LShQwYEPPWz7psF3UAcuwk0NDtOMrx1
cpan9NyrOO/z5AmwR7nz0ghwtcmzptyM+7AoXko/DtalL90tnoXwDqz+uKd75NK8AIN+fpYQhFu7
0hc0DeADHUHp1PuCHuwB9YR34WlZHTTBDQdfD9uqCMxLy+yjxz6tXvHgRJcUNBRlMkkvYYdegCqw
vzaVaJ+yRVLmVa7AiAOtBWBidMVckJTAbJweU9sfH6EBp9e+T2GgQLXuZUJcR9739q4U3rXLofrS
Lw37G89T/AIYXp7OT/wHPfHfBxDoTxBFSwtNMiXwu+Z/O5bCj4m0u/H6ZLpvwiUAIElx+0zpqZRt
e8pDuAUW/OOLeByzfaoo1T9ozP9BBoOk0WKEKWxBWNF71QHC71LNTJVvfdkdUdYW9GDGdg/GjxaY
Mc+fvXEArVKz1dOAEuPOju9SlXYnp4wAu2d1CqTDbl67EKcm9swYbqjV3SiDLVQTt0pMkEtZ+PdL
97s0YTGlCOYJzOuYm7ybbeH5Z/UACnnbLENWqhT3rsOgcBKVWp7EpdXTyQ+VI+cf++u0ho9TiiPG
IgJFyvfrtCZKWPFmUBO3I2vKXsmuerKwmh0G8Jt3TWGxMCDlI2MkjTgtU7qlcCB6jjhoYMrbKYrw
YRpJ5jarNMyeJyEeMKaNq0pGjV6dW8HnRjI+WWq+gR2SY3i1Fkx+4UKPj3rsOLQ5pStgLUPaCxJ9
GkzUH5uOWKp4NYRF/lycz5bTovs0TTYRPU/ziZ2oXdGn6+6j2S9ffuyCP3qOVTJZmzmN7Yu6jKcb
PyyGt7/frD9M+nxUPsqVmA7A0b+7WXmv0lqM3CwRD+pSFmZ6Abe9/xwJ24LomPbXURlZu3mqcohS
TfGB0vNPH48ogSEeYzYmje/GfKGfUXAMQ3zbGJFxBFST/tjbEb3WF9VQwveED6d3mBjeKvK7b//9
t/dsyxNqUbD/prTrZeMUQy3TWwNbEvBlxNe3leWEB47tFnmq8/S1wAbKiHqKtsYUig++vvj9+/uL
NBLHloPe1fHeyYqmPvBBRITZLcNnnspzFat9RBSk1rFn8pvTg1qKeeLurGuw7cU/Vu1BXy90xrpf
LnObCtUnQUueJLwBSDvDpa6xcLQStbia7IkNRAQRGzsWUH0w4pFTiTbjfdjF/JVFEkG3hiRSzivW
ofohMMbp08zWTegPiVYWeFGfiiuWI7+UkRc0GEuC1VZ4MFh0irnF0Xk+FnZ1YI7roisQRi4nSAOd
/RvJWwz6dJh/jsxeP7XQmI6K/fr0QxeklvY6SePMVeNFnPr3u7tcvF9XBGSUi6fIU3hL0KT/uiKE
OBoZjmTlbTgG9qVIKWdWUQzsHUfjUr1mpg8Zhgmvd0Sd4HyglfpdZEH5baI/gSbLHZb2r5+u2kzP
Gcrz23pQ1LlZpDiFZ5557ZIVtHZbBw/c37/vu2RElMwUCciCPfYr32YtfPc0RSnBoLnXJXcyzup1
F4XCwY1aQtYuOfKfdR7Yyyri8KwWwWFbrzMt29u66IytW+X/3Xe3a9fcpY0Pr3YEVxm5zN7PAhkW
zvE0wNsOwnh+PpvA0Aaaj3//Ft77WTTiXNfFHYdWiKX8t4XchZVZwT3tbohJqy792tYnKTSI20Y8
TBTUKwqTlPSQHqo+7KD0rUv1U21ROTGAC0FbM+870NdNNvCG8B+UwRht6CaAT/LzqzIpPickjXJk
tNL5C3VhucdLzXnM8fSjFznD99S3ptvz40uflEasiuf7kUX8G/R6vQOdTn5GOsrxSz7b9qcULy54
poAWZkxQhOnV/Iaedi7sScPxBCyw00OvNvkA3gQCp38TQAWFeDkQsTVJb0tbsbJ4MP18Xw6Mjjwm
1680CARivilrSVEA6r0/C3SKxBxuPReK4zxXzwamm0v0ZPW2l133kAtWjVne2GJOIG3M/oopvfGa
g0K8a5gfblVOgei1rdXt09qMgAlz7qzsNv0n8o3i6dzXCdvKhic09uWTXVTmKYHYcdkyYX/zItt6
ifPAPaD31qRds9IUWtrxB0/x+/cGTZ1wLTq3jkIA8ptoVfpDMSVWbd4AJmQVGTt2WrksO0LmW79P
xh874P9r6/FV/FaXTflP+957/P+vQZnC7f9uUD69zq9p1LSvBYbks3H58O1//y8kY//jT/bc/2Dd
ot5CSEbiAB61//EnC/UfpCS25Qrl8fpyM/+PP1nK/zAgxLaFdFItVTU/7r/9ycL8j1QIp3nMqON4
/8W/8Se/K0IXE6UtEbMspSgiInv5+5+0O0UEZrRtyZcpCXYDPjwG6Xergk8PsdCwT+DD5TUlTxx/
sOe8W7x+fO7yy7tY41zcrL9+bownLhgCEwmIApRrMuTeAZfiHD9k6vjT/bj9sZH9bOt996KcP4pk
GnyTzBMwy7wrePOZSW3XEtHXV4N7zJzu2Qe3tLPnGdedbXxQKr3bTH98Ghuar7AT4yJ/t50NGuNA
0o74P90eibVrwUrm7LyBiB7vqmEY1kAUKBlV+fCvvybaVfSKeBOonOVyxX+6k/FgOUsGIXfSIxg1
apT5T6fyaRsns7Vtsqa8+Pef5y+6t6UeszFs//p5NYPwKEiZjOVRlo9wRcj83IT13N8peDT+Du5d
+1HI+FJl/1SpcHGRuuM8snlgeXHeHzYb1SLgGWS960Howxdn5O2V1keCtvefotB8mgKDLXo23o33
bhy0ygAMa3fYSW+JzK3a6EIniVr//fq9fwP4FNfmC+HLVEhL31ddkWiMAhvEuMCeCtq92Rh/Sioo
sCvOZ+bh338YbnpMDrgufhdhtxHNl0Bh+DQD1GoqGp9CG2SHE9svf/+gP1w7/HyCnumyLXlnQedP
T2HlJEURQ2zZGb57gyGuBibojx88en/8ECGXdQvzCMvWr48eTzTez6YlBMcRb46AAx3OgffBsvGn
+4PDgqvFqojY792HOFGQqZCY7J3lqX5fzTNoOr+8zFDt7f5+zZY35aenGinCIm1lRKDgLdAHeLcG
K3saoBtm9Ni2jPs+WGjf/XAH0T07i4kTliYN9/7dDx+QjxNWkac76tMG83NsBvW9oxKrvStzwrEu
xhaL0rqYg0RivyRK6ZlGZTDe//07vttnll+D3sUio146HQhzfr1lBpQpbwZHt2vNIaUfUwYaakIM
bIGIiNSrLtwicr6MPfSJf/fonz+ZZd8Gv2GB4Xgvqpbz5GT13GU7BlDZfmIevJsSsvBqHq7Hf/8l
WTbY5ZejlHU+xf708DOBLRy0A8SKRYQ9GWFTv9G16g5MDuf9bOfdfaq97gON9J+u7PJKK9ZhDsfi
3WEmSGwTEndNhHFsQb3q3Lb91MPQPRSqJU1mDO2OCIu+dL7/yy/L+qvoiZiLzwVexrs7GthmWaRm
le/gC7UPhnLpeEZF8dJkg94PTYeSzs7Ep79/6Ls335EIIvAJIAd3HMTozvL3P1/hwRZu4Vv5Tk8W
HfrWG7KNM8RO/8Fb8+7l//E5VFlofXnzKbV+/ZwoDvyhISSPMPEwuJJpL24r25U0wAkY//tXen//
QNAohsy0KLiWPKHvKiFmPwptSEe+Qrtuv8Q3f//ptnPeiH9aXkgIo8vHYoyUSi1Am+W7/nTNnE4Q
Uot1cN+3EY1sc5qLYx+lJopw2Bmwk9MecjANZohibpnYTHELDyEFC6xVrAYrJBcpg39P106QpOlW
U+yvxiT0P4tWCiajUTMDyS/dcgnQ8wlZyCWxTqQna/eF1kJ3zIDJh2vHG0cAe05DhprTx88VRAZ3
XRlFfpEMpGCum7R2jt1cN/IKcbBBCxIZAfLJmOZ2bqjhkxu64Pjjyo7ui9THN99I4yUYJ3FtJa18
I97A/Wb2ZnFHP6GD8Mgk6iVOZdjSwnDgwoIGkzVTR1JK1lETAvquUNHGG9WW00UblQ1ZSCGa2W2O
PeiBlzi47pp6bjaN9NoeKUkKMVLNzsIi7IW/bpw+PMi2kYirrDYGSmMRSnABXhD+rJH6LoZdmhjb
0dOjWksr5PJzRhjFRXGGXLu+MX1lTmd/jjIHqM9UWHm2wmpMEpQIbX1MWNqXaPlW4q3uurIivikE
y+rSJf0cxkGTk3FnZnfaVRVCG03MSCjJLcI+JefgImhV6Ky0t0APaxKfsSdi9OkuUqnhO1LnlMS4
DW7zGKR0f4oYmsLGn9Cbr7KacFsQ2CoZLwL+AluQ3/r7zIFqT32SZwc3NMDQadUa6W7IvOpbwAH6
hsGMSUzzhJ/6YKRVdlUBUHNuYQkPt4gswHUPISPGyy6ei5GVn9n2apjqorgQXmd9m2NVNkBvwfCO
k+18sa14AGodYfCBWcc8CNlpEQEh5jBfbYCbEeYElx2YcipJmWK03w9EVHkOwaqKEdB9n6Y1GXaE
Vf3DkbjyUDZ54FYj6seXwI1L++CWYZXcIrwbT1pkvrFn2kWtZ8sxf6Hos5x9SThys0O6aTQXWSig
vU1DlKOhVg2/4egM9XZyCC9dSKiBu8+dFl1V2GkyaNqZJOMyVZne1KU2THIIpY0IINfdG3hbC441
9qdiPTq9faqUHbm7yupSi/ZgZ97x6yRMQs2moxUVdNh/hkZboNLVTBxHrZk8AbKuGKeMrhpu5gIT
ypr28fQFEn7FHCZ0x2YrgqJtLtNgaqu9EWtyKQyyTveYENxmk1uyKbchpuZ856CUCQ5AytsWsc3c
hHdkiwRiMzHDOHIlpmSbUqWeyChborvLjuhWL5LZkxX4EhZU0ZjFMbAmHrlFYyfXc0nTBXCeP7Ck
OJELCJVYH5ig5KL1K4NBGe2cttFogxBgBZwhhEPvQjRM5BBkV+TQzGYbfq1rcL6bXGdS7Oiv2uS2
ZsT77Ameb4tHX5Qdersqbb2tmHukK2brWcMmqsHOr6LMHT7TKXHntXSi7pOFfFA+DbJyn+MYZ8Au
ddLpm+G30ibL2GzFoWHW0NCZGstmRSpIcxy1KyWh2KBsAsiw7SE0M6axpavqT6RkZ+mmBybzLQ5k
4WwmmSmS5+NUdaxcyBnXru4ETMiuwpHtZfP8KfGS6DIYKwwbCDMsZ4d0Nyzh7Zqh2A1mXrbrQuls
X0+TEW1lX07IxJQhwp1fRd0/Qz8a1hpsYXod2BK1sGyy+XulC/6ZsDv5XFm51a29suARqBqHuA/X
baPX3o/K+96N4Vlb0PJpmpUMTE6pWmA5JQFjE0JMVRO5U4FG2KOahrAcBr7Ro12Mc87KxIX6K2UR
8ruaK/qgxwYm8EXujVawZciGfJFJpZmtU1sVh3Y4P2pNrhlHzsgnwrTr7Y0NLh48JJj9bpNFeWBv
7UgEt0o02VufjqQNTC7/TJsJdks9pxAO0Om2DrtUK793pjLcS/y6PPlwxH1/SxC78sGkz1W/5V5E
/PlUxKSO1z2JddnQKfCOcQ+r2WIfUBeW9lO5R6hn8WyEvvFoWjxYG1F11oPKEvsLYNaX3DWshyps
+qOCBQw5CYH3WnatQXvfZ7bYt/FXYLDfOCMMxKAE5k2O03ZV4BLYO3NGlFZJZQEEUN8zEyaAsMxM
MqIoWfC5L80VEo4DSK8uh1muKD3kq4YSoVwVhC6eUOL01d4HM730bftjgEDqsqMMY0Eot530XwuC
7LBG+Nsiz79hbsA/UiKp41Z/k10zPwx2+o/tubvIhMUVew+Z7krc3uZnxPYbfM+f4WFfgEe4l2FZ
rk3dNOTPJ8kVWb7Ie2fSA72M1iliNdY0famjejpNS9pSGfNKTexua1caIJaG9igW344ishwMT7kG
PlJf1sQnPaPiiDYizW9xjIRbpC7BKm1qTAd9DHKAnBKYwUTTkVDQHJOJ+9MV4c6o5ulgMeq+AYPd
Xw5TNTfbJmLBWzfJEjpqSt51cm/0d0db1TfV5N24TeCvP9bMTY65O3mrJudUh+oym/aNspBCgwB5
a+bSnvnuPGMraNL2wwzf/F7kDvVr7E+PMeGhECQrGl0JX2SPx8fcW36R3AiNvUY01hc/DdxLPLL9
DfzhOFzTV4k/h1WI/MvCJnmjgTQb1FFDHq+HthXftMppjAAPC8zHGn8SnXaRoiYd+uk1kBDjJ3mv
OrrzaY/QxCAnhUC8h9YzSe1oRvsexJgE4BVM+qB6x71348FBmtaoDUL6aWtC+QRfam7mkd0IIEjJ
gMoip3CLfbj+GlDCJmum2sG09tJFJjr3tbmVqYO9puB/jA1aKfuL0zjmJRJVwiYZz+QX2m3ghZdD
c+tBggGT3eprpE3O14QB7PDc5tPgbOlvE+oadGWWrCsTK9RsN+NxGufvpXS7bTkY7VXAyR8ddC4/
9aEZf0OaKr83vdcScJlSUHRR+Tzi+LwbPdogyyvC45aYAFf6EMId03oHVbTZdwf/vyg7s924kTXr
PhEPgjN5m2QOSqVm2ZJ1Q9iyFJyCjOBMPn2v7L9+NPoADXSjbqpglZUDyfiGvdeePfEdyeJjIf/8
ySFwj/3GeqIsqve2ZVvfFgzsSxtn5hob+p5HpnsDtUIa4zicbYP5c1chzufxJLfufq6am5JQswSh
tHkywwzDPBrB3M8yVjCwo+9pQc1mVpLUM5Ss+2oItz26rz5FrbORNIyp4bWKPUJ88QvsQVHNxwLk
VCKQW30xficIURP8aAvj8Ivt5jko5lMstofIIjRuh1w8PBu/BXcssyD46vO14fiEI8dKEmbQb/iB
9XSNKJ73VKNiF4CwPazBFO/nWeCZd9zDnOH+9ZzCIXhd1aRfdeQ7RJDEbtj0ucRc+4s+Z5vilrX1
cjDEcKTTGMRpNWY+kuReOEi9syCJ8+VnNgbVi257fC9Sx+vZCASRcSYQ8s5Z88sFbv86wEW5RCUR
qizxg8dyxFHVkNnyjLKLyElaeAjrxWCT701V+1Bs0F0xZXJRqWiuLh5n2S7s9HjWSA+O8OznNNgI
SFlWl0eKP3DLsc3wTxa83YqYkX00TWvCe84PC5nDpDn0PXXKAEK2D1WCGHOl51BjcwYf1D9Q/HWJ
r1QPiN0P+OIUTEqKaqtPVqJtH0v0sT893S/uzq0KQ6JxUEM51sjCEaphHF2nVe9VzUF+2DZHPjDF
3Ug5c1cV7uJyQqnttCtPDWq788y3dMhjO7cSij/NfbSGh2FiKLvrmhoG7bw5eZ34gZVt0IvnnP6D
3Pun0qcQP2F+9D+V3U7FrSKB1b1xA47RO3wFw0A0m5nmi6uiAO0zKzcqFbtx94x9Tb+PTEvdEVUc
dUVr2a9ebhFCFVHQ0nflUiaIaLcZdb7Y1GErDJYprEnOegUKQ9TkPYxlUA4PxIe01KwqIFB7xr59
lSaTqRFHXf4aoJwcn4zwNEA960trAZVuhWjr9rHAj+VbB9dtFS9DDj9iapsv08YjcXTI9J8l1dy+
LXrxMHvlr9G1PWJAqocC3xBq7dzmcKYcS0IZkco2EyEz7rpIky6CZnNE682BTFQwhdZulfHya6tG
NHUC7cFxmdfqsHDI1gnSzGY3RUSPK0Pf2hSWhUnv+qANGHTk0g5vmty+a7byTVoov3KJdrtxy31A
0XOucx3ehcLIy2Q14wsGn6g5ets2IuJQOUhjxINT1TVkUgW6SFCUFf0jdmN9KUav2nPzOI9sQUkh
DzROhUMnJNpMXPOXwuuDe7b/GpZ9d5osSrqtlAJeeCHlI50USGLianeMZcyJZK4Vt9hclw8lIVmd
7tujG672J5Tz9afvVjndiENX5COFvXL6sQXxfApT5j/6wCfwkx2DMBDz2Q3D7kYCctjiSnm7GSCI
u5M1wMU990JzQ0kYHt3OkA7b+i2KH6rProw+nU3GZGPGd16zKme31JOsyPsoplNYWG/Nihy8sK3p
Psoi8YinrNn3CCTRdC5/gsWoB2376gHb/fKXK+snEzZU7KQ2tVjAwvwyzaT34lGFBZVPz2xFbsK5
IPd9bSWfLRki4sZu5JoUTfsLVdb13CSx1a4j3EO5bW9PWchYCaXJxm5VRvHJlWOQ4Gtok6ZRzhvF
Q/E61CPk/g4V6LLLrUHqfdll9XyM+0W+Ropg0OuNLck7yxAxXSv6D05GcqsaZOYRz1IqKUWBEYJN
r235sIgmu4m6wLzP2og8KZeh+QHaSvCxkh6RoNnIXkiEmrDGBRlSxVCFwV7bwMVzl5RDtNzWD7tZ
xbJDFh0VyaRUl86jeL/KpF/qNuiWZK6n32uPYWik3JcVkRl4ikosBzidiwafLpKRWR+isL4UEzl0
LPAzass2XMzVH8f5EyjxigV6/iqmojgh3H/rrzRhaPsZYbtCTxykVYj+saHm+NJxdzU05rDp7zq1
6OWH6DpSWXzcpMx/m1/EYnpvg4xxSbhYJQAE5dGfcFkzQtwC4uZ22yDsAUaavx7kJAAthI0SpB/z
TE6jov0KSkJmtC2tO0KEI3XGM2U9mfraMyCrXn8RUqSowiki7jNy6qcj87RG7dW8+j+K3OppJ6ju
PkQkvbRUa/3l9HjcSKRff87+JF5cW1+j2y1i/FAUxjVBjHBjEG6301FYNj69rWwiQptLomb14BIE
7pKel+cbcWVh48AaHyPYTLrcrFQ3Fh7beMtDik8+DhTO/bDial16J8apwLefqAKsP7pMZzl4/uY6
aTVNMBHXMRh+jpGk1Ic6Epz7PgzevLwiMCofTTDxxI7Gbo9p1ef7lEvTpNOGaz3EyyAPXCD1DEhR
qTuHsExrh6KgId8SCMLv0aWiTApszI8ZJPKFbZBjC4on2y5Tta3rlM72Jj6Lnod6Ci4rQAeKsmjG
8DOq1zIWNUWoFs6IP5N0tTRA6iv3PD1wA4ck3j7PS4nUxUGiTwirngBNog+0v61IgMff+gHzrN+H
JtjBfcwJ9q1qgY9jmcqe+o76KzXGa4+MEqprAGUZiH0dhvo7Yz88p9mkakJgmTPdIT2NLuW60v6W
ZchTPcIf/Bi7W2WnUETsx6s/gthGgssJazIdrQS13DJc4kWC+SdEkF0YM166QaekOcmzySN7pqJF
QQy+uUmH5pjcPW/c3hnUTIT9zf2A4cIdyX/L/GU6hBWaRX7OJwyPA3w7tguqMTqZJady7+KQzLJ5
y1l5IOG+RiHUbBHRoo+JB1sZgt1g3Cu8fZXNDeYkgE0bmQkj1aPtX1qgoTHzp3B8khxVFgOYhQbP
41G7EGwa1hU1aB1at6Zew3IfdoPWuy5vu9e67olcDRaLCVVIluCf6YotxJpY0Hgw8puYZLt14adx
G+gHUQoOTRg8PJECNyZJxRRMKdIKVQihyfGkPgoXJzEztElNyTKN/rerpf9uYo9cyV7HhEXatT+F
mFjb0U9cV6x3HsZBG4Gba6DOhqRgEzMp//A3Bt9t7lBqZlMvf/nOEH337rJd43aa5eBaBNkmJZyr
9bjGVU7jt/aBByGWRSDWEMfofRvMzGpxmwyEC0DcKg74c9132BI463RgCf8UmKajRgSdh7NXkBnG
Q3JcL/5g7OE6/GKqkelNTnsmWtODXNclSqwoXshljy0rSg26E+bUvlrwNlEVcds3uGSPqPhic9OM
RhIpT634lBNL495AlKm3nZzy5ujDNcIxvRjEenZrVeFj6Jdul1gMteo9mn52Ubhxr0ERTh6IXe0G
60cYFv4P3nP8UkQr8EfjuDJIliLuunMzTrwt4GorB2eoK++WnKYKGGI1eO/C5HT1kYic38KHXZrW
YTDhyMDs8mIv2Eh3LQFyGCEJWx0eOuIVmsTmKf/S26Zt0p7lt/yEPiHxrgeOmO/MVNHiO0E4EsvY
bKQhzOQHBozjl9i/oGOz3aQUOfJDXE01MeaV7RJthUG8uBt9Je5xf5YeIWEDMIFvylSrjxKBGb4n
ZDpbQts8yiqApXIbo3lXHJqAouZ2T3QTKU27yWd/SPB1xecaJPgKWkue2tavgeNNYBTWZK4gJT1G
nMbIq5m3007rip7dEcgv05ptDoE28VZhchmJJsN3QnGfNoJIjVR3wsW61vZKvWGrw6HZXuOejrIy
U5iM8VJnKbvC3k4CBnqagDcRTWlVmZGSm6c1fuwBZyTW6boIzz28JDvh85LXGfgGou9Wgbkz+8zU
cnmftLE3QiirqGTkSK+Z4g9iNO1Yc5nvmd9OgC26THdx6nlTcETl5rZvg1fOFCCQ/Qqu/7Jx8I+K
NidfZM433B84CfdG27r9zUEyurdQr9u/ky0NOSRRQaO2zhbbFmbBKBfcXtLfL5qyFi18H6E37CpX
vjE86LL7aowU1W67xkSouoLkS5/Gh8TzigU+c4JJmq/K6zEdh0RN+nu9KDf+BSGDDWpl7J4Cy/ca
EpB4R/k5aMrxrSyZjyT45zxU2JyLRWpZ5QA9YV039zypzIMrEl7brYctv2rjIplFA8Mr33t1fY3v
izSM5WuYfPGs8aK0u6lYAZVkdba8Ochxvdt5GhHKZvZC7LRXMrnhqZaHZ8t3l3BfTFM4oSBHh/k4
Vq18ZuCLCWaXL71lHYTOHJLCZCRjrimk4YSxtLGD6BCtzHsGllJePH/yxkePoUJ1DMLMgiRheSRt
6CZYf4NYQHjMpSQCZmZIA/aeLMPvch5tRs0MN2JgHBHnxQ5nS+ClE9eJOCPCNUBjgrAi6LevqLFn
O2ANLoYS+krrNhEWZukWTVJnclEnPTQkc2aL0s0JcuXyTd1deBwyBPQ8FfPiLh9FIzUpQ9oWS4qg
o2n3FZZ6l50YtkDIf+S61X8dCOQrlc5KvhlDTOuadH317eIHnZuExXn+Em1XzzmkRny7QOe7DreU
0fkXwqJrql7r9i9oCrFZeGtov2weJCAyRwBLbBJP57FtAmyGA8l1/dHZVEjMYohuPbVbPKU7sszK
4iaYhyolhT02t71N3u2uF5v7qDztvZC/GVaJLdT4N5aol243VmbFbiVU9VG708wBDLf7xaMb/u07
eVverfkmv10B6mmHVUBbz+Q4Bs/ESNr8b0Mfx79WF930Y8P652WNHROcdRSY7TaGnCRP00oTeRmt
3KsO9SDa+Oi64dhyrtTbTAIQCFD/wVRF/bLIcLIPvbsKXNwODLL4OhOimwZhEZfZ+JchGS341uVb
dFw6JiRQWMjlu8/yUdLLc6VNiV9v5LjmzeZ7Sc/V/bD1WXdPIYYdDm4Gqc7ERUdwNMUazJeRhCcr
QSTk/yrcwtK0rvSyextbmthF9LLck6bMPqldxlsFGElDeKjleo66Lp8Oi/TyF2lijua4ERSQ1qAY
jxvLazkOKE/3jZHVD9OXBNQA8eqoUkZBas7S5DXjHJvhc4Wo7a+WS78mMidfG9ux7Rdt6gWZ1dzy
TK2ce9pi1iGCWe3Ajc5GwR8W9S0Ibc/TaIj9msuSDKdD54hJpUCMlX1TrWVdH3B/KLIO8eRpuePH
1XQC2clLDbQkV/jiNiVVfzlM4QIUDuNSsrQGQlJYFKZ9aUa7nvcdxCIWH2vmjlil5m5LjNPId9VE
17RrxXaacOrQnm7h9dFnh4wgPGg9flXTl499TRidX37Ey6bttIOn86HUSPEiyDnJ96BPBNcfemNV
c9NlxXwvcXNSBOP/E7dDBVpqR85T8OVvwidliP8u00x040B66LiEO3y0RhD2GKrzsLIsTV3hLn88
tZW3bPAqlmd9JW4VBAFu+Xkxv3A/hnTQE4Nr6sI5/2HjdWvu45yFNYynaj3yleQR008rD/Y2o8Mw
ja1+OxVDHbDDz1p/hVC0xdZ+VCqUl443Qnnten25oxrusMn4uc7PRGO76rgROFQClsCkfVywpgNI
2mzG/rPQtNA9ZyI+IBzzH86sWP2y9GDOzriHQQq7TQtE4FhvP1rcH+Icl140n72MDvRmi0LKQwk+
t9vjqxyjfR/lujxfF9+oPUvmo17QMu5bRIgHVfQAbPb5ABF+73tzb+8mfMOnuZ6bL9E7yBhzdJwE
Opm8xH+tNXx4UCjtafYlJXJHAilLLcFemdOBb2wCcdCeiAvxmKX6VNmHlqUtOeXMXkNoJd5a7Wui
M62Eh5x4z0x2dVZUzSbPih33nzWWS7XHetcy0eqHawHGGEbt8T8E9l3B4agPSFfh5nScvc9OMDcR
+BVKt9RaTRPgX3TzeFfEPMw5/bU7P9aT5orEtGjsXz2l22sHvffZFSRznoLNJyC+x0RjcWJtfpsO
ZaWG544Kh4VZpqyvbQ0a7wSC3r+pG+P8pCip/LTmWFcpVMjsh9c6a5XyWV870q3i4XDNXRiTwc28
dR9VzpqdxmXCc1zjLlE3jOlbpoURlqv+VHG9vYWs3cmT7pki7VFzAHgZRI0bVtV2Xr0UoCPZ7RN7
NQM0CPytO0Ar8uvfQDOz4cnHrXLJSBLXl9GNGLZhIPdp6CynWK5oNP+jqRZ7SIfKNdmN0R47BDOL
eDo4kMaCF7/s4oeRFLZ5Xzte/wywZcVgrWuNy7LWkCxYNGqXlXUwv1a2WOdjLgbfP3eWF2UnC1lg
DH9x5iVS3qzQ3FxoEAfsli70aXub9UNlsG8fNkkrfz/VhK2mcTXjpmRD4pYkzoLG2o/WYjNzRfHf
YghuUO7XWRcewzHrzYc2Fdk0iWoYSYC5YKLzjhag/1jyKRwTPkc29WXYXp3SoyGPLyu9T8wO5evG
t0ceTrU6lnfxA+7ZPQSt8H6tJUblOFhbRrqU0qhk/EyNx4IQDPeGiLowIG7MZwS0d9cZPwJL5fCP
ibyqZFEK2AeshQK74Ndl+1uSUdqeGqQ+cbLWeiyPEyepOTu1xVx8I3jXP28y98RHZue9fbFyf/RX
RnYZqSCeBg72M9wcpsQXlMXLwlYSV8HPMFdUIsQFy2WodwS59V4yh4oGzHYKNd/m26ri3QTHazwA
jgI/p5fWmc5LRZ+3D8ctn08BZ9qkUNh4zleGRRbKQu5WeueDmC1vCAieSbmOovLTrWc2ozgDfTTK
S9AFtzPF2t/Kn+suLQwAxF1tOrzFI5l+/gvwqrnerSSTkouzBNXXhDbCZR9BI3YG/uZ8DZ3l/mXD
yRCmA2JjTshTRnJ3F9ONQK22MEgK35/P3dI54/PsTMsvdn95vYc9RDxkP02GGb7Ive++qizrnluq
/tEvk/iR+8H8EQ4FyeM0X5S14DT+oGKCiTO7IXiG2ffV0wTJ7MqYNDMLAhzqeRriFlyharA72xWO
vXwHXXmlyxEc2d+U0nfmfbOwEL8radj5wbaG881qw/ugDGPg0MIeUxdmnRRO6Gxwl3Mzq3ccZPyr
xfYSzXUXEbIKUWHJ2UV0ZhRJBSi/2Nt84MFlDa0yOoAks0lldCMMIojEYDvhwmY46i4FHl6U0L1M
SJ7vef4ZgB4HhHzlCHDY9+q9ZuxPEJfroE3CcTMk0ezKMgksx22oqUMewzg1ZXgSUhJrTAvGQVfk
ZokvyLUDO5UVkO4TRXP2zqShpyqogH/tA5SEfwMfrm7Po4U8+gG32h6uU48rGj3X717Zhhgz3L1m
Z8EJ7CD9zb5ZTzW5t9ttn7cVid/RQDlhkUjKlnSdcMasDjkdrOlDsp63OvMY2c+6vZXM2K/J4ZP3
HFuCra3y4uaWb7+MEyuXnNsVBKG/RdXDk2ptalrwcs2mk7qI4VCEjKutpCmYDybFRBWebLVRvGqq
OWZYG9/TbenZ1L2NU2Ro8Ef+75scfBpZ4g3bzKR2Rv0QDGILkhDhYcRfX9V2apcAmIAkViZMrC5i
oY+Dzlxm/D8mFVGdf+KOXxTl9Fi9hf1Kld/VPXmlfclaMym70rkDMmN9ko9mfiCKAAuVeVX9bXvI
ZA6DiZjUzYvPV9b763qf503sPKC9ZRDNy8LFBPyk2iEJ6Asg/VbwuExUgCl52fPHyDzCSSIqp+dB
z7W/a8OI7Oa1dR2NXUr5gGNoeB4n2QT3A8vLn1zGCGLmcib+2ZKLkQSm5zRZzLLY4nmzFAlSgYGg
SdahtNhB2zy68bAwuaqja0lToxbcmUBM7xndfwvVAnXEdWHaP+QQ2RaEYRUXmIOX71AE3vopfMd/
Ct3K/WX8mn1NaWUUPzFD1odqW7S3l7L5zUgzvKnmESPllEf+7znw5FfIELTZ+e3gXbJRkLyh69p5
FktY5w+NNhazw5GbKy2ZuH2CS65c4m+3gpZTquDTBzloPXaxO9i7ykYGdfLKLPiO4FiSvw6x8QBw
XKN+2qaWMmx1irtgKZjU9zwayH9Vlp2dxwKn3EfQu4TPi6wEJSx1hRu7bHtW56rK+nlnG5hLT2az
RPiwALbiZ3pe4y7zM8jUCkOcc2FzEm6pXfWwJDV8YO5VD34sdbz276LK9wTSFGA0O+TEFBndNhTf
DrfwRGpyCOUcecygDwi6IuumI96T77gvGM8Qrs08CeKHOJW031OiFaOtOx/CCWaCpogTpwydS16S
gHVY49x5bJUtvmO7GmIeqCuxwY7s2zt8/VAXJLkQ376qqh9QMnm8Q1zq/3KcjcgpLLwLuwHj8TWB
eLMb9AZD2b0CSfMQe/a+dP92Xl2ay3YdQX8XRSmKTxOZotorlVeEjXvtUiW1ios/7EfJCx7nkdCQ
VlIB78J6QnWVx8tKcO5qhlSNc3lnUD2V6EtFW/xwxiCnOuhzfzuGOpfOJ/KCadwXDOi2N/7GFaaw
WGhzsjZk7MlmBMj+Njfocto2UghWYEocQABGfmrV9bASl6r61TvxPhgGTmRRA7iLw4XRfw9I7qx8
SasBErEzLviimH92vUfE8N7qcm4IBnws4Fjb5GPiC4b36BSy4A3LviKYWngmulhNzS5WmIpKEupK
vHOczt8SZa8K8pdEv/gasUe8W/KhI1iVLOc8qXsehKfe1BEV1NQ5h0HKuE1J9UKTUDHpae/BnNRD
mvkFvAgvANy0K3WWE1yN/1CdHZLZzVveORnip3llPq0Z+TJJA6Yhqfc+TB1u22kCCNT9nARMsgcK
HPxXJQeZ+iw3cHdn1dm8Loug57y4W+uCAWJiV+2iMxqzNtpSX06S/WZVa2cf0bJHFwU9V54Q6LXN
xYLeyiTF7wl2BtFvDbCoxwG5IJVShIlGB8ICLBVHQsKRoe67+nvzRnJGkpHLY+/Anq70kmmY18Kn
iLCaFpEFGqz+M/dMOZwBpPQ9IL9lBg8ku6X5pBSZukO3+OUvQ9JBdRgBxHanhesDDiNSkXRgBcXE
3lq632JrsJDbfCfhfkaso25jQs8USrh5ZvofeIt8Wtu5m98LEG/j3do47XhC5wdXpJm3DIXpUrTC
Oa6V8N9LktS/ey5ilRjIVEsqW6e+LiUnQjn5znp2PILjsONZZZn6WXMnQv1CTTuny4bJ/0K0bfnG
1bt0x4wly1dNJnl2iy93QpO59s16V9b0ezdZGcCP4T0GEXcUkpqkBFxLfIVHk/lbLTLyUhJIwijJ
ET7ngjNEsPS3lOb4KCbC3e89YEolTW02vCFk69CmlhXrcOgFhTwB1YmYypIHjogsKtX4xx/hICNd
2nSAliKHO8eco5nOEOGCSCY42sL+tDn6GiO+EJAdPqFKUUwlNs/9zBj7lntRep5gvNPwATPJkMU+
y5se9atoKh/pKFNxMLgAL/V28MIpfM8LF4lCqRADHEwFUIY5dKCns1/HzXoIJALzw8CkRJ2hfZbN
KfN4O6lWVc1Zb1XlnNrL2sfM58aSFCq5rHG/j/3VGo/hgFHgFjmh5qTbBti3KlgbBELOyOpykN0c
H7MYedUvuCEUMLQ/a3dywNPkt4iyGyfNoVVqNicFmcXsl8hMRuWoKI1WBp47ldOnP4xiCFys4loI
hF5D1995jo8ekq9alLeLM+NRNkhjecrg75xfuBsq+1U4y3VBCf9IUGsQuZo5WgcX28oEATndZvCf
RpxloOS60d4FHOgWmTkRDiggqBG3XsE8S7nNexZ00ty2NKfMb4yyqiftZGtBI+cyAmodbam3vt8Y
06N7l/1vq2RL+FjprO1/ws2Q9iV2yhXTYqwXIFd2C+fyb9GRN0VuVs483KYcU0ypndkjW1nOTdM8
9XNrj2+jdEOnwfbhwQjcIYMeoCFKCb5oaKOpUlQuwP4S3LA1hPKNGse/WLxy9W45Qz7UKU+krE8B
kerxletfTKCxRB0PExCfxVH3Hq6FGgJqjSDIysdVIhpi+jilcWF13U0Jlkye1zpEzbFq3TGiYI8f
/W0LsJVvwLGFdUOMvDU9bUO3Il8xWZXbD9tMlhYKkX4bf7VDZTt3WhQRMfRbEYKqRCaOOv6KGmcH
XFflNqy3JHXLqrr1WtkT7zLFNUkIKOKtrEuBfefVUXtQkO8ZsnXthZWlX7wFITKa26LN+/Vh7lsU
e42K2/h68jkXtQlosz1kwpsCjI/ZBcxIebbHZUkaIQCgE/0vi8OCIg4lSIdYETcDasGdoCn6rAeN
bhCakGHWxugXLK5HDzxM/MHtSN51aIUnKkMZomDykQZkxwHanLccs5liVb/EZcHk6aYcy8ZvTuxB
HNX9jkTRckdWNarF9TbSNpaAzZ+68WkSYnQYJfkKLsLPiVGLy4ZIVaVeP1Xf0vwdeLQFYjhDR8lN
dJiXgSnZYiHelqlrb3BkD4SN5Dayh2Lt6/2k1gAhqNZZTBWbGx89AKHk0vD0dNgHchjLDqJoXeZq
7dN2AW2/HvNhknGxn4XbB89ZluVlt2PFGbn9DQIxf3msXUdwVEy8tvjFDYpsPnXsVSDsh0YyFoX4
2IFV7aPj0LrlT1ONrIELIcXT7G7qu8ANQ2BdOftfHGuTR0VqorcQavJHjEh33GnkxK/lGMXHRdhb
d1KOVX3YnfHfCACI30kQzieMMAquxKEDBMJEbCD8eY+DyMa9UrSQaBu22//PVfp/cun/7yz4D/qr
eRm6r6/h7rf+d7P+9fd9tnrtUFEPBJD/8/uv8dz/7T+u2KthfRq/uvX5qx/r4f9HZV9/8n/7h//4
5l9XTeD3Z4uK5vq3yaL9N0s9zrb/2Yd/+d32/92Bz4//kxAuwn8F1+RcIlhjz3V9PJL/JIQL8S+B
ZCqk1SbAVtiYr/5JCHecf/lYqUkNJ5APsUWM1ewfB77t/itmN4/9DBjo1dQf/V8c+HbwnzEh/+XQ
snAKXhEA3r9b96ocTlE3WvWN2TClBG4uKflYf340Xr4diw3fyo6ixLopZmu8cxld1WnZbGa62Rjw
L4m/IPmBmLSW337vFQ5Csc7cTWuMktSrN5UnirL0aWGHkxJH7N3kC3v33SS74V2vtQ3VuWhZw4Nr
nNBFGmfdSbXUTQJ8r4Zo14VvQnfzWVRlkLo86u5NaYITXG2bLoQaAbOSjhF+ZW0QmcSON/unbi2a
LH9Dkrx4SwkhHV03e35Sv6Q9O9+CXUOFmWNmkbYxw2bbB2PFUtHztiDlT0xcznd4LNkc5s3cPFnK
cnp6PnZTcVVBfSdZxLd2pQMeeUdAW3+xy7y7YfuPyq1Ac5xGJXVHoBh1MOiP3tZoXnjWRoEV7GYq
sUe0/+NL7fbFT7Qu5oMuf76tY9PfEqAdMi/YxrflP+GZk6to5iMzcv5ZIBBvTE6LnkxWG+z5MByD
PH/L79Bdt3/cKnDIXQ664egxU63x+PTBgcGIh/+H1eoU2eo5BDZyxMupD/WVwIXauQzMqeqB6hWM
v54bxFG0RVKjBytUic5IIJ8AuemAFtwWXn9Y3OoCdmxgM9vmtBC3zDFG/PDTpF+YMINrsXG0fJhx
U3fkk1rHPCuCD+ro8hDnQ8nZ2pcJDFAr8er6g1JhBlUca5zgsrnQXMI/I+2JroHwBEq7OHMSBHw6
9aeqeB45YKskGuyg4vRdroaryLYPo4CK189j1BxG7zUK4zsnJzkBBWGFMHiNH1XBLlPGOYztJhh3
wRz1IpGBGV7hcKNOr+cYkHoWnVAjeD9JhJJoz/vld4lZ8C6mvnh0yDboQc+I80Aheon67oaeIroN
mmq7M4x7fgLrLz8NJwvrW21nqdsbdWF0Z/0NEX7sLc+bV4RjZGYiYEXBLIUVn9eBXTmht9GfOqe7
340dmGqdK6hPQ7ikLS3ThI5JZzhWRkSAoVR3wcipRo4N2/Qa0vvOia245GBGcbYZP78ZisX6LkGR
//WvqMkx9NyNRvO6aZrJTn9jW2nit7y/4NfHX8mUeHsqAUFxNbO0r48oadD/xz5bH1WXREIX88dK
2fkusBBdcG+IByZl1guzCpc9r1s8yto3e4jY1Vtmu+Z1q0KKFti0kTg10nHTpY2bZ5JQhqctbKIX
a9Xid8SVTB62EGRrdIbVq67jc8Ze9qKUkkQj46xTrQgeePz5I4jYcTipeJnPG4uWZGOV9KOddZBW
YEnvMU8t12YaexpD4/qqQ8FGCHbLbua0GOaQpKh+vluFA2V7QHx0tXk/rVGN8rqYY/3bVuFVkdZ6
LQWSE3OJ9RVyb0ZsN/x2736oPee3PbXBzxECO/pOb3vOKtva+5jHUkewM6fV2pp9FOfyhAgdMaS0
u0eThdP+uqu66kX9X+w6Zj7fK3moRB1wjlFdHWaPdfsUKjDoUkQv0A7NgU1bvIfhGP3sdU+OzgJS
EuteFCAOm6rbzSnnr3WB+fPCFj28cZW7vUajin6gYfwBq3IflwNEv4uZNnm3iS7UaT4vFic+v2VY
mCGP7MpgXUFlQSkULo/DwBhwnSLUloH1F2HQY6bW/AUP1Vzteof0yxnQ+Zais2aSlRG6uq8IXnoO
hx69ZONS8c/erZ6kc++Mg5eGYjWHSZb9Q4nc5z+oO68d2fU7O7+KH8AcMIcbA8NUrFzVoTrcEB2Z
c+bT+6sjeUY6kDWWr2xgQ4D26d1dXUX++QtrfetaypiZCEg3NujOkx/oK+MFp1p9ZFAqByDLlte0
R4eW6KNcPyHJsXDDFXHipQorOdFr5lYiLGDtO8fEsOrEyHkqu54abDHMuDOnb8p4mycwkpOW5y3a
jKbG7Lu+rbNhPIHC7FWkwOW4TSUz9BgBI8hiXy0+Ef7ZbkdD6v2OSGcvDsUkICxKOLRivlyAqQL9
0yEHEFMadQcURvOTmIfJvkyj4aPL69oveWKdyKiJPLnpuMmnMSKORZLEB6VB+YqtZJePquIS83JK
UNg9Mh6X7DJN27MiD6SjJgZCeaOa1t+ylscDcABOXtIsaq+R715IYnCPjYYinAGr4FgDdTL4U+kD
9ay1Lck12sj1qL7FNCfP8qR3uyjnQmOBJ5pPcZZNl7iJuy0lbY8qcBA2nLyiD95aPNV6Fm0kZC+Y
kpjiK2gcu2gvsWLcjFneB0OtLcHdgIRnaW6BgJrJi6SiUx2btnlkAKh9qUMsjdxvifxUqJnswnJk
mH3vTg7KOqpHsSnWn1HtDAsIrlWdGNj07oBQ1xWncHyrZkXY4GiR3428X3EJT4lq93KhvvIlBZsx
4KEkR2Xacq5EjMtZBk0HFUreBUulqn5YsOjpVc2pVpTvYpsPXroS/zzNdXyReiH/6StsAixBDCbq
mAoNG9QwBoyJHDGTNqfIHggTsfYsa3jF6bBup2VtL1IsiTtzauWtIrT541TPylFXK3XHZtPA6bE0
dONKSlKJ1S/wg0Glb2oxXiH/00I8iHhCP7uROlOZ4LKhXxnIaWlGQbqiydA0u07M+Jayxt2BzWEy
BAeMCSMGOGdWC457ll4k/pRydJ/mtwqM0CaUd8AXm1OKH3Q/pCYDnyJkpTPnCu9Lp7cXI12a0Ta0
KjxrZR/v0q7tPyslIWZhoIihz8l/SlVk49GnwkvUTSrCTTU8NUPWuiRVJw8QMbJfdOspzghQTIsj
t8KwG+Qtq36k92CcUzfarwzUKijXC/z7ZLRCxCRYeaRYFW5RkRpfMXzIym5Fq/hoEbd7hrCAAAor
Vs5INkgPEIVd32f6dcZbiYyAbOutGpFm0mAJCliBo2MZUIdJXmXq4l4aGmubU71hjYF0TFDouMHD
oXhjpphboZXjz65eBCTJYoEi3CzEfV0sKbEGSPyZyRbKLUZ1sEFwQqRGtETHPDfCwMjZhLMRUI6z
ZHXbPh47EIyRkToWE+cMJ3POjD7Ua+5fTRNcWCHMyos4XZ6GsGx2JGKbB6WV5oc6p9KoeRijRMaq
qJFddFa6Zb7yaCu3C0+cK7NKztYQDhZw4AKDb5oN0o6IAeQcpdpOm7o1jUdJm9JbYeWZn/UVFzVO
n243yaaQeHM+8+QutTR3w1rtG1fCMmljMmbbknXvcR6Obr9m0W4eqNdsmaQ4n2bf3Kq4KGh9BuM9
hs7wtFZ9/9jRNQeKXvZf6gxOho3evK2XVOAWz5WPVWty39QM4rbMyVuZ8toZc2dXaJQYI/LcFo9q
302BiOJuFwNFYEZvKLPfW4TXGMwnt0hapuNsLlrjYJcbAwIRMYIDWvGwiPRwtWMx/c4XabxmQhi+
LUVhuZWsmkdUIA3iHDLUDhVPw7Mg9BKzrFC9JHqLIjxJCeKzUZYiVTJkM3zMZCgAxIHUmUOJqGzg
/zLObVaD5IpRSNLUlpvB2CAqoxkvR8z4zJlEVBwjpXXfDOE2TuPpxBaputTjiIRDY+cz6410tNDx
oVhT55nYBTQt9A+6fBqNSPYbcITw/kC141TH0uZWE2laFlbYAMWABmL5rpQqSwUfaJRFXscq9lXI
pthXhkW/YFIP3VnOx2BdhoQ0PQydns7ylZ23oiy3UcuMvWBxRND25xNy38VyCWCKcESk1Z78yRxh
msxpn4/L4tQM9m9rLTd+nBEag8GH50lPjSp4cSZJ18KawCMTDumUpAEEKbu9q9iqUUICF3o5yYzw
zStjvM9zU3vH11M56pqknmXp6RG/gOV3kppsh0JO/TQ0qzPDiXxblSLfIVmTKhgNjTu9GSZvShDn
csIK87eWQR/nKmdZhb4n9eRhsA5m3okbE6vMTm9XS3UAo5KtpE+OsGozwPI6RJQqk7IWikEVT+OF
oYVxAgF/J22x1PeiTNP9FkRBTc5Zke3EqdM/FSY/KEXkSgg0bq6nvk+n79m8qypR4V0V8BJOnqrW
jzEk3aYfBv02o2M8KNlMEBqiuy/yXrKHEFHWGVsMn7eo5ge9RQSLyiUnGotHvl+EUvScC1H/M0ZV
dOU5gFZwWrvjPJbdJ14Hdcddof3mMwgTk9r92khm85Wjb8JHAkrDFY07WRkSk3GzOgGFQMSGFxc2
25n76rJjKM5bnE9aeQIdjfMlElZ1L4DzPSOfoLuZBO4/tFil061W5A9UZyia7gB7Fkb616gl5Zum
RC0uW13zxg6pylKYwnGR+vGUki58M7qcxTluQMmWVIxug47C2xEHbkARMgGT9XupQK96acyKb162
s7xvLEJUekMQECdqJqF2abU+CzxAMw8myRQQHhV/mxoXuM2Hltio9ixmVTXKWkWoej+v+uKZDSwx
klZoPYeVbCAbSPuFGS/SZmAHi+50qPto+3pt+KVtnXsbyMJwVrOk/OZrScrJUQbaaCTCfWhIWIyk
qBIP8qrdO0Ycluj6ketLnY4nJaECNOeivykFvVU0CGkLfDxG66ct8z6u1oxDpiavom4VQvuEJpoe
kK8wJGtFofas0mC0EM2IphWSK0/ou6WjnNFbV6Jg/C7qoB8RMMw7dOrmvm+EbFfHa+HSDU2XHJXB
RxOZmOOQlEa12e5lPVU9XMoN56YOP4PcQ8XV1q7aVbU6nvukaIJB1psPWRsMH28mVBI6MDzVpeWt
a6W987MVooXgSCA3kEPy5KLmSLKScUSaRx3HDNDvmGecWdb3BPKQy3UGCsLGtgVaQvKl9Exgbrsh
XpJhKLv7R6KCxANC3hl5eZU2DsBh6zjJbbmTDfTGRM3IOaU/JBvITlwtebrVaGxtjdTGHwPh4juO
fBTOa7dGCDtH5Sm0uo7gmCJ7BJeiuo1m4WLRpNFf2ULdFLz1v4BvuP8iIz4tJB44MJu4RU2teJ+g
6kOJwi9kC11d7HWpSF2TMbiDHys/sM1KYRzcry1rtbS9OBYrNB3idmZxNUdnqBfG0piIsr3MS9mo
szj4VmIpN1p/gqGSSAhmcX5i37A+mmWjgqYZOr8cy+ZYZqgndG0asDWmbIjv3dJ2tAjyiyL8s5Qh
oxOhdDqh2R5InmsXHCtp+2ZooB88FdXQW8wE1k7gq7zKeYeVq+y13p7NGeRCY5SvQxc+EqlHHdRI
y5FsGvZkSSfz9EalHXCz4Z0jO67LHL1fYhaLkrB+Gkb23IlZ5QnKLMV+rw/CFTSLcKyqrn4ZFan7
SYVS/Y6z+4tuxg53VSWGvlhOi7dgVnNEjAqMtUFNLvWy2kVp7WapixF8FguKiD9+b2zJ9f6+iwpm
zvQA35Rw1JAEEC7CMIgHMVrPRa70d7YwIUIDPIDEqJMLOLZQcNlp+hERqoCq9XyTpsNw7BiPnUZm
17OrTCJuzJC+mMFEo3aMlCZ22qbY1JeOZScCpcLsOLF1aTdqCtFaeKKLx17Jorc4q/rd3PSjyx1R
PuTgeL8NbBzsL1GuHrDJsCps65g4lSRTyBwdc5N/38iUBeFonNkFypusoMHkUdp4Yi29RHdJYKiW
+acpTwFun5A3ocKp6c/LGGKdjkXlUC+cB4FYUven0JomZ74fcz4VqrntCdSdPHlWmu8hLnrDxUU6
sR1QJ2KUGDKkwTp3kStIUpQgrmoF3MChaAUFDSEiJ2F+SBpU1wgcFD7qUMCOkoLMtNssnfGDV7gk
CNxqYyRzEqgkJiQ8aduofTV4XyTGWQNrqnCIFSaASqHbZp1AlVPKWS92IBik3zrJ8pdJDA2nQnVk
ekmUCb3dgmn60Q2WtDbtanOc5ty8KEOXSG4mJANhpfDaXxkNIqvSTTCoSypP/BaZTgoI41te4Bwr
ZNU2HQbRJkH0DLpxu5B2wiaN85X6pQnHC5YsLoR2lJ4UGlq/K0f9OQpZTkqsgPaalBU7aFcxYYUx
hWvNM+VUN5ijrEQVSHZfE230S9Trsq1W1fRCPD1CdAT1S46o2kg2ZRNqPLQmJX3K5zJEU8fEbfQG
vcNADVH7IEdSDiEF+wjZhNl0zUaWvYM+dd9sJxlkpeaKthkh6S9CQ90jWFV/gs0hOhhOh/OoWTzo
xzA2A5hs0kFnAsWGux+Hp4kdz0Ye2/hUTFYOyEZPeGsyK3aspVivtaSO1zluRj7pqikdtFWln44d
nJFmnPtrH606AHf0iijNLKTdVtLOGxZsolsJ4FJ2bHNJeOiZXXYCbiz0Nciwbc3kCYyTo8K6GXJt
RJKxPsZ116M2SO6g8lIQfru2ss5iP4i/YsgX5rLYfxcZ8+dQERasgAN3Oi+HyYxYmycch8oWHECF
TrNjMbxE2vpuznF9KVDw2gAChe+J+a7XiUPMXlqpZw79KX9A4qm/rYmA+Ye0uTcM+DFLvYyYChA0
R4XP6K1hdLnYHPCSDXILLZc0LeY+qmumhySyXqDA3b2gQ6Hs1jwebilk9Q2fweiGMRYAETMpAi1g
SGgLALjaBRkwnQ3I9v4orLVAicH+8JBYPmn6GMfEdV5c8KdlX7lSqhwGKC7eV8WguQ1hfNnrmKi+
OsCGWKZsftZhYdtRIk3nSCPnKFKZymRK8ouByV/1/mk4mIIzVBZtlb5RRmlHEGcgFum73CfJtxXi
WoHEZx5TPYyYCxA9ZWdDU5DSFQKcS2lw707O9KXDqgcuiaYL79+ATJELJdNuDXE7zHj6unzu5HHe
EUCGb3UWmgJeV6HepQZds4WLzlshtbP+1qKy4AwIc/HMozLFJQwq8ECZhvSPteVkl2anuKQDTdsZ
R+BhkMx4SwcnZyzB5WHhs21IIUv5DghLcBxrhoJxVBDhBtlMpHNoE0tv7oUop8qDtdH7tSrnr2ms
Je+tEa2PRlRGjwNxn2jQYG8sjS7gXAMBtwwimLxUJt1PtGaQP5mcIDda4CAN8RznTBCN4Qn5hQEP
Ky/2XYvlThpaiVCRjPgd2Wx7/Pr4EEut74EEyMygLEOGaFAAKghr4YJgvwysJLO+UymvT0qCAIxy
jpCQSCVcqZUgwITjsGNwUJ0qJK03yYQGf083swKt0zHKlGN+qxO5fI7RG5/neuWJiO3e8nUEYEza
B0H6MBGXB6pihf6Ibfl10WhTejnt8H78YeArSXKxpViXURmmjzpPBVcz1O6xICzzREuApjEa0MjL
KuSFqdBohNLMiwEXHcFCFB+5JiYecUhE0sptqvosdIrdqDfVlYoYb0OcRQfdTOhgO6PCOYTB+KEW
sTM4xFpXoHDQyEP0qoEhNbpMFCK5UbG74oOZXNPqyg/qBUzu/SRw8OXSaD7lIs6iwNRr5qetICAH
TispwNKmi6w5tKRxlN7qbothTAf2iywrhE7NWcZoiNJeu5KID7ed1IqcHJrwdBNLHLjbmvOVSq9W
EJ0Xs8hDXCcCy++lGENFmyrSB67a4TYzGnCV2VD28VBWX0gcB19GPI9SfSgaqnP02yhE1ZHywlBM
LJUL8bem35vktGHbaHu63K6YHDTolEExCqnBRYeePVp9G6FQl/qQ37MqocAknRB+aLMu8tb0q0ij
1qiT5aZIwaliWs5eNM7RqVLoFSGSyHzFPS+w345tR3aloNXZU6W2oeSogmV99eEyipw2OuCLdiTX
KUARBiFDKTnA7ixEfJkWxujCmfX75ixcFPNlTDGQennXlHPAHjXcVESZRXscNqH2avUxh3K9mmz/
UxFcUHcfAqBjEdYKcgwuFELEEvxTMdgzgBqexOUneGVqFj9ZG8fpAzuP6ty3BVlQKt4BDMxiVLIE
ytP5R5yrllBgq+9qL8/aqaWqQGnCXrblVceVZHzN4j34OJ4Ztbt9YhaK01RIyzOhIk4YTb7xIAiD
CL+FqtbrDalqkI4YKjJ5M2qlDQG1KZs12KEOYm814O1ldSmySCutro62M3RKdFL6IB9WIlu/pn7p
VLecRnkLPa7dtc1SXOmZmKHrqLscyvTqpTTMdN2z3agf2jpPv1ccMBt8su3FXDFf2NEaUCO0s720
dIfkoYBxnOCV+MwkeJyZbPMgPSzzcFJqNX9VxTXtg85UpsKFjsbeB7ckkOHOLGqksOzRVl8oUBPZ
2P7oIDN9ZIgOIc1mmclMDdVLepgUvRvtENHtvozL9IG+vgHU1RKn20Lc8tVQxsSlqMoHgwrFHYi/
8hRShE4RJoW9IWJxRZeDBrDVGYQ3szDu1DqzfssBHnkfzcmxr++EM8OUCelmyvcSMZ7gRMjM/HcQ
i+INOrYBgjAd+NtcnRXvHvbccKw08lGsTPrnvMJUgE5kzBj25TwoGVXIe0SPygOrYuPxvv+6TIw7
caaSqIvJfJlfzCJRT7Nurtx4UXll/JbupqqWN2EsD7skj+VAM4Wa/Zs0Py+MY/EFLO1Ozgy2tkYp
+qrO1GOOMqouxczoayI5v2cbLa7VrcpsU9wYptdoi/UIHSpjh9swkCmJY7NqqnvkyzVtvgJOIRLO
lpApeLhLCF5JYfbIApt0q/ed7AiN1j+bOvQAmKVNv2VGJBFb0U26g+3uTjOWrWmH+w9IWy7mg8+m
a/JQMC5MSRX9OVxJcHMzsS9OOVaW56FQGffwglgkCHM6ooPOIagkUii7PZYWNLCTepRr0Gwl8m0u
CZN1V9zPyuIaM3AktPYQncKJclGKOnNHWnzEDVYMOcyfYi7r80Dqxz0ZHOIl6/J8FLw/pCP/korm
qSr482dhzN/qYv7H5qc6fRQ/3Z+/6P9F9YwGn/l/r545fnx9VP/t8d+hev/8Z4jF/d/8VUKD5kWH
Lw1mWpEU1bhTiv8qoeG/EKZj6GhoRPjiCv/mPyU0SFtEdpiiQqqrrMr/IaFBXSOJSF5EiRweVDmW
/C9JaO445j8LaAwNNxt//zdo4ygj5LixmnFvjKoXWqesUp5ZFE3RffR4CblEpvBlYMe778tDZilv
f/MeXf7yA/42WeIPdvg/+rl/QiojvOt61hEjkhF/hW8sPYpTdSqjZ4n2Beybc9b69iPMa1ePdIoL
8pSrHfjXQX1o+iDnCyD5OPr6c69jh7z0rAXrqn6eyBGaVDNgUbcxM4J3HQqh/Z0fusyf//y1y+Yd
YP+PXvyfGNqGNYxFGsXjPku2s/iTap958k5Fp9LppcwvwcXVX6X0a8yn8UtiHxS563QR08W25pO1
XCardYz8JLwln/y/+yyjWtECHyT5cOyFXVM8MjrJrNFuC1+GMHBXKBEGD01uV703vxlbnxQf65bR
S1Aey/eOltxWfRAzfrsB6+dpLueWN3izu7qYyg/MduzIAyLpJo7gpG7mlWfB/jTswu48ct/jQ3qQ
F5TRXhW+kBHoGDJ1z5M8neY4SJttKL3p9SnPn5kYItk1lOesWe1J9Kb8hVRjuJQgL0psbLg5B0gF
ZwQ6ZkS16C757p2BZrVjTKwlKEPs5gHVBdpnnXFXxR9f6+ALhKeeDQFoSfQgjXLNljPciyp0DD3I
2yd+4FjafYuvqNMdsEspwmvcRKha+1tT7rIlULRAqgM9DiQ1mMdLM5zNiHNvI45bZfzWq8WVBXug
w4XjeUd54txbHuIpxE7rVIyDAvyJ9WfsDs9gJbSMhvEIRBseil2oXm652gM2MohktYdwt78J6vH+
0O0XV23P1n2x7Eu7KmZ5jM2HGVPyNum6LU/2+KF+iV+DYoM3LJEpk5FNUhYPOBiUbFURCT/MBnBi
8FAg3r5YfJqfEM3fyk3HG9vpW4HS7DF5neXebyzpZdLRNEWnLtws3RO7JofNAozExg2h2mR87MIx
GWAV7HHZ4J/7IIAWI2u7yTWX9yn2ZgMmAoROsoHdmBWasQeypNxW/sfyKJgKyvVtstwG6hQlI/16
11s3SuXGl33a6q3i5bv82QrkneZbvuaLHiUvJC91k32WyX9B5r+rB//hHfYnevzM9DTuTWvYC4/5
Jdw1OymIz8pJOyq78jSfyl15lC7Ff5GjJt1B///ofuaU/dtDkKKfhIyMn1Yehltzai/zY/UOd2Cj
eempPRVvy2PptUfzVP3f/sQ/of8hR8NmwC27l87ijqC627ptNvE5O+oH86zt8pN40AP5xTwpT//8
0GKw//d5Fn/RSt6P+j/FcYygfKVZQoqknFEPYITHEktVJ71Yp2Q3b/Vd/jSzmRzt4rbspG0T6N7q
ZwG3wK71hx1/59McbbtdebC+YPwd2kt/rn2EJJcEqAIB2F3ALAWHFBMUAVoLuD63AZY0+TKWLZnN
F0NiJxHxEDt3qkbh0TeyMalyWz5aLMw/Kf+mazK7jNAgzzWLy04y9SQPN7jBYsc5nCr/CpZjxqWy
wI13tNf6IG+QsjfzoR/ZCdLG+3W/0eAUoyI5WdM+7A7okhlasTZafpcSGZLd3TCJL79z4awDI1Rb
/9UBZcU2s4yreKQjY/dqfjQPzcnaP3Ub7Ey00fh5mSVnR+p1CC5IOl7JmF4uYDnZrAl2omGz2kVb
fsAZvQQlpMdSwnRrbQO2FjQTM5Iidw00KZFvypum2A3Nj8XpW9W/1mvWfREl3Ss3ufyNxG1rBGYa
zF/ycdoLb6ixNAAkwN02BfCPKBigl/+InwCHt8lvB7Y6d9uv6HN9A6U7poxl7OJzvohXpIAcWvs5
ex8HouTdlsZRB3hHEwClxw7zQISPHsJ887ggul8DktxXcsJ/G0RBc2Ptb6n354ji8CFZQbdf9nAE
phf9QXwQr/k2flJeBy+zMVBwS+bHKhgcRjm33v1mmu/qPm7+s3Xh3ZcmjkffQjFH+CTXiuzWnL2M
6LaKm/vZpgy0Y+uttuqsvny9i5Ac0wO972UnhN6iUx+ggfiMCn/jyz5ymek6icsHZdMQ2qljbPPX
xsN9f2NSeRdSuOzGVG868tDbGl7os33d8SvWW5SsuAC5+F2e3CDtXpazdIreu2zTW9cIeOJyQ3Vo
R09lDMQ3r2yRFWT5Kf5Y++ahfmvfuAga/mSemm7a1W27ANut6nF5al5b2JoT/Yo+OSLJc77XAfSY
4xZPRf9EpIMTnzH/2tUzSCP+Kd9ALx1WMtKDuDyajMKv4sWceJQ+aKavPIhb4dp+pCft2rxK1+WM
M87jhPaUg+w1DsNRt7dTd7WfdAee1IPwavja4f5mCk7shLv3fmvx1fS4TumWfuxnR9Ii7DdAUP7w
pPv9JvaWoPHfZudr9pBkHrLvlCXHW/+RXPJT+Di8jmSO8yuhQblkO1yv9++Ga3637nhmuXeMlq1+
IFroE2TVWA9cBtYdwq1PcIeli/lYt1V9T5gKPS8qQIXbk8085QUmjQeuu5lnMM4wlWrOtmzLL/1x
z92mfrMurV7FO3xwb7Jcp1J0JLh2NMW63z3WRx1/3LLBVly4wqY6cCeumwJntlfHoBsPIPpP0TUR
btU7YNnDiMMcPmnhTr8TeRjWduHCl8GQbzrFJ0s0UfzZ8nFlaJ2TveOtDZBJ+SnVkr6VXqQXJVC9
fqtqtrnJuy163dO6HU7NCR/STdivl+k6fsmajW2ui1GAudyR3cJyzJdZS2II/aKPZJag25iqMf+W
8aYBXZxvE9FhJpywlUBYkO0HdlOD281XTQnabr/2F5kkAMb7SJ+Qzhi5K6/gDU/07+tmlrxp3tUv
5WO2j/b9ocvYxd5k6a02Pq3sXRdejNdozd460QhYUoYJOE4A6d1TtPwCuSxTL33Or2hynjo2ShjB
vR4kv4ll+n5STkF6nFGrfFqxTQfuLUwmwA3mdvwtvI5PAAlfxrwunKpp3olVPRiMJWsZY6N8h83x
wTPV+il+zDfjQb6Il+VcoMQfqPeYanz1H9Fb/zBeo9eGbfPUb0R9ZC3VAPWCkUJNKHtD0wR574TJ
e5RvNNSGjAyA0/axg6lVbbdxBkLETSih2gdsd07/aP7033htqZqT1iG5ezj1Z/VNf6TIGZZXVdC3
MPwxPspbCSXYXWw1wxX7SJLzOG6icWvJZFP46kP1DfJsLAOdFc+jeRPHz6z7XqSt8Frc+lf1ivhM
GFEgM9unuMVPaH1iRVcMGwfAdE81KJw6BtJ+Wwc/LP2EmNCG95DqExOoMc6HmlI40qOj1X2jrtEy
IBVuPeGexQS5jZ/hhXkVEqL+BQ3qkRn7ujDycQQOWc1piB6zHgrJL8O90l8aya9xzQkbOqN2T/XM
YlM/oKU7N4+hj+opvsHdH1q0d04xOOVdaeOOBeI3Sj3WCuggGAe6EaDLcc+cAqbopHrz+LwWXGHM
xN94uvGrhQfVta7hV/SNhpwAmJjomctSvDHPs+PBzxdHWLYj+fULNa5LlTlFG5GxiWQrHBCKXfyw
iYq7jSY9rNZV6/fIqznn+EzTX9hd2UU+9KiZbbkO4vZDUfZ5eCjUT0u1yYDVNZSfO3o7qX1GHssw
D4bhFGS9k892gQGS3WPlahKqov2cf0p4n3WZxzMQ61J34uxWMC3XZ+IlnnhsGhQwvS+clxtn49Xo
GbV5mrBXhpM2nLIrcsCH7EM7169K9Z6Du7Orl+SxOisMaSJb6m+sA6tt584P0vuFM8nrnfo5cavG
q7FbaUCrY/yZIEyQ0/F0ihyMn3iu4LqYU+9UCtyeiRiDF8xi+0iSYOmMjrhdeOpt0CNfmEbnS7B8
RtVVftSwVEM9AQgBau9peCSaQSfL5UU6ik/NReZhtjos+ek6Zki7iz1fpy9l4ZiwueiaxBvzLfID
4nl9Lsjsq/K0Q4pJ98V4Mv3ukiPEIczZDWkTejt77N/NEPuWL8gbq94b6lNb7xPVIebCKLzBzbog
DQq3+VQZ8T1jOzH3w2N5zX8EWHxHrnC2s3foO8kNn8lvegBCwnoEIv5zfEBWfwJJIKDO1RwpClD7
r9/Ni0VNhr6jvhc2sgw2H2wkwSQ25szWFx/4mE2YKqLz35PFhJMUZuM+CdPJhrtni4MS6GZ6FV5h
Gj+jlOcJkMHRda0B9top7Y6ILO1w19Iudd1Nnl2NKsefhBFPYundIRTiXbIo2KrwJjUfQ55701Ac
UVR6tNOW9Ao3zpur3z/K739pLPZ/Zi47fWD6/a3+vxiMMf/4J4OxiuyVPPn4+7kY/+R/zcWsf2NN
A8BD/o/p11/mYsS+GqqCBk2RJZkJmE5b9te5mMbwS7U07B26QWybwfTor84yVfo3zSRv0GSiZmEL
Vo1/ZSx2z2b/u54Q+ZNCprai6pqu8SqwTf19bxj2Atoh0SiOsRqDMzDUnosSqxEYukbM8GR0WYEe
wtXrppjYIMkW19oK6rPiNDZloX5OQbqJP3osmeYZ8zdQ/kFfpk+5wbPxkVlhJQYoYFT9I6u7SbIr
ArWACuCoXXcY2OvhAiInK/EUqy1o05b1pNDn4UZsUnEiYDzuAe/VdStJF/RMWFIQNekdsmgheco7
DbCpBlr1qetAnVz0Xi6Lg2Cp+cPYj7pIWNGKNT8qs+4KWU+9AbVJBYTBWlq9kO6sFIAU56ELSBXQ
VOKLhIKSjyWuoWAAmLoiOUpRy2JHJ/McuqMF76rJZx1rRjsPafRIYqKBFGAC2PKt14J5kFMJuiKU
sYGzcBxGjvp4IoRrlHIU22XZl8cOIRs9y6ix+2I1KC5ZsE7MT/cFkvbVQ0Ba9K/FlMnGiQSbJN7K
rVZ1iFtruftmRsluBxc/9jlhmPL3CGorHuhEmM4SSnK2iFVsJM9gpdEmiBrEO9nEeqtDbNsMGI42
UtHfDTqprD5NYm80vllEaP3xHGBfizQTY4xW49yK56yUnTScBGihGqu+nwRRLnVSqZazW5K202MG
7OCrkSkgk8ehJ6ZmclG0jeXf0x1OUT8ALy+YGSsHfZxSLNtzLCWiV8O0uY/VgEBzPCeE7YQQCVo4
DVUJ7Q7kBa/0Wih6He5UnMoQRhtZCIw5pWeaKmourjya9zzCISYbc6Y2Hi58YXgsChO99mAaCTU5
jOuqvWhmHaF70Qr1frH0I75cF4IHcgfbioqVEqszu6k/5WYhZS+NopYalr4QlDLJ6rIZmLEeW+g1
1ME0v4F+Zep2glC9aHQ+Wb3Y40R+pC+lUjj4ulBohjtaSz9xvpv9YZXYpb5JXAnKy1SLlA5j2RYD
s6b5vnG1QUxppVeOmaw8I1MSKXK7vtBdKzQoZrX/Sd157EiObNn2X96cFyTNaCSnrkW4h1Y5ISIV
tZbGr3+L1UB3VVQiEz14g4d7J4USTHeniXPO3msPRZAfEXCN0R2EBEFKG3FlBpTzIXfwNxShNX2R
IkKGPFdEpT0yxuVw1oWHqsJXYRCid5dA9UcTl83BD2Lmw8VEH3c7kTfOrdskav0Q9C0z1IFJDLIM
wVjaemu8vkB1gN6Cetbik+vNlLWVz09uZzK5mG6DognfU+jpfEN2NbRCBQURC2VXJcQsbaQjp4a8
3wKoOrE/yIxx2DAmZStg/Nk6/qs/mD6+FlAdsf7hRlPpfO1cOTbsEaWTmtYqQXgVYmOvB6cjpbis
nJfKmwXJLIb2vZRiGgWze4kYCBreOsOKWO4qZktdd4r7hbF76g1X5Qxzsyl3HtUce9N+0mMjvlRC
U80Iv+2IeYG0q54CuFWUIlYHlrjL/SF7HrABAQ4tMIJuMzT2MLTmLngITGC0RKsw4TuQe4d6MRAy
L88+YGNqRO3ElJLCcP27sATHsx4Tsu/Ac3pbhszSWNycRo4gMjEAjEIEqOkDS/mUG4XH6inihEt1
bDqMWN02Fm/KKzUbowNvZt9rrGBvBCcYjNMGWDLIpyv9psjPiPf1FJv1U11qzRUVySTmgL6Ubznq
i009WdNRppHfnIOUKJx2auGyonKbbxBYIUFLamqfAouUs1flYHXpSlqmUXNRiIcH4EnlWx2G81WU
SMqAaftnJ0MX2/plAzWMGfmtZJRL/U9rgfCEmDDD3uJiHVUVsRMwuN7D2ejeU2wNR8gpmMfKrHHF
YRxBMJgQMymH+XexYnlEICGcOKnRoq9QgRvyrCq4BZbpUXTmQ/jiaTfkupYxeIAXX4PQmdP70RqZ
yqNHfQsssOeYBKSudkhvJ+dIYCQBUwEvsbhta7vClxkBXl1pPZoedUPjXGQSlV9TBH9v6YSijk5X
HV6gIqb60SZr5qIYM67MrtbVURcoA5DeSlNfgrYH3bvGJOgxFcV/Rwu6Cgx1IXMRaYDq4v6xtHwb
Lf7YmvynHPGgRR3tAhsNaA//iL4EcB6QFOj+IaIAhrwz5+wpTXu+Em24T+h+LG8FVcPk9YtCJD0J
5Cxc0Y3REtGMtwZRZZx0r7oe05fQAcGw5TOY68AHd70OQ1ld6srS73lBStTopvUttg32hXB00LFZ
0QPMQONESkB4g/yA/Qd8zLmWRRM8SjkYZ00kElARFNiXENDvuK4RkB7HwLLbfWskFHvoqYBca2G8
o8qhO9ZLHwNFr0h/67zLOEb61KRI91B3oxEGGvLmdW4AE0XXzRmj78wnaNvnQaPUUY02Lh78krU9
OvZZSawwKHh5yewUWoL2kFnCsi7RlECCjvvG5F1m9jsSIPFdGdUhTlB1Ek2Y3jdumzymY4JPoUro
bgj8Gvh36QChwvXe0AVl7zaiqS3+f94dsBunQFfhuzm3VBn9PF7tKdPnYMTRneO7PcqMAwSHb3zy
cL5RtFrL2I08O2wDWV9uEFzS24oH90ERFwPJRSHswFymVm3TMwOCzs4vieX9QyaexJ0GKHdl5o2B
WKbqeUMz039EjJvcmlOVrID3eecxmVGeF5rGKN6h59gYCFbMAxqPbuJf1ZjxWva29YH8jc0AEcUj
UTMmcVZD6r/Z+GOoWELr6tpJeqxTbk+ym4nwLIV/xQnvfYRK/0gzMLpV0LkIIaXc9xZCiyq3GUm4
pn+PSQzjRUydDQGKNtZgG+J2QGB4zWK89FWR3dWxxDnNVZPKD3p4wGVqVVlDceoL1z8M5AGc2YxJ
QQp1tB9Kae60DoE0Aak+JxaBDozua+/slxFh0+7gPrVWSPKA2aobvHbuvYGP9tVOg+IEtwArT0Ab
HIfAnSygoFakiu4UTsPXcO7g5JoYVokhYgRg2tZTWc5XPeGegpkrmLiBHL4onytp18/7xKqA/dby
3emGbxFM3H2oRLBzsyQ5gNqXkLvg6aTA9rsBZ7zXIJWPOVYPSZ5k7Lfa3rY4AsG11aesi82bqmOS
4Iv8TsOqOrYulVYVJ1dXQMevDSZSsxdU+9YdyxvZF4siPVp6uXUdxne8E4JhYQxFYe8GlhJ3ZZI2
V9kH4Q/p+skXAUXgwc0RS7dlh6VHRfomISWSspzTYmKz83DG5WVE4t9sNS+1zBgPOtLnyzfvcCiF
fOKpffTsBYnITrMBWb5DfRLhE6OiTnM6Tvk8usBT/fyLmMWo0L8iPoJtKZO7kAAvwgw6XOIVd8Ib
4uKdczn3esdhHTKyhFaNLw2LihFFg0eXqPHPIovmY0FWACW+eubem9x1LXybdOiz6CCmYBkC1lKD
nyUG1+6G8gLIh7RgfDYpWhnEBqugHgSYwilAz0JIIJinAl9O9NMwVLefIcaE/KV2HrukxXPvDIbx
0aMrOAdZ218bARUKqFLV7zhfac3CufwWaQbn0jNzWExN/cxr7a2bCfM26iUau9ryN3kXBZRDLWPg
ybWvrUJ0OE801LspLC+lw93N4Tq0R8gd/iCKAXlc6ieoXG2mhYKqZR9VXMuoh7gVkkixAhzM3416
9NVR7J3bKo1fB+Co3LCRN5ZKFJeJNYebh75YIdsjVtJg50P5QgEoaMuYGLA2bcdIt84oLFaGrZwv
4VAHO9Ic+zOeF3M3DYP9jkJ7OJptwdmhinwTEm/zE2zzFXKaRlypm0teAIqLXJyQtuzznVe309ma
69tOWtZD5fRkP2ape8z92XtTUftcRBANkKH5M3GpNKBnzww2tVHclFy9jqEosp1p+sUevjmUEiOQ
jxDWo73PCPnRkvVbn+bOCqdCsOmhMKD46tlwpiJhPTbkWUSTWFFrNQ9hmGQHhzRJ1ADE3UxZ0l7r
mnw4JMeB3jSwntewOoisAiC0tUN/sawzm+qCfHrrx+5L7UfZ2UljBbIpVyzy4r1Di82tcDb3PvFK
2crDETYuIkhz04m52iVEb9wAS7HOURw/dIO1IBfKgMZ4yktsJ/Zj6nvVUxEjvAvRWb6x/X4p8JZg
C4ewIhV3G8MifKTGLqY6T+wQvH/wgumDye1wq7QsH3RZuQQY8l03gqbppIL0zvLBr/RDkV9waMsN
lwHYm1P1KF2H5rmQ+uR0BLeYzVL/okD+mQkGgbM1RcAlaDCamvZTPsDhRikbPbgTjWvuw/DZ2MBW
Ye0k5yLLjEOXiPmgZ5rqra7APQsbASc0rOA6jmhw1xh5gp0HqPRkgapi8ERSKl06WhOr3m0wZHXh
BwCC6uJVY3osWjVuBTSUR6p8JNVcM5bXeswpjRguTZG+F0kV3oelZzwiiJP7GfnmuTOxdsETLHqS
DJAKIDp9bo3I//D7sbqPAcbAsRkpkf05h6iiie3ucA/ukgzhXWt2EZ78IGVYk/WPoNe+tdIPiRKp
0oFWQo23sIxVvnEgjvFlwci+Ba5Ft9MPpweQ1CCyPJEcSa8onil2h3ftafMugL11TmUltnTY89s2
UslJl1xCsiUMkd0h37cFMkJ3LEqar9OrpC549cs4+uLZKH6ZNrtbliajW46Ybaja7ARkT96XZf9U
Wt291aSoQYdkOvvmVH8gbpxPHDP9wTIr+R73DNEWTO1tOJTTS8Viea0IKKDkaLjVRVFPYkBjvNRk
PG1jp80uecK221BHf6iIC4GnsXpnoAcGVw77EvzBGQ4CvVmTQrvwovQkXBerEYCffELcPPkdEXm5
TUhXgPKjFaV6o0KZsEdahHaQhNHsO/bhU2V6+tJFDegFZiazY7N3hgBZ0CeWa2SzZ7SZ8qYj4POI
lZluB176DWkf/aYKRbDxC+sKrSTYRu78XImi3nZQRtilaCfETXfLhj3+mBuimZFuVMU+DjGJC7wy
60qS3SWlYx1JpLiTWW/tXVsOLzEMxq1VLYeK8idoiaQIxl5f7wPcF0+lr+7J4sJxgBv/aGvuyMie
vbXwyG6NK2AIVRrgFrbg6pcjdb1hmv1d47oQ0ZLEYbg/aj9fR1aj0HSGdUMITZYR5CKubuksSxYR
sbLMj9oMwkOIun8V8Eus7GRQh6SJm8PsApnNanRZ6OuLI+d5f0bDru9n343vA6SZZ6AL1J6WaLho
RM6JD1+c8pa8cUdUNRdP+8mpWrH1TYSfVuqu2tLsn/yuyBgkxMYTVMv8wTQxrMEaDmi81/LLmOp5
XVREh8dFYJwNabeYKk0VH2ovDG9bDOd7rHLfcYZFZ1CZGrg0OWlQz8QP0t/EJrDKFEMnDcJTljfk
qMdc2mDaROGWpqVPriZlrZxJvEzdXr7Z3lx9ZHPNLMyj07ihb9OSyanqu6apmOJSBsGIdNNl+hbL
8OCGKT4OGp9fTZIimGYYzhaEnOJ6g22MyFO4ubVuhpPJJXrdAevbkKnhryldi1Nmtv1rnjQLpHRU
dy3Egn1mYZA0XSd44UgmUVqo9CMRARKvGWFuif6Qu3yZnE3sJ4fBxIFkxAhZa08UjLl7BBDcgCkY
nSK7iWJzOMtRmXu6WRY6idk4jVZyYY47bAvMNqieMP2AhS6IYQwJ0IaQbWKnDvh+23nCPtmH7/RS
wl0743LKLDp26Az8/C6eYotpXtQjr2kbvVHC+WiiinTUkdSreqqooctZeFvLZ93GSV28kWyqL2bV
pwcbf+uaAILuzpmK+KJ1wUqdCiT3hS52sooQTwfO8AUXPSJ7C7IzUGVP305w4V8J5xt3BaErT5Lw
JnsFIaW5ZOj51gG5Ybe1FnrPAYJkCoXfdwUBL1h10Bc22N7SdyJtpoc28b4Hrj3f5NM8Hu2Itsyq
wjC1d/PQ28XkXG5tIotWS3l/UQ1zXigLw84oUPyq0PAa+jljXaAML7xtIgzjnp4pfTBbjfdOouPH
CAw3st/S2ZudnK9dVKgYFpZJ0JOCg4RBD8BeM3dnAzrKQ9TP042f4hfJABisRtyaWJgGzK8G4TO7
ruA0hAeGU5W6fTdVA4RwVS6qtwRL5ALSaRO3QaAzp2QI1IKTzxbMUhTCYOpT8KB05/t96nXjs4X4
GUe3EAZmHg9mQNNHwT3mT701umhGyOIvbc6UfBXOJGEAjzTY/5beLr0JGjrqiPtPRhs87RXOrrJv
1sIUZGA5lrPFINA/0oaf6kPrTYiAWL4w7BMz29shZe1s5wTHk3BKcRQ1W6xeaOOJOm+/qhzgE9fQ
3vow2i56UjolqpOTZnxe4gxoRZXeXukJfqmFHNB0FjqYbCZu0bWi+RNMDupqIkITxCn6Ywwz+9qP
3DdtLblRGt706PVmts0xA/0o4Rd9J3Re8sdwrS/oZAmrp8N8L7Gs3AwsYovCHfuBpyLnJSyp1OHG
iVuzdgcm6lN4VMqgPd5LGsaWSTgOAZZin/QRTlQQKORUtvdwnZDt83ZSpzrTSihY0Sqwv+QKKEMV
c+kgELp4bYcJrGXbA2OtiXrr6vkG5xz1CcGStBlJDSCn78DV9ocX9zdG0lZrukbfvAZaGj84JgK3
se5mnAgIAq0aQf8476IkJdidvhu8BoAtpJA1O8X7iJV/QCylCRGFK0prwXuRExv6xOHKnaVCnl+e
qng5KDLj3q4YQ3J5fRoU2hO0t2FovONb4eYES+89T+rvIWQfmhWexQ0kgdIt7fxWE1q16HenR64R
9UrSzGRWL7pHo8XpvfJLL1uPQYoqCm/MDmc+Ja9KqatUXv3sMit7nZP4YDtsmkrQFo96mjoDGCbS
oeOYsr8QDVN/x/rQNdsFhbmzZ9t+nCT9CIEfc0Mz7TJ3NfdAswV5CgfkPh6gtaV4zXiTzbemCKeX
OhLdpjFJc6NhHq1VQ6ejMeb4rhmj6iZ0nOCiPKG2tSUf6KE/18x6d5VhPDvaca6BVzPYJ7qN9RTD
X528O+IMzlicpittG483jVqUtK1LCu3gWyfZEHu3mrZuQkcBZxllEHaPYxVSkdqaBBs5jcO2I8Di
wUtS74tlwf4dbZ+bG2brI67n9osYbLTRgW1TapNtdcQm/ChS4ilmneJ6b+pxJyn2DsFcGrRQtL1j
ZOLfKTypZ+XmATay1L0tHH/h4A/tg+n0KN+qZHwoJYtynD1rFcmwewkSxB+UQjh502WTlSkomtwa
6a45OWYKINDwWmODRVzbdnswNfBSCNnjPqlabN495lGSFuQXz6LBWmokECP4slVtFcbXlpbAvXIN
QmHBFvMY2milWbV3IeiLfQvI8QIafHwKLR8qE+YflLIipoumldgZc/3Xfk5KMZDEu9GL+i1OnuYA
xtd5YhBV7isadqdOuPGh8xXhoK3jHHOLZnBQpjejgsEzeXSkZUn0o2XmwU2TjfOpH7hMFnysH7Pn
osfDpw1z1iWO3o3xQFqhv53IjHuYyoh9LenVzojH4BnlN53aBHDirCPULtbcjE8u4lBEUiBQz20m
OmqJgZUwaAtl1V9YvkA6FwiO2uSgG5EMkcOkUU5b5pobskL1llSKu53RrGyGNReGYDRdyJK6Zqlj
h9sqRkIdlu2724nynoOEHMbJI3DH41TZyokuEjRC2txt796ZwmNzwIZQEN7pJ0CIqwsYfnpxZn+V
dvoYgGq6c9rAOtOQCIhxApQB4qqMr/R1idms+/ipqzSWX+jpbGIGYHvh1ZAEerrruNPip3joHvsg
y2/L2O+ufBDuR60VcNfOpgFGgkN3E4ZCyamvy/1AivTK77LyMlSYatEbUcEzp7p4Q17c+Z0nP+zI
oONJy2N6SMjzBhvrwSjB2HUguNa9YeqCMdHrIQXjgP5q6P6jSOt0iUqOmhcaU0kIZllFt51CmeUs
3Leq4ijEE+QwkytBDaQz6FvqJn8zm+ABGxuCcEbzlwzkMbnHLYpkI+QmdPBq+x7mxPitzgns0YNv
0D1r3nybYmRlOjWxin37lSjd8Uh5p2lGckly/YxgPea+lVNebIfbPkBCFFfgl8mEFbOetjb2N0Rn
PIjmTdMANcYpO85IsYsFo8vhF1TVPUPl/CGpQ+7/firFE4W9kjdFXqpXnbhBE6/rcCjKdcuxaaEt
mpx4bYOo677lXU9HxbBHZjCek7ggMFy/c96KuoeMillM1sSwZxUFlmwIr3L62P6G3dxnSNvZeOnl
YHEvjAL7AZid3Wz63B3D3VRaBDNPzoDy1o+dzlwxygBWbmf4e8PRFg9tV2flroV8/1w2nPB0Kst6
M026uGMSV+zKSYUngzFYeIzrIu6Q27RKb4hq8b70EqscwsKRvy56GJCcPaRY8UO/9l2IvHQ2vBPd
sf6eLZP+guWhyDNyu0axU2ePhm6jb67j3w/V7H7VDIe2djSSKlF4d3hf6UMCns82LbOOhzhXYmQR
BPrGKmegIoXViifDtskmmQl/PFZZI/sbJwvKHyX5IPfm4LDqByq28WgErnPfpKF8i6NRmMc+qRKi
7dsMzRAJFEgcM490tNkvh6sch2jGkhbV/lMqvYauDpAy50NIAwHUSKRTu5U+tniSgBgrsP9SvmaT
4EsEZ0lnR3Uyra5t1Bl0pHCAPYLlBkCUuNIcniO/bYxj1skw+tYZsqdIM3h7iEDRlCht+dMeQpkc
lOR7nYU93A46jPckytC8sYa2eNccXjuVpojJ8s5BqVdCu0MY0McA/GOS0IkGG55iZTg7vjD73Blm
gz4MVInK7O9yZENftkSnIWeDuq8+eHjprg6lwnHqxv4rV15in0SzTJnbbANptoNCGCGXctIGXgzd
4nIeoXTWkuTkmOiDxpb52hyE/ulzEDzmtk/ADrIC9QwPTN5jssOPAXfmaR5H79UkNG3rGzEAsDFl
kkuqWnQDyAbSA/Pqb6VTwR4B28/O1Ytxr2tGtYzeHfIWwBDdKNP36HrVdH5xutMCcodRfB/aOj8M
NcOpdGxf5dCzmYr65JQ1hvg2b+unbiLTGAc7KZhRZm7adrlegRB8L8vpIyTK/hwri2zpxOlQOnqg
KQIoZas45LbLDk0WUsRl0046WsLNqE5mMHj7umDJjgO33py3aA3XvrwnAtg+RIYqL+APeYUNcmwg
MnTFRlnIFmxuBpeYVXnMXes1myL7CzZt62sCOG6HzzZ6mgatrn6Dfq3ymaXUBSFAA1HPB3dO0ic3
HeYjs5lHrt02YnjyHPdoEviJyQu54EtmitUPUBRELLwDb7/72BM89qwQpt57Za9esUJzzMbwkze9
UWGiDgc0DDFZGWu2KPOKakZggyqHV69q06eQCJGLaU/DBtlDeRFKPLMj2U8LPPPUE5GAnqyjZrXJ
HWJmKJb8xGQJQ7U77NhLe3pWTom3qj+Zo+s+GhnBznqAhVqb3ycdjqC/YpoOFt3WU2HOsBiF4zNe
jK2tU8I8g6NJgGcaFqhCaMTVTN1WpmWSAgr3N/Vc79CaKjqmGOepuEWtdjOb13pi031Jx2DedS6+
8hDv5rI5hitvUPYD0VjlmkS18km7wgVIM2BL4GqzLLo0u9YlYgClogo2kWB5hUCZ2S0FyXTYrC+N
VdtbGktfSZpXXEPxy68zr5nI2B4Y7mq8AWXutAeWl31gVO1AJOISn/EiElY3ew/aC/wtXA7Ajgrr
lej7lyjL4p9dOVkeolQCrfxhshcXcPl1IkL8cWQLQM7nW09D0Q0/0SlMP2u/dA+5AeiBEd+DFH0N
siOYbgybZUaO0ENoW3eJ25NY7wdbTgWYqLbIjmngI3dE2+jZNYpD/gyQUuAn3jKKqjeGg/5EGCJd
LW7WhyTRuHOy6ZtOo4/BFTTdoMhBE83SJ0UYI5aztr6jbzmMu6rhchG01k3o4dLeShJmzv40oSKu
ZSl2Sxd2ZbiMWGPOz0NjF0CNBrdlGjwxC5gmSICmBJ2UijI6p2Hy5kVRZK2RiHQvaZnReZap88Sr
gRyxlikYWqUO5Lfi0xpq/kjD7N706Mdo+jn2zitmBPA5mk7TnCFpDrkAWFz7sPVgn/oXX/rirs6T
PeTeZqOFOX7w1hubmRvaY1IO6bbzUZxEJFCR5QmLH5YVrI++kx8TM4ODEguZZwBEi0+7qB5DI40e
GRWNTw49+mPcBgjuu4EbQp3ieHFAZmFOiwv7tWSUQESC/2a2gTq5gS/PTTlIrMxh9IPuB/3YiCgM
a80hVDBcKUcn+l7KHGtEEOdzceNB4Nx3aXMsLdYsZnqZ3k5GOLc3qHDUDky9TndtjPUban+CWxqb
Gm8Z46p2rh95W4L3rgN6voq6SNw2vepo50mbwb0hIgBvDI8P/my7R2vhuKaGVAdDzcm6Ekl3o1Tc
xy852KmTOYf4a7zG2aeEa21b38Yv1nXNBUaLE+wbxi0a/o9ZWCeywSJJZlU1hjUgS4nFkoFpQrix
DeboNNcoN3ZMSJCBK3e+IXkOpTNMwAZmxKxE/J6YdLNxCxpTPO47AtS6n7nXY/kLLNRNq1FndXJP
DLHd4ROsnSe3RJW3AUrfA0YaKGrMF4nV27u3XLIxbgywDVTqDHeHeOvnQMtn2lbkJJzKcHKMp1HA
Tr70Kaqjs8wFpExs8vgVmjTKu6+dtqVxi5YsC+8Z5Y7QEGopu29a+kOKDCw2jPxtNuoAV4XlAXlE
2U1f3oQWRLKYG334lWmlPyMwXgAPyYLbsJ7mg8MN9tQ79ZyvdEVbQw51vlHktF4Le5rXpofyOqa5
/Eg/Bsq3hbTwTFSZvpqs+UPktU101AExEJvOQj0z+VW4teqcUOEe1fsQm/6mN2Xw2CH+LUhUxtNB
oKuV3iSMyn/SS2q+uEqLD8dwMpfmma3STZHo6QcdCv19rkbr1GG3/hgs0bmnMS+r7K7UFFu7gjRo
eZpKct9RXzv29yqOjHVVYkxwUUYxsgk6xJxBaoCPcEb9U0WUS5OUEMgnTabbijCAkZAOOgpckgFw
gskR9ExWBoyKH+XM+OmYdqAFtynnG+HN9nw0uI0cfNnxz/q+G8Ahd+vlYPdhfCQb27X9ae+51Hw7
BUVRr8igg8K4opYNogNZ8M1wKzOjBQbYDrFlA/VSS47JkEEnf42bFoIn6gSnSr+jBI1osTEFVXp4
NYwR/gZtWrSczS33xYRbogNIKWUW69vdVhIIln7turztD9SSsZPsPK/rH6RdERqK2NB0UPCjGgkZ
AEQ9GAu+pigu9zqcsle3sVtv01X91G5cNxivNLhHAtXdgkTUh0g0HSyV8AtjheG9KAmMBymz5PEK
n56S3likJrXRttQyD1/ZKrP0tW0pxUxTttmB5LJmoQ6WATG4g2/RZSgMiNwrM4OeSgUiRNhtB6/k
y0kI0EyfUBSJDt9AFQzG3f9ZdMn/D8TZ/98lfygU0r+RaH9k3+Phxz/TP5Z/5b8k2i7kAsdFZW0y
xBH0Yv8bXeDa/4E8oNBbL3gjmrP/I9F2/4NqVUhCpAVxHTav9H9rtA3zP5AOHGJBlCP5F3mN/f+N
Svuftl1XItKWPIXUM9/1PF9+YgnEetKxajtzw73DVw8ltzNi6DESWBmGArdp4rPl3/ztC/oFuGCx
+P+PVZhnepZAD07z26MXYMtPZtoAZnuB9pMZeV2kG4vsTkyCrLXfP8X95WOk45iWy71bWZ980FZQ
AdcaI3OzkPNtV2xFcIDPOGHuBy4Tv5fpa5odKoSS2amet7W/jiGRpUzwVjo81s/YTg33pLJrZRDw
twas2eGvwnbCdUsyvFnPFXsuRfaGioH7LCGKmbVFMeDdWFd86W65HYfzIuJtVgo3T4SJdJ18pN/F
B4AFqK8GMePAnxCsYxz/pr/VI4rtDb1ZiZFY2Zt4Prv+DRyuGTDmNHILI8hx6w60UDbB+vff1r/e
A34T22Uc58HSkI69mMn/xrIYG852a+A9qG0mU2ZKGPcIzQjG3kNKHOPamcNprWd1//vH/uo3kq7l
o1N0lZLi02OzooLeEvJYYJHTjpqBboDfVn+wwot/2rb/641zbZsPBu9jsSL889MNrU1qkmRmF7kg
oDa1u5HFPmovo19iPQOwtKoAcqrmIy9e2uxqObd5uYBudx6vv0bPvp5WjTxaKGDBEN01/ivxB+vC
vHXtk+VyCb6NScsmo+84je9aPKucptnwHvbXKf06FH9YP7/8OJ7pKclXZy+r6J8fp9GRO+UuBMHQ
W1vqFu0HSIxkF4U3ozYx+eG0ThYfd7bGM7eZCPtyxrvE4S95k5EsentyZ3NzF9XnbP5w4p9GdBxq
uclcWJotFeZN1rTbajym9TbqN25y9eXGIeUBTSmjpXvVI1XjFOuPv38bPvlF/toYPOWa7IW8hJb3
aWPAthEg2FbzhmhOKpd63tHenygNA5hH/cBqqeUf3ntroQV83ox8Zmi+wyYNqu3TdykcgooK2yGZ
S2Kkjz+yOA2ukSPRLlecoTWKqzjtDyXQXnTVItp7s7v5/cdeXvJPfwRJBJNSjgPmW37eqEr6jW5T
qGkD7JTujH0j2mYLaegbSZrm/n//LM+ld48liOXuf/q40nB7E/3TvPFiRE/kppie6yK/KhFNjeaw
+/3Tlv/a50/mM4TnoAKyZpnL8v/brqIrEnZshwfZnbiBM4wSG53YKrcdeAJZ80JWzDoha8VLvD8s
+V9sLJyfrvQt5XDIOp/OtWkiSrnuCE6hb4HpXnbJXg8q/MMZ84uncLD7inVomRbmqX9+PlRxdiH5
jJuIFMdVX9Q096XQf3g/rOU/8+lrdEzX9znL8HSZf510f/sa01iUheiZYuMc2HqMnFARRVvRW3i8
adBDZ74tjBRt5MT02ejGP2zSvzgbHGxaUrJxSq4ry9//2+Nnf6TLib5oQ8W6DJU/6g6hjKkHBOat
1qfQiTe8wX946i82A8fidkBevclTP99M6JghVsvCGR3flO4j26Kf7SNjB8vCUJyWbVCtfv+2/vKJ
7KquaTP+N81lq/jb50ytOg1JDpk3ScmcRDJ1o74LcPDOubWuDAZvBA2Hf/hxf7H4/wJYOYtXjv8t
f6i/PbQKckw5w6Q3uXXrNMAvQgUJaPDLn5qMi99/wF8+Cz3vsu5ZjAtG6+/PCuQYGWnKsxhw7Ei5
NbblBEdIJeBGtGH9YQn+6mk8ySRSzLTZbT59nUEXU33xgmzS/nnQ9shEumRGoplQzrhWf//RfrUS
lYORzVb8n430nx9NmOHE7I+ayY6Rvdq4mqCqoGf5/VP+/ZFsU7iWwBopAV36n66UfTiTVg6UeIOf
VlInfhmG9Ksm50LaIv7DyfSvvRPYmSOlLz1HKsnp9M9PBO06qFiVJiG18XPTJMGeJDioEan5olsf
c86QblprBHjvDH/45azlPvSPDYdnK7qItgtWm4370+4ZaayTjByWC0b8bW7A1iZ4NidElBtSNlHP
19glAA0gzSTmiZ5bM7fPCAL+tDj+tSL5c/im49oOKH1upp9+1WBCZNyODbHNc/fdZnVsK1PudZDu
UxuBXWwwu/n9L/zLj851lIsAaY14YD/9xEntzfk0kAIiSPZYLUqdsfbvSYvD8uRL8vFi+z7uy3Hl
O7VHo1n+LAafnhGAyj/8SZYnffoRUJI7VH8Qp+H7fjpcTOIMLNdFz07vhNDxvFv8ccbJTGp0m55z
u3QYVpknvB3p50/0XI3tYHonx4+uhhyiP1w6/3UIUHBSJDIyFaZkP/50CABgY6JoJTOSrCpkhhIt
u/G6BgdZj43CqhKd8ir6+fvvQP5rWfv0iX2bzC6KA6rdTy+iHSqCUmJPb0yrxDr7c6BACMO3svrB
moFk4KzwVAR40qMtgYf+/JKrq0yvZvslG176/mgbXyIQTUtcU7W6jxc81HgIQcUSGuYWe5TuqfMD
UTz8DAnrJnsMInwm28o+luFLov8vc2e23bhybdkvggcCQKB5JcGeovr2BUOplND3Pb6+JtKuKos6
VxpZT/XgY/sOX4EEgYgde68113MX0Jq87uOLob78/quJP+vf59+XSncu/HBwUzzLsydtUkwR4cVh
u6m2hrpXOH1a8vdoX6VMe6v6ucwQ/5qX3niXJwfP5tR6B+eEGXAacISRp6p/EOiU/fLaQMkQNk9m
u2msJ7vYZhxr8w0m3tFZl+UGFQYe/84lVRlzICFi/qokgrBfVc0ur9eyX3vRLtGPPNlZe634v7Xk
otMOevGaZxcQqJ6HeKvT1jLd1rzWBcQEV38anhNtTaBgF9wmyQlhjGyPsAlMCcNABk9D+NRNyPUZ
0t1Oxk4HfRMSXoZ3jpVrNd7M8u5pofYIihs0RVcNORlwosv7HIQzs6Hsrn+LcJyEN5kHyn5DhotH
I/DeYkKqXgXTiXIcZxEzonoiY89FN8oxW+oH5OG2xPsIRYiuc39vebdlu7Sto9VtKF8UezeXosgN
SuuAoJCUwu4Zo9+APwONVANYzoU7eJTe0mwvVW2dxhAmyNtdpMoeV1SE21lcBV68Dpvd1P1Kg19D
thqtBeIOddoa1dpK4V5A5xAQsW39VTUvyl2MkBIvaLfyhgMIRiEhzu2GWUj9ww7/dcHkmbJ452kt
qSpH3s+bhs3ulGbwu90g15nECagelR+tCJuHV5wQv8C6/sOe+E+vqEn9K21aOoYtzk4UqJ/zirQw
dl7+wzLtmH7YCe6XH16XP12h89eFykyFI8DOJNSzpWBWWNCLJUCr7y4RY+GuNDXCfWZOxvQGJtFW
X4rqbmxvBuO3brzX+N868FKY3TR1F9Qu1ouMUTQGvs5t7RV2viZcSWfTzzrwYClq17SfItzTWbvq
uqfgep6b3SiHtAY+syAb8JpDi6EtWspAkEH+3rpIUdKb6+DQXDTSxdaa88fLpbNBLnEqbzU4VcnS
BOsSugQ25Ne0FHIiZsXGP3XJsWi3qb520sUOaFOWLZK3rrmzw9sMtMf4Ma19dcUMDzwOflxeehrw
i7FkSB0mS1U+FtMbPi3pHWqoIJ1rj6cQV0+Np+epqk5FsNUEOmt36G7pCNjWgoiyZti0k9v1F8Qh
TGQIYZos14a9r+tn5rjNtTc95sl9agwLg7esEy82buom7fcNNPsONqOpvKJCNwrSzWiHoU2syqsu
3eft1mL0Of7+/hf/UmtxZqSRTY+DJXL+98+PcpM3iVXi3nJ7MypdGXZvsgKmpUjjMHlMk//+akKw
xwDLsDlznD1dmpkZXY2KCIY1Rn6DLl5fAsIhb0i4Gb7h76/29URHy5delO0AxeCNdc5q4yqu5+78
OGLasxm7p0jjfR0tMcpSHDs8eWZsDXinSAqpxS0aAvnD9jPfvbO3iTKZWlYKm/v7py3yX8eOyCry
oI35vgNRUss4CdGnaU79w1v7D7+hBs5CMxHOzzf1bIvTSKLUDYSFbmpJUocra/Yk4YMQHhMYAjl+
uK1fa5T5WvRxMItKeg5nFVNU5k7adqAPq9xEY6XsHZUOFwcRCGCZ62Uopy07KH5Yc8+/JPx4g2Y2
HXka8kgqztfcwiN5F3Ocq2f9c5H3GEjtC236Vdah8sMXPD8TcCkuo1ES61TE2HU+vxMRQQU+em06
zsJpL9j5ihiJh1k69/OwV/P2XVi5lh6O6++f1/NtZW7Y23w12vaM4/gUn69LIpGuoTKtccewCJZp
SxIAETHMsXCLWz3hYYr1wyW/vCK2YCNzJAcRKmBO5WeviB6ooCE6smsLWTBKVaoLrEeu1RNu0Srx
ijDbRRxpGqeiEpDwJP7y0eXyDqcfm5YLhSdnsM9fOSTqLVdiJ3cdPDBEayLCz6loqpE2QDM5N9/f
4K/PkGTaw/5JH4ky93zf1nRpovyGdEe8W7tSkYySAY4QFnjOiuHu9MOe/eX35A/yjhCzQP+YYdLZ
l8M42kyUl1AG7aGaZ7S8jqhR3RIvwrIq2o84zcMfnt0/DZv/XnJsTacgoRVAaQ58SJ49RLjMFEHy
cOrm9tUUrp0YOYd3tKt7q4TDVikLtaCOQ0VUIRBywK2h2UmP/BeGlVP/EsfrSQFxBtTvJejuGbWj
YV+HaAtkcWzzC/455tGqdziIEoMKG5D/rVNcteKev4G1gz8gsdZT8ZKwyf+rQnKW8I5Tfv+XvyXf
07JpD1CGzQ3ls+9J0oEhRzvOyGyqbr2+UpZlYeA/G4DcSbPQf3hQv6wJdFZ4aObhhuPQL5h/6/9a
yYe+GM2BsAOEAhzO0HGxrTtIMwttlSTJx6QTdVmr4VWXGVfff9F/vLLg8pSc+tzE+nzlSSC0a/KS
rPUofg8G0a8scnSJPQqUDVD2NTkB5H2ht3V+uPCXt2X+yrTp6GOzZRva2dLQamFc62UUMjtUN6Pq
Y1wLLY5AI8FDRfpTk/fLiMDm3nJfhTF3ROiEnr0tiQSMLpuJRHYAll1Vu4Q9mNu0Jh6pN8cTKWLr
zOmyE+Mr3zWTOnexyP3w9vxpWH9+exhjMaWkB8xnYUTy+WbrhSWHtBoIVkO9kIJTUhX0fveio0bU
oHMb4UpFvbhVhX/XKcw0mXuGOwNwYJbseOAn4lg8NUZFuhpj5FGArDSsfthPkI/xgmS3AfMi4iZU
88opdxy3OR1ikm2Fh/gDGUq09spXRiLwNHmZ+CcvIaHoS3JGO6hRU/LQh+sGuxZ1yEIvuNjR40+D
2AL78cMz/08/iZx/fdYRRod0+D/fjS4SNvHHsqM5fArFgBZQps0h4XiAd0cs+0xdQDSQbuXL67yp
sefIIPjhJzmvNubzDjUUo30VxhkEss+fQfVkiGuIAl10ibKYQE8NNqDK7sEaLB8zKqBRX1l//8p9
ffLZhKUttT/TWtbRz9dMbKRRTVW27tRMbtsCBcWzA6LAoFlhqD/sEowW+HOfHjqdBhQtXIQLXJYN
6vPl+qzFp6j0jate62/5DWuL+gCnxBxXsX+NY8EbV/xX5S3D0MGQsSJZ/tjRiqkXAwnKRMcbC/V+
OpAXk7kidVNYO/I3/2yHx9a5RDgTlRtbgE1sWLBx7umvsyWaR0hZatJ1jB3Me/yASbXKtJt8fB7A
c5LzgiUkZ1KpLFN1yXGFfyIJxU+ExTZqF4SP1KkbBS7iqVLSE1hJbUmqi525VrudXXvA8vWtEm5q
GgzBGht7KTdetNRBElELe/gmFtmVfjldNVgjo0VyZz3C5EUXEMANVrYi20IfdoyN4f/ObIyBGzrC
08nhoNUtmUrQatJuTd/NzS0W08Q5FXJdERETLRuCRNRdUa8bsclUjPMnMJRE3ZQO9psN/0cgCqAO
Jm0zNju4dTMDs19HL3V0qft78LThAhJtcNROw1P/QVDmi7ZRjtk7ULQulitfXkKB6cdjrjdoh9cx
5M3xDQhFEb+F6XWK+RMA8RVSMl/sUZABGicZyvkdXEw/rNBftob5wZnZfo5Kxcps7PODoyQCzZI3
8eDUhKDVToFj2qLVohOyLQY92E8A85ahpfkuJChz9/1b8rV2/HN5VB/z6AGJy/xc/9eeGMp8wFYq
Gleq2SonggpPvtuP3UbBgsqvJZmwdFj1kOIytu/S9G+PBFzfZEBPJ8YybFron68v+MKRWfk8aiR4
p0HQoBxtb7E306vIhh8u9mUdoiSn/SLZm9R5OTpbE0gQsxqrxlMXGZW/rUfvgr75usCot9DH5NVv
eBj+RMN/f5O1+fB2tjhwXSQ8NvuiTYP+85dM47CsENA3bhqhEBUdsb5GhvIUCqKxYdVOD6HUZ2WC
WDLVHy6bhFRiBXneksnl5KaUaas8CQ7A/Gs3a7V39LD2nrpNAy0vO1JPQ4WuX9h4y2Ymv37/8b/e
NUoIHs65uDdUpE+fPz3eI61THLIfOqU8VLLFeIUis6dmbOtkNhrnj330w6F7/iU+3zGuqYHQmgUO
0rHPdi18lnYNFa6kTCth1sphY5rtviu1A+MVhWU1/UkE9WW/0FE20GF2NIFGkiHC52/ZEcVIYwOh
Eu2IZp8ovxIIVnbfKqd+LO/+9o7OExrEXfNjKBz17DkM87yrrbDKXYW9aFOq9MjghrDOAF63Wjfz
HWdPWZz9sCV+vak8e6pgB9Zskwbk2ZnYCWezYZZj5tS6EvNbvUIEo24STxsxzgNdi4gW+/6bfi0/
dB6YuRPJgJqBoD2/Gv+1vmSyFpBk4twVQwehuaH313d0Gs2JSPlMQyPcmCS3A0Ih5qQlmj2z+2DZ
ifivl1k4rbN2imOqY2jn57iW8FYzLnVSL2MNehKGUXJ8QReG6dIriTMoeYQHE8axnK6/vwVfH6zP
Vz676/jlWgseDVe2XGuwvVVH4DImSmmt/OiH2/11M/l8rbPXpqArbLGcpW5dKi+jzVE/aHXEif5C
b05TczS0qFwLyXDu++9ofHlduS7LKksB4150mJ9/5TTEsFu0Aa058KjLdqxxECqZ/0Mt+093krKe
IwYbBVrFs1fUnyTR7IGWuRh854QPEwNDD9XND3EPBj9JAP7h0XUMtD88uLr1h8v7+UtFSLqdKcf7
HA3JW2jGH5gHcPEI76Jn58i9cpVTUweJZe2YB/pbBpS772+r9rWqnD+CZAHUARGjN/z8EfyKESKb
IzSQ7qUI5iY38mum6VF2xBMNTaPqwkMOFW/RGOLVGBW80rTnoX2RSY0c/gjdESSnruUrkXbvE8ea
tT3HyAYK2mlAiX+9wfJ5YcHwnHHy4q59/rytLiNdoFV1g0i5LDqYpb5RrM0qdhNzXNOo6olnIl/p
+9v05bkwGPrSDEIhSx9cmmcllK14mKTqKHZnK+0azOCL0g9Lx7AedfKo/18uBi8CkDQHeVo0n79i
7tl4wuogxlBfzXmsMYOGWDy3BUQ5hql/+80QLUKg5uwGF/qL/hcxkdpXAVMI4Iq/qpLI7cJ2Nrhc
3UyATPz7i80yMEpRfW63n30zr26xb+IJdelcEo1qbqRndAvoFOliCM2P7y/2ZS/CWWPR2qccY7s1
zuu+URlQmmF1deFY0nOKwOiXjv06eyBFanW7NECv8f0lxU/XPNuLFOhdVhfSDLE9BAngFjZ5Aeo+
zlqV7Hkg+9PAbJm0g1iYw5LQVgJhNWcfU7kvM5gPE2czk6Dzg+XZYCd0a//9B/xSaHFPmODTpmGK
Y6rn6rFhxDdONxJWQ2ErZOfoyaXW/CpzDxhsS5hkHFzZSV/8sMj841Vpygs0HFz/vDdl5hYIONsm
5qYBhZ/ELl2aeEOpXILYgGMyVg9Cuf3+m86P0qfyDpUP6eAGNR5PNvbVzy9ROpi4CLUE8hwv7y5R
pl/Y+H+aNvzR3vzfq9g0oHQTgNLsKphfnnNZlZpABnRKvplneuSuJIcGRtC2jDprxWJyjylObEcF
fFfriN913D6NxnQIAnBOSj8VM3XnFeCv98P9nnep80+F5ZsahG4gr9HZagUMuOo9JSBovTAvdCc9
NaUHeKP2o13BEdrRn4PQP4YA6354vMTnu8790GjO06ufqfV4RM8b9UHmGy2DJt65sNlGWNxJKxy3
VZkkawjd2kZFCl1LZMSe8MPVOASrECJkvstkVb34/fTw/UNwdvb883lMh/bMXDUgmJTznfqv2nCI
lN5SgUu78FFMVy+J8rBdxbeqlVPTzPfzfDM1zhNyG/JEgVv+sB58Xg7+c3l6UgaWDorwc9lk6LXE
YkRcvquRMuBhvlPgck6KeoUvDwt1pww/XPHzq/a/r8ghUDKp1b+cA4sBWB8Tiwg7h+Yvi8wZLslc
mXIbZl4w6tuyA5iCbf/fC/tfOY6+9RJ9Ckv9H4Mj/n9MS7W4xf+z4+j0DgntUyLE/L//t93Itv/F
g8f8QReYh/7dsftPIoT6L9XUmWVp8z9sY+7l/ScRQlf/xR6BsoIilzEth5r/YzfSzH9xpNJVmzmc
puNF+qukVD7K58fz3wF6OJe0s204UtLRb3qUThasj2uyF9vLIIA/XzliWhFErFyrGkkYKHC6VCDs
Y9ax0apa2US+1WJLUhBOqDnIjyr1tmEw4vTUtfYjTUPTjeUY/+p1Airt2CJn3se18p4EoVyp5DIs
877VXMvP+3VqOawHphHcYuesTwHO4IVBAQqvVej5Umv74cJOPQw3STat/Emo73GfkytujFW1gPxo
bYGUx9eOmob7vOvVu4l6FZZ86Nk3cWqLnek09lNHXseOE33yiyN+9MwaPEBJV8oSlLBuAuRJ7YOC
Nkdd+GrMqLj0COOrsULZlZLt+4HSGwVGuAN5YN14qT+eoNaVjyWM0wmHECv80jAEYUGiMQjfKsv8
HbD7cF2CtwCx0AbKMy5DXnaiyItTGY7lhal2AOPCFKGVbZHioPqHOozFqUnlsC29frzpoiJ5Qpjv
34dxiYpLi8gJKh11jCCa69NLlzfNIU2hgS6SJA2fPGjfA5NK00abZTRHICbFyyB7amHQfR96Wyon
dBTt73hq1GNUO0O9hABvg1EIYHO1cUdMYjTZj6SuC4LgJn0/DoUfLrQ28ElDtciQcMvAqB49w7dr
+sG2eCuIFX/LtTQj6rwufsey0NVFpHAGn4iAQEWjjmhioRXVulGtqq6+FZmdbvTmrvCR1eQ5ZPYy
zh+HRJChykHBNHwA2bFHFGjRRjeAwa4Lw9kJeUe0gOlGsreI7+rTjRUj4VF8LOCMEUs/MLaBaE76
zOKbJsX1KQdv8nAUWy/qdaa4H6DexCYEJrYE+FlixmxJd59+mWO9Bc66UUTMpF7SmuxoI2icdbrW
uKkzOBNlmkxb7LWrwPFXfei89lGkLiP7CvCN/IgyfGkWPdRhgS5B/d1rSFQzW3wURdc/4O+qV6Vt
8LYkzHYM/gWv8FUf+nDrJMFj76T9Za1X8aGybaIwfpkaQ1Kj6paN4mys3sLpS+KTqr1IwceK8YF5
gbLDt7+xFCfDqToQTZHeCKMrcAqTtNs5xHLftVTzeRpcFK1tMm3inAYfvs7+sIO6a4I2g4WR9le9
TmRj1bQbH/+qFmRvYGiQqdnpKhXeo5kNO85aNLjDyVxmwBIXjU2co1peGqUS7gFCIc+Tz3bo/7ZE
xMy4Minl5XtoEbEXglVIe0bIwmrg/I8ovYyBcCMLpozbJzAsG/+YToAa61jwpfsrKwDdgI+LNqFc
iIohDkEDNwCFrlPPqu5LR6Hf3oTxpmqjDVHm3knOKSPAKlITek9DOslggfRKCISERSMXDQH3W4hF
NIIMI3ObMH1UUcLVelqu8xafPHNEY0eIxK1WZh9tct/bJNRxMCG9RYe4qPN+agmHBqAWxkpluLof
YkRmyqjvHNGQC8Nbd2d1mn3VTyoPyPBuTmO4ty3vnlyb7KodFL66PUAGt5AFK9iDWWMBIK2DFNNj
2Oq3Waks8wqRpNWQPwpN73qsfOsjazhcB6O3At44M2Vi/WQZ06vlFWrETCO1OYcXDVmeuQP6KAoo
bTz46ddmVbWvAxEHSzFkOKgN6W8UUjpOqlaAn/MLYIsFjVi3g7+1BxZO1pYyTeI+71QC61hiD07A
7yv74m3sJ/1VyXsk54GTveupql/5VW1AKwKw5jnM8xLY9m7e9w+yUepNbnpyKxXxkOQ4Vh1RYNiI
FJIGJbmQptNX+ykuCGkfcbMvSdkxP+xBP1Q+80g4XFitbDVf1W3zAvLDbcascA1IqgdBcs8+K1Rr
lQwGZLGmPtm6T3Jx2hl3BS2ha80YiP61CnCc3Wsb0dfLdDtH4KlCZbfIIfaIBnnzcs96S1J4cAu9
zYyTE/Gqxh65RmTxVXa2FNhvV7YS5dcwmqJ54yICyKvvlJ6go8EX12QovE3G1KwDGYq1DEyN2W5B
VkEuKBzVhFzAkr41jAUbCmswWU/NUN6WqdoLkKWN90o3o1iSBkJuaNRvBj86Rvkc3Mz2wZLqp/A/
J5s9xxHJNsUZshjSfgPSRHcJpTB6NxxqSSpCQFNk6QVmBVQoszDc52Sadwb09cTuAdnOfRc2d7Ja
jamHm88yBnAICDH4l76FTxPznFXVhQibhj/U7QwtUddth5vGiZjRgZxadrFxhGVvntrmKSmq9Fde
oZWALyFWajl4q0HN5GpWHQqLdLOgYabNT5GyGQMwjRQrWRuRsuVH5KeP52Q3TbmsBr7oQtXbaSEs
Ug+Atb54IiawGcsR1M6hdx6jIEYqi6uPrcEBcwip1K6WlcMQU8+qHGwA4I+pqJiuBVe+hPhmO/5F
BlCgASGIi1Rp3a6R1nIgxbM0YVjZ1VMFa6kfjA9bHSwyZsibDMza4+50932OXbgFBHARKjoda14l
e52Y9LjA5hT6n6xCUz/Ypt0txjTWaKpO47KSbBzT/FeV9DnOAbPn2m/c/t0q9Z3XweJzmpnc5QbR
4EPb/0rj8mjn2OtSYBfE6/TvHUqRGtAimvmw6Vdaz+rXGSpq1qTTtrqC4zJGkmxaI136ful0/rK1
hOIapbmsTS1eg2iAn6tjdFOkup/I9Q7CZJcx8FZH5WUwy+w0CUvSwhyjw9gxWQsm/cPSGKT6beJm
er/XFWPrxNFFRBBuM9RYbCfyvjNTfbNiPJ7hODEIdhgMSv6D6PVyBabmY1TN0zBcmrJ6hvxyNRj+
uMl1pdx3KgB/m1Baq0zfGxIqS992WYvCZe4TrUm8yaFtGOnSJw83gNYBoer9RdvJ+BqIsjp6RP2W
EGujgNC+8c6LQbSYgjavWV7Upt49hV271YkrhOoA4fUtKD3t6AsTKS1Uh6SJXTqOS6NuTpkSrDvo
oX7SresmewyytiGrJn0QkmGWpe5G7cpujYukGaHnm+o+KhmY87NwRApeQzW1T4ZhLgEAAjXUp2uJ
B3cM81OdWFddQ357kBpbRFveVmr0bBCmre2h2cm4vrBR4XTbsPGtvdF10HRazLzkEg1UAHsrCzA0
K8ZtNtkfWk7AVnVLohOhtk38VMwUVz/w3hxrmlZoreJ+wOmcdL9IM7rWe0SaZcrDqsQ9+pL0BVh0
dCxLif9HRekspuvAkycriQUwHN3N1OFpTO3wsmhJW5tvE/ScZG2SJnVhGIpxis3bMokebCjWkpyp
sgyTG70dPiDWA0jJcxXBtjLtetuofiuhPNA8AB3iZffgTu56WvTkb8DFIW6coit9sp0wYgnooV0l
Nl6CMl4bcd6z5cGXNOV0ZQPihceGaLiht7xwlNheVmnybCX010nn9U2jXgvZgyweedMWaaZ4G5lC
SBujsljFWXRisHRMC4radshuWt/cFgjkBsW+09ueSkOYwW0rYhiYgNh6mup1mPNG58TUhb8jW161
urrpfdMNJFGmPSDpqBydoyimjWGUrilaGKHJIXbkRTCRz+t1PsFhYdZti7ixc9fneRsnyFs+LHPc
P9jPFVMh9pFE6w6+4EoOgIqd7i3irVpLq4B8M5CQK812V9kkVxpifGfhV1L/MFKLQrQa95ovqKmm
bUptSl7SugauskT2VNzK0VeWVqya90qs71F9yaNaED4F9g6P6Y3GX3OFkWwh9AeL3j5EinpXUfLA
yvxVdugbQKxcdjWLKKz5pTaJS08SCtZF+ZE96ah6+YMyoJBHYrr354hKO9/kKlkwhMQs7ai5VMVl
aGu72hyvswioUZqZHpF5Gi+rRhfJmoqDZym3hto4iEyCF6VOL6JJEpOGgJGoKamErNNVcWfWPRZ8
tXKyU9d75jN8uYUEh+yWXf+LB5Z9eKyCTQhpXwlaFIGa/SElKaNsj0dI0rPVyj8pgzFDz58opmZI
nS3dKGwpfBwVqVuV3VqhRTanBouKQICHzpQ8mCg8WZMiHocJ7qqZa7usG4meU8qdU/2uTG+OMOWn
DoPp1mJvWXregyK6vWUmxjZN7vQZbwfLJgeRys5iFvXSiwFoAu4NoMOAjcgQJr1BgxpeWhNvk7IP
lQZZGObmKSXdWuXjNE2Ho1Oj32r5JQVQA8csiOx+bTXVxonze2Uwt72p/Y6R0rIWQKLTYwO6lLHJ
Cv8+q+cyxClR8DVkT+US5QrREm5dNbdprwe8YrSa5WyWiEzzOot1TBZhc5nX4ZvVKNeWmLadJdMN
QyhSFp29qDR/U7bqsjfB3y+UXgTrIOyWnc6NSLsTwYZPVUmRxkwHn3jzDnE8PBVODWtay36hjz81
npYg2vDQyJOyqjjiCdwUQ19f1Dc09gY0wKBwDSbQbpiQP8wS+RKipUYp5HdXqZ1O13bAIyVIMTQr
aVApTsSzksWbl80NTGriWtE1Ez6cHfXCrHZdQfavAjaXQJHfUxm8WkZc00MllEzNSUrWzerJyovq
KeutyxTqtss5onB9mrNLvYg3pkiOqtVHLEVRAyHbsG+ko9yVCiG1WDtJQZZEMDnFexXM1A+1Gg5I
LBnc6jWIcJqVG58saVkMe71Xb/jl0xUzNSwr6L2SGtFQ3jY2+hpVImr30oumofURaz2uERoEoM8t
1ww1AJVgsZEYuDQ2iLsa1n1ViI2iNPGMXz6UXkpas38nqrTYDLRQN7WWqq7tWNcTlUDUGW912KK4
uoyATfit/eZHLHFOE73P/fWFVhkrodEUUP1sS0bUVer0jEopqS0qL+JJ+FOE3Pr5fQfLFdE/7pcg
PJTRn2SPjCMbUj4CN9Hs9YzINR/oUz8azaKJVF5UzVoVETIx4Epj4OBAtyTaN7US20lBFFZCTKL0
pxU+kuLVNdVqVIhMBgQmjoVifrSWeiDCqUN24l8aKnFxdT8ty54+ML/qoiofK1bpXS9QEgYmCbh+
4T2z1J4Mx7sFjgfuLqJ3FLNhwIqEclsFl7mnPcHwumrJRFuZfV8fA8+Gcqv+gnr13uZhuphGES1b
VUnXFOfXIhPozyK0geQ3Ggv21TUxJe11BltVdPq9DVtxaQ7NpvRacBuw60HiAI2Kl02Srp3BuIMo
u9IKAi76uuElDXZKGF4ZWv2rSeN7oMtLI8qv6Ja1Sz+2ayRGpJeOyXWllR+e589PijcuIecBL4mg
efuKslZkdkTB8BFbZr70deVGV6IrtZh40lNwtnKGprcz8pG9j3xM6Gse7+2k/EIOiH97jCZW40TS
yOnrt1r0nptKY+1rAfWodCC5GBf5iD/Pr9aeEXxEIlz3xLCrCCbu/arbxArFaEF7BVk9p5NiLB/0
UPuFwBGdREEGPJkupKyr2iUYPGtTlKq6SwZPA1hhKFCsk6nFiUr9wMHJ9bvpiU+81Lv0Jk2JBInB
BZZpdekFRbbXm7B87HSJvbDGLZE34XNrT1fjmNerSjdvc5+bOJE8O4YUAVogH4ph4OBB1GHCuA4M
f3kbBckq8MKnzIyGTVqZd5WwLrKpv4jAHE8F2cfy/k+2Tpxm8Ma0XayM70zaj7VSXQaYr1o20TVg
6YnzRdusFMUgNM9wFcLTViH3gwioZcFCv8LN7WIhXOVdvtOkQt4z1sus1FepnAlCCdlmMML2RObG
C7o9jIctNXqs5sXFJPJbgjsDLigIRltbSrEjBPJYm9O6ssObjsjDJTTUh5igqFSo0bo14kNZdifR
inUvyuvWby84wuYnQAiXuT1x4uiR/xp+fKQvwH3NDpWR4DKLLbec+rWaOFcdnLcFe+fSIjAQFnk0
LKSan0gMu3RKLaJ+ji89wwg30ehvPeQ/iUGzlv0pVgPo9dmjMQzq2uxE4UoLQmeD03qMRby0M/Xa
54ygR2DSrB7GeaGw9HTg+2+H+rEFMBjqa0RBDlhZH+shvZ/RIR6gT99oiK3qSG2wqAvrqpfxuJhI
hRC+t4k0z14DOrzseNR3nX7pTNFBMeyj5eQYC6s9MN7fXoF9IBYgXJN6pSbKQ5DTwqpzi6J+fGz9
mZOvUQMUt6ZFHraVPzLHfEBmj/6gYubRD7cqbtiu4uzfeuFmCsW4jtQWX7IQL4paH8gxW+mKV+3p
ntbLXDUXQzUzhI36qnHQfU7BeJf042VH4Civ1FEnoa/rHFi7Vv+QhYiNRkys8ZgfJHjyfCKlwST0
xpsKcU3QkMb5alzKrjnwUgD3QqAr9AePM8HCUJQtAM+rqK+eooKqTWCW2GimEyCo8YqDVpWHOKDN
J41LFHy3KhGTdmtflkyOKi2GqJK8Wy1NLtqR8VLQI0tKjnbafFauXooCIkFr0pbV+k3qb1RtPEm4
fZ5B8KYWpZMLuRTArkZp78tqZZX4a1QKfYOEjyUEcRLtOPsRA7FI63oZkLUX9fHezgyScUCeIv1+
UwPlQW8yElWLJndV3XkPA6TQlcPzrXasdV2cjDdt3YYrYg6KR3qLOhnoLoBw/NJU5wEZTOUon6Gn
PCccltxE7eOjN0QNy2Tln2yn2sq435vlFK1DDTxXlVNm4f8x0lrf5tWtgZxOhMkHZqzg3lTNam1I
i7CeiR+FeMTuOps0Sp8Q9WtVl9XKbOx+46QcVu2oPSD0R0+cxOTciW1mPcUcP1ZjXSPnRpQTtavJ
oHmWggEbBkSrJpVSVQBh9p6T1BEu/ZdFqL6SjnWndgMMUW+dTjeJRuFYSlft7A+fSt1gMmFb+ouW
VG+ZWqyDKVwNsl7FUnmUlbVDo7ia+mRrD93DFAe7KYt+j/y2o6RcaYJbRbtWOOc1hnVQzeRaUwk6
bEz92Nr+0YsIR7SItQfYi51PiVaORswTeSgE+pndeFCB0V6E5PAsq4BfwaExNT5EWqktaVj37LzO
FWGUd1OVXDEfoby1GQp4tI4qjnfrLsJhNvT+nVnRhrZJRKYOTFjvYF+WBp6vLHht1JgylkRFyEwA
so170yMkTdbiKh4UksDI3gJbTL5Q2COJy2Ghk3hiwHkbCV+134bipiJPxaIp2i+sMXtj9+ZI2PhR
x4Gj3xC7Ry4g+STSem16Afytl2tL/V/Undlu3ciWpl+lUPdMkAyOQFdf7HmStDVbviFkW+YYZJDB
+enr2z6nTzpVdgpV6ItuIAEjLUviJoMRa/3rH/I1abDL0Mcei8ViGxJDKFzHlkllXmtWlvaI30jL
G5d9gi973skNqj3ZmeswpXZlMhaf3L7wV81ofO6a/KpPgbqN9Bsl5VPAQGqdK9ZMTv22NyYLCfFI
GlFum4dEXjBQrBZSwhGJPgZFtBgQpOGbHbA3+Um2G5P01hu7bmn3SMwrw9zZoN/AxM33FqzD4OTE
gDotjyUjFyJjVqms8NifiWmm41fHMKVEA4imwuW8XBhVqNa9HS4bWu2ltkxvy8wOHwaiqXSQbCrT
OKuO3KJKR+Cro7nDlhl79LpdNqn9WXS8OLMwVonKjm6NMmg0SbVbWC1vX2FX1C2TZ5hXvevqnXQy
8Jxs9h7KOmzJ+Z0DdR5F5eKCGoSfodxMV01UVq+uBkRjc4tRTmMc3ZGIJ1sKUk3Mnc7HYCEIaQIi
uh2mITRXHfyzEbB/9B4KZfbkc0VSXQ1dVjAYxPq73ZSWU+/ZdwAPyCKz0/SLnExU3K4mNaBKVhix
fDWn4lRZ/oaAaWhD+XxlGY5e9BF2KIGnrmfggi+1ikrslbOY1zML8IPuAe67CSitCGrYRn1cZFvV
QkWit2xeM7MvecUbzMeWZiP1hmxhe1VZ5XyQhk+2qpGPFCDKq7f4yCc35dSZ90lC5p1XT+aGKHNL
AhiL8JuyMoPRDcB1016SUAQ0h4LGa00obL0ZbahBlBnWem679JSjYL1O4EOv1NC1AMFuPeHcrpq3
CZep5eQ2LfESXOOFP0Tk3jzg7EAfcRiKOL++2JHc+VBN8uUQuPM+mktaPyp7onXyThMJEKddu+9n
r/sSe3Wx9/ycpjmscbzFVZjoIpp/g5JS1TPLRk7DiTvaYqnauPbGyCDHL0ee7a6lzrGXkd30pA3i
lzySoeCRvVoWzbg13ZS0G4y8T5HhB+0yVlbzfYzrRNLP8cqEg589zr2W6dLpetAi0zL8544Y6rXO
VbVriH2pljNp93tZh/1RN9RWmywyOIncpCQwZtaOdaohh2yaXrbUTHGxsbsg/Ux4hfHNsCaAlqTp
vI1orHgfWVJtXH4d0VtdWHOIBuFrjAPZCvRjvnZVgnU5zAkMCNrcfiEOcrx1ZmWTnx42m5ZXhKy4
KCLvzGvVMQYI2uWjfAnqYX6wLKPaipAug/MKseJUj9cB9cwZDGPaZ9UoN8Jq8AYukI5gue/sPdEl
dwMo1k3SjfnazIGg+oImHvuDyhlu6HUYywUY8FK867SZ9xhhxyDqvP1fmiTzr/XUjWe3MsK7QNCw
L83SM64E2A4RC+mEYiwL05c2TJorJwmKm4HU5aM1hM1LGEbNdMi1a2Y7kh3kCYxdRwvTTw394ud+
u5z7kaqS0Bn5PTaU2KrYiMZNXDIH3CGaI6cFBmgPKBJPjB/LY1FC3oawhVJF5i1myvPQETTs2qN7
ZgPxwGjyOri2ialOdgV5NPHKV0yzh77y7A2CdkJcHSO6M5VBtnrOIzACtsXIKuUBFs74NBu9fg7A
ctd1YXUEgfVYfyqc/ZugEls7+CwDxEGetpJw0bdWeJ/OkJ5HW6j1jLZfrd02TW513tfsQVWL9Kdq
ZI6xTMHofkjEeWpTr9rytkfxyekHWsEBJ4sKEv7gkWOAeRDWK9F8rFFwAzN2TY23WQAiswl0e7a9
IlqWBFxdBbSRzcI0jGndy9pfiigLi2/8nRJfcYgqllj+VM22IYobkCOMW1KJhwKCgzm0DzHen4KZ
7OA+dTRXz7XnD4Ab/jQcOqcbT6Bs7b6tXPNUTWP0uTO0CyQCfr6synlaBQn04AaC5brKQfFBqqki
zCx+lU6XYxs7qf5SfQfHOCycT/UYx4v+YqFglvjJ1H7t7AQZoJu8HMcnXSf3eK8lt1ncxxsLuqmF
hq32XyAMxMNmQDzMRLAkwosEEvNsNHNn3E/N4BOV6b84RW2+dWDFRHcNTPpchwkKVAD6NXIWXBK0
ZbjPR3IUzlZReg+oX+dHyaHkacyS4I08Mq8M7/vUMUGbDVBhNV3GfAQCGenIrgBrcJhXeoQMEbrC
uZswV39OnclZD0WlF26A4HUpsrBbSeFNz9xueRqcEECPYOr8iD+9sywmYJzSq5tl3+bJacLWMqHV
csSLmQTh88yYYes6krQw4Km4J3G+BC1DEUccNRQN09+HCfcUF9aecM6xHR5kNriHHsbLOvcqepnO
nYlhDZ3sgeBmkO2amS2R4XSOCTc1yxgPadlm0A58Uh3JopQrGC+c4VCyb0jw1ccpL6JbbQ/6YUpi
0NCilVdEZpvM8WyyFlfY4FVgR1BjELJY9FQ5I4LM6oNrldtETYxlhUuFKmezX85FF46LmPVy1ThN
2+wmZoxYWJiyP8+TB3Qa+cq5mgjWoeotp2ElCW201qVSdBsYAGiahdE50ee167gub4G2yeos4Dov
wg4ZIQ6ZIIEomwR7HxMUv6mHLxFqcj7v2N/gj+0S8eapG7fqy6VRui7R2401BasUQ/aHviqY0iO7
T024K7F69YYZc17hUBtV5GQqiB1EbFNO1FhFmpxHok/TFG4lFsFT0IRIquGrXE1N37+6uWXfZoXF
3CrHunDjsWA+ZT9GbQg3UdYRyHlDlRTJG9vpPL0jRAUzMZbYdlZwBGwDfy4f+48VIHF5mNqh+e4x
oFoMlT+fbdfUJ2cUMaFinbNGdU2E3Q+y2H+LN/dQSf774e79tVI0inHS/u//9RfC3Patun6Vb/r9
P/p/kS93kd7+ni93fm1ev74V/7bXxWv5Tf+FOXf5zn8w5yzL/gOn0hBzDXjp8Df5yj+Yc5Zl/YEh
HA58F/I/xHUY1v9kzln+Hxa7PMTyQCAwQR7wL+ac5WLvjXnEDw9SSMhm8N+x6X7H8v4nb+7i0fxX
NqkRkQCRR70+QBW6znK5tCN5yFtCNipnNY/YGQvjE+fa9eginGuA20M0lalAuBF53WIQ6ms5RkvO
2t1P9/D8D2rvv3G6nqu0bPV//LvL/fiJ8fvnFb1j+o5ua1eDP+lDpswDkUMxXlOKERvGU0dC4TZd
1QQLaHpEqE7tiQCsgJmkhus6d99AU5/qgPiA0ZkPVo+4w8d6wiJcfuVrm9Gx9OXGKhHchq2/YVjK
hkxWztKrmD5B4YN3BPARSfNQdOmLI+bDPFcPs8yu+UBP06xj5l8NpmKFjnfkG7vrOajaNeV5zGSG
mNUg2seyWmVzfDar6gEm2gNuJte+JBU30aSPD272SQzE9taG9RXnwSerGz0k9Ob95BI4ACrHT2q9
m3nWq7+/oeKvgo8/b+g7sarVKs9o67E/hBkUpL4Olp3FZ46TAJIjRA4FG8O75GWkECMjXC5U9lKV
Pg51JEA7YwzTFyoMY0w0b9VOxt5bQ9aa7D8zvl+UxnhuM9cg2reICVIZ5H6IFaihDbEvzOx+3UzI
uoe571a5MxbLuZ7Yeh3vAfyeua7f39a1/wFZ3L6ow/5ki//ro2Jd/xduNCC32UPl7A9TNJwZ+h2b
MoNCJK64yTvG3JzJDqnhiRv5z5Fg/U7+8AKXJFv3MyWq29ZMrUBkVHxPcbN1Q/trF7TRdtbEAflx
8UlUuMix2MvbZIrPXczg8u+fkn2RU/zq0i+vw0+07pz+fGLeWR8acpqJhiH74pBi3x7CLMeVaEsY
x13AcIqUVUaRxUvvmU8eMWMEsa/yZsAgl5DyImf5WjUTi4FFi1jPOoVCAydUd/E4fCBHuNB2f3mp
Fw7uT5ealCpxcz9pDhgEwDEiQxTBfE4c7dQzvaS9+tq4LJ+geihEdj83mno7ic0dFdeyqdRJ8qqA
Rn4kBPndQ79c5k+X41E1oF6G3BIIkplSItI63qyPWOg/LHJ+9WAuv/anH18mIfMrs2kOENROgIkn
ZmN4dXqIz90LeNH7JUl3pgcQ56C6/2GQkqRw8Wx5H0vw5cxMbqILVURrkg+LfCvchFlzkb6YRX5v
kbJZZf7b3y+jX9Kg0W+8o0H7OQ7qU1U1h7GEIBW/hWQh5lShLogvkrsPtpR3WoQ/37PLIv7pnpBB
rVOZdvXBqob9BZjzasn9ibdQBxfOpW5q1HXHlC10p+Xff7If5iu/eg7vTqqIFPdyLMoaMtlMeBLs
gBwGE5apxUIP3vecHPFVM43GYx53y3TKdpnngk4YBGlT97EwSCYZe7DHIjY/ZTUAoG76LyF0wAVp
9M0SPcxHpoK/ZqPzGN6dYZ47GaTIBOrQDj2mCpPN+Poy7HMgigXObC/Suth6cfho2xru3TyS+CCf
GzsBUY1h1HG8rCez/SQ7DPVjgEKLmjbEKtaBHJN4x2FMv9apfTdcgAJqDnOlLGOtpXn1wc3+3W70
7syYA10PiUMw3pxSGeeQTXWJAZjwHszZfobIAMrebaWTE3ZMIpbyNnjL0zagXwz11UQwDwqjW5Qh
i9nu7oaKMan2v7LR7iKZMgaI64/MRMRvLvW9P2RZMvCWUVgfMk0gptHZwWluIenNtBnX4TB765ie
c5mMEFQhjSkaifyu8pR541qxh9UN3B6IlQBMMY6vEpDbjaB6lZEUDKS03hU27NchewJLfyS27nNo
MQsY8mILuvFq0rlTiSBISUcTvbY/HQOJGt1znQdRdh+cDj+s+n+x+N+L3CIiUIPKsRQTDhKNy/To
edFBeuFb71q7quyu8+YTj+vozmJDi3QEUtmURfmRP9wPmdWvfv+7Lb8M2qazWZkwbAti3eZJLntJ
0QObLTkrSoqQJOEVqAeZJubwJRfOV2WA06adX3FciWbr0UOZwQQyOzEpDbtvo6TFIVKqo78m1dWR
Voe6p8FWMxnJsoLYe6tU7uzGeOlLhE6qOcqC2HsU0gunTIZVmQTuOgzwJsHc4RSoId+GRrxDmP86
2wYZnThlLWsJWRx/Ob2idX6cg2IvNNR2DiXGAbV5h4Jr2PRJ89mNmBHVLoG5U8IQvTKu+7J9zAv/
ORH5S88mDmsGslYsdiqJ1+PASAb5wMsHL9xftcv/2lF/nLU/7ai+qYfA6+3uYI4UtDquH3QPg0v1
ID6QvEByEpu+sREVoG8rFsVQ2muPTXHFSYw8mVJkyVj6FUEg5bm6dP9RDETLdK8ZxhaYn0L476/V
+U2F/t69G6VGXPei6w9M3q+b/srvrwU8F0cUQJ0oLJzOPTB5t1ejbyGSiFaBRUZCiAggpGDQcbEd
JXPyZEZs0Nzk4wvZcFe+QUomOI8K6p0i3WZIvYX2nV0zi23hxHzW6MB4ghLHW2FQtM6rz8CgWJza
1nLym7vc84GmGXQzipwia810qfBO7L0AJyfZfxttwhs9OA5M2v/+PrzTm//5zN4dttHMPpcMfXNw
Dcx6QL+Lh7xkct1aTbq3AtwoowD5QWUSyFaBc7IyzZUxI0W23Pk1NXBTcbIZXzFZFmttkhojaqQK
lt0zlHaQgOhpnD+62Msx+as3+N2RbUwB+AmkuEMmc/yKqpAMotTLpquoTCJq5eAGOtCwqi4vIIRm
f0kIIdB3WJ2cS6iuLlOMahM3Sc8BA8T7QQZMU2enucKZDN/fsmqXgDXIOxSBs57+oJ7xfre7vzv1
J5g9F7FWdQD0bVezgztu3uZkOWqYhX2o5rVIVAvPIoP35sDO7EnThloCVU7G9Smb0zu/jqCMTjvX
grCoXGpmVWTJGlmhs+xx2VqkuLMthcxaDO2geXtI2Ra2nRHa40sTAjypNdqC1BHG57aSMSQi29kh
TsG1moHjojZ6G69ovlBbiCmgJ08L1aJlaKbszo0o+i5VY6SLapXketdPxUvQJOcUY2DlFMBiTrKv
I4bCRrkmphvOrN8h642FWS5x0df7aMpz3qNLVW+W41b33nObX5h9fhWve3iNS7soLuZ4gdh8sLR/
t1reFTAkVXgdzas6RAa5VErRTJAMpzj3ZDReYEc8wWLAO7/q3kYHjU9r4DRljVqtw7Ib1pXQ7rqu
rGdLu4d8Frd9JqAYJDXdiXBvRrs/OSVkkRK777+/5N91JT9q1Z920GpQpeNnqjjkefCc9O3nduQZ
uOaAUZadnEmteEZR+yzt5GaE37YtUKmsUs9gGlPCL6vt9Kyl9Tpl6d3/7IrMd92oYMslNbIEyait
9MaaYBst095u7yNRXoJ/UZnYeIjZeI+sE8uxVqjshl1RG4fGqRJ/ywYDrXcGM7qKozlFJhTFH7xX
v8N9QI/+UsHb/USSX2uqQ5zM5HEJLB1dgUeY+GGi1Nkj9mCC/EPvpo1pm+ewNXFAc3Fpl1YPh3u8
jH8qc2MMnQ2eYFZs3NAQP7hzvzkN31v9WDDMAtXBWi2dfA/PdztUFyOv4Mpn2O3xqgfdvHHdYCmt
5PaD3/mbrtZ810ZKaImWXTCxIE+YxNRoa0oXd7g0OMK/w0/d3OowXNWuj9gEPkEWPWodbW3UjyAo
ULBnASM8aY8fXM5vDtn3duQ8dHeoLWs8+H3/KLLCW4q2h2qXj+coG+nqNDiKm5dvTHOPJbsEPpz3
Dl0/7tKzuxYtnAnyNr9WqQNZoclevcD4IMbjRzf5i7Pkv3hezJOpSFftDl0CPQMMJ/4cUTN/tyYr
PBBtDSgNLXhBGvGGnPFjDhpWaP3ZdKtTk4IGEAqKV1uAxA/EID1QXQ63beyleE8Wd24v1rOXvfg+
DR2CS8hp7Qc+Wb87sc13h2BUGNget0F3sOr+0W1DUkShfoytESxUI1+svP08xBwQzGOYQrVQcguG
4IoJg9sl15IxpU7JPHY6X2zimfXOTbDhEKVvcUlV+8Gjv+wPv7q9l035p53MU8ZM3KvbHWwLRn9o
ZldWjd9hapbfRN3RPVXxDeEi8EtnRDhORcw9x51vBlyZ5PLYYR/mgAOrjkgIpTjrhpWh7Hb74/r+
bwP9/18p4y9Ofn+H9Oepbl/Lv0D8l2/5Zxan+weOvFjW2YxRGPf8mcXpmX8EgWNfHPvIfsEsjUf9
f8TxHmMBjBx8LCb4jguUqWFWJ//x77b4AwtSeHFEx2H7cXFR/jFDid+q8z+WiX73/z/j6Zf8pV+s
J58Le9e8xSEq0JiB9RpgPYhOsfZ0u0iD7GLr2nYxFKVGendp3OWoLL3KrXYM38ZKbW1oxP3MCHP2
8xHMPZss/m60Gf06VrKnuZu+T2nph5cc3Rwbq7Db0x3YE5iGgZZMoZbD0RLWTbdkkBjcGu6AoEka
XUrqlafkExwtLwCFTkccNec+wtWzK6Mvbj+pklyafHgcTZXHV1Nr+WgGghpp0cSmAfLRz/53O5eM
PmWR5STCV0iPJ7PynGskd4F3ils2ntPsQo075kaZxOcoJGvoyW+kPxynIasITICajZ5nETQNM95Z
mqZ58qkbkOcXVhuMJJd0c44PGILItRR4vUMuGFB7VYMX1896sqdwO00B0ReNBrl9BACrz5L5ZHgz
B24BY17Qrh8w0sjM6zJrSKgn3yaVJ6OCcHV2m7ocxSIx8xoZUWVVYVcvCo/bQaNTiP7UNeGYfmas
b6l9PFGVWUwQvSa9xd9/KE6JPXeMMq3O9KtbRu2xugL05VhA5j701m3Tkca3lyYS94Ucq0A/ZU0x
cXaKLsPR0W0i+KdOgur5c1saQw0fDNVFgcrd9HUAIV/keqCD72Qefh1UHVnf/a5o6gfht2V7UoU7
lDeGg3b72DBUlTcwn3seQNDn0QWMhYQEYgV9fr5cpO9IufSJL04eYOC51U2cuUHmLB2YKAAzsrWq
9pSPpRc85XaD5rAjSZAA5szkLoexkzJhwKSLGAwvl+Fd3LnWcNNKqbIrhGh9thzkUOpvYHoRofI4
aonqs8AA6giXPaBplvi0eCZCLWIryigL8kWdxoX1UESJsFeqQt3XaATJNGnYzy+E6zBQHUuKMWib
A0k6PYne17Vv19cxI/5qUcYyfImcQMUHYgPQpy50FDewOGsjw1oyIswesoW83ByFmniaLY64AYfn
NnfT5wtjXkO+IflF5g0+x16TEO88Nco5k8Vt7dugF0jpZJVdJGSy8zeQr8h6CR3DtHFwL8x+zWAR
ylzfX3QYxewFL9CEBgKs4wDigzSaYJlrs0FzW9lYJlv+CyxCExNjwq4IjSdDbeXgIT5dRPJq26hB
fCJuCTd67dLJrcc4DYZV1GZxt1WEWX1L2964sNS9e78JL1YzaTZHEKuduNpVtZJcSjMjHe7d8EFM
LsabuCeOGx17bnINqQ5lQMC2sLeSmgSi2ooPaYdC0c4trirPjQrwc/AGsW/DKK3ulIGEapkgkIQG
X8CmWlhKhs1tjQH6LTHUMYfgEFnnMcqx4IKRbQbMsoLsNSL3bl+Fs7qNlAEJdnINgtnbUt8VuvZ2
kx/j/D8KaCobA0qL2rTM88lmt+E+gVPN3VsTl8K8MnFhBPkp2zo7xrJL4d8Qwj3syyzHmhpKV7kT
c1TqtVWJSV9lVr3Hi7F5s+aLEY+MMyxae/gqsN/FPq+s9qlMHP557k/AY1k/YAYAW9JYNs4kTHjj
mcx2MWynL7ieWmKbj1WCQNWqsqcGW5BDDtIOhtZG3m06CFFcux27zSrCGOpIz0UCEn3p9IWg9GuT
PC17VTRDdgW01I9H1bvRsLTYUSC21A4GHrY2kresccNr38ivq3qs5H3n9taNbpAAL7R0YX+Uun+q
MwQFTesYB4FsnnaXTRU2yBS73qJMI8wA/DKrNsnIa1wTz76EmXZ0JTTwi3ALwK0eglatNQOuYgHb
qcC9gd2Z1CT0efMTS2TWXyhri3yfwLs5tQaD3/uo7ErU9UFctm96xtdhF7ZJGOwj0KXXFBiWuHbI
B/hQJLoNbrvSjcP9qFvrOfZADhBMTXxPRQCaA8Bu42huNgncXcXb0C9tetlT7DYxfY5vSXfpdtiz
rvwIvzxMhGeL4JRZCbVq3YhiWuc+hN8aHNZdqaDKhzuPwNfLrLeIrkSBJgFqYdpkuKb4Haa1qoim
G+VwOatK2o71ZJtdhp2fP/QsBxkm4kjeZQMN1qu9/iRDFsQb6SE2VgFJGcx03R7iRuGYFxWvlemc
UYA9nAxvNqpdrXN0MmWZkJjLKIkUrTwzj7PH54Y/x2mzmqLeC5A7GAGAW+YmxqYx0+mxbfLyCTOO
1FkliWq6vdVjvkvsn52IjerSBjFWHSlN5FkNK3T0O3OvlSrEJ6fyE3bhDjrKxHADlW6Jt2KLpksu
3Yl55LoZqqDe4qE1oV7uFDLcQiLeNWPXIWpXVUxgJlvk2e0UEWks+0lXa6Od0vHoWbYZLae0zvFG
gUS5q5TCW8Qt0rJ8yOq4ux2RjaD7sQoyjxKMLvUhMfy83UYjMzbYT1kI5jd6pnHbmh2z06hLmHn1
o9LdVTs3UY/OPaY4VjWd90ZAELUXcYCfcIexgxsPe8ssMW+Dp5Tli9Gex3yjAq+tr0WfgFqC58B5
qGZ0Rfj6hYl/aH3OvkUNZtl9n+zCDcmf5JGvUXTwwHQ0BKhB69g2l6nFOVWypMzmOUgiQ69qK4i6
VRV7I+P3etQPZl6pFE3GLE5NIN1+J9yo/zZ0QWlsKidiOjHkoJ5Hz69DgCK2nK3hcpCDYmh3egib
piAYzbYHc1nG7STPddKLT8q9xE5jcFlxGoYROqjASge5Thyb+A2t7dHfCgOUdiMi3Ab3ox2jDBPY
csZ3MUCgeS1Dd/axCeigO5SWYXMHpN1e41xLzkYyDBGBCEVoPXe+MfKkCww/y53RmcB0ZUqNBM05
leK68AG5lhTXYOz9qPMbUBBfLRLsATxMbe0QdC5M8uJYJ4H1oJDG+0vqxXILrzi4yaDP4T7tqVTf
zVYz3HHd5hcRRBNpG3ZZpntz1glFXDsF/de5nwJ7XY6JNeA20RJBlPmp9p9w+vCancfTz/1l40Nh
/NLJ1m83MNMNuryxDB/g0o/ZOvATFrORODrFjr01SwikJkqojh1oOhpIMpqlE5d2jTNLpoYle6F5
SuNyxIARWVl5lHM6ogjpAlICVOdhuaPascelWI2voV2OwE1xOgzlTvdFYu900Zb4hDQ5DRzXStxj
7/PCrjPZdfO6E0g6bxK7z8f7qsPI4zhPiYGP0Tjlcj+OkBRWjc/EEMMUaw7Yfmy0prPlQYtMBzvo
lk1vJ/oYtu3U7qzZQ1Q3QMyIn3jmwj061MPNmyrL3kbX7cz1aw4rFEAU2Hc8T1isWbeiNwgE7toM
JKTMTLnxHN/6VNlYFCVCZJpstrojeQ9uW7IFksdcv3Bq8tDDsuq6ndJjBh/NwVsI6mFU+7cUPaIj
x8hNm0eks0pd5QklA7qycjyhEGubjclPvi6jmWJGykQUj5ntyu6UlbTwn4zCdapPPZiNd2PBYAx2
E/FCD6gKhGKdFeqm6mGp7BrYs+6KEg69FyPfsAT2DcGr27o2wzchYMFB9bRm0FOH2J+T4XtRe3CU
TgNoh3WheGNUNS/qDFdbgFmnLvwDqx71jG26hnGTmlFknEcv7Ac41gZvEA87I+piXYY8p42YzGng
8InJOrO8tkO3hOfUg4NZOYvOS+axItOpy4avYcWm8BXgyZq/hT0rV3/HntGuTGTXftHQDmH4HS27
gnME3ko1irWu4SwBUYXDscs1R08xxmhR8iamkYrTNn11pOd9GsdGB+vRULGJFsQH1IMNKAiBpHQg
uX4lDP6MmBXlGJQdSfGtq+ls9a2RTNh0iLxXK/aCpOShdkRWLDMKdNjTmaZSbpPJbhjzaSPEf4pT
aSXSfELHLEpQdDj66AmLdBQ9/lNl9IR0KUajyGwrkv7KFkjoIA/4UYQwJOiLyflk2ZnwyYGqqImY
7afxTY9RR/zGNotDLnpm0lCSrvaDfeD2EHEWbjg24QtscVvfdQnd6F1Z+URRatcrYyrauIPbXWDn
sfTZR6O1ayHnDhfR1Ir5isfqpUfglvDeLr00w2Ze9PWNoUmqWvXsMNmhqurhfhZF1p5V2SXOrUrz
HskHfSlUYTi81po23pU79LqXACfKu/5eT9rk+JqlLA6TJksXHxdLPFfNbH+322aA8FrF46tp+NY9
s7tOYUmnmBQkcSfKVUE+NI4hw5C+leUUabVANC17ysUqZxVaWI1il1KYfsanxJM11uoa73eqgs7t
PoHbR8hU+i7Y2R62HJnp0xp5ZuETw6erUa8F7lnFVctTgS6U112FHe/USnJVZtzFeBLd7J6zIFLN
YpoJwEBXaKzQBjv9ynZr+4wLHdx5YUVKLFrJ8QatBbtLCM8FwsCk0Rx6WYUj2sauzS5eh4pT/+to
xUQfIoTVzrJsEivk3Sp4w5RqUGu2hnnxu3IL98aGnKfPrpqwPBJQiMrlTENWrFJM2bDzH1NXs78V
iViIxi1T4juDuN3DBjSuJjKM8QogKS04aVz1qNeNSqR6oR3lPbuFDr6J0TDbF1wM9HiT+EaPRVHm
dHphV27ERxhL96Zw0acyZ++d4JYfUbunHtOei8jegsOvXaPsKaxkneU70xuYZdZdUHmCbCDXesJW
weXkiSf3Prd8EIDGZXkvi9GryAb12zbZO/hu76u2rryt7HKBAEp7kUS5UjcpNtlsc+u86UfUM9AU
cKmLqiFZQCyqo2ODgKfA4YEqdUk7EdwNSR1iARQO+D1h/59+Qqpw4dpHjb2MbRk8Rl2QYQagwuSh
jmvvOe/QzGD+kKevKmrn+8AvSy5y4EAPmslBhpCI8Oz1UfrZN7vCWhlDXu75JdNZTIJI777Jb6Gh
wbIs2nGQGNcEeuvGcO/2Mptkssbw8RLqk7v1ZckGLpZFlAHxZhQ0ypxzHRF9mGZA0zOoGJP7uDf8
6rPKFWWOrUXlfDfqgFxX6Wj8yWcimkhHbYPAW6bwqPLrPGyLk54YRmSdEfeQfSy/XhNhnQd3FwI/
UmHDZteNOLXKDhch24Ua1OU4JLLADAvYxiCCwSXROFzOYyL1sqATX7jpuCaR7Zq06OkRmnq3I1/c
nI5tXJXNVz2aEYeFbNv4YExawkswg1Tg1JBlwjmPJt3YMsxrfEEcXxjGWdRTctWKJDCR/Sl/Pwcj
tr2QmHxnBec2Th9ljNzkzJDYsalRrX7E1iWOb4EL5YSbayevXd2LCUfEqJquxhqfH1EP9XGKbAK/
eqIOi6UbcZC2YVjjEeY4wRcLX0hciX0qk0XlpuG9QMR9iCOhUG92PeZqc5+OT3RAmCMYRjPNCzFn
VXs0Gt9TS9it07OJA9o+QhoBzyCMsmvVV/J7Yfl+XdLzWuwW0VTM8ij7uRiPPfK9i00hTNb/5Oy8
mttGom39i1CFHF5JgpSoYEu2ZWteUI7IOePXnw+aU/fKPWqijp5mSjWDZqfdO6y91n5OYak6gA9T
EDK12LOTm2QQf++sAk7gT44V0sWhJJDtZRWsB0S9NFOe9aDvK1bT6X5D6Yc6jkWC1NlpiznXJ7PP
DRrqp2nY48cFH2J91G/NwHvo+8ijnjiNICQxm8tda8SVfpsVZvE7a23nAT5h73l2YzU9F5GWBVcN
el7QH8Bh1Z+Wte1718HV8GjB/PtgdgHVSQjwZmB5k/NNL8YCILRR+GoxHOeIuN4qfo4GV2JnUgv9
ppJVg8XEwFvrAggiEzo0w8CzUdIZiC7bNp4JBnCfniJtma5r3s4Hd+5a5Tq3J9JxGVQtD2hTL+eh
dQDUzoGXncPq9LOiINfNNr3u8JgfnBNcNLTf2GvWMdKS8JOehdE3zeVwxS7YarDOVn8qyxhMbxOT
PNrD2sBWJHZs3M9hpt/b4TJ/D0gofckpR3+YIXjWrrxCe/LUeTfTH4BM1+cly+gdarowPCcWtHak
l6zoBhWK6JqNQXeqtUFPUGfOCe7ahsIEy299CSC0Gw42znOz75UM9OWaz/ljLAO97F5qkO9MzNZ7
9FTYemKPNm/FSEASpPUcrn1ENf2LAaWsh0Qdp+FIvG2mfhTP5PgG1ayfDdUm3eAEhkEmOFceNE/p
rikfdRV7NRY/TWuZf7vzUAEAV2aL5rgmd/8URVH+Mq0h4X+16wGVU+xusIsL0sBkvSL9kx6SDPUr
b+yfa72gbD8WdJhDX9V0waH0nKTZgXcKJpzDebrtpylO9hDSLJ9J1RvTcRqAIX2Y+nb8h3RUhYag
Xbu/uVj6lW0v0HUZOXR8WnpnLA09UnZl9B9qG143zLXzI82dwN7QT3+rWLQm94Wy5ai5BQ9fWcE4
ovkB1ojWU4ALMFDN3+b6OEMiU8T7V1WP/60tvK4lvFWTXMeiVvG6MKVnJBDJq0FdpS/NKVtiesfo
Z6f+uzwQfO2hUyEZ33gbU1s/K9bB1uEEfE2GLepTbap8p0hvKygqkHwDfrBV8H0LWrJ+XigGAt3h
Men4fNSWhKU9lErp8AGq9+sa5rzDEoSHXBuR0s7dhhXtb/o4eIpt6+fcbRRSZRMUCn2R06lK2S4V
nbQtJCsrPz6ZVtpy+vDfWh0dNf+/GvR6x7R1rd5aQwHI0TpBXab0Qfm5uXpzWZD6WayiS951pbEf
6aU4aqOpH4egNqA4g62WNoRfUPwahPcazeArdi/VK+P/pir1L2hqXfW15P+quBnMdK+3OvRn5Fv+
QMf4iViULJJXfokj86xkCjHHvLHFkvW1BQDGDH5C01PGcjicE89AiuA6Ucr/SW/i/03FFjAUC92W
8VQDeVnWbrJKPUXgXXXnsWra68sX7k2gNatlC6W70ktaM7Ua2uQrkjdNfRpXa4hHQJvCrp+RsaOp
OqcnkHBmq/y8Ho03jowtWpSO9uvQwBeiK0gt8xMp26vKAhIVPimQJdbRUc3ZsRg202zrmEruoi1Y
lsKlDz0c2sl3NAS+lIm+d4VcIUpj2aGMTzWKrQStKdQ51UmNfuTdxgmRlEZFXRINz63ywMz7AGzz
mwjZjl0Tgwgnhl8ee73cvIdvIVrWjRSMjd3Mis49ZKBIOU9aemAiZn43e8Wj0oKHbdGj1SoKjRtw
KNnEBNMyLNrar1lOfsFlh5T42On29TjxLBTTxhCSl+cFK/zqJmdmahBb95NfqsWVGkd0eNsHdgrD
4hd2yLP+p8g3kBtv4pXW9RPMRggVt6LB7uDbinZmkHXMKRh8BMGesk7bmykgJQjQk+Qj/1CBlVqw
0cAiVByVoLxZvGbjekhm/V/5hdJpnZAfEpcwvprjHTW6A4Pp5aognFWQ1Fgb759sKMG+mMVkd22b
Tb7uQrhGJa/QfwxkE0tl8gNswAI5OfnLDVMjOTGWYGoi4gSVZtjJn5WvnqpcV7a9WoBZgSaW2JfY
lLThndf+gVN1b2Ozp2jxlfl7HD1DCH35R0gcDFEJiZxR7qY1p5Y8ux+TFC2sb8gon0L0Lm2Y4bbk
614awt6wcZZgbxINWHLUIJU4gPAkk3qTEgdZEBVCrjn+HLVrz6DFChoM69t6sh2yij2XxwybM6Ql
p3ys9ykwNDgid+vx+lcCsqPKZd33VLuUyDojMb1jnH1X/gLpu0uyZgsaJjHQlugXBdZSNyHs+AO+
9E73Hiywp7EV3xract9Ry7W5DJzCqbEP60W8vDdvor64gpZgwkJoiTN3NWHNMnxx7MVfDI6HO0EK
7Pm6Fhy1+cmBtTRkFbvubkyg3upJimDorFsHwZg1CZuAux+m+tRoyZUWdTuz/EdF4q11ni//yjdh
oOuvFAyf16tGFtH6/HKMMQBd8MNBo3gmwOIkr2eWK1Muxr4jczbPTxNcnDwnznjePMUvckxvna51
415Zxkiv0VNQuUpLe5eBkiWRBbfXvcedZb7Yp8j4h5QA+C0VErUtOTHpsIKNzOolasjmT76SUwGF
l8Rj/hVWCkF0LGLHwWQp0GJuAwp36fhrY8kl51EUgUxSC9J3o5v8SYuR3viqWS9i6GNlfzKau4ie
kDQDYEcHqAu2bmNQial4aU54tcZNRqdOrGEqFEc51sm9GXcH+J0ppwXPrTZfNfZ3HAdrhkyerBbp
zcJn5lXv3Ma9erYGmtaKDOXyzedwvX1vbLooneyoHVyPAQ9DF6meH45QUs9KEX/cmK/EPL+Au17N
N1ObuC6W/30AQ+NHGcD+2jj3c3LH0eqN/M4Y78bxZNMlkmo+V84dtXseJrgtri7/BtlPEIymDWtx
kKnB5Ef6bzNPH+wlvwqC2EcA8vIAEn/dFAybDtlXDfZp8j1Sf/va8f6UZYVw6tYTt1qqt7ZIsGDR
oCuFWuOxcBIc9c8AmRgIId5wp6fZvT6OwH3s4OUFH+Espgh4eV6ysyrYpCidC2vqw5kgzBvgcJ8/
d0H43Y3UL9UMncZcf9cNs954Q2W7JBgf3UaJgULHDDdmDw7PvV9GCCY6w/1AondjDNlZFyxNQt06
d1sLA1daX1Q7edx0QyQ+j7H+/dUxnys6zzuXQCA3jFvav46sEIyJye3qv85oTtth+gljfXljZPGV
KEDeJq4xZzPDmU5538ygVbqnvDwn2CssJkfCWvrv756c4GJ1qp3TY4OhXKOcAX8CblpU7xvIl//8
G9tsnnXJkXshA3i1jnqiZ+AwmNhYNQeKwL5uxB+wDeGUHN2s+YVffHkJ19/+xp0yBKMQZpGVFQVz
qu3kx2r5VzPUfKOZ8mbQNo6bxC4Ygl1oW5RKBpsxRnW+CovcdxYLWvx2I/qUnOaXztJXawVbGeQX
04LaUF4+l3rwkQjz8uLIfrj+92lGroMGHjTSfKR7fmbV8lxmzjdnaH9d/rzkqhvCVQ8c0AODbkw+
UNBf9hze0w15TXmbKgWg1ctjyKYgXHWSyPPkxDY2E6w7BSmnARZWP3TT9eXvSy68SNmgpQX96s6I
84DSDx43Lc1QlD3oZX2qVx8xftj0yyTLtTKwvLYtgGsSzUww/0lqnzUT68sbuqjwkRflO33zl47w
V2cpDSZX6b1q9m1T3a9BxUTsZMB3t16NtfMUeOseg9JUp02zInP89HXCrwatDcjV3Y6akRM0V6uV
J1DD7V5Xs/lmWbW/Rsfq/GTN95i0y/smORcvFByvxwwpjloeQih94/xJpk4DQZMvRxzMy9+X2BWR
yWCAA6+zeDl98tuPaoAQAByRlTefgTpdK9qn940ieAQ5yHSKFuMMKya9wrQu7sC63q/vjFkvV16Z
Ht43jmAImhIaRJRqZl+3Z1CIkUbrTPmPrnanfhke3r1ogkHITRBAXsJ0Gi2/78v+voGpC2qBD7MS
3w3jO7dGMAkUf0qwfMPsj0uNd4ZOTtnDhlN+rZT2KTTel10V+/oDtwragLyZb8Pp/28kPRr7PgLg
gv7exiCSZ1Lsq0/CJrCtikHiMKWHM9jHur5GrLzGLmBtLY/9dx2Al7zWq+sSKulgKhoHIEoHKEHH
u9Lt4BoPTHzRCWbxbEu6XTYjwRZEpdU6INdom3KQrVNy98owiHtSSqVdGB10FH1sbd7IUEksqrYa
h1ez8gDPgEXBsfXm9IMHwTBF9fqqcesfQCc3Vk7yOr9UNl6NMZmeA7yKqMMNkTnO0nrYqdjSy9si
sWIvfAuvPm6OWasE9AP4aoS4F3SjXwAUgs/YWB+Zf/lisV99f8xsKvxehJXMPvXzN5fUA32cxREw
1mGBUSuZtC919b57qQm3v4gssNQlu0FDW8lKtf8QJXs0IKzsjTosAW2gGRszkzzbLxN+NbGW9kII
rogymJJD37GrgsWMTytWqTZBJXTtftNLlxxpsY+2S41xMnhZ/aafjios7LSu3r9kmF1rH0XLftOy
yfZLbIstZySvKs8j/LCUE1kaLXzKEzQzEJdpPszFQ5NmCB5uHD7JGopdrnaru7FXMy+CDsymXg5X
FsBLTh8ruawJddt73/ujClYhBJeIeE+J+anGz1borgxmJKPSZdoNaTtD0bGZmFmftDcCArFxVTfH
QjXgXfCN3KBwSiilnurB5jzABHoYgYihCZVNgKyW7lEPHO95CGk8q0YteNSiVtlfvtmyxV3NyasD
CkucncEChE9E4Si3nY8tjMAJiKtec2CUmz63zddxq2YmsVFiX2mPHQ+rDAcsi9rfXmw1UKQAcro8
E4mRVdeFfjUT2wq8PlTq2Q91RJqaSt27gf6pH8P9aJgb11l2xQTToegJhQWVMUBu+9Wg+mo3/phr
yEaIhG2y31ocv/MoCt4DsFIlsAaGWjeECmIO7fvq32UKz+BW+evlAf/vKXS99Vi8WjSHhkUN6V0e
9iT6p/aab7OdAU9L2x0NggfofM7jgNbXhP4LQUBupX5tjD9ovEDgqDtpXvypIKvNf3+zIDxzeSPf
PiVwOv79m0K7H/gjsUGo9h9C7jZsVt8uf/ptbxn1nL8/bebWWHXrGbFKk9ZO7xhAodtP0DYMmXe7
5govj/P2e+l6gh0x4EKyETTG9cuC23mAYZgk4OM7A33XE/yJaXYtzQlX58XWfrqDewsL5Q20cd8v
//q3bYJLQ+1fhwKM/OBmDt7eAvz5OMQV6nsmqFsaj9q7qChB9EFIvffKod9pGVIHl4eVbY4QZAAu
7oYoXSF9JszzkA/f4Zud2zwnWULqZGes9DiXh5Ltj2Ar9GbOlLYkAHCoX6GEcIgb63ODqb/8+bfN
hOsJZmJSwqKc4Yf3PQX0usctUp3yOUlxMrTy3HfTOa+u3zeUYCaiBTLsxqL9f0ge1zJauWSAuU8U
7s4Ulpdmq7C8fu8NQ+EKhgJwZLFUqNz6apIZP+IBSBPqTyuuPg3uOlAI2aTkQEJtBFTadsuplezT
ShP72jwBjq7NatJnfy5jqLf1K9OyP0BJfnnt3n4xXFewBvSjxKWa83Wt0L/F5vSpjYbPQayfNi+q
xJS5gh1IzBhnP2bVqpgGGATcsN3lRkwm+7ZgBKDCmlYhDcxk1D2u6RJ0IjbMpGzZ1yFfvQqjijxi
7nB+dbXa115/Liz9fvOHy5ZduOdBp6fqsrDsapTRHdff5iv2gl6qzXSFbAThejtR7Q5OpWDAgu5A
pc0s7E+uea1U2cbJkTjArivccMQgJ9VbaGOjBwsevyfc3gaVafAUyJJDOcZomxH+S2Dy1t0T7vgc
N1WsmkwnN6rPHrp/Y4daQLfcJGp4tdbbFdUEwDkgcTHQjbloztd3XRBHvPQ2D39SaLwzNCZ6RXKs
rGBf1sgjRRvmS7JTjnDBlab0DC22iMUAwU8rcrbOb3sb3G1QbHi4knsi0jogc9/rdWMQghlTRxOI
/We7wCMx9CKq1EkTxaiSevHLzEX1AvEdhKWV9KFw2u62r+rvamUthyAAJ355R2QDCpe+bcDtQ2cC
nRfNyS7RCIRIexsIRQgUObC102aMJxtJsAELcOTAMUKmlmbVlT1CdA9vf4RIieUe8r5IbvRYb3zF
onB/eW6ysyDYhYZuljZCqQNftJoOSTZP131vxUdt0bSrkGYZ//I4EuvmCNYBHmNCub5cOHOoBTvm
icbGK9XVNqYhcWMcwTRA/OiieAPjWtIYD+HU3qpdetPgBOxAivqmmXobXobsYAtmIVnZvweLHbLc
+oYuoK9a5Z4uL5FkDiIi1E0MO+lqrmUABn0NehOX2mjc3tg8+PoWmbNsFOHyk69CRNFx8V0Ahrp2
clKb4mZK7ujB2gZsSU6VCA2NKqPB1wPP0ozeEXq+H0qj3EehdarVYeM1kA2x/v3Vc9n1famFc4ym
VZ4+qR6FWHIhtqf4dUs74+UdkY0hXHz2gUqMxjSSGBVKONJTOMf7hDb8JUIWbtw4vLJhhFtfV+Xk
oRS2+KM5VWj2olzqJco1gR793NqGEZNcwP+APBE6h++Ki74oyDiX6nyHGgyshXq0UV6S2C5buOGp
2sx2ShMhGwCZsbIgnfS0Ar4SqhfQvR43U4myp1kEdxo0PM7JiD1GGgRev3uTKhLFpFUVrKUVmNJS
jVRViaTZtisuWz7h3pcBSrDuDPXO+vWX8hWZeEBlS/Y7oRmuAOZZhM9rYoyCiUYeMFVSn2Dg8kGU
rK0I7MxUzSx0WFJ8quRJ8bwgcGOQZy6CAX7ubyntI5fHkRiHF92DV5cK2jAzTdUKqRVSjMMcUiFU
HxCfpbn2ude3wpr1RLzhWolozjiCkFe3Gt3PnWO1ChE76nmaVjbpDwmsEPZa5bKmYxpb+3r5Y23l
Xd5kWINxTERwmnllu7zkuh/Duzvpph8Y6CF3R57vqrqGasaHE+oenJKaPQGuhGQUOijAem12Trzo
TkOohPxnynZvplklV1/Eejp606MJQaUlihLDV9WOhvAoPc1K6NyYeY/S8eWNlTxbIiwT2LOZJl5u
gb2C+HmiG3znQX218XLJjqfgRAxDBENUFsIUGdN8aneLDctQ7dP1nu3ocHpE8nk69NrmAVpf9bcO
kGBqIiNSEm2OLd6w9NAQyJjm16k+ZlF6aOe7sniOlS9T8NhvpVBluyR4FzDJesuoRpavjfZ5sppT
20x3FRJxdAtubJBsCMG+LLQA42wllp/Ajrib0QG9peV3vA7jsLmZCPcvnwOJGRPhkDCGTUETlJYf
asWvBOpX3rdry/t1+euyCE0EPsJ/UmSLvtKr6tmpM5XrCUCyWahwoKRX7qJ/p5HRt6zmmla235fH
XMOiN86CCG1MM4VgZj3ZgYaGSkcgOO012LO68g6mWl6ea0PZ4nOXgBlcEejYhpE9uFNv0Si8Zi/r
K6u5C2PrxGBDiQbmXZ+4xxTBPiU5bueLJZfXXDfzlVUuRxjB84pRNUCBcPd8HoIH3VwOyXRsrG+M
PUFdPnb3Sfu0Nti5doRQ9sa5lC2v4Jt43kifG9SUfl61N+PKO0zDdocCSDF+G5bu5BooDfYwwVze
Tck1MAVLAlud7SLjZftWc0Xv/VM+Wfugnm/j2nnnCKLtGCErCnom1Kj1zUTzWTal39H4JJd3uDwH
iTU0BWthVLRoD2WAdUIqfJeb4KhV5UZf6Jdd8nMTTR6yyA+Xx5LdZ8FszEbuDZD+mX6BzBUsFcMp
V4fneovbX3LyRMSjUnRLDcbK9Gle/jJa5q84cLeWSWYsRHwj6urwUq1vnxFCQOT96MvHFEG5EfH5
dNU331WQNdvFhuWTnCxjdXleXSItWaLUXgqbjiDdxf8N76Ys/FqhQPPezRBxjbadIToZMISm5E+6
Z37J0ua4WceTTUCwAqGp1OYy5bYPjcAA8Rl9N00NgF7Tx39GyKw2LrzkRIl4RmNoFXoumURQddk+
dMprU3HnfVLn/ruOrIhohEMmhqUIxk/XnuAg825io4a0adnwRWTLJNxvLYDYEYUFy9dRgjioMwXk
0KE3cGUs2+ljZmycJ1kUIgIcTUsf1CphIBvZJWvwjusxjsZfTsWIJj2dAOoS2PLhlEHweCOKk9gW
Q7jvnaH1yRRa+HFKd4R+7zwt2VEFutPSQVou5j1u0OVtkl1PEfyoQ9HWgKYa/DD7Q8OC7Qafw8pc
Jdj3I8RQgPUghzvokIddHlCycSICco6qAia3fKBj9UdV2w8Is1+r9aex2DCVL/b3DU9BhD/mShjD
He8NPjSgVzNRfadAr3AL5yX61MkuIT3hlsqems5CjipAE3aHJt0VQRwx35q+XDuqprJ4bMLwEDr9
tZXf2WFzTT9RHGlfPP7fOi1WeBbqnc8esP0KxfGiPPMXc4DvnTS1FSv/qPT7gapw+WKSLTde0vvO
FlO4LMYR4ZaG6kYI6QKJtew0XNAyySAxKrTYO6um2X4azEy9c5YJultt3ttzNt5pMOp8hXVtvIG/
ua3htYNM4ThMhtmfpqFAMFof2w9wHRBeN50aXNPuET3MI+3hGwGhbOeFR99zxrRaInKDdVjsx8E9
ZNaASNTXZDMdLYlrX/SzXhl/ZYgLO5hI5quR8mTCnJBa2uO4MgOMA3wk46fLR1hiO0Xcadl17YS8
Illvx/haRr9R5rq1qq0SvfRGCr4YfVtV3akkCNFKdw7h0nmnMjf+5FBNHRBFKH8Nkd5fp43b3cT2
2l6WbxE5yNZPcGmCxlJKmslN34R3jZbd4GORZh/nqDhA1oZmt74l7iCzqi/n+tVOwXlr87NxaFar
2kX9HTwRXnvKpmPioqwx0U417Jx42kGp+q5NE7GcS7qANwKk4C9qcwtE+ntkzzeLam5UDCVLJ6I4
57Cy3MJNeSaQRNoZdXhvFcCvc7c8FsryzRs3zKfk7P0HxOmY04BKmEUmbPnZDsW1m0DGk1Xv/Px6
d1/tiwkJ9Nw1BSG+RZdvFy93Mwrh3pbdkq3SOqtXn6/Rh0IaA20AFXnvSJ8+l9PyKRvbEcJP+Gc2
fXPZKglXKCH2RfwGTQuov66dzrlzE0TwKn1jlSTRkgjZdGDhRkSAaWTOKsl0WgVTkIEHTPNkZafF
i3waeN53bPW/V6yMg8VJembiRcPHoacoZdu37pRtPP+yhRJufKRAjL2Acvc99U8FWu00D+YxRFbY
f9/PFx2Z3rLzMB4sH8rK22BR/DCI7zfdJMmvF1GZ8MLq6Tjw6925Mh/A5iJhP8fzGY7s6tvlCbzs
6RvuhAjHtKt+nk1jRBg++Ccaj1qkQvdt7mDLUvZRdW7KABum7HHI8uKZ7NH7jpgIzHRi2Bqh8CRR
VHxY0u+9Fl2tJjFXn/oaDffM2W1GHBJnUwRmdmEGENNkqPacqQfAtEFifdSRKyvzR73JN/wymckX
QZnwZEPeuR612eyO1qRmPtCaU1s3/kpiixTHfVTBROzOX+M5+705O9kZEUxBMLZuhOQ9iYAJlJ+y
quHa0XVTbQl6rN9563wIXo2rwcQ3pWRtIIy7y2fv87iZJZE0krsi7FKj/B13WcOSBeb30lCnvdPb
N/AFPuRTersE1vVs6N/0stFeIhNVL3wQXSfY1qHxwPNNi+YWIsGNqyA7J4KtgHWtTY2UkLE1kh+1
CQXbFMzQkuYrhRoV+sb5stk7KPEVVcFuaK3jTGZA9Bh58CJGofc764znavmS6sC7L1/tt8dwRHwm
ZK8zmCrd8h0neO4X/eCUzb6KjafN5+7tFXNEtOVQ63DzVoRxeqbfDYTzta3tNVzTVXlTOWw+d2+/
R44IvQzTKeuHkpmki3ITheZz0Ft7ANz4UeYcAMSDGHorSS5xT9Gs+vtFspYwDe3AwUXguhoaRGQ0
SqsBVA/I3hJgwcRoFxDxbg34ts/giIBM1lAdzJDx4Fp5UqvpboqM/aJn99XcHsYtvJp0WoKdMBfH
1vOWOD9Y8e+wbpZFd4U023WauH4fF/cgoPe9kRz10m4Ol0+gxCYiQvn3WioxKUMDzjh/TitEq/tD
gyjFcfQ87aB7EKMuzghxdfyYqhr867Z3g/5jtOFZyNZV8CxSWFDBcSUkaCztQ1p4V3gapxG4cgDd
1ubuvW1+kZ75e4aum1XTbGa2v8BeXWWISM/1TVY7G/6F7IYJdoIcWYcuQ4XAKj0EuyX+4o1I1qmx
/qkYuifHQakFFsPLuyVZMBGmGcf2oBoxNkntAcHrbnn/4izhJ1s5+sab2VjJbRaBmVikCV5nqitj
+ZiQNXBnJBQgDyla9ELLchd2ydWibGSaJOxsjgjUtNxOHb31/dLo2zrkg3EHB9xn0j+IByrlR1Cc
/TFO1S+t038d1DBBejw6RGr3o7Ry+InzaX95dWUXUMRzTormoAvCXTCVpzL/QCiolcF11H2dlmdD
ebKK4sdmO8/bjzZd6H+fStXOhthdeFgd0y6vdKONjw2MMJdnIts/wZIMpTMperW+2nF3q2Xas6Wp
v6cwOsGCO//Uqjo92KMeXUVm9OvyiLLpCGZknN0kaZPR9ntHQ44Rctwu07c636UbIxiKkVidBl5E
jLnC12FoLretF//KSvezOib1XjG1DyBaD02Z/Om0StvwFyWGQ0SBRqoF7VTPnLToH202dXK80X4u
lWrjvElef1ewHOpouCWE1raf9+UJlMB+bJI7NJP895o+EeGZh0WsOV1s+waa1AM5wrijWSFJw3Zj
ChKDJAI8y0nv9HaJWKIl2rtq+llvI6jq3BONdqdsqzQoWSgR40mRtS6DAguuLyb9m7UCLXB4Xfe6
c9jMakiujIj1hEC39/DUbX907+Ple0dFt4Y/dEIgSHGM1ZWBjXVj1SRPhsgg2tZqiQPbs2pUBQnX
V0Pj3A966IP/5IQdLt/JlwbU/wYGjkgdOpmKQwYVw9oH7cEkRdibIRzoUantijGLrxAhCtD0yMqT
q6dXjoI2T506j2M8A5cp5uzgIFCB7vQWwaHESIhco+OE+oQHPTjNzPTnrArwlBi2EEWyQyLYCEuZ
85y2HJy00KBEMun9Q7UUOIWmEh/LYXA3Nk82CcGdiEpkBCKTsm5VRc4eudD8IyjqYMNySwr/AJL+
fheUptAdtH4J5oD9rschMB7iXEUDck3sADfpIKEky5OqpyXY6HuTnH0RD9qU2dBNpY1eZhwlu8wY
T6DAn2bbvbaL5Np18uei0M+mu0Qbs5RYVpEztIIvl84WBkwb64xN+qxP6XUOJ8Xlgy+xSiIoNOgH
cyRdQW0/QhSnn51dUn9FDSAjUkQIZouXVHISRIrQqtSmKES7xdeS2ToG8AJ/6NPS+nF5EpLzbAsO
QjBPEKkiLYrGd/DTdJYPUxydFe7vplmVOV4i72eFakwZh/jfIN0Pg+P8mApUbj0zvFInnHKFErZl
/fRaNIUi9EDIkXSlessiorOw4fxJTOF/wKJJmpNeYJb1qsLQh92pacO7JOu/AuRtdnmgT/sp0TYC
DtmaCjZCR0dkWSp2rA+1B4STClT5YI8P86z0yxm5kMtbJzvegomoK7NmYVMb9oH8UGn1IYLdqFPb
Dfyr7LoKJiIbY2V8USi2rMzcpVF5mqPxkFY1shIcFW2gdYC+gWrWqo0LJZmQiApNlIy0WQFYxjaV
z0nXPGQx8pdWVSa7yysmuUoiHNSZKic0jfXGwhG2XzVY4PZdni9/XLLr1momXqX80zx05sbi48aA
LKaWZOG5bYtlD+P1cnAsVMMujyObxDr+q3FQcRm9LOU6Ga71PBTLqSrad3FkOyJ608yWIC0Q0/DR
f0TiSNe+A9f/aHiPl3+5bIXWGb3+5RMSPPZE9sZykP0adPBfJWg25eqdwEZHpM3MJhRvAhSR/Gbo
7jSloqMpin+6gf2798qNUyqbhXC7IwXBhJdnrPdy+G6dxzhVkJ4y7zYfStkIwsV2EXhFik3l3eqD
exLhCoka0u4TL+XljZAdIeFq16GBPGFmsBH0gHlxNO00s/xz+duSV1FEZE56HdpIvZFkN0mO6anT
ne1meRpCZLuc+msYbWs3ryv+huMpojOjOtUNZWGdXNXxqavi3eLjImRyWD3RVr83m7vVqw6xi7r1
vrUT8ZmqWaVFDyear7RzekZL0T0iAbtFXSNLlImITM2hqSF2WL55QCQxO/VqsoeU5WOt/SbJSeWY
zDPQhV2j9+/csNUav7qVEXSikEmzimvUq9fmtybxHgIUUktt2K5OSF5gkW5ynoI60FvP9IGDE7kv
UJjYEMz1i3oVO3Arl4t7b07ZVs+vbDjj70lVcR+GKJKYfpgahrMrTL39WXkaJZ+iSc8VklF3RhRX
SLd32lZoIHm+TMEwTEqDwAvanf4wzp8ipIeQEgWitXXwZOkJEYfZhBrE8xqo9Ez/rZX23q3n4+rN
akuyQ3tuXyrdebYXvJkNSJhsEQUzoermoJQmE0Kr7Dbygttu1PZRFn7s7Oyrjf/mbAGtJUsn4jIN
MyjCwbFN33WR+kFYcuXgH7bXTmJRRWimppmAzEaOQ2MaOOi9dVAA4I40pCqQkm34YxLLJyIy6a2K
hqaxTF8ttWyfR1FORd5Yzo6ztCcVCefHyhjTDTMkKdc6IjgTUb0BSSmWrMsm89Dn8Sq5EtP70ba7
oNKfwyH53EMC04WoAdrOnd6mv5oFgT7Y664um3rZqgqWQ5lAWaUeEx7H6qnPBnRYq09u0H2anGEj
OSZbU8Fl4EyotuMYpl959g8LDc41XEQG8CMe0HmTF1E2EcFaDFpmkhRjFNgjPMCO/QEBvPxgecnX
zTBI8uYagnXIXKM3wtJksULnkTTQsY2brRq6bJUEh6EfBrItLQ1AUa9GvkpG1KjdvV2k+k5t3euK
cv7lHffefnFFuGYzhH2uARMAN1V3nyPXye6zWkExo4kqHxIgSn2qqZ/L0fAeEtRaNw6a7FUUsZut
p0DxbKomGblTg5CSYmkH/jUvnlAC3+VDje6tiiYnDO3vNbciflMZUq1DKtFEGtTY1wmgnfJ+AvbQ
8w/ab42o2Wm1SZ/C7vLaSg6ICOfs9LgJ9ZnxFhuUTUr4007dRkQq+/Z68F+98UVo5Ra8GxbiVnN2
Xer0OFAXaDe2R3Iq/gMTLBP0a3Vcoi5vftnK+MGsHXqJYDJCy8ynTfOMct/vULc+Xl4pyXUV6Sq9
JDBzfY0jlMk496HxNUzBvBoI0CGZOHy/PIjkSdIFmzCakVvGHYNELmTnnYEEo3PTbnX5yL4uWIO6
hPdsLoCiBABY/bygYTDKCl/LvI23W2ISdMEkWKZS1ZDw44ZPyw6Oknuc49KrzyCQN02abB8E/0DX
Qrc1TcZQhukuzurHpK+/9l77T6e9D72PUPDfBzdB67OabEBJXq0fHQOZ4bbuagQy3A2sruRmiHBG
0wyUPBwYgDez2ZW1fp24XrtxpSW7LGIYM6eioh9wMQJIjrzZO9tVfa1q3vPlIypZ/xc0zatbvWTt
onYqn7eR11xW0WAQ3E1Cz+4mWkA2g/Xvr4ZIMPPdWDJEX5Z3nVZ8oCr2ZA3vowhwRL5JErRmaTVc
A4B+jyEkMYcZ3hMUGL9qanRVpNFGYkNyG0Qco+oaiL9SDvDhSzwMbX3g5Sgz5QGA3qb9lvnnIv9k
5A3DZPd4EaGl7leJMyLQVQBi/tZnqK0+2iGSx/Xh8t5LRxMu+GJ5FHINngtUSk/z2J2NNvq+rt6i
mDUA0+w3kVaJt5dctfFm+5zsyAlX3nT7tOhiXD47rZuHJDWyzwj41fFuVEpll3SZuWHjJfdSRDyq
UdQYroG7FHfJvKsQv52NMn+fpy5CHa0s0NWmB5Q9dOmgItNEf3umR/kuL8CE15PRHV2jqX9c3irJ
8ygiHEt3hjGub9gpha4F0oIp2qJdAk1eavyYPevKjnWu7P9w9mVbcuPWlr9yl9/pCw4AgV7XfiAZ
U85SplLDC1dKSpEgCE7gAPLre7PsbkusioxuLdvlpUplIEgcHJxhn70vxRFnbP1PKEcoTvcgog92
1MuD2CG+/qFmsiQyW5rENqxqItHn+e7thzu32sZB5EOHAfvMYJ8CeQ+OvQHIDbUbkLyNpZ9FS0Uu
dI/OxYBktZSfXBFEbTuoOGB/aiMOYslvfa4hV45+RaS53Tu6k1fa2PHoNyXsUdMa9ffpQjH8XLq1
ZZ3Uxoy6RXUEswpdzMHJAk42HO61YQtAf+5CMvjjqhNHWZEYiNNe3M4zHngLjYTsjm6XusREZFXc
MauKAeMCc3fjMCs+/N4eblxJO5qsTzuF2gyAWYG170MLpQ5SHgrWFiiTgwz87YXOeI8t2FG1VnWC
Y6FKm0SQACRzwwdb14iCLonM/fVhY1uso0Mm3SidB7thGMCSrNzYpIATrw4Eu3csHPK1VIt7QDey
uuSK16Dtz3VItkU/1rMW0LB3/F2N/uUEhgXomryMYRVDeeRDOHVJVw0HXKB7BmB4NALhfBEQ+ddv
lG0Bkb1Ox6IdIWOpjb6RdfACYbvrPM0flupS8nVuifXf/3TuaqOHdml7bJqC3tv8PLAxycFcOs3P
b1vFX7sQtsU9+kNXBgKiyTtrJkja6vZxvcqYAzmvjIwxzP7tdc6ZxsaBIBRzIBMM06AFuW9TJ7Fa
7AKQd8acZyektfsF8MfTxQzyr68wtsU8gr7JpgJyxbt27k5jgxZ06l7IuP7aKTCxSR98STLlSHx0
iNl4k/El4ohxLo+VnNvzjUcgox4oogZ/x4oRnD3+8A1kLcAI9J8kvZCgnFtiE0l4Te9NWYYlwrWK
6RbJnPtXoWpMhPj+7Q0/Y1hbHKO1UKd23GItkYGj2/VVd3TnVQ5yZmADJf49ncZLpM9nNvtPWEbm
iJLPeBxXFNBEdPRLv8yXKstngj22xS4OAFZ1o4NPt7VzLDvo6FUL9puxxsYIae/aLIDolwPqWajG
HSEbfKkfwf/atW2xiiOSrSaf4V9SYdAU6E/QDWUJCVH8CJj7wTbjyQVm94JNnDmhW7RiDSZhojv0
pTDr+UIKmHVgZ7Wb829hgVVr70tblSKylR/+1o3E+MYnKKUBuy+RgIQhfXTCfYpIDBzyB90tF47q
2b3bFBLcvLU8rZBCIVzQxj8C9QmWC96MUZ2lcWqzpArs8WKT9dyObVyDU5mpVSmSch9YOb+Z57gE
rlsXRTJN5ats+9/F/bEtctFhpFLQbweXhmrfQ9cdGJ7w+JvVBQhi/nrviAzdPTkBogQemXh9mKIC
RabWHy8i1864oC1uUTEyLsXaquTQs3Nc8zSQ8Mov/AoQngsu6Nzub6GLVTCWndthjan+Dm0faDyT
48o436s9DAENvkB91r/ZgkJl/Nd3NrYuEcR2SNdZeNc7/HFGCnjxYc6Y1p/Ai12wKORFIAIJ0wgl
8xNSpjs+yRveB/syDR4vzrCeW2mTVTCnRos6hCPovPSQzX8MAiaiB+NBMIU30M/+UtD59e1b4ozT
2cIXyyJFjO1jhyw9Vo6Jxua+DAI0jT8FGblO+9fw9PZC58xt4wiYJXacQvCDLEDSAwoXiU7cq2E8
XYwGz1x4W1LKluawXo0+AOu+gZlwj2GVQKzq6ujeOY9vP8WZ0GPLTDlnrBWWh+g1BFOOW1ReS64w
HNr85udvjj0BTEuLEsd+NgzVoBTDDi1PAsXGC0fyzE29hSGiZp9zpVzUwlmZRcZl3y/mamdyVIjl
/Hr+YKC9cgcUZfp0fleO9ASIfA9MVnrNw/yW1MMPVpcIRfDWsmz+rGl6acbrDAqX/QmN2PAKrRhU
n8BxcDNO+sojeq+ROEaOGD8uHt/lVX616P4roeXHwPIESJ/rGa1WKugBIcUlpY0zBrLFK9b1oAQb
UCJqenKtWu8Fg/0r0cKF7Ttj41vAYpYZwZZiQRQvfbIDfxX9SumQfRZgK78WK4HmAnD709vGfsYP
baGLlW6pn1boO5XoLd1UTZc+0W6cFsylGqeMROmFN2UYuD9QV/EvdfPOvcCNn3AnbgVdO7su+pzr
C3Qz0C9emrM+44W2tJYiExXpW5zfop9jXEG8KW4r9S3gQfL2Ozt3vja5Q+lXzKETh5tLxz62KfAr
JWnjtz/8jLPeSpN3YMoecwkPB/oG8qQ7jObsCsG7KZrsMMtdO1nqRFW3mDpO0zAAMsJ3zAVrOPPq
tvhEIsGqAA1rWLbHPtqxR1G31u98M6DbXxYf337CM/a9xSga1eSKOIi4lWOfgZYDlcmQmIbfczmu
xOBvr3IGAM7ouvxPWT0xGA2aRyTDiO5fR48eZQWJhI71yeA1EJ3NfiwYsu04hYJl+9wN4+F3M78t
bSUjWtTWIC1jFBVCdxkfbaP6pG+BkxTzu7cf8NxerYfrp+fz+rye8Z+VtMztI6L4acJedZQfu/nT
20uccQ5bDsqGgYCySlvcVFC3FuM+y+cIMzxQt9yhGx1R5V9weWccwhbVONcpcRxboAmGBCw1voog
RPlwcT/OPYf366sy6wmRWUl31ciPkPS+Q9jgmWLHmu5qpZIg3m/V9BndeIbOZk4VtBiwAbbHu2JD
SmI30PMF13BuxzeBw8JAfKJzTC3alO8yZr+VQ5b4IF26WNA5s8IW2ohQoZDSAHBtvfwm7MUQr3ZV
1epYVPmlXP/M+d+CGkk+L1WoMCFEyja4hYJTcSjCDCxFQ7UAzSGLXTVP+YV3dsadbsGMSpeZqz1g
lgNWfZck/ZryKo1caw92FqDiBcg794GSAxzm92x5i29sRteZwM8OjPfK95a7z5nUdZTOy4VC/bk9
2px73U5KZRPmZnQBFb6yn1DA5sW7TMhqV/bN/u2jf+ZEbtGMS2WLpuwxU4dL1NtzGjyES88jaWV3
AbFxzkEHmyigKlU4Zy7BpJgTPvupfNc3oHhS+r6w85exanf+VD30I5TnC4xwRNpQAea/S0Oq5x5w
4xNcz6DmZF3MFnh9FxE53nVe89BcKsWe26WNJ2gtFOXaFjOPZE5fSpabnTOPx7TGLG7q8B+/t0kb
hyAaR6sOuJfdtMo+k54ewTZ1D9TnhS068462oEVbu3OpiACKOm+Hr27pF2gl1j2ULfqmnB/ffogz
7mCLXKRQGqYsxRj5QIuDCVNkLLVzTVm46iche/jdYsgWvbgI05MwLcOd32jvCWOD9Wni9XJHZW8h
GIeK0u95gC1wkZjapiXHE4FRjrqoIzjiRpqiqyPuTu6FUO3MneZv3ACaDBy0AobvLObLq53kLv9A
VI25g7GXYKFGA4q0IMEr5ya2g+bdhR7DuXrPlm4S48O9aagEzK8N76aaDZG/uH7ULNP9elm01nzs
SvkIL2Xj373BtxSUaJWP3hSgr+ZWQ0K6NKbgaPR97+Cl6ga62IkzXEJsnDm5WxhjJhvZjgWCtwWC
0WtjgHly12lzUrnz7W2TP7fExjmELipmtb8usRAJvtmBR5jfXJUMwYI/VM3nt5c5u1Ub/1ASELN5
qlqTdT+Ct01s+g4oqcJHD9t3b1ULRoL8fek5FxY8kxhtQYwaZK1dO+i1haycQ4GqrEwHs3/7ac59
+HoQfop3pZElLSw+PHeqL1S777rskm7vuY/epAogoJYS8yjAtWTp12bSn92OX+qdnjmnW3rHoQrL
1M/x2byS8YIpaMYxucGXWPImEenzxdjtjLPeYhT9YFaZZ7BQPeiING5+56I+0vhLe+E2OGO1W1Ai
6EV9h4PLZzdaN17a4phKBW3w8Ori7Pg5g91CEue5IGrKUfpoAhPN5WeAmFBAzpqvJP9OcSFAeTO6
6FPO7fomAugDU4c1irq7cvGniANx4M6XBgvOffbmhNcLIZoUgOM7vXmCMut9HTrywvVyzqI2p7od
A1kbaJrtrCVeHDYQfxgoraO2WZLZlS9eBR3Wsjy9fezO7PoWn9gPbSFqqFzuNH9kfXqD1Kluuw8X
kelnAvQtPHGwC0klA+jFXSchtbgC+DqCk5pYFrU0BBuWe9nAzsQaW7giVG6GSUMFcjeixd8znbC5
iFcoz1yLtYj89is7t8r6Kn/yVLyv28ZBFXZHdKlvi07WER1G3IYqDzBHN/bgyZ6rh7cXO3dmtqrZ
A5T/tE+BWEdfsQD8qWpjNS6f1qxm4M2nbJHQJqpITJW7d73yUq3/jIVvgY0z1KacqUUhuAidr5Dd
6RM3K4Pj2w91zug2qYHr13OehisFZ9vpfkf8oXgX+hBXAqFRt/MMLs/92yudM7+NE/D7NhflypJJ
QowAy1df0UQ2QbJ6ajekURl6dxgI2r292rnn2riFYSV+WvIcVIAc0VFVuZ+n1jlB0UHGegouRGhn
/MMfhvKT+QEvFo5BiKEml6WRXu943DzGuFFunhH+Hub+wkJnbpwtgnFkS5uGHONa3JX7qSq+CD4+
OGgwvf2yzljYFsM4ZjYNFwD7Ea+L57H1b0QRXmomnDmiW8Rih4lrRleSi27KXjPf3A1ZW+yl6x/d
wrnifLqUC5zZ8S1Wkc8uQOQpqDpAFNdVvoR0e5fUYPk5XOQVPUM/gEHGX/3NIvu+kGOAaVrdcX0c
MjKF6InkTgA5ZFM+VCQFjrAWjDkxz2X4wcF0wZi4NKBQe9EqH5IBCPT190vt7acm9S7Rop3bw/Xf
/2SLviCzPzhoPbK18Ugn5kfDpQmDc55vi1ikEyEY62xgf8C90QxCNuGUQcgyiCpaXA31bYp2Kohn
Lje7z5nNxltQKhjoMFAQLaehbqLMT2l61REUySO/qQS7ToNCNUfNXIAe/jgF//3N/q/stX74F8rO
/PN/8OdvdTN3UH/oN3/851Ot8d//WX/n//6dX3/jn4fX+u5Fv5rtX/rld/C5/143eelffvnDDuDm
fn43vHbz+1fU9fs/Ph/fcP2b/68//K/XPz7laW5e//G3b/VQQTXs/Wsm6+pv//7R6fs//uatA0D/
/fPn//uH6wP8429P+YssX6rvf/qV1xfT/+NvLqF/Zz4gGcQnHubj1rrB9Lr+RIR/9yFw6zHu4y8F
bEUqVXXX51iS/D1gEJchBOxoPvUpNtDUw/ojfJpLVoMJiUdDugJl/s9X+2Vz/rNZ/1UN+qGWVW/w
bVZL+A9SMuRArDFfBN76/fzQ28JuSDM0YrFOf1SFnB+gPDDcOlTxPMY8K/EToDWd7NDTzB9iTglU
KtcxE30IpI84Metn7idT1/NL5/DXaw4PDco5jwYuuBcZzvu2rOeKymdB0w4Ht/RqFJFbErj7vuHe
x6Wd6A9PWaCDih515RpOIo3Svkq7C5ff9jsAJ+gT3NYuvoYX/AnCQdH/Gasyx6vRQ5pCHzNf3IQN
uWMTb9b5DRgymlsnT6XZda2vHiqPTO2F7/DrlYX3QImHG53iCveIz7fvIYQmdzgOtT0A5eyzQ+Zn
BqEmK9UczQ25GKpvXNS6HvW9FaFIYWWeu615KyFmr4KK4yGwqRkAL/E/Kc+6eVJKl3yZpJ7uyxTy
BU01jRD1pmr0on6wXXkhoNqgu//4IgGoOCDK43Pm4SX86pAb5XJwpRJ6KLO+HpIitN5DQObse9qn
7h0QfoGO/SJTbSTJYr8Qp6keS3/JnN3Qe66O0WrP0oQVbSj/5eB+8W8/H5n1Kvj5xMA0feFzj7hU
EDckm9gIEtYUJqnGQ8DFlO6DPGfBsSs6lOt/ciP/Pqs/L/Sr817PAGzf8ynFoCYcxRajXdXhEkw+
6Q4tn/KjER1muYpRTd8r0TXfPVa3UIVQYxm/veyvEcC6rO8yEnqCugL33hZb5LVCpr2txgOIAGYe
FY5X7EJtwQg5QXc3uyFQkbzwSv/8pPB1zPUICYQgYgtfm2jeeUNOhoM0ZfO5mEotEx1aVce8Dug1
/lfmCc/9zn75/31WOFCGTfS4gGfeorRmqZdmmYfu4PdQNwLPJCL4WDmsgXGVaQriS5ChX4K7/Brv
/rGvIThsPSyH/xdbbFDGhOuCl7oHnCro/TjVQ/cj1PBoh7nI5HAITROKeB4yXu1F2HuXtPQ8948J
jf/YMNTFMKuNJ/cC7DIDVn39ij+FO9B7SOFt6vEwgzAQYo/9J3fMuisfik+3eU+fmgkl2aVuEl8K
/2iLNrvieVrIBJQ09rrrsjZymY8hz8L674KuNacMwvVH4JHKJ5Ur976bveYAEPk3HRbZzkdAecyX
atp50GAAHAAj8rQrAfUDmdF9Ns9pF+WYzbly6rQpwAe+tMd8dnJwdJMGzSOdS+dlEeUSj+2Ey2Bp
f3ht7UXQ2biurB+eDARbr0IxGggnZ/IIqur02nCHJ3Vf6U95Y/OTZ/0fGN9wb0IfLA25gmn3qPw9
KsKWPUKlHPSfeHCS5Q+ZT+8BQGQnyTNxJTFvUkfEaasvrhKfepT2EpMx70Y1VRdXE6ugVWPIEAER
cV23Qw+x66HiUQhZmJhPBBJHofLKOfJF8TjaImwjT0Ks1hvq6ZNdZLcjcGFQJhnk3obwvntnGSv5
WPVN1sbcuAHqcWATbyD4QxmGzeKpAmwk39fuVKg5FlWNCxAMaK64Hnu+iP3M22EEdJKrchKRq5r1
qob6ny6StKhkU8SysgrVq6EzgXjgTjfPDSpkPO9XhZSe05iF7YKvQ72OgnK7bT4DHVc1NySYPEDM
eF9w57YMnbRtIyjkVstDrSH/t2tqOqqPs5ngEkuB6Y+kDmb7YPToskNT5/jnFDaFfBdQ0MEdvMrL
7IfSFZxdyTyo1V4yi0vWGzgq23ihUCPpwE6y9Bgt4v2M993yqvCTf92G1h1APU67iQQ/+szFx7qs
Dsb3qQON6WQRtvmczT7DDP4QBgOJXE15ek1LAm9SZgYHvkgL0ByXg8C3zooG39d4aF0nHSlAOwta
G2liBzakkhSyGgqi6RPBF2tF1doyMllX6TvMd2RNzMcZEBfFZMHjlNmwurIuKmCffaapilLwvc6J
HOv6WHOELTfB3LVt0nQOBdkKNKvUfnIUqfctNCe7a5Npa64qMsKWAcPm803ZmQbia4q7JwJFiyn2
cd7wonBV14nKqxuwFA17sPdlUxzauTOJ687dfKJgv3rvauuXiRAODW80aDbSPVS9eu/ezVrrPGYi
LeU7GQzgyJ87patv0nFfF1nMWdyLJfjujtKKW6toc98w6g3xFISwOLZgHinhdWZZNNOZfHP8ntyM
fpMlLZh/fvQG7ypizSyzhNZBQ2MydAt9XxZLVR+dbOZNrBUfQzQ1/fST9mrAQ1hRXXdr1hczW0Jx
eYZAYdS0dPVHOSPmZUDfg1y7dRfOx5IQ+4S5C+FFlokx3XeELhAo7LmbjF5dhA+qlDRZ9SCye1uP
UkelcBd5hLwFfJkB5k/GhYbaMsQNm2FPS9GZuOGLRQsMsjeTPRSpgLH0os6nmFFZgdYNqisrsH8M
HnxStc1e+UPbJB4yyC9LnS3VcVCtkyVKTbhLUMjD/VFI6sVNMJEafOX5DI9Oe4Jq9GSkOFRaI4wY
FA3T6yxcfBqLLk2zBGfT23Ug42wPNQ8NTVwrB0wbLAgDtFG3VR9Wx5HIvrrRSBf2rsPT90oQZy9o
Xd2j7MWuRlui7d5TV/+AFE0et0Koe88E080iwEcR4eTm30dOMEBQN6koEry0FHLD0hljMrp4PcjZ
zbFmTXafZmXuJ6aQIo0Hnosdm2SJrS9l3UVOmAoW10Cw7Ns8oF/nqVrPUqvBlLToeecOaXBvJ5Fd
l1UXRJrKU4gx7ztS+OJgm8WXkedkzrGBCnYaQwg33Okg9z8MvreO8nnLO9yj5siDqTiAZrvdj3Ob
lieicnrSDQpuGGAujgLZ+1WJVAhETazej+U0nQzkZb5C6t7fB5WQ1wWvstvaXT6CEajVULHqhlj6
VZhF1CzzYdHN9Dhq0HWkM/KmOK9S0h/42A+rMs20xxALMg+DCMXCNbfuGPcOFHHg+1S1UxOmQOCn
SPA6IFmIHMPCF+V7H4lh413QLO0ppwtPwGcvTrYdOCaEG9Umpgt656V0Urgo00/XRrt1Dg5ucL/t
S5CbpncSSnmPldPSB0hvwaUHqtnxMQ26XS9DNlz7mYsbtFyVk0RXo/9QFOJTp2sDnGldQvvKzDhZ
cSWyAjKItd/fWm7Et9nQ4bVB/LPjaYbyq+5Dvmsc4+7TtlIn2heMY8ebFndXOZ907RoW+w50xCPJ
aY4BU6d5Nw1Fe8Qd4d7MfnOVCuLBc3JS3EkA8+5FgRFQUi+4tUZofOAdFkmmWbbDsAcu6kJWj8IP
NCSSBgbOpIZ89UEPVEcix9NjaHVyEhGW7oNf9fXr1Hgz6LhaqKV7fheUOwWsnBeXYirAma/0o8yn
cj/JJr+VWdufPFQ5Yg/MOIgj+hJMp7W5EYpwsoOb4q9MBf7JtMaFyzZ9GUGuw9wrjCMDTzq4Ttyw
Nou8sZ6DWELx9YMqfeeY9QJno2DqofPEIqHEHeTPZCLsSCsLYZG2yA7UIE4IFj/Jc/N9WpopWXA6
70lf2PuRe+8oq2UMhuPpYCFDuoMDBte0TpcE0c5SYdRLVXdydp1TGFQlmLs1+YZg0NxYBD3JQODx
4nSADlA3j/49VIeu8tBUV66XY0u8dmWZGJqIZyAhh3w4tjsGAYx6DmZqoOwt8vou9JS6n+qp8qIa
7ckekYWZ9hX0uDHjA4Z7L+IIwUWeuieM+DjRMmtoZoHLazdWw7jvjbNzSp1H46jug1S5HwOXgjS0
tU9e2Xwoy+mp55js0mMtIEW3QNjV5Km5W2ZvuSIYlr+iJH1G6vyjGAXG5rPvKIjVUZh7t8MQqmMH
xwikwHxrx/yFZkuNBGRlcg2yDxKIomhcGpxXvnxg7XDPi1QnpIVSCe+auwIEY7eYjJJx3tnjSEV5
67HhKWhkvs9QUYrrflzrmtAFtdm498Bm82NQwCEgMtsBMgAdJSc3cRoW0FvvALwEp/J+hvLdSeQN
yHnDCgrURbfcScOmPZBNJM4xu/IcaP6jH7g8dWX5GXS+zlUPBEDFNIKtsIMBjvnHklQvog28dfQE
ehL5ZBIm9PRs6/IrXPAtvPqD9luSFBjux/AT+LCkmGeYYEX3kKZ/zefxoyzHYk+raU5wy98uRd7u
FLj9IuCvMYON2GKf02BfKaifZ3126LoO2vUslEdI+3wDTxUau0jxowH+DxjPvoCiXAHN8haJyJz2
iW8WyLvluTgwBEHRtJjsziJFOdbEnZNQpI96aFjsSHGcavdudMgSYVRfAsDc6CO66HPE20K9ipXp
AGElj1BDgE4gCZZPEImhUJI14a1FzeBIafDOzmlzDefpR2lJMWCgR/IEn/ihmIN0lxeZ2HMFXmoi
Rggvw23aD7SF7CAzZR+nDktjEZTQUmeYIZ1dTWLbhy+t6GgC+reTVQ3o7Cb067o6/OYp74FWziOd
aRbVfICsBvpCMThsnvORuCBIVB1gxJQ9hBOmwBqyJ004HccGrlVWxj8sTtfs+WyhXZ81zsln/tWM
oOToskadwIMURKZnH8xMjmOGS99r23wVg+y9SKREJPUwD4lya3Fa0uYunEgaoT2KiBYMfBgNAMEq
Ep1mhgBrlc9HfwnvMw1ZxdlP77xlXK6g0BfEA4LRm2IZi50d/GbfMfoMyZ75++hP3cnpiP8+xC3w
fuqVc6WK3N2jkqH2DrjcnvK2qh6rYlkgu+n5n0C/232TpK5Rgieg50ZdevlIPZ8cjA4RYQTV1xlD
4i2uDpq96Io9a9ws9xZEIRCG1Swmmo/XurRg7zWMx2TxvP1QZyrJhrrVe0C9+qjtsk8zBSkusnkQ
1HYT6gmzUyeM6TDOp5wclTtCocvrPq0CqneVdpv3gD+VCZBckPduTaJrXXwMRwCxI6M90Al4AUad
1FjdV+6w7zFocafaKou9oec8ITlhJzsVE4btBl7HRYe4H20rAtNy36UDaDhKgXF0XnRJT9SPDkks
q7odkJAIAfwwLO+RNosiCj3Smki2LoosmQ9SZpsbBP5+lmMWWgFj6s9ZBX63Xrp1PJjBe8qluQ0m
3e5NU89X/YBmVg+eBGCpRHfd5xkDZ5UIrmtZmMdsMriOmgXz/pHDZn0FgpDsayDBYtUPgmuI4oZ2
iJ2qMrt06cJTkaEEGdd0mV0gAEA52JsFDnqCoPUaUTZRuUiZxYEq2hULL4JDCe7b42it/lK2ejFx
ifskTUTrhmnSgcd0QN3WMf0VRU2w3Vct8W5J2adXjuomGKL05buRQpMjZoH0dui91E8jgejIIZ19
sHylOUcYZ/MQKTA3Ez14jaUPTuNnSejn6ojoscvjvK6nIPI5r+7TwTYPitigiuecCuQPsOodEqnA
JlPqtMkQIHbZzyN7nkqFGLNoMnNFOtZ+guZJu8R2zMDvgFjNP5QoVEC9G4NpJOp17Z1K1/DpkC7W
a6K0ayasxud9R9uxjEKhwps5J9kLd8fuRQx2uLKai12b+6j4eC1ITQK5XEOVlt+kxlEnhHV4BZhI
BeUJET/6uQiSdBYmqlQtT0gEkbPNszslrKRQRelk5xYxjtg62ZmSad84I3+lgZJXnpX6M8+6740J
zQsei58QUtkx5pkWsdux42qqMHJuyNHJPQoBXAW1N9elD9rpwxuJov0nXhYtbnZcPfcIXvITUvPg
dlLUwzd1nANY+Tjw9HjOSFlUJiOFkeRhr2egbCM2GFyYnXbMMXfc3k9smZbPIAG3+9qzxWegGuwO
9zLkL7MlgLqSFN5D4fHllhkCP9mM2QdX+7aLhrmkn+rCuDc6bWooSTXDe8fy6buah+YFWeR9gLrW
u9aA76BiPYRaMHCJN+w2I0wweFJ1XTy6UJe/4kC0flAynJ+I5dVulYEH6UomYxT7gXBEjA3RYU8/
YjiBXBU5Eu6h0ktUEDN5MbiW6RS3qB4p8KqYNI+WugP18uhJqBkICiU+wpO8I5BMchbEnSwFhX+E
nJ/6Efq0DZRtoIySNJMIcbNqGi0d/TaN/L30Go5SjetFpTM3yFvEQ1POOlr8GiXIALLhfcckCpFj
WqAwGD7ayaZwcaT92qQdktxWFuzaFeP0jjqMX2n4kGjKihfZd0sE/WEecySukenSWR9sS5GwiyYf
ACNf2H2+IEoIqzGPoFNaQS7B88hTS2mf6KUdYzGETn8Qvkm/h7kx92kTBuCzJF/7zg3DxGM23/ta
+ztRkHkPwQ8Jagum7bVgc753/c7Di5jHncv5c2OaYz/QMS5BWOQKWh6r3vPAo9eLj9RVu6yYHiDC
i4vf+gcSDDejE8a1LR86BD+QjAqOfd9/metliH1bedcooU6rKAszkaXYLSCyTVxPPEsgdlrNMS/o
8CHn7rFoAWw3fIY7ngr3aR16KbS0seu6zRTXnGTloQV0e0IYMofmrssIn6KAoOh1dKsRSuQlM32P
VNSk6ESVyiHQUGFQOFMLLCGpF5SuH6RByB15dS8A0slanSYuEIZijyaWyg/QtHfHU2ARQtznNTEK
JDEq1NdL3gzqJP2C/8j6fJyu6sGm8cIpSp1pyyKhTLJ0HfLAKrweqDXRJNXHqQpkAvmGoxaTjCFL
dh00/lcFdZQ+shKTn3Ey+PomR81qtt6VtU7SSLuXNHx2CnVSy/TJLCO7DhYMukISydwklfzf7J3J
buRIlq6fiAnOw5akT3KXFJql2BCSIsKMxpk0jk9/P6+sxr1Vi240cDcNdAG5qEBmwJ1OGs/5x3lI
lkZUsZ5cP86t6n7gNQrZQG89TR0XRZhJ4phapkQBHMNQRbQ8r79XHd06dnbm1n+tZXmYZnnpmyKP
DaPO9tnQNIn0Kgbo5THrnDoJShOTff/kVEMfw6x9FpXqWFT8H1XDj+Yu7tOwRSdLqvqqbDAYgqiA
HHTmJ1vme2yA05k5vbyTlf/VtOFBLapMZeSqg9mpx64znrU3cmIVt3NY4WNpC5CxaHvr5HoKChz3
g3XNCap/0ZfVgLTI8dKE0Z4FCYpLWTajelklqzlSQ0Be8aGrmvPAgbMze6ei+6oX7AgM8qbIKBZZ
13cjFGHsdn67FyH43L6u/WG+idr5m3puanDAe81dbi0tL+UwuwRl798o8itLV+dxlAP0ZCYX1NZF
HATM0a31NqjoSbTiqt8V9ivpSokLMHw7bZ5+HBtDnSeHWOi84mypPb/4bKs2J2tJ0qWQesot6M30
nIgQXVkv2xnwRL0BbjfrH7IauuhlzVT23Ti5FinD6iDv5oFdIy4wrk7nHpR2ZHeOuOIrL8N1bwWV
+KWMNt/2gYu984db54H+LJEd1alXb6VxppUUtCKe+mbRB6NXXADhWdJItGIrQkVhZs3OZOJuT8W0
vPTD/FhL4wdV3a/A+EnTK+voln2RWrOUKW85PrsXPst28uMpC4K9Oar2neEn3CPfeGVELPZDD9JI
B9VjYBhgdq7Z35bGcJGT8H7481o6B4ynpHtFXmfEWcVrjlKfEQ+YYAhfFteKdqM9m29AuDxxdjS7
iZVJXx1FlfUX5bnlqXNotgGoEepRBPX1+0n7p+BStnFD8TpLTRnoR28amowTyo3w3A4GQUOFoOpd
qpJUL8W0ScAEF6cf8u7oVv6btlcamccik/ZNRMXqi5lnvwGdp7ssWIKbrHU8Nykn0ybRXIix3rUs
9OxJgQDLNef30GwRbnAYPgbOOO6Fo9tTi+mf36gUe+AZdbdRBPoY1P34qObO2w8etU+F3X+vlRpP
xLTKj4zzHlbboAS9GItex0NrAk2bhRceMOiJ+7LVN13Zr8C7HbC+0hifsL021V0ucieePfxoPIwI
asah+IDW3Q7BiM5NbnOdWkNJ7sDUfHA+LjcGO9Kx4o0VG6sQiqddiwuCWdtPJop6YnwA5n0tRJT0
uYWeUVpACqSc1LS0rfnNFo3tfkLFd8o8fmVKMucsqdbAf6mBv1+7sVb7Nsy6XS8ZfK2yYugIhzrp
LEBMzReCzyvrRNlNnk65vRWpioaQG1TONw5vuNR2ancvgxHcog0ghYyqpMte2ELXO5UvFkqWdmZX
mvyLl03Vx5Jv41PXLZ/d0uidITLvYXSilQloFc/LnMuEW+yxrJfy4mAVelRlpaw4arWX9KgsDgOS
xF/zspQ3jgxs7ipu3Y12X+r8QHbnJZrop83r/ZgL8WfwN3lu66b9NHj3xbKZlosxjN8TAOhDVhm3
RVCfDddkAot0wTDYRKN8dDmk9yZkSFpqaPKwYlcqfG0So9fY6MTowGusdLHUq7C6bQY0VQ5mJm89
ICNXd7bYgleNuCOeuqJNg1WOoGKhImkNJJ5vnb8vNdgHDlLSS43IIrm0+F3JytrlCMdO7jA/r9ti
Hlu/9x9ySoYOtt6iX3PWdG8UPhpnw6PMqCkxLVWR74BIAJq2bWBQu8dYeA56x/8yfLE8BMVsJiIz
8heYBW8vJ2qlRNNotFqlBTxq+7Qhjv1jlIUdR6B2//R2F6Lc79ZEDZ6bOrYxnxiPwrRiVHn1tqm9
G72tjsO2XBIZNe5BTlOe6ta/kgy6eOn8qYitup/e5eRshylamtSp3DkJW1ndBp2cLoXVF49r2T3Z
RC8fRu2rxCOjZuc7pBUaDHg/a6dS9/za82Pod87zPKiC72aH08sEkeMmpNkYwR0GW0zLfQ4ABhMV
t83Ego6rdCl5rW9sHo7dfPvFyLrct6RIdhN+nNTPy579j0U5dZVk2WgcO4qr1e2XVDnT8I2kLTQT
o8/8u7ntFnCa1mi/Fsco32o7yu94RdXg8rL6Xjub3FNYPPuxnRpaP6Kqtaq0VksBXOO16jROQKbQ
eWLnETO5z2hJg36bsvsSfHiX2cxKnjUYp6jwmzEJwjz/mOw2cs5GhxEvnuFOqnQu3WJfLp3/0BbL
ygMVdKCQgX2b872r00xpxJmm2PFQbE1Q8ySF46FeLfHCa8pI87ku48qBe129rnuF0VgfLfolUtOI
eFdVoX5RDdHqpj8at57jqr0igcCOu3wM945NWtBSDQFv0/VrpTc70YFWPOvRdmnbeYmdeXUOXtlv
eycc1sRq1zm2CYePWdCa2KaK8lSUzFHh5rFuZDCmdTtaTwMXPSkqI7gHS3Z3gZr0HuozP7rR7MSu
JyGuzczY8QQH6dhXb0uo8m+TuzynfQ2ATM5IacuJPvXZ27ZTlRGtbzcROXE4Cy1asI+QdACMdeYw
IorxCFrjpwsDEd26GajoFOX73CjDRFlqem+Jmbv1c9e8KbdqoWwtMhKb9SmNjKI45hE73FYX7HAi
AOCasvABFdKWuMGUX2AO5K3nRkFaZtP6NkiTrsDQH64Qati8B5Mfce3Hb+YqEvVyv3lX3lU0W4b6
Pmw364710vuj5KqTOve9FM2rPiKA4Cb0x5BW72blyB5f1RwEuzqUfhPP3AkH3B+ahy58LkMTKDas
PpwqsPbrulSHfPV/QWTV6cyaFy+R3ybR2hBxtVbIwgz57Hr1lWbqwkMfNuP7OAj2SYjhc2kzFm+a
Fw7snnqWzhLBqJagZlVJHKalwiUm/tU4DLlXngZF2mjqLXPDamLVVAK0TlKEBJ4x7vTjadk29VIC
k2xpZ1WCNdPvjmSDrz/WEVVLvEo9dXwJNezcFoB6Z0kP8mNr+zJLpqKuT2NWtT8XPVTAOChh8l2g
zdsp7ze8vUuFm/cKtV2qcUMVscwzT5ol3zE+DSc9DIQG0cib3ROMxx7aj+uDB/BzMttBv7bFyJe0
t1lvOxaynKwRd/PjqhO2mfqCJf+PUiIUx2gMPXGYw9biJdtkk3tFtNxET818Hh1HnnUoll/lPEQA
T13hnELuoyahHamKWzGuvJWW8I9pivWlkV6eOIi1b6zMuvLV2nVPOb14Y9wZynzXCNKyne5K8dkU
FSB6I+z72g3MB+lU2a7XUdGcVxK+qCZot8fIn8kHQZW1zLHVSoojWTTtmAyYgAN2gIknBYqHhZgF
eVy4Rd/9PpPfhTu3O6ppixjy/1MG8nsNLLDoVUj1IyDhLx4cn1e3LUaDM3EUca6M5WbuQ82Slnvd
wV5n+yyKInqpXZU1CcWE3kdtteEPqathPreydW+mZnPPWWmwEckq+HKqGpC2Et5xMdTKOj+N+nbm
hCniUrrj2e56+2jSPHLQpYCkcDpp8PM0/lvQDWbCMDGLZCqH7MnqAv3sOIXxw6TU+tDbotDxWle6
hmQPttMghU43rp2MC6Me6d24QkHEJqDBbowJcDXU7E0B/37DIXgSyPQrYLwyOvehJZO+nK0+cRm1
3nKVhS1kSlDd1wOdnD4hiEXiF2svjovV1DlPdjSfrbbeUhTraW1fc3FALg9hDnJycF0yheIWVtfZ
bQURM3FHmcRroK5Tlbiyfew1wbEv+R073yaAdRUGTdmhzc/mr77NPDSNDb5yn4qZhHDB4uCO6t6U
+bor63BKMxGWJDFuV4xbtk8h3s0iNsLa2oj7rsKHLRKjuAMBM85DQM4LgKvnPI2zyA92VfWM97k5
JmM1Vs+kfQKTBq4r98CQS9oMbGycNaINYt7I0XaPPoAHnTrANUZLt4FSBF23b3PTq5k99PJC/44z
sdh46wpN0eU3ge2U68GBRIQZr0V9ozNYxriqVhvnQBk9TRPMmuyuvaG9xRGVhhsvtZbDZkjxuzrw
7B2kiLCbU1O7fr/H8hZaj9Noj19G3ecPavHxH7IZBtchUOOsWGcnv29y5qGhaLadAWuAeskgeSvp
s9qek7XTm2QeaOVObQi6lA1ZsCzD9miQgnv0I2PRsVcKrv601jPiG9M+dGr1TzaL07wvHX+OVeN0
KVohnrJSGboANtCCHX3M74YJqYDZ5dlhKDTfi6S3W1pe34p59j4qKqpkvAYza5ghxZFRZTvLqBJm
4paUfKVqXGhIz6Na8ySAmghns983a1WUxzm3oQGwxm1PMd7s5XcdGw2bKO8SQI8p6Mi58EYQNsb7
ZPCdR78iLrbmu7wGmV/uC6iBPbIBNCdYsB8qc5P7bXZ+VbmvwX61hFdqhrRdBrkfuTsdGT6p0MqO
C51Kseugxmo3ve90/x0sJttAWz3hs85fWobdB+VAyZmWMz7abghXLwsf17BVdQapbaKc1xsWXqgK
oxn95aYSsEg79gAQPhKP9YJ6z59cNBjYGVz3GC0eAqVS9khXynDKrTTvgmx+nK2cP/GwQbunsW6M
+WWZ+7V4+/tPKrkCd1lDYdYvIjK76YeLmrop44VxE/ywK9EP2WbBX21MAxJQo8yvEsJiifodbJb/
23Kprkhklk1omLYK2PzUXjVRVt6p5mb1eB5jWixQQ2FB4JOMg9stP3m2ne7LkAvKID8w2g8KW40e
S2kllxeDh2W4M6CHlmQmMts7t9PASbc5rZ+d/9aTlJhQ3OMwMhGkwdKhxpjMcoBZsDxV40CA0PJ5
WRQsjo+WKrDlz3UW6sT5hxiJOsipPlSilYjXrvK8XW2FqMiqwOj5CWhMGE8GxHJ3X/FOsu8zI5Bw
aaOy24/R8HlpdZrLgDzJBIMOq4XbdrOvyLioUZoPvhmTBCAus6ZvsmEgB/OwlugoHINTVEQ64P8H
d87cVtAkrR535AgB/6FatO+ysTcfpc8bEoWYnE8sCbUVt0Envi1iJp7ZJm81rApE0Fioedf3vo1M
DhvDwRlq873N7ehxmHV+l9OMnGaMLc9N3hQn12PCnWg9vbOGJU8MyXgdtnn5u13comCGtfREoD/j
eEUexCmf2nWPGsD9nEev+GqYbF9o/2FFH6h05aitoUfgxTb3a1a2+pFNWXnvBq5g5FvVuVD2fOdP
OF50qJc3Mdf7NgutMW6I2iTtQ3GputF4lE3xYzN86P7AUt2JfWcDuRW6fbUt611XgMO5u3SXSYMI
U3zv3OvM4HxcLZAh1b/jPcgOwVSFz7MzuakRTMXzOs/+K2S3vWPpdFGkBO0xZ6r8OWKG2JU+kwsh
F16TcnIOF1uHaJhsP7/Jc6O5rRYW97yJHgsZmHAHKNDCRfcfILSf5ThW564oi0vJk/0hK/kQMtld
kKi+D5nYxM5lxkuGzS5JkjOvYVHI4/y8CXCyMaSZ4xW9jtqzXyqKZbAI7L2ptC/KrvpEmtFgpsTb
L38bIP9/e1Zu8+++GZo/+t9NK//ic/kf5Gyx3P/U2XIZl9/VV8Nr+f/1tvzjP/rb2+L/5dlXMfHV
ifK3T+U/vC3eX1hdGAH5H0ud+Q+v1z+9LZ75lxW6kYsEGlNDZF+Tsv/pbXGjv1yXBKwwCiI3suEi
/jveFjwL/yrVNy2Xz+BBxKO1NkNW/H+VOa+tJwUDpxvbsAaoQJeVYhxRx1FTEsvYtpQ54qI/SgU3
vEZZmwBQAr6YqkqlhXJjKrZqN2Q9cqc+tA8+QtXXyC6/kIrpw2bN8BStcOJI6M+88j+BrF6b3v3Y
looZxAmIo8n/OLb/bPLaj31qZUB7WqbenkIeeHwND3pDtgy4afjLdVH3DXhe2HK6IAZpDFKoQh/9
ErBuHa193Mnsq1ui+UNb/Zosm8yhoPI1aQVR9JswA3pBCFDw/bUmUpBev6myYZd0U/A9BxJK6mHb
hxxdqWwq995ElXDM/Hm5RAhuEgHBnQ66PgTO+sKm+1NUk75BW/IgM4c51ORT4viYuoPy6FscjUhg
RA18nELWzyCyH2yplgN5ON+BBFCLroKramh2i0XmooRAzIQT7hErf3n57BxyzSZYoyTfK5ulkib2
bW9u7KD8OB0e8WlIkFOOSVN5Jl8p/Jy1z4t9BnRRPu3EMNuCFqDwZws7kixodb4akx0uzfrAO7qc
F2eptiEugXdiMQcvtVmirTCq9bZcNeIuG+BeOXbBBt/3yBhZ+0PjMueo38qu74gMWa1Uh0okZJXP
nEX1o3QxQEGKMNKg7EHGbd+iWlF80N6K+xzknlSRKvHa/tVZYTGyDpU5OoiR+at7AZAqYxe1O6ec
9+pDqIPdAIl6C+pvOb3yntP7wlpvvXmwkrldxjs7yzsSG1cgwxyssJTQ/yx4xzwTInazSsTSmt6Q
eJHLaXdPg8Voug7TrXZHHTe0PcOVVNy9vKja2tl710+gwvIza7MYH80FMY0bK4sSKsQqdxsvqHTI
7C98NlQmd4qr1zb71jU/WK+ZE22D8UtWKY61M/zrFhOdqVGUWV/9BO1R1ts9L/iXLfT3RcNYamMs
iweP6jYj20McLXsC2rqdnmyYBoDyBIGVvavInX+eW/MYAsLGfeb+EuiTk6ae3/yB1Vg1pnGSw0JY
QMhmH/XjBz6U51Yu2ZNndNMRNtvZOVIeQiciqZTaM3sIj5YDN2RkrX9qugANEN/S2ufoZ3ZR6cLC
MpWezNqK4jDvP4aAeM45DMEQ+iA7qhHxc6+nG3NCqDRp50QGdniMQKdaoI7DxP31Zur+S/uMrVaN
Q6m5/ghCOvPeN6iDzKfwpzmK73DqXqbr1rb4Yk1DJGDUILQAA9DLB2tEySEDPmc5lXdttMhkc7nQ
zRCc4YCiE/DddqF0vL0ZantLcW5GqfIaOs8WSWq1lf/kTEBmEfK7ygWkwfKLtz7sy33uFgx+w/zk
eOojz+edxumShvbkHAynL9NMsthN5CadOBvtwzVjAnkJcR+UXMgp9S0/3IeGvvP6bbdiJEn0hso2
rFvn6OXgbl3LOCYCYOyZGolH2FrvOajrMCXzq0zHrSSwDCrHTtGhnytHg+3YPY8akAtszAYzM9S7
ccofTNs52/XMqWLkVlJ/uvO2PHaiPCHvsIGKgh7tPftotJkBUIm+i8T61WdzcTD0BpbuZdkveeVB
upZ/MA1HkRrJDCYS1xaZjvNxeyHc5GvKqks5MWh2DZqZRnXOPsu6N2DCIq3xV9VFJHZVZ35teAYO
ZeCjfCKReJ8pns6ejODGGNczIQIe8d1TxOPD57H0IogXCX6jGkVnVGJHC53pdrGXX81qLAi/SzDN
gW5l9AI71o3wb4/Y/04u/6UnF8vSf+LJ/VSsLoP+/DcjL//R35NL4P1lQbz6lhVavmviNv2PycXH
lUsgU0DMquWYoRfh//vn5OJaf5kQYEwntuUzvlwNu/+cXBz/Lz9ApsAfRpFr8Tf+dyaXfzQa/l9/
Fr0lLp8gAh/HBYyg5d+jYZ1KWkT921dzgDuLOChWfXIRM106HsAv8jkB/kyMkTs1g4sXV/1q2M3B
zp2zKPWlb7+wxi07ERAeGS1VexrMSvg4Vgv4lBIFwvs62uqNf2e+DwyxHTe/Mz+UGdlfYlZ+bDlr
hTrU0skkroV+QpT/hbHVtv5hMvuXLxngsLVc37ZtRjP3311/KJXNYFOLdbBnNL9WPrQvXNxgPC9B
liFBN5FCZ1ig19TPfD3tyzYDrazr3bKt5fdwjT5qRtN5GMNtPpDUG7xGchNP+AuHEeZmdiAoPRnu
XTsXD7KJ7ONsO9NDWBAWCqHi9VYKYioRy27LBAO++F9ZhjwdxXo7JaQ6XLCCwIlmNRfERutXyf7L
dxd9ZPRwyChxw8+lvOqtDT1b1n7qrk1E/lWyM4Ilq5sIndDmoQxNfKuqfy9umP/RDdLVkxaV1dMV
JvoGwg8q3NUIg/ogKi8EvAkK03Gg1MQasmoWdnvvAEtp2nLb7jtC3PLE29Whatbq5DfraPSO6Lze
Bcw1KX6xCB2gFh62f88dBSGcxWSlreuRpzBPw7tbzrbaF+XWDoh21cAxnpHPsy0BYvlZQcytKNoS
HHwRYYYAS/SCVOFt2Cz1KQDUI5OGuVGMmILpBdOoOlfjWDRU0qxh0RwyWKZ9ZZrqT9jOxq4eZXYX
ZgolmCvs8eKNUE22dowUZ+1yazF1P5dBbuznzeyPRVYUP+amzNNimOp910wOGuR5+dBeXprxukzV
rwW46n3LhEVk9ujeThMy7lU53atLI+re8RCs6UxddTabgKYywyCGXTV5I3pXbVzfdr9Aur176Pkr
Ry4mFGeizWEsG5GWxgj5p8z+xsAtf9eOQ3NYiZxOw9HWeyLXhk8dRmk79neR2e9YQLakrubmWDuM
E1QndKRD2g7a1G5JsR1RHN6KX5xE+FIC5vBus8Rekvt8ZhKF6sZef6JNwXoNw5DcCZwZhybHVaJK
s/pZuDp4GMBf/lzlmCXqzjV/ajdZbxA/KyhT7uq0tdbpgkwpHG/qxlw/gkKTTsrLmgQqAH4rdjwo
CcfJyCCvBSfBtp421/7WzpRdeoGSjyfhq+PBjf2KlCEHVWXiTtcmeoNAAN8IfzuhvpWKEiAranbe
BLXjQaZ5g+juxVTsWqoDmXJH9WMOEZX7S+2duwUiWvj9QcrsBm/eY8tqg05m+4VD74SyCqtgO16g
/6s9cccJxm0UVjaw49pNb7NtYSSxv/tS2aljit+G9URU0d2GPaUq2zqG7X5Yyvy10etz7/c3We48
G0I+FXn1aMuO+c2LI6dKQzUf/DG/dQjYyDI0W6AqlJRpHqaiJmBR9M913X8aan7tQcnigIc9voqb
CmHBiL3QCZficf+SjvssC/vnCq126xt+c2/0SFRzTzs/IOx/rUwgItbLctdq41KsOK+Qc1gDWhrm
kK3/XUGFXgMWb1rM1wi78MhtA9rEcng2IyZSLgHx5tyEI0pPtw0vOi8BE1X/7K7lBT0v+f7LDsdA
LDbvaHYz6waYF96TnOxW7aASdr5LH/LbaH19OzINn1CIFMc6rJ/dIvNu6HZE9SdV9+0QTJeqShT7
xfLwqa33lm7eDSXD30aEw8XvvRs1z88AwkRDebp5srxpZ9eleEOjDgw+RYmDXrAr5c0EfOyqt7nR
mvV43DU+I2TBgUkeJ7zbT2+qr32BIhGF+l3bFJNW19034njX/t06l6CkOVI3hGnBVWYU3slcPivH
BWss6l9Zwd+/0PYWt3Z2q4MxdjXGHDXOjwHKTZaww5VvuGJY7FH5TTnhj5EmRjzzntSx26Blswsn
cMbSuJ38edqtefvAj5sufXhEU9DuzSWQ6HqGR71B2dOnQ6zngE9Z7mhxR+SXbSfDzW87yja8xkq8
POySgEk9povrzuakmlXzYCO4BYdGQm7jRIBXfBe5/2637a0b8VvlvfOmNCmDUf0wygqPkfVgjdjt
zFDd9D7WI+jzizJw6FEjdk1IQ8IiFoxTKr9XjnHPQ/1ksMHnAX+b8P0BYwh1P+XMkoefOFzYKja7
YrPyMBgNJRtfez9P06U1xo92ru8yPL3IBj+1kyfzuixJJiMSlmg/2MLBwNA6HAhbuLXWQHO7+o9i
HM8lNgWUxKC61KM49cVCQ6AkZLyspgfsVrzVGqwZwbobJKUConFOs5jxCeFQM5HZWkEZl5ne1cty
1N6LrcF2AeyRcS1jtPP6jvkYPvkImnFZKu+W5H51cNvfPF8yXRjpk81ZAno/xjrxhCro1K6sS+RL
69J1YXEozIHts7HN+kfd6OWZtdO4qX33EVU2+0LlIg7HpxtvylkRU5T/8GRy0xiUjZmeydsv4B4V
OjyqDcHV0GAnWRgobnKzXg/TQpXgMIIYOZ8tfYLslRM8QWT4CSEZQQIfU1C4YdwGYjW4X6A/iYSu
9xME05OBSKDHSrpsn1MwPmZN9Wpp/35zKud1CcolvKxZ+BI2A+x2SVM8gkc/uAnRxpekfw+R2hOI
iY5ELbehc9Ed3QAIOUnLYp028h+VeX2UbQqw1ztXlOlcW6+BEby4a5dsUwFM46oPu5Izh54s9jT3
YmhY6upelw1KOGf4Gfj9j21BPF0Tu7qigxQI2dVmHQNLv4ZdFnH/qU/8uhxWdojhq/3VWbJGF1lM
MSIQUAmQoDho3V9THbw0K+tz67VTOrTlF57VJNIGZc0oSpOBCD6sM4L7CKiaSfJpFPapNfxj3eU/
SNl/kkq+lEN+zgw3wVEDkV3/WAKvvKv7pxFFZrmQF1dRB58BAcj6ee0IwcZI03CDRAdsJDcFdhFe
X92NCh0sbZn3wif+iEauWdZAs5n7YtYs15P5TkRzWuQwL4X+o7L2NtLdDY7jAxUwH4vKH1vD4GuF
O0t53iET+tFpyhavSucmss1/yrAcQOih7X0juBHBerbw2g0VhoFWc8OvRoWayjSPLOZ+0m9W0poy
3eA/xdVRB5oFVlVfBhyjKf75LWm5UenSOeULTq5OdRcVjnM8cXD5XVRiiJ432Pz+h40hp4dNSVZE
n0RN9mNqKHTJ7bo4O7084UW3E3sGxGxNf48B8HxVR+ejj2zVQ9umxvwRXcyU5uHcHs1M8KkRVkwD
O6k9TziJ8W0ie3P3LvrfeKTQOEF/LA6NpV4Wr8MnU/b7cbR2szfurIFSyrDJcKrY1gBDDAxqDpZ9
zHHwJDYz9q5a5bu22oMsyxujrB8oe2GB5yCJRx38jHqYnX6Rqb86ZSxami0Npop08vNuT0YNFzkX
X0XWerFfckBalk3zNG67IDRfyYN6yLbt1nK9OW2CLkrQyHLtu+z30nopGN9Dg1QhbvvAOJSGwtlo
c4EXjkKVehxJcq3fq4E69Nlh7ubeOlveOrxWTGxHIcJTlucUB/c9FjBsLij0knGTfyiUu7I6/Wth
jD/awH513fAosjrJRM/JAZSorzelX0CByJmwlii4X9AENY0sTqtBm57tmcQrAa04yFDshZHWtM0o
MSEckcHUIlYluCLgLAhGA97SZP0D4QevSsujyflMdFXigUzkGqWWCN6I8eg42gB1pL2gMGyQuC7F
S0BcL41jC0Fp3KjWql+pmLh17RlVwHZEkfrmiy2pKu+HPUbHvFte5gXltDIOjfaQY1OJM6j9NJBw
ScXKeZuWMxUvv7sBhYBATMVIdrYz/eEMTDf4u8+bg1GI3PMi7cDjnMEbPtsx2wU9n2HqUJeO/foT
szx8j9o++ayf4Sze3cG863KJ67lxQVMdA2a2nr7CqnxwVsTrg7ekBkcmgK93Fdp6QuOZgVcUgZ3f
GDCbGXWR2rUuuUkPn+qwri2XegBjczvxXON8AK7Ll7igzVL2fRfP7nqrxNTGLUJJAf/MDD0mfsXh
Kkj1cB7x6tz0gQ+OhsZ6VCMOBb/g2MGHxEGvnp1Cjwn6wXTznD+WiRW7mi5YwndQjM+G6a871CQH
p8lfe6d/BA9inOfIHa+E/kB+p2vo/Vws02FUjXyml9es0wGJOEpCP2qOc8RzHWO2Yk+swvcoIM7Z
kmNxgJGf981kR/+HufNYkhvbsuwX4Rm0mAIOwLV7aDImMDKChNYaX18L+aqzmP4YjK4e9SQHNMuA
cODinnP2XntXaIN+V7Pbdhua3pkTlNK0E+egQOds5J6MDczHHKb8QOQqv5hlhIROGo1lW5Thdk0L
ZA1BrpBMSHKkSQwuSavSthKApZIv2YrCPlKt4E3LdOWLqA0ImdhdIPqrqiC+UkhJoVNMNcVri77b
yYrZAONgasojo0yqOCQ1uOonSfmRUmCwZsRSZrNZaH6OOgodlnoUeZTl0q5Uhdodq0qaPK1uhMvU
DNl7iS71gIZD2AoMkdx0SMYdkqp+izVXOBu9rmJvK1L0Nwgz72me0MXDWhiTF1/oX2JEnfBDdbyC
uUTyuh6JTBysFgevYdbvGmv9kSFBoUEdlIMnvamHN3kJ5r3ZpdUXXdZ15JELPioxmyf81OKQ0p41
UCSNUrGV4yJ4SLrS9GJLULY9qJh3eVrwFOPwTQVbEcbc3MZiTtMvtGrTwbAw/ezAcV8QFMq2bARM
LebRxRSd+7NKGCnLXaO/B706XdlO9KsiLFLPobBALKZc0fZTGrNa4Tp67FIdH7ekd9tOttTnsRak
b6XCzcdi9mMpLONhKZbORQ+EhLyewnNHDGAWpc9mLFZ23cWiP7VtJUBQKWVXKaPyJFgQLho4BBRW
sICStl17CgLOXg2JHrsLXXjowgQYUVCnoyNRUyIYLfBYBVUvR35gKM3Tqmb8MS7D8Jrok7JrtHzw
mnxmp6zWwmnp0UWLQc+nMBi7fWRJpRdim7ctansfe3f0LWNFx0+oz+zXliEztoNppNe0NZKdVGrt
Ackdc4MR0EMzasigpWrajmYQ2Lw35Usd5uM3TEEv7cRzj4YupITyiwbSrN2HevxdVBLW1aq1opQi
qYcBoooBeKW0QXY0DSBTJyRQb2pUJge1VMfRrhQ2jaIhqZtENgw7UZLgqov9slpRqv3QDvWpVvWU
Zrpy4bSnx0QvdL+RoFIYodkglNHOtUIJV7b4nHJ5OmMFBz+fCqOxbXHbH0p9LL2lbZfvgipkG0lF
ZFgO0oQZK8nuSBEOviaypuxQXaPrwmJ13wZSfoLqM1MmJ0b0ZLF8kJ8T41TtiIYWnVkn80adW4OS
y9DOUzoiLFACNfcAURWbSGsgDsgCQwMjln/kMVMBKgfzvQ+ZDc3BCC25Upm7EZ3zks5y+BiMBpqt
VDMuajcSWWaKsVspHcrKAejQIjeZwMog1exrwnQfFHl8EY2UVXvSWq9ppuRFtbrimhJ+djFCjSka
k/+LWhrjXdqOwzEyluU1lfjS6VGv3UWSiTKd6ddBHVaDbjkvr3wfVHbGZqETuqX2q0mXpCdZy+JT
hSlFBkFTFu99W7GFZM96BBVVXDWrUh3ULfLTao60I7mrDisK51E0Wr4yFHhtCzMpFJxhESpH11TZ
wzbGQEpshwNFSryzjEq/UGdAdcnA9+eaGjnmIsqPFb6qbRSUCeJWrXXJ/U62/Wz2mCHrvnQ6UcIb
MMwpWnBBdNvVmBca/Omu7AJ8JDh4mVMTm2kGywHGBxG1mhAcDLm7MIZ+0GHV+VYAgNkgptSRY5o3
DZT6h8VoB0fG5os4X9MoiFeXtYqn5ku0LD2BR3BNmrLonqpJVNGCAhZJhiJ6WHoTJ6Wss4E0mR4a
qIboG+iz9BgIIlgtq0RijjBZM66CKNR3TVHik2jC9Evaoaf0iqQ0Tj3vpVdGNZaXvOuFc4lOPNrK
ePxxWHcRb7dR5qvEMDwQ8tGK6FMboTvNJdJnu6tntEYarmTkd03RkRNWpk9xkLWqPVtWdqm1uZgQ
Da4loMILKRsFfeuewo/CXaUQNRtTf8yrBeiDoRqbKMEYZeDlvGTsTjRb4hSdRpHa1rYsCmazKWvI
OSn7H32aa0YuZbbH41u9SUsl7ZQIhhidzfICeY+PgsBIapDTc5Hi58LIIr2YXddfi7RhiQooYk+k
k2terzNDy3IpOqTqEjyArS588KTtFzkXlDchFnW/bOJ5J8Ee+j6lefA2ypX8vY9F+aEyY2GvI4jD
OwFTObNNwQIjpNOWrbw6i6dnw0I0hPKSFZlWR8MTPkrmqVd7asq4HlHvzWgIX80sLL+1mAy+BxJd
TDcJsmY7WGGJ1DbuAmq9VfEepZn1mOXC4nWT0cYwdSeLjpIBsGzTGEiB3WHuqdwy5F471SJ8A/9c
W7Gpj8PepQZWHkx5Gv1RmLVrhBH4keEDm4Aag9Ox6GOwuwYbR8R4FmN6utjJthlC61mvU4N0Z0Xy
Fvri2CX7emLBqKphv2hI0qiZImBhLepT2R3o0xzGxWy2U4/zI0Me4SOaVF+DLpW/qsLQ+9ztYq9C
DgGchN+WBqM+5++hhBJ7KqTgMlaJ+iywQblowN+YivP3HdKWzV1bJizyUlUpT21N29iz8Es/VhkK
uzGK69LJlwT/VIItGo2RU2N28KVCUndY0VnuEY00D3WWDdCidQgYwBjmS7NUwikuiLIKlUimXbWU
D/FUMfHFSyyfe3CY13DOZSaJRps6Iex2p8oyTLeTJRSMa6GmPdaCJexEMeufZAQIu3liRbJNuqhf
zKR/D4cZ7E1fWjSNEWfCjNGPgiA7+AlwHBdXJv4V1Cxxca1yoZyQqtav+204qROKvFJI6bwH4jnV
K+OgTiJaE2CCzbFuJPkAlkPkF5Xwl/BMlI5YT+pGTGj8sIK9h31FJ7qUlJOiTc1jW9XVUxmKdIwi
YVz2S0cXDk12LLhSShPL7PEFAP1UEfAagUFvLRpkrxjLxW9Q+9uWyv6qaDQ2tkuK7JCe8BNFXXAY
9KE8UGA2ngzb7mG0BGk/wZqRaGwo2h1ds3KvVMqM7EYFMmhhzc06uGEbQIB4Qdqcp0KhJRlVtfEQ
lkHInl+I+8eqVPSXphR0v+eanrVRK7bdOJEEOPfKBkho9C1YIkE4lSMoipOGfHyBoZd8wVNXuJFV
N5soY/IEXya21g0G9qWBNQTodtzLvkKje3ru+1q/UGJIxWmWNVnZBMu8pO5SBZOXj6w6FzVuygv6
WRxCSlqkgKCEEmFBqSVvtKsySvkiig7xahaQE8G86zMk+1lbFW9LUhU/cwyyHluR/mnMyRLPMkv9
OrR9PDD9K7OHFqMGKS+5satDiQYsmk3hBD4vu7Ro7s6BWgq7VmPyjRcoupRarRxrJLd2I0JoTTOx
utBl4snqLPlbbCZy4WfdzCZPVrXOTcNheKIt1qbYuMLWDYtUccBMqC71Ye7hBop2MavSIWXP88Tz
8d4WOhsDukt+kFjdvdBZ3ePSDjRfJkAwdzlLTbSRFoVHAU5QcWeCZzuKNCwRS7BhHsoG9kObF+8M
D2p/LGZ4Wlomza7QC7w7bd1boq02IzN7WAKwD/q7pqf7JWlj9thB4nGheZFcByBj1U8qmQsBqXyK
0t7wWOwaX7XMehOTNdJutC4Mv5ODKWeuHPN5kIbahSMe7ctVeMzvqlCSVaQLj4gSu04Qr7o1LedO
NGRPimQZ053enyD/UTypRothScw09mp1yWZqbK5BgHcgEZdHK7YemySY7nOjyl0YAKgGOFVwMxMv
lReC73hCL6yvmo9xRBSk5Q17a0w3DSQCU9gtC4NQ8Fs41kuzukfIQfOgQQGRmWHxmsdm+8oiMx5V
fV5OYhIoB8Qj9TEu1OUplJXK7gy9ek2jRv4CThivPqO/71lSSo+k977jJaU5W0aBV9FSOcoqozN0
5Uo2OPwSi9MP+XBArpxfBrCe3wCQbhfFnPZyw7lmKTpBOxzaekcjerrqhal2Dq6QdbdVxxAcoibJ
jwEV1gK675poIiuQmleHXDQw92O+6Vw+Y9WbUOjDE6sQzQ5KVJ/Sit2VvBxmySw3ooI8LyqU9zSb
M9hBROIxFEmVJneaaY4xNMSdpwMnTG02K+Wz0KjSDx1rAHYtBnTkWaF0gqx0ahboIskKFsVCAoyx
kQ+ZkTQ8JvqLojbGVlAGxZtTKbjGY12x843VwK8VQegcQxPzcw+9Dn+KcM7iWn8LdfFbakbRM+o0
32zQ0Ws5YDgNg/KGkovRemqxV2qjlzLtoWyZsF2xg+ACQPdHbySeAEkkC5sus1JEpOfmMzAjUGjp
giWuSxxj6HeKWDbo8IvTmEk4ZQThfmgb5TCk9OMof0cbrQ/1ey9dUPPNL0XCGGVi44Vbi8s2mJVu
QOFwq/vGN5pRf5jkcFcp2EQYxC9UootTRslGNvKnMGie6mwBR6LO4o5Nxn5WUJ0P3XruWSfchYl5
yZLqPOL+p2d7VErxNSiKg1mL9iRnu0my7pOpuEtGHLPJknMrFNytVnAX9o3xLClLBjxvCJzQRAcj
NPouYeep2+I4iS9sO+GJCBjIiu5+1DFxD5ogeo0wPVJsUNZnpa9DrneQ4eRv2Jjr/ZLMWHtkvRnw
SrAV/I6BZ2VDhJbhCFNc+q2q5Rm6HjClHr2weT+hc8Kv2FYvI0ufv0Ra5SyxqbxYcdqhdlxQG1vF
2mqqxnuQQ1q+AhgYfoJcoZndpgremzl5bGfQC7Tig+Q46SPi0WnMd12pMf01zfyV2TY1ddY2Xq1o
zH56ncH7pJ6JGM9wXMzV1qJu6+1CkX8m1cRFiGVg2OWCxXJUBFbJNsru0GWoZ0pSmr2NNUPl0IPl
PLAW+pORQxJZhpekx3QMRibYLGlHK5/KfCdPUfAs1rrk6aPFwBADGEUDSFugezIwJtsiIsKT2oKP
FP6E6i4s8ZltRZlJVVM3KTepZKY24jBKzGRxJ8UCDKSvY1lHClFc2hUqtyfTVBYcakt6mJV2PlIt
knw00xUtKJUzW4jG/ovF2PA9LSP6Y3Mddq/irJX3mAonRkUSoBAokAdawYW40bQSaOMCmpPXIipO
okAIDe7B9sinenwCHdAcW3Q333Shb+nxscuwHE3q2ve66qb9hPzzBYR/e5iQnjPnnWNtZzFj9oGM
DQp4FZ1qc4ixDlaZGGJ1QAuTO9iO+d4ucZYRFsqugwbLPEoP9N4G9GFDslBY57ritqpVHOdJEko3
7CY52IN/EqCbLGqTe4zvC/gmzGAf8JAk+FAN9WSYY8qsPxV2wgzwQTUm6Z6RYU07oViIz4hhcugy
xrVRDfN9IMZV5syKBMYk1RKqqpnctjRVzWctMuYC5W9b8sYUUfmcEaXqDSUL8VDXxZ00SZIGKQd8
m7xY0okNo7qjcS2Q/h6WUBWsUmSDFolzY3l5Rqgj3dsSUZCKdiCzCMvQMT3uxcp4zMj9QzsXhcm5
oS49YMOLPbi5zKGobuO5U/nAYpDXg9T4KTdpfF0yjbRtCg/lovS8gA4pWwiWDT07GIUUMy/q6ksC
w+KFoduwmmGFjZ7GssMXm+tjnsjUn8uLR3W4GzBOyeADagFf1zg/FlpfPulQT7czYgrbtMzOW3Qt
OItSUG2D6C6Sy1eliF+0WqcrYUbE/Gri8JBLS7kV2bt+UZdSvmYy6cXsvYbXNhJkiAOJcKyKFkQ6
bF3dQfCdXXE9xA8zxpg7nB7f5ZiuHQGvwPT5zGiiCiwMYAWIgYRpl6AX5b3EVvO+KFL9WqupsTFw
fxoOtmnrbVw9q8lcDoy9iScoZtYwoRaFn7gncd1pSfScU4V6LAfKLmxU0UnDnHByOPURU1FJP1lt
GaE8ADNQ9TmlS9VI3yshgMA3aNpRZGawh0ZRnOe8NneMCkMP+sX3KKgeskAsMYRSL9Jd5Rj1+ixh
7uX6oSuxfBHhoDZm7jaS9bNNl+UxkSMZcCvRQVXdHgQjy1wq8PkE6TG50DU2H5mYY6wx+/5uZqpz
irOU9mewEB3eMxmzIzG1HhTBqFW7NxLrGwU+5VNN9QvvINfvJrmg5wRyqUGznlBYGuZcbKMxNfGr
m9oPHv/Vi9upz21YhFuK/IhWk2B51KNbK4mXba/lUPTMUje8QcBLplgFw7WsksAsRYyDtK7BUmgS
vnAurC4AfNzrd+KwzjAp7MBe5LFBepWSjESpEEXvSL1M8y+TQm1HE0u65oVZXvsk6s9gScpTMqLX
hXzBbF80TGlHjc+EYUxpVmV1+zMX4+ilF7Q5trmDACGtUTDdMstROE/SC904Wmd1qR5DSkrIvFXt
liOqoCykrcKw0wDflXWXZMQlWkFcccwO43ZQq9WmwXeFPjYtjsNSEilsZUwk5YZV1jIgywBFOCsz
jOK661D65QVq2hSGKyqQnEGFzEZuXGoJ0Z91p0QqaGkrU+7LKp1PBCEYiMfN+tkY3RpJghNU3VUP
cNf3iBQwvYtOhaSJ+D1DhZ2qo2WVNTx86/YE99hCl6WfxQnQkWLEh0wdsoM+dDOGRBKPaTjymwOW
hL6mTvsG2tcLvUWUMdBEiKlLcSpEzUUyqtinsk2fFiT9l1mDQjzNIoGFVHl+WC71l6CNzBc9FvR3
NW/W/QR+coRpEyA1kDxFJGVPpB89jW2+magjLubc1nsxH4xzLy4C95hMZlntJq+P+/owt6XgM5LH
rgzs5ErPn2uVFAjhG9pG4o6+coBPVpz8NBUrGF4Ir/y2VNtvuOHkhfm9tcqII2MrKXUHCRBKNriw
NHkAws3IEv3heGKKMW6tTsp7Hu1mPMqhPIXOGj4LIdKKlXcRwd2GFv/JGnKVfosaGigf6NVU8jo3
F/BL7vuBzWXXrkbqUaugxjPmepQkxAKqULgDpIjvaT6tC6oYoyJGq3OF6wLSDIgVjgo4EDXAMNFG
/vgDorvgRMv8OIhkZjbSsOc4yiGlv+YGEXQbgORl/dqiWfEDZJ40PlU5uk/b1WUB1FBiXHyaIKaa
G2DB2rsWR8zxNfZzZ3pqyXlA7OWS0FG7St3s6sxYmGyw6WFCrqoTcIhQZVovkBbr8JoQnPSLZvc3
ARg3aSTIYA267KKiWyrZOaYsr/6eX2IKyGSYYpajeNsHUeiMQlOUuzjBNctmRLY8BCmNq6IvcEtq
taNp9lFo9w0qvE8irP8Z+cF5mJpKRg9pMCIzPUO88RHFsRROcMPAdkcTQIIo6txYaRP/r8v9X2m5
/+8sZpfqR/HQNT9+dKdv1a0ZbT3e36lL/58kKCl/9Jk9fovHG6X2+j/8d36SLP+LGCRRM6R/S6vJ
W/l3fhKbnX9ZvJg8HXjMFGYBfyu1Zf1faE8tnhqk3fx8q8D6v5XasvgvDVW3LkKdlExl1Xf/b/KT
1rSX/xExCzJuOJWEotsssyHEDytOIgbmo3SZjuY138oMO2z90D0J3p/fA67jt8dYH8tfHn81JLEr
Qqx21O/6c/Rsgx//+ue/fPOG/c/p3wQXwoqMBWHhTytH4z44Di/lsfTE7+FP9ZPMPd6SD85+TZ76
5exHmm3dIrfisYmG9NoZM3qAkAo86YlG7Ax0hZvcaqZ9NgrbWW7bXT/HwXZsxcnLSINBsVKTC9dP
AHeABTppthbpWmts6iCNKboVE+VDrm3nutHZydYSbdIq84imMN1RlaH1yQnRkiPwhRAoom+J0bgx
dNVwdXy2rBMtzNEI15DEivFiSvT5MbriIRa78ieuEJ3IUk1FpNTnGyFmoWfhXkXxdOXnhIwk6uSq
8XU6igWCXsqle4rnLX7gyl2dB0h4wWQUZmra6SDUOx4hyw2nPLuKmfhGxkapoKbrkwc5hgtmQn1F
wqOo/kDjn7nJ2L2LZc8yTg/FB+dOyLgllwi9TeXQwnT24RsWLkld6Tlo2WqXRk4NnELxm0bB7zoT
wlbXSqch0hFMNcRuCmE8Hkg4qI4pA3acUaHihHNrcQj6VF2em29GCiBXUzPRyQlagUUqhLtUNAo/
VrT6IEfB6MjBOCOthUCYJ7TdS4WvWxZIyg4F9tdciodTIrNJKrDp+588q+sD85+vmmatOV2/PEiJ
0A9BM9Ukt0hHQT3FxqFZtuswYWpN7MwHXb8b451p7UL0Xn8+JsvEbw+5/vsvh7SCQotKIVOOuTKO
9AoG2enmNHGaHvC4LtcyzfZpcIVIaj/xRfz+iLp4kyqF6tzoMZ1JRy5wq29wRiu+vEnFTy7or9ys
/7yJWHb/eUUGzDrCNPj75B3QitJPSe9OV9z7ttDvrWGT3EfFAeqojQAanUq4kXBPxPsC9vtw/+eb
Kv9+RdBW4+8/7qpu1ugnYT2ZdexaYfvIKMldWmsT1cmJ5rtb5Na5KBVGUkm6SQ3jq6bCgo2apdw3
i+rQZYpJ2h2ll2itCJAUou1C1WeUX0ehOrCifHK3/pkA939WRz4W/zxRo+v0TMUse6QKgHx3x3DM
VjcGwPu4PWjvvbz95I78/iuiWWv82y/PmY5sTo9AvB2TAVL7I72tIKO27+0vxmi3uqegtqV8KqOD
sR8zJwYjhTr4yRCuXb9t8ocqvf75TH7/+P1levr1RNqO/fMyC/NR9Rlq9eOmUI569R25hmuNuz8f
Q/3oam8+OpK0Jl8RXXdUbMrUwwV2zhE03EY7p6dhBxzRJl52h5XSoSR3Mbjaojc5ZxRuvnVXew+5
Xexm96FxzPOeXr7dHz770v4VQvyfr4dmyf/8IUwgo33ScmoS0EWRwtimOs8RHsPoL38CsF90op72
DGwAstr19z/fEemjO3Lz1k9zWYASTZZjGAPNsSGOt5PllrlCGsm5fMLosBx0M7l8crj1an53lTeL
QNsLebciQY6mH24jR7KRxjkW64yyD73P7uUHS41m3qzXUD+zCG7QctT9wO+fix3tPId56DZ4gPC0
HfamVznQ/U+Bi+bY+eTa/un5//udXb15vz7BmOkwmendciTeA9fVN5oauIIb0yMRpIvOIxWooT2S
nKHE9J5x7WIRoQZX5U+e7r/e2d/cXPNmdSNioSwQ7y/HwgAu1mfPpqifab5DAUhs8lCcxNgNMKHK
1zYkDaDOwImT76IZfh0hPEuw2MX8LtqI1xhyR6MQUKYZbp4e0uKrRS/btGbcCpDyCBoyY4et7wa4
ghc1g6cMnVu3OxMqS3Jsy3tMH7Ix4NA41Ivi9OVeqJ5b8b5PeIWUu1h7SeYeJ8kz3QpbNO9kzpA0
MeJURDCC4b00X5SRwg6R0xy/GXOGZ3kXLF96089S+SBl5TUpwz3pEYcIZ/dodBSIfreYGyzctkKC
mtrtpnbcxIXhSfEubE9docMMG+xpvGe7M04n5IBOFYg7rVwtDuqMrvUBTNhLZ/Wv08CXHIqzq3Qa
EJjoLZL60xob///4rNy87ZOZ9YXaNMtx3o9ny0NT6wqO4DTbzpXcn8J77EX74pMHU/7gHb+1OVpm
nHX9whpv+vFBk23xlB2kbXroY6e4Shxy+Wa+icfpSX+BYPYgH9tPvi4fLWrmzese9/PQ5xFHDoWr
TGtptKFV280uyFz9uZRDpw1hFO3Xn2WuT6LyOsl3f77D2gffE+NmDQBPRQs35w5PWX9Cpe9AAsd3
zxe0j0a/MYcr0o6dRa9XHZ4LxA6WQAPepFtsQiR7DNv6S2vdL9OhaNrXiLRT2oPuZDwyO7B7XNmi
BDcihbQszmhK/Fp0M2AIVcPTj+p0Uge/qlNUx1hAMP2YIWl5Y3Jigd8ndWo3CL8kutJGel7CoxTs
wwY8Rfq1mY6iTnYAQrcHkoTsvNwi03QRqB17md0x7DU4QH++RR/+OjebDJG5mDl0LFh9WyLsRA2J
HxX/3FhAzMtPUv61IwmHJcrS9ybdIkPD7YOYVsj/Tb/5MNB03WT8bsG62XwEYx43AJGXI4JFJ5/Q
rhwVSfjk8v7q0fzur98Urykfe0SXtXyMm1p8nZJo2TZI+rEoQclKGmtgYBlohBgi1WoSmJ5GpEj7
jIhFrhaNMEorspvgOdnmksaeFOiIJ4N+IKyBCMQqZCaNJTB32gFE1mLpyAM7qb2XmVjzCAEAe0sh
oI+fXM5HX5ebrctCbJ7ZhdwrdkfzsDX5QkcLkKrp7ZOn4Z+tpr8/X7eJnNjSJJVQkPkYhX4vBa9g
d1wxv6P2Cuh2Aem2UMB1G5q1anMokwt+2j8f+YMrM24+WyRmSVU2s/OpC7+g2c5QpxQuzfTZXlqR
f/+Y3ebJWuOwJpCZ8zF361fRNb++tbtxs5Ns/dnL98Yh8RCX25Nrbgv7Sl/TkTdvktP5tKG/p9/5
ar//+ULlde35zRNp3Dzv+lB1lhgYM8jgkzq+zaUnlVs8TPFr/tzeDbGn+0inkCOZduMLe3TM8WNy
EkS/oQ8BdwpD58/86xBuW0ZX+/6THqP80S9/86IMYRMKg5rMR6T1zCBfU/O5w/+1DP7yk0gicOaT
Y+HaPNejr1X7pd/EEcjM2cakJQS7dtpo7Z6B0mycYtrf2mebxfUr8bvbdfPI1yHK6T7hd4PLgznn
W+8Nbr6RX3R2bZ/8Ih9d+vrI/FL+yJa+rIw8Hvpj63bH8b49IQZilHJINsXWOulf6muyBbvu9Lbs
Q4zeKHboSZ/UPGuc+2+v8Gb3TQNRLBD6sw3IXqzI74DElGRAwXzHM6LL/lIIfCY2ClwfYJxR9ZZt
CYvCJsrMW92ZKNDrOzX+ahnaptHt9rtZQ/Q89p98vpWP7s7N51sDN55PpGAfg0BETXTqLp3WkaF2
wFk4DE/IY1AQKw1BSiSyDfvQ14mfm1Ec+WJ8Bn5AIgjZT1PxTNympuxbfSNgxmUCv8uGE96CMU8x
El3b4hwRyUj66ic7no/eeP3m418YBf6I9cQbD+O8C5DbhuJpMzu1lw1r2AZRjAMqdNPZuRPuUMbt
9I1P+IaDHW5PbWCjLPI/ecY++JH1m7pgkFptJueEnUgcHRp98g3za46n17iLxe08ik6vnJvSsguY
ohXC1hnNZBtD2ScGBjqAPXVemLwuPQs+00wNJwzjV8bkVBTDZlHuRrJRRMY2nyzH0kfnu/77L+9E
KhirqGx97dgOgFn2JMpkklS+12cGvAQRKxtaisVZNJ7QM9QWsaD7P98q5YNNm36zI8mrrMbmIEjH
Mt/0WybLJH3s5XyD/MhiZAYx1Ufe6QTP7Ut6VrdgkCwbYUtOv+ZCyPO8zRcv+SIdws6dHmZXf8jv
8p/BWReuVfKitJJrfvKEfbR30m+W8lxBpBmYnKnpK5tlg7HJY2DmKHvO+QLPZx+52ubPd+WjrpV+
sz6rdGaToudY8RkIy17bZI/VkXQfCgbByR9RNPiqjRX0mu6AUjnCwdoYnxz7gy+WfrMEwxDIQK9y
aH2vHekEbCY32S4n45MN4Efth1vMDKJcePsYiY4Wgt7H6QHvzYvwQ6f5cUoFuix/voMf/lo362zM
PMZAZyGtXQ7sjblB9NgzptHThAjAlXfYJLoD20MdoZr752Mq6y36zddLv1k89UHGXJSHMoizTcWo
9ctMUFfuzX7/U64cRXIpRV1obvUDljHr6zcKAPPSPPHSEycIZ+4ZrdC5wpjPXjO2p6NqOK0JxeDx
z+d3Q/r5e7+n3ayR+dJHhiZxT6bej7wZmkfuDq2XGLA42RKhqqwFW39YzKfU575o0wvdmsoZf4DE
k7fjrkTf296V+kXAQHMuPutiSOtT/Zv79ldB98vyg2tuamOZ84oGn9BCdbqTWfUeNEy6vUY/8hKT
QnqA+9kSN5d+//PdkD5YebSbRS9HuS4oKkC6cT9DmChlrwVdHIZfxt5lEM2H7q0frrFW7Er9QLAf
doRrv6ty7FVe+clGbB01/vbSb5a/CNW2MOlcegm0GQ9ZvSdMRrI8RkfVBmwjKEPDnYWf8lX0tNQR
sFKHm942NV+V3OaUDJ41/BTlK2owXUUpcQfbvs73VYXbl8qNKDAbG2+IoZJMsa+f3LkPdmnazUrY
CQE4n3V1wov2VG36b9J2/grxsDgnn7xKHyxC2s36J48iHnK0+kfzTto8TrZ6wab76VL+UbdQu1nj
DESfYbOucclOBat8LA+ZP3nDjqjpU4xC1Otsmnasr7v5Krm4RfJPHjplvUW/e9Rvdp9wIkfZSjny
jKrhHD8TXX1fbchd9+ctCp3d4uXfsqt0AIHwLJz0a+nHT5MzPFv7wI7OPP2b0QtPtO925cOnX7aP
3r+btbID9GmBtWZJfhCIYaDbcdYdmrR82L6Im3LHZ+by2Q7zgymwpt0skrIolmK5rv8QQwTUgY51
Xz2DzZHc5BRv/vyEfrTSqTcrnSmpAjl0HGTYpG6+tzzZLf3Mq7xiY/rLRt/odnQ/77qDuqmPYMNP
nS8etOvsv2Zu9fTnk/joStWbXaAcNvrQ4IA5Kh7ZlO4Pw8d/4Au7z3YJH23bVi3Cr9u2URb7rF3X
c3Dm9npdra9vzMfYqWyojA7w5o3gvUefvJMfLZjqzVoVZuDSrfWXAwlbmXhJT3RVYqfdyJ3DXl+J
Ntm+Ex4iHz0PWuDoJCy+9ckvKn3QMlDXF+qXb0QkpMVYrfvE8Ln8Nt4vu/HndDS2+oP4Vj4iq/KW
5/4h+/Hnn+6jRpJ6s/6EAQLsRuVosmP6+v7xHuIWg4t7lf8sG8m7AKK5hA4Ui02+ad1niN6O+cl9
/uCToN4sToklm4vVcOzUVt3cYSVwP9sVKR/dxZvlp5vbxNTXR7LzgL2pPmheWh+i/V+cnclypEoT
pZ8IM+ZhywxJjkqlhg0mqUpAMM/D0/chuxcqfpG03e21uooEIjwi3I9/pzQqJzXSC1CsWmCiy1QT
bNDmVCgnsGROolp9sHpu+jh0g5mzQ4kM11ad3vi43Eq4vxfvfnxcnoumhvzf5UobmTl47a1TO5dR
UXhw4NiuEoO3WvT0G/UNnVvq8J17/hF2o95gNJaNDISDjhkL3ZXYJXo7dAJTcjamwvxqfonY/CJe
TUlcxfy8yCoTkmivNVprsgsjtmjUC2Fuu68O0Yl/rbRkH1qiJWuR+XhkYeVj3d/Wj7dSJFEIy2Ac
J2nlMHtzE82X9ZKApaQOlJqh0zHdFzm64kwWu/9RqfZUfuoBG0Wa5sb2T4FioKAO1X12g4Uaex4Y
DRkcCEal0uwpSq9jM0pNnryhqShArywBtu2EpldZsYfaHmZwh4p+N5r8bX244cTQtYDJpKftKWgg
CjkGl7w0ZA7AGfXxEzMr8+B+SfzxxLAiAGlCwLtuNcFEo67FmCgQGe1zYLwgS2cNFm/SJuPWu62V
vpY3uB/Mfgw5qymkmMaQ6B90cjW0bgy+M9yVdFYLsQmGJuQC6l8G1WAQmA1ZLSzAhPXnwSgseCE5
ofq08fAr59H7mv3xSwo4uebjfGNhjpPXG6IF8+pjqQEbprJOrUOL6Ejn8lTsyX5jxLUJtoipMTUA
HDSPWATA90lHQrmTeuJ8K6whwdGD+oPBzEMbgxYbMg+VzsZ6Xzvw37NPPx6V5gp0nM/fGT5QRnqI
3VxzhLMBl1zjaWvhrqWy7re0H4OEbTSJTIFBWItCTWcPLrfwlbSwxTYmfGHYJ/cn6tA5AwFORq/g
yWt3l07jUw1WseyNgevXGweeR6zTJx/lEVh74jh9kPtTi3N5szXn1z77IiRLXQBcySAz3vRFvU5X
1JqQBar+4Dr2gVY5/liACz+po8M99Q7/Wb5sfPu1YRdnPkahi6aav32lp5fxe9ILBLVwDvXQWust
tjWCBGigV1uTbZ5Uv8RRbhFHSdog4wftrTdh1/7rc09teY5RmkvUs9DqWFsoN6gNLO1CXbluPOTK
mPes/I8pwAIMQxLYnHnjWTniUp7WZvinQ2+B2qJpFHT+9woRMYbVlLiPoo0k9tqgi2NfjxawGaMC
VdXwzgg3JULjO2wBNx5p/j6/vEZ2ceZr4OArVR1eo8Coqaiy++BSmPGef6JfKwSL2+NhVmbH/Vz0
48UNA7qLxUTEAh0TCRdyCk4kIVxMGhDsFBl8rsLHTjKQjeHWzlszGfnn6c6X0K5PE4yHDgL0qB7Q
XHwr9+QY41yrt9fKrr3JjRxI3r9rm7ULlzVRstKb5xDn9sePvHbCvNdKfjwzOg0m9MdhsvTfgu7v
cTHkXsmJoA3SAhii+Obc4lIdwrN4+Y8DLg56MAdKRJBscKQ9KF+KfwWCDQOJoJsrqvCXfWGfohbw
CU38E/iFzrw9HnYtt8guAk6YSQlaEjGDjt1Tfmnmd1w/J8deT53pW3GDp8yC7y67yw3A9kXcTMsj
evPtx6OvLY5F2AH/n2/9BPQsCY4sfXcJy1tbCxuLY+1ef//vPz5h2StlM+SYRqLFuo0TGejqVufE
/4Skf/jx8UHbkzEZ8xmx2NjL7ufAXxbk/SzzY0y0igdjBz9hD+8SntseD50oTDxxtwev7JS+o3MJ
SVqtP9Iv/ovkNrKWFbfIES59b8O2B4qbCfXlCD8y2g/f3A2ov8KVP4Eg6F/Qhc7uwnO6McVXXv79
Yvfjp+ZkCtC+iJ8KTYgRX6ONvWTl1Ha/nv74s1TbooGzxp8VhVe/MBMJZoeX4I32dfi9MaP1eOas
lVLv6/bHMGhCS8GSniPfV3RhDwCrmKygEgddYr6RXYEBEK/CXj7yavAs6omKLQVpnAOEpbgk7HOT
Qn2VbJQt1q7e97Tzjx8zKVTIlzVm2mhAOov5FWq0lpigN6qi/pfT6mNowLBgY9Ws6XnuB6kfw1Fj
VMtAlWLZqJER4eIxmaGJ5k5T1E8wR9TQdq4Cwu4C6WJk+2Bjbq8doZhFhErGmqekEV+2deeLBquy
tB1FWnwIAeTcKZdu11rMjn1jryCVnCidP1df9S58B4zBYZEBEE1BMOEJ6ab76jgY/o4PNpb6vN39
tuoWQYyvO7HJogaToXlNgH5poMRhIbcjNI3KWLgxirg2zCJctejSCwjNMF4iQiIXxp02ydQeOFQj
lr58QI4kIu/pwRGgXG+AliNQMssNciP5W9U9NSwgrZBYgjEAE1+bjjBZISBu4k8phdFlBy5Pgt6/
5gB/mYY8F6h+AbdwpqAv4gBUncJPYJBSNBZnuP75Q9bqJTyQgaOwiWzOqI7Y6DOAI2n2I0ERFvgY
gbNJcFMkVYSIF9LDYXyvyLUC2Vqkb1nPWPCzU6e2K1SALMAhsEjyEpfHGJ1OAAGYvljpFN8hzQzW
/+Nle58rv32pxbmvAA+Pafsa15ovHi3uhU59gr1cPTUu21opvIq1CXS6jVC0ti7pOUb9WChpm8D1
C5RGr6I+BzAsqMGAzAWEVFgc1saQncTBrveJqFLIWZdOSyUqqjAJdBaENR8/8cqtil6c/+gGXkC5
j5/QziieGHuCKbHoySuzjQHWrsn0PFt/PCSsauGQNuKVVmanj0ZsA62/b+zukzJ454tc5ltpYrE7
6gol0+OHWqunwWvinzF5+NRWGQD8EGuDvXwYdsyOPAUuUAKuaDYWekXGXWY9Hmwt3C0bnZIwgeGA
hO6Lnh2vwujDymSAo3hk9iP8jMmcgCCHMuQtRgZfYeSMwY/QeflnlCeVazi76FstwsWtqd55iEMj
EelytK9s/LqVbZTm/30VacaXfItmeg9IyHrPvUk299QdCYpnOpe+i7knoaoG2LWXQ1ovGO0TJLkM
WAja9OxDbg5xHdAOGxN+HvOX1UUvInSZNSRufXwWefyo5GsLpO3jp1zZ1OlFgI3kPCcDXCQ9GKn7
jFuh5Mdkt05wauVZiHIjrYzHA61cNehFiE0JEmzNgCeooZEOAWYFoMIg0g6kICsJ9/Xw/XictUC0
7EYBzESE0S8mFaocx/yjdPvn4AzjwQ/5dbp17/HGF7mfo//3k8CO7t/pAQU2XGsFvDneqg+Vlzih
luiyDpcjbNMidCi4UnQqqCS74jmxkV142dqvVxYpcEP/Dt2hlAhgHIauThxgCdD9IpsavEuXzAZS
54v7gMeqz2/r33//dvAH/3c8pooGIsyP2mvUEVdEY9IHOzQTpKyAxLEi/Q3UAm0wtuo6a+MtghDY
2mPvjxiPQ7JOUa9AxHlb3Uor5Rp+2RfDy1QrgFmF3DjUHeMBLfwqsQe0fGzVMOa38tvEWMSNELRN
tHJhAibJO9f/Ec6l08MWr9vIO6xETV5ZxIKIz5s+mEN0Z+buYFfH1AWcXCcmsly7btcYud4fAZ43
QhdQyn5Hyo3N4Z7D+e3JFsFCANC7IRwiIr7KK9jytArN+eRbMWCJgj2BIccAxakmNuCYAhI9iVED
WPMWwFegNcYdACglqAMogY4z21+T9OjInTaW/Tw3fvtti/gi9aQs/B5vvYT+2hQ1nJf+gHRLXdD2
tVPOrN7tOyvV4cuyMeDaZ14ceIA0ruSSoXEhvE1e/M7pTYSKsrSfLP8J4g7FQW1MPDRW9JaaG0PO
f/qXZ1x2v4w4qMfMPGRp+OfYnr82WNwuGh7+Y1BbdrqUMfBGPosREgcZu/7cOKnLvUBLo8ceOmvt
wh71ShPc5CPD5Zq2pOtWHndtXS57XKQI3LJyPk8JHDCE19ya8TqgjewG4oa7cONG9/tGClrkv6GM
jkefUkrcLuOB1UZwfJLefvx1VjIEvDyfI34c18hEsQ2JcIuCcwV5AwQ9vnCMVh197i0dLbC3Sa63
HUDBmtAgA/oU8BeFOeOILz13/ZW1AchIDu0R7YktjL7PDGxAeSP4rv+Cig4/j8g3IdJxYWte28JM
DX96/LtXX/wiXvGBD9/IOdrCIwBZlMAiJutAKGvJl/84wiJipYQrilLJ5mzQl5/qPFeos6lBlusd
CHt1CxXGbbund2VhyosolZR9Est5j++ABlCje5WOuANdGiczY2c6hzf/qTlAhVl85BvrcmW7Wnbh
wGcbrjw0mZMEpctkKtxcoDb5u5lAnEPYb8t+EWnALIWnOnYV9OpjSr2EqM8We1pHUFP/bHyhlXe2
7KkhfsRnPIXIPtt5YamD7dulaiJaGS6cBVJsisc+gV3J9i52Z5M/wVUA9UW72liWa+PPr/bH2gEM
nadLsFY9pHr67+Spc/1E67ZqEit7w7IPgQnoEWBPivam43D0PzqnB/7tJD73l8DtgbC3gDlF8yuZ
NPHz8Qv9/VjNLxsTfNC1aRkmGV7XAocCrxiUuXMHvB0ggv5Tlo9fthwQUAVCqsArw333M9mFvPr4
p6+9rEU4kEcBNvYV/q4PYFzT1WpHHUIAnWP98d9fScDz0iIaFLRSKMUgA94AI6ZDdpXPAdIennLu
NN9jXMrKjPRIXf0tiej8w39ZPtIiHtSwhInGWKE9MN31ejiXXKmDXwaPKBips0DeoQ4OX17hkF9D
4Zq158fPuTalFwcShp26SJjfI2RBz1gw+3Lz4rwirgVk6N/lQskCmw4+XmFwGG/klN841PVAt50+
4uPW/XclxwISyb+DJJUCnxr4x3mhwxtoDN9Jr4MTu2wB9xjkXWE6Fu7KI/ZPOYCnzMbsW4mlS0k9
KB5TS9N4a42DgkX+DKs0u/0EYfw/fZR7AvBHnBl94EfpHucbSUFuihY0NLrwn6208edXLp/8UuZe
A4Q4iPE4VyLHSgWbsOsBhlQh3Aa87OIDym22jN42GzFgpcLOL8XqoL6WsE/A1iNRe+ZT2PfoXCdq
4IRnP0UpG+lDD5q+jdF+T4jwS7X62GRSB5A9Sru4/kGLtXFwWlkoSyW6TA91xVA+orNYq814o+Ao
JdwEAV5YG2J0bmUHXYrR87SrlD6WsL24BYQeAprDIre5ZidpB/GJK5wzvTiCSynmaqHRaBMRzUgP
ocyCJP4m72oDVC5nS/i1UgXlxUVkQHlG7hUyp9shwMpM2mWtGBk9/1rsWg+1DG00QhOGFgfR7u3W
pnSc/3QekiPh7fEqWAnxSwF75Atyw/S4QVYj3Cc0dAv3HfDIWBOP//7KIl4K0OGEVEcllSMFo3Ie
dQBARaVO/uXxH2fY3+P5Ukbe5l2DDQR/fUreIy9sdoNvSe9defNZHUYVCTQubahu1aPWki1L/fhI
ifBjpAZcidAgMxnymZBCrRhnCjUU7yIcL2NZp9F8pCW3cKvEuRZI7mKxH4GKamD+Xc/lxrL//OAq
s2fNTjRLh8A4AmQBu61e/Hdc7x+/0xV9Or+UeotsAzPRDMMR2ZkUR2C/2UyLMoOPjVzQaNBhE9zF
elBfQQFWS95lJ5uOnSJUkfysYMIF6WCqx5UXQU0sxIBcMm7eh0Czqj6RtJjVSzR/tiVmNuWhr400
bzz3kSLFDEl+Wbw+foyVfkd+qSdvKMnncjBSPeJN0D4OippfJBMYIr3a9eagFlcURZGgE0/Dd/A2
fETHGuCdW316PP5Kxp5fCs6HAEa3AbBQ3mDSt/bWHgKXO6BUqQtG7hEXieMvEYKy7ELryX883Arz
MvkxU8RaUURpTgfNgjZhl7uSGZ+LXYQSZaNRb/SuOTeWv5HFXVEV8MIidrEwRJOLDnsAY946E1eS
fXOFv/ol2gufg+c7uRfauQO5IWo/VqCRw/9HZ9ZK+mMpKVfqnpv4CAcSdGjZDLjHrTPBNzhRp1wL
RyMFWKgc/9uFZKksZwCRVZgEh8aQgwuS0T35ydug3NiXxzNlZc9basaLsvWlusZE8XuY3MCvBFSP
C3ruxq3C6domsxSNg74EQlol4EPp/PPksM90rKaWf+Je5kM2EmFQqI9Qj6PXDuvCJfPHst4z3IDa
jaCycu5e6sjhRVd2sLTiQYMnnQpY6j6vu40dfS3ZstSJp75AEMXweHAhA+zdya40a+JqxzucojeK
2cnPfnkSy1uf6RO66QqjvMgjcPIvORwvYR+TpbDGcAbJbX0YW/bgRXfArLod0ja4FApeJ6gR7wxW
D29IymZRQ5TSXVHBYBn+Ut3GLFvZKJf681zMIlzjcFycjk3wzDWXGQcbmTCmpsjGV1i7Kyx15mJB
9RwDzKRH38IrZzfI5Q243avJHscb7fF0Xrsr8IsglNdiK9Vtg7tCK51bjv9iwmcW5XrBThXQWb95
JQZ9Hr63JfNWw0gZFFp4VsHfGG3NQn4slK3TwX1b/uW2t9SYt5ksgE6KEz4d74QRrVQ0KNfXsr2U
41EEw5UK4YH0wh9ZdHhFBBAyqxonMz+IhcVBwBACgzXVepbMoJoGKxMSUtomx5T/W5DEBKqPwAcZ
jrRACSpwjM5pNYRojXppFVgSWBEDqWOjK3isRAtg8Mf+pdHDysBoh0/2REL6r49UjnezaF/BxrsN
dHQ7GCyaXOXGo/n3x99jJf1wXzU/9oSknhShKFA5prXqSXT/dm7mwoTNevzXVxb2UrA+8vAMYvwK
cVj4ops3P9hY1CvH0qUsHCTBoEwDfLopPaKeABcyWHWpwSaiamX/WGrAJxHGZxmPW3NPHMHX0+fO
5VzGwMUDTPStI8Ccxfhl/i3l3e0A9x+pQ66zM4EhUWO1cBg7dYjpm0g6KqdkY8mtXMa4RbZZhGkZ
U4HI700cmlSSN6kKVfg8PP7Ca8XNu1LoxwRS8qCmMYswgXCLPTKgRoJSh2NUalcOVEk7VAEMzPjK
zm7QLbvNrbLi66bqaiUsLiXdrFw1IZ+HyODC4UXDKY6/wR3Ci9DHP9dXFC2yJiM0ICtW3qSNO9Fa
WureOfDjkfMYVHZZwKxOnM70rdqC+eY12qWGrAuWbIKOI3+NnvRf58niIDWONJJDGZZo7w5H2Y33
kBTxJ+oCO1oNLhan8fL4U64t1nkx/HissMo7ksqY9HwC9DQkU0S4Pv7La0F/Kbsemrrh5ABBn2nb
fczVSAiH0L/4R4kDTUwYDK6WtNx/HmjRKCdUwn1OFyh0lqQ1btqNV/AcHP++N37NysK79wj+eFAf
zFXQpXEtbPTeqC/tPt3/hakP+p5ku9uHG8ftlam51GXHYVnkNYvPVjGxR7OwtxlyoyvhuQePXHg9
O1k9bCzCtYvu/Wj344l6HuBqqAxmEgHvoknFhe5H9WCkixYtYWOQu/T6l3i1lGTD2oZRpFlhlzms
UVvzIIER72GVpkNxaKFbqNqhjd4KnhKLPMPNzwkVdcSVQtn4BWv1p6UgGwog6DXmx4T0BH1pcCCG
bgLdqNpWTFZ+D8n3u8yP9zjKpKMruMt6MYxUUmzdNuy/apNBm0/jtuHGrriWi1sKrqsJxFxpwJuk
7Fr1758MPTUu2tnAHhn1+Lilm1p7nkXomKgpUTgWwbmpDchPCtAEIic6VecttdHK7WSprxZ8H5Yj
EgYQ3VrF6fg87LeE4St/+n5z/vEtmg4+OCTHn+akZ46/db7JxegoPxbh+XEcWFmgS/FzyUmtRA0Y
YGSs9uKDqaIgS1Gig00T/Y29d+2ef4+IP55imDJC4X6Fl58aYN21+UeYaDJSvS54/vF4YHDBqIEb
CmBpC+5E+c0qOmjIEbjyW0XHtVzHUicND1du6hn8BlgvASsE2x4p8SB7lICgi9Wevsl6Tt3gVa6T
wWqbV3m0RRAF0r1sdlAN4O5T7CkP8Kk/j1/8Wri6J9B+vJTRj+BN0eMHTU+dTu3yA2tEZ4uxBEFF
P8VGAmL11c/73I9RqlCEJ2aPK1Mzvgi5U407GpY2DRB/k/heyqPKt3YU5rjf6QRl2JB1c9keqZ00
XOmPrFejeEsrudKGwN9zdz9+CpVJUsAqyBEIPXtqg8qM3iK4CSqSaHeCGXFwdeD2EQfHE/jMOx25
AbiXMg7d4CqxT2l0YO78LNyYk2sLa3EDa4s8VPwSP4YaM61t0O7EAnMuoa8TKM5wQ3u0ckK/3zF/
PDFuqzDJCBHiCsmeJlTthEsZItezsRWsnGnvO8SPP99OMXDfBZ4ha9GNxMA5HHTcUNgqBK6cEJai
YVgHwUtw3mjQ+GwV3qR2O+7QaehyNqDWQfrj8UJYCc9LYTClIJuayhimM9sPkKXVuT2B9rbqcmtn
86UsGPnUjodDJ4oZAHKdgqdRS46xK+rSa/rRvbCvEnAzwDsFe0ZLYOYIEx89AGFlq8a1MgeWCuGI
KZKs7ebHg7olHhxg2ZUw1QuyUWVaCeD/IwqGOR28VOfHQ0d+ecBxQJNRQd9YJmuH1qWqt54CeCdS
OObLMYKD2t8yU34CFN2Qe7XVJxcWfdcRKUzhnNiP58MKUAGmI/+GrHYKpzyf78tsr8sIDDZj55Sa
oPuUqANKTaxdEV2Ea5oVn+AcWx3GjZHXpIJLdS+8UOkoZzHy8IV+u6TS4f0iouhtBBZ/TExKIzdQ
MfCkyj6+xsBc4ehlbB1TVjp5+KXkV4kCZYxBrkDVLXiH6547mbzmI0A+Bbavj2+xNe7bPTSyOpp3
sgt1nioVFOw92YlmbrewOVLDvxvfYD4b/XLMXaqCg1DhQ5ZD5Oq1TM/MbjedaxMublbtbkFfVr4z
7Oz+/c4Vw8PGUYAEMT0orxlclSKt87AUb75easAle74pGLyJJmMBIq6N5fJ7zOSWWmA2m2qawMXI
kyP2m2qgPZRH0H9h/fr4zf2+3Lml9ndExj/MRbw45RiiGbP2thSbKwcY2Fb8+7riHmhWwuPClnns
B5LgWBkvzRdnIl9WeN2p3EfPmKJGZOWn3GMrO4m0xBXeWG/ceHUrJxZuKQWWSoB777rmCoyDDwB8
YVuB7gN4F8NVRhv+yrCR20rIr+QXOHjD/HNwGeupDCsBlZMOWmD4TGoFmgf+0CcYNcMIGXmuL5Cy
65fe7V1xMy87//H/nfZwrfl30EGiaH+cp2Tzmt5KtHHgOPol6rAYdhqD3sXmZlvt78k1TlmcP7qC
Y6ZygHCjvVCApKiSNWBnzfYlwtzG3XvtYRb3nlYeO2aKGpSU5bS1ZRaegXVcVhvb9so9FIDOf9+V
XMKsiTCYj8EHGFGU0WlguAXaM7MlPlkJx9xSvwu3lzFs25L24DF9QRWZXPtv/gZFEmwKogit1+gl
ZE6jC5dWHabOo57tNz1z5u/wy0xYKntjnvw/WdeES4BbmZN0TC3FyAAiiE2JGJVebiyrlYixFPLW
zECSiW+ht0IyfKJrWMwf5JaB7eQWTOH3Exa3FPFKRKqCkZ0VAL4JjnZF6WMIvm0KRRKVaRWwkGTj
Nrk2KZai3hFmQlMjIfxJ/dMQ6X71AWs7TQIAvw3eqFdqeI222Ka/H3w4eREgeF8REj6ADjeLdA6d
poXTpH9axRwkc6gT/T+Fc3kREPiUkQXah4O3z4TMh0iKVEsGAhZQ1YetWqRKpz4eaC3eLWW4Xcj6
AVO0kxdqpIesOCZwOHlNfL2FJDLVQePWOYA881LNM4ef9K57y6pQ57ZW29p2vJTlSrJcJxLpJq/z
3T7fwXhQzcB1yQwajYKA/sK/eQLe3Y0GJ/Wd8Qthvw3+polXpPTG9LlXnX5bdYuY4jdSqgCVD1xt
dUWfoMoURO+nN1oyQs4jgzH5ILDJ06EtDnHzPpY+Dg28xuSvKSxTy1zrkvK5HzKNp9G5Cf/lYpQu
JLE5kJmVITCqtjRSrtRS30amA/DWBFcySwRsmEl3bFEYKfnoUYnKWCACaViUX2vpz9ia/+0TL1XD
Ec1F5RDjDVM732W/syvUFa6kjWZyqGzmnF+zWH0izxujraz6JcY8UvqMyTp4f7RaYNOAofYG6r5m
MMOzQK8LP5DrBeIbVGt1Y7GsUIO4pXA4Z3yZgQEVMMno/mavdY1MUpYd2QCYwuS5FtFqEpx4AWCt
6ZoRwYIXrypmsZFEmSdK07Esr8CSwDsASwBAYlE0Ag5qhRCWz4MGwGY76gWfqx2TwaRgUKXQ4NvD
2Igba/AuuPpl+i1lyLIUN5PE9fAA8hvgJlBOmXhzEuyYSMhEXGV08NQ11iVSNC07Wmz4J6YORV79
ARxcDZKvKf5oc8Yag79y8pIxSGg5PU+pFW835IUixxZ0cDCjlSc/tmJk9SOQLATS71KschFs7xoC
MD/RS+ZFRCGHFrIjn1tFQakUDW/Rv6CcaLCz1dmQUtPsdaiSfUdZiWLU8K4Y8edAxFG4bC8psiZV
hogW3j7fKJGuKKy4pX6aiqQybgTAkGnkAhidujB2piNheyudELo7aqOouRLVpUVUJzAmb0uBHz0Z
gnoeIGo1gDNFkKM1e7wq3dvjxbEi4IJl4b+HlwgTKukFcLE7vd/DN0Ux4+/KggZVsFkLe2+toj44
MbLWWsSTXjvGgKOVIKmslveFynoxkpfmhZqtj2q7C7W2RjITHI3u0IAYIm9MyLVNYanFbhmGh10D
FhQCcpx9AsW+44+TQc8oovhV0poGjfDoldEYom9dNFba1jhpcW4UfLGhg4HQSAkX0PvXZ35CcQEt
i+IxeilkPSiOE3Pti6+2Nulz6WujrA7yK88Mat3kLyxaLNHB9tX6k86hakVHJgxbx1ELEz1F0k/Y
k1DcuLGvXUmWym7Coh+a4nBEZGq4g0+mQvBOQCcEZoEx6uBNQdc+BN/VG11upURWZuhS5w3X5GKI
aQwJHt8lMQNHtOvT1vV07Za3FHSTMavjbG5T6NBgYeH2zR6EAm/Y6T75K9LkgOCDILkbd8JVOWff
3aVKtOnEAD1u5butKtdK1pj7H923yCl5Us+L/Sy65A1eQxbZMw6jx263S47pHpkPCuy39A+Pn/J4
TQrsXer0S/z9Hzm4zEPWAa9cL0zJlaeVMz2+FlT8mXXtGSa5jQRVSMioTAxV0QRGAdO+cswlEgK3
imq9qrN9XgY6iyiYnUf/JEdmXp27/IkIsArMYq1E2QHWibBoV/RgGE4+2M4wff8T+q3bBOOhElJb
zlGdJwUMeQjAyywA3HGNA1CFy6bia2kJG8qo2k1+gyxMbwRJYPQgfCahwflo9aWbC8Uoo1opIvAj
uamwjF4OvA7/AFVmnSz1krbc98pTiWZPjnagaTOaTA7RundkfKMZZI1iP7Dl6Y3fm62cf7SRQwud
xuBxBfmNEB6SHHhO0KrffqY5jFmS5G1UCi2TvoNaseWh1uKJLXVsN3FjFsMLnZpUg5x6LldESwJg
EeIuUtnxFPJJqnJMcQhSuOjKYw+dU9QX5tTERtMOLg5LcuXALsvlBfHdD5IdfDtfOpLoSpw9w3/X
Knj+LVQSbajTz3Doj80QOoxitQW4p01G202jqGh4YGviFVEFkBKPVTiyJANBiY8yeNbnsErnYH+c
TfBzAOKKfYtjK2VdEvzJ61bnQQCiZV4NiYzom6lSh1ZdvkNHSlvQzbnsxfda5g5KpRCrkloxNaRU
JF9dypafbV6mwLKUcIjIlAFvEDQt+CxRQ6YHMJB0qACOHmlZSyre4qh2lYR/2bGiMfKdKnAIXmj0
NzIFiGuqeg3FKngV8uyFpO9N0nSeEAsWMwh63sWynfDjO1OPiZ1zQv0ahmBSK3z2PeWlNfU1+JIG
aZ788Ni3z5V4DGFJD4Np0KhHkCjKzoaXAE70UhaewkqLfcXgAitmNOK7Y5bCIiKFxaKstKjQOFUI
w9ZzXI5oNfvj8yobnTi0E4c7EjgpsZvCHapjjaNwGPsa1xa6D9zToIKZF/Yq3ehg02LqhojDop5S
1gBOdRN5fAuHe63lzwCLJ7yNiygAcDJ16QYvrCFpgd1ypSGBLRlw8uU0P77R0x4eG2kPlWRF6xWj
+tS4S+hy7wMakqKOAhTaSZ7CiwLDxhENKXlx6OOnAvNWeh1pWIyV8Ld8EuTWy6u/afl3wJrjK5iK
sB/FgEnCdZe6CS055l9QrkOHmIQrCTXoEU8g96NDYD5bDbd0LcQaZ4prxp8m/5r3bO5IGX0EbOSY
VMy+YiujhPGWMzbBS8vIZiAinzhdYuaQorFt6N+nON/hMcYetUkK4J765peT1inNbqQD6K8Vt+d8
xWky9okb+Qs8bbmr7Pe1ncIKlwp1ihuSnUCQlMDiLdIMHkoZQFaYGjwKWBVYT0QtclrjkxeuDPVh
JFdASvsR3zyENW0pmXl56Kap1GS4o0uckXapMcCivq3MdJheuhIN6rB66xQKZ1F1CA7tWzKKeKnp
sevhoUuBJxV2SJVHkJfDGoYKUMhqDApTRUgiE9czNI3CSKe/DgwxK2nSc4HTcqnGR6JLhyn1jDXo
udcL1Jfcy6gsAL90T0l6h6wKDWS0ASMnff47PFwhBy8T4BLAKhaJBMUs6Tq3uRCKdkUs3sqCPxXs
6Htp8NT3x7b825BKhfNwM1pxeZXx1cUI2aJGR98BVkcq5prU0lrN7UTKjuTM17P2MAHhKkelR4WJ
kyLZH9BxqlWRcvVhLqx32A05Snximxp+AVTs4gX3VpnskXlSAqNt1MqTENmONFLX0qlrwDBF51KY
nGkYvyfvUObLyhMcV+juE17zgkpBrvGeKBY92nAeERqViFqTaMwn/s9yckijFTAkkVV4qzOQMqIg
wKkdiPxidOjhX5R79KQG6SVnThGYV5nR4AITlKbM7Br/TE3fYYoWveyLSYHvgGeIBFht3AbPXRXa
FEkcMUyeG1ICSBvnrFWnbohCR1mnltyFksmhC09Q4AA8iFaN/arlWMDuY61uq0GLQeAFolTAliYg
Cs4ox13AXRHJoxF2SiOQRe8CSgmBsFNwv+KzHggKqdAEwQ7pqdGyvMAIQdPsy0yKPpmnKjIHwfAT
9PqJGjuXZ6G3TC1c9Sw0gwGgPUgaI0YqJo8R1LxG5VCgROhDCk69wOqT1MCDHlaK0r6GQZEcIIhO
TvqdTGC7oO3jUvwfks5ruXFkCaJfhAiYhnslHD0pUv4FIY0keO/x9fdw79NGzI4RQXRXVWZWJlkW
GekJu97InL4iNi4tpw/RDZe5JxqCRAqgj8Ur8yPpbpmKXRnhcqM3KPta86TYazQ4Y1xtev5dy3bi
KelZseCpfSXZucOONmMsmtjBPJXrTsuYJcWvJuM0INylOqfyS7FKmwokoN+bhqd0UCztC9ZRgd4d
I+FGMXuBzfCkV+d69DosuwRAAMGoBbFY/X19GhH4pP2NVcwybAmzKz1CWSzTGxLSBcTLsnAflbNv
sHreqYPTLzOB1e4gf1rpj0myR88Y4ye/g8UlwSZtxT2F4AXRLGkYyq6yNUdVfUXx7Pa5jV70aq89
roqNMZ6q8gAbFRVnY/FazLZBqMWmMp265p77kOZ7sT5XDC1icMdwp7LTNgRlv7VJ/gTje1+jA/yj
4HCs8RfpW76l2kfbaE50eeT2TiD5ptJ7Q1NwD6XLrV70XcQ3WkfyRTCF5nXSH1Pijsq2hY6CnnNE
s3r2Ou9TzEe8SO4oMUt2MSxwIyX2UsP4sj7j1kvKlZc2dTRD3UZdfsCKaj8+Hj6IrjVl/kBCaLMS
pVH5Ixd9zXcBctPP8x7fDkdpBrdczjks/diY17Z37H6fx72rzk2wDGPpNG1z1MEBDJK0hdZcmv6o
SvdQyw+d+kW0crmEbOf341VLpCsrJ06DQSguk8+DCaYk7Q2J+NMGi8l5UjZidlIrPU1zo3E9lQYZ
nVV7GFSzcux1obNStmr0PphARoMwaarkjmaPpixWTX8p5uJ7HSn4qam5aeEjXsYM2a4CERn+IgZc
mDp3WLXNAPoPaCmfzJrzm+0oAqZgibxa92KxfLVkrFSNIG6myzy9wxdvGtE5Mt6BbTG5KrGISyWc
WD/auY4uu1wO9toQT4ylCIUtMe711PksVhLpSJosWIAtFcQny/F7GZqBFH7JQAagbZvV3tvmEymn
gR2pBJ8+XmYWgcJSbKyntg30ItzXtvW3aJHmjql0LcpdWMtfSkp+VcJXrY9NoNYTTwxk/qWHdloD
646QXNetjW0eEHw3dCFr+7ksc2C32DyNr4X9qcqv/foqFto6r86fVvJWlN5fCO7A3z3cxXhW0go4
qpHeJlX7HdnvcmSCUPB9G1ClFZcmqU/VaKsbrZR2Rs0bK7Vbc/TVKpCL9J8wGy+2eyx0H7RitRIe
TzhrWxrelBvphu35mZyp6NCUxXScjI7I0bKPd/Ey70cMtzcs897GSjkZ/RJvNXn8qKjhW3Yv7aBq
v5Q19crU/p1nMlar1BmN19SgfUeyD86eXIl2JydTKb6zlMFkLAgNnHB8GRu3y5FvLcOebnbXhNKh
VNJtXIcByZ+v2PcdhJCCZaLFGcvkT7OxVI7I6NMJtTetT3kxadJ47QzyybktUUlU5ZnifNBQF3ft
cU0/E/tD1rkqzmZmx5uMA1+O5GwSUZB5NSBTp3ee1HCVjDM2O9Ddh26diXdmFWuT2EN8nHtr24ba
pTbbow7pFtXFYZ1tVtgYBtrQz6PUrZSSx1fLW9FXEOXrcpyjwk/WxNGXN1kYn/XMmKaUh0LhQIG4
pvpv2n3EdEh9UZMYzyaA1+i6tw7dRU16R9b8WP3u4HotrbxLyq3GPKWdXogpPRYiv859xKaBxd9E
UNJ54F9QuwW393yhadPeurb6WDR7W3XZaxlPryr4zKxem+E4l/EvuRfEeJIYR7bYuITURfibQmKZ
bhPWzxEhnwpv4L0nS4SzkHlZfeaGrSpP7Q4ZJLTiL3ZQ5HebcYBe43F2Rb3vbXWrlGS+Uf2bibeE
BPFnc2h2TcK12+juIqEMVb4m+dlY3CFlc0gov2o+vOvTDy+hyzzG/eGEReG1ceqG2eyGzT/DJG5c
+61GbzWb40Ij103JUdHkjdT/Gpa0UUilLl8066lI3MLEkRyou8KGYgZL1coPTU+vdqiQ6SRlu4V1
ksZYuOOgUKfKVY33Nc73i1W9NAnqga7YqrJTyBhas0ST665p7036RO1fGrncrX32KUwekpOwhpHy
5IZtnXgieQ7Zri3fY821MPCQpaMlb4tvCMZWdyIsw8uPSXvXrR1dwjoHWQeSoeyTifCkLt6btq83
VGrGlIM+D9d1sk4RhhnsG8ld6UrQvX1PS4th6mg4I25WfYZnKj1R/zOvZGKRbqa9h0uQEtbQsi6e
FJGnpmfRfBmsL1ljSqAko93oy8YpA7nFBJOctj7zG3NvVGduz5YKM6ZHjV1N+UnFWHLm/NS9a8kk
PZHxKCzXtj4jLHVakrHVnQ4HGX4tLzHChObhP1yovrm+zqz0dbnTAzqRMqLsag5Ucw41Xw9Plk1A
kcOkU9Px9ZI7mOdeK7iLDnmP2+1qny26YJE1noIfFIDw0Gaukg0kF3Fl02V3RbSLmLg0O/MipgU1
41jLcGq3pQT07d16iU4Y3QVdz0Qx93upj31bwTMzeQAJCSFRjRf1vyEBqUm++M1YccdVm6QNxiho
9RwnyJdW4LETFIpn5iEfoj2keeRWqUZvnLiGPF+mytzpEXy70H7kCDOqot1S2q/SJHwp90McFuf3
kP2Ntsx3i+xpxr4q/kyunrlk7PAU4NIw3akoKzcWa9swObuh+TTFbkRcXy1fXX0VbH2UG/ilnqQf
boB8Q/edjV6+bMpfkh42TWW8Ft1Ojc+99E66dyBN5L1ZmARgJsfTt3qXSFrLPik5nVF4sCm1Y8WS
WlpX4GSVnvw8rCGZlk1zeIqrafrQG3n+EGHTAVVag9hLUuVr0xykZe+BTzROHGe+QWBz2DP5qqx8
p9WfxVmLyhZD9kns83beT1ESqDbREcZ6XRWVjanM75dxVyrtz2oYyYkW+NmWo3KL1MTBsem51+pb
U0x/UcTgBoe5CcPYDPq4vNUW+1OhZd/kxTY2sxEzvSwhgbzSU6UuTkdCNJ/LlZfh28rHOIhC5U+y
FK8awp9lumXNee2c+lNr/sERDqx+MPMMrpY7+T8Dg7F0bL1leDRwZn+o3iSVHBzc6LCos4IH2WIx
kYlTnbDg55kSaVmuMm2W0lNmv6++qoSffiOUZ9Ft8tqJxWM9YceJFZWX5HtL8fUucsLWJ1QOiGEp
3vGnpBEskfy6vXxQQOzqhjD4HXkDtn0tKtal/4xv5SJetQ9p8cnbVgJlcBXDrTs/T+5Dehr0zoE5
1q89xVqPXMAKNlnxxY7jIKvOLb+a8/Fm0LZNl5+GdFdivTk6ZRo0OF7aFy0NDPKsERWXpteQ48YU
HO0lGp3qxcBUKryNjeoNxWbM/iWGH6I6V3bipKFErFbcFr/NNNvkIZTna8PWWrdNtUNR1LvUCAiB
Z9V16r/jwVWTXZj+SvFXuD5H/b8xW3e14re4UdUuo18JTBi1mARvSPLtGs+uL5W5cp0iZ4vAwLI9
jdxaV35qfdljes51PIUNfhvHQyfooCZnWJTOnPJqZLvsrtURE+itST1qyZK6aokFVhqfUBMHTRcf
hXU0Lnp9ZIvcwkgH2Uzt2v+ksWHK9iLztQCZKC/duFNWEuEzqHpswxqDOfzQpnvaBIm1fZmcA5Yq
7ZfC3tX6e6ywgJhPN0P8MzHoTQGYCKmfuMzKd9GSiSkZnmiORenG8k+nYvdbftvo54q/erzqsP8a
u+WVh9GnogNwnNTiA5ypjy9hvWv0e5mdWv1YsT2PBLxgex5xkyx5FL2l3SnqjoZgrX7K0MuJEs8L
1wS06z3sUDcqWFU69481RBzh49Fw4z9KUkhE4yxeyk5wzfqDBNBCdvNwoh2p2TL7R4/nNvVWwZLt
rag21jdFpXutfvXGj5rn3NgJdvLJuSdWp2ezA0vjXrPHS1hUTyS/brSah0l2vHyzw4Dgz9h64bOY
1VN5F/FrNF/wGpbWl1ajs4kTJ03Kc90zxzNUG3GBlGkIDJkPt57Ct1JaWZkmMUnfCbzishrk5pDb
eWCWKScei0DbVeKrtBd4SJc4hx+Lpno1qJI5TZgaM8zmr3p1jZZNVTyFPa/8yWCcKQXfAJJAWWD/
TF7p4kTWdcnu9rrS9p1g1sf2glxtY5rHpbqW2ksTnnUa2goWLPe10B3VbZEfEvasBw3wMPPBrdJy
190q7kHMmTuVV5a55l6Xvml8Duu+kMB4g+azy7YTi7/ml0ZEjkzRZG1w/uRzmXEwyWQ6Kv9KsQXc
3OTVXk98TFiIILFNf/jllEm214stDOhEB7JeE/OlLn+H/MtouifwdlQIWnese0dkfHfv/Kxl+jFr
7aZpoQzNG2JRm6+vs+VtDBZRV09z8bEk5xWHkOi9K6NNoT2lYVAyj0cb034RswvsZp/TFhxMC7Ry
hzrLMbmpRgYxQKCc/BPzTWkOBrKjLD6MtLLcI4bTdrzvx5S6PxiM8wp3yiq5QEO0FG25owNiWE44
j4QP8S6EMxvVG5zZQb1sFtlsP6TWRV+i+jfl713rCHaKMKGxL2VVOlj0GmAlyqGrwFGMCyKGsSTU
KDDTK7NTqVI2jXxjaq8WbUXoVKsjo4jtnhq8JAuKx1+mX7XqWuSOEQWR9qPbuasbz1nk5OkuboNB
bCE5KMOj6UzEOdQv+AanObZl0mkp7x0Z5PV5SK9x96aXALiHTpq8kZ2BNP+c7Z0m/9HRNVLkGHQp
Kn1MfMhWVtgyV5rR4DhNQyrGpuSdp3uR6Uc2cWvtplDc+yqCP+HzYdRCnK2+6X6mastJqWM3bQMr
3bYtzctzR/JmF/2GxsEI9ysi2Ng182D8aVJaNRycWNPXvfh1Jr94dtXuwt4wvWDHgKc+2yDuR434
aIsRBXBJ5iwnlMDAACWR0l0T5W7evmZGu+0LCI9DOtA0mjup+1ot0zGSfYHfYVc5srktkTiTtKFS
TgPznM2eUF/XXy15UyuHOOhpfgtZk+deNkpHLvj2yY9yo9I1ubGKE1ISSf/pgFufF2GBbW+KR5gN
92hOoHDvSyxMkuIEIzD/zMLrD7iRLwoSIODFZyqQGeJgp25V4182v7fXisISbxN8W2jTwl8jf5tQ
AgNl5Vy1wtH60EWjMxq058CO4B+bqdstqCV18yPSTp3AMSfzp5iHNL+o04E3IW/ACB2NdbzGtbuz
3CPtBOx1VfGWAD6Y13F2cX/SmCOVVwm+W4AkS43hjjOQGGIMc2M2v1V4nrCVtnfiwwDPiWmbt4t1
qcjVGjaGhe/A6yRVLrrHzbr8PPDAD2S/pnyU56cZSRGjf10FS+fVqS9PTiW5Yed1/Q7bajn5tMZd
lpbuPMGEycOTNoab1bSCKMJnvnsqZ04Y46dOsgEqvUta36LRa+ttM+3bl4YQUBzm/5g9Q6SQ4i1C
rWh54X1AUP5h/g2ZGytOJeNQv1XtDVs+1rQd9z38weCp1OhfLd0rv4XAuR8zwSgU3hB9Wv37rDyJ
Zw0bAnV86t61Jaj4iTRvXVagylsZKVt6EBLLHKb4MPlcNdnRkGxhnqCX5o6SDC7DtMBzCLIHZMfV
e4n0LyXhpvT64gBYb6u/ceTm3XeSByCtJItb84siHbrWzeZtKAcMfMafyEyn/UjFTz18AfIStb1J
P1Va6ntWWrxk9UPToFVBAfKen8O52bXGCR57ky9HQdWVBlBYv9bAB2ciZr8GHACsJ/mvqm6MErmx
FVG1aeaDXlGmZ+bWnZn9a5QfTb898H+MoLjZ1OL6H7D0eOXEJj0m8RbrGNvRqy38ACouGWAoXr+N
dCeTYC2/5HzlE394ZUE6u4M3b+BazfAu3+FNOjKtjTlo5hc9v6e8U3GNmThWtdNN7Pr6XGuBubjh
7IOWIAgjDAAT7gJ1I7MMpwt/o6CVd43i876Z8+dAWYiOve6ZoTNEQViXLpGw1XRfYywPDnZzByqe
/g1R41TvQtz52uXOzXEqN4Kx9YGqJ1YevlfjkIbEGhDNjFlhQ1MjNXxry6sOPZO8dtLv2joqL465
wHscHkEE4qFjc+yocLTas5XKHYof3B7MyEuva/umCfAVhUqI9f47XnFStqWLrhdvRC8lUf6DViAB
IPO6/Sa+1tYPuR6k2TZXHJvelYgcC3exPrAs7mg/Z/TlFiJuXiq22RBwNI3CB+GWyOcDTsp92X6N
v5aeSb2Am1KdMd7q5llB5qee+mZrq/8mfnHdjeauzjal9BbWL/VXqYb7MH2BOXkMPfaASL/F5qt7
704CSL+dNUfLn1rjoIwUc4W15Rc7fJtjRCGVw5dAr6bQaK+6m0KJcRN3dM4GDPm4kceHAVLiZhXa
bv5rr3RU9bOYi8NsMLQJf+LdylhD3UjPBssOxa/QlI9KYfc2B8ubITLYrmpVjcpxWEq3N+qT+f/y
TmJDRQLUMk1OTEpTVX0J8g/YXDGezEZ9lwAgNpI+PDjsqnC6FtaeMmSBPOtFBkpEWk3UPbdas++W
eKeWlWMM9batwz85rT/t0fqW1CRooJY3mZE4otsaWeYXk/BMy1ONkcKyKSNfMM1eETIhIN1YilvF
P2r8raJGUA+hFTCCEzbYajulPjxguNiVjT8o++LHlrRtomG6zc5edWnuQxN5w/I3jJqLAqWjcIE5
bwV/s6x5yqoNwdw3sYN9mz/qXqv4q+WXUC36kPzNxl6FOpmt4aMUHsN40znCmk5ZgwdzPx6WnkNc
gImprNcAUqvJubrZ3Ueky346YevWZH5kZk9AAH42POK71Ns4PgZ7gNqZiNy6ffTJMvb+lKC5nb2o
4Xqt1xOYWriOH4p1T7T0qQp3Kb9b16WbkO54i7YZZQKj+2scn6ib0+KvNj3WUf+Lpt8JpXUEArCh
wceCwnQVcZiQLmq4ZUU4ajlctY+mF2a4f6APC8B3f52ibTnuF5BYyCqoBC16skv4C3iena4cVgPI
XfXqjFtw3VcLMNFuXWHjTlThZHAswxfzvcRvu92EhlexoBmSYhKMcrerlnP1Y6K5yszxCrgMSjGO
V2nYS7e1PxJnwQ7laH7oVsTTdXM1KMytXUdoG34NrFKqi3qftV2R4d23I+RukxHbyK03Dj4Dt2if
hX1D7YKdNHICSb2rvPr0yXxHk3Dn6JDSZcg0CPi1WFipQRhFGEmRwTfyGwGvu+/c/BimranuFpyK
iOuaf0Y0gQUE3mXkLhcD3VrhZdDE4YzfuBZvu/FSpK+2cVqmcwbLCtCr70WP3g5wt3mEAM6Nnw8J
aP871jiwJ3eaPFoUBX/Gl3G5NMq9/7N/8sTYDIlnhP/qGQArSe6zMXwoVIaFPzzEb1X9laMEs6fD
+F+w+pT4kKJa70qsd/WjYx2bUaGV+MjoHmkjcx/8Tps39tYmqSq85FmQl3d7PLajJ+UXGW55yA4k
11ua9ba8N6CevzKzNrhnUP9U4a9uOZnN0I9WOZMdnrusn9fZ1Xnes4NzruEsgsbVKV+TibQkpfDi
5KNuTvK3xe8ZMm8ufsLqdcDRVWRXRkBISNgjIU5rlbq9oH6yMdgp+6jqDqKFA8SRCIqxkHfryCQB
cgzU53OWe3qnk5G/Zit0OnKWAXFA3vmCx5u/YX0zi+XQ0Mephmv3x1W55I0zT5g+Bxht+OIQmo+I
U+Etzccsw/M7QvtdHnIKFDW2x/ShIVtpaDYe802m0ligIsmdCsSPlgGlj82ib/rRPSuMJrXTa9t5
9bSbfR3b1+YttR3eB0BQwAolgtyS/vLyE1eyuvDtj5JGU3lvgVmidCuXtruUmwiFbOFq5qaOZVe9
JiV0uPvo3T6WxQ/DLZtAsvXdkLd6AT1nxRqm6GJTDiqFhz4Fot/XAxONTfaHemiGb1Zyjyae32L1
JWjM9TscUUuUz9OH9HCC6Y8SKo22JsW29xMuDXk3MypVK0Z/p0hDFfuoM7AKau2Fw2mNztny0STv
UezZ8qcMRZeINyOzA/04y95swD0echB4G/qH4A45MV5sRf4eCukQNVSaEKPHVwtsX6rfjZRr1o1J
dMcEffzCMj/OXGaNEpWhdVx0LK4MvhyE+uJ3DvdFKgUy/HUc7uSJB5Teh7Hx7SILGhMOB+JuvdRo
6SIIUITY47EOuSci1+Bo19W/ND4nINNR5LSISKJ2a7WFs5DOxsAQt9+69KwVE+KgCU0+656ckMik
eUf6WMZ+upb0EODaBlWqMTwzm7xFR4+TRwAPWnbp82lTK+ZpgNHH31lyNPVpiO5ETMJ1RzYCqQ39
9mi2jPfZLa5xBBhzvUUDBWKi1tvMINzGYgovcj9mVoR5BjHp36z6y1IC3kuGcSBFaTq11Vdu804k
AC50p1ZcnRVLdUrrSercx6Men0R/KfgHo/yLv81MkTFaT7n4CWvcst9SGXm+wgCuPkvE7Ma6P689
NkcMu/TJIapwropiq/ypgPZ27IOMNMuKHDJUhVsab1LNQznUXIXrV2V/d1H0+CMH3v8UVYwRMSac
hEnfnTiquE1zjPKr+KBkWwpwomlsRiTahZl9dgYQaj7jafMGDsKaDgIyiIF3uTuW8V8HD78w7Y5/
q+jc/4Qql1U/D1DrETNaw50oW9Z7RUuUtO9jnu01C01WnO5VfvDIMg/EYh6KWbkPeBJM+1I8h9lV
oGWMwle5mzp3tZXL0I+h16qPbrP6iPM0KA7S/GEr4NcI3ZyBjzK8JvZNVUd/zvfdCk8VPpURiJL2
1Ef7SoU5vCnSVre81Q5dY/xtKy+GXTHMHeGudLt6uUukl0Qd6bT/GdW3AGJK+p0uoFs2aUviZAny
nuEIW9z6qT+nhXrLBVg18WVxsdexUSz+iRa5RL/IsM4FTOf6NXUU0ti+Y2PNmZvbb2NOXiQbrr1e
db9URvgnlI9aW+2agRPeDzr3mvlv6EFKqMDKJFnbIbO+wnjZk9P3HA37WX0xkRVXrBAkzZsuRU8d
oHbLgJGY0nhKYPeB0yzZKROI3Yymxdc1OfZrVb+ZRpTcNYFAqIno6cu12gk7ulcm4T0C4Wj1T40y
T9W1ndSgZizWt1V+QEBcOZFso/s/5zFMLkIoET6UgcyNwm7fCpsoPcka92Ia2QXAV20jSnU72HHo
NKmZOYPcjEHci++oNSMfJhTVwhKfrBABidBGskMVuvvyEkp+n2+FYrPf5rJ3MGnTq0R9D/XrMj4z
frbpwbbYnWgSt0SRVH7rhnBNghDWjd4yTmWY6Vtswjht9JdIN42QIoZQVmVsbXoiogkSTkHYkCns
mM29RkxgU91ySzo0ijQ5lqR5Or4cKgfVdq3+PuiJq5TbRfvSLfgvNch73gb1q50Z8QvUFHUJVwJn
aT0IOlyIK80xMTJa6+bcxvWbYShEbo8wUaqHmF3sU0W/jBhvAhMsdLEWEBahx7TB28SAK9A+RIxH
ZRyPu7YrjuM0CFitELYLg+HYCppG5stkYc4xrSJ0QqkTm7YRihdHPG/ThiYZ1HRxIXhOXdleC9V2
LG4Raa7PWvdpp9a+wGikGYeKBCfdnW10qLpW/+jS0ayKXRIN7MYNCfh+EcjhRR/9lBQUm7UsjRz4
RbpoFoa2OAWU51SjcXboIk1lSwiFRrWYoxN7Sgld51K8LMZean3V3ld6EM330ToI0kxZD+C09XX/
xGsd+T2BHdBZYgWrTyXwSA0NmII0S/HSWQP3V8wXEoIp8yUmTcn62c3tHnyFabTqnaJ9rknNiJhu
LtDbknkQ8c3QvQ6ric61E3AmiN6EyjIwWeTrlgnAZkGKlVbL8gY2GjQP+YNfYWA7LKarRXzcehc1
1m5YYn9AgTCoDJbNazx5zTBsm1zbNaIXcG+0TCmaQ0TP3L+vza0CTh2sfyb3Ns1vP37lvY1hjfZR
tz8AZ2FbnvsoOSvVNlen42r/Cguwu2BCadX9onf+YvAcamlnxd+aILRFclk/wy1qnytd7dil/CXb
AZGPblsjf7Hb8KstGwJ00hARCWq8WRGuVBlfiamsdD4EA3bDW6/IWzWN70uYOWFjkXYnHD1MUEJU
EjrcsVuCrjWx+5yrwf4Z21r2BnmxXEmJEk/Rw1+lQo/KodaGjkDJukc2nMrkLRS6VvE/oA/imkq+
FjKSzo5EMDOyD0iwNRcGkNPRDYWfpel2aOxDPM8weYTfoGKaIOSrOQIbq/XZibvKB2qrKoHkbAS+
scYyPaRzAy4VXxuW2hrgkSErTxJknDYq2xUl4jxUH5Ni+4mVXZDnnrMkfQofC4oauNNAe7+yt1Kg
ujEMQ/bkoRx8o34oxM6zfpBFat1WpJ3VZNh++RDtonN3phib/DDeGeNmtYqtjdRfp6ESTCcpu0kV
KgXt3nPkG+ilsGhp2XrZM8avcf0UzVZl7tSQk7UobWLaE3b0JDcybp16nk2bXqd2SbYOVX2j9vyI
f12N9V9oHDMUCC2NcmnSpRtfmdQwwUiGOxdvZZ29KNZiXBZobrCEnNH8od5WMs3Nx4tZX434VWpB
qfdyWT0OXJngO1kY37XBi6a9o2nxh4x1NBkFcaw1fzVS/swZrfckigItgaxoQOEyWdjO0ls7YoNI
Xvrr8ITpZnoc+46Eox0vY/mThd/xCNzJEbaWX0QGEx12kbKP34NSLLLitYa/Dn7HdoR8HUVghk+h
ctbCPr5mbG5qqBDv+rz+JPU47dPu1cqDPjd+9SIhZmUMdORiZPn5KOUr7WJM5AaMOcSK29dO1j8n
huoY+MOak5Ojxs20fts/lHf4XaMNmW00v5aX9DkQw7VqTkuM4An1qqUWsPyFa8Tt1ohRYnvY25kL
SQ68XZsJc6lHU1vCT8gwe9LWziWWJ98pvshOkHC1qEBkpu76M8HZr1C4XoXXltN5nXZJeFCtS6en
TsQVk42vY3uDdIJangqIVN8uQd4Qndqs5TqSovujTFmDoYnH7HOU4ktGNy7awyx9DpPtc2k/JaLx
pelFaALr1YndBM0tM0l/0un1ihw5w9hx0+ZPkWHp275d8QCh/feqcIA3VZ74+0c1dhAx0SBzaKus
PyZMYkWxniIFp25wCg0QqB9TaNXlYuXGQ8WkBIW8zauvdcHxYxZOu6qOonz0YbW355zPwRZs9mWa
aKf4g90DDoSHVP6KAQGs2m1MMPmeXY1KyxMXMHxdDFZOQTrydW+TX62ublHHECQYeRdWNKErYOxN
pd/CMlCQom5EaJ+kQRz5Nf4wFQB2lmzHerGY73aNNV5neWG7ZeySGlNVCO0yh7gWPeNngyGK0S1g
Dpo/jn9xY1o3lAHNZozL4TrEIPpc+zO8VhQriyvL7HnYAFXpUR7Sxhlr8WoiQ2HBozL0a11qQcKe
y75lK5nFFancWgVxjhKN97BYHNgVEeWshrH7cHR6r2t8f5f1LVtHCfHGVunlkgIIOtImfaBGp5kk
p9oU1qZR00speTkCkaHCYE7TGBdNCWZBtth6zNutOkpIWmcwQBqxp0GK7tGYu8usWcd+Xr5mCdxQ
0+XWtVTUw5Vp3xqF6DR7voG4Zu1b+5iUOzX6q2xc5hPlqtGIinrKnMo2r2oHq5xf1PAZlXruZeln
8z/OznS3bWxd01dENGcuNg7OD4maLVnyGOcPYSsO53nm1ffDnO6GSzuygAI2ULsKCSmSa/jW904E
jvSvTcmmmRePrjhpGFjDJ2xkkgTESx+dXQ5fZfHqd28Ki5svnmrztTfo6irPMk3DcGIEvYY6YLHG
fRyGzcHu0A64flHcWQMgk2vEytoKfPXdRa2aAJx6I5hc5rqOTXElt0ttOtw1AOfuWNh0Uq1NV0b6
ez0Wi04tEDS7T33QrjXXcpKoV55k8cttpDnbglEEwQsUKXIZTAgZpZZbMII76aOUPRQo4XtVJZ/e
6NMle83HalOE7otEe0FunoKelqxvQripjDha+1avMn1g9WaykzD8ZqxDwrAUhADenW6uY/k8+IQM
Cg1esXZOArGnedGMQgZOpjZBlgP1jXXcyFgwrVWa/tZSE4CxxpKoV5qd3PsKZsHnrHs1G3RC9OR1
3Wa/i1bVkKxNunhe857hkt74TyixoLvDQmx53SwP3XPTQQ3V5ZTTSugYdFTUEXTI0oN1TRlNB53e
VDc9TVgu0+IELBtzkrfFW2XJD15q/0zyhAKa/qU5JBLcgsncAdLjKknKl9qkvKPhFprtHkPiUFrC
G/fqfmUhiILBrAOICKcsOe2U4URTJyJj5kvAGwDaiQbrxTChf+eh4f6g8csCVnyaav7R8mXhcSg+
1FHM9qIjRsa0SaQHqTkIYmnmFecLZyhe8XWEzaJ586Sjy4lbcoOsS2lYJznMJZlxSvinEo2Luq03
jQwJZBQ7Uk5nyIp7BVJLKeZxHawCdyDHmPaM9Dp4fLFC2efWHS3IfdnS+BbmUfGyNfTpxOvKHz05
smmToR+CrYbDs1Xz/1PQDw7Lw7jSLVh8JRPLwNow/925NPKy3v7RRCXQs8+pW0LhnJg6fRk9XyJO
6PE4PUBrLzZVbIv1aBe0X339Lg3p9lELyY6X2cVea2CaCaWEbCxvXZViOKycMDQ41XmMwkpuqUtR
olQG3HTfBi3U3ZPZmTSQLOMgWeLRioq54h6yobwzqeg14S8rQbNYzFnGdpFNvQIA5lWvRQQ5pevX
ma7dEwoIdPcMDjmgsVh13adaWLsktBe64AuDf3G/J7q7ZdKtvbbYBPwspYLD3z5nSrc0wp8s/Osh
S3aBba3dasXh2G/2xrMLZyfPyfaGtVJlytyltzta7Rwa9tZ339yS1ZGBArnGD8a73DOWNei23ve0
YsVzjkVc1pFKYx5NqN7IrYGe5XkxfuowtWq32RTpT5ssJuwfpsqpgxuX/rKbV0l/bKxf8MD84N2T
AVLgsTVOIL13+HTrps2j0tEoiY6IBqfLW0RkIexxMDda/JF+1MI3tztSnmY1PaycWQzpQrKWci09
qlm5tn1tWWIfPx8mLEbrvQ2n9JUmYMAP2bqVXrsiWpk42drBTu1fcsRIakuumy7PRVBNMIepxOU8
biWakdOk71jYQwxbmrNtdP5aV91NZFg/ffJt2yJe9ZZOrDiCtxThTQIhT41MWGYQE0xlF1AH6Yg3
3crbV+1j1wWrfED6Z+ZbDQkBosAFhoqTDr7ReVNSC9gJ7crSZ5yRW+TzGd0yjkme0W8j2B4GXbrE
fyzNDyl4lE0HfRH0tbdB/VDzswUurxS4ujZvWTqiAQ2789BnaOvz9E3JwmMeYGJbafVR6a1nf5Tx
L0jGeW4POyne5TYWcxXpdmKj0BULOVVO78Hz+ZkWEsSS74SgRfb8X5CS2I939I6ZW6yemRWtvAz6
eQSUuW/yo+8+cpjxM0DhXeJNssll0YSL2gjPBo3T7nGQnqn3g8I9tgbQVY8BgOx1kK3dmvMGLXnO
/9s6ggdudN1JhpI6wrS1h3ZdczgRIohnqkgPajE4o5FsB99QH8jLghOr1Wgmg7pfiAYGrqJ4rN2x
ssqN4awK6yNV3634OIpmHpcSBBe1gpKV2N5BGP07DPYsshetC4nc7WW6ytlUHWVu8qyUdPM5Ajte
WDeMi3RCwid3ByqbPh8462K7oaVAWQNn4tyz1rJYKiUhiwHs0vRAXs6yVsu5xWzGG18X2i5KAJdr
4W77SHvUQ38ZGZrj2T1CjFUerhQJZinU9kZ31HKVhgdJuA+IIerg3HXWyRt+GN4vpL5A+ZxCTUNy
VP9BMU6hpB0r+uyllR+kXp6bulhmpmw+WH0EE8q3tCWHOAyckm6JFPFn0KG66nBoS0Sov1tuhNts
WxAGGnf/U65LMaRSJeJ4IgoJ4KxACtw0fCejX44+nCMEk336KsQ7zL9RO+eABRqUh9bpJWoYFpT8
RZjjE2emjcmukypgI7YnH1pEUFL90Y/RwYp3QwHS4WVOkMZIKyxIQ8M66oeVL7yDBNeg6MO9EeZb
1TPQyPTGsslV1UH/s4iNgq6TvC1cugZB7r+Ukbwg5ZhXgO4kgDGcVcs66Q5e5c494JVsHODlj6Gj
CcuJsw4OXVUo7/lomz6tFSxepdfKKueNzYq6JsGBxvVGhdzWkQZgolZzYo8m7b3WvbHwNsqrGDa6
y0ebI7Ok2H8YfexbYK0/UGDn3iPjQ7dP8LlFtbE5MrviKU9N0JjH0Vz22V1NJaEUNA30etUJ95H5
lcrY6UmfGSR5rY/mpd4wS+IcYqKdQ5UKc8lRNFHPA6/iBStpso2rDi86mrxh6JSc3L3AKcBriq7b
Wrn5QPhW7lRGdqqqx8FfaZqjB9oup0OsaM91kVFCexwEFlnsarOiQJKWLWVQV03083hyX+K0oqX3
Yd8gHH9F0rax5XTlKZG6GpXx3JsPHbVZPh5t6VfSvwKHc0SfFKGE4mDMa4hx7mbhErg2Hgx4m2Jb
wHwQ1Vr2lY+2yiEZJ9ueRoyabkX7y9NG6OfB2VJjeuESe5+NL9hLnQX7HhNwAunEhz9yWHO1caeD
4I/UEk1/j96FLsqwGNjIh3uJid3KBlIEZRY0/Q8kQ7X9K9B+K+Z6rKpjYtyDZAITD+iNpeLgl6mj
ocgPjXIfj8dSj1dkvi5KsCMtOZXpmxW+DCX7IFpzsYs7uOwldHHtUOJNFZWCJuWEVywzC+lU4MQT
CxF81qBohYVWjda+lH5rWObG6IbNEhnMRFJqghxtvligIPLxpavqNTlD8yTwF0C8A4mJKorbJeRn
1RRzr22dbDzoZsofBpFzAUQC9lapoLUIERVJYhqvh/wuUe9U6ht5VY9bPGNp7M9GfJCsHkHr+DIB
X94iyzcodAO6ksaGhpGur+r2vmjmCW0u71H3FkVKkQ07W/8spmwsGiMiepZgd8CTgKnk30Emn0Xa
h+D8DJoAv0pqAV5LFLrSofGhohB/G0HGszmUqxrfCHQguAfRlAy2V5gVhZvMgypddkN3l1eAG/ug
2VXD26A7oWnM1WhXh6eq35sQRtXgPpclhqYfveWJvrGE4O2d7fxYSunWtEB5SxtWJtJI6YOyY8Ox
nHYfQm36SIsq9p2xFtvMtokFRLjFETerwbV740XWfxtJCq/L3Abe+BwW77bSJOhWkDoUneKgTnUG
tYb+EK2kEIKs2HnTEzUfHNP58vCl6E4j/Wt0d5HW+bPcNncBcExjYRxd7qTWQyYmLfzSe/LCaVQE
J8MOtgVvWnWVJajLXCubTa3thTwYOKJSwoZeRdpftJbr6oDYmOLuSXjZD4QaEAAABJbEsC1CdeNG
GCW3BqSSYUydof0wDI12UUN7wMtX+GLRTy05+XcNTuXWXLWHjSIPg1N0Opac6V0Wxjiz+FRhaVvT
XTFbr1+6oiZrreDYW/TNaiQhTItK1J10npq+eg7KjNleeTIJdwYeK3qtqkdPUsznybdPdkzO947X
Gs3GVmgceDa9BN2Gtyl6aKJIoJCkSMNrMd5D7YyUH1GZzccKpwL48AXY85vF1t57jwUgkIFwwi6X
bli+6/WxNBFLDOjBuj75TCvEzkPlUqM2MPuV4sUicrhMGsqvrj77mnpXFspWTF4QeXLM8S4yMxGs
s/ZU0jgGUxuVaObRBBMAx5bCtohkpjeMZWH+ItwIn6Ow37jdp4dE2fY5wPnuyW4pk1Ix5PdpCUkN
fX3LyZP8WQNtX6fcu9PpMQcK0eS3WDF+YH0kZc0micM3zUOPmybDg0WWwCNd0zWlZ63T82qPXQzx
SUHVsKiYa2XzILDrgbYf+Oeh3qiBtJDVhbCaDejKKsfoKY+TRx+/LOqmEaoa3oKU6CQzwO4b9J9e
dJ8kjgc9G1ZoMMBuGI4BruYz6mz8A6D++pJ1TMZxrnXuPKwWflWd1TpfMZectvJ3DScnLZLmBuij
FQNdF+5KpTPk94/6QGFmPgq6rk7lDuPcSmJKbNyxpKT9nUwDLlgSW7bSzDsIO4X72OmEMopilU/l
BV23Iv+J5LfpliJAzUY+lUmPnGdFelCoS0hEIgOlxs8os+5lOHwh5wslwszZRH/sln1PKYHkDf2i
H8TOmKbs42N1sDpp0kSe6O5k4VNRLBHeosU/BoChA6e3Z/ii+AfIPHXvqejGaDIsveRJNAt3eFDw
ZJE2TEskrbm9LKWfXQ2xJlw2xrwvf8L79sj3lR8qd+t3T4Oyad115ElOHxzd8C6Ge2o7vfoYF8uh
+5UmCzt9D0DlzZ+BATj1UoOiBm8+a0X3IscLixCqbq/S4JRS7GlSzrNjxfk+OfYJHXOhTCTP4M6z
KGzuIxYNuz2ZhpP2B7V9SfVH0Zr3kmf8zNk7Y3GgBnbk9gA0WcnNc+FvG/tVo1jO6YPHrZstKtt0
70XTzdWKjxag8WhURGAcVoj807vGurcLzA4rWPZZbOk7bRLVFoXA8hNYfF7icZ4oFZVodbANqD1j
yBI1JvQYE+2+LmFjadmwbiQBEpVVW9fKWBaaQV21ELDmBbIrJXkt5HMcDqsCLcmQk9JbjiMGOG3A
HzJ2g+ZulLDclHmxjiXUUrG0UhABCBxhkjt/yoPpF/74yxdz4Yb3clbbtJjNba7InDwU2NN0NTc2
oH9FWy/v3vyIIPtUpYAxwTaUFfa3j21GFQ8deFcaFEQDcrwi+Ynv3J0vc4jO0ASH/qm1UpbfYSXw
yOmTVW3ea+q9qm0ELSEQSNm6izmqV8NeGMrMKIpyq1u+64S+8QNsAsMRYO7Sx0IKYNHni7eKfvZU
sQ7ReEUjiHYEAx+Uw281prg2M1U0WRhkyeFHImC9+kAzg6qvaN/mOkWtGLelFu0TrXoMdCi/Uvws
ecHOhZthSN7BqAJtJnJEaHW4toW/VkcEETis9dngYLXRAgCmJ7x/Zlr5kofoGbpFJt25DZbRQ2LM
80l+FIESnxqGasviqk1KZTNioSsKE3a3qWk8Z/1AdxtoPpu5nBZ9tUcsEFTJrCnkH1LhvkkhsDDI
lGniduAbv0w26zJeKBDz7WrTB0szoFzxh99eGO5SGwY7QgUqKCOjSTdMzM501djNwoLG5ivpwjVP
vhfsa7g5hkyXYqrPYxS4qWlvlRJTpyfVwkbOggsU0dgFWasLJ0QTT4a5gbqwkl48tXRskIE69iFs
nDx+EbTu0CiccQTbTYdfhQ0NRAKSwfSlHRBEieTOomtYQjBtAihFsAJnGnhgEqeLSi8e3Cy9N2P/
SPzzpk/EMW/2YYepUtN8QqQJpbWQ7r3IcLDc+KG4/s5NTHke+YgTqPKBIe0ZPax95MJxCnsIxd/b
USmTFdzfzKgmB+kv7vqRl46JZXfIbWby/GN8RfA8mywTT90MzeANy8QrdtTmhd1dHoWtIasGDD59
6UtPef1Quy83HmDya/vbA1x43BW6Lw+xpio7We7yiSCqlvtB9UOoiAbokDLkxVsTdUhjjdKgovfB
XD8bTwAr6aMP++DG77hicHuZJhzValq2NuycsT9M9rkxenYgwOXowO9Cp6QuinhOXjqYpyvtQ/oN
8o1bW9dewYWVXVlr5mha7Ay9jrEu3l2m58oI8voFvTzY0o8R8ZxgN8hrkybetdqmUzZm897XGB1U
DDCpWNU2WkXUIEH9o4jVRSjZv9jFKn/N/KUxl/I2zVlB70GvTqoxzNWBSs3moYoHf3hNWYard61Q
1gH8D9lGZB565rvfPbOHIn5CkjkXKMzcvCd6olmHhrSN9Qp6Pc7vY0NFi3Cega2hxU9mpvdEIolV
4nBWMLPf5RZZZboumnKtRPU29SW4SDohrVSFv2LOB2qxVflvfYzyTgPF/f6Tan9Pz9AuE5HbPIqz
JJVHghj9u3sn2brHbBXMPpyXah3VM3kFtUSevUpzpHVwZWfbbvbYOGJGc3rurX578zMapL0MF3rx
/S9SzSujzLhwk/eFpFaS5Wl3ntqu8aiS4XhIxQ8s5n+UljrLbY32pLegdTeBYLBaYY0GYYdCSaMu
x74R9CKuqc62DXBVS+m5LjC8/wir14DaPMHR1DgW/tFW4rUF07vxcF0fQJk6DExlQz1Acz12Zzl/
jo1d/9sYphtYGHaN6yR9CLUXCZfEfAGbxbuXfVyrJnrAQe0EAqfXFn5eam7Ru+rNArrjicTphfVI
V3r0nwdjKWOPEWEXupcoaBrHogQEgWZIbb23WoERDh0IceJi1NFcL9OOlvcKg8KHSU5Jn/Z3Z8F1
QXo4J9lF3mtnLOjyY9e8a6zL7F0MjiTaxQA+Y34P5trn6PylLYTMUvSzDhOzdubiBZXS/6Cr1L1Y
r8C3hnansY1RLzbtGugCwVvVbUx8g5roMLl0JdpTj5kuNDL1V5UzCTgDu9AJyB0b4Ut0H4YOH9lv
lkEyHpAossP4vjqTZZOB7h3j0kMTpL/Eqn4Mwr2XwYmx7xPohxgShLSIqkU9bCpVh8f5KNRD434S
ZlP391pfLIziY0x3SIpAql9KNFgmwR45ExQjJVQxCp0s9TFiSinFY6kHDc7b4lHN22PZpB9qZDk2
Zx6FLT9JOePhU4c3xLCLDHvOSSIoFz1OARw2qeBmIvxQXRLR+3zpg7GSdZ1768R9r+RDSiHNsT3X
Bd61WF+puJlAa1pHMauOdmAPG+nOa1BvU35V1K1gl0LLG0N8THKKRI2QNO11QAyAYiusnsth26Q7
FYZBCdcZDl0RIvsOQtZPo/ktMG1zZeSOejcnktoc6QYQlIeGweqPjb5PkhMuMIq3sU0scoIFpWJH
onuFDi1CGee9VWrwQ/j+S5SuU3lu589RfcpT1VFa70Gi7kvaFskzUWCpmPsNypJK81d9Fs0gP+dQ
IJske/x+Pl8xLzYu9kXeWzcAlpHG7OXmo1VG1T2dRwiiSZbZ+OqmKaLw2HKA0yMMcYRlHL+/8ZUN
+T/S0rF9jImMUe/ciC5YILF0MFqhDmS4iX1/CzE9xF82ZmNaVb9UFqlsQy+Npf6OPjJyBpzCShyk
4M7hZ2l44UxAaUu8eAkcvk8BefPoTgrOLvbJkjvCN+mdpD2MUBmlz4g88CiINl5Fd7qUliLd+hFj
S6F9lUOSrWhLJK1jJLajwe4LJjpyka5cMAoKRYzAoko8+PFZUR79sHU42M9ZSUplX+FnpFV0c6Lg
rUkPGRxTBP92zERRfpYE+TX90pZecv+sRPKpHMEmwsRpfUhECnaxdkhPUWoI23op9FNLJHCdHECE
+xyn9v5nHuCtjGl7Q393sLeSDRmBLfmuS8/9+KyW9JX95FD2sOwpVYFyQrrqQZxb8+8/wR/X4r99
gmkX+fIJWIFaYQ85jGHMflBBYQwqte9BxTEKMmwLT9oEUPY5D4yxcpL0+0TBVABjUmgWnV/O4FD1
GsLWiJZa7O67wvot6dDnk3rS+rznjB2ZrgXHxBY3f/8Erx3/jZ0PXx7pTtTAjzXLOTThwqJYZvWN
NkpVgQbuO2lbx3tJbNtka5sK7J2nGEA3hnsVV6d8WA9hdWzpN8Y2SFDe1KsYXGBm+P7JCOxz5hrz
TPyq3J0Lm0xGPZLUj0AOi7zuT1HffWhuu9b7Ya5hz9DHuFGr3kEff/bpRqv31jjeKp+vlF7GRfks
15zJDLOiy1yvfAmPM2SZPyTde9Y9tAxbN8FyFD10e6MkuWaVbFxUu7I0ylqeDtpOqkrQltFNl9Fg
PkoNu1IKeye1eg9J070h1/QqPpNCXrRSBe+u43jT0I3KaHLYciBuzPIrieKaof5ziHV+UrWeX2g7
v6sk1HJx7Wq4fqfSW5DJuO4EoDO/OhVGrd5atOJNVQaPNrAq1OsYEwZL789lFE8EhzjfmDhj42OY
Vumu7pAuFZFannqLfUnN3Oqps80QlmKngHNOqwty7QDSVDziwdGIyr3xVbUrsSXGRUHdKGoYyjhE
7s3GxDXN4mScLTPM75CzzAlpByahmS7nPyU4iIbI9kOA18pw72nB1DUHXa+Cz7RJHvN4WOkQRxMo
Sj6ZgIJkNw/2X1k2666kqY5esCtzWqhY7FkBafXmrRDxa89wETLQ67Yrq5GdYdHTASbAfJjL7+47
vsAhzVrMKoSGRkusDY3jvQN5LYdR+2k85qegfe+eJSpEUJeP7sDoxlZlNe4kSCU8PgxgHohwCOxM
PswSc4S1Fb7TVcIGVJ3Zr/XvKL6DBsw4/IyJ0Ob4C7fytSRsQV9IZyoKCVwct79PiB9StYi2FVJv
NKikhq3g+tYpVlaz4ifS01KeJUfcBIW+iKoTdhKj78Hk2tH0TG84vv8xtP7LGqlfVNTqoBTZiP3O
HbbaS20dbWkk38F9m/nk/UqzJ0FYkz43t6Rezv2lDW1tJpEWlS9NgnNMqv3IcWfUG2s6IdPfcpI5
MjUHQ4u5zln6XVsgQ1rFc/Rg9xDPD/GKEugOf1rojCvgm028atbNzl+IJeKXfzmC9cnW+8vKbwrP
Lc2MpyL3do5IeqWu5BPiQRx6yWfuHIxuFuaG1zzrZ7qDu+T88+3Zc6Il/akdutzilnX5lTOUflEF
BGMT9WxvKhFb4EQOfP/59IrMGfzGOVLsWbD0n7/f7pRpzfnbp7zY7kqWhyia7uXupcd0g5H8cThj
iTxPF/+yk6FfrPd2DXRfqoN159rQeovoIFT4U2kfqTe+3JUDnn5REtZyW4g+6qw7RZrEag3ZJEWY
4WgtLe24uBnScWV10C/2kVSzSwyyR4624FN51zj68Mz2DFBsLTsTn/lqJ8aP2L5VDV6pdPXpk30Z
j03WtYUbQ1NuG0y/8RKUim1CqwwbMOwuOidXyYhIbwyE6WP8bRxcLN8aWJgex2AcbByrUX7XUOaa
t17dlbJWv1hXPd3Mh0jXiDfxrFNbIKLCzu77AXyt4aBdrEWWlYjM9Bt6SGWGx0xUgoFGvm3Wcxjv
GBP35mgsZAuBYw4f4l7pweYCA1sg7Nb9RWL4FNckcGJLrKHyboqa82xme7N+lBsYnSo2DgP0NdJF
MLOWpWBnVqq8iYUv7xo0/k5fIzho0d5iD5SKN13FVY9sVBdaUDDa1p1IFBwZXRfToli2fzXYgs7j
vIdsHesZSnPMw75/E1dmgXaxfIFXlSOMMJz5K0xLcENmDZmj+56pxo11/1rj8883+DIig9IwkUJw
C1+LglUJpwn/ZN9YtBYUIUOx5EXXW9VebXP3PvDLZhsnaIGwwgwRoeSjE7Kw3dirr4xX7WLd8ocE
gNAye75bQeEbbAXUkyEobhwDrr3MizVLMjUzlHtvuJOKPb7zar8UNh4btwIN/j7ZtIsFq2pdPes1
LNSDuKS3h2tmtW9VefHvBsLFOiXXQRIXsAfvTIHXhi7bPyuMJNWq+4jb8MZguxbn9Sfo58tQQJTn
j+ooc5OBk0QTwq1NsnYbJjoVnb8T9ng/aoM1wxsarxhg+++f7cpKol0sUwUeHEXhqj0aoecmecvC
G3m8V6I7/lS1Xx5HWGBUZcF1PWUbpZPZGNxVBS2avzBH51/9dvVipTKDuinSbPrtEgieWAZRemMD
vPJW1IupX6LYt8qEK09uUnX02Mk3MneuTAP1ohJpSFlMXEnhwrGDEeugOPAv8Rb7/oVcmcN/zkdf
XnpZdZ4nqVzdsPwZoQCuin326vtrX/mg6sUEhrrQe+H0y22UcDJ6ikm7mz4IfQ617PtbXHs5F7PY
T1xvbGMAf11FDqsBrpkI0s8c3b+//pX9X72Yx0HajR7GoNnehEDryaM7UyxL3egtpmMkhgkGKmuv
HYM5ZiruiN/f9UrxqV5UHX4MHWXU02zfBM1HFmkG/U4tWUUxovMsamCC4zT6/a2uLSLqxWw2myZD
jzCGe9QJ0UF+HhMEm3Pp1D9rs+HGQLj2lS5qjzwIRE42Y7ivtYwiPS0CnDUL8RFaMORyNMW3ckmv
jLg/iTlfRnPcB7aiuRXmlFB9UR/EwYvV76QBqU71o/XzG+2MK3P9T0jfl9sUiRTrOiy4fSuL4Lng
w+9cO3PX33+SK1NSuZjwvhd6tpeX4V73CLd/Ctt7+Vbc9rVLTx/oyw8HX6slV4/DvYRzYWL1uIgu
ivLGjnplrigX072zqOiUlreSvOAdnaIzwf9JwWhtPmJfeWudvXaXixlvaGELaW1694AX7ar8RWc7
xMPenfVYD3x+/wmuzYo/1deXFzUIpW6HmLuEOP+UTthiFI+mfIY+qJG2LoTq4sYKdu15LuZ6FNQR
Ya3cCbojfGE6s2gKRbXACbvEuP7GA1378Bez3CaL040y3O4G+7WN3+K4whTg/P3Lunbti9ldJ4bt
9kGSIOg+tmgAcQv26+DG67kyo/8j5p60TU2FbLvX91hXN8huaKkf5WKhZzdWwCuT+TLhXq+btm1T
7tDUL7gzoVq68dOV6eX+5TwnX0zk1Oxco9G58nAK0ZYQq/SZ5EsVTsYkkpxDZIcH+K++gXwxsS3X
z5tU4lZZ6CsbkZZLlFCa00/CoH93h+nrf50RaS5yv5OgpY897qnnClVefWM9vTIH5Is5nUplF8Jp
iPah6uAyIKP7x7BrIoM7BS5mt0JUr33pi81cj/MhFdYY7TNcsST1Xos337+bK/ubfDGHIe/opRk0
EUquhMFP49HSAU2g6Bmp+vL9Pa4d/OSLKawpdHBEGET7zgsxazbTdrhXpLSBXcniqvh0J0cy6tck
WoQLuE7dwh5TbU399RHVQlorXtvdWOmvvciLGW8brt+kZh7vq/5e0u9IkbkxyK5MGdSp/xxllT/E
ooiTeJ8j1LfBVeBeI0+eNWf3R4VKkeinW6SEvz+Eepk1n49K44ukiPchtN7CeqmrG+vh30eDehky
3yjpOPqmHe3FKK10TDhKQIwAG3XrVoXw9/pQvQybb2K9lPKUOzQSnuw17hZHV/pdl/hZaqHz/Xi7
9hSX890LwCuMgNeDwLXRHyMXWBtEPhtvBV9f+wDTf/+yokRmNphK7wOnqclLXNVwNKW373/8tRd0
MdP9UJPscozi/Xhun5SP/Lf7A8Hh99e+9rMvJnut1W2Mijbe14Np4LKlvpa6dKOjcu13X8zxGhMO
zwp46c1vfUHo3ou59E/f/+xrl76Ys70M0asIPWYWoQHAulDKVB0vkDE0CdXCX9aN7X/3hi6T4a08
MRuv5g2hbyASqUGS//0z/L0YUC9j39OCtCt8xhgxNaSPXbqUj3a6y99v7UPXrj+9uy8j0m4qIxUe
r5/UROWJnK8pxrhE0zkDDv7+EZQrw+cy7r3Ns8CX/3xiY5Ycqvf8KD2wYWg/tbn3JtZzdwEJ8/t7
/X1bVcXFFK6l/zeaZEaTdDCxbMz32MOtvr/8tSe5mL86PjiegoANFFHFn+Ejrv7dVkdwzD+/g2tX
mRlXWbw31Fl2gIIME5xMggZi7+/hSYd6bDjuq3ej73TtNV1MaCkjZzAYeI4IEOmlfJIe0IpSIKyy
f3mDi1ndi7KjQOAGeJGMOPcczDf1CYe88d24sd5dKQ5UcTG7o0JShBZyC++9P6fn6Lf+uzpJD/Cb
a2UlzvVeuXWn6a38Z1GrXsakw7SwVKD8eN/9jsY5VD6ExbiZPag6QeHzcut/NjfOwVfG12VEeijJ
pixcOdpLKcw7a2Fr0o2JcW0SWhcT3e9cdYinStCXcMDJPJLaKoMWC85yIPyVjHY7IJsiTcAtOrRz
jlRb+UKYVXOoq0xfZXGdbdnn3cX3U+nKwmNNm/CXhUc3q6zWciXaF+TIQrr74T0bEyNuhs7g+ztc
OdGqf7g2X25RyR3KdcIM9+kZrTcUyljM4lf1bJ3cH5zPv7/LtU92sSTYRWbJRCrEe8sH8wCEycry
xgNcu/TFmuDncgfnnd8vgxElFpGmoXvjV0/r4d+G9DTUv7waOdGGEv0Py/7IMEsllP1am/c4RXaF
8/2LuXaLiyUgky3sIcY22re4eaGTx9LDBJC61RS5dvmL6Z806UCeLmVzkoDu7oZg1fk3OqBX6obL
QO1E1moiJbl0d8Kym0Cd0unfk8fvX8u1ev8yULsvAkMSHUw6Mhv7p/YIpW1Kg76vf1b37c/q48Zt
pvfwly9sXsz3uAiwv4h4CPLdyI4ZpuyIGTZmyioAyyW0WbsxSq9M5D/85y9DqQ9c2w0g4+7hNOHB
ZdSYDa46dxac81v157WZbE6D4Ms9pvBqHbc7ilufeFsCV1D8UKksrHIJlQiPf3EL/b4y5y71D0WT
VMQu89qKGocpad00xo33dGXAmhezOZSVfnQL0LdWwsqNWGXpLcMo6/vPfe1nq/98QVonNaONAvqu
zgmWoIBzlYc/V/5f5/5/e5/Z8X+GTPXf/8W/nzNs1QLPry/+9b+fsoT//df0d/7/n/nn3/jvfXAu
syr7XV/+qX/8JS78f2/svNfv//gX1LNBPZyaz3J4+KyauP5zg/9D3bl0R65i2/qvnLH72lcCSYhG
deywww7bmc73o6ORD6ckhCRACD1+/ZmRtetcm0xn3EPvjlGjGrVrYwLBAhZrfhNdPP4//1//4X89
/Gzl7aoe/vXXt2HqIU97/VA1Q//XP//o+vu//oIe+dHoHtv/5x+++NLh33sLgzMoTJvRfvn1X3v4
Mtp//ZXnf+cFz0mRx0nMUnLMvs8Px3+Skb/TLGYJ4ySHXoZyhL9+MLb+118p+ZtxnueMZgXlRXrs
xThMx39Es78TwuOC0yxLcxQJ//WfX//kA/3fD/ZfKE27H5rejujMk5WP1ikraMppkgJLhkeA44J9
tGhcWdFeZuBdEGXGyzkFobJOeHJEz2f7WdfTide6p3Pv33+vyGL8sjwB38IPbCQfec9BOb3oWo2E
LgzGtl0RVeWpehsvCvzzh4qk4DEFfJLFXjQgQhdDVJAClQ0LIE1CT6Pc67SBoV0F0iIS2BFK1XNQ
DwfgifIyOciWUwVFBR7ATyy4p6sZfUmTHNUYGN60yDDUxxP2o0FO06YgaQarTdgXt1eFTqq3uSjg
M7luCOyPpt8/H/jxB30aYX/+rQIfkkFYyyCO8k+HC3AXGrAzfjEtS4RwruN7mwGIax3vPiTW1Dd9
vTX3EXGn8jreIfvffxozNsYvpKB2+cVUIq7bLMkdBzMtmW+hHq1fYY80d/k8YC8BMxevs0WSA/de
uvFljXHeS0g4345LhirsWOUlOPFD9+7PA+KVj/3TrSKGYIrSJCY/D7uPRj9RvXBRmvGLbNDqsmhr
dtXTFerRlQBBAsQLdEcwNaIGsIwIdG+wEqL+BmZZ+W5NS3gp/bk/v6y4NClAQkgxTgXHXPBCfA8v
2DmzR/3+tuIYK1qdo8RdGJTrz908Xw9VtckTf/OXVXf8m1jrMN7Cgo9/ufF23ZqTDQ5VwwKjYSmR
As97kKz+/Mt+mXp5QWN2DHUxwwXIf6ADTHgsogZO3KxWhr6YEmdr4MzaqYcMNuq+LVHX8mtHeqau
hraDkeaf/z7OzF40Q1DhIDZg+vGUMuo/tYkIunEDG9FLtcQ5hb9eC3b3GWUkJvBrGKcvDlfEz8uG
siMNN493aRsn5pavXMNAYlTDF5RiywdZHWVDsu4ymBvFzbRdwpErAb+pGYEcKnOKU3bXRDV52ZNc
vpwFGBgge6brW1l1sX63FjZ/RYC9h4tnWpEfac8X+zIauymGKBYPEO8EtOsKRnqLxotN0U9rBlbE
anDFYVZCexXV7WgA4yAFJM3aIcObmoSoc+C4+W2DbLq9iKYWHLo82wDsIhbmEaJtGgzxCiq/zjPY
JfUkpvN+IGMN2lo0aFDHR53l+UuNjP97OrAGmL/lqNRdxk7zrx0YimDhwuMG5p3nRkUMcpW6hyHe
ELdQ7YwjAIk7lRBwJKHfS9IfuISm6xtngJ242uJRjve1TrYf3arIALZHV3/TcbVEl7TO0hgeYRJ1
DsXcQD4BJzubnGFV4r11Xi35PKcMp8++rLfPDbFjBLnVBD8uBBKIR8ys7Kc25dwianS4Qi1LLD7N
W7SkuyGNjzRfwigqD5OjYJmA/FjA9AzX1bNZ6crC0gvB8KzTtOE3cUONhT0KF6hZjThALmIjwPxs
UTymuxGY1W6fly6NrlRGIlDDybTeWTancP8bYe2ucOMCMLhkGYTipZJXktEcp0AQqCCwGC0I75Rq
GEfCCAAo/XUYkeUuh9z9MAOvgQ1AWMwPcZcNC0OZmgSoiLWGfiIU9kb41flc39dZPMCUVJoOPkVJ
KVBiWbs6/rpxw3FJnc3Qv1lVUyY3GRsTfjcwwhu2x+dZBBCAkMd+mDB6y77KrIR+M57HArzUAbEB
PvKNRnJwm+E+kAD1hiCER1WaZuoCuWaXIkp2dj7XS4lZZ1OLC0EhGORTQzbjcXdq0xJmilHTHlq5
gJIDduaROYDdHl4YEUcGahkdKq5YQRR++LZyQA85CvAvhlHZer9lMkfN8ijheDouFFa/QGuDkWJS
0bxN2FHwta7DvJt4mrU7ndEK6NGG58DnFrnYl3qBEw3w2xb6RSiRDJyGllbuEiv1C4C68Kre9PV0
jVAa4bekXAOGomVqgXna5JeGjvm6h6u0EZfbAswaVEM1qidJImApnYMJeZbHdn0Q+K8vbUmht8UR
ISEfMV1ze7vWfZ/cWJgfDpDDcJhWbDPbJFxN5eg+N7QnmOCOzdXXpa/gqJ6JpYSDdgJU2N7BNv4T
Z0krL3AKWqI9X7ZaIKupcngqpgqwgKoa4PKw0TleUDkP2sgxjsHpAXrrEpZhlG67uJvxAr6waiFX
0FkA3JdJmES2rIetsZisykG/P+Kle81gUjRCH4V69QlK6QtZYmTP+xawJpA6ADzPXQGXAy1nWGMB
rwGrLNnExcetapoXkkwQTynVwBhHglvkdsDPltADAcz4XZYpuZ4bPE1i+0qT22GrzedatJTu5VbA
9CWjNvoRDa6C+Nes8GfRleD2bIxMBQBXlUAcOgvqbmWL8wHUY0zHV5uGqeyu6aosF6hRqTJIvNcG
PLJzfDTQKEmm2zd9XkVfxi4vXgL0CjOUaEscjBqGgQAt3nBhd2ZIm/dFssEwvCTFMZCVrRreSOCh
kMasyxKQsa2woBMmiVjh3SEtJEugWr/dYBiR3ZKNHi0lbOTKHTguyN2pRkH4SEul5OWI0ttlX/SO
T7cuzYplH8HZdzrjLVgJF2Mv5YfeSbLuutU43Dyqme3lSqMHhGUOTHpZRajXrQn9zlscj89xVEbi
I2ksnEqrmDpYlnINQFyf0v4CYTixN00PSueVWTYQ8VH8NNLrjXX1cICI0GR4riUIN2dsq9N2P0eZ
YRDc9rBKIROJCNydVL/B4GOg9S1V8OIG5aZXrzcKOc6Rl8BemZxD3dYDszXd5qPO71QxF2AopCWU
EQb/9QZIiQl+QEDTWxA6e/EjyhQ0x6AZwhqFqay4we3eFHdxk7ItAp9KmwTQBCetulngdA2ruGZx
oM0okPw6q/D0ProVINZ4gwRlkhOoWA2iH1QLsgQpUxSgSrpZNRQeMRB3nom8x09sS8Gv+y0GJcWi
VPF2wHkDEIVxaGI449bj+pIxpeKbtdRZ88FG0gy3OkVJ0otha2uwCSWPzG5GTdoGdgAM6nvyEnLG
+WiLjjgJbVuTdC284enM4eRlrHCwUaE1+HK2Sw0QE+UC4RNGsxKsgEDXTslH7BTWwQmBs/wGOT2F
KjEZS7sczNzU00foqzJI7FtHLTIqCyn2bZt01wCPGpizzNqu31Y2sv5lkleQ0FgVQaSTMj3M0BRN
fQwYWqKa6aUSMi53M6btB6Ow753rmfag/rNGwjNnEfMbY7ZqfWfrrF/uXKvL6L4nzXjPQHGC5FYn
UDINXZTdRaaUMAzGQwvckuuuqd7wKKoAg946fWuGHA7dZDHQA25OSXGA5q8av5Vk1vBXlks9fjQK
wjSwGtN+vs91Ot6XDHb3n6akKT80aSTFlQQpdtyVeILPIMvMoQamNZb8hwE4DIBq2rhqLgvg4nA0
bPLXNlkwzssEAPJl3CYVKGHw/nu5Gg7XlXFTFcKX4hWe5rQFhTkxq/xYqxLeMVkyIqaUZQn6YgZb
DKDAcSaCEjsvSjhHbzEqSgbHQTJbmeLf0ka4d0vr+vxijHhxj5VPvoK1UsPAKBprODLn63doqbdX
XAlYVUUlNW+ErlFEtTWbfiHKnKmbahGLfEjdUL22PN8qOH9IaOrn6WieEDtsSCiUqaOvQFbgzDe1
TOIUgl+efJp7m0O30HTWvBmzOr4TeQFFo41SPNklhhgLQJcFKa8mEg6jkrYlDhRx3b1qYgeYgssE
0v2uHt87vcLey8oCDnaMtngM0inPoO4qYqOvsxV7+4VbGagVouMAWJoGsQAKDQM9AWqS4P3BqhhO
uvCniYqdQ6ibYWuKMAOncRgHw+umbORVK8As3lXIRMDrjqCYCbGe1u9l2+ProqJwfhtNFHZpkKG2
P5KiSmBktHYQB7pi+yimHDTiDFseWAq2RgUovhA6VMUifpc3zHwZhpUCcGBJ8hG4Z1gEs3qrv+Kq
puxdteF05uDiNDPzimcDeFSuL1sYvOkltx8wH8bie5uiLvpTHGsyXePsCFTHhSldhYOqANVJ7Lox
Fdl1vpR8hpEA49l61cisHr7gaDS86AXeqqFIpmBXdqmk/A14cnl9Q+FukQCosPIYCvKuL8v9VqAm
HgFNksxAmoFzNsce2VfxQ0ZUIUGOYiWG2sqYwKwUco16cvPnaGsbMALmaXoXNXruXnAcVwFsJQaU
/I7Cbq9eF2CFTbS27+CVulBIICk8UOiayuI8w/l1uMiRwqgvWCJzKGJXC7uUOAFfKy8Bb7/MwBXW
+L93CvLoKF3AdVamfIgzvGbDZHPktysGkIP5t8TTmckYEENxX3ZXa9aKdg+oDbh2U9dR2Ps0Gdtt
JqWfKzNGn7DZpBZ4zVKCE1XjGnLeqsZ9ZqlwUB1mR4R0MTZ8PaIGQOLqqgW7CU37GjQEyYy9ZPk6
1rt+EEAg6gJebpWOUOlcDUdUMgf04lVvUW65X6UYU9BjVwfHn1JiV25hxZmAcsBttVOxZt9izBOQ
hRVWOVCxFk/ChMsFG1S1sfyMYDf7njUDv01Lxsvz3mQUpmLDNuFcqRoCuJMa2Ssw7lt1tXJbgBjH
EvuB96opLi1f4fJW0sbk57TDbBrmxm0X1TQkD3boUZoy9DEcVwa4mIsrAmT/ikJqu8UHG0XpJ2T7
aHpVYh2/qG3NfmRE4BcAvruCDSh4cj9l6khraxvMjy1V+e1UqPbIS61Efb2iUOlHMh5d8UYY/uLP
Vpo3e5ou5IPlbJnhYxNNMCtZjyYAW9ew221I4JAJX54O2HROJ9zi52TO7xpbA73e2WLBB2jTkYAU
E49QehcID+7CpVrhzmQ3BwuVuT46tsXQEi2cgEm5oVw7RXBhEXw58Mf3CUui5pIAGRpdNLgYx2cV
PJI/IBVSFxfRkuESK4cKM0qbxqW7EvnpL1QkR6L3BgTF3vaT++REC5/ffnbb134Rju8wVcFcXVcB
doYeyVYc8Ws13a82RgaQmn4ar0hPtPzeZXnVf4tlscjrPDNxdlUDChRd1SInMCaucLq+7DOwuV8i
PuXuPMP/AIyqbd0/RYP/q2z2s6nqJ+ntl+qhf2PNw4O9+6L+f0hqZ8g0/5//pI1/SWq/bx5s/6V7
kgY//hv/zmcnMf87zXmSIc2CLA8izn/y2ciu/Y1Eco5cJo+POUi8J/2Tzyb0b6S74gT/QaozSRj5
n3x28XeK/43zlDBE4RSN/G8S2k9TXZBkpCxF1twX/QBNtg6bHJZDCajuyr5EK716NAa/yaw+17L3
Rrk0eWKkkvOhtvM3BO5vka5OqNaea9p7n1Riicoh6peDFWw7a3TyuqWdO/F8+0zjvqYHrwsIlFKA
/JvV3W4ZOhhRlvQyaFB8WQ9XUVvMpJ4PGZtuQRcCVFTivhnWuPcsiXoC+AFP6Dnkk7BiaiOonvhJ
7epz43JM0D7KBy+46+DQMDo4qEqG2wYHpnolLLDv3rtD1dTCFviIB13B0zvHjnzD23XehY3M8Tc9
6vtark1ebvl0aAt1KAp5UUPg++emn2Zx/2cB+ZKeucV9umxXd5AEpIcrhzevcb8R5Ke/WCiLwZtY
4bGLY7GLbtL+qCv689995nP46flicgbH1Ho6UFww99wOeo8K1FNPMM+07kuGlmITS78uE7yV5gfc
jnbJMH4P6rivECKkU3LsKIz9EsXLV9nWy+uGbNV8ojzqma7/fG559K3Jag2OHKU9LAZHfEcoalOm
dRfU+Z+PJo8az2WZyLWEnWnumua+6zp9Z7L0REL+mZ4TL6xx9JoJqzDoNroDXPRiXNzbsH57T2mw
/5t6PKgCMcfYClMaZ/r7dAOwOqz54+J4NCxjhOfaCeli4NSUeI1DSAr2NiyGwlr34lqFNGQdgwJ8
0BqutCOSWTtZbq/CGvfCmlJbhfsoum445QBVl4n6inff9sufmz8280upyK9PKzUDjUHFmI2kilAW
Esm5PKAyrHutN77iup818fWf/9Izs+dnTcyjb6Daqcga0k8HgCzvShMPh7atlhNlO8817k3NIpPx
lE+xPUTdwl8LWU9vI1jOB/XcF+Us8UbZmI1YVKIWN0nRx5fdKk698D7TdV+Q0xQW7kszBTARlyG4
t4umebk0DLTvsN57s3NeCxgXxBiafoTJyCSYO7N6+hbWuDc78dLCkEvq7EHRnH+KomT9CKUBObF3
PTc03qZruRPN2mJyqnpCIpgbvKgCbPjnrh9//29mvq/CIVIDUlyx8SBMNv/QMiM3vdrYfbTCFgyE
9RKUO97TLGikCPd+y4JzdyTUZg6Rhd98F+dv6wXGHH/+Lc8NlPf4POdKj0WKyBy76rpe6h8AOAeV
tzPqq31MQ6rezthSJEyqUdPyNiXqTVi3vSP4PM2w91SFPXBX34rYXa9dtQ9r2gsIqFTp0TbseaG7
2MBTjT5lZj1Vk/b74f5FtlMzPjiFSsGDnVCvC8o83nVmoj6EdP0Xpc6UlHKx8Ac4cLNfS/CZhvY8
rGUvFCCRsbQxnGoOERzI23HG0zcLijK/aHT6hFFSQ9l26CV7OcFVeYABd1ivj1/h0cYR18QAMm7N
QUf8juI182wy8kQ1yXNf0ls4aQUf7o2t5iCFvszLBY+KS+CIkKfdtgIw0DaCPe7Wjx9QzHQR2fGE
bua5XnvrZlBqmGEMYg5Iwd51Vu6FSYP2OmSBn/Y6q1W7llliD1SR73O7gs05h/Xa18lszLbRJOHj
mABUiBLEM9Shh421r5RpOLJNSd6bQ8UGuHtYQPObsNMd6J1PR0SZdYkGCNQPS41y6XloATvGi8RF
0OT29TGKkLzWCwaFZjBWhCnqJEjYp/Srgxyq5EzXw9gjUz3b5Sz6ztn2I6zbx5n5aE1mOYPzdo5I
klD6uV4HMCVN0Kb/ixpmmFFVAStqc8DYAL/2wEHxDOu0tyIVLTL4NWOsa5jpDPQbkgWBX9FbkMXI
8HCgEKJYX32vpxpmIfOpau5nFruvdVmBCBYTHcyBLLBQst30UCZp2Ibgq1uKFPI7jWT9gcHKwbLk
okVdSdBg+wWLcKRKkFGU5jDM8b0z+ceya6YT3T6eLn89uiG/+HT2qQIqXxQj4gqNaob4bNKyBeVV
dvoBdT0ZLOxFYYIuFsSXqqw9FK1xkpmDW5e7bCSfGcleh42QdyLkVbuqZcTgjwrSEa5AAMLzQxI2
2Zm3QisYNtrFJtjreX+dF0AWuzEovYkSrKfDP288FbzDXr+tqD8qOrwboQhOnfi4z8z3Y0b5cWgZ
xLLBiBTguRVPf3AoRImGDFumP8n8j6JWx7Ok2lBGcVBHW3g8dhsU0J1SrD/Xb2/nxJlwGiEENcjf
Fefj8gbnzV3QRPE1KSOeGFtu0LKB249WGTwZT5AInumzX7ZdxS4qlqTEWOcwnbY5eztIPH7/udvH
efybVeqrUGJH4ypfZrjFJLq14BpQzV/3Ocg478spY+/+/Fee+wnHGPHom3IDsUYuMDh4Hr5qweDT
RRk47t4CJbXEfYRxfRBO79zSXzkcmcN6ffw1j3rdjohblhT6EI/fRxQXCPE+rGFvbcawAowH2Nwe
oFdFnUx71aDY68QHfW6ovZWZTvAH6QeGoe5rOI45QJtbEXiEy70ttE9RqwUrcWyhbhNXGvUzu3UQ
JGw38j0iJt7wMuUY76JnwDDCbHZrwz6l7/WAivtlrmEifFgKmElp+HQvZVDKjPj8dwyuRf07lqft
s72V9DbBrTBonvjY9xbPyPOicgzIku/E+IbDcDasZW9BJnM1wWcNQz3OZKeK4rIXUdjW4GO8j8XA
NG4wHrRb8XqPGgh26kjxzNz2Gf8xtF4IUBnMH2W7WwjCVZUE9tpbkjrtZWtRi44rFT2fiLxdXR04
QbwVCcsQ3Yuc6kO0CfI6pRP88ShcA8O+pLckE7xvMVKkiCUUBhqJYW9HfuoyeDyq/WZzyPzdchnr
rZqQOGQOVTCX6YSk8LokVAE7z/h3h/pllKPFKbzNg36MD4RNp21ZWN3pA9QMxyoLdZYv3Sn0wDOz
xyfC4qbSErcheMGTwJLdFhuT7LkchlPcwmf+gC81MltZQ2+B3ts82c3p+LVEZXTgyHiPI22J4t9h
nQ1MqDdxsZVwZNyMCMze+GRpPSUwFygafZiX9QCXwGsJzlfYJ/UizSp+Vuqg6WFaXsU9eQMV+/9K
1/afV1OUNjzdnzsDst7UwrfXbvqQS5T9d9FlWK+Pn/jR1l+03cREhRsFZ5Vtd7Hk/NLW5RIkSmfE
Z0bPg5lRdDsisncbPCAaXEhzFzrkfsAxaZxFvIWl+ibSc9604451ADaGDY0XcEzCdEk7pQ/ZVrLz
hWXrWSzCMsI/9Z+Px33q4LknoE464Gp0ruGpp2BMF9Rv6t1Ho3Jk+SYwEZkD6Xlt7612YTHYhw6X
k4JVIRcakUXfiMVAf3MK2vtMTKHeHB9jwmcBH/bDGMU7noMm3XevwgbEm+MLNM6kijtzmLNRnlco
tIdpqiT9t7DmvR1VoBgDZYUrSiW6Jnm91NlyNW5F9hDWujfHC1LyrhYaBzpBHoSpP0ZFEfZQQ3yY
8LrBWWNKpD60Y/klj8yLsZlC2/a21KaWYLtkmIXS8IekhcyDACETNCZ+0VHspnxIc3zQIYpLcsEX
rmDhC5GAC5sxfuGRtsXcE46ljzJcAlFpt3ejCJsuPlK4iahckwFrKB/nF0ef7FTnQSURSNY+DeYD
1bKqkwpHpAhgrKw4TO7UvYL//oTk44TBO88j2Cbh1i9Rjvsq0VaLy4JGmC/dUYOJOv8tey+cZeKi
yJRNdzUdRxf4w7zJ5LYR9bl6wnmYiXMb4xjWWRf25E2IFx5QhEFlIQd9aGb9Axon2BQzHVapBZ3M
008SCWGsG4+PXBZK8F4l1zU4J2E7lF93VPBo5ijphyuCXt/3tHiPg+vHsCXmbX6CkqVzCnkvPmzx
Dwd3LJRuD3BjC2reZwVDBlvqtkfPUcJ970r1qQZZJrBt7wQZo96i7hW+Z1HkV1PZv9ssCctQ+eLj
HGV92uKJ5LBAObXU1Y0txtdhI+KtXRttDRyre0xxCq+dsoIYzU2BCR5fsty7RtLIHA+PEIoo3AO6
0QSOtrd6RlVBrMBwVW3i7CNx7LKVU9iq92vT+NTLLUpmHNar9Mplc3e+9vUpJtOxf7+58vm1aRKZ
dJSPMRzXSXVvuvJubIuwLL1fWwSP0nFwDaLV1jl49kwacskk/ho2T7xQiHNM2kPvioXJh8+S6246
T1DutZ4HNe9XF8H+DKXuPfIldilfNSU4SbB9DWvaW5cNUN0mOZ5LUyAsIM6l0O+mYXUhYAM8jbNp
UuapA07hMMJjHvqJ7KHLt8B0jA/41fCyhwophmEsa1+XdLnrVRs2V3yCyLTZBNRJNL2Y5qBKHNbH
Kiyi+CVFsjAuR/pZHeCs+54s4jVxNLBpf1ebVzrbEou+mAS8vcf3PThSYQHFr/BZRgkl44RVnznz
HTHgVnd92Fnap/iOBMJIbrDm7dLs86i66QoVdo/+CY14dI8emrFgi0UGM99aiBgB3pxPGX7+PlKB
PfF0ai/baIVIWnWIhf0O9MqLajtJqXyubW9NQswDZ8QN3U65O2xV9AJV5UHfMTnKNB7fcCNra+Rb
sSKT3r1iMIrjPLoKiSSJj+AtFFR9MPZBDnOK39VpfLvlYesx8QvjBu5iurlOHaAWf6djGJVURIWd
NBPu7ZV2IbNojxsaUjyXq0Hjdob0OGxQvDWZATzTidbgzjIU0cW0JfxjxObxY1jr5OnXTMoMkhiD
fSFLy/0y85c1XlzDmvaOmh3VKK2utDosUfXJFfGbPpJBldbQBT3ttcsWRznsqw8E5opnogdStnJr
HbTmQYF62nqqoBN1NXzE5wjM2qmHyaka87A57hcR4fwAObXI1CGf+jeF5W9tvXwKGnC/hqhGaKqb
Edf+GUDEczCidmtuTvlgPhNR/BIiNhFRVDOmodpcc5bydjrLQZIJ67mXJGKRdEN/TN9GS30xtmTX
FUngx/TWpoCOaY0MEnLZOK/wc3KA4MeoggrruLc459LOts1WfShbuD9kC7/XegxLtQA29HQe9uOU
jWWFcDhNFAKLFubMTRxWlJMU3urMIW/d4gnfcxmXyyoV70w1vgkbFH91ti0QFw1OEXkKu29Uu7wB
Jj+oKgQqwadjAppKnmcTbjxiBnxczt12kcb2lG/IM5PcLycC16AuHVAzhwbrZo7rbxlcMsLiuF9O
NMelkFuNujDscElzptq66na2KtWpVM5znfdumnwhUNmqVB3KUu/Z6t6KRAQ9VECz8nTU5662eXfM
akfAPpzZeqp20aJp2CLyi4hqCeF7ie3iUOvsNovpNctDm/bWJ8o2aCQl5G7LQMWZVvX3xnV1WNTy
a4jKBexfyxacKYwEFsLdrxUPi1p+DVGfCp3aFDVE0M9HZzWoIOfRmgVlOxLmrc8NnIaoGDAosRS3
xWZeyFpcBy19v4gICe0o6zU/5mgEHLyH8WYggepIUBGfzsIqXycU8iPYTnYSOyb1/ZbxsAetxK8j
MjHYUmssUKPNKPJuw2sSR1/CBsVbmHSdIqpzxPEU7ohnDKiY8xFv3mGrxyfXwpYVCOT6uHfS9NK0
9p1j2buwjnt7J67ckErnkTrAW+yNU+xaz/p9WNP+wiQEJL8eBVUlyCE98B9tmAcJA9Li6TQRBR74
thQvTrJDNWUxx8llfzSwD+u4t2/ySPE5lrM6AIuyh87hwUbsQ1jT3rpcTJcDs4N4IoC3G/vmPBJL
WKjyy4ek1RCY2gp5WcsG2L80CShVOmya+AVESTy0iyWY3y6Wn2g33aZVGrbd+wVEZgWsfgV+8MBp
t+Oqe+22Mux6knmrkmihgTHFpQ0FG/IrBbDxggwg0wV9S7+IKCnHmUOHiKssaEWXHdMvVmOzsN3B
LyOCBJ2kncNBvyKvOKn36SgDW/aWJUsnnoC4gcumVvMViIRA2A0Z2YUNircyOUBOrVGYKDyf9r3b
bpZE78Oa9pYlYDNaGIaJsmXiMiPxK97ysCuyX0S09WuOEmpUaXBYGi9Le9nzsFTeL2zfbsiA/HUI
sEwodWm3cdu3pnNhV03f970CYWjgPV41zJLdJio6KFm9DRpuv96m4TXKGzUqhbIjUSht9msepg1C
+f7T8F3GTjDw1dDrGqAejqxbLcO2Sr/eBntwT7YFk6TK8ytk12/KOCwE+k7t0ANUvYrwIdfGfup4
onaySavAbnuLkicFIFY9lvtWx+cDlbdpfKr285i0+/W1JEm9FYksoYScDs+/m+Z5+rlDWeznJiOj
uYxdm21XvBjj+zVO6SmrnmcuKam/TulSAhCGgSp4eq8rcjckQ1jI9WvvYI2OMsKSq0M/FN05ShU/
y0yNYaHLr72Dv6clW4KkOwOJW/byBWVr0FPBLxR1bBUTOEjo9ziaXTwyfcZpH1ZSkfhFQ8w2E8iU
GG87NT96R99ZDeLtn4NA9vvJ41cNVXUN9GWdgiYZg4DX5+a1oyL/UK5zWFD3a4cgLOkIX5jC0ban
Z6kdvggnTmVXnpn6vlc58gjNuiZIkXeM9GcblfZBNQPpz6sS0LnzCvY/9+UwBEYI6i3ipjRGDA7V
RFSMH5KV3LHJhmVDfXqRnXpVceDCDhtXUPd0Rp6Bbxom8Un8YqKhMU05YlYe+jmnP+o4nlD6A2Th
iUn0TEDwDcoTUAANQ377sGbT+i4uF/GJmq4OW7Z+RRGVOjcMmLfDNufDNUkicTbAgeb+zwvgmb77
5URLpBa5OTzyZW7s8fDEu3MHO/qwu7RfULS1UIXZFDeN2i3QV2X3EXVhIccvKOK4+M95ggwdXoFF
D1KzduYsr7cTu+HP6qHfbCt+VREIa5XoGz4c5skmLVpu1xcWtQnNblmcG88KNg1vkYvVr02dxO96
YWE3kKcd+14ALHhTW8rEZd9afgPgefSuAKV2Ocuwx76Cs+/wqS0kLJB0Ey/fbZQBiotNcSxvweR1
Ny7SaMspVx7ryMH6C/rUvju1K5MmH3Gmvwbzs3h1DKJvcELuwq45fv1JP0wrr3K0brTYLSvohc33
sH57p6mkao10leLXadydLeVN0YUplhO/9qQUs+J5OQCrO15EsTxnYPuF9fm43B69uZIafidA8/Lr
jCrYChW3MwqKwpr2ojDAt5meBjSdcHFJx22H3GBYFPYLT2rVpJB3OIxHNlXnVYUHwGLr5ougjvvF
bL0eVdolW4/ssb4xWsGChJ9IBx7TZ79brN6YjPPWM7watQfQ8MsaBOiqul0qw4F5JxqVxk4OryF7
LWGhlg8y7EP4JW5EdyRZG4PU0mDFxzTfVuzBrRZhVx8fr9Uss0tniY+Be8lDzWF+METfwr6El6WR
fOgNb9F0Su4gkzBb2Ij4pXNAplnXGLRbLfK8gAeABT48qMt+4VK2jk1FiObXbbUlu9jBUrwHPzys
cW88RDltfc7QeBqZM5Zd5vyUAdsz26tfs1TVko4LRG/XrKe7rNBns3gb1GefhpRthmQy6REGWnEO
qsgZn8PeYP16JSGWuYDlRn7N0kyCRD+K8wT04bDI6BcspbaMJOsEQ21xPO6Kqa7Pthqo07BROZ7z
H8Vd1IiDMM9Nfi2yrLlhWVZf9JtuThwKnvuaXlRfAInNJVP5Nbe0vSODLN9qvfw3Z1e2Y6eubb8I
yQbTvQJrLai+klSSnRcr2UkwPQbcwNffUffehxPOOdqSHyJFkeJyGc/Gc445hqN/JCcnlkrPZ6uN
wiox72zX9Cpb3831noFL7dIbe2gdVpTowp++NdBYcTvw02O4SZPEQBclqrZlzib+Ux6OWfUZtsS4
gtAS77Hyls5FzeiHls6JU5GQnIFLYPnqu4WzsGqNfuaHfVyNW+uYnPXD9+BoIXAVhhWRUBDYJB+g
PBK5PWXIGbpUj1HDwsOE1RAGH/etfVnW8IPLpwTx05+2QxNMhkDoJqwQG6qF1ncLc8rVyRm5ZHQ7
J0BHhHDee1PSVamS98INlUfO0KXFj1sKgEtYwa+Ia+yRrdimQTghfclZrmrdW6hvDDAdnWK0Mw7v
ws0N0EVS/88DNwZYxRAqAdVsIK7kpRCDd3JUoCL+c+WayZYezR5WO02GS9IqcoEUlxs+mZyhS3Ps
pbyDZhMc1btqzgShCoIU3SlAQObvz717KJ6uPtT3KowrPUyq/TIdzCk6kDNwaWOCiXWA1a8qab/j
yRib3Kytt7p5lTN6qduMBNMnxdbnWdwCPPTKZaNu3/SMXjpEEjVEeGHVgLap5eOWszFytKEzBVLS
a8AMfCw+1dDOoQB05YbpyPGTnuJmKqOppTQJK1O3IEJhkOcABKOpW7eZDXIWBsfIcowW2MKq4ZgL
fSy576dOuSE5I5h6UM5LMvWkWjnPKeVVYHyndJmc8Us7sNUGoxWkakDdLiFdJfzUKeCTMxcSJKNt
P641qaQnP85+/0kOnhOQhpzhS8Mo+m4W+qj8wf8Mdg4Q2XXG7aKcwUsR5JW3+Ej2CoTUGtT86RcT
21en8HYGL3XDog85iKPiGIn0Ub9p9Ke1G9w4AMiZ/2jsWusHbWyrSEWP0Thc1pQ4JeTkDF3aBZTY
tD1slU6kFKufb/3gdgXPuKWDe5AR4Ra7lmB/NHv6CcP+TqkhtCD+dOTjsbyroihb2XAWl7mr5XXj
8eRUWIfg4p+rYwwyBTtZaytF4kxt/WUU3M2Nn5FLUWroisBpqnFGoQ+dxy5bdvbV7Rqe3ppThNoE
aVJTYQ4aKKDwcVJuA/PkjFziPvTljtVTFQr1RbyKqouZ22mfcUsKElhro4WumnXPGPMzL3QqQJMz
aGkC15yNoZ5RtZG9tAm/av7L6aTPmtst22cxKaZwQ4z5EIVxWCYzRDHdVg//vH/QjxtsIIiqNJVx
ITDmfwmM2wg+OQtsgxsj8CHXpKrehMUQ0kfI+rjlQGeF7ahltkmmWldzoJ5WNRVAorlFhjNqSQey
ZqGcdCWHtc+gFFF5ffLb7bhPGa00VvY7mKsrEcaVWbyiXiK3wHCmPEpSnYBQGjfQQiYu68d9vAqy
eW7nfYYthbaF6DChCsCzQF+8NA2zOt1o4XQsZ9zSIFvwmxKrqmb0PhytuTZd9MNt6fem47+UUmKQ
HdiQtKqiXldxf3yFfuRnt6WjP5feodDTNeGmKtBjvXA//eyPbjB8cgYtgcFTKzwhVDV3/a03exk7
Up2QM2RpbSFYZTzsuvehgDrG/n3dx3+7ncgpVtK+5RgAm1XlR19rYi50bNwywfAUJ8et38IkSrEy
JuGPQd1k+E/URO+f69+r7iQ82aQ/9gxSHAbyY9O8p5d4WOLmovni/1Wj0R1lMRTI3OpM5Ixgspsh
ZEoVnHnQ3Ptgy4RWoJsnP1MGtYqlAmQHW5VCQo9jlIAs/6R5/Z8LhuQMX+JHMO/+xLZqbw1/W8nc
PPAhduM6ImcEUxTJGEHI26pgECQDZXB8H9hpdwv5ZxBTLHSr2rCBxx3feRPSoqsbN497BjEFOCgT
gCm9Mlt0C9L1AYSQVydDOqOYJvReQSXtrdWxplm88HLuYreX4Jkv6OjQQQ2M2KroW6Ivwf+rbUEn
q/41vfyfvfyrcP1/uyMnA40jiKvNPRTqqfYg5tVWVvE3t8M4GWgat/B+KG9UyotB0tKWoPb5J+TM
f9v2KY+FUpomosdpNPHG7w2sqPSidnWLmmes0mCj2UCdaK2WNnyDWP2Qjemq3Aw+SP4MP9CykgRI
+a2qPTQD1dK8zZA7dXtRndFKwE4EKQi31ipJB0jVxWVrQ7dS5BmsJETcNpAU3qqD9h9bfynC3jpW
UM44Jc9CZxpiyVs1aP83bem3SVHHeuEZphRtyZJAZnit/OlXaLuiSxu39OeMSAp7JX2+4bD5dOSA
aFzBOuIWN8+IJLPv/ry8X+h6WE0ZqW65hMm2/oNzfU+i/kPoPCOSUm+kKgYZA0JnG9wZIJa/y3kI
oafdNZJdNm+taRZIsCo73vmTuRJIigMqPq+VqMmRzYmSOSSQ/qH9/l98wRmiNGySeYnu1wrC4JB3
jtq5iMdhdHtWnCFKnbfZIVpwfSCLRR56GiNKL46cweQMURKYAxcAiy5VSiGcJ4bhKzTj3ZjDyBmk
FI4+eNR9uVRTGkNy9bWpo49Orv0MT6qt3BjmcZYKApeZSYOfnZjcKhRnnMYmGruMLZZeJowowVlm
kVFuI4TkTDpkVmvaGSTN1eBBjXqZFlJEvRu7PDkjMkxPp+aY2VJRCv6bnjxs6+QWkM5ojCAJEqPV
tFTJDunOmGfj4NYRJ2e1MAOBYcjXDkvVTPx6zL98wt182BmPQWwCmm0CKknqBwUIA/Jkc3xnncFk
0dH4wgPtVbV0Y6ZSmyXz6JZnnZFk0FDuMJ50yGqY6vprYmzzcpDa/+FkOO/inf/6rE0nkXAoecmq
BgdL2PNssI4p0RlOlmy7GBVU3iuTiK3odtXmUGS3bjfwrBM4qckDiS1Wl7S9dZMqAQ13q9Se2YxA
3VfXad0PiHX+VkDqZSyFAozY7cRPCe78Pm8WHGNdUUDJkMq9JrNjQ++MCmrMEDac2BZQFQq0MB97
83lYj8GNR5nQU9SEO+F8FVhfb4YW8ui+Ka93rCCesUFMJAEo9r2w1Gt6t+1BFoMw0OnIz+Ag0QzH
olkTl5OnCuNbqCb04DRyW/xUGNrBQaK8mUUlgxj1AeRRRN1s84wNIlvDpGwaXUooK18TUR+3bU+0
W7J45jMCOG2J67DWZedFD54Ql1TPbkXsM5/RlKw03FDELqF/aTKypI8+bxy7p2dcUG/M6gNap8tm
2T8tUCGB2nnqmPefkUGpN6Aqsb4fiqqhHBcnFRjJXXd+en8GEBZjxqaqTGsQsia+iXLs362IcMYH
DVxor7cxFuf8I6hrvnDjknBG6RkctAzzuO5joEuvn3PaiiLWsYthYunT05MKuXvC+AqvQlFoPwE+
6LuDVWLlk1WqhQ6aRbsuSdj+1XvD1XSL43mcQiaC5L6IyegylPZ+1s01PZzY/7Dr8M9oPKON5wsh
danbgV/T2qOZZpPv8mDG6u/vlX8pYUO2hLZocehysXEhSfvGD/nmdtzBn0vroUNdRSpdbht99Osa
5L0+dcIcYN+niIncW/dQkccFDOUTPvWEavPi4qqw9skm45E0kxSdLs165PhBtyDWjvfkFC3XhXRh
0+FjHgPxstifLl54OJVSo/TfYEG65bMkvS6nFW2OvTuiC1jwfzp9zTMwCNIUOlSYRy4nK2/HEGU4
JJeog32f7JIk24Q6OZaOwy7v1yafayfZFSx9sku+0F3GHZa29rim+p1kI3X7lGc80KIkATc/LAdC
rls2je1bQpbWJYHAvk9mKTHqFS521OXYkjwM1GWMnHIqLH0yyzYktab4U6aG/0bzKhcy+uV2R05G
2bC0PcYNhhMc7DqRSWcJqu2OR3KyynHY16VthS6Hqf3odz8mL3aZ6cCJnIxSjlPqrxMOOyAWMSG8
1XJzSeyj9IwEIqCDnVqDw25WEN704oZZJZfHDpY+xcmJgQSMopUMGfYxiyAHEoFfw+k7nnFAC4Wl
dEOry7o5ii6utnlyC+5nCFDv68nXnqdKK6CzrkQGoWKXtgbO4xQniVx2SUZ4v/pdd7NJMO18uOmu
YPGTPaZ1G3W0xr7TdPnRH+FH3e+t42mfDDLuiQecPNYWwYOiSU6Ow3Hlkz32VBwRwUOhVPOe7fzX
nHxxuyAnW9xqEYWbxQUBnqYAkjszvXQLBmfaIjJHYlnHRJXShhHIQIBS3LrVc1v9jP8RSRfV6j3d
XilVBcApX5jurdtxnxFA7w/s2CzY+hrst9nuNzM5MdBF6RkCRGPftzF01Up0eGU2vVPHpLWjUZ5R
QGsTcxQ3AlUurEtzNRzy1aZm/Yds6n+rL/9WyMfeT4aZbgeeSxNZS4KKLCnJLhbvScyp4nlIdc8/
9i1tE3QhFyNu4GxYINYTGr3cltRO7a0nQ8Mysqe2exKHlaaBIGbPnEqL2N3JsrkOIzhQu5a0D+7D
1hZgtnJzdmccUaJJsrTpiqVT42cm9KoO4/OON/lk281Qh7rxzFp2RF1six8Aolknmiwcysm+ozpQ
YuDLWtbjOBSh3ocLFNMDt3h7RhNxHpMBmJ/3JDiWSJ0GZmrM+W7cLTM744nadhAdJSN2jy9bNa0U
D+lmIsfc7AwoUqmpoRXarKXUb+BxeuxU6/YYO/MghT1yJ236tZwpB+0hpb+h6/fDyWWfiZB054V8
gNBmeczDXyysW7REnGTaovSMKNJTwETsd2uZrE3Z9EmTUekEUcTaJ/s8jkF2CWYSSqtnP5NS7xmI
VRM3lx2eYu9E6sYeFN8ScPAui+PgfQD9cGKiwd5PNqq0nNZN4swV4kJWUz7lWxL+dvugJxtVLdcg
S8fWeSi+ks1UweLd3JY+JcTabw6hGce+/bpgNijT2Gn6MErPSKJt2AYTrbgqPp1YDoUmmh+dUxcd
i59SYmLmPmzgYku+TX9Ntn6BD/sH83kPVv8hiJ2BRNpEfp0kPapSKRvvwS403qk02AnmStf4m9Ox
n+FEFINwZCMhzGiMk8yM699cz04laZzNKQoHDfRk+9lHvAjbm7/+ZcfELRKd8USI7h4GSLEySfc6
bwOSE4iPuBnoGVFUbzOdxwOLi1g+ctmj9SJdWvI4kZN1RrabphBT02XEZq8You7Zq7lj4eHMgDRE
zF+ICdayf+/dgjTg29B0jlnsmQNpC8yxNDNby71tHtky5MvWu4WgM6qIS/DlxAHFHaybBoVSwXNQ
uTkJJ0bpGVYklmA6JopTSeatHEVQ4E3v0qDD0qciUjR57eABVFSmTX/j0ZgnQ+SCV8LSpyISmWwT
7aBtgzCYhzkKnYnGqbeApU9WGdo16UH4gGtiaQY4SBJ9d/IlZ0CRHy2yWzwsrKH89OjVaZOtbeRE
2YRtn8Jmm6qEBL5ay5gPpi62WY51NosZAzJu2z/Zpg92zwS8hO9fc87nUL0FgdMML/Z+iptpOMu9
kUj4ezv4hS9saVQq3NzVmedILvEM3Wik/EPPbmZLM5EStwt+RhB5tMfcV4+lgz6+QwmlELOTQmWU
nuFDHMw0hw40LriXiseODzjzHq1Rp295hg+9w7ZB70nGkgU1vROeEtch2RI34zzjh46BpQuVEqs3
oiHZ1K/TkNuhlk78FDics4l6+9iG/TyWfBz6TCKHm/faLeKfcUTD5i+Sd3It1XJkAIbdd414czv1
k4mKdk1XSQdZQj9WXY0Ij9wjEAxwW/1knzvqg9vSp7ZsUhTAw+klaje3sHyGER2BFy7dfNhSW68p
wLa1XOxEHJ/NZyQRsL6riJbdllOffK5R9s3G0LrFzjOWiHfQM6C+3EsI+a0gttL+bU07JwaWCHSQ
f7bTFp8t6LhyWw7xvg0ZMB3BkKdyN7+cPukZUyTGCRxAFp/Uw5aVaS+R/CeMyHsM/g/J8xlQNHVU
NVbjk6Lxqn+n+LzsUo9m+XuSrAdbGAjF28/eEQ/rxe13OdnsYcm8xymxZbR98FYPRDuuX+H8HB2H
mgEnassQ0hib6rMtdJIlwAc+Way3M7CTJzglYdbnNqY36qaLg6VP5hrvhzdsDbUlnhggcZyOPmsW
x4foGWFUMw7293WxJWdN94b3uqeyffGDf3rV0f9jH/hPF+j0IG0HiQncLp3LEcPP7BPEfcWdjrQX
PogNA7QfQJdF509r3TXQ4t2Pbp2+28gEO3iu+NzrIWvQ9RolFIzZdNxBrQaUOvaoxfKRDlEo7+nS
q+Zu0XLfnta9btJLRzADXW3ggVuKsfdDVe1bZJJHBpUyehl5AFkHHdZgech4mNZfmRf6Sd4fcAFF
z+W0FGsYKZ0FqdebcmtQAHhhvvLCa7cRVt8iC9zUi5kTlh/hbu0Fnco7PfjsM5Io9YORaXsMP8+v
40V8wBNfrHVyXYF2/lvhp+15CLGQqASvH9iNgoQkvz30I0GJw1hUg/SgietrsE9s+khbX/8+LOis
wOs1yACyKJCPqCYbhMNPOh7oeoVeP0ylaOP2+NzOorfXLYm8/Rpj7HSpMMLUJ/femmr5GA7hGHwD
LfquygBSC02eRFv7ttZ7WOc8BCQxV3Sa+2qoTb08DWAN3T9FUBxtim7CgF/e1ekY5VAmCPl1owdf
797FyEVBxm5nz+gwNyZLue+lP3Yc+lKBo1ZBtbJPg/ZL01pOKs+ESVzYSGzDNYkGv87TAP2BSxRb
79mEh2AX8DPsSc6Y4tHz3jTjB+O37XSphRrZ6wTKCexmG8d3LrspIbms1z7J7NaO3ZWA8SZ47oS/
9LkErzz6U4cGS6sYB4zfxJ0B4N8wVXt5OsbTVhwWKPScmI2CaV3yCJRNlE3TLUkBsMskS4/PZgVc
K2uDZPZyQ7qaZceu4u4KwmmSXoZV1W2e2EV9UX1PwespiFG3IIy8+NcBBqugDPhM61tAoXyeqTmA
3o8H+iaVc+mZu5jwGOTdgMzU+SFn/zt+zAo2t7jXd3joz1EG/sd5/araZO0ylNLitGzClWgQEfmo
pFsGK8q2MYjUi0rZzkW2+rU+snaYgr0ILffGq+qSvcnXGjzCEL85Dp5P44S5aRPEyXpZZh+wWdYT
3uR+Irr62vOV2YICxPzdtLXVmUemCbocY6t4kZAu1Z+kYvEXFA64KGYTpks2cMPNbcU/96VKgu3I
ml6y5Bmtg2jNQItsphsfEvxdChuHIvMi2UO2vgPBjy0WpcT+le6pAI4P3Pft9Ctu0iUtSDOo4KEH
FeYv/2gsuXmJZ/9eIKHyba87/xNNxi5CzaLxlg+87g4CgpnIHPehMCDEy1u2zPSycT9iL2bYQ3JV
9dCP1a64P92EiTuZraHSz1KrfrzCtgKVT+Ey/zQNQ+Wcg0JbldAP8tqbt+v6SxphhHtWhElQWC5D
/GbCybvrNP4la8DqEn/Z5mTo5wu4Mvupu5hVs/61iXg//kY3j0YX0Mr4iQKWmAfRnd0CUPhlo65D
MeYd2kJzkEUkaPYcv+y+PM0RYfomPeYnD7OZ3++AF9dwS/Vc43PhXcg/YoytoR875TUjREtXTmU2
yxpVtKgd5reREtL8TGQw1D9XqFDIgiwcKXbT9NFw34C+21ZjRI/++Vja6HNvOy/IO6JNeF0modYn
eFPP5qxRU3RF5zT2M9DfdcMbxkeC9K2eKL9LZvT1MRLN1/pujmz0u1f+APQui0fzOI4j0gV/0OuX
KEwVVNeEan9vvd5eJmF5nA0zLMrL18Pvho+tOjxe0AM5RgaGNhMUDfIleSMz7gTxIpE82ZTX5NZ5
StaXFqmal8skroNLjCmzuliTxpsyEa+hd2k9z3yPxmSU1dQdRXDAd2QG/c734/3gpxqxJkECKTjL
BN9BL7w8H/V6mZv1tfOW9LjAJcTYYd1xeOcx4Yxct54TWnksiSdaBJhw+Sz3EPUyGq3p9wXczvdJ
MJnHaPHa6S6NmyG4hdC48K8MRrA9IgDeDfucS/CIKts8piZqMLLSsuMxiUb5gLIWonsA3Iif7/HI
2+vUxUZkO0PHJYOBpt/AmLg/pYL1cQ5q57/8VqY/w1TWP/yZzOPrHDcHbkJDBc0j0iSFlbRDQARZ
IajXdg7CSx8qWF3f/GA6uWrWqbtxJPKCBpQoQO4zXqaN3xprS0baqQgFyvVrHNyWgJIspfszH+yS
BfwYshTkcJkAxRPuZfuKNEJlPSZxc2U9kx3gJOjS+Ch4HKmMT/H00Pr+o6VdEcbLV248ffVJ2xQK
gkgFVMofjnjZUcrrEq/YoOpW8EGnuZg8nWYUPHo3W4P/Ct65jx/TpP+k9kXBn9sfMefbFeSYrIh0
Zz7Fup4K2YKyG8wCi8xTaP8pXNukhvsJrb0Do52fQYTpU8fwgvDg4RHaxrc98eAPa5lmDB83B4aC
Zozuj3TnN9rax1Qv5ALaewv91EHkW9w1+b6Spz5Sf+EYo4sEc2OJQtYPwfhxCQJTANbKi2Fvf0OP
pLl4Ch3lBEJnSABsfxVW3PaBy7xOyZaTWSGsKPpChuRZ7fFdMAMr2ISA+IRxMmZxrW4Dk+nDzPrH
WlhTRNH+2o/L3F0b6/3FLAJCV3f3mz4eac2njNP1bTJdcrdGyXKpTfS7a/QT79AuzkecYdhPGyxh
srkkyQOenMd7BAAtu9UTXNDobZDA8vmCbCsIg/UqgqjLEit07vfCy9ksP9Qxj0t/4+BEn8grwxAJ
aFD6PBD+nHVqydqZ4P/EI6YQdBjQSx+yrkKxIqozajBj0qHonC1jH75Arz5GpKkL/EJ8LA5oeops
jo/1xec0+m2iequLVDf+p2YK1F5I3aPRQ/22ax9oSEPUDrSi+xPUhuLCkJGLG0960eX4/aifh95Q
02uMypS9I1NAHyPiiSljHLOomV2m5O9pD8dibgMvqZK+jr7MwxDaLNg3+xU6kRG5pousv5i+Nyty
PsyF3qU+Syxu5gJeZj43xxvK9uFxScAqmw/76H+BPMy0ZEvbLF/iWfLfC0fn9H4YFE5HdbApmJOM
ITjdtAcCCAplT5Fn+/3DMqZ8vIs5yJqui88JENeDt7HLTJeBFUk/cqCdRlM/rWG9qlsfsO7bcGzd
O2JdsBFAZIFr5c/rbtCf3VNV8K3HXhnGZfrXIG3o32sMcbk3MZFeZf6MYitqpEZ+Jf0gFZKqpOnL
pp7Hz9O2s/mvaYvN7y0CailbogBI/gUZMXq/ZqSsACm4n7xoMUzTxVc9eOq6ce+7MoZC00dCWd1d
5kngQkqVYJyTNxskVIWKl+fNGH4gNVm2DjpUVo0vs5x5mw9qDCgcS0u2DBXWcL2m63jQbOn4LnMM
PdNnCar/7qME3cT6vKyEyOtM1CquLa2RG6LAHIHgy/qYBsZvMW5XPQdtwSZCSiTNfroXeAo+gOZt
Bf6Z0jvQeqzxPRjafeRj4XEslx5+5gvGuw77M9xrwD0nLb3ttszg5S4wF9zy1w7qpEElg4TVOIo2
CjKtqRA5uHwG+JWI28zge/ZlCJ5tcMXaDpN9IW/b+dUb7dg+UxqNTREi5aXZNoEW6gXvFqiEs/Vg
yQW59Qu4FhtMNZEEofTQ+34UKhbRfWtZKO4Syjfga6JYCcAA16TOdHvIj1Yly3cmQYp364Gj9/Ko
hWx6zjphfk9eIvxMYDb4bdw90HCOMup5CQ5/ZCWRxRBFoTfk7pk3Jcv91k7epUMg/85UEH5apdfd
RXGKB0U72ju4QiqewmBjOus6bdldKnjL8ATQoARnx/G70+H6Ga+6JM76eamDfPFJ6ddcXLzODFuh
vUSyW8A8a/NJM2pfN9puex5MvS7g65Kvh+pqMIVDlXiEjc3jV4/Eib0MPXKBBwnPezx3SFczBdHF
ax2NE/lBtjU4cjx22vG2eXs3XY6U8g8sYWlzOTxP07vYMpbe81ntn6A8KX6jt655vsppbG4S6VaL
fpKRtDhY/7DpwfjPffeeGI2qhuIOuBKnn6nfsugl5uy4zPu4xjm6f6UFpafNVmhuTlntscdwOVK8
ECEcM0LKpN5XFNpYwAoVMU5y0XQd8rE4CF9lM3sfukULRKKti18TEwv1fITrvLwYug8/RjNaH3PF
k/CyXfgIT+saLGDcnQ//KRyFfmnWbob+u2m+ina38mtNo0nnQY0xsyBNPK+AAYApgPfru4ff5ZLC
2yfbktvDLM3NdId/p5OtacFedzCbrxPewgTcTf1XJHV9lI3MbyGmjo18PNK0/RUKYV5RLg/emjg0
00Ucm6hWCOAiSdqivYdBRh65a4D8KVpL9aWON1EKdOoyYQ+/vZJR2fq+06vlT81C+JvU4TO0slk2
+Ria9MUmLjE06IPcNIDwXaLANt39OgcGzGl9sIFnj++YcuFzKi6bZbx9Um1weDfIopAHP1nMl9oE
3uPoxWwrgqifUELASFJcHgveFRcqg2B5rFdf/LDtKLqMIJM1lyWkKrmP6BCXe9r1QFP5WqLPTSMx
X+ZQep/3jrIMRYQ4H5Owv6lgkO/Qhr9nTZ6YmqHj4SXRgZyij71ijGnAb7yWa5tpfqSvqemP71M4
8TtquH7qBF6CWWoH2j4miOH7D6jP7vpy7IiBt23Uc2npUX+bR7VPF2niEdFG2Flfx5qS+Rk1OTzK
tY/0EOqj/Cfe0P3Hbt2AtG2OqJSJ1h8XOMvK34M6uid2a7oXlPGHXzwZUpnPYt8KX9rhLghr5Dfd
sjxtKQcBG8iA4cbmlAVfJXBbLPPBmnhcpD2mp21uN36pQxM/U6iqbmXNNzxLh52Ef8Oy34s1JN69
D4u0vcKDNp0fxt7OZegr9nUFHnNAfpVqcxnotOBWISi2Wbc2aRWBRpVlextPXm5Tqf173oU8LWQ8
voeEvvlIm+mp0ywouu64a49dZm04kw+QYzweZmK1evSDxH46ECvkpecGI+YLiBAukk5xVM3KWv9u
5Cr+JFbIluHQxdDlgJbRbzg1Ftw1QTceBNB+6Y8rvM6626I2Ur9ELIYfbai3vgqR1FAcFkN6P/Xm
F0Cf0fF9xXz7r9HXYPNljHRZJ/Y9tx6IYG+G7zvJdoLpwzHe7slhLyHraXMZBmEfa78tbT287MPK
DIoTflwh+APmA4ZAMoa5h3monztPaKn3Y/3YUF91OSaOICJCe7rKig0JRAmSlR0fvGNUNFM9878D
O9/9pX0VsJIMiEm5DkIrr+2OQaiuh+YD333zuCq9IP3qJu+mQtQ7crOYQ9wRcEur+31FUzZni+/P
D15HEhy+EeRTVxO9PgHuk8ZXn6WJ/AiY9LTmg9kH9WlrpuY3mgzbVCAEa5Rhpv9h7jyWJDcSNP0q
NN7BcQAOOGA23QcAEZFaV1ZWXmApoaVDP/1+UeTuNHN2h8M5bVtbGcuyMgQAV79MWl5lw71DBOTo
5BfGwvW37MW9cZqqKfdNt9H3K8d+dU4cFKRWEPuklgdzZsrr3LMaJ5yY2C9FE88vaVZW6qCKFtEP
s1BOyjaBjWaUJ1nT7skt0j9kusDyUnrHbDOQs1GEjTRZ+eh3Yyy3Y2q5J62qp+I0Wxnjp3hR2ntV
+KZz3vZZyUMtmyyaalnnQcWClgZs5Vv/bLVHqwngeUY2uKIa0+/esY02Ys2g1sVZqR/by6KSOur7
yi/3yq51dtUkTcypx5rcdjcO6fQ6EMclQnOy4Bmn1Bu90Owy754wtDwOO8N1sgthg2g8cAjw11N7
tFfzwUroLX5XKSr9q9krhvHMQcxmHbopKfsbr6pa+2NL6iI9EPAXf04DFbbnJqf1jZFb9M61mQEQ
RGmfZcZNYm1EhARmChHBSNdezyJqYu+NxrXiOL2kxNs/UtCkSIIZLOfKBt20qsBg1pE3llOLM1Hn
aopm1VV2MAouxnmOOcY+5JbfFXtZcQUf56rQ1m5JllVGk6JvJCzmoaqfxmFldoPi6pZrEzzwBSak
W4PYK0QSEp4+xBEpsNN9ZdN0FTVx7aLYmTlOBywi6Xd3zKm/GmMD5GAcxpbNrqvN9qqg9s2K4lmp
7H6phdGGw+qJOWz7bRlu1Jh3u6oeOTZyBKmKfexlpv8JiuTMu1qVTgdrxUY70OBR7R3q1qklRpNf
OC094VpFkDRjOu1jBY751JlJKs0A+AJzB4PMNq67xmCirXTqkaFj1H62BkpWeroo2GSlS+BOlhW/
JLbvp4EvZNEHA11YL2nBf7NDyp05qKqN70Gsfv8C6O1SVQ8XOoRJ3nODqlpt/cnMG5RRswhMezl7
afdFNHTbnJSto507f67meOcmPOOBtarmRpRiKN683iD0qS3zJI/yVaQKRYGF5UNHlawX+aydzfDf
7KlpAR6mbsx3KH8Njk9VMchQNVr4wcJWfP2fqUi/eoMHOy3yLG7aE02f5knt9941WJn8H7IxX/3B
vdmajaj69sQbxBKVddEEW53+Uavyb3+KNNL//Hf+/kbCV58l6fDlr/98aCr+/+/H3/k//+bPv/HP
w0dz9VJ96K//6E+/w+v+8b7Ry/Dyp7/s6iEb1tvxo1/vPvRYDj9fn9Cl47/87/7wl4+fr/Kwth//
+PWtGevh+GrMiPWvf/zo9P0fv5pH+9a//evr//HD4xf4x683H/34n/75x4se/vGr4Xq/uY7pew6l
v9JRZNf/+sv88fNHnvmbbXk81q7jWfzgyMLXTT+k/Jr4TUipTEyoSvm2tN2jbVk3TIP80PR+sx0h
LA8b39EmCCn7vz/bH4FTv9+O/04AlWtLh9RaKU0Pe4kQ3tf4xtShOiHp82SH9wtwoXG2g2sW8V8w
30cm9z9Yrj/exbcsdDWetPlKX5jedraarkiS3dq3d0buHVo/ewH1vpRN6kdZMdER1fyFivTP1Ozv
76nI91Su57nK/KouqcmmqPsUnwX7DGcnjNi4S7wxvnD09rJMk3251NZfdRkfWdiv35NSJ+62bfK/
r1qzeSDrvtETBwsj+276ACKlTrbAd+y/Kjr9v11Rz3YBuykH5CH6ouAyGwdGzBuMaF30/Ngwr0d2
IsornFlmsNaxifVrHvZrVf+VzvU/fUfez5KOpSzXJgb+q+3d33LbKaTV7aYcP0BE0J15XyE7FFER
W+n4t+QY3EXGjmPawnRs17bE13QAR3c9R2rZ75RSTggMPe0ruNK/JeT54114J0UeNzDIV1v5sKq1
LHO3343lEl96dZlGBnjd7l/mhT/G3v877M21HagAJRUjzbGkrb4GS1COaGtJod6uHOr1xp8sY2+B
dvzFFft6f47v4jHWPASZDhPPF2a5NVOpa+Qa7Ko2G6jLnO8bO3bPYHnjw9/+Qoq3MaVwXGXjM/zz
sC5sZwBEpEdrXekz9xO7CeZqUn9LMffzsnmW41vcYGpl/a8pkEhbytHLWkiI2VSRISBM5nVL/v7N
8SyfIB7Ttmyw0eNl/RfbeNnrBuyq07uZg2qgq9wOqtH7e4Yk12ZiYK5nCsQ4aZv+1yV+dXLZVT31
2F3n5ye4mxfzAJfWyf1/fWeOw/9fJyLXc23PO04OFrmK6qvdhZvQT6PfcXYVGmhIIA60DFGQ0UmL
aeAVsv4rL9RRZPind/R5CpT0WJl45vyvkfkgnUfzuid2mc6boOxsEY2EyO5d+Iwz6bYviaz8A3iI
uVtTR59b6GQu1Jysf/HNTfFTq/mvH0U5rKbH1ZG4ViHdr65xLdU2Keo7dpwEpAob3YBGG9Om6tMW
ArDl2NGavh3JLJfWMTLBrx4RVST048Vjsh7QNyQflMfq8swq0VVeQo7M25NzDPW84czkVWe+NtCG
BnbVM72PM7vwEMNSf2csbOEiq3dntuyNZGdKY2F7o81iBpyY2/6CfWmlA1KkFy/wAUsfbMZXdZK6
WlmHLBnGDCQq8wiKqFxrYDM7uioSyDv0rpsy34w0DSLvOu7zbTcN8SZBtSiggNF3q+xc0ORQ3GHM
0uu5LpLlnDTP2Q+EGqopTOp07iO28dt6ZRZbUxjnll0M3oWSa+GgQzfGiyZrkASXfu11oXZE883z
/EyHmdDtzq+deNzlMs/O83rtc8JBi+Kh9SuL4s5R6Esa5Oz2dtvaAiyIw5cKvPE4cN0iU3lYkhIr
QuicRu8hC2Bum3KoLDBg17DI0R7Vd6162UaWNfTeznAXKOTGTG0vcKR2bgpZug1ItyHPJeudF9gg
oXkknAFrtqFTGJzEttIIBCepAztD4hJoaTROVJvUJ+8svag7Dv01hxnSQuW5KBZIIJCw9dPYeh/R
hsxqBcka67d8oKYhzKp0THaOWJLn1NT+nWe39jNZHqoOzHydJtQGBWRBLmcxH0RhmS1WHnNebnXb
zj900i6fm6xZn0eZPI2d7F8yEm2hv7I5tsO4SUYd6nhxn2S+AlV3sS/TEBm8unB73y8CC3L/mj6g
9q0ArE9PcqHEth+Q+5Vh07qq2yEE0WcJWU4dKgGXRzJueLgDVaT6qJfJwAgsB+A9UeKqp1T0UVNy
6RzsyYUzr/usFeGSx/5halOwemG1cRfFrBdO0C5TVoB8p9XBKHL1PCRZ+2RUq/t9tukPrW68yc29
5tYXsd4u6V9vxnE30El7yOJsNsMstfw7bpklI9uZjWxXsDmaifRc/Ee3GFtwLkOjy8jAQ/Jzzxim
8tArd0N00Bcj+NfgdXVoFYATUTxioA3nxFHXsoglgd29zIxAkte4XSRpkpuXU28WQ0zF5tZfJ8ky
j9ybxH3frLJ9aIcFfYXehkUEHuWaBsBtNz0b8wglXremul2bfMuDmCxjGcTTXN+nOF1LKPC4vW4a
QL6gHUCrAytNaprRzHR64OTsQv14uf8Ai1DS/2KP+Dlho6YwrqTd7cuy7opLe/bkD2ObupiKlcUU
575BuFRo9K5l72LjaHEcNyqIopTD2KVVVSZKj3bzIpQj8RkuHQvuJlXrunfMfkBy4zelC1LYuzq5
pPLHRAyYbeMWmLGp5r3VeHFkZFbmB25dT8j5UiPVocgc+1wVzFo77Sm/21GkUKdBbnirAy5ZwyGN
sJufcMceFC5TTb4DZvOnM7LXp4tp6rv1zPL9hodyNjh3N1afvK/AXHO/M3sBsE/9zWvDgrYG9eBx
sl+dxfkY5VQ92r3UyaEfLfljxfn2XDgie9zMwf5RYn9VIMGtY4ZrUrl51KbJcl/6kzkHXW6Up2LT
jXnw1pwdBgEdZb2DejKcYFVK/ihRxL3Oa9fcIdPJ88gW8dDBOy1qCpJ0c7Kw01Mpye214gcByWdd
NIBHEwhv4ccBV1i8NVKDiaKCYfCUjIo5iBPHqQJECO4nx7TSCWt0dCViwDUFznUS1Z0602ifTCUZ
QcFUpd33Uqs8xW03V0u4trL56LPRON+K0iPRc/XNH86mtqeqLxY/zNlngJQZVlmEY5LNDfPHymhU
diHTU6+d5IFnWclw8rvlZROzNsPSGsBdnXWc9Ploi/UOlY/36dcdQhJIFxuhXpptBORPZfvqMAe8
G3lh6AAeyb21ugE12ywLG+bP9+kSnliJdpaNOGGXNVN6g76yh0xagFKCpmhyP5gnO30dB21kofQy
vBYxiqR5Z+S+2e+a2CzuY555mMvcMqZD1pcJ/K3djNV5a8riGqVw5hwG2228cE3LsYS56zsEP5k9
RY5Mmr0aVAbZvWSddQN/5dzaTjtflbWo3gaMkTe50XvQ5O3qoUJZ+/5lrkWPVmXMjQd67danJR2H
AYrJ4tGvrNZ+T+ZMraelQJgf5Cj+p6BdUTjtIWvNPqxtuJXAHAfmS+okJZ2PQ5rfkLlTCNC10bwV
G36PwHV9o9vbnjXMIVeivWsWeMTAEqmDu69eyk+/22DoUeXLOkw9Y73Qoz2B+XL0u7WGqSgRCPhm
GqSzC3LryrT97iEpmOHUzWoJYEyzx7KpLQB21SgVpqu9fkrd20401qRNXqCzii2ClUsCv9rNsf3I
7UU2BW6DOutcc365g8ZnaK+9q87MxXDbQKVrfW0OyAAhHKryFvO744bVUNruZVfaygjiTQCk0k0+
nVejj8ANnii+XVjiBubaUVz2SsHhdEWsvzHnFAgrk8K/ymdx9L+pyf3ohDUfIC31h2tvKNzKtczX
AzjueI9YbFNwqENaXCo0azpo0FT5wapn47mX1fY0CrW14SpHfRfbmbyW3VI4u40S7Wdmi/KUhDnW
KXRXlsEYM/vn1V3FGLkL5ZFc0EF+d63GettE3JyMpRzrsC0suohWyvFCzGPGddusiOlUZqcf6DD0
NdsA8SrtwoJ44bVRbFg8DlGLZOnV1NK8abOh+2CHR0dakjjDNwM3HrmWMTsZC3C+3w2eF2/IKgZ0
PRCA9q1JkeWDUZmVeepbc3sx9hhYkJYDX6OTnbtotGYGGWkJtCd0g0cpshrY/uH3zQMqDY+cfkct
RJ1MVsxqGxd3HDO3LSA9V96TbOb2YRxvzbabyVVi+4RqdQukDbYcte2EW8O3rQ46fvbzU92nAjWM
BuVAgpLzvKrY824g2Pz1qFoFWN+kXzzk5tH/Cz9XvlJeWw3UKWvzJp27zQiLzY69IIXdkIGX5zCd
lr3WItpmrb8NXeVd9rJEbEajVFzuwG3N7mHcYkuHeSWIvjPYN2Q7btWxIaaKJzeKAbdt1lAoHraz
bb3s5ORXGcuQR159Ap+F/b7RKMmkNEZn149umwZO3aRJ4A89aGe7GN4QLqleHhNbtYMFSIzYLA0L
5HDIPNGHQQLRiPxjAMm8HrbGp5l7ztmIrWPPAODqG69CtJ0MjGWuvo3QDrclilaapDuz1hG49XSj
UL/EO7Kr2MZNgKH7fh3ROPRxVtLhnVLginh2S0YSmQvclJye0HrN/gQ7Jl2IZ9sz+7euT23mDGqB
c7bLxLwF+aw2i9XdRyPrsTd+79Q0buHUSvneZMnmhl1nOl7QkIbPWuyCyweuMiaEN4tVmHs52KOI
oLTgy2kjb9d90XXqjv3cKFDI1tk3SIys2xE/aJ/KpkJQYUEl1Oh6i/qt11N/YTjCb6IcRVkZOG6T
frjzUl9PTa+fhN0v37hq1Qf0emeBocdbi7YrbV83nfZ3qCdjN4zTlH1wVtb+c4M1oAn02msnqJE3
XnEGQpnlQ0mm0ZyhxQ69dVFrYMml0lFsDwLSSej620TGwoNQoG/g+p16ROtavi+xRdDWiLrjlAYW
JuHCHpzyFP0hrXYW1R11gLhyuLTGXjiBTAt133ZpCqVgdDZsrpGVW2hncf1s9nKmBntcuhYuznG9
QJul/1oKgWDVLyeLs0M+Lt8YX9COOeKSz7SE7DsU/qZfXLucPTRZbcMUW0xltofOzS/sXqFyjotl
RV5o5OtLO1KLG8xbPv7YOq9/om8Ogm3brPU9wZIxhGntmZe1WYhzw7bWBwTKM9EeTmE15wMaWbVD
yeq9e0UHl4z8Q7MaWePz6Ky1w6yWxBeIm8tr5Ob2g/Tb+TolEsUNTZV3N2kysMDZlkFYFgp7DMPS
qT4Rryw6NFCCxoHTN8t3ioZjO8jqTc5Bb9fpGLSTtt9GngROI5nliUAJK3nJksK4Jvt+eu9TNgFY
PWo2tFOVc8Ngn50dfoqKvdvczw9rDRU55ceRWeVG+ulxaL1fzLFMzzATIK2Zk1lydPERR0Tr0GA7
XM0KFr7GW3abS1HFO+XhVw+XZJ4RL820IdddXL8ivD4SSK6LvAeX1QojjKp3Dcy2ga0v6rhew9RQ
9RtulMKEwuo9dkwujAUKqKPn09H9+kKjWJ4HBnzzk21kvWbh3FaJTKFSFffTktzE7EhNkm3Jzc+y
7dz16omclTj23mb0qn3QlWbPqd0sxZnT9oOIVLw2T045p+s51aVSkHBsjNaOyuypDvrJ5EFw2wHy
s/U881u7le4tUVhryffQfRE1vW38aNWsP/yOsJFANcV4zYqytHsm6uo6Jc7px6b96puym7UKrGrJ
PuO+69vdtNTDmz0Mycc4LYXmMhA6FnmJkRWBj+rmc+WSpiipXNWwfrksmZin7meTY03YwySfWJVt
pqGn1ulZuX76HfU1kaFJT/XiQdc+ulcy6VyLWcePs707apVEce7bF0MtwS5cttuoO9duW1m8bH+m
acVsF1xGCb79NHPYI/i1C3DRD41sdy6L+7or3CrlKNY00OZWiXgtsnRN6GK/6uketDMfg840WJ7n
xeQQZ3ct0tIp1g4DmYeBnkwPW8VeLbrcHgsjSXS0uRWWi2QuFEo6y1MfihPOrVDZ8mEYba7D0jlq
OssChzHPfCJa3lkuG+LeqsPhMLkyD5EY5c9xJ5Bo5RqDCJnpZg+15+VuJNj422HSVlO5a+y0S8OR
EwwfS9GvF9l5l6ztReZr+9Kt2vibzNFK2A8D6R+u9U0lg9iieZxwK2TBuKAMfdgGJ+tvwSDwfvt5
PeQ7xU+/q24TpxhBkoSVo+9et0IuZuRbQicXU6ZZEBHFd06YUQJCBNLcLpjGzCUNp9UD4Gz7Ri5n
EOhutnPdAf61TlKEe/TI5G+ulZclC7Drodre8toPsrTmT39SSx346OQvjWbtHg1B/CVKxrV5FMsm
73NdeQ7auONAFUucfV+KtMexIZr1Ysr75dPyDesd2wgLnbWWnIEQc+o+aDVH/SDN87JgP+OMNUEu
c47kNe9GP0S8NN/AXd4Mhonqra3S/qZcj7rYZMSGfMA/JJ8WfELFTiyqxPvSgBmHCcuNwzl+Pfpb
1sJnnc1wHJwmqnS7JzPHj33hb7WT7ah3WZkBNRzWblUkUg0BbhZCMY7r68bcIS2RiT2oyczUUrpG
bnMmjL38ospRhfbR5lWTd0pzyQTL7XhVLA9Ip5dlZcmeaYWM18T7RI+LTLFp7Gbg4Jl6Z3NLQNDD
gqyhucpru/GOzRsl2KYwEj2cxRQnjw99Oi8tKnJ7yatoK8ABEQcNcrytF3+Lz1sKSoeLfq2mHuMn
untscOt0NKusHTH1KDBWaVPnjA9a39pDW8/Pnnbd8gpN3TDF+9lCUXWQqesLsuW4fLsxnnuATQYt
jsmlLhLPYByk/toHbllv2S0ec08cjtZqfz+Se8Dxclh9H05qgG5nmTRkK7rqwmy3qV9D4frxMkUT
tUIcaoa6b6YsTGgD4Iv2KMwWOuZtTm3vy8hfxR7aqeeSCRx99t6TW4uMebQXX6G0Mvp0T1w2OzBR
lu5Haon+0sY2wbTW1fW2M8fZcN5SVILbYR0bNo5LE3MRqtkGnXQyqTh88y2wHwRZl62DCKeGU8I3
psNcJaGxyXUoDkOB4ADdZMtcanLpC3xf5PRnCvRzrQELB/QzH9W0HScUYLTaOTdr5ZfnwupyrppO
GgikXHMh3jKlTTSMAm+AxbOdLd3F4iXd/OBMDW430DSIgBtsVkKBmVmlg1OIngGUuF6TG2OBmBVv
2j3rli4eYaxdKyxSd0sjWTtd/m01fFw1sU288jlqEye7W/JlNQPTXegktDF0eSSvrBsen3IcNZqr
NYYMiDAfNBYqcEs2rh2NbOfqOOi6wVS41FzDplMbSANBJ9jrE5EwSDl13dioSrTtl9khcfq8WCiC
1ujkdsPkLol3QEM3GFMS6CyxAY8Lux9jQGUOTAp5utCD6IJ1dplsA6qMy/5iVvgb2Byj+nKLXcJI
0Bu2tApa+nfO6m+JBi6ztx4o/nP4Kgn4k4rgevroh7H/+OXypdW/7Mf6/QXpVP31d/5/lBE4lvgv
hQTXemB0/XLK1xvbX/7tl93Q9M0w/nKqy5f6/U8Sg99f6neRgSm93+D7lOlIR5oQpXBBv2sMTOn+
BmEmXRfCUaEjgJ/7Q2Ignd8ciEJwFQG/oPxjbOAfAgMpf5O4v+CnbB8WBS7n7+gL3J+Fxv/BxvAy
Dowq7yWQF3gSDcCfiTUwGCYVo3S/ISJ9B5A0sHNh9+hzoIJm862d5eafaVfHp4Wnrjaz2vZxWl0M
WBKCzJwu0R3J91keMf1s80sQDOt2jq3uVuuyu6pWbzlVSz/cgUTVB2mXzrXIK+e6nBAjyq260FPB
Zqxc2FyMa7IDAFvPOcK+lcK+Vdi0oqrunqrULPaWGmSkBLCmmbFzNTgZ+157X63Jqc69H+Zk37at
zE4sFzJkrqcqrOgtDpzKvk3K/HVsyuf4eB5bvSzHQuk99I3SAQBtHTgluGRcblgyBGYmyqKe0aA9
Wl3yzUqr5yahTEO1HvXKxktqYrocy88xRpybC3mVbcmeUwC1L82Ay8jS35FRoGTCyfdUdcVrZnoP
epUn6OIMQAXefNHuVSyNMzEqY3fknQPEvOeM36Mqz/KiuKOCxczZDWTmVh/EMLX7MeXT5SZFdcsi
HuOEj1lW8cPoonM2DYLta5uL1dXlJ52zIhp88YiaaD2wnmEYWM0BHxB/zDJ/V6RkB4SAshBwzLyO
rYQzpZq9qHfqG42XPWBuLzFwNOl7YgsRLFk9nkiIl+e5deKnJFfpfqTQ8aacyhSMDjNU0qCqMNsq
aJZyjvwR8aTuE/T1w0aNTyexc3JO3zE3OWGe8f5qE+2r6zTm09jyBCCX2JBbli1LFAcGbGDvRilv
fWWgOeZLK/oTQqNJP2vOO5mdfGaIVlCH1hfNunhR0XKJErxt2MzH+FQsq3GSTcay4zHJwoGl8SSZ
2ztVEF2rW9M5WXG6BiNpiTy1sjujRdKLGAtpAN5wOZTI4NizyYjw2C5IrPVx8lJ0j3gRgsmc+lMk
/8WZV4tij1jS/l6uGNRQwD1zZNQHMOHH2CjXUOkpjZA13GoJY5PEjn1IhHsFr+JcEafUvdUGsuOW
0EYsH/IWv3C7E8q8Bdh8n/Plke2uOCnwZ1+2uDK+VWP3E6Yy2LqtfUh/x4OLPg9VhJGdKJdXabPm
pu7tWwqrwPgW/NGgU4OOfEJH2aLGD3GXvxL7cV+P3P0m5xoUrNPhz2tet3oKmMBuDbOegs4b8oAk
w/O5aG/EPF1ObnlhZmYTbVtN21POSAIfdcKi5mHXA08nhMJBWiB5ecOj6xxT+vEzJhd+5Z36LJmR
0dQ3na2y2y13ryzuZtCvkFYLBKXBIhjYjXPSDDhwMHqcoNl+7vT2mCD+OMqQH+OB52SdgYkN4lyi
bKgvyr6W+ywZs0Ob1Tx2Erk/nlNGRObpBw1Gt/NwLB8ZJh3lR9UngpZdafQEZPHdezFeJl55sbV8
XkXRtrbam2bieYLUu+o2vpOg8i5IUwJq9Cy2EzMZ5kgBI2O6zT+NdgS9bXRkW0lFWzxoSy5izu49
uHzldvHzz/mv0YAqEv/aDqc/dQtHcrSMt0fDXa1QDHGzw5GiQ7dLMWWa3GNOpX4oBUPFxfOoLXkr
DJxdaEqaazq8ZOhtasFqjIsx82wD9ZSAS+hoRsBs64RNby48URNERuDFXJLG5OdJM5Sn24Avr/KZ
PFTXP9VmD2WoQSBGpvzV77BervW96tsusBep77BGOGHluHtHLNbOyCovYk59LFCKBrX2HtARw0ry
YTDM9U9jykrRxi/STT8rZ6Zhq8RBoNpp2P187dq2ikhszukEfBED3oEuCqrntuJ1nUoREaSjwTpI
8Sbdt92nMwzYMNuHOl0fMZx9WjpT4YaZ9QwZ/iVn1waggyFbcgwJm7S86Nbioqv4fZa9K1/Pl+AJ
yw7uuAxBeJ9r2T/1Y2WdgWibnBO2x1Zz/G0nHkTL4bQGyc2Js4Zj6Pc1RAzCc2WAeOh86y/9seBZ
g76AfMEut0zeFXTz7TQz7kTS3vtV/dwZ+be8QwTOaXAKiw57r4KlCWXMORfvRBY6nDSjonSvTPoJ
TkqAhHu7aNXOGvI2tAzuJVxJsIz6CfNtcTab+XtLUCxGtMEK59FYQyhH+6wki/UE+cSy80E7Hojr
hUmebY6Pm7yd7cLHwmv4p4ozGZmkOpx1y72N3YeGdFtUsbAv87FJQw/pJ4ED95tsbuhUf174WDB9
/OPcyV7Zr2s6FOqLvFsfjcG9mpquQyw9qZPMKzF1S27okPRP1Vb6YZZzJQbP+EDQXERlok5rv3zm
OXiqFx5qpFcPfuW/xUb6LjwF4W9tzN7ZLECEt/guXuqbslgfCQ18ivWRBFxyDih1BxyhKcrxXeOD
lQb4Bam+QXPWvqtq8I2qejaN+Gxt3TKc0+TdSI6XvnGZgega5/QFYzEv+mmZ2zzIEFOyXBq7aY39
U0OtjzA/8VnhTc2uWar81igSllKqylyRwmSta7HrZc9HcIp3mh0/1yXBK5S8A38x1eA3PzHasjlZ
29gBr+TTeTNr3ZylmOQ5nh+IWLF2Hb4Uxic3lgUr5WmZZVThX4hKA58tSG/QG9w7c2YNzFzGDPE1
r5NtnFUIKEO/Mh5Gh6mc87oXYDrg05CCEYzEzgLMZfgqqjlIZmaDevW8QLh9F8z9TxoVnf80JC7P
N4kIfSideL0EK5OPZsrVSAYmXWfGT4PPMHt1bFbewShv2hrHlxBm2Nt8dT/HCWgbC7a4seMcyfu3
Nai/VcQPqRS3A/kOASf9lkZaBsZGA+6hLzck4YMJIlWm6TWCFTzMzJThCG2Q4Ut/6ScOu8SLPR33
d7AOiFiKuT7kG9Zvwd4q9Go2Na3FlGNlnb9XWYOaUTPPxiKuA4ON4M4qywtdmS8AFE6UT81z1WTj
nn3zYZgHazfVyXtWaB4/pquiYPYXZBHgeWbnaJNBdgKs3ePPUPYec5m1S9GWHwwCL4J84g+r5dFU
cgFBxLm+M6Z+upq7dsAXLG5FrvZ2YpkXmWLU4C2Czo/hdVATTTOfbxUlFKMLH79lHNkrzRyZpVxu
shJe+4ppp6xYeBcUekGz8puIRZswwZMflCq9nwxr3K89DyrAFFDOcX1x7eS9aYvnZIZAmo5b7LSs
3MvBJrGOKatAoeBnYbxUc5TG3gMRRGyn8RcSPGOeJn37v9g7s93IrTbLPhEN8nC+jSBjDo2h8YaQ
UhLneT5PX4tp+7czXW63LxroRjVQKBj+nVJkRPCcb9h77WZtDlv5Thb0AB5kVt5DlcvMqLCCtQoP
ehZAVvh+GMbkYPlhIA55ZH7h5xr9pDTmNUXP41AF3Q5JSLtlrJ36Me51zzUzdzN0fIMF5vNjWHC/
LQdLOPL511PIhmG2LwgFal5KhPEstgwvFhOW94abKMFqdyIjXT+oUdT9qoH8P9C6/m2D+39js2oj
GviT5HBR1f+gev+tWT32xVsbxQ3t6u//GP93DeuvP+73htX6xXRVB9GyahmG+YcoXqMtRRqpss9c
5J76Al79vWE1fqGO1XUE8S5eYbEInn9vWHVE9rqmId3VTQNxsvg3DStt8Q9KRttFpb50vbrBJWEL
OuofG9a6RCWvaEnzYA7JXdrhWa01S/EtM3mnXa94imOaxr6u3rukczcp3ByPq9s6W+g63lK1nf2u
LuSGG8y8AmMjwQZQhRc4u84GDerKquWjoVPvEKPYb1hZcsZHDZVPjvhwmPR4J3HOIDsLjOPsjuVJ
m6d4i1AB/SQaRC9sjdu5ldZm1NI33S5m7DUxvwWX2yYfuOZzFjde2Rm1ZytJBl6NNkK2Y+uNDfcy
664K+xy551XFuSDL6EhN7HiaCxBoXrrTkEKjpcpxZRxfOanZcM9n79qs3zpFfoqb5COX8TuTQH21
/As3UB+NiFNbaUEYlfKlzTiw27S+793spKgOtWMi4601Ue8OSvkaOTTiQwl3VKIa2ow0YayqrdRb
tr1rDE9fwgkOeHCCg90pEr5P+h7NzJrbqLwP7eE8VUuDx/oexAydMwOG5eBP3u3lJo3COd46Ea+/
atTkUlPe7OM8jq6dTjKbxFQ+HwOzm7dY7yiPKUy+d7YYDimcJtvZ5i4fEkQd7TRV1lWf1jS51oQP
/1Xt+G1tVgAcoUUxxuUyHHkXln9VWtnrODf3xRweA9lVvkDqxrVe5KuxTri8B+Xb9/bG0dQByHJ3
jmbOtiaPbB8EW7ZyIuvSF7SlFldx22SvyE6rjZ3N06HNsCNLMbETnTtgIWU/df7QUKy1Qc2hFzNp
Vfl4hEutNKkR91oDJ6RJk69lDJDOy2vss1c0hZHnhlqG5Ku8+d5/xEnUb7KirV6rxKU70qhVa6lr
J72AoTU6pnGFiKP1Jr09E+WlrFygEidc3f3JtkLW9ZgroTy1di7uMkqrd01T61sEac9gkLYi7h1P
uvqurOP3Ct8EPVx5H1nddFVNxSsy1vvASPK1nhT3La82qblN1fxGazt2/OMUbdpGSf1E5O92n37M
SV/iI0WeHxs6aVN6Ox2KMjM2xjLjcCMusTxSDlFDtTzzVRALiqsr0g/MktSw2i3lSbE1CRvdgLvH
XZty07Vzih1RpTUohZmtMcGZj32cUJQGdj+xDebeZM13Ixpz101KiNGiuG9mnjPoTF/mrN0OC0hi
7Bm8OnHxZVYWCtpIydaYA/kSWiqSSMWYN0FO19YmeL/dfDwncfQqLSYpSkilkCW8tVNlD2iKDE3f
gfcvvUCZw5MlTVANgWn5XSjPo8l3ZjL5PNWYsiIj6IL3otNO1RRP1zELuK1sWxryNMjAzLahX7qN
WCchl+eo0WypKT/A1OvRg4YgN1LSfhZR/QyJoVr3sxV6FYLObV2G0UdXYn8jnvEQKKwqHWP7veDV
bCAyBrVTONTmjc2xqGNw2lsFHI6sZZzkhrwBvZO1HoRxc127zDmWZoh30vINVz1nTLV2Jb5Gb0DC
uYpMIVdqG30M8XjGXPflTNnwmCXUPALJydqoqafimJfWulG+HpOu2PahYO6XIbrTRfOcOuF7I9Q3
Rx0yT9HreIs5koIwgB+jMbZaGSmjB/yrArUCNYxDAMR2AHrhlzELFGSsKsMZsz70xEftUiZm146j
y50zBfUzm4rMJzG6OOVD0bxXJXuBIabfCrBVf//emB2NNQ8brl6HI85tFgVI2sw7VeNLRn0S79BZ
qisjjumbjP5Xd9X/8BIEbxslANPiv7fe/VaE3EOFKLu3giLkP//416H5f37eH1UI61aqBmHjfzMW
Z9EfY3OMJiY7HQRv+NX+NDbXf0HvTmGAuQubzU9VCDIKjA+ofwysPvD0/4UtD5/GT1XIUsqwuFys
VrDx1L/Qv0WQlWEBQUeptSdjFocmQlnRaN+ynEV1gppXc8INc4gjbZLtt1n5ybN0HzjlY6+bZ205
a5JWnAblTPbBXSCHTdhV67EY6dzjx7RclEh0wBsrSHZUOhMX8nLDluG+d+f7uUmhMhSPtWPt7Xp+
dUrzSFd1mTkYVzmyNIoDHBTu0pmV5ecALIo6u0Jw1LkXPdHuc6X2Y0vZIX9BDFg3C83F+tJGQE6d
fpqw80PEvpS2cqFShJ/V8+zEu7pfYHnKrpnylzxP3gkyK9aTjtYlEgw38hRlLXO9VdXzEHaj0TP2
ouFmK1mvVPqJccg6lobzK9gS/syUvih6xmWO7cPjMXwPtenesPmPG81k5djq3jgM9Kl6+eiMSCyq
3rkm4dZrTQScqfjOWt0lWrsZc/ux1RC0RMyafcxhG8MIdm7Fj2qbVoe5Nd4D61yYx+LgzsGXGMs7
8Ic0kgQCrVyX93ZCEeXnogd4Vaobx4Wzqjb02WkKYaBmN7clEPOWLYTJru87kOSRP5uvMKjuZpSe
7lxy4jscKWbHv3YM+4oqJ/eDmGmek9T1GuTBZ0JI1goNa7YGP8QYzmAUNYVoB7KGT0K29WMSSjT8
gT+ryrWVqccsAUQEB+9OGdVvZsmx60xc7JrQ0Hy1zZ3WWxfV7a8U82KM8yeTnps4jF9QPS3IleIz
rJHKu86G+mGxq+efEluMpzpGibIt7lZY6xY+VsWF1CbubkrmJzfRT3MyvZp9eFPG9tUiWlyZuvLV
R+0Wmut9aKAGbee24krBO2DO7s5QWIJWdcYiPqA6Tuo7JnQ7bVCfhqx+TDVzb9rlI87u20D251kU
d1qJln0scffI+V64GVoMRd6D+QNFU+oAtbpsTepZsGDu3LUVDSzChfk8OAjnRBDs1JTfExknV0Ry
FbRFBUKt+Uw1PuFGHJUovR3cwHdmzOCYMwI++b5uPgcn3aWO5jtJftbi5SMInNvJQETkDPgY28BX
nMFcJU23Hex6ixIK5us4rPs+uNZJV1rzjL0oSbfl5a0mc/4SWrsdhLJTqeVVvOhULi9Bpb6ONCPO
KE79mN3SIjCdGhnkKb17qUfjm1tp3zrAU1WXf39pYEYv2Ga+0sg42Jm9rxTeHGPUToYbvcMouWi6
dpyHPET8aRwyNd25enXXptO9Wis7M8l3aPcp94zoPVKqO1VMr+XofA0FlNKa1lqIYzLL16S09qk5
v45F/jlV4jiyB/8HQ6D2356N7DRZJ3JD2Npi/f2TV4/OLTZDROAPxVJDBHX1jIyrYqADpKgKv6F2
PCW2tZFBcQq79jnJB68crX8ymv3cJy4nNAtSHIkajjMmoD++CmxGY103jcqryCtfD5nLV6m5qwfF
D0V2crPyPqny15xZXzUHB/RhtyKMGXfkv1oX/4ff/9pyJf793X8Vf3tr3sL+7YfF+PJnfr3fFUf8
sswLWDzjszTE9xX37957+xfLsQV3vqoultI/3fCa+YsKCgfvveBrxATgj8W4pv5iqzZye2yoLNot
Amf+xQ3/o02X5TuSVFe1GHfw+wXQzB+/PWQkChf+ZbtpOHlXbW2a97Yhuw1zw/QfUsOWH/XHBv77
r3KxQiIHwAwpzJ8HGkhIKjMBHrsZ7RImaXcLx3YbOeJiNMGxs5V/MFP/9dfxlmtiERGohF3/nMuT
Vqozj7HZIDNE1Bo4vg5LlVV+QqMxZ2eZZOE/PIp/fS/5jXzC6LZtbJ8/B9cOiJMRb/MbUchyCra1
Pw21D2H2nxJmxWKe/vGtpMhzyCXU+Cbw/5cz4U8nj1mVTVI4c7NhxtvudMTAfoyPCR1tFc4HzIrp
EXBMdzFpDzfYr/bRPN7zk14Ho3rGO7ctSqsVK3t05YrZ8LVqBKgpRbBHLpTemX1e/wO5/7up/IdX
bFlYbMn3XL5jvEM/yS8SoQp00WG2SZBVW2V9mvP2xg7d+YSWcDVEKneeqRtYJKCcIvsffz2cfsCB
/Nn0/h2F/5cXwFCOh83gIVR/OiYnKNWEgTopGEJESetiKtNjaQRi407sWFl/kSgS7t3FxtYrawL0
TthnDlNovqnqeCzDSVmjuvwmShxhfzowbn59DX9+actf/adXBphP2CoHOPfIz+F0mGwTzG15vglw
Gfa+DCzU4DTKLRKdQl1bZSX9XK+aYDUKc9moVIb+D7ZpfNk/vQgOIh1RDE+po+s8ND+9PYm0IUhi
sNrkYx9+oTk3X+U8o+t1GdvtYedksHsbmd4UEJ5elKC5BKMEIAt0iHWMGAd/qDBySOGYd/yx6qCa
EjEkXcxGt4dLHxBK2Q+gkR2eENJHywuBRXvw5unzFGzEoDsXow0i7iyLxZJPgsyAyQfluvATwpgq
5geK7E/wOzTDD4xBfUcEbQ93oZ5p75ASkqsCnQrUJLRuLw2Zh0+MH9onpQzU91kibL1qZSNtr9Bt
yaZgrqcbkEfYfis3mDctQ6ftgEFj5vcztoBQUxzNPC+ubLBZzSqCpvEZy0VPPVo9AE8bqfVbq3TB
I8PTec8xlOrg1ya5LboMr0RRw7qLbXTxbT9ryXYO1Nk6kIjpbicjSfe21egjK2OruHLavPRJEaw+
c37ZRTczi80ckWinqGavUKVq9yXmKalXqeYEVxDdyqc5bJsTAnOcyUY11whY55rnOR7kUG4zFECL
haD7isQ47yyldJ+glmK4B+WePxe2FVwV0h3PGiX+etAysc8gz1FTVcbgMcFiStilTpeuG4qOA7uK
dgHgl/MOcaomNm08DApyo96c1pkLXHFVQ7XaRgK+27bFZioArVaU2pptoZ3FWLBKMtG+V3GkXIe9
Wc37qCqq2U9CGl/faW0Vzfxkkc4bMCTpoHTpTJ1yGMfdIa9VdDV4fvlLmk6Ks6cfu3re18i40n3F
dQILvIsQA0SxvYlYX66HGq8GVxmpIdcijmdk6bNQA2/QU/0oe6tkRt1YSLGRjDwYoZlQuzHBexNG
jVQcuvpQH9KGMbQ/yG4Oz7INFfzdCfTDKU2T2yA1KtJcZ9aVYelM6aqpu8kr6kLT/T4dFBaMEkPC
ekKyJDe5XYlyg6XXvJ0UMPB7J+zHq7KNs6/Gno1PpwsI6WwxBK1poJm5q2lxrk2nO/PGJV8N9DPa
DucmmMdprWfhA/H05zTK7Q/pFveVbpkPdpGnRyVz+12s4zPAVUCPkzuNcQ3YAY5oVhDtKOtss7gp
GdoG1u3sDtFek7PwzZTlvYFsnPxK3A1zZiTHyGZ1lvWGuXV0hMuR0WMORe0NSNItH9o6LN+CpHhS
JpboQp/Z7yMQB6wb2F4/2O9qyEhAMAj0MmsOwDOW7MnwDN+ykATRnDhjtZqimPd6JjdgmA742e3j
aNQaC4io97K4QXlUWgbiE8hYMIGvSgXwGbvC61nrT5ooq0Puupswyad9ojaaL6NO7qTm3Ct26qxE
uyj8lXxTFhnG9VLvViZIMGSpnbYfezvfs2iozhl6r40+tgW+Abd/FtgPgK6KGzEyAdZUsUd/ly1d
nnlRVK3aJ9KNj1OSvkOTHs9qocuvKdHih5xz8xnLTrRvkNSziC5u0UhZK93OOclzuA5rdDrFuuU9
8Sq7aw56nljbMembbRuyAl3FBo9YgUHrdgoQ1XmVYWmxN+bZE+AkfWOFMfTNqPLaqnRpUIGtxys1
zanaBCS/ptLuxpjtxMpxRvci7EW6OxaHItVwjJuLAEOikbvKGiW6S7GI2Ub8YmBPoTQqi6Nlpnax
VhNpPtWpll4FSZ8eYwtwBcOn+jBEXe+V8QKYG0t7r88jwPtw2jDwjq+KPL4FBIgMx5JUkH5lNA1P
NBZacrz7r0hx9ANYy3aLZ9NZkShQPfWNjudZhDLZWuxEvCYk1qIDVGG6nb3B8PiRGJW9dkRTw/pr
qmJhAytMgqP+qwt5r8FCJAr75rnJdvZIWYFVDwtNaTxORRT6qjPJkzFZ7m2Ru/NBs7raK1BMHezE
1h8jDottGJZiqzSVOGGFt9d2XXxLAf9cM5nOt2Up5RWY3zsXK8jOIXOlgbAPilmfpL6WrhGfanQD
q5DFIWjnan4GeFocMqT271bTTa/Eekgf+k5COopS4m2h1eLyjLlXnCojwDrXzRuAti6Tqri7sNSX
Gw1B/bWTMTVCVZD4A+Y8PzTCeT9GqKNiVA3TWgRk0oe2a25QeZW+lkhmv3r0AnVB36ZtLxGa4nm5
4ko2vk2xW6JhaOqTmmet7+DEByIc8POjSG7jGI23odfvQyEPQynfkOYwZAkSZiP8FUrkVO8tx5Pv
5MUdLhS5VTP9BsAi/u6oectJMdqGtVDXSVW2e/jBvjbEzY2MrOsqGu+LdhJHQjO+hbrTMMuQtR+R
9eWpWNo2oca4RpkJBxgq5Pq4OVBz1e9zNjbXhNG4+0DN2NUMByO2v8UL4b1IsXxbMfd2Zo3FmrcT
vVkU3ci5gB9YdcqnsJO7ECtb6MpuXeHj9SuNu00Z2/jTYvO275o42pAZ4d72TQZtO3amfp2hM0HQ
2QFyACiAGaXioMqw6cDhBLmMe/p9FnX/huOlzdaz2U5XMq1c6PB811FLNsYz1YZ1hX4OW+ggeGR2
U59kD7HSEajpOsOlGtNwzcBLv7CcWSZubn8TdNayvk2NxstKy71uQuZ1PS/6PiMp6tVFVHeNYi3t
mSCWcXyUJfKLcY7cF5lKywCwYGTqqlOE+siTEO+zSG9wQbPc/UxNh6+QG5nds5y16FZTxmkbV0Fo
eyWApGVgmWoBJnQjKNYxNkRlpcmuc8B3gXvmbdGp6eJKjfEzRY6teXSoaQP9ImQQCIVPXJM5UN4o
curVVZE35WMAFp2lhTmJeicnSABYSuL4UsJNH1ZaOybluq2s5FFHzteuIqdpv9q+nypkWVNprvTU
iXF4mG11yWoURKQCZa9kwPYeZmFOIUD7p1yvER/XsjQOqQ7W/oAZYmq3Vt6YZweN84eVgYVHUR3p
+9Ziqps3kbOrQqO7c+fc4Snkfn7Cn2SsW6MrgHCXvp4b07GKDKyfltoVHFlq8DKnk7HNCUw5tgnZ
QmMVVmfsH8Z7Gi0VJvIsnKhzxbQJFPu05Vsub0c7DHYAXxLNYxmsb8VkaauW515jWTbMLmD0zCZ7
AU+MucadHjKnS+ebBC3ycBe7zhx5ALJzrkAL9I3doQJsW+aUQFhd5C5uHvqSKoedGOiFQ9kl6Sm1
nWTaEigxPWtj7p7VujfB1wVdpyL1TCKK2gj5Vf6QITf/ZtNafTJPnu+1dGhdr8M5z8y7dk1CaMIU
zE2jqu9xO3GGUyaV9yjcF7FzsxwGpdvPiDOxyyLeKV0+S8yJd3XGF2IL7kK56mqElCT6TBnL0bHw
hRa1z4ylXUjCgF995he5Z5EpcqvRIxziMuru2CYoW0z7Hdylun1qnYZiyW4lAzpVHabHap4dSVHV
B6zyQzmxusN5Uu4NvQwN6k4JQxx9+2A9ZrFJIdZI88zmD8NeDMXEd1w2qSs+2mRDvIMWIOaL5gBh
Nekxn5zwzRKBo2u5s9Urw3EuagsF+BF9UrKfoXwXNIRES62yyewe0yQPb3LbyZH1WVN6V4sGrZQx
J2iDMAKvWV8XvBGYv5SQqa2EvJyyBhfRMijlDmwqrOw63H3EQi1/S1rx+l5qY/uSdF1OlA+siC/h
puMunftdrc50IZPaPkw5F47tJvKpiyuU/mOW92hkO7kVDoZnPAXl3hoZ4VYQk3cR2CACZiQJk6jh
uBOwQYVFU2+CEoa/G9j1hwjyDhvREBY8Mr16kZHd335vY//V+A/cJv/3swvmB+fM38qPfviv/h/i
ctrgZnT1f6lSusR52Sinz7b7/POY8D9/8rdVoLB/wQXDCNcxnQUWSQ/+2ypQGKA4sdQY7vcVoWDy
9DukEwyn0MC4mWKZIKj2Ynz5TZGkuL8YljChFuoMihxY8sa/GRXa1o8jNYZ2WHt0fqJA4sSLtH6S
JBnC6PNBr6pjzw7pySkM+uGYDfdXlvUY5xf9iwepESUxVgIXPi72jklBWpNU7J3iCtFflTipHyCQ
2cuyiZ7UQOr2SvatSz3pqIhXgwiXTdde3FQASiYkwODRixKftGqoGKSoDXLd5dz+XdIEhxhbcs36
SiDCJkPpDLiE15S7bXQD00TuDLrdbxYYlqseE/U6N4zUZ5qfbUTfrMcOl3rGHXALGHNaqxPWsJHL
aWX2aGILVy/fTKyPX0EZISocKxcFRq3jMucvHfJv5iGAopjPuryGBGh9wEN2Pr+/ljaw02DV6Cb6
QnVkJ5BFqrydTf5pgmd1W9q1cqnbSd0PbpbyU51eZ6wR9lTZTR4S7cMO7wybpiR5x56wKxBA8KH2
Gn+5ckA+AOkyfNYrtEoqbBuvTRV1ictpa7ls0M4JiVfEwCTpvEmmGseiLUL6wFjcSYBNJ4yj+aWD
VvMSA7t/0SZtQoeK6HpaA0svTIJdKlKPDBTDbkJEizRCwCFk1PV+GIZc9yEfItFlsJ2qcjokcc+M
ZCiK+onWLFgrLZgjCmtiJMjWUXdzA6topQ19sgnUZb44jGBdEKUYjwHYopsxFVm+wqgCuRsdakvA
i2O+JpVq71qIczfRNLQXTQuUpyFIwx0mVXefcpT5gevoe9XN0WdRca4FC8Kqs+SryQzpI54TE2By
rLfXpCttVGDoL9wS09U0RnIz98Z4bTNm4cOWSowNJL8xVIxATjqbe00dxYuhaunNRArNy9inOgXh
jCoMX3DrMZZH/hn0W/Yxw0ZGZnQ1xYlzJr+kfJ5wZz9TZc8PMSSpG3UgpKdx+E+M1EgfB8leE7aL
gmFjWbaxefXLUVPY5eYChZ7jbCGdNPua+mk9Kxge3akZHqaiuI6TqvWgvRXAkib9LVq0u1kU0OIB
WpC7tuV5KFwLLXjNzGitwR56QeHPrZopM1wsjass7cNX6Sjj9rtuWnQ8m+SopD7upfTc6yGcMDRe
txkRgoc5xvRAeRjj/GVG0Jl66tVWz12GJWXb5q1zzsB3rdQEUsuYocMeINLdW6CjN7Po1Zuot5ub
SAA3y2NsD4stwV1kL/jn5jOYivxr0UtfWd0cnQNUEB8BGelbK0UI3CaJuovTOD1nc0oE9qwbj9kc
4wmVAIk2Y9aR7gdbHad1FDZ97eVqQ9RiSIn+3S+hBQMm9nTsiUaww4n5Q9zZNyzrkgqdUmp8uLXg
Kwxn7mCXcMmLSVM9ICUE7OTz2ZKd6gcjAdwNe9O22A/hHQBqP2kL5jksZFEDYRXA/UA5lW/dCVxP
lnlDxY/FIXJ0rA9bu6ZGAlhAmc1chpFeCq5QvoEMq7WVbqEOTu4SfcuF2tIolsED3g5LxwWOtaPd
wS9YoVXk8l4PClant2J6qPWCuehelNfJRLuEdxi9cnxk7goiQvOG8ZZEBje+gu4zcSzhQSfZIYl9
gvkI7dw0YYpaguUEj1AXX/fVBmtBOCParvrhqqxKL2KLEKwxROzTfAPHvBBH227vwvfK3mn9rivv
yM0qSoBULkF9K0O9Sem5KpskuE3gfnPELuFw7gl9jJDgV8E+5m8GuabU3oI63tBPIluwmVkcnegp
aN717FXTp22AZq4a9mBwVjLAmG8R30YY37Y3+o8paS9dQH9mCjSlzI5G8zDU+hFnCflxGtr8u9j8
muhYY4K7hQYjsr5z0oMRlf1rY7vG3jKUTiC8EjjPx1Hd0R12T7rFvqMBNoe/xKtc/cAq7qQMOcl9
uAcKo9LXeqpcKJ1XQ0ivP6HbQD+2KjC1kNjiM11ZBUVzAYHvt7V1awoifbWu/SYwQMzSuJLx/DR2
3TlrrMd8YZ+A7Hp2zeFEC+C1XHkiAdPkxMbZzirAQjrG+VjoX3Icn9VCfNOjzkvNu8JyXlKTulvR
LxWxkXrsPNbxG6gSJoZnTpA1pAnGGz2DsaBFmn9e3kV7ZN5FfEw9TpSO9bGWEXjLFg0I1CXyRlb4
3g7gXgYFJErE1CjId63U1uRIeqbCGcytBVwS9cZeK/iy7bL6s2oUlGrvxDBupkg/gb47VCN2IxZI
2aRxox9Mbc+XRPbbdMivYo1xb+xlXYAPJj1VIB4R3nxE5uzPmcWC5x3jGpXyGVDjbsrvsZbK4mgY
73A5fcu8QzqLW4BW/mU24y0oS0hSfA2YPxKxMjXzyZQMuEYqbbZYYm58mccmTxFzMbNudlTsMe95
ooNoN+qr2s1vG3AWgTNfdYhXYpGcGea9C6jHdf+SqzHYQax4o0YiSoIamxBl+z6Dl8QcJMkPfXGT
lh6Iq/XsvOv2hdBskVcMR0/luBmSb00DrCO/HvRLQVJMRJDBc96e1QDQOGy6Ng+v6/7gBCe+hTvX
3ufv5I4xFdg6FSkyX5GtrUql8prxYDV3/YLjczeZnuytBdcFtsfszE2Byd8O91rymJvPId4sc184
JZVOfrSD+5gpkwKdSN+AJl7EloLpNnges1Rf3USdX3IruIaLB/DkhLFhlXW+KZ/iZiVKD6jIOppv
GlTdjg+1xUNetLVD0zem61DlsqKbYgI4pTF+oWcl8GGgBF99uZfBV909WdVeqO91f+zrS2w8ItEd
5C4amnUU0S6iXkLP2qH4eNYfZu0GheSqb/c6P6zPLk7lTflBbXcaOpTqmKt3c3bp1PE1xWTLx2bs
DS43q9uO8tNlxL24iTzZklX3GSSHBgIIpctOJHfkk624n9ZqdxRKfUr0GnU7ZVr0wkoNQyosN143
czXT43YzYBqYao8Nzm/peoX7oo87G+cLuDSrveqmw8BRJcVmkAcrQq6OMt0M/I4Asiq7KvOz5Mht
nJPaf43948ATpLTbvDw0wwux8Fq2G0cUTmiPSib7cIzWhO+tlQwZZ+4VDC1z294qylVKwGjMxsGp
DyqYiqnw4FNtHV5sOTMqCS9mcwNYY+3UHXq5mXkdw+SkuCKmwweLEI+T1w29F9fLBHT07eEiCSNW
MR9n0a1EEmPTtUJW7Hd5hbmXvwQq4GTfa3DF3Kuo3vA1A+eCQp4MLaRjUqzGsXhSayx+qNpilFuU
hfBsgbx77uArRb+ueGMIkAPY5k39dZazbVBurfS1kLeuxlkYs/smmnH8yqqH2tgJaa2ycKdaZ0GO
SPIq09jvrX9a7eoLt/+PDer3voQezGWY4NhE2izt0Q/rcExesDDKDIhFwDc2acbMo7UXmRe7Nd8t
yA1zxZayK64bY85V7ix1eK1j1FYYPq0T5qFqM1g6uvNCG54r4TpbsuD7Z/QKI6LpbuCSysRTylmC
WQqRrWKJe35yGHPaKw7yNa28hofW7OBjGocIDq+n97z/bQOasBkSPlNgYMeKBt3D8/HqdPdNKQ5V
zjMol2KNeLEGUH7HONHW8g/mMfcOEdsrimg4+rUXJduMLGu9fVgCU0u7YNVik2eFkvBEQJa6Dodg
R4ghh2pLAmE+b1ziWhRsjJn4YrjSbXML3B9pKHK8iioFqpzcL6yVcHnKz0res5X3rfl1Vh9E9SFS
fclPPHf5XTjnxxly6ioTfJIpQBaz6n3OQ9Pl2YkuWUDtX11DmT3DYsXmP3DibcN2JP6lWc1ukexd
7hAAL9FmKB46PgkbCbnfzRyJt7JrP2R8BSD0ZjbegEDuedRus5iadtcXeyWan7Rx3MAk2S5fpn6w
tkNa7BhR+n3dHaVj32voHjNm4UPEDZhcSHhYDTJ4jcrqqE93Wv1lSWyAjmeXD4GzgSuyZu6m/sMS
/ycxmAN1HvmVCskG6QedgfoT757IniZr8CweE3t8cgcCj80qOzVN/0q9Kc8sVuqtLKbYH+ExUzvZ
hketobLwMFLv/09i/ncSUhaZzN8rtVafRMd9/KDTWv7AbzIty/gF2AjhATp6VctkyPH78EXhf3I4
VxwUPcSE/hCRoguMYhw7fPLLeYKI+z/DF/4nYeD1dZboCD5NFBX/Qqb10+jFZIiDtmgR/DAI1iyG
PT8ecXWfg1edumZDSO8+MtNtRSrkGARk0mN6XbwYd8K2vCGdr2jOCULstryoVUcXCXbtnNjptlTA
quJslOlaQ+nLvmoNhQw4a7sLWscjiPBQse909Q+je3VtRJ91vwO99sSp9dD3xSaorU0YJTsNfjqb
F5tAramSXsful1iTVYhWlGDAp5CIrcmCd4UPMqIDgGS5UizCpyb9lO4T3d011ohu2CJPje08E12O
UVEkF101nwN3uJNRtB1jLKFux3Jyy9p+9V/snceS40iyrl/lvACOBTSwJUEimVpVltjASjW01nj6
8yG7r00S5BBWvb6bmTHrngwihIeH+y+aNKZODrwD5fgPm+AM+mYJfFlO7AJKZQmjM/DHrvZNmV8X
5Dq98ajhsQSpZAUednxLnS7h/M8/gLaKEv2PoWAJbeVRUr528grGSjv9FFgBwpgriBooJ6p9RwOU
gJhq3hXV3vLvQkFub71M8X5u+NA1isWrr+RbxB1JOOL7IrihkrWPFcOJoofGQgmnSXdqAZphVleU
dAybP7cq9Tz5bWDjBGDfayRwUQTbRA0MXv4WOIxbmwTXgCRlqk8S1JI2j6DP8jjCEHEs8l0d1chb
I4CASegkxVcZRGGVfnuuX9M+2F5eSvl0hpkAmdt5PsczL+J4AoRsmF7Rd9W+Qpo1yEN3+Bn5Ymu3
n1tapzEQC3S3NPBmFVj4jElJFG/v8fMu/46z6/DhZywwlSlwS2P0WYeIRjd8EKoX2GSjBa7zir08
1JzZ/CfzmffU8RcvrE9yEDvQzQbCgjrx/OXNoyOrDWX88jAngMO/xzE0UC8EO/CqxzNrQ2VLmpiZ
rZXXoNABXXibpEf7kmeQFHyu7Fuc6reNdo3UyPMk3ed5t6unzwrVnkljrgsUh7yd5/3wunrl5l3C
55Y/bVmUrilG10ApuNn1LWZODhq1m3juT2JD79el28GaRXDs+fKUnF/k/8zIIiDb0jB6BaIYe1x6
HT3P0YlEexfvz8SrV/b1+W39n6EWIQrVj7AANFTtRwpN9dx6Tr9d/pi1ERaRI2iRebYrRuhHqiav
dbsSms5PFgZktDCwo5q1wT6GPnhFVhGBmdu38kMz/mxxLqx9HTvin5e/4+xxgH4Nmlk1uHMXxyE0
IcamFEL3JaoEducW7ZuYXi6PAZX73KGzLDQp5JntvcT94+wtZk/Fao+QPhGu3wPBA9+BbNaEIBVU
ABhKGws57Tbt96Fxg4HJZvIj8HfqG16ixFCafnr4EPY8/qq5HozoEXLKpK+IyKLpw79qhZTZ8BKX
Ev02HT5FsbjSkmyPPtg2Q2hCogqdtvEOY0E6wb9Q69mLFuUMe7pvzJ+i/CXhVoqn9bVUiGusoDsL
Yi+UWh15bji+/bST1F+19knOt+hWNdCnItLQcrIPHcXcDP/3pOTUSPY2pyPqT2hA8vTcTMXBwxA6
EOaMunOq6a2U5Gu1i64SQYGwd4tC7PI6uVey3/gLy/mPsDL/0rXuDefuF8sbnhvTbZT7Phye2sT8
K2ptJ5CoYqHm70XiJeiYuCi4aZi4OjCBPlSORv08bMG2pGJnUWw0+seKKqHUf6t420ua6uowfAHJ
ovnJw9S/V0p7xxZ5TJv4HhXw27j8Rf1+M12ZT035M55c3ojvn9Bn+t6TQUBLz23+PTN++tO3Vvtc
xTaX03c9TB89RDGMsXW0wXZidJ6nouJRH+0aGw1Qaqp9Hd1Ng0U/THH74BO9qH0Z59eG7aLnsREA
PsREqWns9+C0wCXEaAv9KimXDiJyoUQ9szwOEo5UfLzNrArv5/otJtK/rHYAPOu99INPW1ug3+bL
8S0I3rtc0wy6zf09kpaIUvdXrVm7Q/niBbOe202q1JROeBwp/RYs9E1KwUUDLWUZVK11ykZcDyGr
PWA8gHMrEgh0IypnwEVdb35IaeSMAXFc2oblr4F/KUwRHc5Gx/rR2IgP+P0O859D2WgH08dflx1l
Boco+q6qqLn0+EvH95lPHtrcaeLvjACXECQqr0wK9hXcXgXzV+xQd2meUr6wX9PuodZ7hzzEHlFF
Iu1r2h9KsKuiCmOi+7zd9+JRUAeaKLFGdfCcp91eRbdlKFI4tt2XyNe4/ZDZRs9tilPwjf6m8rO9
EtEKnytpnnJnB50DamGv58l9ZWqoI0Q8y6aHzMjv86l/BrV6m5LKCu2n7PnXOIBRBA3cpv3Zajbe
ntWbKiWOZ37qeFzSDdz6+Y9m/N1jkyNAumpDdFWZGYnQiOR6/YLgz46GH+hYwJOPlAU2dfQL2M5G
BQMwyTKqXA6K/FsSJ1frDeahcGWDTJrq/SBRScYTUxm3xjQ6Ea2hJMA9OUGnWGlu0pKSjFLcDYgj
FPy1VgFtmz/k8LIqWgYypDm/ecjnqhugKYvXOtJp+1AKnDF6S3TeDmV61QKNVCgqxsU3bywePRy3
AwP3on4EjYcxa0MV03pBcX3nCVBUiI52g4eRirKrJQAzJJMKMl5+8lSl+qHvcZEeZy3QYRdW2R7l
W6oq3puqVVfY2zuwMPY0fGB30yoNd1o53CKT8pBIECNzxNQKOhUFrjf4UR1sE+bimF5NOfJhSKzP
XwgS+cWoBxAV37re38HQxxwXJ90GkGGN0BqaCocASJhVSU8h2Mqh9m6VUYZr3ruDdEulZouQLrY7
3yLkmlRWQSdcN9SMO72nwPvSFPleZiCZZpiW9gfNS/ZVrV2pXnsARscR7vZaa++62keTyd5Z4pFE
01HptfYGWBKJLmMaXfmSM/n9rWqVO0vTXC82b4LK/2wToKS4uU2Vv8Rgb2raYjbmzV2wlWgCQazX
Q/8JvO29Wn7TFf+5aodD190VFmpro72TQE/DIdxX0EdFdsiQOsuTGOgKg0fDvRRFbxVYrkgObiqj
e5BNqpNxfNXS+vQQLVawrgnrl8rvVtg18nyVHmWePGrhIcHl0FGKkN8JBR9eMxhCIMiCTQhSvPk1
cCbuLoKBUmzR9t4IJdmnGU9CBeuJEf+DNkbq0N5pVoCrvLgbyJUqC7vN4A2x4pWfdnI9L37ZIv0G
AJwlJGQQf9BUUivvQaD9r0QT+K23hLW0kQdpmsS5nBacpB6LUReph9pGDeDLotrjvba1tbemjVwN
wb/Lo9hzrncy7VCoCMwKRSdcV48yqcCsZUsoMR9nYvjQGlc6leS8bR7pJO9yCZzfYO+omD3MCUCE
W9uIA4E9tTddaX3xWYpE3RVKib53vDXbGzrAW10P3t/oQY/VAftKa7VPWqnyaGxA5tF04q+W4hfI
P06NceiNt+a5CV8bGf0229/GNf1MeUfRkSdhZ/VbDwEmauI4fO9k7Uvh7VSN7GR2giw0RCD7/Rjo
bm2M95XaPGKSt7fU32HsPwZS/TifOUPu3nQ//YIlAShA/zGp7V1ip3deBzbL798CA1Kr3WNupnzr
U9QngxfDn1B7qwYQX9NLLQknoOmajd4bQsJf6BU/TzxNhFK5kgKElddYYUZ/DdBFWnRB/LTcNnns
1MiMhVwkasSBDtTt5ZV752RdWLn3J9aHA0MI9CrUsuZteS+IiUH1okn7uYxjTdZtxxxPb+012qgu
sZd26uXhj6E7PBTlWUx3LkYZOvpGxrx9P4xel9ag46FS7fPcrREPKw7BfZjqCO+3f2/R/48DW/Fn
nkty/736+Br8/p/N9+B7+r3+CAGb/0//VCBNiKLoL7BCtiHPNWQeSf+PKCooMyoyIEaofnOVkdX7
B/8FZkyh2kFp8j/QsH/gX4r4X/6MrKNfwcoLxVT/pAK5fCLCz7MQabZmchjqtTMh9eMG0qu+HjEs
LVxyqXyrqwQLWDTF/sOknKnGLbfp36NYigFajWqIvYjdvt62SFKphetT2sRX0obNAn0iJpptUCjP
UNEh57o85tkvQ31agG2j/GstahsIT024dhiFmyLqijV0XZHyALW5PMp7E+rj+Z8/TdUo7OMejEq2
sbggWoDmNUrnhZvLaQnlJsy02QcCi5xc2E3q+JDOaAw0oX8LNhZli8mXkms1y0J9X8mlfigFyqu0
TdMfodIDNOmzvFVfMCVRW1cp4HRsgrGWeD5kkvLY0pxS9m04jtENZBLrrqVe+FDIaQJQqJFWjLUX
3Q9dh1aPQAl4CktoVM/fxcw+hJceBW1UGyGf1ZOkUd3EhQxJjACgmhUon1o4cyjaFjSEG9vbR5Xo
rjStiPajnNG5lUqzX5ntE77p/IPAUuJdjkwanMpFvDNs+GCWWeYu7TnjWpOV4Ws4oOs/4TLxBmo/
AcSuxq6PHu9msDIVe4xBW6l6nG4sRYfBpqBgrlHmmw/00ZGBXgpay8xc00v6z6FRp3edieLy5Y21
TDww8jWwwCYHM6B1GsvILoUCA53eT8D5d+PW6vOEdvKsvBtKa7Xyk9NJ8MFhGYcLyoCAUQleHz9I
0xs0IEQWuBpiljfpAKy+AZ2KokSefRLDIP2SfZqdf3o+GdWk8TLrylPUVRfncyzUcmTf+NgJBFgF
iWhIrtu4TlfSxpN5hIRL7Xy2TWfZkD05/jhfMbtSBgzhhrZpXcMTorqC3+NNk5TWn37R+1D0mUwq
VRal6uOhvMJG7bLuS1dq6ug1QF+vlszq4fK+mHfXUbxhENYJ+2G0xnX+43iQKMPHSo2KAh9UG+kZ
hLWulGboHuCjVXdJq5t/GrqRRCQIMBSyROgdqMfjhVxetjEOpYul2KOihrcTtjdOK3W7dJB+6kNW
rGz8k+PFgHTCNBaMir+K0tHRbvSIghMAKeK2ZWBzjIAK7F6YoJen8fwoM8Ib2QLBUT4exWwzJTVU
kwd6ptibSWnrHVDU9N+MwvfIRFBEEpRFERt5GmY00Qq3r0oUcaL+xyCba3Vkef4riy1BpmDMHWrK
o+AMjr8FU9KuZFfyLRocil6GTKUA8NxUk/yWyqNxi4p2fFUqU4BOTosZmZKBJeqFsRKdz80pkpYy
9dO5Z67M//zDbaFgv6ArHivXFzXazImtgv7SvZUNKZ850bYJtkaVBRpW6FscDxOWsWHVMp9re3bh
WI3SbKKg2ylp/4IVzmtQFiEJv7pRRe76YXnwCvnb4M+S4hX6DTmAYzQoq5VfdfbbCWTMP8VjscSq
aDDePV1WCndU21fJU6S9Vo5radS5QVAUIEiza7kK59jwYYLRDghxt2AQ2HEZWCPk/FAf81c27bn5
pZSB0hhXHCSERUZT1xYC/uVQuF6Vias2LsLXmKhGBcaMVoLz/KeWO5eLXCgQGWZdlMXNM7IY0PPb
AmuCBlM1pG4ow8xulAr6h+0Qz3z0ctxVYixWPvL00FgCMwB0Vkz0W7j9FkN7hu9BSM0L1+jr7mvU
6hBra1+it4AqlEp2dtOaff4bxUH9rk/j5DrRVDquVF9Wds68aEdzYEHkAHxIfDBmqbjFD5FoKyKQ
aueu4pd/CSFFuwI5+Z0342PjtvsHRfJfFTNOLvv5yaADehDIp9DNXAxXe5Zfp7AK3UhLEcyoaKcp
SEL78X3kNRCW0twbd2D4x09/GHAZF/UUri0073i2LsZtAO9XUd9mbs9r6Q6WDHBF29dXbkftJBbO
w5CH8+JS0KNZclkG6lrmAIkfuQSp+VRa1niwx6S98qpUuhmLEkPJZuwPAVQTt5HM5N6sLarWKcmA
0abTVyZuPGhWqkPu0HujcDTqcTvMd20subUvKSj+p1jiGuTt0rmGAkgpxkITLFTfOANl1mtVApKa
iaFFDkxvn1RT63axX8UQNTpxk8HnuoHKjwGfhvKYirUZNr9Z6KLKXu1jv/XcNBlo5KeTgU8nce2P
l0EV1OTQJEEB8P01+jGESHad9IqJTGmADAjwelL0Muq+Xh5EPrOnGQUDICRZeOC+Vxk/BKoeJwAA
/kPmVl7y0y9CqBpgcsMwlLY2lGIn7rLHQJVeMjHtInAxQF4MN2iRF1Bj0J9ZcZsPkF+Hwl7LLk4i
Dq9d2FRI1vDmJogusovWC7vcKpERjZShPUxyBaCloHKkKJFMv8rnBChEAQ3XG+fypJyE1cXIi7Cq
l3ZktT1qrWmfAqKjSg3ufDSdlHLrv1lka9bDgcwFj23+KR+m3+8mpRctcvRWNei7DGeObWlQ57v8
QSe30fxBtoxaFbkhSeliKmPsIzxaQJzoupVdTNZCR528tz8fZBbrxhHzPeldhA2MQ8pQoG/iVrJV
OlOrmBiw9/LK2pzbFdQlFK4i3l3yrNj1ccIMFSqTV0SsDcnFHi3a+Evg9bqDNnF+F0W9cd37DRKv
FX5s/2IWDfIlbU7mEeKcj9KHtericDYmHFI3yLTwDQp45khVr19dnsZzB9IGCDe/HUjmZ17jx1Em
CL4U/MOUBmZp3EC56++JiqiG+KG2xego+H55vDMTyoJRfGFAfa4eHI+nDP1Q4ryVuljJSq6uYmhZ
QblwsdYBg4wRuaMAxgZRP1Yr8zkn7ovrFDgLlTFblgXvsMXINqTxrs+7xJ1Q+HHQ4ETcAedlR42r
CBJTr+98zF5QOQ/LTV4U8ooa2plDcTT84ui1bKJCauvExWgPU1lQqwjGVMNK9nJmOVFv5TblE6mq
6YtRYpjbhVfrjAK08Wog87yKKDRt5ADfBV2FfHZ5OU8nlWBJQAENSb6k2ou3+iQNZNUIFbs5/8zJ
ovxLT1T4auF5CgzL4A7MA+1BCsx8mw64YV4e/XQzIR3N2aS7T7BRrMXm7VVfdLkhCjcq4wditO1o
OI9BvqiqbVJkGGt1tbjH/HMlKqin00wDjJIeKQU3mbXUYJTRsfZD38vdEuWp+i5OMabd5pFmSjdD
Uqq/ka2CaU+HsqyfBrRF73gG6LjVIAuVo7o+2J+HZLK2rTkQNoyxMr5WtUxLgBqX9B1LcZDk8jjS
jm8iC7tS0TZUQc1pbJ7RBgXQXMBaBYztezKGcX3XyHtcZuu3TG9auBZ+/q31TQAlhVUUBQ4qtfXA
O8eBtAS/SPUtK9hIeR98i620+n15SU63uTyDEmc/BB576juW5kPU6mG5R14XFa5pS+JrzY0Ns6DK
V/KI01xVxieQx5RKIkdXbHHDZN2koiHS5K5EgcPzh1u5x0LGU7NXCzkd9IDoSV7+rtMCozW/eAwe
JLz+UWNc3ASlCGvULEJc63SNnlUKV3ZEpcXhfPjXtuJFMPkQRIA55lF9qZToYTaGXTlup989/wiu
b5KU+Y2y2PApOjCxUnup29lzdp7YSFe15WQd4PBMIza9vnwjPGv69ecfzwXIRgcWzWvk/c30YVUN
wwv8SddSt8EWBnZ3Lu65+iVHMysavn3T3IdBZH3zGoArZg5rMoLP6l7+EaehBjE/3mQqRhl8/DKr
sPGqSEUwcXNkKuoh2K0dIKZi/9eX4Gn8IEbPoqqjGxTFeiTFYnNl/HM74OgHLHZAXpPJlJ6Suq06
5E9lM0VPg4a9cNj1EsrYenHjG8LcS7EKk0bLMci1FWNlG54er+NJmCfpw0J4zSjwC1dTtwzb736T
Wc+6hq/85Zk+Nwi2nsZ7dY//XgT1pqa83Sli3mX4K9edJhBlTtWrfzMKeOv3FWVjHX9K4MPWLSry
G9PTgNHJqfJYeaO1cmJOi0KWQmuAEptKAUY7CRVqZ9eVZpWkUYhxb1KtD16GemwcugjSHSbaMyNw
6B5xgNfvsgy25lgP8W9Lo28+DZJxnxV6fOWPABq0uIn+OCk4/nGLOWghb0e2DH2mxL/EVRBue5Jw
f3Auz7R+kvkwCq6rQtVN6hraYj2DoFfLVmYKILomn1S1zG6nEmZWpAUrr+zTe5GRDI32i07ziwh9
vKYeylBxq0GRHqdQ3loVPmaBaQe7Iqy+NWa29gZYG25+8384DZLCrcblwnAi8bZqrhqOUfnewVAt
SEieJK1M5Nnx6PDA8zDIII354HwYD3OQvgy7NHVF5/mfUjWXXakODCcoTfhWFlIIlxfu/HiWStrK
NUJP5Hi83sNrHTpW6nr4Wt4mvW/u4lErtrZVj67ioSfwx+PBuaCHrJJV0URbRJcsqzHYHmktIYsz
4b3VBlif5d8neapvzCnN95eHe69yH6fkdHcwERaoHkMXXMKEJWTZYi+XYpe7roPLFf/VFNbWb5o9
HgQPkgA62KECJofxbSSV16EHqQtGaIVprpT7tzm9PidGZQJNEqS1ir2a5C6pmBMkIlhZ+jPRHwgO
pWvbFLSnyLGP10Jpm7Ab1RJaWgQwEhkeJPBUWeP+7/qrZiputVG683QE8sdiVDACUquXy9N1eowR
bOb+JdUG3kHj5fgXmH3btoHix+yGEkUrakW4co8twCpZX/na0zyDobju3wWsSeMWcUnFnccYgXi6
COzW11JgWNeYkDQbfhsIaL0rN22T/3FPBKwB5T2QECjbkG0sdp9poBEaxQw6KqoE5VKuHIplzcoN
evppCv0BIgA8rrmLtJjFDhnbrCtoBeN9JzYWdSRVfQBygY772NhOWsn/uIz/18LqPFnLXS7PCyco
z9Mgnn/Rh6hh+r4cwPMExCeq3lVNaS414m4oABPjY2dc+ybsQYxm6t3lDTOHo5OBcUqiTiYM/eSt
3fn5lEk42btjjwavVEQlVqTB2oSeAJ0EJVU+DJUpoqLJ/zj+PskUU597Qew2cWZtExZ2b2YBKiyN
bV711RReK545fUdzVnVsuRX3iH7ZBz2pYgc6i3UfwqNc+fJ5ERdfrs2i6SBK6O7yED7+SbVdZV46
RbEL5lkc1KwhVRWh7KiJtdatPjsUVwJAHkOlP7kYqkw6iyo9Xx83Gv4/GPk4it+gOBrbn/94Obl4
6IvzCplreIt9lColHLDainh0esCe1RIOW2xFK1N35s7RZZ1WEtUZ+I/LslMtRhjTRR65yG/ErtXJ
9ksbdcJpPQ+x47ILXi9/1Zn5szUyBoPTONPYFqcegETHw34ONb6sXdPJGrDErOAKt1m+EtXODsWX
0cCauZXLJ1wr5SlabU3kBim6JWoewMUeVeVgtJG2kgi977DFDrSJ/7SR2RkwqJaLVct523Z2SDdF
7l/tMtC2dhfnrl4gsFsh5XpViUpcTdkY7I3S0O7QuckQW436G9UKvKcg1LTdSGnzl4o2A1rNg/67
Gn30mtE+dUQH9cGIaQSpaGbfGMijbMfM6x7iSfFQsIXqWSOX+qf4FosOCkJg1D6ATZzo3bfCiDGu
5psGulbwBQsDjHgbryQh88wczxzFY8i3oHkg0ZrLd54MOTNMugJBkBLwbq4X6DLrVjvraOeuYUje
HtMCsZKKnG4NLgXSrPmr6HCai9tdHYOmS5MgdCmbxfsQ+bVdmQO8MlFZuLzfzyUS2BQodNpmoIa1
fF0NUhSIAOMWt61yye1bS9vLaoOHS16quz7AabbMy+YBf2HktHpbAXhfZSsnQTudY1kB2cd1q3K3
LTFEHW/0EmBZ6FZgx2aWBPogg56vrOQJP5MjjRI6VXoiigrsZfEcaFsJ4IttB2gSWJj1db4kw/NA
mluavIGuu6deJUB9bos0zw6BV/kPyAd8871Cv53Qrt6MbOIbTJRLd2UNlDPfzzJTQ9LpH/Arj+8H
mSYaunfINraV5B0kpDVwOffrK8QmFeQXEKnKFNy906hLnUSZTLSyES+dqnDaeTVQt8s/59zmo3oK
wWyO7TxSj3+NbgxoYecGOsW1oX/1xlHsO161Dj5S+v3loU5zEVad76WxQOJ9coT1mutZbaCTC7Y3
pe+62ECljOElQN42MpRxGx/SIZWstZrpmYe4qphze5k6MeKG5jKnzEoLqTotcomX99MQWQ+ItYqD
HVj+tpDjBsnxAt9e4ckk8kIKD0aNAlKLVDZCxT5CHKkl3dI6uJELuXi7PC1nVgD0BNWBWXMR5M/i
EsdRODGQkY7cKRnvY0tDUsaapcZsNGgvj3Tm5GGJ8N6CBh0KJf94rTUkujH0TiNXLQ0oCkYKb8zU
WoRzLo9zeo2DoqPDMss2ziDX+Ys/JJ3c4dKEhCI3uAo3xtMgSGth/Rtfjge2+xpN4UzMZjRS6lkw
krfc4quaShGBDpYIMVvh7adaI9UKS9yitbTcByYqA12baCvh5dyiAVQgswWKCillccVGiY0V0mCT
qWR5uC8Kw98bNkmR2qlrfdMT9gsxYk4lBakKEU1dYoaFHcqIvHhsEEl+CRpjE1bNPXnLrQdJqgvM
q0gvD3VMbdSDHdGZz2L2R83reyusncyn6t5X95o3fDKLVWbOmWCGZw/FLSIWLsL64mCZZiyN5AgI
xlD63MahZqLgW8gbUw57Z7YV3fdRVdxPupIf+ER/13pT55pSawCn8ddqCGeeA0wV2TdoJ3Ksv9m0
H3ZeWXOVxhVnKerGYheiX3AzpNX3pC3iR1RinvtIFw5ocBoDwFa3sYH+UtLp1U4tmxq1Ohpjl4/C
HD4XCQWzImY4KeAzapfHRyED9yGUnsATFaZ2AO6BhX0hyq2XIfmPODvd48A2PudK0F2NE/rzl4c/
d+KhJ9MUYefMqKLj4TvTzNGVY3nsHv8jVS6xOQDItXKlnf1Ik4ctCGgVM2n1eBQP48EE9VRGoW2C
l6tVvuGHJDtUo3EL4dgjZdaJTdRrKSw6bY3t8v4VJ5PM64TOqmHSIVlswgHhZAmLXh4niUzOGzy1
HXzoEvoQDGasmXYIqW51Ftho7Qc1IwLZJToUZvZa9YU7yd6+gGTcwC1KZaAWYXytWMl1o8U3NZgU
LYt+NnFxa/rdLcBFBKLjJ1H0uOAieQjztVDw6tN9/DmGx1H493KmbsHIbEHNoFmaRO5gx0j5K8h7
xp+hVP6ckx0TxWTeVNdAdve8AO5Ui/MxNodY8lzRD9gRBzd9NifW1iEu8YtGLyoyum0RejeDb1+j
U3XXNzhpp8ohleTHwkgPYvR/SnF/E/TaTmqDByUeFcz0coJg4lAz2fZG/qWR1KvO0l1vyA6ejNCb
1ZcHqS5f/njj4RHHXc9li+/5smkTA74QmeST5I1WD/NJyd3YiuWVjXcGLzcj3mnqQ0+zZ9jH8c7D
KAD2RMgCVhLN/L60050RN0jSTIN3mBVzbm0pKp6x5vB2ogr0nWJUwsU6/K/Ln3t6480vLRJNE5Aw
qd3ixuu9th5Nr+T6CZT8Ntbr/KqUVMWF0pl/L0t1jXa4Nt4irIhWQe6YauPeHKPR0SJ6CsMU+7sy
QEK9wM1ihXNx9rrDh35GEYCktRfjmWrrl31PXA0y2tuhOoh92gQhu8q2Xy9P5dmQhdIBozGfdICO
l5QZm1o7ntMhSbbcwB5DZD2TNc7G+VHQWSI94W61Fkl4GdsRoEKI8Zlvl9c9gWFjSEr+LxIu3HEp
3M7EEJCNx99SDmqiYCMBObOVJ8dHC8CRkK8/XJ6xM4tDXFVIECgtUAJbzFgx6HGS0ZN3gb1pAMeK
cWPFmQfjeq3BPv+lRaBlJAAXdOhwNVvCJfWu0oJII9CPhjVhsxtreGvn1kHN48iJ4iJfeTGcWSXS
dZQGeBfzPF4eq5SCX9MqfFlCU+Wm7dvofjT+WPKE/IpRuPZoPsyN9sX1RSmhTQWPAheZjXSTpLqx
8ztSqMurdPZbUEoSf9fPl3vB5NHRJ/PcZcZY3hih3Tm8+tKV2s/ZvUD1EeoegCq4fcc7jgRsUtQA
OnAbyf5ea9LR6f0MVyezWNPpeS9ZnewG3tdojoH/ZoGOx+o6EfZSA0MHBxMfihhaE5iOmGHdX1Vy
ETzA/M+nXaiYMIhB+uGRMlEq7q8rLbWiTRV4040pCfxVOSd56JAoxZ+rQClf48n+pXsTuiFDo78N
oVEmu9iUwF5mo53cySN4lU1ZmJ123eqFguaiUTYvvuhbaRPIPWZuw2ggBpWZ8uhvNRokP03Axfs4
tGESCl+zs2tOfCk/eUpla7uuS7svRoU+5jap0r5xS71rTewb07LfItJoYM8LXByyca58FbzeUVHJ
tfSQyp1Cd1rVf4Iv0oeNmtIgysw8fajKca9kmJJt66HFcSWnPfrYW6BrwJEqybeisZX5941oFWJO
VG9wre3ibW2lUIgLIZ4bA4u8jdU01efZme3HNNFw3wZtUNgOKVj8hSNz4P8Jo1ZPdG2HI4XebmxM
L7FkUTrjqxpH6nPFq1YH1NbHKLl0Rh+g1m3Gw2Y0jRw9hcm4alO5iJwaJdxb5qydrpGI8T+VsVUe
Roq+j6kRVLt2ROfbzCflruzldi90VBNs9LERggwVdAaqQqamaRrl9FmtB4sWg4fCuHP5/Jx55s29
SComYDAo7Cx2tlTJXpkLBHpTnQJxYVu/UQzz0bSJHkVVtNd5bWkr6cW5I8s7yiT0AFil63q8wSuc
TSgTUFk3m1RyhlqadkFoBCuVzXNBlVOE7yqlPy6kRe7Q+g3zCRjA7Xm6k5oqeudOhT7sFdkb76Ze
LveXZ/JcjKCQignr7PmKrNfxZwnRi77W+SwVHd+dFbP9tJyyTJ9any6PdG7NeP4L8HczG9VeTGDW
pRMlqyF0QyNq9tiqWc9SNlJkT8feLXm4/8C1zttdHvTcfMJtAiVFJZjXyPyjPrwBk1bpvLAAvJ71
g3LN/uwOajrkbh4NP+myiZVNcmY2KRXrQJS4owCVL1LQymtNOTNqiipFkG7tWM+dogh/TSSKKx92
SnylaqPAigQiDj8aUuTxl1nKVNUxhkSuYVXpq4eNtyusSnZKkFHbUCvNjQyqY6fWUeD0nm/cVEpR
7/yJt4TfiTVy0ZnFPfo188R8mGd8akpTeHQ0hgFRpTxvtnqq4UjnxwC7Yyk94IO2Vus5O9kqSKi5
Z0/ithizaYiTZsX5r9sEhQ+8P522GPX9ZOJt/sfbCP9YEjeIU3gszC7LHz+PsO9b3G6kvFOM9xvo
fSwAI1T9Sq3eiZpK/eXxzrxlWN0PAy6u096KUHYC7+2aE7BLPxpAkvkazfbKKx09qzts3T3pkEcZ
ekNFr26bxLRR0R1Wkq75UC6udcrmc0qE4grlu8Wh7XXIxbHMu3Xm6jhd1RSUprNvSjKIXWSb6a6p
tdIVVSxdKUW7dpxO1P/IxjTq9ToNLGpKkHKO5x0U25DhxErMEGg3YtyFG6u17ePyFiuz35Np7LQx
3Btx9eb10QF40S0JHEYAtiM1xddBzr+YeAsnRvqA7vJ2SNpXpbXHlUN/5mbQYIPSYpuLysC7jn9k
B9PNx1KOmG3g1oY/sr2L23zNrPedOH68FMjKUc2itEI9yzQWe1CxGYU6vIZUUBQ8F2ow6WgUoC2J
unwze9kAtG3vEQIsXmnvh9Syaz1/Db1abTZqjtTSvpTNDGVue6w6bvBMvWmC2hqdCUwl2l2+0aO+
30UAEKaxNtNtreooVnexJz97BfO7SepwiLb4ukfKrYWJQUmBtY0QvGwrgYJWizdIa+t5gwxzVgUb
ARb5l53F/XcIzukXTGnxQ5Bpw+O7pkVV5zRTPR2qQFPKfYRQNBYPoreSLWL1eFjKkoRZypCIZxsk
jNgAZ26sayvz4vTK0/MSWx+m6rYLm6R1fENKSWslHYuBRNMLxxhsBGh1DEMTx9LVAspaOmBaM1Cd
ehpisw134xh+jnWpLnbCQ25ta3qS+DJ6nfY0WGGJNFQ2DMkNnZbBwnvC6c2ullHHNwS+YvZkgAbq
0uGOXx/ddlVaadt4zGJviwCkuoa2PdOyIMeZMafI7yAzri7CAWJKEbg800bBQDlgCaNK6M9VyGBj
KhBttRFNqTgfsf+10LyU69jEhgzBprYNwwer9PA/w8TYd7Iaw5JcrKHR3gvci61Jjx48kgnZdX6u
H58ANN2UJiwte1+b9bgpUT4F3Zijt6o7eWDKqFRZz/AbNYBKPTbXtHlQ8uYLNNrez8YIYtmrbwoz
e2FnrtyTpwkAZxNRbABBghCmL65JsyhH2SN47c0muO3xfBo3lSSesjDXPssSRZPLgfskXpLcUBWR
BQmVQjVhES/9BsWvoJxwrvERKmZHWdsp+D/OzmPJbaNt2yf0ogo5bEEQw0kaaZRsbVCybCM1csbR
f1drJWLwE7+8UXkhuYmOT7hDNmJpRCFwzmJa7lF3TnPtTwSM+4NX6s0jLAfnE+mzSLHobYF3nQtj
QIs8vYPTjxeVEb/HtfKLlueFXw+1VEN8f/trdwekW0hsZdFcVTfhTqqsbjPVIzffWEd3Ii8RTFug
rngLdVazsZBNd/sjMvmb6xZQPwgmngUmmZBucw+WCty4ZOQr1cHmyZuEdyqj5WhPv9k3chQePSp4
BrilbeXJy2d4AzGf1sQY8MaWStlWEck56ZbhPEV5flARkFN1dYTkeFQ2KFrTI9C2pNdypmUpkkYG
/s67poL1SxXCfY5sLJQB3Dm4fNaWbFscdW12p/OXgTdXSzPG7Tw4RMiZdC4p1ngMkco9Qv7uTCf1
UOI0sPtghrbQrNk2u1FPF/rcVTncKWvuhP2KJr2tLvNzLhW+bu/MtwEUZGVCB1milO3sLXoIB11F
z6ImwT9B1y/2IIzXOp4NhMbZqZ2b1vf9Moi7ZbSiRy12KmRFjcTPMPj9dPuX7MwvZuUmgRKMDfCE
mxCmxj9dSXC7IIJafpSWEb9LkW2/vz3IT33Zzfa5GmVzKBAtslrFhTEcJRjewIbJTrrS/UNaDzuH
58OnD3PvNXOYxTQkqAkFS7Xgx0xHEzFcVEl7tz3TSzODKceBypYUqiU5L2jL5ikv+qyqH9Acfd8X
NE3AyWFt6rSor5mPZOH2uev7I3XlvR0Dn1L2EgEIcAav35RmqMfI0ZFb7DpUwCdi3nNuq+jGDmOA
XeARKe9tPsWGQV/FhrVGPoyQ+fV4s1Mo2do78V0yNn87qdCDbDGN9zmU86CIrFfLWPIzUKPkiQu4
p9SAWONiw7MaMdsLbi/nzr3KOwp0HQQqV5y1ScpLw+0rmP7xnVfjyawY+IEpaodLvT6RLwsUM12B
Z+3tQXduIFkyRnNAYp5g11xPAClGXGg9GzXt+g9lnOmfvHgoPmpgBD5piYlu/0A1EW8vJzravTvf
y9Dk6JxTWgrWZvdSLVi1JU0R33eqx1hbMe+Jogbwh6CP7VBz6qUHkJj/mJ2BewqbDgc/cBtN3ar4
u7EIuqYG3/hi/NdOctq5gnBPGb9TJr/EOG4EXTs8Q6FANbxpvjtWhSJgUfbnuD4Sgt857DYZAC8T
nyL7n9dzOAyVbS0eczjj+RJ6Dr7inoZQw+2V2h2FbEMaQwDo29Z1qYqlKeyC+G4i7wjY0Tr8wsU9
uEJ3FwWoFD0ECBQci8235HlOAxH1I8Aw6wk5AsQNc6HdFzaf1q8yk6DkcrAVdj8N3oZUmQD/sm3F
5GpaeKNjxHed6f1oehRrsbopDnb627SSQJpTDv6FKqJsLl1/WtVGZuYCOUDpIatfzEY6J2urivlW
MuBMZIiA9Ds/gxpTPis1LkhNK9QzkL/0I5im6TSNs0mJ1LReRvQdA9pHyN9GrbM+ZpiF+nM+8Kci
DkXqdmcHNAOCBZQ9qddd/25c29OoV1SWZPAm39aROLLH5N//sLso1MnCqrx5N4exzquodRsGUe2u
vzOywjrbbVkHvz8KUTKMC3J8ajebUQynzyeaICz0ikBFuTjtaZBRwe1R3iZOrLSEykixHyiT2wgV
pXLPjHD9AdSrZl+aaTXvhUo7wl5TJHhI6gPwYSDuJ8Cwaz1/QMfFASEAAg+l5uEyzdga49AOmgWT
0cvBj5NP2ObRpsqL/ydxgXSO2MyBHtOoj2Gfh7wlw3fQZAbuyYgPq8WKM5fV4eJU8LaATTf9xRZQ
DQc7zDDjPJolOdCbHwL9RUo0SaeXTRy/rmitD3mvhEtReS9xOj81seJeVrUwQyszipeyngosFKN/
6WIU/2JcQQCwjvOH2qq0D7dnZWePI+dHZE+JXQpOyrjgl0pi7HVT27kVAqViwajQjjU/iaDW/O4o
krdCtA2ESoo+bh67rtIA5q8oP9lCn30VS9/7RORHghpvr1BG+emcI60BwFRef4upLnZe4mgaAvjT
gxZ/8UuKMt9J11MMEsGXnLBcnH/7ZNG6ZNtT0+cVf6OIaAo6VSLXvdBM7eYd4IDKpwxw1A6Ry3C9
ZeQopCy81oy2VdKyqOl6GuKLoVmiHTDiDxYa2iye1Tprn0tCff/2ggEXeTsikwg6UnpcAZzfbIwO
qe/WmvsoxCqx0lLtqTaK+gctEVc9q2aOBQAgXQR2vao1TkPRiVcrkg7GSIXPmj+pK6FF7aivwAeX
D6DfFEIL9cXOPO9jPJr5t7kC33fGEp1cyFj14lOSGPqPxrAX5MCdYbFP65iq3wbmdw4a010UamN9
Yd4j/4uPr0ffUpyiKNeHQBhr9ilrFxHB1UyRIE+LJJJWNSAhg07LvDnA/ziOgmi0cDpwFb3NQPSI
+Hlc+vQJO6noz3lCOp0yVv09jYcF4fEMeiYuakPyYRxqDBSmufi37PXyr6yOG+xpY9Wa6M5ZI4fU
S8l2lPSv3Oy9dymyTXbQlSpDRVR7Z86ujSeh4kw1yA0bGv865smPzG041yi4p9+VydMwRlbm9Ct+
O8MXe13g88OE+MKao9TcGuzsuyzRS9TR+wHcEyypH7OpDS92WmLNCT2lvSya6XwoNNqdYKl05Ulr
zTQ6G0CSLskgDQB0RRXfEsWdvpa12X0QJp4ITaR2H1yaKKfEKp5y7KeQicM5vgQGVVNGKqfokz02
1iN3poMHXBN9aLIsQuId0nXQllgRVHR/vUuvZCmC8Yi8KUHrdrX6V+3kvYtHoJemJzI9q0UkNCcB
QoVO6fxCibwJx4kl/qaV69gEg6YN77IxyTHSs2rFPP1P9BmSQQ3ePXnqYPbi1Kb3Qcnt8t2oltZn
gfZK4aMpGr2fG69/jUGV4X7t5nDxtEJxKXupefzZRaj+w5QWxZfbR0TeWZsjSfwsIf0QI4AwbO60
uPWcOcqzKIw7BE8jpOlPQ6Xpd05nf/79kQCwSF4tyh7UK67vNeKlBse9AqQVEiqPdZf82w958071
uvT0X0ZydQzmQTGQI1yPVGVxnGCozEgkPGETF+3jWkfWqRuUP26P9JYOAWgYvTV0fHgRaFJuhsrd
2nUVNmhYxx3iU8ZafFIcGt7cDcaF53EJErOj4Q1sOkjiEfZnjsz7wY+Qg2zWkB/BD1CJ7Ol4bC65
qTYACE6RFxaxvYZitgvfmr05rMzys74g3z/k+CBEiJ1bUfe9zLATLAavemyV/p/Y+5Yp02PfR3+m
rv1oJ4b971Cv8aXLjPogdtnZa5THINqRn6tcyZvJmhtnxbScvdYr3XjXJu7foiuGM6zv6ODi33lD
TdqboJWgSdCB2tQB3DgCv2QI7LJwyQ7GwqLrNThOQHleRd9CYBdpAoj4/X1Hi1pqcEmVMGBb1/su
jtIpYxgK7k6s/jH2Gn6VejZd+Lv2f5hKKD9UxTi4CFlvDpOj9aaXlAzl5Qk+Zmme+OBmGlQy+/Xg
q3b3OLE2+9uFcAIT8/qzPCsfJhRKvHBsJ9AiVVQ4Z0+xOiyzdLTuQRvcTzy+Z8XS8C1x6/Ie85Kj
AEXO3XaPIwxE5oqiL1Ywm7m14zReqL944ZppIqQUSp84md0wXenbovTbfmpmci5hlUerujsyzSJE
rLhQ2LvXn2+pRZIpgmZAD2X9XJZt45tJ4z4oI4KxeTrFn5cqa89Y9+oHi/w2qiVcciAyI4BPJXcb
1boxIjFtDCF1ALuPQV2t0bXxjjS09k6lRkrB4jrspi32eWpoPqXYK4alEqVBl9nRd6hPT4DMnN/t
C3NZ6lK3HCgHtbk35OU2w1GQmylUyqR58RZEb+K6r8/Yr2F0t446RjxG4RudkbyU7XTUGN67FLh3
yBOYVd3atqVTaxWJWjB8ZDjTvZPM3ns9wwF90JFlod8Fh0hN56+3L+e93fPLoFuJqanWIqBRDNrR
lfzR2VH2aDhFGkLfKj4snolDk9GageLYn24PvPu1VEIB8kENIiu/3ra9Pa8tQBZibfpniIa0VeAa
QlzUvmlPS59UH5Hg+nF7zJ2KMiusg+2UvSRi7s1ZGWwri5ByYi9pyfdKkL+Qnid/jyYuO4OxjCFC
KSsGvKWph04Wlw8tmr1+rOBxEvUWt9mCJTDiSAvNE+erpbTN+87q7Xf6Cq+9YIuEcDztS2N6AEbo
D4eApvV7QXENHB/aqsjBlfxTY/jRlsWRh97eMwv7HrCizu4FK3s9o2Y2V0k1MaNWqeSdrwLQeRw6
j5AXp4QfqUBHNdcwrlad2PA1L2qP5FZ2TirVXa5hk4IrZajNHZi0q0NewkXcV23/rKqpeE5nd3jG
I6o4rUZZPavWWDy5vYNzD9L1fpM003uFjCcoNYze7NwR98Uwu5cJaTF/GcboLArIt/nSWKdRBYLX
r+6EKfmKZTuSWxHinRdUttCRXAv7ORUaHoV9r3623HH2u7pzAg+RvzN2KUmg6sAXZn4LTlC69ojE
IKppmkFreU5XOtznwaCJYqLwRQPVTPrmzi3W8tlE9f8PTYvz+9t7cefyRPkQuV9gDxS+tuEm/nKN
orbsKasvpEHR6J3VNDEOAo2d4y2l3ulQoXhNP3OzJ5LCSiPdbQi9LMU5xwXelnmtZUHcdpSKllwE
etEXYcW1G97+vp9R7OZFlGwBxCpJpgnh5QT8UvOoUm2cRot3CRBncV8nBm7O8Jv14eTaM4aXZV4v
34SVaffYjQ8/9CRHl03Mzhkm2LycwH2Yf5ZpO3zsa1wQTkg+qU+ummDKnhpdhwRzqmFVtTrTbzOa
JCxfMpm4l6R18eZmypfcVYQi56zUjIsSi/7k6HMNnrepglU3h8C2DOTmeE1CxcO48PbE7Z0iAwgo
5QdZ5duCF2OwHvPSVoQzBZjMRcdiq687cbG06OAK3tuCIHwoFXEBgf40rlco7VwHGTw+VEvHOExd
NPRiNT708pb/m+1GIMyVoYIF1nSrNj1jKVZ0a0ss1E5TGmpd6rY+AE0E+GaCGhz5xmz82LVt/KHz
rPVhikQqLqkiUtofgAHJFqqlz/1+9tKPt+f6J1TyzW/zUHyAWYCq41aXtvIcJYsc4YVTbweN4n2b
M6Bp6lCcy9i61FX+OGJy50VUE2LztZjUv/Jxfa6X4iFu6w9DM52nOj1ZavlxpDBe9wY2kfNF0aqz
jpSx4sHGjtkwgzEGkD5aX0eR5OCI7zykFP0kbACyJvW4TaidCnvIwcS7IakE0MgBfEpRD+apM60n
zev7wJFIwoN521tT+uvgFcgqCXk394pY1HxYV9sNF2foPkVpZr14wCZKit4z3tKQDT2fPLf9C76z
/gcQ3QnXvsH7rrQUb/xmTJeXBZGfHxFgOEwp5/k5ozpf+ImVZn/qiobA5YJS6leRW33itxUaqqcl
ivQ/8ghztoMZ3Hk4mUFaJ6gqAnXaRtDzgIZ9Ui5u2HvfhSjWR6Rvi/uyBlHmjig1Y+dq+0mD36QR
A5W/PZU7PVqpzWQB1wGCCaF482qKSIucGgJCmNEP9p2sedSi7k7J2k9q7NL61spQGcTH0tNeE1v5
14RboafdkRTv7i5yaB2RSfx8vq/vAg055DgHjBausfdOmxJZv195L8s0PntR0/tO9M/tD9+7fYBn
kzjIKBA40/WI0yCQCCKDDGttQrqmcJ1TlXAF3R7lJ3Jme8K54fBggF4Mk1l++NUzpCIAMvC89fHy
DdKuG5ZFC5MBRHGg50Xq1znN8JqGyv2cl+0FiOpw8rTE+ozBKuTV1DHvbC1u7tZVNm7TcrrQyk6e
FhQbHxEjNEJRU+ic7QQzTFj4B3tzb13YmJaEybm8CJtKQbca2JDXhhs2o54/0uLTQ1WfOj+J8V/z
1kx5jhVlPhh0d2mIkWE8Q0kC4XI9Z1SOVwQ9VjekhpFR62tswJaHDu57x46SHvQa2pUU3fXrUey1
rVsjmtxQaG4VQnOxKSBOXtisVfbZstLuKV1T77EoR/djKxpx8M7u1Q0oF0hdEpQJJHn4evyoHRtP
KIyfLxkKHYRjxJJ5el+BjDj1UeJ9dEQ6EQVMq686OXVmezhyHN+daQn7AsnH67htfip1CvRqpE7g
JqbmL5FjXnqkzoLbh+D2KN7Wb9wCrzhTY3ZDxWi7p6ErUQzwlP5gQndHAS+HdSM8DnSArueT+sZC
KaJjq2oDVgOD5gSxi/bHf/gWsCzI5BDSAmW7HgXTVaMwh5G9mSYxF7L9sUQN8eBS3tuagPAgmEGM
kRro14PobtkjGcxtOCel/iLcNX23egRiyuJmF0M4aLXNHcIPTaWfPdBmB9+4l6fSFeIXoOAHGXGr
WRI5Ro4z8eBwNBIHeaKsXeF55wPmBo3rfuttL/vDNPK58jFVUnFNVS0lP/F2ztaDlY2r62PdU8e4
7JTRv8NIdcr3lGp0sbEdHboCpYXyqLbwHXFTaYi0tR7UUDszxXjKG6d+WfGJi0/GwJ++kjey5+B4
xSvXZ/xqeKI7cEzfS1OItekbE4PBp968gaAyknpsBDFMBT0cYrFF9MCrAKdvumTk1OfeGKzTrDrL
x9vbae9+laxSem/cQUDyr1c61/XGpqHOK7TGyfsWO4igsfM/tLb96A7ua+KsR6BIGRptH6RfR9xs
YFO4AFxU3iG0lDEILn4IR19xI1ZP67QqB2fyrV6E1NWQGDBkfSFCbRleTTukQz7wyopJKf8o2mpu
/Bpd73PToVWREHk8rR3qs+WiYAXaew8T6pTBbLj5aXCHv0HX/7ZBIL+IZ13SwUBKgCe+nvHWU9xB
oV0QxoiFXcrSHB/+P7KOnXW9GmVzgtcRt+BYXqwLogR3qImbuNiPNv23rnufx0v6oqj/IZ9CussF
wURRi7TbuP4y9u6kePKaNXDBJhFYMZ2WxY3bO/at7hMTiI4ONivy4WQSr4ex8SXUKqCKFJf08YM1
eAnxStEEc6Il5y7W3C9t1i/h0uFE3pmL8VAZpfmdTt34olmReEhyTLHXAdjF7R+2c2mSCEhUKNmz
SlHx+nehFmv2Y4VCTbLarc8l2UnPSTKlAdvrIi9oMxmKFo6W8dVV2/Hz7dHfish4SGnKOYFTD4Vb
3UxLQSKyUvaPQlLGsT15OFY/J5E11qcU/gbKbvgbBrnbxa9aI7VTJAsci1pFcR7XvpFG8WCGfbck
QQkU+qtnzJhEEmZVKuRZ4HT5uSvMg5+9c/PBviQ3lixCgJGb+8eZdUvJJllx8vTpeRmG4qFRmuGL
JxLkRUb0UhwKX6HaRfaB4sHOc03hnq4q3GYgI9suZK5qFM4GWPTUjoa/tWweTvLlOKBr74zyEwLJ
SXek8q11vSm8TGSjvbpOqC14tfqeWxudb5l14d9e/rfnHX4iQEtJ7OKW25aTVeG0RtWNThh1nghU
JU9ek6zNTpY5O3czaY9feFH++tuDyrYE6CKgMBIUc/1xbMe6zjWsS8xI7xp/db3lfeVpXyNbb5+q
ei1/tM5sHwQHO1c6ZUNYe7JggZ7rtiGCp1FK/SlxQsSz4wcKrt3rYlFbcGPNQJKTemmj1dG71gOd
Mc+29w69iTqsbNp9nUuf13Tq308YKJNx9KllSqjrFhOUDG4Uu51hh8KLxMXIm+EOh9vmfHu6376c
jAIxEhk3cF2Im1xPdy3MJMW7zA5xvBOXlngiQHoiQIhtJkmpjrRHj4bbbN3O8LqeXWWHsIDsU6fW
7dkbQfCqzhAFejr+fpTO8aepAcDJQL/w57r/kqmmQmmVVVnscDbq9m7u6VaKWpkOts/bC4dRZIDO
HY3Z47bL1Ha2gaVDZ4d2pOeBEXXzh9GIDSB4CuOptv7k0Js/rel8JOki5+s68KHQCBabV5+iMK3h
6+UTce0VYqntEAS0clpEhwyxKZr7NHfGo1bE26H4PIAPTCjEoW1lsxboqRBAWmFaTfo9jLzoXp3z
Jju4dHa+SCrGYJNBn5uYbhPKUDMoYkhXVigSJX7M00y/jABuwqpxqoPbemcoaJg0aiSSERbW5nE1
hwR1gjKBCJwqFdJ5a3PCecQL6mo9KgXtDiWF7aRXGUCmzTolXZJ27eSZYWmlVahMKKfGkz7dafAI
Dzbjzq2NJ5it4nohW+dbODaNtLZPVtMMccFG3SiPEN1OYuuduqb5V63V1DtKduvBqu10JphGTgHG
7fQe7S3HWtVImnCnNpA/JQluJqTt5toNIuGYD6PIW/THR/N1ivUfmWekH3MDwB1eMGk4r553l+SW
9rAiPhHYwuzD2M1FWHet6veo3zw50fTl9q23M0c/i2TEy7jHIXR2fWzISCKSwJVeQ2G6XHbcDeHJ
BLN1aYsoudwebOfOI++k/czcSJy03Bu/3EH06DwXvSAzxBXdeCT0sO6URRnROcQAZVGK6bdR/4RZ
AGHIdpFEB4t4Pd4k6okjDCI3WgE4thraUoVbpAdftbOjf7KVMHSWOgbbw+NkY9bUImUUezFfbU8s
51isPXL/XOe3J1D+4M0lRyILs5vmERDwLaATR3JRGplDVXBptZfI62JY7OlRqL0D9kdtiVscYR+a
2bS0r+etKZzZQipfDzErVh4Uz41euzyu6UohfJH7qalUZ7ep53vcx+Z/iqpdwnI25/sWQYEXWjTW
o2fTDrXSplpRaRECQQMtx3slTfzBSdbuBHzQfm+JZAl/d4JoDlPOlDVfDp+zuch6o6l6u3b1MLco
sos6+uG6bfxfBpHaH4iBoou67aFpzVoMaO/qIX7eI2Cyqvtmx0356fanvD0s2CST5iFGRJGIvvv1
IphFnGdIwFFaRmHPpw+TnNa+J00ARoG4cHrI/3v7dl8PqF8PqEyQvLPZdlBHUPqHRbQVtcuk+Geq
8vQheUrg+mnDeCI9c9AGGcjE0jkJ0RGa/ixwuoIN7nivXVc1ZyelxkkOWd51NQJ7t+fl7XHjZ4JD
l+VjGirbhp+Rrg3wNscJlzRvTs1AIFhP6uCDBTAOFnqHEslYaAdQxOW+4im5nhJ8izzQTthvpzFS
iFDP2kCrKu2kNNkcRmVNpRzV53u1rroAaZ8lGHNTOdllUx7cMW8PPj8ETXxZySWh21L7TI8MDcaH
E+JINl6mCElyY/GOikc7RWuGgUlAOwDCzBuMUlyuootoX9N1iKH7Q1a6xFEy+I3bkF1ZNXIhC5KN
AheyxxrcMAqRmnawvnufKk0oZb8RxNkWJl9lCWkPPf8wiR0Tz9WkOhnqYP72TUqgL+G4wBdILbYt
RrV2tUoaMoVpPzlBtEzLJSud8nx7r+4dKZrShHByJBhU1/tHHdoZFo0uKW0OcDlXmy/a6vwzJQ5J
t67BeJry4kEnBjgIffYOiVTHliVeKfYif9gvLy2Ssn0kGpNJXGvnse+s6NxFAqtwrTwaau+e4nYi
9AaMiSSkcT0UUvyGUi+s1zTMZTBmdLQ0Lc1wVe551C3z9xOZnykaLSKwppKAcz2ehsNIp8yTE9r6
Ut3rQyp8MSbuQeiw+1Xc7/LUywt481WjtkiI+0xloXTcE12TmjQ8LS9pMX025ka8v71RflLErl92
vko24ijVED5uD3hK3S8BH8jJA9R0rspmPkXeoIPWXaJQj434fjVGWkhUIoB5pvODjjck9IhaXIoZ
PV4CxT7Q1N68VzMD1YhiFEGvpH/DRNSf6eRpgGOt6qL1Wv3Q5+Ofq4CI4GlgE8aoGF7K0jHO0ANi
Hy2QONCwwAl6DRxKnEUlmPg1ubv9wXvzSxWN4AwaFzWVzSoazWDUy0pFRWmFHgqRRyFlB8YDPU/7
0dAO0Jc/y6PbCZYUH4aiD4BC/PW2yWkAqlHi2uHSVyXy7IN3cpjHIMGK4RTHRu13EEkuaO7al4n4
K4SjgZ781CYvqTm5l2YYDV+J1yW0VnxYxGBOp0WFczF2heYjwT4+D3jFPMW8j/RN3O7Bi9z54trj
FAyrBHtO8XLvrF57AgKmVr6HmvClbiP8kTGEMDpUa+3K9RnFtasZ263MutMXI3usZrQF/ldrbR+n
beuEeQGBslbW7kFkvHsrTcavtxdn79r6da42m7/WmoQ9RoOo8/TGb/vC+GL1lvbSRJlxanACukOP
zDp5gKYO7q2dyx88F8pjHikvRQS5bX65t+a48szOSbmWR6t5Gma01TXRdZfb37dzO4KO40lHAFPe
kZvQCpTsnNuwm8NR9Ng+Cqu+pEb1NFtzd3CNvE2vsOP6ZaTNrisKA6lzEXONxLF1MvRywkkBOLOy
AjlyFCxzW1Vp/8skwjIgBpZB6tYQQ4H50DddxqtjlfNd6dUKPYPsiF62N4lU42mPyQaQtS0UJk0S
12ZNoTBvBxRqVKVEYGvSH3rFOsLM7Q7FbSEBNGB5t0bHidKmsaUJh2Azb4LG0z/C9s0uXQVK4fbO
2Gl/kPL8MpTcoL9swKoQA5hd2w4V23KePSepwy6q8icTtlI4e1H9TanEv5k79749NslD6hLrDWXr
+I1Q28ehtH8IoPEHMdH/42fR/0BYbIfk0o+ll/ZFwbkwSlW9czRMM4PFrXT9nFaq7buwpJClSKfl
pS5Ws/Ujq+ke3cmsu6DBeexiLxXQM3SOmj/yXp2Piqc7KSPVd9nkBB6MBdFWNAiBKxZ/ZInMxEZ6
Ignran5cPeeb5q0viQKqStVIYEw4Ykn23hjmy6gnz5NEPA95+n6plXtbK79UVn9aDPVd5yinaUWx
9Pby/gweN6+ADKLhafOukz/LLtMvy0upw1k7QZHXVZSI/vYwLY+eFY/nPu3Rr8KMJyz0rr7E+Kb5
9VpNF7y9moDoTpyX2ZjOCsL357xYsosihPnOG7L1yZ5sENw8EufMXrWv/4PjqYHltjAdr7FuVktn
OoPOMH0YMkf4vB2AFxNPzVp6HEgq2+YhXdZmiZ3ctEOpz/1jqbvKRyVmDDLVRKE8mvuTYoz6naIX
6/vEK4EOeikpfFFYF9rTh+zxvQscvBk0ZIRBJNngeoJxkZ2XLPPsMJEIja4t0OLRY/POiszCz8SK
zqmrpKdCapurwv6nHcsR+rTIfeLT0Z9adQhbaIsHV6Jc1zfrTkkAQDTZE9f+9c/yFLApgicv7JLo
iYe9/GjncfOxH9FwrVX1Hzt16ksBxTM0VoT5bu+6vTkh16BJhdoU9N/Nc6NPY57ZWWSHJDxLoKXz
ilNLeuRyvBNRUd4H1CvJV0T8m6dz0KKpo4RLu6jCY9aKhumpXMRnE7bBOeu938fjQIfCIgtUoUOW
sW20S8LBkLaOHQ5J5Jyj2UiDRkdA+PbU7bSjGAbnBZOKKvnTVrqq6BJDUybaJGWeDz5iQOJE4fjr
qjdesPDf36YF4Yi2tR6MuEJu1312FStIhvnL7R/ydnYxSkeiHkEfGEnoWV5voFbvNDsWkx7Oi/iT
lEs/WQqE1xhreoBVZX+wX9++eAwHEZ31pHiNTtj1cI01mnQESz00V0UZfMoggz+KInnU7cr87XbG
9Vjb7cnLgHZhTjkrUucn2x7/dnSk+P/D/LnkwsR2hERbiQxRRbnV2uALlwVOojt46tlY6urstD2Z
lbMc5fd7E2hBtpWTCPzclIHZLxc9xrKLhL1q4ezUvV+huvZCMFSeO0ubz7c/bW8oylAqaT6VWWro
10OVaoEuAgpVNNlL9TykAKHU3sV3yonyg6H2dqEtP4tLBGrctomHnCmEYcTwSZhM88Wo6voBddP6
HANme4zqsjnYhnJXX1+bSO+T2sOzkGS8LVKN63rJk7Ti01aVwtZEceqc4ntJ3tIX50htikBB6iCY
hXd0At5emgytU+mGeUm3aGvCB2w61btYaCF27e1dhQ+HX2LTcjCh+6NwnqHmoSG3LV6svbI0mptq
eNJq5qkfqJPAdT9yR93bIXTySGgQz4Gitdkh9dDWiHCybFIMHa7SsuJbWGOFYjbtwQft7RCgJby8
hP/gLjaHGQVhDX5Uo4Vq1gk/i2c7aJNBD2LyV7+HNHqQ4OzEH4BcNczBEKOyEE6S3/7LQZNYs3VS
UPcVWp++V1xkb0w1tvwcKfpzwQZKfAMZ5cD2Iv2iNup6b+pNc2pLpztFU10e7Ni338/PIYJHDEVK
k20bAFFHskVrVg2ph9jnpXIHsGg51mSQH8+Qhr7/7tm/Hm7zLJRqpUHvMzF961yIPGqThhPvZQir
9NPtkd7uVHBHHHype0Jctr3QOpjzRVEyktR3uPOaaDoLrWwOHDfe7lQaYrw8VA3Jg+BXXa+m25UI
xVbeimRaV96nlojDEhDjPQWko0bpzgcBHkRmiKiM2+UnSvWXjdMBBez1ylrD1UJwGJ+b4aQi4nyQ
0O3sB0ahW+bSAmaHbo6eG6nWgDDwGlpd0lCZF89RHr3Txs5mtRAo+d1FojIEfARCAGzsN93UeoiY
MmPWw0E3mhAJDIH0Sqd8vj3KT6rj9bUMEg29e/RjgQXRgrpeJa9siphsUw2HoYuM06TO0be11C0j
aCaUf/xR6aI8mES0Es/iqv6YATStw7itkuGBvzLF59GKc/NlFm39St8k/lp0Sj6e1spZgwS3vndN
Mg0lXhsrKODe7lv0acvU7V51ZfgBBrj+jEtYpvlRPaxfszVqJ79vB8iQyajo9CaySYiXxJ3InQot
azSUfxW2Ut4Cep2d6rMqJg2mmzGZ36xu4N2aZacluD1Pb3eYTSYPCIWKgWR3b9YePye6pfaohnNX
9HftnKpkp0ny5+1RdgSzeKdkJZNeBeWQrUJAQkAPCQ258WhW6PimU/KuLNcW6TyUA7Inq16UDIZD
aWUBJmYN5FJ37N97GdPui8hYnlLFmh7zIepf+jWP4ASCsDo6BvLev94y7BiKXbKlgjPQFnaxQndi
rbWeWvKMDLldJyc6Hy5qw5O7zsFcmcrqW4ruqnfNKDBIjyIPMG8nbGuiAjKZfeCBCH2kGBJ9t7o2
LaQtVi/uazsyiovj9cRVWd8YoBrS7mx1DgKhRlOn32kRj95dnFoMkCAfu/qdgWckZCwXSmYF6qr0
SQBLzQd8UDcns6uii9FT/4PzrOvvIPisT6nTOa+qOeM9pjZ92QWRg1eYj05ZUp7QmRzOmo6gx0mL
LG/2s0od4XWNeve0ZLU4ZTBV4QgXefm9s0rcQDtV0f5MCeqe0wpzjstSLNRtECPXzy5eWxVgETDq
pyhDidjvktacA+Faw/hkeEVHlmokaIokNCKpAVOQv72h3t7BvFzch5JORNl/m/JojQv+rrPGUGn0
BqXXuPvYr/gc+6pidAdH5G2AB96HABlsBLgpcwugnNQ81ecyX0JjtstHyZwNjCkp3rW9Amym8BIo
5135Yufzkbzt28PJyKBAqFOS2L3hc+ixbDZ7AABaSx0vOuDXwHDL8WDf74xCVm9g+kFk4qAicX1T
kgSYypRx/fdDNiFYu6LIb872b8NQ8VKQ94zkeBKYb15NzWoc5P/6NYyrPn20QaKdUrtw/8O3/DrK
JrTLGwjpRvt/1J3Hct1YtqZfJSMnPUIWvLlxqwZwx9BbSZwgKJGC93bj6fuDMquueKQQO3vUHamg
UqJ44DfW+tdvuhUJUzv6ZSvq0NFQjf3du49jgVpCLccJw6fi7Rmb7XyWcKLijOVV69Zdqrl6Xq1e
zGr6TnP/LdjwZFGCrgcjkfVZo68+QcfbotOmVqiwR/QR8CdZyuJDR9fbHQtJXVl9pKI97xc5rs6k
vEObnWgz8SexLGrJzTTJNoNh1Yfnpkmmc8fWk2inR6J9cEDXE69rJBR2DdJDvLVaR3Kdbh2JBqwr
9XKIUOb6U6tk72HVP3miuNs2pAcIhpfByTHlOblFAgw2FHZuH8U8xAyL+k2+K6uVV9m9FEilAPdP
Euudh/lnNzsLNMQg7MUtKDxvL11RzRlBLRmXLtZlv8gQ4QNUy/83W9l4iRulzqaVf7uVGPawlQpb
hDSqoLlGOfuSFr3X/v1Yt23yA/rpf/Nf3m6lk7sSqaSO0EBoyeNqTMMONmSxqzHk8UoHI7hf3/Y/
UXKCwDIO2lAmWImnjcO8mkU3MvENS/jVZ8WgTrWnpOuHWIuw9+bhdpeGbsURivGIJsu5JuK82Vkw
Ml3Nnqrbrlr7g1zHEwlVJERIk4wdW1rDnJrVdq93LR1Sk73og5w8IFKq3lmCfjxf2+rDakrlCTni
dF5t9o01yq2+hJ2uzGG2juPZqBbafWQsKvHBo/lO4/MTasw2P0PZiP0l/hL6djN+V75TSE0R/jEL
HkwOPPEsjY9p0kfHRZUfzEXLQqxQkKngQbinJyw9pdbHi7TR3qmFf7YfjIW2pmjjA4A6v92PVkSZ
KS/DDC22aj5CDiuQIDFjvK6buPsqSYBmUBHmsgq0dhY3lWJ1FjFl1nOlz+V7hhg/eXUzxceKjJJz
U1yeFOZLkRrcGt88w5lcap01nhsYv/mlKNS//TaAlATkxFt7460bJ+8cK0vIMirY1DTN8dMkpNHv
IQm90w/+7PQyXQCvozbYFOwnp5d4JseczGIOGUDcY90TecXETFis2NIsxfk6GMfFmnVPUqeDMWSf
gYPeo9v9BGKgIKLppe2ljod6/fYSq8KwpkIkczjnGGca3ElE/6nxVaFrrQv2WjOkcbRwqcbSG2bR
H6OMxIg6jQevTCf9nZViu7HfvrTYGxBF+lb6SmCPt3uTN0BTk0R5Vqamdtv0zerPYx2/o1n8hpt8
v5lNrLgBlJttJ+3+Kf41z4jBqafbUJllldC2bMD4S1aTFBPjNKFkjru1dht10gZkWVW5n8x6PCuU
9kkty1EPkD5nrbe2da7D24vX0h1jbX7sqkmRjqTPZR1GCUWFsIMy+bIfkunRwuDnpZhq4oAq8nCz
SeZakhRlvtcxnb4jt2MDvGTd2OZEcHPfnkK5qSQdgy0ybOCaBRPO0p8WnJm/jJVGbNuQ2DdFZBRP
tpTHB72erQu9kRoXF2embiku140+dWddaanCzXLZ4aAUaw/7FoJ0gqT812+G0+u97Sz4MdAWbKON
L/B2Z7umkcxoGdtw1ivLS9bVopyY13fKrtP1m62whOFhAtqPe9TpzD6yus0fIGtDOGOIREcanSJp
ajdKxVMFj+TXx/SDnG3bHMA4ujIo+BsJ7u1BFbFdEm0NqWnucycoRyH8UZ9MX9qSne3V6KFTttqN
viT6XpYJwHTKTNr3Rvs562ZecWrcB2Y/9q6aq4Obr117mEcGTRBU32uHfph9s68qvzZSL0beEABO
9hWacjJRKIZ1YiaXlmjTc61InBt1MLuDItXM1QYt6kii6Opb9JjiNrPqbV4i4Khketao3trX2s3q
6O/Zov/k3mD2xZAGXwvSeE5d0StBHrrRlG24ENOOjE9LwryO38t1+MnjQmXCVhAWAM2d4hhWKxMJ
EzUEUYuuuMSevb8gZ2ryxrQyLpqoMi9wbM2DBAvad1rRHwihnHuiBIhRgnAOG/xUehWVKmbIZJ2E
hVE+lmbtuLEmY8TS5fJ4txDMfBn1CGD1PvrU5CbuzPkyv/MKOn2nYrnIuEO2mUGgKQJoeXv5Sf01
1NnSpnBaiSFPO7M/tl0i7bDSeM9e/Keb2mZ8m2XRxrx+uyncQqV0sPFZW3P7tc+FdhB1+sEsm/eE
ED+c1+2gTOp0+h6KdVxU324Jr/C6bKxyCtuI5Eo5IZbHynPtzhRdHLQ5Vi0Ltnl+NBfdfS5Xa6Br
f1tMwD7Qr25Fk0OVrZ2+YcyYs61MzhiuNqwLLS0HXhfDe8vnT87p1hXbOsC1TLLuyTnNjNVBOBmN
SF2rHCJlH3k0L+NZSV/u/3pV+9mmEGUZnFdGEQyn357UpIeOZ9XmCPekkH1Fj4tjXYv2uMzvmeGd
PpHbqYMTynPBnAGV9Mk9uRraMicxVIXEkisvlphQjbaR7ztyll1t1fpb4l6HEJbQe7GKPwSHbZvG
UAqQnpcFE8eTgySwTevmphvDOBUjoWGa4hrNiKjeiTtXSdYKvDap2rs+2fpied2ZI8yzUemaM5E4
zT5S6Tt53IxQ08qcVHl9vW+jKnunH/nZtdgiuzd0f8P3t+9/1x5MTH+iBEJpKM+QOUws6ndd3EwB
ZGHjnct+ughDNuEVwHUATtrsxk4aUqpsMZJG3obO0Mie0CmLxjl675X5zW/0+4KMzRhAVsCnG98N
Ye7bIwL3hFoS102o6SP+2JBVxZMmcxe4sbDs40LADqoYAjYvi6XvyVpOEnKTKqF2igu6naX4a2pz
FDSVqfpFomsdLEBr8DvEQ6ElimLcTMajZtdMyNldemr9kzL2TK+bNSXcOM77WtBczsQw4ITYHIU6
EPInpynLhkzOsCucuYd8lXVp7xVmZb/wQfKroY/DQ6NrcexnUz9VTKgRxbnrkNa7rJgqfNCjonmO
MiOx3UqvDChC5jQloRMZuHnYlTLeGJNCOGus5ZthD5b8clKu92UeQfOi+3C7VNd9pnz1FOiZLCEV
kFIb2MNs+ut57Ymg//WDfloscSlwUd3qgU3u+eMrwcn0Wc+MJizqafFlLW92s+MSztQoqfXOtrb1
6eSyU5SB7NNbM9E5tQjHOETA1y6bEN5r55eOGvm44OYwlZj4N5YU+RiBvvfG/2YK9nar6NZMEjx5
56MPOG0yxgbdJ3zvlCPsJTijqV7kfml2W3z1tDpXRls4IzPWOYMAHPFtbA87+YthJSQSrwKxSmqK
6AlnnnUOhJmKy3bMa2On10OfhLpKCkHURWbOnK9Ym2DBcl4cTKdLbwXq3cmVEqTdQdoOkepWBD4E
kZNgoKbRTi+elGkL4UL0aqrP1BvhvVUOMVLp2BzG0JrjNMc9QpExb9daQkhJDFvWYLZTTRy6fBFf
ZL2cbsRi1gd9y7oUMvlYbEYf7yUedPLI18mpeVcYSE9+fef8ADkaDsUaCmVc+XjtUlW+fYqrdpBL
qelz4AkuZyZljKHLcVyv07XJS5Qmde6qcqdVPEd5MuyHodEGAK5BeloLvKoO8jrVr9q4ptAFQTbd
sSwxb9JTmW4rawkGd/tpLRiWrP0QZE1jlkGcyWu7x4uOzIO5EnV5/euD+qFBZkHiFtlSYTTmj5z2
tweVJKM25GOXhgNZyuiUJn1cfV2T2utIOJJFbGTqNF4uJbwxCgR0nT8tjVN4zYKOLKhtXQFOjuo/
i8d/fFn+K36tr/+8Xft//Td//lI3Ag5uMpz88V9X02s3jN3rbxfPTf9bOFYvz6wr1X9vH/KfH3r7
Ef+6SL90dV9/HU7/1ZsfYkt/7Yn/PDy/+UNQwdYUN+NrJ25f6U+Hbxtgn7d/+X/6zd9ev33KvWhe
//n7l3rEk4lPi9n53//61uHln79TbH93rbbP/+ubl88lP3eNFe0YPxc//Mjrcz/883fJ/AN7jG1e
TNfHzcIK8/tv8+u3b2nKH9yh30QhgC8UTr//VvFpyT9/19U/vomLoaEBellQc37/DcHs9i1N/gOG
IUNIKJibZhxW3r+P/c31+p/r9xugyDVZNUP/z983JOO7RQidKXu38eMxkQfoODX2mmuSdXQ5s7yY
eNTLJFvTm6mP2tCe4vRYIk0veARIT+UZTy+IlkzuvjtXf+3P99s/JRWzxiNHp0LFv3ADgE7pTjMi
tAr+n+mxp8RK9YPkDqOqs9VqOZAgC9JXC2Vy9aFPL41Sshp3kTonWO3JTt2aONyzxTCbR6Z7n8g0
7xu3hcN7r8ZYkeykpgDEgYcSVIvZ736966cFPrtOVbIZIKAeJJrr1Au6hW+Nu1iNRw8J0+VeyCmk
4z5t9NkVQrU+CsiSRegsksIxRauKMZy2KPkZvpVUyO/szMk7bNsZBhIsDsynAeyNk0WvFaIvY2Yn
Xk17tuIzMdpk1hOMwGhcSbLPmT0YIctlhkw9L9c6JC17ivadUw7ybmnKNDnWRj2JUMUBR3iFJGdF
UBCl5uz0tE/7M1We5/adsu6kxkY8D9wHiWlLNGJ9M09qbCl3+qJVl8VbECGXxDyNirk3MSCxPZxT
9drNK/IFPJTzzuyTA0CAxzun7aSwZA/otXksYQwz6/iBbTetGS3tAIrdGgl5JMm0Yq+Phfri4swI
n4FRkpMlRznSJ+m6xJxeL9xprBcmPqTaRbeEMs99MOiFZAYatgDEcWdtOjz+/d3kCm+CTeoi6uDt
ML4rtW0nNVMZn3WPJynHq6S3xzu5q/OwGWU59mS1HRSvU8da3WerpCaXzbokxM7HTRPxrlvbhSyD
TsFxAIPJwU17bVbfYYl960reLCXMihAvMGaWkbdRPr/dR25zFddhtUYzZMTdVdFqTcdYfgBQGMVs
rj4siTosJ0dPA4vsY6g6djGFugT9mCSRZhrRT2X2cSWV+3OfzG2oN0s+n7VG8TlrM0wrzCXvbpEP
tLZnagb2KVUrSbrfSXMkB6QcxXowmlk5XXWzERm7DlQyeljGfn6wwBo3V16rh6U2lnb8zo18+nqm
QaTHp2NDiMnuMvB8e/DWprUTI1bEU5w1ZE/bajy6pSxHVJFyGUOCiMiMQFyvZ8EsVPlDYk/aeUf6
ASPK2qwir1Uz9b1pofUtWvH7iwKfE10q4/Fv2D6LxNv9Im9nHm1d5K7e1YV1UOoZFG8QC5XczDTl
c6aWXYQ1K0lnZ0U5HKp0rLMA57zIFYN9Dds1SiH2LMQJNAWJVuRD9VnXPY7yON8LzfnowNc+FASD
pK5Roo7zBkCPoO+65dwZkEIRvEBwh1pdpYoOlpiqA574NlwdTe6ywK5t+b6eqhdsBitk58VDETN2
EF2HjYAsBCqqiPwoQyZoLcIrGTUvKVf6cNdY2kz6jfg6tWbrjk31tMidyDEjr5uzWep6oo8aXd6r
XYJDOb3UWWdj2mpLshxSIGKGyO2SvOQY5qzu1LK/3KqWHfTyggheSlvjwsFgJhQEH3mqNY5HbOBu
IYwYO9AxfU8qXnMHXfyuXxukgdwR+2LJ1gudQPbWtaMqJ6umpdFbTPtZagvFI2I2uYjKVPFVqvIn
1vJjrxGMAC7n7EUtx3ujUqvj0tY9+jErx3ppgJOJEjSeSr+IVeNDa8YLrnDS3Zq1GOBnQ3UoFIFJ
IwUvowqr81s4QJ41zPNtU6sP2O7mV2qD/6OS0qEKqRUemew7Ka3ORSxZHxnASk/dpMfkYlPcVq6c
Dat8NGZzNo6OmY+vgOLtCwbvHrq5ANJKvuuLpYADOixBa0flXZMMT6lKFo88Vq/Q4toeP8sltv0l
7zFhRD653khKl32WO6VZvWWF9eM1c5R97YfeemlBRa8dZpcfuiWyX5tuhWcvm+DP5pBIl3pmprum
v6DuUPVyPJjWWu2TejOekCtCdnvn0ChqNXkW1yHA20vzV1Bcx8+WBMMubCtv5mGYD/HaRQetLst6
R4JNdzlNme0CRHc0yc60M6e5Pmi9DTgummqnTmbyqIloh1heO8tieJiOM+vHOCeVy53LQt+RKF4d
hiku9qtoJlZ9Y6ofmnb6MuVxRwVuVN0zYEP3WZ01ZmnjrK+hnaJJMQYn8we1MOjiqWzIz67r5Nmp
YrEbEwk7uSHNXHK5hg8S838UCFv+NA0y7x2bYLDam8xsvradUYYJhbGQ244FXmhmro8ZT1Je9WG+
mBbBff2S7saMNPmxTD/GYEp39tBFAZmo7WcW1nw/w9J9Sua6uG6nefZsGYBdERm6IjMlOo3ZF1ae
knTfZrHqLsIywZ8hYPjyqjJZkhgLPBjpNLsYJbKWmwuPrJMr0aGkDz0XebtexB2isHFLCWeodVEY
yBycRHf2Fd4xZ9pkVV66yPquncfPwFjjg6Jyx7pxry7HOTW7cLL7zCtLvTgW0XxdztOngRFGuMh2
d3CEnWBIQZUckMYwf6rXPL3BXivynDlXbtDFJbdxP0kHdZorX5DAvmOc5OwhpXb3S2vIvV8iqtpT
VV3zp/Qxk6tsj5OUMbnVJFmHONXieyJ1l88TIbkfB3LrVK/qy8wtraa+FJOy7pV84MuSdOhTItG9
KFtOHBbcWfVpyMW0F5Ja4JEyiX3ULSAKQxGZuqtVXfGQr8uNVmTlFSJV8dlZmWS2Yvhc6sar07Zz
7jaalJxpnVzclV2bE1mYTV+XtJWpfbWsPpf02NlFmZTsexuFk7pu8xEtn204UMtcbV7D5QO2+S9d
mo4fdWmob0ulnF290OxjKjFlTdbtJCycxy9lNq8Hq2SOnsPlcXyrUspgycTgxSRqbW8PXexiBb9c
BR7unti6dHEJ/pvboIer9wi3S7sisBx+oVUu5xjpmXtFTvKjGjXPyhBNN9WwZEejb5Zd3xBoamI3
e9ktpoyxRycYRnb9I2Yb0Xkxd+oBk1zxuERQKNuiz6/6ga3N/Gs4rVrq5uU35t8iAisqil3cKwVA
QjF/SPNquMy7cjJ2ZowWMoxg5cDSydP2yl5oZcgPGDq3NOL4VU6bYXIbmXUfD+9Ls6eRmLEvDSRq
KH538GoqXmHgTxelXVVBCjJzPWYTgZ+TbXu9mWVY34rHphoq36iHyK37xcRTl5/UI55nFzIXwsco
mmuvR7AvubkATrKn6Sbu1PzCmJLkVpnV7pAhnKmJwivM2tOdKT1gzSM/tjRm51Etmed1y1sviRI1
ddm0uitSMsU6I7X2Sr1IXzprek2dWj1EqWofqZ0FKvOJL1bEiobv1Nz5TpWipRVU1ECRdZD3Qxcu
na3eN4sCZ7Ma9RcJu7pzOynHhF5rnK5SrKoFCEgmNeNDT5LFzphk876pDTUclmY8rHmtPuHpG5IC
AfkjwcPm1Wgcbn+hVtdbGuqOInT5tJC2dtlEpAamRizcIk77g9nMDaGGTS57VdEsZzi+iCu683Y/
Da3uV9A2XVYA7Swtp/gBJOMDiJhzlLSYIfFsifq8iXSE8aSTWq6d5mdpQdcF3rnsumyujnqlTZgm
THgaR0VNLKuqvjamPt9J01xsEaAdF6LMPLtd7HuDMXbsdVNh7uZFVcLS1us7nuzibG07PEi7Lo89
mwrc1aHyuq206qgODOlxMIR8mda59WnRSmxU2khJAw1WLUkDpD4ShEkn1iqTfS9HdffYxrL2EQse
VnkL9vQrYavWtVmtzBNIiYsDfRnq2ONpflYn/a60gXgbXkKLNTh3Ub50T+NUxHcTmTBf57XOSbZr
khuyj/PQHCRzb6OutN0IKqubkwajegoWfAfTRPSaNsnLYK7JIUehxR7KmQudovHrLskvhu2aqXos
CWKLeFflaZMSu2lZhGvyiGhCbu/qtO7pLHSqiwWgfpctq+Jp07I5P09pfKOqXT3wYOXpC5N29UxV
e5iFcACML42crneRNg16MMyReJynRrpJSEeEU7aWs+I2jjA+rnOGxaso87tJM9oPbZ0KKLyl/ZLA
jLF9W9NZAfSkxwOoksW1URP326dlox2FVthXUppz7EOVLLHHgwU25/DUh+MikvNyyuvbUcKu1Hdk
8TLWBnj4UopODXGvsj6p8QyiLOOIa7mUf/aDTp6CTEaMA32QmxVpnoEfbuhI5bIckznL7EejrqpQ
KbZADrABItnYObg8LNpdqc8hja3TUrAKvtEtdevcTCkxtxp3KKzsfYs/fuFGrdqYUBoKcc3dkcfn
TipieF0tNHR/lkFUQzU1WXBi1a73I3lHD0oyli+qNjT7iWbva9yaFKvjXA4Xy7jG1+UK59qexhFD
h4xsUtYdZ4y8BMQyc8equkissa68RHFeKuRrE/zKjQ8QW+0n3rzJeWMp8l5OMyf2siXVp90ow7X0
5X7gvUESobmLpLThLaY1yXmGuQX+ixlBIflAfePz5qk/lW1sLQHct+jBJF6U2ZC9Mhyq1KKe/WlV
LO59yWzVMHam4mWYNfuhaHvpcpk7PnisW3PiM2vpOeK1haeYjTAfhqMV3+eLHj0TKUBQq9Ckckc6
9FJjU9TaD3NKPO1u7AvrE/KDvPcWwNxhh0Db6fyUsrzz8Hq3np1sAN4v7qkIzSczxRyXVzlkPU+u
+/xSGhPY+kIyKsOtFjWxQ3Pe2AYU29QkWJyUriwlcuXPLaINt0nV5JzhhHQ51UYC0MrruvAEAQTz
MY8q+0FptcXYrTmatDNpHBuJiKjcyZ4qbUzOeZQr6SjL0jjsKA/GdZcJAy94AIty9Iak64qzOVmH
zGvn2U68ET+RR7vHXshlKG6rLKMS96uKc41G7d4aMBll4sRcvWpMaGnULemZJpfWo2GBb/jSwhUN
7GaE6m+1NsVxNZdJ50X14FCV4357ozNZuRTzXASYw3O1ikLOCA7ODeEaaltdSONif8LiWCI2CxpE
UJFEc1uvyzE2E/O6lSP12KiZ9KwmCor/QV85YZj3YtI5N6bk1smc7KY4X+6MqOPVUJKJ4Sqd7nxo
xsxw7dpsy6BeBAYLsJiecVCULuuimb46YJE6j5FU79VEH1jyIOv3blaW9Jxjp87NLmcogalAQpoF
Hrqk/SKNAyoLFx3/Y0/qpUryG4Jz++DXuMzJkAqQQ4bQA6kU+yBwzA0o/h6WiRtC7rKJbD9FiMZv
YSyVzrgEsakN8Asy453NbePHN808m0MxAA7ELF/R5BN2uF4xYk1TuXQjoT8P0tI8Dma/etjhOe9Q
P3+6JfSFW142evrTaUMZ11JWx4IRZYo5eCoc+diWyewNzqQffn0OTxOsCWEgvENlwk6WBvjvaVRB
myeMLCOF3OC2cfAVT+gg07iDcpQ5zQ5S0mK7xSo5GmVKZj5P2arJcACLTlDmqIhS0ajEw1UdEfIV
KLaxzbCU1RiC2VATioJ0GD+NEBlNT8rn8gzJUGPxhE1z79YsIRgpSeqgepPcFkckTbq0Y3l2BN3u
WMSunKzO4LbD0EZbzZVjelcWZND/+iScEqDQcQKZcaIJkiLcnbSZt3dSW6UWgpa2d4kuib+QJ1FW
3hT19auYrfiGXSEUXWuUmzgZaZooinI3x4hi8AYjVy4KeHFXCv6UPPmpvrzjq/QD0M3OwXjlFgd8
hAZ8unMyGpihaamc+7LNHnATpXnu5NXJeIrbcjqfYzR9hb7IKVz9zKh3VtFOvSfpLf3ttxP1twZO
93XJr9PJ0Ztp0/9P8yXUkd/dLD/Mly7r38rn6n/1vxXP1cv3Q6ZvP/fnkEkz/mB1hzKymfVA2N9G
EX/OmDT9Dww8EXczBwWdZMz9nxkT0yck11xRHjpuPsYw/zNjUv7YmBCQOrgjbbxHrL8zYwIKfbNw
WZRoiNk3O9htygODfZtCfQdfF9M8SqqRL55QxkOWnreddhk39ee6URGMqUVYRel1qpkPY2QfG604
Wut40RDmp+dnitaY7irLn6xGsTyJOXyiLa/xqoWijM91JJ5Ay7UdkUHHQE59kiJFMKutY1DnovH6
turCte/PK8OgYyMjStXbZ1XfqUDld052BaRFjMasuzAlIzugB6uPlMZdvzPsY2tfXyGNdC3rQo29
JDlfqLd2rR6USDLjAEmEqrjz6OICLDLX7a0AyLKoDrKElCCQ8fAar538Jh39tL4lGTWFY1ATUu3n
FGq0Lu1OpQ0mFlQ/FHfFXeZnfnEVxV/bB02+bS8McqwpaGX6eoM18BypaWh8gI8gWrd8ssWuuesq
t8zde0mhiPFa2of0NVFuq7vOdu/b4rKW6M0H17BX2MQeUSzw61a3UJuLNtvJnb1bMw+rvV0Up16T
guWUq38olvPOaffmeFNLu2QM29E6o1AvqsLrMzrVXe9XrJgLZclH8UV6kp6Y93/7Xf72+/Y1eR6+
/vk1eVa/DF/VL//+b/qaPRs7eApfpq/6F1p1x50ldXZNcTn1YSRCZ9fm5yrCwa2gZtjlaqPmakdg
rqfiMuuhGxHXWX9qVXJJ/XJy1Y/Fs65501i4+f3sJ7eLfMiHIFF3ruLVJDzCffDneEexPkdXMAAU
I5wTfyowY7vq0KWuV6aGcdcNn2UpO76OoF/1ld3tLQ2rHd4zbqnyBXuoRAqW2f+0eMRtYtxHd+St
x5af5vf8jkFW546O6zxNnn7l4gPt2fZzrQcVFjlPu7LbZ80X1b4yqHUTEWjyLgautTxzCbXCF9cc
Z8IkoKKi9vV7UE79XlwnnyM5dPrrMj2zwIfVfXUWaX6zT6i8bZSKZnEbS1/i/qo0z4mKhTW248fr
5BHAetGejOp4bcphJn3kVo0xZ+I1xERt8PGs8eSMPWQqs0ixH2+IqSX540Sb6At4mPpZZ4ApLdfJ
uNemnbx6tkXGYVBxwHiWW+7QXiyJ7JEM4nqEBRnRhRZdNOfovJZQP9bDuX3zZBCH6yi+TsbIVTcc
kySIax5qT6j3vXTdT6NXrsxHIWrI1xm6y6/JfXp54Ye+XRztr2G7+LV0OT9fSOBoruNCxKh0b13D
NLnBcmAipvBSDpLe7xl6MlEh8fFeupqSgE9URWDEQS8CqnkmsMdCPc/Lr1H6wU5U0JhAl85nD20Z
mt6g10pPl7UdqYuuDr3JIH+7Ab1s08rrUtm3VmnvJIiGGEemn2N79Jf+2GXn+XBeMepp8nOna9wI
tzz2zRmC5lp+jmM3jV31kf66vS3brxDxIJJ5ZbEElurWt6s5eEkzAqi6jc0Cc6Xqx6yX99VLWp+p
iYdbxeRVKbXz4HgKt5Q32C9XYVywa1zRzF0Oil9s9b+nWE85Y9vEenVm6cOQQebdF81BaFSkgVU0
ZDvcJ8oHPIg50l2FxUD1WMmPchE005m4tJ9VyGtIUunOPJUEzeJMU3NXthmozW4VjsW1LO4z1dOb
cIrPxwvrw8x6qLj1TXnjyC6/sHeRvv1PdTVe9Bff/pq/+/M7MssrNXzlrtuCNtZ//SKsr3+tyfj1
+vnAwrierR/E3LBO5YvsrqXi24PP1Oa61S+NyFPEZ257XIik5XNflIxBLw0MgoT6QZKDWPfTkWeq
Nd1BxnVVs9xC/qxUqx9Lt1YnYQB5iBsJKJOMxOrA9AS3W8udmSzZ4hipYdJgbv2A5QmRnLafC8tF
YkU0Z2R+7GXW1QTx8i1ntVK8CpCsZQYRc24+g7mwZfIHGSWonj3Wk9s5O6Y4sP0WN3Kaj6iOw8Kv
wnyCvQB26Tyb59lnSrqWXlVvL5L60owfa96JBG441d7OfNCXNQnBzYRb6p5Bi6Z+rJgWDSt4wCR5
0bIEKXYKJQwsW10DkavXAy6mjHFcqX3uFCeojgYPbTp80A2sJnUncGAAqNYagDcS5tR8jQ261owl
drPtGnGrJMYQTD9S8s+8zT9lhe64dHuubqdeauR+N8rX5dAF0Wh6si7cdb2Ryaa348mLqc7tUfFG
XTn0lRlIRXNWmLJvCNuHUObjHx7M89c5Prf7D7k07yDG4VAmk47jXEsaaamJosNSjFkoRHqTGpUe
SLYTEKzsMKmTdGztpjPVuSqXOyVeXOwlg1zVA7lqIbpalas2lP3ztAK97EZpeTKU6TLPFPweiyur
WB4BV1/USj+P9auk+rNZ+ls16VXzWt0N3evrAAvqtDT9f5DUhKMjQjr61X/8mzz0Q+F591rlz/n4
26HfKs/+H376XItxeE5/u9k4XvX3teh/Pu7PelRR9T/oYtCdbAw8W9/cLf6sR7EO/AP2Gg6HSNq+
8T7+U4+qxh+wmuBbUyxi64Jx83/qUb4F+W1T2m6KW5ih+t+pR6Glv6lHJXWz7gAyPJ3SG+usW2QF
axfZIf3f3J3Xct5Ykq2fCBPw5hYev6OXqRuELLz3ePr5oJ6YKVLVYnScu9OKiqaon8TGNpm5M3Ot
de5Ow024E0LFbl1iTQzw6firejNvunccVH9wjHA7SU89aud38UN2AyXq1dftI+UcDxSpl98tQXaS
HWSyTriCL2VEa7ZCdLLZbUSR8Jx7ibv6uiP5SKe7sqt7+gn36s2h6kx8vbpy0LrFY3ySvS5Yz6kD
Y1DYnQcPuJ03nxU3jYSQ2MKVwizso80bfTFQT11QBLm7eYLfhPqpfUpOiiu5xW0IqJRMV8ltI9DI
vuZXt4T8lC35cP2GqitclwaXZpuX4mqE3U0+GXd60N22a+rqkerup/KWRXPY+lU4BGTKPSGcTuap
eYjvhVv5VJysW3Otwu40hr2XOWRvo9RJPOGqBYYTR+ZCqGxX1xTJQzsmpsvt4iW+n0jOr1+r0xip
XuHl/FrFH+wfkQfJg/+MW3ekQHczjx7Un7rDvPptqP8aBjf6kN/gdgGV3VC1m2jwPfE+vqynLGiC
whOcgTebAvh+/cWHxcZTAlJIrhT0of65P1Pl8xVHd5VTcUEZ3DeCIpKC5b4OZ35qeaweMLOB9UDI
N0Smnz4sruEUQXWaUCwMZkdz6gDOdydzYjs/paf8hDrbT+lU3Bff5W/WX2PYMI7BJe57dhJncbks
OLOnnYYLgMo72l/92J69ImhD0a/cNJwuxkN8t102t3NFX3QVp7Y7V7/LH8VL9X3/QFiLB8GmyjLo
Pae/iW7vaTflZl2HqHhqX2qvi9afoj86WkT8yy/J7tPzHHCfCbQo90ZP8tCZvapXzS2DWInSyW0h
pnwy7o2o52mWkwXITJOhuq9Pmau5eZC54keYik/yefkoRJW7uTKDNb3xW8bXpIBDtKvPSjSFVm5v
kmPe1Efpnp0YxB4NzF7HORH53ne6SF6k++wr54dP5g9GtAXZYOsnNRD87K54yq/5RT6VF/3anM3H
/IqGbtBf8ig9UbU5v8fNy3313xz1N6m5pZnkRm866bo5izennMLRbd3YGcLJNuyWMfTuz58kX300
oLwyaiPaaT3aiBxagZ+VSLEHr/qS3sOE74i24I7+4smO6BT2h8ylsmAvjuyg3WnaWSi5gNR8xS9C
KTRGO/9Gg5PHLnJSt3MkV/Eh0PVM1lthl49nFSx1UDhcFhxasRzTrYI1bB60sxQKnu4mQRJkQfaD
1sfSoGRKiLR/rV7mcDyD5XihWrSGWQAJbEix0inoCDg/Cg5X4w+0QvG9MYw/p74elWc1ovzlNi/m
5+QqR9ItyS4me+mq37EhoySSn/dH7ZFuHX8+GdejghUhpXih7nWL/cFX77RAae5NPh3blARs6boG
miOxvdfjPPizQxMF3/852aXz5XNpf6uxCshd26SM3cETT6Or2N9/5vw8DNnu8dnYMZ3cIapx+U3e
EGmn5ZKHc5BjWKEkCkd/dTV/jghZJXfxkJRzMrgj7C202I/COfnIjnNb54tuixGi6g4VTgb3HRt+
UQMW5Sqc68vuz+7k0QzpTWfrngYi/lbcYE3wTc98VAkNA5SP2HpyoLmGm7mFS7ejB8+MXUfC3XY6
nltet6/JnZ7Ql2gnPDL3gOd5HIGoCxtPDZJQ9FaXmo8ju/1tdDK3dHSvd7lTONK58ERHsTO/8Bd7
sXuf/g5czeAJNjBd+2eCR5hdrL69unWkuRb3L9uKcj5FH/ljF+aO8Wx8TlxqF3b2qee3a64SCXgg
gW2c82qmg6rBoxFRoLLlQAhbfkl6al8Sd/pX1o2U2T93CQNWOxrY/i/3/H8u803f+WJkBUA6U7x2
nn7dcWVUswPua24XVjXnwuSFd793TYc3YCq5z15SVqLGV61MBVKI7lOBA5o8jS/hTrM/dLbmb15l
f4csw5ls1KicOJiZScNtg/K0hRAbcAxHf/aPIzvxtNX9ywz0YPZxzTbEID73Orzi4PWEsvaxbQ4n
yT+4iccIca6ACX09kPw+Mk9whgRUfDHlsVdyhMW/plMZHb9wCHX2mOhUt9Xv+CrFaNLTwB9K7OvZ
DCaPyNY5vsUO+nLs5yGEUYm/i04fFY8qv6jzmtBiS8g8Jo8WZ+Vlj1/eeVKUs1lG918vkhMozOxu
+mhc0y3dnV2ZR/zU1XQWh2zQh4m345LlwCDIK9P04Wk4cXDv7FyIUPj/5kv+zO9nXhEOcGJP98SA
YgPzSYO/l/FHd4gqTvw+pps9JdyXL7Fneh1D2n6yLE7rcgC/gitKnrhvpC/DuWPvqMHuIlLnlC7q
JlHFOlPvxnaufs1ychNwLZ+GGwJ0DJ8ZjKwteTb+Lnqzu3FwNkdgZY5/O+aMTh8WM/ETfEfpHY5R
YyMvNv2QnEYOXUSWwz+2cuNZ/JzkNjyk5h2qytYuZJvc2I2j43WOUGn0p/MWYglYvY3dwgTxCao9
bL0mPCavjvZP5nU5bUzHwKhN1p54IoiD9pJGAEqPjerqgXB3rLThbiHiCGxY00v8Pii93nmqGL3A
r4eE1vlJT9eRbrBTrELBmT3mQrNzBl3y1THJI4Mv+E/ED0B16rckpNiwDCeUz2NAJ3M44pUzN/as
UDhjg87C/RIO4cY+Pp6lEuUdZwTUlpf+2pgSrmJhoMCcgp6CRVRiLnE8Hh0zv7YEjXunKYQUN4ix
LhB5eSnGg9JEMDLFxB1Oi8MavP3T/imNGk/f3DTAXIUDlWhcXR6QwcF2jZldsvNEvHL31Yq0qPdl
zqwcpMESkgP6tVOzmxnIJ0iqwt4PY2c5W9EQpsFxHEY+QiXZVrDAs7cRhpDXwf6YjhCm0fhNxQxb
l8NWlcHElMps6eNVAcC5NTOqsA1612BXUfN0No8ZDThSDxRzH9QbNo21rlzpWrnHfLccG8rMIeGv
y2+zIb5jRRScCTGS3zOOOiiP+XAyPrPx/g0WwQwW1mW5Sfz0YfhJlBCuQhbpxdgihVHNOArOBWG0
GJhX7ZvO8RUftsDExfTO5rZfhKDBrCF2zPFvPrADiPrJfGJ4FmywyZZGq4MnWzaaSqxUGRG/OoRt
IRgyt/XJbToJz5Yi07PcxiWYc0omGZK20+yKJ+WXbRN/7fDVhwk1ODzPcVo3RzrMEA0yASfVUYg/
W169svvLQP4SPwLpidM5KMu5ki17kj+mTCPhzuH1GMp8SYktSMXZkl08pt+b2zHV3YkkgFMyDVhP
/h3YPyG5GeTPMSF2e1cFsO+7qatgn7qAhIx+re+qh+3HGh6BwkhkkxGu9CGWg6MeBxIfQyG0sucz
txKv5BwX1+RU1hhpKeSvp9qvTsUpOTVBuV1oqU/v1nNHimj4kRItH/le3YbwJyDlU72UPleqkLH4
pL0c1RZ9NpiduktAotbOrtyK7NKeiJKaoPWzEOlyPkU04uZcKTK7csBcMi1o33I/6Zz0+OMjt/6d
DBB3BstpvSNuaT0WyN+u0w0+ZCf3TXf0yCAGI4HaGramPfDrZU/hVkLnKE2FtzZUAtp5CNkLR4za
s3aLn7XEHvlCfDJeOv1l6z39QiDmpX612lVgcpUgv02yNGKITAvqe57+TL1YjcZzHDUvzC8bRXXl
OyDaQX2W7xfBNmnYeVEjcrln5S/1u/ms3mcB08Nn8yeKDpH+Ofth3fqzfl8FiQedPakUWhS8I8P/
APeU14dVgIskzDziUGg9NS8JBA/0ml8RKSZ8O+a+VDmAGZzJje1vY1gQSWkB37A7Z7DviU2/QKUH
0njzikt2SRruNZOvBIvfeoR5IVkDtQshF8ki6y8NQRd+7JP8FJP0YZ/wRfPMh4n5juVFC9lXCcNo
l2Enm8xhEx33MOvXupGrCgc//6KuZ+EvwlM2oDBc4nBwkVR5VkihRlkf7UHqN07t5p8l9sM3Etd2
/G1xF3/1vqS/jAJEJ7bJSWSMhmN4VHZtnd01kCxH/52/be4Rhs6E3eqvqDHhjJuQ/DkVGWzuXFwv
RdcKZF+SAr67CaM9/iTJ7I2ds8EYmDEc+VsVZVHvpbcdtYifkNt5MY87olta5VeuXx1PoL3Hljm2
Jk9iFDbsiGYoPMi+7nf+MQzK024+2Mn38rG80cOt+kByfoV1BEGYtZg93YZcRK+Gx27HrCd+7lWu
znkgY+xLfIa+mgCfw8Kxd50vAPxxtAzeOQ4NekH8dywAzV7+EWwfm3s/7c7Lzzw44tljuo4ryGhz
heYhGy66dcSPAjZKt+cT9RGbkgk+75dBsXMMEHI5NoUjvpK4CMh8D9UhpmzELxrY/81uiKSPqE44
5w5OjctojbFzARXjRsH1cEneeADEox7VM39ydwbSOjFG/ggHLYLoDH9o+t1zg/G3ojKgqY/h754Q
HJ/E/TrrncYLqKF1Yh89dxHzhVNavOHD7tNGhFE28b25h+5k2HLbwJEGR/5lDNLDDHuQkuOYLIwy
YcFlBkj2cyBiFPyWB4HQwLcQuNj8AAMmkPLTSDxltzw6YmzTYEJlmxuI6lLSJBBLvfYHV208zHFd
FIgq/pZ4+weUHO0Q/yb8ftMXYArwjm5NK10JUok0q92pSSzh173vxCmeTsIIH1IrDhcAFgDYP052
JhdE5gibVmABVQfcNPHZEeaSDA/L+yPeonRw+IUgxcCRnyKXRGRq73fxS3yNr/2FYk0ke3OEaisZ
DouIdXDIMRFULyeNnNHwoXxGBDMco5h4b3F0LLaI9SdRE1an4Vr687mnVEUWxsUIedl1POvRYREn
33yaj2sbI5w/rh9X+97ACVXB8EIn6t1wzZ+GH4cbkJ4P/1aRvCk8LaTWgAsYHozzan8DhI6lh+gP
U2XZVGtw/dh5vJ3Kdk5dLdxTag2HdySDj1WrnNxNHVoh8Qv4FdPtzwLWkALDSf8pEfiSP3JbWhix
mzWTR2KJJN3hUnYulvT/M1kgm7j2bn7JI3J3OIJW/3BKK+dtcTETfOYI2+OH1T+iGzDTR9RMAWh3
j9jgSN/JHmIzGLJjIvClgRDofuPC/cEIU4JP2ekwU6wI7RMe5WOvifZTrTwMOsfdbkhlzVj0kbIF
LtMgg5DT+EaCaPD1J14dMxDbuzd/EB6gc8QerJ5yyrjqa3jtOcQxBxv2UvE4HNyzMp/qL84f9Ab3
oyOOtNyaCPGIsbkt8A4KN3ttvLPu26v4MX+oUFESCfXy68LxPoyIjGCW41QEYa0Dy2vGFuzdY08C
/XHpeBfP2znxX6DMcKYIQlViN3qAHxA1T0/9YUDC42rL5ZozS0WFKyAGxlvujhBxIv45QjzFg1mP
3pb2VHoiAzoCw5WJmyJcK7akxWocIV1LWEYmh6CuVS7HpYTyDiYVC3bYsUv8rbwl94tLf6J3pBwq
zExNNGa+d1vW/t1pfUPcURWtVpSpaVzjH9KderIamzTEEe+9iI87ciS2fIV4xj0CWRPTeISWEMbf
C3cLWebxsxZlT9p9cyar9rB/Ky98/2dxM3wlxMd75skkJEnvYvLHR/QQ3yen+mk+t2cpUE77z4b8
ZkLMs3syWc7NzyKdwHC8cIEmjOFqHM2ExFzi/D7c7kpiDf2+Pxsv+4n8njtEOE2vODVskexSXQau
mNfPOEdiSVe8FRi83fNACEXyvfx5PFUXvBABrYwvi/2JJGdHakIPh8h6AF63fJvplI7A8J27s3VX
Rth3rDjpczJvyp18G85GxNXbOy74eWCFvwzmf1SS+f+sTQgc+N+cxu/VmvlL+fVL/6pD6NeP/E+H
kPJfGg1cMqQmgP+Pwsv/VmRECjKUXUQZPljzaPb734qMKf4XZSKqNzpcCkjOHND1/0GhG+p/KXB3
/uLHO0Dt/y8odEivDkYDIJTA2Q+meOXNuREE2peLAeWHzRiWO6kxt51CNH1LdrNWlnmRug6R3Gk4
etSbTCzHizBXkvHxbxP2D15Wep0r/tcwYMalNkTJCIGFN7muWtekAVEnhgH8kNTpuqpW1JjWTgY/
W+K/sh1NGjsHCflp6nSZSktPzzaKUPTIhlPbxXcHz5YaxQgEKo6aJsNJB2HYgmTsZrLhhlon7/FC
vM7LIU0PayPQeEmGN411/AUA/VtrVZ4jRFXrjeKZYJdtUanJt0OZfWt0sT3Piax5Ixwuj8M4gqWk
fzKqRGLdvFOlczLrA43icWfYRhqb7wlxSUds8n8pw38NjbHBVqCJANTMY+h/G9okMnWSICmetkjV
2dj01ba2JPfWFKavYdwfYBtQonqQB3cXJApcu9a7pTR175EQHyDX3wYCkxJMRbTPStrRxvu3gRRL
123oHZJu2S0BMFMV1z+2XijvtU6A0r0zoSaJd4CgoD3fA+a/3VPH+gCKhleGBjgRxu/Xz+7ho5ZM
aIU85L120V7nNeEuOOV0YMzmStnxcBl2003vkW//0/TrtN2hUn+wf8Gx8PrJw9EyvpgtjdpJoniV
sFqdDdbaBC+W01w1LlUfiTUVux5av8dl2kCITmv1YBQxzCzvHK3jYa+XgHqzTO8fLLKQXf5GRLab
vbajnuUdwtNUrAwhJ8slKV1iN2JjIF4y1k1OQw0Ebc6ur+WXVtrpEtLbLvlXuf7fJ7N/XxKKz4gG
UIuWOT9vZUIXFcxNXAwW+uYq0iXqPHQ+Ug/xNZmKo4tAL+PPGTweTrK0lEOBQLzMIIKfZyRH4FwS
O1uet/YzjPHCZc0zzYWABVDHPsbvGKTf9+0vuyhRXYe7DTrS1ysIElRLMrrdPGGD/sVeoYglPFzb
C7Dxq1zG5U2dVPWJ3vPkX/7z38/Rb2cXqV8Yu3XmCW0TqJhePxri43juuyHzTVovfUlut9Rp4MTK
6dVrxc9ZNcgfpancfxZWuoZrg1j0qq5UO0xjfIdm7M3dBzvCCGDKZ6l+8XP92uh/O75TDrnOuiWk
bYGEzODqVp2j2mDWLqNS7o91ZdXbScZC3+0byPvIopGaogEqu5Y7mtL+AMuEkp1hC5Dmj1JMPq9O
NIDs6Fu04G+nfvYVcZMuYGSTzWvkah2DoW6M0lbhTrKcYlvBRv+nJ4IeBHwMp1OSsJJv+eXyEiXI
TCogQNDGMZynZQqlmg5LpDsyWMsbxVcKhaRDLeffVnD3oSmt83s2+jWA4Zhauv3QROIPnokvXi8z
JjnJ9GadfFlvkawbxg6U5Czm0tUajZf6QDr/+bX/YTFxrpRpaT6B/goe8ddPVKZ+baUNRsJV3ZbP
otKgQD+W6rMsQr3kdhkcF5C4rJdub9qL1WriaUOM96TJo/FQN9V3sMHlByT94Cfe5PxD2wAKBbN7
TqUNooC0GqpQE0tSOcA9GtXJBJCZuiIY3/78Hr/YuV4ZtCNIoGmfqApD8hvhgyIoKuzv8IaPA8U0
t1fFkd7haQBpm3RnJIO0EHFn8NxC0obtnmzuUDXG0zK0D5vakxhOE6qmsaw/qrg9T8s0yliFYt7F
hTK7LRb0nRyCfMzsmxHT5S0rh+3TdaAWr2d+ssZC2MZ+8c2uz34qcpmndrNMd7TQbQ8HvDSUOTDR
ROfjoyEs3xCStC5yM3DVTTo98/Z8Ey5mvNOcb+rjndwokzsKSkUuId63j3uzqra61+tdvo4vRiIU
0PfEV0HJc65hBi5WFOb5tkq0Hfx5LX7fxMcxgqsR1T5dZkFev5g8ggHLa4nmnEncLkMhUPxT5uaO
SG6LYkX9z/SGjkNzUH9zeg+6HRiA3oSJ2oTWRg7pug9zTf0J2rDvBB0ZIqz98lVMsvE9uYHf349g
FJFy+vdRf2T9Xr9fD1kgKI9p8bNBU19AvRc/hH01zpp2dPIsnfaOwX0DRvn1ghoEKppOyz7cUG9x
RkaR12YiJpvf9g28koqRiPDgVE/g7DrYF2fjJqT4nW4SyMMshkQgPNVaYVuNKN1PxkjOdlTB6Iyr
/o5fet249T8jQw/pQC0oEM28CSmBoVjCkMUw0pdKEcB8Jn1IYpiyrVInkT/SMVjRWfhjHMmxo8T8
Ht7rnx5vqgeUgdPP2X9jvJquUlMZikZ/F4v1RRRa6S+YSgNBrczRG4dRcVdh/G4OWntKc8F45+Wl
16isf709uw/ls+PKRfTyeiOY5gghn3mI9TTELDRcWtpzr7adU3bbPrn5PjxbM5jiMTGiLAVT0IvG
fKdsmlk4uamUwNHbWKApq6TvZaqTlz+fw99mB5gHbXtwzUgEuvzv9fD0csoWoIiKrxMKhL2ay3dN
0gCSRAzu06Ip38yl6h5TTpVfl4P49Oen/x7vHtgSg5WBqJmr6tt4Nxu6ZlesQfHzrJeFR6GZmpcF
wuEFzACnyi37Rpcc1PJa2NSLAZaeDJKAUJLSgrx9Poz/cejPgNBpPZSYIN+13t5qE/iaRPSIVOwE
tD/2PEJxhSo8YF2AaJ+BZV4moX4PTvcPiwAPEWKK4MjYJ9qxh/4WLCEMHa8WWmx+kQwKFz1rln6O
mrYHW6UbgTov1TfDqqVwNHO+1why+15gc+zCV35G411hQUI1HGZIJuD1CNZ00eV0Rl57BC1PJ/e4
gzEpIAii90AWu1PfiHkVbdnUpW5xaGOlwtws98qIYptbw0JzbN64arw/748jXfLbuMDYAYc6qJpM
7U00DVmmPEryZPgxzAz0GoNRQ9/emGpgjeK8px7iWg35fCamdutGrxSQucOgOXM26hGw81miH182
6USSkH9G6Wzj9qDMgkjFZk+1pwzt5wzE5LTHwbDIVOXqVFiX9+b3Nyuggck8MFuYFhOxwDfzi+xp
KbXSSD6kGPIYDghzgxsGXkoFaooUkHlcJyrpVWUAqxBbJgCKpjZEB7ITrfC2bdzGYMnAixwiJtTW
4ctpXWXbuvdAjb9vRRptlYN7mp0IvOyNsYameTyoKgxfIPnjFuWmReMkfuzk0rrK2VaGZidtX7W2
CTb0Dvw/L/dvTpMAhwBNP5Qi4VRXjsH97RyoaO/ERZYZvrUowiM8cvO9nlripZC4PIgoqr4DkvwV
Pr3e9jKQOZRlVA0GBtjiXz+QBMOgS6liwBddQ2cjKGtQcud1hVwVL7EiqI0Xq9qCrGpjOmaCOG6x
Fk0koxjjGMJY3ZrdKFwtSYezUmltUG3ZAbUpyYZUyW5+Sg2aOFG+IL7asvekeH7RLL4ZPa6ewAYi
SBz/W8eapmIuiBPqeTU7/Kb0lvUs1cpwbhIp+VCt3HlLeCsg4cq28QJhA2CMZKOjcm3p94XNYvY7
1Lbrd2LWNxoGeDwNknYopg9yQJme8WOV/7aKPSmTpt2VHSbbpBzcBb9HWhlSmZdMV+Pm46qmYhMt
m4TWnQptU4POQa9fxl0xTiMccLDcCsiQ28OU9xB6yUnsL5WwLeels2ZgdX02a5dWBg325933jwNH
sAZDq5P2+I3ZkJ0g1/osbL5krnAedFa11F4x6dZ9bejx53rsRtqYpLImfahMJgUJSVr+moY6o9GS
DOmEUN8Mm1o2wMRjC0ZihFO8NsTa4hFxD9KkPaSGKryn/PSGyO7XjDNknRnHuEBl98Z/LO1opJsk
ga/qUJdHCkAav2iFCbpYSVDWWUd4zUzhL7UfhIdETodnsykpsYhrfUO+xLq+M4+/OxPSwiLIUdr1
FYWpfL0BRmXm1kHM7+vGsvkJPCI2WO7s1OjacI0Hva3cITVOZrNQChbG9VZKe3XliwjlkOQdisPf
AzDY2IlxRDjPmSHtrUffyga+vGElwoFYu1Ri4M1i1S6PArJkRxpCPitJ0fuAxcVLovfTy1qsJaob
w+zt00Ynb97v942qlI41zOU7Yfs/WCBuQCayK2C0LYzQGwsk13Vi9GJHS1w8C+q1IX1tWzqkqPfC
2qdwZSiQYHwU6GoINFlY0M8VNmX9K7MSAqCyqgTaWxHulK6k68klx9Cq6q4ZmyKdfcWeVqddrpUG
gctuhOxAi9PGL/eMMDPj1vLeVP/DwgO/OqJJkiMHyfzrhTfbpVDyYqY8VtNInqUwOQ+JbvprniDH
1WvDflVk4ohlTgC/iua90ud6qFjxEBQljv3P+1D+3eniyESogEXYCnidN/tQZ/XAW7IPU73aI6jC
6ls9shou4rc7hEmK5I2bMji1BSopXreRjNIg3pvVWvtpN4uQTC8dPBHYCm4miaV6TQq3F/TegLD2
rIJhvVQm4dnQZhmYfZr/1cmooST5+DVr1vxzWRn6hz+/0z/YfK6w0FfgtzheaMy+nuI+LzYk93TL
lzlgd6lUKFe9T3rfqsviy2wMwKULhMdlMdsobMTWjyxZvrIQrbsPW/o4ioX8XmxzpBVfuyFyYiTM
sXBHZuxtjiKHAlkuqLf4CYmiCzog7SU7unBIK1NDn6Ut0CHR/2ThlW7Yhc1dCeJsoZd0b+dV7naR
VvE/T9NvaRMy1vCZgocXyeOzQK9naR6UbkXMLfabTdM/bnlFA6OuNVdieqQOhEZ4UQejeueq9w/7
jZQve426GJUDQorXTy3Q34WmlLtD2iUQ5GWZHI51aQT5UK0BRP3VGax98ynr8/zcIorxc1GKL6kG
n62tQ++P5sPYXwUkY4DGKfVZkwf9JkCMh46PRCW9tqwhaKpZ8oRcKKMd5rXnZpbzZxzNBSq0/j2K
felX0uDvS6uyrMdBRuMHEnMSNW/eqISOFZcoekPW9ZajrDu4/RGQ2HNuydvqwsbT70A3ST24GOG2
cJVJtqK1GgfkKTeunHZZjN0OLFRZ2g+13KB2INf5Brx7mEX5BsU8NPqiOMOUtUpgbGfKEcFeb/3g
zDkEV25R689akW6fYginKb3UxYdmFRs7mdLZ6Vqtrl2hk8bWm6yS6D2H2R5IL8cEyiPi44nYTV3u
i0kqyD+nxpI5eqqCNUTxsbWhH5TIahZxeUI3IqH/spkleBERenBMHdIwePRXgf6KXmsICHS1pCiu
isvNkEuBZlNNiR+Yukxx8rwvfvRThsCegCgrN9c5SebzTJQTh/I8wOdWyeNAw5IhTAV4S6l4IJHT
/4TlDGj8xsu51bLBUE95YKFbVyp3DwKv7qamc04DRYtUkgN13LA602JldPwZWkef2ApSs2mUTTgj
VNx9imO1BelJ9ZbbkrDAIdXEokVvFyRStxwCLYurhj7RCqh1MyjCHVI5xFEK1AoSAyzN3Ct3CAoL
4klqqLF5xV6mupsm6Ki6aVeJcQA3Z0vzQjGUj0we5rCHcHKHoDoRHU4jMHap0Y3vVVdXoJ3/fK7f
sJpQTjnKpSKK2YTrXFm1N2nDttP7OsWke5WUSadcLGpfMAAHy1KXXZW9Kht7W8vWl3DiJ7VRioj7
oxS9M4rjEvTqWGBSjmTbUfjm2vxWpUtU+x0y5z2GOKIdo7KIaepAccorzeyWTEsdKYn+hKIoqDxs
87laey3cDAuSmhwmyGTcdPJA2fDjz8N6e3vitRkVMY6J8qMEifDrw9p2WP9uT+gr36rlR1msrbNO
Rn8/T0n5SUvKxv/z836LXbBwh048aT1Ih3jqm7tiW8Cnqvez4ZnWal3yJS5OvZiWn6FLlAEfd5yN
RK1v+1Ql0bBXdBqJ6Xxcs1DmhvxU0ihb5On+AXGl6hGSlPxJq9phcVpDv4rVhI3oit2wLej/bFUc
JPG93aRqv68kl80D9ErmBTKWXyb9b3cVS121FsJ31F+kade9RjV6M+rKTqeHHwkB+kC3ND3FsCwP
gVgq+1PH/ktsY4JV2F80abmuiYmGTrGse+PCGkjjsF5mzedsyBcDnrkqQvWnUBypHuAWKAribqRd
Chjvzb5u3Exsxw99rZ6FGA6kIDYWLT11w9BDGFQ06fqQVmZDp6M8IWCxt0b9KdX3BcM3DnDekryD
WyyBrQ+iyCUZaaHP17j05mlu9igxy3q8t2I4Tp28MrXTcb8GggKpr+bVfdIAat3n6mvb5lCc5KVc
7JCjGOlXY+rqMlyHXClctEcIHEu1hwdaz6QdsoM9lmkJNvvtgiq6SL9nwnqRtOu/YyDK8ZkkTP81
7WudlZySlOtUConpqd5rGDXWmbKea1YKcjzmwRJjihlNGRD/L19UcatkX13zvMKk6dISTPpRYKLT
pU4iymIwKeuUbVWvRGhigOjWAq7fyqKIfse6a8B/y8xcQqlFtvxklJa6XfO+mhS3RuwoWMQlvsoy
pn0T2/2Ya/kxbiwCog1S58Ke41L9hgEy7zXNmlpnzLPKVdZasKg35mArxUoJyYt1T6oy1kIYNzt3
CSXX4HnRSNTeLULVro6iFWiMTpao0r1YiPJnMxOs+yFPDHpr4ZoVPVwRtCZxPezPNRJVi7eXGvTM
zTj3BO3zfF3rZaTDTuEdm0Wvh4OmGiKcuDGEA8kv6DDDC2It+/yrRStlSmLYhjZ4L5+MHmJU4nwj
Pa1mMgeG1Cf1UybIELXtazl0z6C/p+EeGXhEvTsVxwQvZip8L3LurlGi4TO9bR9UUM9x3b0ICfRh
vtXVteA0ldwP0I6M5QrpPqLvlGuz/ty0cMR75YZWJvf5IqVBohmsDAScbi3dvTJnMGkr2Va/WDnZ
pctqMgmuERdiD01OPgUVF31Alb1qjkGb58t8medC4h8LxFPI6iVwH+QoF+V+s7flY42bnV2lzuh9
hieyvh+kkTa93JwEYJ8r1NIwMbJ15WUykmsNwTRYxn3NHpHcyBDdnMx4vciDsrdPwt7qCxw5g7jQ
rY4ApC3vyyYEa63BtKiak0F5bC2q/LJvRgxIdzZhVYRK8b8pO7MeSXFtC/8iJAaD4TXmiMysHGqu
F1RTgwEzg41//f3iPN2uc9Wt+9BSq1RZSRBgb++91rdsc3YhssFzkKzrwdDQ17/ruG8IkzJ+KW66
XxOGKfz94QI0MbMASLwFxa8agmUX0um8sxL6Gs8HDVkUvI3Azq4NIIWdKJvxVMD9xj+UjgippiDt
L9rLBxZ1Ti0c8kz2zYRiwrYS5PZQQhF/5IucmLPXi70utQcMJU9VBmmIMfILC8q6gf8JbAHP8T6K
MUxBPzR3kG1Tp/D1i2KR9X4N2Def+iAm50oUlLKnQIy5O7itjOr9VgiDBH+Y+mbfhE0AVU1s2Xs9
AZC4tXqL3xP3YX7F49KxvHWrzvYZQWn4CgxhvxedC6ZsHt3HaTeMbvwqQpI+9j1QxeG4Tn2AMzFo
Or1jO4WJOPtZYK5+WC0olc2oPtVA8X8b6UefRD22A5TteIbuGCMLeBiaVt+Z2QZUSrG1ZBvVyzq1
IKWiDKel1NWPvPMNUlsox58Sxr3jGfEGpNfaApM/rIUn0nPTSV0eg6aY65eSJ2YGjdH286ss+aAn
xC5UjDas1XSspMUOk9XNzypIPX2csy6ukDrETrz6cz/fjMip+BrhAsO0bZySp1JU5TdP16h4wkWx
TtwBlB3EqWDEfRAnzWWcCom5oFl41elkG7yZ6wwxPG7S+dUfSAtz0wi9alrruXoiEHTqjzP9Apjx
0ST+4u7GLfF94RYeJ4qkT94mvAFEknCPxkzT7ygaJ9rNbk2bYyTn2b8SxIJl18FmTN6KOINRRYqf
Cc/W8uqfLRXxeqwaW3xcxl6De2RqF12TIrdXr6qa5VovQ/d+og8Q7KJk1tuTVR4aVI2aCweYFxg8
8ZnT9WGQM0Va6k+QteHLuSN5EPO8H9cygX4ZRTP8gTG1OJjiLoaz5Q3FRc2k6u7yYkn9g2hTHuBy
KsQtGkPd3jyq032c6ZF737p+Pm8hDFdgL374oZbdpN5DPWUrXxqTjbeuXNx8aalNqdjm5QMZS/0D
4+fidat5RwniqoKXutTJl3WWnT3Xvr8tTxtw6PcymqAfTTqM3PNcO4Ps3skQQsIkWGJLgJnens9i
cR4PysjDXI8ltR+8eiRRg48yowKlfSsTqXERGhV+LpflDv12mYKU3FtCD7q4md8MYYy4QqQ06Q4V
XjOy6NtAHgMb9ekrswML8Snos99llXJf0nCgRUlIWY+mHVC9Igoh4F+J566/2jXGeLSuZjmk99Vr
N7qCXXCmIgjRNY5RCRBf0XzLFnrfm0FSd6jNsOFWqYG3nmb+CP3yKlawWGMV3MawHbpja8rm0wbq
rXow9L0JDUtls+3rUBtYXZSmNzU31DppQ1rdNU8c6g9vacZ9trQCxAK39V2NuBAPtI5Cih9KrIdN
AtSnDpRLeXANdHPSDpLgoUs8x+izmKx97PuU2awjB/7Uq/TOJ7I0mG/gldkIWyYhVAWKhlc0ueQN
2dGMUyFu/OyDbkrjv9OMzcqHpViSH2jXMiAHHVnGEPDHtqIXUYwa1O0wfy9nUZe7eIn4bZzy3Vfp
AY0/rms2Yj7r3BQfhDMTjp3INXCX7UCi7Za4+Qjp0v5arPS/y6B5LXhbuK5hgWnH6kKDaSGW5pyQ
jrPs/M6PXvPNhcv+3uVG0scEKnjyKh9SVlLU3lPYevTLZQZLld+R+fpSr9DTT1Z03rBTaQM/Yli3
HKBomt5muXjepWpBiPV+oIuPiu7rjv5mvVyMmMriiRBqJAchXS0gan0H16qaUbVc6cnYa9cV4fzm
bNt7O+kG8VuCY8Z/Pfee/+q8UXZ73vckP+monF8hbOIsW+uJJ5WSguqodSXlMAHnVcZJ3RXdvhxm
mN+uF/MBmaomABMl7Hpp/Vau4K+aBPt3sybo/LNMhXu50pK75GZLi32+ROJ1GCKDY8jU3mWOzbDs
oVKSupoYQ3u96QXa87hPxRVacVBwFaPHQDCdQZ6MqZu/0/j0nzrI8HiCGVo20AMJGX4pdLLkZx/M
LmPNIKr93RQHQOOiXuHDof7JTqrzrDunDUmzZzdNZXzOe5Hoo8dYtLryAUkO6pYqvCJAy90TofWm
fBbpGo/I+gLPP9dbGPxF0ykyN9s3vrcXfo8hpREaK/BsGVDqKWs/EUk3k51D7pTmHVXR95pTB9hn
Dw3BYbaNG98Zb6Oy7HpRDBcx1SPxT0MgMaLSBJDHDtSzhkEXbRqwPtnLzfci0PJjk6WtOYTJkmCC
EmQ0kQQzsaYzR8NInHhWfq0rUaQvfd9W46nPa9ahtK/K9aKGJSm++IzKSDQxbfk8LzocHljB6cPI
MrTvTKqz+hYZQfZ1y4jQ7aUdTHWqwT+RK1m4BSSE4EV9jBxtjmfTC9VclS5UfgyZNLyUw0CFUfYj
HOTFjh1zbZWW5rHMFlE+DApGN3Jo9E1QuJaEAmNS3mHoQKkeFImobzzyKFoUklg0V6KRHMLUILpT
0G3NA7nXoj2s8ZbgIJS9eQyDnEMEe3AQPBXGX3O6L1H6fSaGJD7mm9/9qvIGe2SV6v6at8FQHJqK
FvrF9+v4bYiGsLuUAsHYkQNLHlzKtoScwHilcHcAbVSAoDNciSVgA0+9rtwPX9X3HEFVFjf0piBu
bV9xC72BLdvoJSUi5Z6WvXNR62FzZQR8NMGmqHfmYvhdiJXBl208E72rvCQiD9bpH8TZciq1BjT8
KZ+7qty3nh5+25H67dqpZunOcdlKDvqDXYud6TrVHz0vLzTk87WlZ0iaWHdK4fjuxDRMYr/W+eS9
6XZ2y612d11srMX44f42gDbTMUjmyhT9J+aVw/uAJxqEhesrEuUqayLW5tT6+6bgKAZoTmGGrGGA
Eec9RfN57qxSx7lEGWiCoPjL1COU/2GBmMa4MYpucyM17APR9+rmVZmB/SObWBxEigIkYeUigFVy
tHrkfV5eCtOm6WnWfvs9qKaaTBlF6t0Da+/8ajhKwFaodPxraE0ACdGHMPwe0rF+UHPRXuhz411c
hqBjAElg8PcsdnD/7T0VUzejPRVdZdIP2YzW75C6nnnF5HNUONLRJwMxsdvUHqcpyMez8vqiOZLI
5D6sBZFXVyZK+aPuE8z+VRgAeCuRwU74TwfOs2OhGoik1SKxsWVOVidV8Dwc8rQtvy+yH+J9Goxj
drDw9pGLhnxoLdMSmUkail+KqOtPCzmc4CuL3r6nb1e+jUPn/+SpqIFQUCGRgRnnvbtSys8lTFZA
xIcxXptfU1BOF7FJ8IJb4lEfyK3stoOQZrKvObWFfwjDO5ew0KUGaRoMASALRI2EtlHAAQFxbZg+
ynbgcrptWvHOhRk9g5GAkHafhAaEMaR5OT1HOiG6ku2gWqk8tiA+WNp2bwJNlz241aWsE2rIB3gM
U5jrF6qg+rEVqbc8lsDkLxl1XPgUEb8FJyLTmXrxDETnA2z21e5CFZq3wVc0DMj2nbZzx9YiPzLl
acdjhhoRY0bhQWyMCjtEzz0pHWdbLT00AS/P1IU3JvsaoQM95sjJ2QQoWtw1C+uYDnroZXgUcxJw
PpbFQDkQNgUojVbLW5ltI8aqoSvEftwmH2KYCIPuJspR4ZFDQcLyxCDvAtHepbSF6QJFjb+Kd1NH
JtC+UiiT9l0VOXMSE+hJfyv97wbIn7dfqHRuKI98cBfkmsDAZJL9eG9LgVQ3KtjIZgqb5C0jpObY
BIlBrdKHrPqx7CcM636+drCbx5yJlCtEB50zMA+5TNx4FN0SNKeybe5tX2SUicT8shq55y+ShYre
T8H3GWvgg1VD73na6Wob6mu/1VnzEPeZT588axc6zirPX0ni8tJTXhoQE0aO86HK8/Ub6cSuIW43
EdthYRQwPJdd1nQfsmHxsnfQ6zOFmKWSNNsRYLNNpubrmLXsVhRZlA0tQ99DWy4FB5uiWQnj62Xe
vqQeFfN1rNo8vMpNNJgot5Y9ZQimcrhYd18zvWboWsoPDszXtF7iEa6jnvxPlrMsfAlD6XNcg77H
RFjVgdkRV5N/J/OBddBqzlPMHFDeH7w0r96zySTJhdlzuFx4rPwF+wptswcvVpH/zF2WP0qvTfJ9
kucVdsqht3C6LY6Pg3Yu+KkDuvL7xt/c+pr3uYI1Ere2vVSNis+y7qLq6qy5HxKnublVJOli2mVw
QiaJC+wXZTIz7m1nJ/ZBclWKfVbytO7hlmZ709I9OCwp+peDkmL87JJSYb2M+Mg7Ow2sDV3cc3hd
UNbiCUQkx94U22V+Ny8O1TvCGiAvYeepJytX+L/ssYTjypHj8HPb+PUn29XV92itY2AmQ1UWl7BK
UrzvIJmH6zqpENbDZMovzKYAlUcJlkAKi+2Da5uCwQKnbnvjpLMwwesWrIG2i6IDnaryRjgJ8X6K
RAZgm8NAiKEkfajcFX5VPWHVyR8qOcr+0dcjB/d8WHtxi9k4vpJRDNqkL434kdHxK466IlboSUR0
RU5hr8CvloDeaR+72tGtoz1pH7LMCvfaE9pBtHGLT2U/0ZH/YrSsxgceTMOC7CWr/BpNo/4SbCUT
yZZ3VDwrr3LxPp+3xVyDouueSAjT6adxDuFatgR2w8GoeyjElLJ6n60TvcAkKVbIoIhEm/O09nhf
7NQ1v1eZSLxRIq3+4mDftee+r13+LrYbM9i2M9GPtbU+Dto4SN+VGf/sjksL0zPZblwPyb01yAEy
tl6RAIrxTOtIHZlQ51RttjH+U+D8dDvwpVCIR9KLXluaPQD8TJH9Rgy3hMfC6MoHUVwxHFxX2byU
fbxN9Cm4k5wMzULB65aM81OLuVu7kH6XLEs2tC3LCUgJtsHsPD4R1vSuBpiaD0zVd4y+4Ug0Surf
KG3cNW2W4AfNQXQsTZ7iQfMdrmwOXDh/u6n9srm6Djk2bSp/cWUffq2IfoJPiKCxP9hlItRnyfVs
OeFj7qDY8qbpVvqTwEecTH/R6zbyNYuUxdKcGm98i9idAHOhD2lPo5MpRBSTA1ymKZGJm7+4kIzA
ZEntPvNSXT5FrbFgvJqx8A6e4oiz47s21zhnAzvILu0RmM+O8s1yWn8/bTQ0buk8WH3ry8F/mqNO
vTdRz4lsSjeQG1GXgZUjl/M8hmNaH6RKKTG3uPFoHvarhQBS1BwjOdaUL0UvgU33xACNO/oY8ok8
LjXcmE8n06mM/Na867NRwgWUWwwVfNlWzjTBUM/fCbkhgWtLzXjuSqTiTe9733QicGFXKAzOlIjt
TEuk758Qp27ZNUeXWlEyeCRmZGvVdIepaUbgKfG8invTQqZ7unsuPg/oreWz39bYcGbXbSU/Zbfk
M03MXh+HqNP0WpQehgufuAJUg4QR8zZGq/U2NF7sva/yyHe3OQwWdVFNnWRXWa2EzRXkztGDUFPq
PappHetTbIzZdjkrmntYW2rUqI9XSm2sqgOlhF5gHWxdSLqWl+kmfO6H0r9SWM60U104PhNO3gQX
o0OJgj3IKMIzep/Tt2FCOvPONJFpbpYEoS+iruQP5MCglst2Lv1z0gzBhzwai9c1x5Cx90d/4sww
1tX2gMtzbs9TEcUEQrGp7wa/R721DR0E7EC3y/YYU+59dn7C3mSKqAoPU9yljJcTxydkWRP1QdA4
+5q5If0sW3vXyOe0oA6aEyGQigBUdU05/KOrdfnD75biW75W03ZJSThFhJNo9Yse33IVZgnkafTz
jUczGxyUqqxa3uMXKsiHETpRe8M3Q8+3DEGiMA4iEyov/DttOIbrUAXy81D77letxnm8Tn0Ma7yo
gQefeJ/75FwoWuSHYJ0jexnq2siHLru3P+kMm/IpsOHaHUs+VXpu19H/TZdV5F/kUHXJN4a3W/7I
8VFoEJDBEoCartv0rUeUFHHSk3b9nYRbBvxOgQ0+BDBZmXnzJEYvbqAo2deRohFONTeJEzlUzdNU
rwwAmQ/X37usRG8Ub2V7aKyQZKGZFA6Vi8Zod/eGnLkZ/JohyDnjh+Q2UXD2GQ6FKt+mcdfy5TTv
SpmY7uQYSn9bLdaKF6xCCvqCXGv5QC25HBL2nOMoYG+fBhptJt5FQ54nl7hc9a8+nOLy4Ami335t
3byg8DF6q3ZuLFZ/j16Kg/3W6gkqT0cS1FNJ5+qVRNCkZ0iG4GOfMQf5LIZBbY+kwy3ZxVJrHdii
2BEMrTbxQ/PAfprITCNEIKoaqJvEPt/UMjPfj1QRgidpxBIe6op8wL9sTIzx3qDPBPkat4l7qIht
AWBDg1zkqJVGc1Ed07KDQff+i+N0BdSTED+ydTYOVL1HdtJBIVf037cE86h3DpdfxUucwXtQQiaP
7RihWbIDHXvyVuou24um9sJD2W7D29S2vLD3tPBhr8o+TY/dXIWEcKqc9OaltH2xI/2QRzhPI72c
PcUN2AX5arDFIpeWR18P0c3TBalZyk9ayBpM56FHVxFZY9pHeOojmwRf1jH/3ucYWqsvZnRg3GNd
RDBLpOmekYvMcIiWca4flrWPoPoh6FbnZq6zZ3xjCWiMIgnJI5qLcTnyB6QIYRv+meJlysAAWXGp
CbX6bAYWrl2vXU0KkmfznHNXyKJGc9nHoIek460oGTrvaAaAZGwM6Us4R6Nkv0xR8U7NeqxO6zbN
5sxdYrvZ8qDN2Aww2/GCpbTnSJzrp2u+2hU+BPm80X5KaoQuZlEL2l+xJSBr096rmBOhiT90DIJB
5SQjzbk1sAOYq1gpjhqj7l6xOwZQbj23yu82SKYPA0vflzGoF3XEQjgQBafm6IkotQ6+X2rdp60c
0uCGILismSmsEXiOMfK9Y9TLEgzu0pf6MPekTV1i5bqf9Bm4V30531+nuV7Jow1Vb85aN+l5KhnN
7f1mbMAAIWTmPNWpQhLjmdtPk5bdz3yKDQNVppZyH+UyvxgExiCAOOUVDK/lWB0ik4qHdegdo1iP
hhnZih64pV5OZXLmbV/EA9UqRrtpjZPfHIUGyEUkF8ScOBoDGiMO0JDkXcXATa4jrCZdFWhhbLBA
TZpQ2NIXDYPnpueR3yPfZKFUCQGVI13m8clHvH2PogwAJjZZv53KJgfUbvkrr1oHa7OXXVOXV8JS
y0cfhnT5GKts/G1rAaZ1XRuvuVG5NfQt8OOfalbi5dTqMq0ueqWBQ2uNOeqhdMa0z6X0ESp1fM7k
TEZjIk4pmbpnhghqfGR+SKOw3fLwr6qoI64HfHn8vhmjXJ3yhNwjjrGa0FFF+NwM5p4G9n70Nrhb
CYdWiKNbSicmSJqIMxXYguOwWO64tnF+m2zvA84cEv+batc+Rk9u7Ppv2rU/vcMkqaOOuNs/UtSO
4CP+Lh4pap8zW7BkR4K8QSPTVDnMa7zcfE+tGAi74lfhE1F6dIEEWzMmwcl2CcftxZHml6T5rjQu
vC3OJZe6G2EdrnP5seedpYAviq+B38RHMXUg5zQBnx//WYlyv7i/6XHgUMS47cI4jNCkJH/onxu9
NcnKuOTU4f8kKCVU11LKjLnOSs711DBFaUm46zKmd/+iIZF/qh8x496llrEIGA/z/3/8bqZULhV1
B7w2DqfnJUajls8iCHdtk/nNKWHHIt+wYvxdnac8NflhTJItOWtpouiEuwGGgwp1Ml3GvvWBBOqU
3j6nbDRyZqoB7EcU2eqBja54nYw2HyoZGvcuUBVUYepVA28r6FEw2yBfcgYaiS4o9OjRHQVRbOOp
XPM03YVMf5iwMKWJj2Nudf+uaLbys4rF3aQ9OHW13oo+fBtm81HhzoZx7eZfEXqmPR3d9jMq2OWF
Scd49NPKFuha1hjxyTTLpN2hLZ17Tmncar6kRL1Sorjhe1nlSXrwZ8ZwhEqE1XdnXdhtO4ptr/1C
1xlr+CRij6jUuKt/adciUA+2yH9Z1hzdC/Pban0ri3F150Cgu2KFzrtvsU2xHE+d8b4hXUFe7hel
WOhlC3JbfV5sOtpRnQcnvQ7D1yoBavFvXoE/35eY2CZiv8iPg0WQon/9+/vCANkfiYyFZ9gtw5XS
u+fVEPEbL0l+dIwsnqIkXy/jRvtqZ9r7jm1kVFwYB/yr4eK/REz3RzABfXKnVdw9ln+/FkHjmVGA
xGvakGnEep/uarxR15BH4RjNDUxm6dYfY1Z/XZNB/Ra5lqe2cE+JkMy+tVifjeL+/fNL+V9S5fub
EQsG8tid/uNV//tllfRvQvqY9oQipn/Hxup/yspqPgtIMe87dATngSdzR7djLHbrkkef4sRASEVB
DEe9XCEvGR39i3bvT2UwF8Vryj0KiXf34Zz8/aLmsB8WH2LAibSL4jZm3XI/tQywzFmgd4YD8DVG
/vNvloj7KvD3FSr2cZQglcOam4o/7c6JnCniBJO1qafDrsaJKrgW4zuE/WhbMF8zzuMk/94bGnUb
xPqZf6aFx9+6S5FI/zR6QfYS1z6Q2LGmbvvnr+r/ujpYI/c0UFz+/p8PUIAyu2YkG5xY7Z8NceRA
OWs9PPVhs6z/osr/L8snlSdpdAkGM2LiASn8oc0umXiX0VKwgXiz+LFMgyA/pdmm47z66le4UTcO
ilRNJfrtqe182vNNLxmV5+74//3Y5Faw4TF7EL6EmfHHs1DNvRF+aU+5MvNbTRuB1pfKMhKGXfXr
n3/Xf29RaYgqM/DRjOKE/nOboFG6IPUo3SmSPU0CiVaVxPKIASXZzIBLGT1/WVK6DwuFyb/87v8S
hmIXyO53HJUmGAH5x/ow2TRnBMYzvxA2+GY004g0XDWM7KmZjkEsCTf+508bhn8+7xj7aa+H+L+w
YPh/vmbBUro07IP8uCxVwzcIbQmK3Op3xznSnC8itazXpUj8FSViTYrQ3AbdmWYa7QaOZ/61TQXV
Uesv3X/05XP84ns1yTuB52iZ1pQmPDWMJaJjTt16IFOc46cS8zjd0LQ13r9ZW/68h6z3AQMS0i4R
oPPQ/CGunWvLUzSUNBPQXf/g7OXaXYuF8gNbUfswFLH5OqQDkk+9saZpWYKlrzM6K+PdrUspAMsx
WulMEyj9tCxe9M3Konr859v+f13kvQjCPMl/CM//eKARq2vNzP28dJ0MTltDuNJHv/Ok2vuzDaYb
TjzCYv7ll/7HR/O/FzcYB0j+4ThQQLKyyj/e6G6rPD0lc3FGICTBy8o66J7zbqj/0pHXE++E9hzF
TIUI53UhDvVTtqQqvS20YYrnbUX3f66XIva/kdDFqcbGaDpe6XKUEIpRLxFUVKzioUb6EXztvLax
H4ZSDQRYUIyQktRPo3+MUzrJh9j4FFXTBnLmiRj2npzxtkkB2newlt45Py9A52a5qo7SmgL6Z02K
XcGPEcj5aVGF3S7TJBr3UQaobHdmEBHTE7gRwSWrs/ZMyJjvDvcp1JcsyNPfc5dzVi0CCS+soPfB
ltXOm3cEh6W/hboIzn6Q5MmtCTbEjnhhcp/8KOwh+JkBR1BhRdMzStkRAmjHrnFm7qChdpbbktD1
LxYI9pG35h8nZqPnhO4mZMdNdz9t5K/tCanHmCL/7IcP2Ugw9X4YvOWvvtOEZbjMND95HzhX64yw
pi80w8OBDFUVfNisqkCD1200fiYrmIwtilR9FUu8vkVdn/DC5nkHQlnm9lfEM8PD2+FE3kf1snxI
ozYzV8OMJjowDJy+3F/DbDcg5Cv3cWWCcdeJMoVEmzakrjShT8NLzdvvFrHa+6ipR/mrrlNUv145
JESOL3leVxhozT17bQoqWr08LI8bbZ96307GJjuZYuE7ompoBnQu+XISUrdMsUZL94YWO7UiCouF
HLRU+UCqal0bTBXd0HEVsR+xQHDHsQmkVXFOOBa4vR8s7dfU3mPlpF5DugZJn3/j1XfdfUMqverc
WRkfwwqFw6Ww1RZ+wqOIsTN083oTwaiucvVcekQ+lWJXZShCKsJS9emlASpDWEaZTr9ttTLd0QFx
q7sB0zwI8FnQ3UUfNJuHgSqzPNkCuNHO45TRXTj9yfahXPriwYCoG250MtEMpkqWdtdFpfoxV21F
1k9hQG0FgdJ6X49BR494ddLtGXTyNZRtLFBsrlsLxXcKi5dQoTHm9Bw39cGLTEWmhY63fh8lk37v
oyiNd0Fr1UO61gKV9pDEv10V0k7FAJD2e9Pl27Pmx6tDhzAzfaYTid6gcN6L7eT4nTNWkt3P/0Br
Kz39ELWLiWoPQqo4ibF33wthSX0TuofMC/YOsswaZPuw1WwMpszD4liNkboRMRbU0IdXVE2ebj9k
SbVdW6a1vxjdD9ekThXDt7CuBbxQsBTXNuIbhBPRIG3DjpD2B4/TgttXotsghvd19KjCOKMUX1v0
lnM89QgisCFSVmBhv63eUH6i6bWMT8Xc2zc/aCToQN0H5A5WHlzUWQ7tI+0hsHzSSZm/mdCV2UO1
ThURIDN9cbwCLvzaBj59i0nh09rRtuB2t6jDsO4EhW8PIxu0PSa1JW1yBAg2MlnM6xevacrtslka
COiFqpCAu4LzJE4J5OC7Js5n7kbsFHqOrGAVyu6qCZkLslF7tcG4jaSK6Pd57Svi6OGLoBUhd52L
4ze12mTcRynRje5uUt75oVbRQdaM6HeDrc1nw9C1u6XpKg4tiusvmt223W+bRwBf21eFva5V2nyh
c+BbQmucKPaO1rfe40OpQOdkQGW3kIOX6UMQHkGrvjY1voJLpgf1Fa8YToU8KwyJqY3rPxUV8ivY
WNKy8jGzaXkqGp5t/vn0IyHZ5C4WSV597kZoLmClYtscHQKLk6usJv5B16Rs0jD081NbVsohagur
7XUWesyOeZOIl7YvaCS3ouzepjyJiXjx2/sUnlTCeH/vmAMLhv2h6JKG4mdfU5EcV+1kfw3E7L6Y
pJy+xNHEk6qAJiWfG3TPTPVRhlSEwQ6Yv8LZ4yVfDWPSbuu3Yt/VUXjachpO+8Bm8dHjD7q97CW6
x9KPh59JGTPAtJ2Cp4A2Wb6a2rL8tOWcf9Oaieh+gQTD8pNm6MlmEyPl3yr30QFQ0jsrxvA90Ji2
2icrpmtSate7bDjDFrJ38dgdbMmshiZB6IUYzYXXEs7ry+aBjr79VFlmUqzj1pZvcTHVv0bjgtfG
74bykrSADlmwvEXvCpsH8eeA7jWpkyMwlhs2dw/7WlKwHTHD+BzULWboFdlUd2SglBz8jYZ60QS2
/zz2ZbgexrRF/MsyxUxPgH4Do7Blwr0MrV+cvAx9CDGbviLtYQaAuUMvG/gnr480ZTe91vDcrLip
TGTT5HTPjE9OVRekpAFMYfcbY9GE7IA82QCJIZNnRA1NkqL8kkecIrdtxOaOiW3BgONCZe+dwm74
mTLq8mmshRG0683G8rImUS4+9FMaWWStyxq82NClycc84dHbY7FkU4OYQwchW/NhJ2PG3Ieqyou3
sMIzgdF2BW1O9UCm8YwjZpehHeKOzDSYZL+44qVhuvIum5BZHLi1y7doq72cmNvCW+VJsUrwMybI
QI0VHhEm0mLB823oT+ymw5hfV+U16qHUIvgYmC3TV5qj2Gxois4/a+QwLRL3ISd2w9fiKBfyog9I
PkoSW9k7213QD59nQs/FsWzRDJ0CWSKq31J4Q8gI67uQPtOMKJqieKtZlX8isa3giQeRSM5mQiqP
SrJVp03Z5ZMs/fxnHLjMXnK+0mNZ6/57TQlMBofS3W9ZpGipRt5Mve8LZC4owzu9HAYsnC2LU80p
3xgl4aC37F3I3eOZbAj8c4RxmcE+yFQkzNwCtxJh4o3QT2bKeup8uEnvwgYqykeoqDkTMs8O8jQv
XfJ+ritdnBJRsY41STTx837WfJRuMxPbT+Ye164Ggwhzpb02oRQ5L97Ctza3BeLBLk4e+xxk395P
0ZWfciewplmV4qhKbYjC1KvmCgJqP2/uFc9UD9ttGkVzWJUVGkC23phmJllFrCy8ul92LIZ0t6k+
JErI1nLkOZ9onTpfIqGb0/9h78yW20bWLf0qFXV94AMk5ojefUGCg0hKoiZK1g1CtiXM84yn7w9y
VW2Rckvt7uiL7jg3O7bLlkAkE4nM/1/rW8wD28tvlCQUZD2jL7tr8yEm3NnUtXkiprOvz3MWzL0h
p+mYhHUPR5yiANGrdtHDaLY9niBPjfttEo1Du6NoXjzBEULgrfRyq19KtO66uRUMysWIbomlZ1Ry
QqpSJfB3aZ02JZHDo/uot57+XLCc6LO2I/V9mw6t2OM5ooyOx7SOjK2UqmnvhHnRE5sXQFR0ooTF
egd+ICebgB5TvuB9EGgL0Smae8FDP1rIk9qesFIWrXOJTud5r7a1Bic20GGcZ56Er8KHmbixUr4k
Z6qX0az3rTaZqzL6naUISwKEBnkcHDuSNdQOYWY9SB5RxSxONJpnKfwNa+17kY/RcghGie0GzJXF
ICGiJB6Worh94bucIxxFKKM177uoGC8j3eizmaW6jbVgV12PazbobtU4ftZgr8ZhrzihoIe8QJaW
S07bx2wUPRlPwENOo15fxm1WKLy2JEl1KqHV55B7pWSTUKp5GuVGUOBqiuC7a/BdzzExNPUuU1Aj
botEjY1LyDJG+1LpbkuAG2rp9iwNsYlIYaDpK3ZUFas+OqKejBw67MmCrY39VfG1dN37gWzN+C0a
VpIKtsg+qHyLQm8rUnlhUpkkdVGSMBFpelh7u0Dz7PA6NjpfXhqsXgQBWLHn35p43ibXWa6CGo9C
ObkMRrr25wlQzniJCN/rHpTWy8eMOq7lp0hNIayYse+2K1olmXcdQyFGhV20qtJQWjeqYWkYiUtw
l9cTGtk1voK7DcWbwq6/QAuAXloir5FvlcN6HGZXmBNRC5tgxbq52tEh2HkdlaB7zdeyKzRmWIpH
nwYs28sgeZAHL7CrT4oS+mmZy5BVkMsUnybAEaCK6e/fmD09SQSZjFBy5SoyRrAMH9s2qypxrkfe
aO5yg/3RdqQ5GV1QLnGVFayYkPhFmnxQr0zkdjObV7HqwNyxSepJLNR2uJ1KZdvmChqDIa74L3JZ
UeOTokq/QAkYk7+mWlVx1glqXbPM82V/Larc3dkBVoOZMVZsD/JeBOV5ghzf3EQaRbBNqETC3ekj
ShCn6hAizEatg+QXICGB3x+rhPLQKeU787uuVXfYxNm7AD0dvnpjKIeXWZmiPOqrYdzmbWAbW6aR
pl6IGstNoIeysfOoQ8RzjS9vXGZSQwcX46hxx3qJuoWXhN7t2ev7/RydDR7+EmTT6uPawTtyjUEt
Vp7QAsDn6N2cluCGuE4RxvTyCou8TBzQaOfkbtc9QBRPNtk8qwWUmnnBDpFAQyDUEta11xO9GzTx
Vu6tDndKIZftJ3Xid3NF4fOYmmFP0ELdOOWyACSSwYR7w2qMaxKPai8HoRRRyvEmptIn1aXTojQV
QUGNnG2ZQmVQaCcFlJx9jwz1e4AfhbwYDa63kYJcvrdtpdpZRtN+1dk1fFL9fOeln67KiMOPMmhf
cSA5eRzwaonS9WGPS9GBqnmwabuUeBe0i4Ejh6jevdCytqECbSFGB3wNayD5ZJinstnb0hEVcV5T
3DSQN6ry9klZzbI63KPorlc+G+ZsoxtQvrZy17TExdhqMW4LUELptV9o5Y/E9uRLGBt1tfx4Fr4W
744+hZhwNXjZ6csZzMWTkQDUkWaKgm546MDg0shpy29ymXfjj1IvuvYaFYMw5yV1H33yTNUvgiMD
EarAe+rzOqyU+DzWOiHto9TOqpeuzmNMoYFheltN7otmZQx2SI/DriGCtPkYL1w3N3veMj7yFM03
eDNI5UBYYYFKYi7VSixvx95CX9kXfkZ6kyYb7joEbpTcIcfXsgd0w5a4sMIGIb7uu423piOVA0Iw
wBWtY7PpyF4zKNcsm8zWYizFONBIBtdSucNAqmf39GEHZdE0IvmBlVAmnqRETTbPAUndUgFVOJdB
0Yi3UdK7+m8XKim6INwi8ttQbbgxx1Mv9QIdPYzXrNBmZhdgTx5zLKvdDJGE7ORB/xmO+nSawcqh
GQU5xwJRA2PuBBth8xDH3TA0q3CI2kOlBkTCRFJ43fl1s6Ql5hKckXYPkJWac0oPn5ESfnV5FhJw
eryCKIef3G5jGbQxSlpfctCh12syCahLpWnlXaf51YGn3HuJ6wypYBZUO0mVXj6e4KfXn9qCrLPY
FxgImgBTtf7Ni48a/VCW2ANXLPuZNcOzyGrO0fgMvV+9gFtTLEYrayf5KS4SjvmF8/EHeNcLNBX6
ygBkdBU2jm6qJ0+YjIZ2MKMOZxlYZ6dHGLN0M2t09EIEhxAdyE6Ps37TZEk2yzj2XUKT11dRPrXO
myGYZ3KerT/5TO8ee3pP9LwsyJcm5V/Ib8fDUo956klw6JZ2ZcF56nCaSZs6DRXpUA8JXADLbXFG
IqMs5p5qj+miMdmyX5QUclkSU1ihh56EivIMVdtAGg+1q2KmtVTjfuCtrg4WtnlvPbhUMhddKhVf
TWIeEHv2vf6QN7plcKgyi3upKuNw04cIgGNAucXSS+TRXRM4FcuzphCQYHuRos2Ak4HgJXEHDi0e
9ehFHLg5ssEmas0tdo0u3VCW07WrTg37fBlr0GVvrNrwijPOQ7VMxyTztSVGdxLraim0dhH8Q80B
Za/fi2IsyVeNi75kC9K46ddcMYnHGGqtoQQDwKNcZiF1vZmNFY7aTUtNdK7UtY7kQhF1uB84QZkb
zuX0mAFPj+Fi6MOyuTREmVLaTovyWgtzmZ0e6pzhzAAEZBwaBW6WJ4Uq2inkGcadxxd16NpMfaok
vcm3VU9dcOH78NpQwArXX6YjHQ0E0hWyXF9k47iMUZcFF11ddlRuqpH0vVYb9HmUe+N1xUKazjMg
IoYTsmklQs+VKPeaetIFFBoaGw9xiE0BLQP9J1pzdnuht6FNxJNdsg+BD1ku+BZG18FjOETLSrea
pzz2NHI6QK5sesVDE9v4YbVs+iE05hwvuAW/8Q0ETB28TnryGqFXbqJIiwqsfHDZhiBuNpmcMM11
9ETt3PTyrPsO7xTx/owJAJsZ2moNmofek6TuvNKeCitKJXEtz4hXyFetYZ9HlUz2oGRWD9QKOKGh
fEEIV0XC7y+9yi6Ma6XJ4g1aJgXhuGXExI/VQbNC85QRca9Enr9KpV7RtzgBuekASFxwAdDAfcDq
DgPdjiyNvLUWGlVSKu6z5tf4oeKhQy/WQW3cVHFvVptBKlEySUbaHZKoaswZLQq5+WTTctrhAnDI
gUyfwm+m8BT1pH0P8TyX/WD0oGsBx/N6u7waS1JeWNzHs5SJ9put0+l6rJoT1IvvQzFP9ieckpqm
FVxPTST1Bn7xdzg+yE4RnHzz9bL79vGa9K5vyvUMEn1sSEdIBWCwHi9JpmTnMZAY3HCmjm/GLPtL
37OXJT7Ir2ECWQaoVRtvG7vNZnbQaWRF2aJf0d62vgrDe4pMmYBMOJtON5ogZmFHh0Qou13gOjZC
uTlvh2wX5W2687FF4zcNtPuP7+G00z3dAncghEVPULHkk1WVwoHrNxHUPa8H+4LZgHxcfFGOYY40
AzwBEE2mPr1rcCWsPr600Bietxs5JDAEM5B6RLPdhsV20gDNsgZZZOMayzTAcYN6MQKQW3UpDjJX
1hv7gmKAuAmMSozLyvBQV0hdOD70daE3jqgtwMG8QQE7VdR+8OmpjVhT/MDZAH1r/G7EhvvoIXCo
bxCz4r7G3GOTC6c3KJm9QpHO88C0geZQFm1nH9/bu5lPb4qRRabBAqSop3tUKW1dL83aHG/yEDoG
ZcgXL4TmqijYTJGhS+En72x1ojUeDyacQRD2SNA4HrB/OJ6LHqRB4ENeseoGmWaM6xE2YzUJjDp8
l7wGtLILtiZVsmQlvJKsu5BdNBGGKsO2kOsgImo6k3GXwOawaTcaZXJIq1irafkHOAYoE+BCNn0V
h9GIUOogJU1/54kiIOVelukhBZk/jynWyGu8fAmlFC2szyJEE99zihaLbjqRs/ZWh9eh/q0gssv8
Ob2py+fn+vwp/2/Tj37PciKkPL/+78d/rH7+mVD2Kd/r6A/0qehrXjXP5XD9XDUxP/ozzWX6l/+r
f/nH8+tvuR3y53/9+T1r0nr6bV6QpX/+9VdnP/71p42qBl3Smzk1XeOvf3DxlPCzDgq67I///OP2
KXqu/CChz//zVx/9/M/oMUVVvqCL4VRE+RVP4kT+656r+l9/vv4N6TJsJy1VtRFU/hM9pppfBOcj
3VZ0ZBKsmDx+FfRH/19/Tn/FLovNFsy/KdTJ+PPvsdj/nHMM48+x+evPf0Dj2Wd4WyquOa0h/56a
JmsymjIBignZjspJ52RqsoiNmcSO8cpLXkLtbrJYlVHlmCbpinG6yKg6Zf4kesd6hRo3xej+ZuR+
9QmOZZ/vP8HJicKnL6faJZ9g8rnFYz+rUiJqWFG78+FMLyPHKq6CBiMPJjqDgr/088X0W3P0PPhe
ZpiR6+MJ+TqQ/56t/59F6k16sf/8e668m+OzJ798Co6ejOkHfk5qXf5iTS9xVjVY+0xrvrSfk5q/
mQixU7UHdZ/B9P5nUgtjCs2zTE5vqKc4PTET/prUQv+iMxMoHHCk1Nn1Kv8nk5p4OU2jSgiD36YO
9A6nh7OSamM8FI7hWw2iwOQlS8LgKZQtczcWYB55tRXzKOyJmvTt8VHgYF4OkmY4NGU/I++fHI4Q
VPNpKOjxoBMvZnBMOl799TztiPgLCkfKx6aZByEeQrts6n6BuAGuD9bbJ0krENxXNVV8wFzFrMgD
4o1lNzwP9cZ/1AdV21tF/o2Un9QpaLwhWNbVFgDvOAI7kFwShz1N+toghhlmTUeDsB/QlJvBpTLm
/UMZaZyARJJk1wYHLZ9ia05PN0q8gXaLBMsSCoCEWdFzbcRfqnkzjHq2gEbSTdYMarxxyvqBpg4T
WgOHD+SQabbPsZXX2kxBTwyMyeiGF4W4FH2WUupQqdIMxuNQ1vYskWTOA2+m4y8WDnG8Pfo5rqpg
KQTXyBJqnCxdVj3ifQSD4RQ43xXQIILbHnpM6h39nlpyz3ErkRWwauN2oVaPaWKtTB/8BZIR+qiZ
eeOWS5NGYj5g1eqBFTazBoFOzn8OqmoOQN+xFBBbmrXWMukTIevxBuuvT69yhKeYwg71VCk64liE
b1zx6aM2IP8NooQSBekn+7hfjZFBgZX3C/ReKvbHc08xQVIlZVw65pDCSaNatUjxkiU7+BGPo9mN
U/P4s7i71/3Mm5cK1V6bV5YMo3QqARqnZwsPl1+YGzX5uSmwvFxL5B0WMSyebSD3T7oI1WceGpim
bKSzKy1hT0ISo+x/980ye8KMpm/jpo6iWcJhdYeWI7wPCyW684dYnXKGolVvDGgSsKV/xjsWxxUe
vhc++7RZUy006USunZyLWFFGffCi0vHjFq2J2oENi1qfRiTxySI0smXZYHUaWxeonNzEywCR/VyS
c3NOj70/owvVzXUJW3BP23yGTLpaj6oUwaTVCRWOS0qz1RV0x3ZOQwj7KYLAc4U61mVn2urKyOXr
ehzSyygkT6DR/fqTx4Y1++0Ln02FjFKOVjYBQjS2TuvEOjZEPnZXOGGrlWtRlmdFgGvdE9oLJV3H
MgmC/PhBPd5vM6JcURBQhWqW4qF1epTAKJe5bcIV87K8JWeDFjoLlBNJmyyp1E+OtSei6J9XY49N
dZLAEp3XyfGMzyJgiJVWFo4uw76p9RqVW2CiZAGCEyaqtSxQ/c2yvbw2rEhzgv7l47t9Xc6PJj8c
V1akSSM8GWlOl6XGnerPU+HPM2wPEl6ibeImcc9ic3SpZ+gEfw+iWDQplOmmKOx5phYsMrApiIxC
kILvvdrJrU1Qu4mrXK1vOe0NdLGhGkhRDXiEjqZjRDBpEHxg6oT9w28zVMeuimruxbJ+m/RX+LHa
Wd0p0j5Jo2JyYOmLrrW96yqUrNvWb4Ceunm0wOSf0Bxn+dR7H0NtXVvZHXNSnhMMOC97DsZBrIbb
ns92CPyiAWecA2Qx+er6aOx/NnD+L+zG/l87V4ipi/o/32/dcyb4Y/aURm/PEq8/81eE8bRFmrZP
U0WAgv/kk/m55VK1L9a02LK7oFBA+4klLc3K18OC+DI9AzgmJsm8pU7Hmr/PEcoX6jEKWVGcJEx2
X7+15SKm+HhdobLDUWLauWm4KFj9T+rSRtSquT+tJFjON62rHWrVaPZ0IDSnySNvbRRjh1IC5IKe
xePWGvu9IJMKm6DMUQP/DAQtoECgDY1dgyNoJUsW6tFIJTLCIFALoW1BWimqkpWuAT+o5WFLVYww
VU4GsyouXLZPfbAQVaE46NEyngmXpIlpV4N/YlvSIXVUgWZlCYBNuqCqc5Aa24JKhs25bo3wxR0o
l0O5Tu+xASn7DMHwlcB0um+6QN6YRpfs9LaG6Jmh9VDhWZT+vZL41aOZO357gc0sLFfgrM+JKllQ
2tgQP/VcqPyA35jXnizB9FDGH6poSCFLpoy2jgdOKx9F8ADJ8gbn/I5SGKE4yQryxJnmn0VPriLO
danfAyt6co3iMR2Lb/D2NoCMF4Bitp2b7zKzXwZdvjc9Y694KU88SAy4e+vOVW7JDnXQY6wMd9GZ
+9QKb/wyv0nB2yKxNi+Elyw8xFdkBC+q0ttGcb/vrIcQSo8auJj9sWbCpDaqfteyhndpk8+MTHos
agNDvEiu6sq7mboiCLzCR/rN13qd3BvWuPOxkw+t+xW5431XofijbQJU4Y6MhwWQ1KWap1cDtkas
zdC4PGqgZva1ShZdDz1Wl9zLtsXglkyhq/JXFZkDuK5hdLIi3OFzuBZ0N3Ape1szs2HT1MHc8sQW
5S+fJLDOfSV5wfunzmIyAaDq8PJZF5V1KQquaFGRNodwjZQYug6lqjZy6vASop9sKZco6BfIx55I
L/uR4uuS6itJhJchbmEkAFEXzdGP6mLfpBUS2eU4fm1pAPn9gfa/PqvV0mkH6SaRxVOeiXWkXmqg
J+YjTQnbBnoCb5hIm/pBiiXcSJTPvOxOJ4BAXWlafE1deNYjsWpEuJIkiFDBHrDWmWRr4DPChd2J
C7XWL+rWuhApb7PsMFb3bgoVoSzZ0blOnuhrjYU984zzoR03ZqI9BqUHh5VtkxxfDhKWSi3jSpPJ
vICMjBzqTIoeq1bZuHm7JnxgbgKB7GGUIPhj12atChBTuCS8C6tXQPJyIhFPzKDtCMZYaeWvEZgS
61rx+Z6wLbjI/ZK2e0F+dyVH3Q32HKez/BVFxJncqxAHH+jhYOw09C0gqwWHiJ3a2ZvQJNmo0Z0K
ByTojwohCIyiZalc2017r4TmUuvOLfW80becQJFQmcPKHvpd40fb0jhYUriRvRgUWLVANjkzU3Ul
AuLuKu/RjpGJ6ex9h7i7QaXOM2kR8tSui+ZaK56TQeNQiPxOcVL4sz27M53dW2edGWWxtORqp2bh
0shtiIh2P4vWZZbOO/T1Ezmh6NMZGL4FyM6ZoSaXulQ+xKa+HoR7Z6b0KfJ8J0UJQALJvsJ3vJWM
q5ZOkolSEwThGTCwRTeu0gSAdNquK71a6P7joOn7qp6IwhVchF4+uEV7wRH63pK175P6fp5jbx5T
3N5tTXf7XDfQ7pupt6qrvJuZ+VrzNn601FrpUHFIawRKWy/srVmp2Xec0PeUXSgKNsBtkFrPS0Dg
MwP4Va98G6yBLfboeLa5HMtVwfQtZWNh0vIVsuexKrgvcH3nNt21eZ1FWzuMznCc4Jbw3G2epj9y
asos6C7pD42+Zn+4Kcd2afjdjYHoBIkusFj2UQGdpdi+t9K8YuXPH21gYghwwvy8rONiXpnyltL+
Jeb+HVBVG6mqFG4HqbUuG+hkM9NUfeiH4Q+/aS/Jk9pBIiYNjryrLe6PK90I9Bl6BCaHuU740VmO
f3BWK+IriM2bWo+fmqy9gPoCN9EvpUVdp/IaB0u7q3Oho3PVkgtyncNrncTnfUe2xIWQH9xwoVdA
sFTgRV0oz70A/BkIi7zyoOrUhbLCY7Cs7PPODp4gytizCJrCRij0qr1q7ZoorZMqp4We3UkJ5OQ4
x8OY1Nt0JUWWfhmm0VndQ2Yz6cXNIBXrjnC7rQ2IdY34d2ljxlgUXnDPmh/Pk+FGuM7YGKAe5Gwr
Quuh8Nu7THMxSJTmXQk8zun4siJAs05TNLsk3QcJonoRuBqQdaWdE6uyaUX2A/zG97FRb/2y3aYh
XAOao2srlS81qAQzPHkPOdaOp7wEs+nTXKsDno5+k7YOj/ms8hCiZ7EY55Ppwolh6szqlAeka8p7
Tk1gErCZzDriamQ5vJeNvj4jINc7I9v5PByfTAEsa+BfIb8uQ/AKwFtQaZKKKP2AQrhIgOgG0riy
06KDla8OywEO0Qx/wEWaD2w8iFM3AGG37fggN+qLNBTlbFSQv9H7C3gheoQh9yWn/F7bYWjdRbF7
q6DljDoCFnL/ok3tB9SfTxDN9rrOG0qrf/gUBsS1l3WkdtjSrualdIubKV2Fsiw5qt7Km86XcIUj
t1t1GQ5uPzeSnRRKyiyMmswBs6myfMf4dVCYqF0RzNu4usBaUay0SkeTOo1YLJt4OOyYoJ1YQTrh
E6lKjtIhxTjltFoMJjH01RnaH9SJfnQe0ANgYfbyBx38JjiWon3WpNpcWimzoUd15cS5jn3ZDuqN
Wfs/CBFw2U6NO/phENnGAP4g3Naz1NWjnU+N5yIx6LwHmlIjZGzwTVQ1UtwQnVbDOTEp81mjMMqW
yW5pBGBiAIziLI0q2eAoAeBzLjcPef+1CLSdp+fSPLHdPV5qdKmevGF7gVC2tm6lGhpJTKOfZUSV
O1jd9SzrazjOmnzhRd/szDZm0HYhlOjDBfm+NwVJ06hlAUDLkXQVpa63UPPklsSSzaBgPvHdct5S
PsPGkt4Uvb8bER6wsNUxyOgyp1/bWNu0Rs0zryXVvMitqj+vrT7eExzB6llEKN3D2taWmTKkVwl2
iMhWN7msX1neYJ11fv5QQxheqsG6IijweqSSeYdMZBhnqp1T2JJ75MOeRmBID0jU6aCdrQhwqFZ+
od6nuWku0EO8/EcCRUiRWrUnkMC8kdr6bJCTfmZJNYw+qTkrJINprcVou4dzUYpvAdYn0YofDRtN
LXdh3v9VH/qv49afH3dw5kNOzsbbo9b07/86aWlfQGDQWkGUisqGLug/Jy3xhX3FlHEyyfw4OVFu
+/ukpX+ZOs2c/dElYeM0+KG/T1r8Psq+qLQUjm+cuLTfKW6fZMXgD5W5roa1nIIy7Zmp9P5WgoQG
rcVdAjY4aUd23TH4GQXCWZQ189aKmxtkue0VyWYK+fGa+62j/kfSuaaU3/rQ4J1glpVYsynM70Kl
Z4mvJat+QsmfP1SumTSzArgWHP2wzkuY0gEi5pQ8E2355nD7i+rtSWGSu0AxRJGN8eLginbt+C7K
HGSRXErKXFcGaD5BabALYSeOoBvcjwmmJQnnXth8/f3LqjLGLf5HJab0ZPBsXBOpCp6FCIZhRrSA
w63NsFVegtPY5G173sFM+KT+NZ183xSEXm/17TXF8a32fSepeT1dU+7PFDcnUKKjfl8U4vHjmzvR
PExTw5xGE++wBfsPiefxleQyMEHshkQG0R2hvphBjQBshU2WjnIr3da4iLaJP9AigLUR0jNArIjZ
cygXPWxdEMuZvkZviGG3jQScptxXbWBCATlbSiaUJ1lPyMPAdNU0Mze2s32OZwSisdLC9Pz4Zl4f
s9NxU6gdW4gPeAh1wRP1dqJjKtVQk4YYEPGyxwCv6bHOOxfMKMuo0i80gM0K4S/N5BciKQeGmJnE
NzCvrGCt1AaA465Vzl1oVh1niAbDae3xmvS1gScmwpbQLSRTcgnlacC+zpQ4B0ykvN6imO5WiwQb
sSh3CQxqYoYDFG/fztxplIgQNrYY8kDGugyiluLDn2FAZGiraZSDabyLaPCIjn39GjqpKxbIKl30
Gxyk0GND0vWdFnfS8xBmUT8fWToQ7qroB4kna/rCsdA3Th2e/kUDItYRahw0ygK6J3X7sbbVlyif
3BtdQh4ylWbeUbNWuFoxz9WWNJNeByu3q/yy55eDHa7nSVWSyKkWIbw9iiLAzGsPX+DCJBWP73VQ
a3CZAiHAzWA3m4LTAsmsqWg3XYrNmezgnrwjWSDeToqkv091E+9cJERCodJrrskVGK/DXNNv/TDz
B87gZlHtZQ+TllMT/XRN2Ts78/sW2Z0+VqiC9TFhA9xhm8JhCqm/vyBlgW2c3klBsbBw2V/DEBy9
uY/wl3lNTDmuY6BVoB+1sMSYi2cRb3oNemHeNKXSOhbnpbNGT4hChJkOLSaSJ41K0A9iWaU1dU6f
RhX2aKoLeDpNfWLH6d2tIN1pQ9pjkqz4KWZI7JZszHiXU7iiG1bd0CEjN6lyPcHhp7fxMGit+pwF
yLKdIhQq1f6obZ5otneHXMnQDWOEx7XqFexkq5AN4qynXxIS3aJCrW7botwmfGskHYESGxZIsjp3
FUFrnutWaRRzMtyLh2pan9sA9xJpeqzaxrR+d69LeTqt6hnacwiS01rvTqt+Na3/6Ebrm/8gSYY2
U1HSDcT0usi9HAS6J1PtoQUIqgJJtUQoFJ4vaslGZN8GyFE+66icxMayKlEQpLxI4ZJWHU/01JF4
o5nt0B90vunxIYR5marJDyscWiex6AtmTbBjr8pLSYiXHOaSa9eVM5JhrOmlzemjvR7GYQ2x9pM2
AS/347WFz4SgipcojUPepycr5b8HJqhM7li83rwV4RnDkMWY6K/jE9eST2VsGrZhGsDXFe6/9l5/
YgJ4s9i/kxbc4sF/erv3ev33PzdfElLEL9S5ZRNJyqQfQN/yV52bv7K/wFmcyN6KakwNnn+2X5JC
eZx/TW1csRFIo5r5Z/8lCe0L044NHWoFqEW0Q39nA/baQfr3+5xKOUROXdHYITK12YidzGczCkJy
wnr9jvgte6ehNj+zw0TimGp413oMUU5EcnoLcYv1NYvsbK2loj8bSnIuC7ktnaYeFdjQSvkZhmd6
Ix59Mor8TGqVrh4ibP00tzDpc4ozgVTfubJfOnjP2M0ZhbIvjDai1KjFn2zijnvYjMR0Pb4OoZA5
wB9PniKSy7p2HLz2zqsgnscdfaEED8cn+6cTe83Py9BPIxmXi6HROBlwnzaV4qbUNHITbj8pcpk6
K31LmsQb3TXxkdacKJ96l9AEcWqzaudSUTb7N1N0/3MU3yqljlcMPsTrCkY7z9LppjM9j1cx3H5a
5eIVP0DzhW0ihPQwFENMAJ/V3A+lXC8yK2n2NBjkK3hm6mfboWksj75bXFQ2TVtOFmz/odwcX1/S
yHxGZtwf0tru5m4GrKIRvbXH9KlcZLqJlFkPxZZeYn+BsOWhiZBkfDwE775uXE4yqtBJA4uIUZ3+
/s1CntYRSUJkeh1KIdw5LcPKqUvT+OQq042c3CgvQWGCkTJ5wk75TlioOdD4fX0oDJVeSEBhSfYb
fVUi9vjkUidmiulL5fykQijgZoSKDvr4jsYcsHumDcNhUMgkMoZYXvWR5VO0tmwKYjrM9Sz3lQe7
lh4MjgYrrPz1GkREcO+ioE84yMfG5uNRnmbz8f0jFVSZbRxTDBQIJycjcCy0yJuyOxiq9NigHwEy
CBO/16/INJn5UPrmH1/w/YATdEoALFrw1zf0yeOFHF9rjTweDiRt1wtc8KQKCPhLfkIP6Dcvha4b
QdakyOaEAlfpeLwRBw8VYsP2QEecPSRsXZwBrb/otUp8clfHB0y+Wi6lojrgKABqijbn8aXSvAhz
HwzyoZFSsgvIjN2ANCjnbqnr19kA71Qx6cBLGeCr37/J6dSCLs5UmMfTJ3vzmIR14+cE6/WHBHUC
B5FGYouVxUsNbvMnl3q34HOT1ANo36KtoO5wMp49BVeSUUR/cDV3Z1bRZD6mfATIBP6a+u3j+3o3
MbkY70+D54RXLYN6fF8mERqgwdzmQB4utXc06+TChGa1zock342BlGyblM7ab19V0SEmTEJ03jGn
p8ByHCNQH758GKPE/RZ16Xc1KIOVGgiU1A2MCXOQ1JePrzkN29EjODkY+QLZtXKzxKEe3ymfQmtb
u5APU/L03CaOF1VeFq9/+ypCsMixBdXQ09onb8+07XB01u54MGAIL3ydQigoDfeTd7TyiznCuCHt
ZbeCFus06JmmtkrPqTUO4JTOCQilRUO8dJ3vYZrt2nKhEBthYkUK12TS9QByQ3lY9/UwM+jGF/3h
45t+t9hgJuDhRIvGfgxm4cnDUah+LqGJoVlXqoCeSMvOekeM6f/OXbOt51WJWprGxMnKPkRo29qh
Ng6+D2n9bOIGb4Nz66bTFuoVgyDOiu/jMPN+2OnMtT9Ze351k28vfvKkZAqJuUlZGYfUPteanWle
eJ8Znd9fQoA/5DWBpgNLzWsp6M0i06ppKsfQNe5VerorVP/JkkTMdhbGevTb85RJyoPPvhIsL//v
+GmQukQDlN3Yh6IzukUEdAgyQZZ/MmbTEeHkocMZgTR4mhns4DX1+DJgD8rAMmX7AEUpA+kfZ/Wz
1+ENnLshiSCOm4kK9kY2FpsuRiGR17X/Qrwy1RdP6WFrZ4WmfZWbBAGo4gK3djI8uj8SHbwTQWsK
mEhXAxg3760oqFe+PtGpkGHG0D7UethqedHuy8YgKckyaicYSpKBukbK5LUXFMyVSqtdyjatb7+A
DEo+W+jeLzrcP0RVSsUqpoxT4ZquRIU3qp05OTuyyZtIRlhedZ+8Md5tY22KrYww+3YOMhgMjkc5
VWUaC1ZlHwaXtROyb0pBq85MsRG4oM6whw/1runkcR+6UVQslCpOLj5eAt4vSNp0QsMFxscA+zd9
xDdTd5Qss+rRNBz0TthnPZEmjpCjCANRlsL1iH77lILYEZsEgnNex/I7MkKmjUWiQO87yKVH+shI
7gQM++iT99T7geUq/HqQrJOv6NSsJWBG96GoooPPm5pGu5rrS5Kh3HXUtfo+9dpy66UpJMCiJ3jH
8/JPyAe/vP50LJ2M2ciwplF/M6rloENbNNPoAG45uMjr9qtUpGIbZGxyjESyna7vyTFTM4n2MHmP
H3+nJ7LLabvF7aOWncggNEYml8vbyxOxY0m+b4SH2NfQ60grXq/l1vTkYtGrQ35LPhKpnIMb7ghK
JQCtGOM1PUHtk7n1/iFCzgYqlQ00r1ZbO/kYgqBJWo98C7RixlU/SRpEk1Wrj+/2l1fBOAbQ1WS9
OtXQdiNJDQUg4kNGdXCBabOnWxiKT6z9v7wK6y1mb5z9aNyPhzTuEpPw7Cg6GDW95I42JAJWgE4f
34v41WXQCFpY2wG+8ZwcX6Zx2xqgjhwehv/B3nk0x62k2/av3Og5TsCbKYCqohGNSIpGE4QsPJCw
icSvfws6fU+LJT5V6I47oketQ4IAEmm+b++1ER8QlNIOV5rTG3Tz8fBNeb2FEEkzDJQdPLWyy66q
Oqg/kKqsf9GDAUN5kiw7q0m+e94yf/f0iWzVBS2zCDXQVd+NkuAfm5ZBGTr4sTBal87HISmNKJmN
ToS/v5s3vgI2pg69Oe6GT/7oKzCXNNgARcVjvXbVYfL41uGxkauqGYCvlGlHWtJ+rhvzvZjVFP/+
4sY2ul7vG5la7YANo4/9BYv+60eJnLnK4ccXj03VOzueHfoHTRjnvU5TvRRGcYCL4J3JDtkibB+o
NnOi7pZEz/cptcf/w7fgkFrvspyCJzl+Fi6VnwBEcfGIcMQ7H3RIARLp8Ilv4dfZnHtmb/DjOpTY
jvbKc+At/Uh+4uPqI4wjSTjb50Fan1NHX8/X1llOXO+Nh+xt6wbVJkuHRHG8baa11zNce2APcn4R
HnK/NjPJcjBcRVyc5T4b4/w82wMB7a0szo1J16H5zcOl1bflidX0l9IUdRj2sxQWN/Y12tuju8cb
6FWFasbHFK1tF+rJOFxwUEJSGQzZgVE/gJ5xm72b2nVKOy19hLd7ygnzS0Vy+ytYy8FbU53ZDE+v
x12n8Z5Lyxu3koEfTVU3PrE9Tc+l3hL5rk+o8eAzHEhLwdJM/N7ncbLUA979b02AdVCNd4py+4mC
mbeN9p++BtaCrb5CT5yWuc1+4+hroAHiY7lJ5meP1R5Ekiie3QF4PdAUvFshEBhig4d+IK5eSeVc
pRATnt1OEXBtFMT1QfGyquuumZKPmTHqAyfOyrlysbkOCInngf4ONmJS19PZeKht1DKhRkrnzeiu
yOjZguvPZhpAtltH2Tx0QWvoBIY41e0gB+M95TY6zLmV2w/mICyUOU5H0jDZVt1HErSyLy0r6kNV
A54Ku3UAu7xwTMNTJdZiDE0n6e5mqTW4inrjUfnB4hB43QLmI2yPaGTDLbJPpj6uReRnZXDZLm5z
1WOn/AIuHN4uc1j72VpV+9AamfV1hEtgoReqzc+4unIIx+5ifzaCtHtvrzrqGNE4tJKE0NnMroyl
d0TaZF9E4MF8bCSbc8uZcIJ1QdA/aEOrFiqxIlgjJ1s1cjQzUbzoTZ38fTT4bwvjX9TRf5r8f2lh
HD6tn/4HV3Mufu5j/Pih/4hIXKok/3Y6Usf73zYGcn1W24ANCNtg77WIxPgLOjrFOAIOXGOrPfzT
xMBFjNqDKjitj40yZVp/0sOwXq9UVFG4PlUMA3IVHyZwrtczRjOMrpcIoq8px437edK85npm2xrg
SEqAnF5oidVUUSqC88FswlTyf3mu06N7nbBFGQibADCWpnU1zGZ56XSBpvaG5INmVVyJm6eMezOQ
vrTvsybt6fDSNUeWv4KlmxZNuxn0oTxPiJeihdsAUTs0Q0FionCN9Gw0p5SQezzwYaXIHN//eFP/
HbT/MrZd///fYnLef3rt593+87+Hq2vhzeX0svkRt8rFpob6211i23/R4tqK0VTEyN3wGEr/q3kK
/sLqy8IDDAkaPB2Bf4Yrhl7dwRkcQIr6+8f+ZLhuq+h/VhK6bRDxN0oJJQ/dIGnvaH1r1gKxPhL0
XV2C4YC9b0J1pdGUnC3+bAUfnbYV3pkJQ0zXwp+e0O3fF/m57fO6zvL3pVnCbLppNm7N4014Q5wP
ANhE39lTXsRaU6gHac9DNM161py41vFt4spjnXTx67BrM4Eqv/4o53ownBKhQ0ygntwPg/U1lzBh
V+Jin4xuFNcZGUUnDhlvXtPgWpZrmmyojh6to4HRhnKvYt9WyEutpfumjVn6pIlSuy47cef2vn3i
mtvv/Pl1bvdpUpTbOGIWtL6jyYdkdI+40oA4bUFsK+WHwropFfWCUGuW6r7uMYX+/i2+dUUEewai
TNKlqAK8frJSDRCZtgBvR3blpaV3xSUQFXOvd5Z81LVhOvzx9bYeDnVdZlf2xEfXG6oCWLQBJri3
0kvydyJ/zrLr3k3zcwowMvr91d54h7RvQFazywddcWyw7AeOYfliErdNCQnpkLoxtOoqrzebUeOc
gXW///0FXx8ZPShn26GUHA8b/SE3eVREUmphr6ZQk+em+2EA8HThrKo+8QzfugilFFo37Go3dsrr
d2ZqC0SNgRDxlSJVGg+yVRPVYt8///3N/Pr0PMYEwjl6m1QMjivFXSk6nT63ilMiFccDuuo5v7Hc
1kz3pHGTfSbQMlWXa4FI3jlxYjy+NtMq+hPoacyezgYKOLrHuqhJiO+JjsIxFAGOHT8Y2azvk4HD
RJo36wVh0epU0trxk92uimuCuZnln9d3dOIn+jnxgHmsmF+bpI5tcjXAHPtGuu5//2h/uRAzGXM3
2w1Agdzo0TgZNRdKGoRrmvJAG2WWNe/NWu9u/vwq1MCxJG4dIv349OMRD0vEbqYjKTLUx5L4ZvQ7
aWa4f/iZeZR72JbTk+WL3i70+mXNnUtGXJuA2pvc8qvNnLqjRFTf6G49XTYsYhF+9DE9sSgcHTE5
VUL5oYFJmBTLMi3hbYX6qbAHurJKh6KcY9c8CLcMfTy7w3JwTesMrBtKMIj9Yjro1qlh8svgtDnZ
U6ilKUxxj2/k9YXtSQ0gkWHFd8StvZOkMcZ4gxXks2a2d6nd5nM8KmO8/f3rPF5xMeCj4aHjtyEW
0X8eXdZrglmazHZx4vfK3dm9BYt+C7Al87Jqtjz231/vl0HK9Wh90+MIdL7+49Wobnupd4mmx2mP
c7Ry2xaefFmc+BR+uSsCurZ+MH1hyrP6cUtxhEjXl33txyL10zPI2NMj8YTBbSEX+eH3N/TWpZDj
wBohaZ7y5NE41ehbyGXN/NjKgi3lLFiwwmUyB1Y8slKcGJ+/PD5ujF2hDqOBPRq5ea9HyWRv1kuU
KzFerfK8HwmwXLOlP1HdfuueQAfzDJ2/S02vryLyInMIiPFiTi3el0Zv2y82HO2BiEpctX/+/Ph6
NliXjoHsuKYzLh4q8YosgFlPiEaSQ461zswv1nlRJ8b6mw9vAzzRAzbYR7OB/vnbTr1yLdyVh2em
hbiERzBEq1cPfzpBbq9oM3uz7WKB84/2lebgBITXl35ce5iXZvJILuq0aE68ouM9FuqDV1c5uhe3
RnpkEdQT14QMXyIdVrfKmgjKzFIaTQAxTgzzI/EOE+OPC3Lq3OQ76N6PJgr0bMnM1OURAzrKD0IU
+b1MW4t4K8iSRuHaIf9q7v1y0C+ApU7E+kwWhJ9Jkmrk7PV0Lv9IuvPvv4gtGB28bej8aJL8NFVn
pfA8VTNy0KDVe0rO/buaZvAebl4W9fr0VZe9+fj70bp9zT9vpn88BQQS22ELW8ixXGqqGzrotQEK
1jJJkZUO/rhKqw+Ai7XH1Grv0mSSVwDavbPfX/jNTxJ4GPty1LmsFa/HbtZDXCX5CJt4N1tnhqjW
HVF0ONngqp84MGwHgl/v8T+XOjowkN1I0Dl5uZBB5fIuy4w77PK0iBtHhIZVn/mDvt53uWbuW6tt
T7zUN79RxEp0E2zUf8fgypYcExwcvNS+kDj8gtU6qCE4FT369tP85yrHUsouhWwrZw89lDUvl5Dk
ifcJiItyhN2f2Me8eUPblM2MQK3JOnqaFenmHZsmXpwZzIfG89qPXjudOiO8OS5dGpLbiZ1P42jv
pyF9d4gpYlw6bnMRWKsHFUKmTwvByZ9aw2kuOMo7B7+zzRPz99tXpilBE5Sv4wep4uevEL+qRArq
xZUsDRWScWOcuTqQh60+e7EAQI9dN1/3sp/LL7//Jt56tFtxDY0q8DEUzK+/iTXXsZAQThNXVu7d
r43dXuT0pE7MfG+NlZ+vcvRolTdI3RpW4r9oKe0prNlRZwxAq5Zg+qMe0t8z2s+XOlo6Rlp9np/x
5TXePJwXXZHsh3E6ZRF4a+nAkYVUh5MlzePt3396Y16jD62ABB+rrgliA/VVBG7XiA38Z0UIUHs4
MUTefII/XfBo6dCtXnfG3PRAqVXVl8YxK6QQVf44yOmUuvKtIUHlyqcIQLAwEprX99aBqJqWgGVx
7nvri9eDa+7lSSz7WzdEIQXnIXAn2z5WJ3fDpmxx+KaJPFkiTrrJpSmCGsiZf0pz+OalEKpQqEbl
QJH69Q31GcRe0RZ+3DU+uORaa7962G3OpiQb3//550SlPDA4qeLXOB4XG3W75zzgxSNKz0gXndjh
Pzul3HjzDXGApMJn4ys4Vm74Af5fs08xwuDN26O5Eu9UK6cTZYZTVznaHhFbzRFG4w2pvmCWT2dt
l1vtqRSIt68CZYtKIhHEP4JbfvqSusTX82Vm7mu71cOJhtaEBMh89+fvhZ6ju+k9GAk/GGo/XaWc
k9Vea+6FQ7IdBiBkmNutU4WZNwYa9VZW3R+yGve4RzGYDpG3Uhgx8VCoCfoFC98uoVO5d5Ik/TPN
3jbT8VWw6WcI/ChYHM1BKymPU0k8adxhETWjrMfsF9e1C3hGb52hObGl+fVFIRSgXk9/CG8jr+r1
V2SYZLDqOnmLGsyRPVupPpxS3zpxOPv1EeI92wRlqEc4nh2fbWERIUai4hi3Y1epsPOE1YdOnwJm
6FCWnGqH/3pTLlXyTbyHyGjTAb2+qbnu2FLgH4zbXHe+UttSNt2dRZ6qxPz4u19vCDdJDOV4nK4o
no6RmgKMqBKO78RoPEv5OWmwuXgIujVdnZeBGlUHBMS2yqd0njJc+4INWzTXJsyEwoRf7XMWUJ59
R73bzPetX/ndPjBKHUda4gdFxL8ZqMY9T5MJlXFyIA7T5BfmH7+eDcP3w+rEwvfL2TntcW2PvcV5
YeKb5XKEikWTZXf5fimb9u73X+3xKusjmnCpp2LmhDhJr+f12+GNrZx74M81DBpCGmqtfIGL31Zx
ys+Bm/MXcvt+f83jAcg10foTR4SwkYseF6+mAfpy1dgBbLo18C+FtCysoL4FY7ucGsLGfn+54wGI
a2JrZoJ12nwqSMZf36IT5EsXQPOglpNt6k707C+9O5sn5vJfn+TmW99s1jzHzaTx+jIaqcVFO2ZJ
rFVeB0KcVPVviky6MHUS8dEpJ0PGf3pjEN+2/7HGU5M4VpxRBJaUiSF7tKPszwRyhHMhiXL7/VW2
z4c//ecvi+Mcv95GREInkOrb0Sc89HLA4pK1O0lkYPmp0l2tO/N8Ni93ubkOcp92+oIhWiXTc1ZU
Ms4ms7ypqGzdpJAtsJRnqwWYRwWNFqdtNt53RZl8wuarwRDSxjpkNmyf1zLFPW08NGmLRcL0SPom
HBoJhIQacg2XpPziIjG7ZaNbQaWl8vKYrd24w+9c3JvwmO40M+hI9TNA917iDxfikujpPl7YW2Vn
ZBTSoysNQ10DOnMwfrt5/eCMkzxYSW6f6xXT3y73CudpTgPCQpJOXWtm902YxEXBZl/1kEAn42td
dHACjKH4aKhguBSDV91KzWBZ1do+e7DQeO09q5nihL8k7H3M5Ng8PpcLwTzhhJb2Hh5tm4XBj/zg
pWige5GEgoQae3CRx4pqoICLJd10R7aqPxA3PTtaCFdXUq6z1zNX1v5lN2roPCrLwwav2Sa0yHG9
roeW9G1n6iNtHgSi0r7TSaJvdHVlzVO7V4Qjk2pQJjWcEhisxc4eiJjLwcBfqbS2yOgsG/3FS2bS
TW0qIhi5SfpwBj2UogimPYJO65ttzuYc0bLPNoxdLiFdsTDOqTmeFRn73cdReFqKpdnZntSGcbvO
CsSKERbutY7qlErkPnFraK8+YFfvybIqIpLbzV5BUrf3THwkQa2tZgR1LHyj/VQVDRzLEgw4UT5G
cznwiqcHzUAQHoQ96I6WJldLdxHaj0/qSgjMUshvhM9mxu2Q8oOx1Zsw7pURJBf82oHi5FoSBZwt
rin2tK7ojBVyrIyrzprMeQeVVZwlaWWTTlKNYlPJgocw68RwL1O9LmaYl9ksbjomHefg1U6uf52n
Ohf7Jui8p9LKtIveHNd8N/lp/WQuBSg01caK8OpnU5lejQBRelOImkhYu3Rc7Spa5jb4shpjeasI
O0WDUWVGhPe+vCJJPVlC9PA2QcYVWPx+wKvCbCZcGVP0xB/fNTmBgVEj63aJxlyp9Aw2rXRwnBbE
BrbzPveMbGPb2Eqc22LNapIcguo6bddSR+S5DDKS3SCux4GLESmAjZ1ATz+viHYxxzJqWXfVVSHy
0qrvWo4x1FqWFH3fB2taDL4jKdohKio8t1Fddyq7m41+KvamKVfinYNCFHeus9Z82RIvWArj2Cb/
8SboyLi/TsdBy6eIx2GO0UKe7hSvow8aI4BSBausQd/XSb/zI28ItPRjA+3HOvPSpoS6W6Qa7Fh/
HG40qAAbIQFFF2ywVBEIyPa9Tsj2y2mXzN6wznHQekQ1QdybNwhaopK95w8FYbfQfSA4McfzqZUd
SKMcbfHe5ludYqk3BXBKgnhu/ZkvaZ8t1XqbBqvfxIk7N7SYFsVRy+pS92ud9ANhY0h5M1zAiWXs
6wyAV+R3Mpnx26i82Vn6JEXs65rp77KhXB+1VHNaBGmBsnZeTjR6KKslu8lFQegMZCIBf0I3b5yF
yJF40gkEj1tjsN1NOGe/AzVIArUvJdw1ooeWSxGo4Jlkm1LGAAJWP15VseTsZ9IKuDcwryD2+mT9
LItStyJBXOvLvJqld7ALY6OHt0P6CSOStOO6TXU6rSDV9LAr8oK/1yizJ7fXUC5anZTaju6+lu+V
ZS8HCXmBFJccM144Lq1bh/2qd3gyrE5dwueaIculNKhCzK3lvBP6AD1ZpFZNhncDhYk4aBf3xrkn
DelesbZTo2UM1MaFDk+53Ou4EN+VKldBhAtzAnWL4lTGxO2aT1naBflhtIgogbacFG64NrP6rqOT
yM5nX5TLfobMRtwgMa/h7Ajd3FkQDHHpCpB2GLChmuVj5n2fjDIA7cbu4iyDQPjiEm+qX1hjj+9D
LAXmKFsAjIimtmEeaQvb+CZkPq87m+DUF9NjAxpNgWo6eCQi9/EbGuPTGoyk2fv5WoqzkaXjPbgO
kwWiXacg6tfKkqGTeAR6jJzb3iX0bb5qZYuhtjaktMMCNuMWhpLk4mC0yhqiavLcLwyyMYVy0ZFj
aKwGdyAsNZOUi+hgi+K0q+KQzb31PmuLwtlnnVbrUSfb5WvbFsxBvqsI4Zwqrx/3tk38d9yk6LUj
UXugp2gQBSrSzQFWnW8X7EcHRsNHi99oIi1IcMsgD7PGXdYP2ove29ZHWeVUgee6tp4Luy4dnuhQ
lgeD3jIsQw+fl9Et24iqUYWjnzSDd4ZTgMrLRZ986zR7Idneka1HqJbtdFHnZgQTlhQ6TBSe+XTj
G5XbAQcl7X5H5W5od7ayKx+YsrUQyZOlC3Gymio/jPla6XFfW2XJqozMeu/Ycvm8JkzW166ZTR+S
tcynfVBm8qPtreW7cqx0aJj5xngh07j+pk3MjdHmLQret67c5JvYfYHMqaEmBKgeJYG6w5L5Yatn
rG+z1vECgzqQVqzm0tMOLRHm8OabomvAna6oricethOJUnGL0kiFHhZLpRMcR/v8i+MvlnXZeS3x
7YAThR02lr8GF5muMoIHZeW3EZ9YnkfEZU5EzpXMs1E1W9nATEB4Dggjo73O5oSYNYJmtIAtRE7S
EY5DR531qtX3bd8S9u0Fsp+ezYSZ/nzGUl/EapBwPBNC0o3damNeuW6blV49iupMqB0MG9nEWUpq
2/u1c9ZyAqPfZsVnz8zz9ivZym5C+dEjP/RgS3dehw8Lh5xh/ZgMs0lHFTmKXTTvAb1IM9nP6P8T
g+zRXhKuBfupp+RSmhUKbpsHh1QZbW3n6lHrau5QxeO6zPlXpLhm+exBoSHAYJlq5kmPPYkX1ski
EeVCjG/2AnadIkUy75PYGcthCvO0HsVNYhIHR3R26m4zfLGGyWBX35iuybzxul5MkcgymK1LTRWK
vIKuRZecy+zbUKQEjbfm0t2TDW5bmHdX59DQaKj2Gf1N0IcT/0/M92te1XR1WFNn3mdoMe+lUSPY
B131tlkEe1Wn/YvN74ZzivnxYHXjLA9aPY5t7PfsScN6ckp/l9SLfF8Vo+1ekresPc8Gi+TeTj2j
jasVhtEOkXdvBPuucJaedlI63rdomCeAQHWholrzp3lfrUUKBLUjr3tqxbJ+6Ps5I8/Ft4X/VLVa
D62p9fJPMypAgKQlMAHo3/Ma7Mup7q1IThRHI7kq/34hUraLeIKOAOi4lAk5VCSxRZaZ+FNokb9e
7HxzDu7STnXXpnALyKa5Nl+il3HBPE5F9qJKy3opiDPKHgoBh/xgZ2txky0DE1bfgSbslZRTSAyV
RTxBUBXsGKnSvHjVgrvepFyR7nvDaDFSTL7d7HW7928bNVT4SmrlATQaJj2cYfazc7YIgIjtwlvu
Kk80n5kQzYe62bKkHTPp08NqFRBK0Vu49FtXV0YEYWffN32FfSCZavqqUE6jEc98qpuJUOJMFaNI
dijgqu9By7IfUqfRCxJyxvl2sUu/AmZNjlthuiNHF+Gyc+/UWn7bwnTlrs26HpI7NP9o0kwWZnKS
B45widFfNE3GrnAeLI90QRaEvVZSLooto7CKDT8obKxwK5FPeGTnZ1K+npJViYis+U+OtPrdUG83
brvjEMS2mr6PnQCSmEh+c1LNNwaa+5ven76KMchjak3F1ZI23EA+9H6KFSdph9uMT/1ByCX/nuSO
SRy1OzUEAEzd3q2zftOc+wZWrXEdDory/56eirYvytRkg9yt9eepmrunQrPvF85B2ZZg5zehM+W+
h2/YsA4Ajpq4YD6IIZOR6565ptrKXK4esx3nKDPnLlLiIrmrpa/DJCPk4Z2faCCZ/SyWajEebD1d
3q1lL6J+VP6Vn3nd3lRB8BjQf7wM2CLAiG2IOpl0qT2IvNFearts7qWYtH1u9vZDb8r5/ezXZoHP
N//YgMPjDLpC4wqXgsPr9tr6WKz+epGxvT/kgGNDpi3vKfUHeV8Hzhol5jpf205dRSQvsqfSIDkR
o/WwLs2ZMYkaqcq4vjNnsgdlz5cdZqtaoxn3RcTOZ+PyFfZTTsr5mUEQzfPKArLTxjKIyKFuIidZ
/CtXo1LC2DQTJ8SiZERtqe4Hj+UQ5L59IVU+nmcUsMNl1N+RfHLpNfZh9JQKUaeO5DIR9N5kVPoC
lxiTUhIfjnDBfNI5YZ957VIe2nYxX1Y06RQAKyxKTQnLzE1172bNQPP2i3+5qKT5oAge5G8n/KRU
WPgSO7jQaMZ8V/MWvT3nz0FtZ9eWrtURYboDFOJKhmSMak+ZbnXvVO80D7ik8JRoo3L3sw3fNOyk
qZ/ZlRp3OkPRWmcLSrP3MnPaDFeln9Nlap/6iaruWjXFzgRKGKq5Gy45g+aKrqsevORd4WV7e0ny
KBuAhNp175+taZHGSrb5OVI997Ia6vW772vWWdlV7KhLM48DTtGr1D+6wtXuqqBMzsx01C6LnMpg
LqhGhKBscWws6W07OsOtXRn5Q567QxfNU3mVLYt2TlliOVOeYC6b1bcJoQbZlwuY8sKdnilHkXIy
lWOY+EP5JSED/QJEr/GuctpPsGpbDhaWFwJGs+NhVvklrqz8k5bW7QOCX/Oi0fph1yUUHELlujxj
X6/QxnYzBtK2raLEJqQceHVf7AvO9NBRi+QcEdZ7UjWDS3tG8BrZbgPrdm0YwE0pzR1JyG4sKHtf
6E2jXaCrv5grmZzbLrRmQgUfQdRotyvk3bAZbHHp6JnOeFyX9sklQfrac4HeknT8rS5s1gY3tW69
Mvk+2sPTxD184vTR9hEU4fbjUgVZFZI34e6cshjuzbUeL6o178/gu95WzWTx3TCphrhhwbVSC79F
jcGuyx7lSz7nUNFWDsDLlOQA2SwOIqxLlpFFtUADHXLObxNGOSmahqXKjDMUZbJITYOYI9Mc3SCE
g0ZSM3GJVZgv5cgGPe+X/tDrwwxrVWumu6xp3ZizqHE3p62+7PjznZ6kYooK8ZRMpQrtrtK0kB38
cLdIh02r31fmpQuNlqxPwqyfhVO3KylLrvkZLXZN3mkwJPvSbiHPrZNbXOM9bKaQ6lCVhH6XyjTG
kF4WkWCKaCLA6GPNBy/8LwZTLKTw1HUOYPZM7PvzkqDRKqFbxMlQ4mgnnsO1wtxuqMgSrbxewx6u
oR8zhrqw1KRu7+06o07s9MTbh3XVFyICDTMZ52XjyylaHR4efqhFYyXOAAWDwcvmNgb04t1qSe76
UUf4qxOWvqVetMJUGZxFNzHDSkutp1ZLCealNeESIl+YI2gK3ZFXrd15KoIbHHztW2347I7jeFsR
7jJARbRTLHfM2l8aLSdPlrWttvZjH2wQZlR2aeQXnjnscre1PzRCY2pDTZmXsdT8noWJraW4mqii
qKgcZSn2MyeiIB5U1RW7YnAHMPJt7oYBcgwvZPUlTd6nbfepMlVh04jsPSsc5bgkKGdHDGZKNiVl
KCP1nfejspOrcTDwmDT0nEDs54W8DhxhaMzp6US9ye3EB29UlI2bdUiebAfMSaT3Kk9jm63Y96kn
3jlq61l8asu5q88X/DoovGVielcajOOJ3cHor1HTJi06YhAwW8KCYks5sfOfYpV03YvA3cUBT1E0
DWYKRyEzLU/PTIUNxA9SpIrMRYguJu/Iv5qbyr9buzno9zV+fJfiTq+W2Fs4iscekTb6eTev6Yre
oJf7gjyWKiJwqyj2xjQzReYNgv4YrcfiQc323f6CzA29PrT6oJGm7LxYTm1mO6dKi5J0CJYxlMgE
p0VKwac+Y7c9jruKefvR7azkW1qw8kTK7Zo7P8+H7J3Jpg7D0NaooeRT+V8Fncl5l3qjzhBMs+SO
6B/fizTTJFaoRfVZ77TcAkZuc9r6UM0JhWwGYMGpz0/Jdkbo1WIcpk4MfD8t5yW0R7vn6zSVVe79
JJiv1rbnPBbMA/Uj4ddeF+Y6qbusGb7wo0HoPofH2pvMh9bXpvR7UZQlWKMKXNW5Qc3tqlGpmO71
tbXFQWv5pDiMdOhgd43Nw9j7uS4FBZJ2rmN4vywgujU7Tpyvwm2jpQlyP7ISqV3SHWq/FvRvZOSt
CpeU0ReNHivUIddd2RSfjCUomoh8XXVjLooJcCJ5CZPTSoDzLrGd8XrKvCYn55NoznDJauNhnrzU
O4yTmskjwD9RhJVAmxvBls5UOPecyC66xuDFx10mxeiCurAnVp9RLPaHkQZQ+b7vhqa7KtD1uHaU
mQQfsH2raAL7lky+wyzj8EPgD2EBSS10N0xrsWUAtP2kPvhjpVW7hrmOcq0L6o768VDctlOFi1br
qgUzZGCSAzKmky13gSur5KpTjmeEVEUd1DaJGwyHhixlZOuI6E2EWVAsJiLt5DrmAMUnsLHeyDwa
2rMDuq1e61LcqtLojStdEQfDux1bTiV1P+mUxq1yOrjIrjmJyo7nlFhp7Z0vc9AINBXsFJ4U1UHw
ZyRMeHunRYQG0gW7kP64gAxznP2y0A+4DJRXLBfUMefxdhhETqRSV5nzvTMAme93kwnCXFLKzAv3
0OZJ3z3AUrFrRo4m5ftEWXr6vSdmWrvI0ISJC39xkPYxsXT9vQxmE2GaIKPpc5tZwiXQBFfLVEdG
bmvkUtMYas4HdrnASRrDFQ120zrvrnNKfm0dAp8nCB08Pk0kI1zEJFs9GtdWKCOqLcf9Pg728tlN
RpoqAUUOR8UBNQW934Pr0kuLgrVjZo8Uu3TJVFZrq0Z8YEBezBxyGNQolVeDMbgfgqW0lpt10Lzg
Lq9Mij9GDiA4OZvsjCyWDQrLQYCdlBFc2LLQ3Bvq5xWc3MwetDrsjMJns11oZGpfa4p9VL+zOCBo
d1JVxvAORAtwoVTrQB1KR85golYCOlw2eg3dJqI9h2EZsPY5RXcQWeupne71mnchk0TTRGgpSxBA
yB4wrR/rbpHTweuWme22xlrOVcw800o4u622fEB4XGRdrBf1WGPcVUErD0PitMFtXYxKXSZtkKeX
Lqf8HIb9bJcx7JYpp8E/90XF4hZIoCNVP4o7ulOJuXea0pmvK9dsacQHUyf8izJBULuG09D4zY2A
k9J9agyaXfeg4rraYb1bNCEOP9pw/zUo/gu36U8dyV9ctdefpn56Zajd/vu/HYqG6/6Fog7tPNZV
XLObxOlvh+KPf6EFj/tWR3aL2Oofh6Km/4U/X8dOx0+AktZpJf7jUdz+0QH+t1mYHAxNm1P9T1yK
R2R28gJx7bHXhj4BVnZLQH3dFoYHV+Hub5Nbz/ZtYtoIYBuGz4RQqDPhm2dWaWrh6JRrxBEczvI3
CuoPmk6HguIS3zNMYyxI2ROz6FoF63neTmWkJx6SgPmLtpqf/zvKRrUlMBubVeU3Ntih//StejXM
th/4t2/b+cuFGYY5ipy1zeGGXu+fmDUKHLizKTxbW87af4aZZf2FMdtm+CGGxri50W/+Df83g782
IAhUHv6qDdTn/8kQ+1tC81N/fjNuY91yt1/Fn4Km5/UYs7N6yD1v7KnFL0URr061PvdJ3b/3F3N9
Ttop4WSdzMM35VnisTE1Ve1TaUrvvZdlfRdZrWtkO7Xls8Yr1fV9l4HLidykdq6NrVakl0H9MBco
WcmqcVZBpEXRPOplf/BoUjfxOFv/j73zWo5b1/70q8wDDE8xh1uyk5IVbMt237AkywYjmMD49P+P
3qdmWy2PujzXU3Wq9sWxjQYBLCys9QvAZxwosUU4WKozt3GlNdWO8mPDle7h7Qhcr5r0a5FZIxZC
lC+yzZSnmrFLfb+4sg0EcwsvM2/wLurlwaEzrW1GG3+TCDmUhnqbVjU/7M5CEM9B01ZeKdtG+xP4
jh3sNeqmJtlxaVcfTSs2UblA3aDYgslWN6RXcXURg/YxQBWovt1ZVo//vEiDfgmFNHxMpCX96rXw
QS5R5a7RHyxqz/nF1ONDvynHrHme3L6YeEpKBz1o/FhoCAj66psBWshl7g6KasPc5U2U2jqSYH5N
TyKKEYItt0bprNdxXQz3TdtgbCamdNxnbgH5dJFx0EdT36Oag6Z9YQPXl8ZNE3fysaulh6bZHMxH
HuwerruAKaIhXbh9TL90ri01jXIX6KNV3cRW/0TzXY0HHIITUsfSaelwolGSbNwsDeqo0yUwpqy1
cBEaPatI7xUF9JdA85aH0qJIHNJnjA9CNKYTZlbqX1cg+EEIVCTsUT/BV+Iyjv2roVXSDVUpqJ/V
cRrgGAbzmndw6s5mWFUOvcMpH8plY47su8j0WuZl8G7indgyVaqIqNhHS5sGP2Bvohs3twJd9TIT
1QtmOo6/VXOuHQmsQGkKr5r3Ht6GJL6en9+UAXd2ZElD+x6opGtpnfZ6ewioQdn7bnH8r/Vg15dj
NhBsk3kUiGh4mZR3vaizD12mj+zMPlVxBOSI7pweG9rPebar615Nxry3mwSpjNyXcb23eThRxk27
hlZmBlZc98NJGuq7dCkK3sC/GK9SWwmB4kbczvJrrje9v4GB3sSXwI4W7LMcGej7Ghs2d08Zpp9o
pieUW01jodcAFgKbJcAD2UNmTRUqhHQMNU6OSubLXpdFcjBNcqIu5DUos4Oh5YA02tEXaPnntHOi
zEmDB1B2sjyMEv8ZGpKLWctrK0f1/gUWRLqRKnUOaWNK6sRNJTY6dVOTZ39j4ACVGc2nip3wQaZT
et0oep9h4o3tHl59sFuA7+FqGJRn+EcnIDBiFgQ7MkaCJxcwJLvXMetf2xvy5m47jYikdAHmOZxA
4x8S0v9PnUidgIj+3y+1Dz/G/3X88VQ8yZdXN9v6t/652ZBPd/+DyC+qPPDNAPWT7fyfDMr5j09S
YnDnrcDNlUT0X40HYFT/WblwSHaaaD8g3Mnf+u/dpjnmf9w15QLXBzEGxd2/yp9OlZ0wtOF1AW+e
fwtkMdvm9T4x9amaB5mpb4U3+TtHiPnLiEoKEQQ3Kc1VJvpBSuKfURQDth6p9+DodvI0Koc2uxPk
58xiXu9bh9+D0AoIZliUK27yVKs0XZLYoIhufwOP5l+NadpcLpYCuYM3yhl83zq1f691hjJJKeCC
I7ANqh6k7uupp4HECsqbsmMd7/3yAiQYz28HIFoTztN2aitoVcUZbOYfxwSCHDAwONRTrTzlEH0m
ABjHLuzCao9DZZRtsRLb/bYP7/6ZxO8KGqfSgP/M7bdx2JG/szuQJh/GXszZUe2mjdyJS7FtLp4o
J2zOaYiue/HtZ/xtqBUf+hswvfEMHeYNQyHszKTcyIviUN+k0fdmcxhDK6REfWblXFLFV2Mi1AM2
HVQm+T8Uj4Dc7/cxC0gtcZtl5nOPhXkXefFSYHQoXdPde3qLDx5uk842Nmqe5A3sYoqkcLMwexOO
30XupIkFv5aqBzhjSky+BqdF+0oC1S6joONxjzc3fCY0AUYcEddrH+8ALc9v0VGMKa2Olf/sq1HI
sKsnVKis2SjlRh9zak9oevo/TLx8jE2X0nSJes4KjjQxtkd7be56cwsx0PgOlKuQ5AGdeumosdq4
SC80GSefoiPyUjFtwkmv4qgfC67LjlCCraxrYAk3gvE+mN1cP6a61nqRNXJF0USzloD6Pcr9tD2Q
ZI0EKVYQ+lwA+cZQMkOOrTFqhYW1kV2TulEeVprNdTogEIBdjRSAwchPlypcutm8gebODNMpK6sr
QGVmFyFv0AJd7lX5MMOGOIdcXrfK7yeSZV1jIU8BGNs+Im+vlzVIgiB1ynZ5Bmml9q0hl+uhn7X9
+4fjNMSAHeaJQa995efaVFdejzJbqEjW5JDPtVcDJkmodKReXkUBRbzw/aFO+LLQ+NexiGard7Sz
2mG8HgsXdsOJy8x4rukYCQajXRAOgyGBeYFrKLbKbcqP6ZSkn1wVxD+KOmupXQd+fqS3In7yWPHu
XNcr5zO/7A8fgezApvgFgYkL5eSHdW0rCMMzH0EKd+cY2rjDK7gGu+ItZ8icr2Meh5NA7rKgvOxI
KPVVsej3w5r4cSZMgOffiIjFLk87XIMyHw0qyvyRHdNt8dzJDoWOs0cX6+Xn99fg9UzX4deBqWCg
JwT70jkJ88vc9p1hlNY36N4yRP8b8cJp6OmbOcmZsPt6//4ayoVtRtUD2sBa/Xg9U3+c/SSDSocf
Y2/djauDmz80ffT+hF4H3H9GWTcvV5a/yvydkIA7YZk0PWr3W8WzIEo9t70xY7LteEnnK/zntC/v
jwdtjt/977lkRNYNaolnknXo4PdPNouq/aLk1WBhiZTlz6Wx+GKP+gfYnlS1g7y2B25KulEuWCkp
e5FvFz+D0CP8tKZTuCRWsy9devEYw3plu8OSvHo2G02zwsGnoLitHCMBVEkjivsqi+Uz3gEGXao6
o5gK0MZ6cQqEKUIFC0Dc4LKaXIydzYVNxyx19+RO2csCaq+PMls06QXPTavdJ7NjzNt5UOoYp5kl
sFnjSoCyYtOgW6xxeqzjgqJoGpCPh2AtY+SCKiybcT3P/d1io2f4qRw8+8ZsClrWTi5A/i24emY5
hmzaWG/toDdeMmuRNSkEVP8LaQ2VCucKtuEI0jaPQPc79X7UZwcT2X42gISSkj1OYIM+V4ngD2e0
IysKyJDjI0Gv8DAEi2ZtuFWN6eB4gj75TBfGvqnibqIfKYRrHJLK9Jab3o+X7GBJMru7pF4wji2M
Und3YEuGW7biQCMbe+H80NgtNNwSdEZIgSBL9imdQocz0BV15BtJoUdWrYPkmvR6dPa1wHflF8mM
JYOUYNwFkhp/6Ge0zPdeB4Al0qzJUDSc7FxEJesyb0p7xFU58Xzxs/OqnO4qeg9dZDdGuw2gMAYc
dNfgPtXLhqp/7+tjaGo0Ojcpjb+CShwRII9t8bi4wn/Ic+RMd4k0aaQ6Pai7UHDWPy2OGB/LSp/p
cMMzuJeQCcptVlEzB+CPF1CoYs/+AjKucjZWFwC5g9JYhnrRZ83GmwxDAH9NzBTsr4kJsQFW2Iqk
G3uUSJIgG7ApL+SIL0BQ9lQRyuSxb4LmC64I4ns+B8K6bKysuRpph8b4CHeVvx36UXsZJghEYYPq
rtwi/Bp8Xloz+TlRY8m2MZb0IgqmzmI/a1ThwyWzksdaJTaAhqlfjdhLM7/TPFvRxUP0HWW/1lsQ
tG3cvYB5/OjaVGFCrC2A4tvGtMgIaG2664HixtFseylgus6vg6e5NL3HMe7Mywls9RDVXjWmkYYU
BjWKeTTuaqljg2Q5JD6d27r2zkLgPftUJBTCjqRPfvqSk+34H1QhklvRS+2z03UGF5cO8+tammaW
XaNDPKmr1BlH3FS7meK+nAP9SmitLInllj/j+Tw2fehmcWZvFxXXWYTg4PhJuAW8iEBNNig+3f8c
UDv6VmtZWfNmd/OvVRuwTXOwzFVoLrH20GSYPuE3pxe36WwYHeUk6d9nxuj8gJAZ/LQyZXzpyjib
ILpQ6LjA4Z2/4EzA4w5ipEKMFkaQPSx5gQNzC2nqnp5KVUaVkNO2l9UEwLZoOtIu4OXN1jE9UYXB
aNe3jmi7GxsYV85nbCAqi6JoXrwyHZ1t5jsFtWQgyKHVDe6WcDbcW20ff2v8uAQnh5fdvePP6aNR
jzMMl6VYvhdjUhy1zs+OiRodppIEMdQdt0o+DiwZ0OjC1zmSeuxuHFyxl3DuveHG1yozpkeLRR8Y
nZxP1Uv4QaFAdPf7MCInFwb+QGNRzx3vGdirrMOqmTWbPbHgyYvyfPfT84Zx06h8jjflglpZ42rq
Y2oPdhJhRTPeoflldyFBY5mgpFDQAXloViF+I6yEpNd0b1VzkkSAytMp5Fs2AGe1QbzMTpFVRESJ
n3LSooUbocmkN1FPDLtrHALbZnQ1/avA4ycFaTfZYDFzl7pcroNJK5KpnD94ACj7A4bz0HUAO1BK
K3H9O9DR6ufroJyAqCjTyHChpiwzXhKzTAuKPJAYmqwc+yjGfabeDsXUO6EEFf/FnRxcfkcRa7cN
WUC6La2yryMtLxZ87FNZfMtz0/6MmlayRB0wzXwHgGleNk0qg28qTotuG3SJjf9gBkEBnwfbh4Wl
9y4ncNIWYiN4ottmSTREPbsJt0iRxTRT00YoLGEK/LM2A4YR00YY8UyYAzopQ2+pPSOy+yxIIqSb
9REvDmO8zJBsl9uxNrPPc8a/u5WWp70URsXVDpOlVJHbl2aJ9C41rpU2sqiNbaoVmJy4eMkPlQuk
Ilm7zKFeyhJPbrfvrW1aF/o1ZqjNt0lqQOt9Zy4vxn6mwx9bbWvuisSr/Qt40QNRM8gSFeqTwaaW
vPtx2ay9hHYuDgf1JhZ+6QIIboOMfqQLCNsdZvfB1nLxvZTT2gOuE4Udep0+AHVLP+VAnGoqwXF7
TSWjdkAQgcsJR/rMYpeRG4E1aLtmiJYkh0Zjall83w9Od2vlBb1yqzO8n1QoFj1CeMY7mjlg0e0A
Q+BpELZCTqKcp4+ZgxuaPw21hq1zC4+kNhtx66W2+yLJIzrwwRDMNy2OBPc5rtvfuyVefpaWmHe+
FhMJQbo3UASU72L9DEwNGbjEnz7p5SiMfS8anl9OFwwomnOMu61ptsV4QYd3Pizm4B/nKuNVZoMp
+VSkTapvmYWjg39FcTHy9GG+w63b+S4w+InDJpa8+uZi7J4zxL5uFSCpMtQGINfbEWny56mZwJwK
Z2r0yPZweZdybhQunK140bxCvaiSPxvylMp/ksLOV6IgvKrqXtqFXmDIEfty1/Ea+dKNWssFu8C4
2yscRIpoGTTYaVnlejd0whNAKL5YfWoXi9qs79eAl5ZeaMQIf31yuqb14FNJ/D5CwvqY+r13gPYS
N4BK7I79kU7imNsy/QydrMxROpq7hw62chMOsV6pDbdmclSJzL9lTeeyK3O3fCJjyr6XAzXrkPfp
ZNK077M7B9PWelsQb7RoMoTbbUQyBF+MTFd3VjlNyZabMbOjdLKmizLpxuvFTB8Dp6luMT5ERALY
LB4IlVranYf9wgJGw7KPmFjmQ9SIKkh2KJT0D7Nc6/UTqWcclpM2AiCJfaKB4KwkoWFMU7Cbmlap
CNxyemP2TlCGpY3K7raZVqVHoQhVqZHGbugbSGW7g9Y1l3bXmPO2XMREiWWqsfRi507qkGi6eSjB
X9C1cOObxTX0JOR4qI9mI8klnckhEqb2GII1WZmVTnYcqqHnujbKyd7UJSi1UBXu9MXmrObgwOl1
cj6JwmY2Z9f4Kusf80UZ/kbgrWtGqGilCigwvKyNO+G9e5m1othBllqMqFFFGd+aVV4+1Xrl0kWZ
BguMMCgiM9SRfKMyPcbN9FzkEtpZWI7mVEna8qns9zFAomFr9l5mkTtoNTfA0AdfEtlUd/C51E1u
pEJFNgayUFpybTCPQiALWKWd615LW3qopOtNsosncxw/5e1Sm5FWVVoWGuD+bsGy9TKkIJEd1tiC
jzzq5XwicClyH2dF/inDcZ4/kau22vdmQwjRx8WFolO3DvZ8iTEuO12bvWc5z8Wd6i2ETDKu9wuw
cQPRBH7xvbtM3XSpt4P/OY4dJS7mpuzqTb/I1L5a2ynlvKWNUYOarIEMdvdKl/mv5oAtdng1B+4+
L4FLhsZYx9/TvIdiG5PQ32LimqvIhI7XHUzldfBzc1Nd2CahE2yzTiVFNrUMIsOezWU7ay0uScni
TjI01dzdUZhChNKL9fyq7Wbja1mVwXe9JiREhgACs20tIwfJrZOHRKLz0BkfixLam2fLvv4FWb8R
icPVEHep5B91l/S2CbwcaPMix90ksRenJdTW88b1eRPT56u0W6X0Zdo1gQFA3Db94cXPyFBIAniF
UUCC/XVwVYZ+fFC4vG5qOnBhQHlRhvVsyyP0w+QpFnp94fCQc3fN0GQPvuiXIsyXlJCpeMTcNcOw
QIIdZiuFETN7PwIV23VYSJl94fkX35LK5ABxzbo9QF6hj9+3wg4LohaxWFj6cwA59IC/fP7QcNS2
zoSmL/BI331gU/jPbu5hhpZsdPlgT+yyMPNd/zNP2WKOwOcP4xUXcv9kShPUlTPHw63fah25aQwM
eVPURfVoEtLim1nFObQfe9BKO4yTEXglgvLiUXRG2l4PdZmKrTWsE5vcoksuy743b/048aqrRKM8
Htnd5H3VqL4FYM585OPzxUkuBeSamvpgX730bckFUNep0xD2RwDoNfV3sJhAWeMw04P6i9P2/rOZ
TXYZgncDohDEYr5MuqZ7dCvB3sut1LL3g1nJT9KgmLRJkqycMOS0+KqQceP7ElrNJxpQdbyh3eZ9
jlVb3iOVVHzkUVoedXvUvTB2C+2LBMgH00Pk7SNv8+RRq2p5dBq7fx71YnwcYoV8BXB97bou8rq6
G2C84HfnuFrbUFU1+1sXlvxnxA6Lr3TRYxBzs+t8Q+qhx6A6TlwkEAcFeQeRB9E9i6mT3+eVgXdJ
Xz/WryBnAgFTCOyMURVk0I7gQXwptcH9mE319OCImRAExm64zmkak6PDc6eG6XjNh16l/pOH29p9
SeuWNSkTv92YrZG6F4mXJntolRpvHJqd4DxHDAfApc/fqyF91gWHfxMXVnbVU2ImO5D+sukzYkko
/ZRHzawsuH2oGDufgTNRWk0rGF7K0L00pJuSYJWsQ0Lc1ElZs0urma4x/UfBMz+xuq8dVRqK+6jj
2TdumrjGXuVmoq7xIffqbZ7lFL/GKZi+ZJ7Va59NEHHyZp5rr9h0CLCXV4kJeH7b8EO9rd+3wwOm
H8Am+9IduwsMDQbzCzxvIwtxYQfY5/mjdLdGLoefcMgse5fplUx3CVQxN5qTDlZdDQ58vHDwLaTs
RqU1pHhefbZ9GkB3go92cISs2wuB93x/wGanyOEWjav7edvKS6eqe+OgywqWIlcu7rZJ4wK+RgqP
Ri5CKrUHJ4829sEys9HZVSad052x2JO6hC240Oeo7bqLuJtyDRQA4QCggh3kR6lKK9lrY9Is9/oQ
qO4gSqNsroIsjvOPlB+k/ZjODsVxvoW3HFgSb9wVwNsx3F0w9o2ASyd3Sll5F02Qvoxo0svhU20a
1lceR1MLeX8pHhPLtMnwdCa2i+H93QUZWQ8aJdQHEXGy7Zti0m0MsZeuKfce7GN0cMRMr6Ag5VtT
iqr6mCcq+zKwo7Kod72Mhkfu5JyEOq26Q2rnPLXjlqlAwOztZs+lOH+WDlRX4M/OcJ/RKpR0Yevm
i1HYvYhgQnn1lRcE6+PSykvnyiziGtheLp2vvt1KOOODU33CrFx3YDyUWhb9b2rvplOXvfWtd93q
B9aQMzB8PbVe3i/9vSloeihbgb1xgTH4fK21MPhbbycuc/hBi+t/S8vUuK6yyfhikQf9bdl0HQV8
D5VRfS0VrwXP30ZZlqmBtDzDNikwuyvQZ9gCADkzlTdV01+DUAv2MfCjGnxSm80LlyIQVdtvU+91
mwHHokPltFD+TSwPsj6btu9/uteiHr9qphSzWAa0WMAnnVZp8QNVyh/T+NuCDEtYQUIAKJ/qN5RZ
5S4ezMfET+edNgELeX/gtxM1V5tXumNcf7hyrfXw375mOyo7dVUuj4Gn5D6d4/ZKI4WJ2nKBqJn3
5wTD3tTXuUpNdN2AR60WxacyKV1mNaAZguxYBHW9YSG1jUcY3dS+e67X+P5Qln4CavAqZ5yFZVE7
QQHtyqy4U+Ett5GdaOes3d7sfHrzbBNSHhSq2DMnO18bFIk92gdHVQ0BiXDR3M6O7D+9v1ZvJ4S5
I8rgSFgwCi6Mr9eKOpOKJ5C3Rx19G3DcqJLbKnnuqfeeaRr8aT6/j3RyxiY0etCxk/KooZd9YVHH
3FhB/fP96bzZeiugAeQnzR4M4SzvZH0aqnl6Cn/5WMAj2LUV+F0hzObbjErth9FftIv3xzsxYeKQ
Yc0doBHOOiFX/0ZeqctboMRL0x1ho2nfhFbLMmpzzcHPAFEN5Wb1QU7iU1yo6U7vxLTTWquhUlm1
7v3iguR34rH5OtlKP9Pz+sPC4lKHZD8YDm6VX/353w6hAa57gHvbHR0C9L4z6G/1nQPLsu6/v/8N
/rCwq54V8oOkvPzvZAu1dEe4mafmiEhRGXmVmW/oHsRngsqf5uO5uJHQSgMncmoijSZMDSGrVMes
CBBqW8qXBcFbKMq8oN+fzwki5dea0txZbxzdtFFPPmlvTTwLvVF03bHQhnhb9pV5oIgvb3nQGAet
icdDUyzJTaflWFq3LdAUNdY3iDKYPxy8g88oLJtvupfcfFSRWUm6YIQ38/URnWp76X05j0ds3DIM
9Dz4M1GQQFgoyEPs0OSJBR7TbDwQYLQ7Ni5Eh2CXcc7uxqGyv8IgaJBxsOMsCEHnT/02oKwQ0xwJ
5gtpZmjN5i78BIpCvTjUjVXe4AwkXgqr1G59Z6wX9Gll8VmzJJIqQUtJNpqtxb4fuANuNexElzOx
4s3VtU6ZSxJ0DPhu0vDXU64D1Qfx6NE1q5M0cqlORj2Z406RC2wS30m+kgSoJ3pl58wL/rDNVhlX
OLXs5hW39npkD80bx02MVftCNkey2+ZmcI1yZzfO38mR/tpmwdqrpR8N1uqNniKM9NLHlEEdC6e0
oDqQJeP9+CVr2nO+yG+6p0AN1s1jrMKNIOZPNjSsO4GrpVyONHS2i+b6W9LeaZsb4w+Ao9khhyvx
/hl68xnREQOybJHtgB4jC3j9GUEPa8Reg7l5Oh69TmF8FG2qhya9qsPfD8Xp8NfZgak4lRwefFOT
RSOGo99TT4JaOO76GeFQH32xzftDvY0MTGtNE3GQpBENouL1tDw8//q49vujHSfLraZA/Rudg0NB
Cba1WvC0rxttfXGobxNv269awTtGSxNng0Cn+3jm16wf8VVTnF+DgKWNeh7CiHixvv41cwGRC+Gy
4ZjxsgyHwHMPEKSGHdKctIonw3+IszkOA6N1H7yh1re88p3HtizxoQyCPb61+rf3f9Kfln1FzWAC
uGZ/+sn30TwkmbTRGo59r6fXyMLo26R3mktq2ud22K8YcDJ7Z3VSZ0sDQsTm5/XspVuPw2j20xEF
phlod0MxENBggCPG0nnzLQQQnl1oYU6PftBTMLAKJ9i3ILtT6jrl+EHz2mkJO4QFstAbCuBXutfJ
n3byq35J7e2SUh6v25YP9exSI3k0Rk17LLJE//T+Z1s/y5upYAhDPmkBqDjdwuaEtGqRWtNxhCS4
n7Oh2CAqd06q3/jD6jisjQ64iXf2mzCAIp1rzMhzHiX6eVvkwN0PS73Uu8aqy4fEWsnBpfLCpGyM
D16WtndLD/Qe6qkCZ++LnaewPAHhZh94+U1njvGbzC2AloPJEDr6dHLM06NlmMhrIPM3HyfD6UOS
l3KLuPG3JuaMJQP6O3//yTE3R6EZygfb5yS7DlZFDKAE85GWBS1PXJy3tZjq3fuj/GFSQGRs1IwJ
TysI6/UebS28w1OzXo6aq68V17TbV3NqoSK0aDdmB/nv/fH+sJFIXKzVioBtRFh4PZ7Za4BMgmo+
jq6uXWpmRbveN/9O8HU9aziIk/JxL6NOYp1qQZe1QP9ZtPMR1RMWpxi057KqzDNzOZF7XYfB5AF0
mQUmg7FOHU0mx0QKLsiMI07w7WXfONMn382hzCubTlJJ6W6v2r68MBrEAKrOjo8VRdPQ7RDvTR3Z
UO4iZZiplt1YfopSm5+ShwcGQgh0POWYyTNb+O3XJz9d7cAN0O7cECer7SIKJmP8H451LtJd3ZRm
KGFYnskH355iRuHjIKxKiRH96tdr3Gq+1btxbBwzqJ77bNBLxKXjZhOo0TozobfbF+Ccw25arxmO
5PpTfntDZLqlgsysnaPvUOBHHteMBq91bwK7wRhyrqzN+9v3TZ7CnmWoFU/L/sI+6vV4s5H0QJp0
rP3Y23sPXmZBr8p1BepyCMNj/zDva2pTX98f9gQjue40jwPDLM31MsFq5vW4plNQyW6VdgSSZR6I
Ckr7UDfuFF/hATZ80IZc3FRzXvf3yEMjsEAC6nyNzbLJosXVgmNn0xCPjDigAPv+T3u7pdZfthZS
HB5yIPJf/7JkdIMKnkV8VGBWPnK0k8+ll/6d59N/5w/c1cC5ARvSX2nPb+scm7UZayrTjvlo5Fu9
MJuNKwxkiATksQ+pm6YIP8pz7vF/WG22FivJ9Q1U8RQFa6AtIGRD94bHhXYhcA78keeZ+S0rVLI3
euls86DIzyhwv93SACOxaMU2z8I+b2Wa/r6lu7lZAmiW5VNL9nsRZBNd5qKlRI/E2T7T5/7xrxcw
0HXA9qwS/3lTkDA1fciaCV5OgUtKxb12kwLrOxMT3m6T1S5vLUN4cBTd09Ii3cbGbJVbP6G9+RJk
drfRu/LcZXYaeHh6u7w/OZwUMCE+runob7uEppVZl/yApzr2bghM7pWH6m+YOJWz/7uPthp9mzwg
SOpJsiFSvh5JWpR5a/LUp1L5zZUDrjeahIjPEJTM06+2DsPu46VHmKOCeBLePEMDndazF5Z0LOtt
3/p5+mEJFnPaa8Zk3c6uyG5oTqARarZu+UGD33aBIlgxXAXOgICdRi8AKL4yd4s0LC3kmSMtUDdJ
sJ8CI6v3MtWhM6YjWPqNVhnDPUqiwWOra8gG6yVSM7ymdXmuSHm6x3/Ni73NiTEQrzoNZ8goVz0P
bD7faGyxyau2czk2l2qxb4EnnLOq++NX/He0U54X0MwgxrSmfOqVUWwspZxN5cX5mWzgzeZb12q9
isg7sKA4fVCSbyjIn175hLC0FhWFhcgWGjO7Yhx+vL/53o5E9rnixFd+E7Xzk9oDVEOxLHOTPImC
tRs19EnolbrRAv1g89dDoSIP9QqzC5obp/cdLpAgY4spfZL6ZF4V2E+ES6OcSyK8e+YiefN0JRlc
vVCRz7RNwt9piBizIukGZEyfpNLQ+KlthScz0uO7RdU6zN5U4/njo1JpzzL+MVhyQk/ZGq8TzNWH
MKOvdCa5eLtvXv+g9f//LZxoonPzDve4p4qG3gXa9NpBFCbp3fvf+E/D2Gu8oiaMsqZ3kui3Bn7z
bW3lT2krUAkNSv0ORZTq+f1RTmt0fF38D9ZLek0geP++nkxbpWDVRlU96YOOE0uh99eURqYroPHB
F5qLvDOtINki5gegFqf4+/eHP71K1+F9CgEES2SwoE28Ht5DDCYBH1g90YXzrjMIXiFhpd9bzowC
swMICofh/4cv+2rQk6wpNpMGBKBfPSlEJPeuGJt97w/DmW3yJjljbpQ9IRwyL2LaqR2M404g7OOq
fsJoLflagXEAItdkgCiMflsXoLESw6a7zz7t9wIR0ShznQAR7ICy5ELsp7TmBNv3P/jbEAsV3+KW
+ocdeWranHVgvlCVbp9sAODXBZJajz7IQDCMyIv3Sjhnwt8fxsNGiKokRtG4agUnd2+OBnCa8XxE
h0QttxNsgbum8aZwJajf1HYa7N6f36mqRcBXp5VCQ4jbEfSBdzKgVTeVZ4FIfYo9BE53WVk6JiRp
BSpKDX7yXctH/zFYdO1FoSgIMmFpDknXIduPeUb5oZ3YrZuGu/PCIU1Gk8pFzW+VRmv1sK9yxPlT
/vCurSVCefbkez8RlEn1M5/tD4ef/gyFQSIALMvTSr49OVphqK57CoreAAjjd1cod8ZnPtbbUXij
grUzyVho7TonlSjk8elCJIt6ckokHoWW6mAXkHh8f0n+OAriD+idYN4Cn+v1GUdv0VU2kL4nd+mK
CJFslG0AH/9tuIQhjN86SR4tLdgRJ+veEfLT1MqXp5In305Pl3gLdvacldCbcGlxkrnzCJrra2/l
JP8e+7EOSls9Cfonayp7BZ628UGRFAgSx0K1N/Dk9QuQemOxhTigQz0MijMZ85tbnl8AEBSm1Joj
scFf/4JymXnvWPrwpLBWuJqHcY4Spw2iShudM25qr4MzVy7dGwuPP5P3MbvxdBMaEj0EdOYWWoQ1
1jQuUmduv0yAuR3r4DjAUhC7RDT0/e1y4iD8z7CECyqxUAzfFtTAxKi+dozlqGb8IEuvQuVAoDIp
0XWENRgtnpdeep7QQPki9K1fuPCvSeAyWfxdU+XXT3HQGoaXjX6JgWbP64+NbjT8BewIjmjFliC2
JRrEKMnta6zr/qrt+Wso5spLXocoRlPjZCgFVLeQrQuLBB7NvoLvAiQoiQ8ATM+9zU9i5K+xeCCw
kXlQYsTprCf2twzGijUUGNH0PgZ1KrzIWeb8rspisLRk5UO6HU3RIqoC3m1DqoeQg1SDsKI5L5pr
HX9jG78uuz+AH4S7YqEQbl1piC/fSkBs2l0gcnEJgEnDBIOWPHKXpv/Jt5vu8/sb5fVZ/GcWhBQI
+BaFwzf6RXPqthOdE7ana3SosfvKuLWNTgGTGueHZRpRno3r5rm05HAzZ5488wx7fRL/O74FHgYJ
J57l+smKpfhNF661LMfBAHTdaUDccBaGmOC01ZlA/cehuNcMapcs22lqP0xSKU01+tFObRC3vrZc
BHHRXgQd/JD3v+qacf1b0v9nVr/OO9CblVN2Eq0t5Cmt/2HvPHYrx7Yt+y+vzwuSm7ZRHZrj5L3p
EDIheu/59TUYL4GSjgIh5G1XJ4FMZAQPyc1t1ppzjgIo03OOsNTDJV39aslqJ6IFyIOTUtfoamnN
e4+Sf1Xh+OfKGIuJKFvhg+rR3FpWCbxfbCUktNbNW8Ki4fN/a2shNNovWZv81C//01OlsCHWUwU1
7m/di7KIyCOS+OSwWXoYlaxDO4I+jHQSr//+VNff/vWpru5d1nOLlAY6P8djZVA0PqxaPGs5U6qb
anGyEXZdP6oG/8GJoyJ6+PsVj3IM1sepImlgCwr4DoWROLokVtMuWAN5nq2kGczNYBHRC40C8slo
t+NzMVXoquM0Tq8GTVSnzLnFqQkD1a35G39YnL8PKn4LuQ06vRJOcMeLM3rOga3eWvpFYBGjbwI+
FS8zHkuV0gVezCS7JQMXcWdRqW9/fxBftx+/n8NaMWPZXAMyvsmRFqlcQvLOxTPsooGg3yDzZBtF
8t+v8n0soaOhp0ctks+UELevUyq5G0uEwdF+ViUoMPJkq17UDC/h3P1Ebf5+JWQxjFlmb3byNBK/
Xkmd2rFjrkteaPTCHIVhsdEbcNGWFHc/HWG+Pzt2u7Ji4qs1tNVc+/VaEZ35ure79KUiLPgpneiq
odlU/TBEctyQTXym4HzzcfJq99JoaEz7nUy0VIG6FGOLawIggeBU/7tN0PpOGdIasXWrmZv22/qM
Pi1gi0TYodSb2ctokSoGBAQ2z9yGWxW0yg9D90+PgCaC4PtFksh88/VSiJsnQjnD/KVop3wrL0VJ
UL6m7P8+fL5vtXTkWCS4kRkIKfDb6h8Qkt0UbfUyTJk4bSjx0NqVRxw5eoz1YDKfkDp03t8v+odb
MzmbcT4Tukaoy/rVfnqKGAP1yFzWi466cM1JJPuhUrQfrvKH8cp2fE0y4Pvnn0fzkBnJEommSc32
P4N0FNVoCiTY10UaJD/sjX/3Wr9Os0QuGjLyOZn9MXPf1zsykFn1zdJTtJZNkFiF3RlvVihFJwIS
1AUjHRYVW/sO45aik6MAKoQDuDWbpuGSx2rsOAEbKVaPjEB3KnSg4bJqGa4ldr/4cwpzDWkXS3ur
TlED7Cchp5yALGKvDGmExKbgXhFOP5mMSmrB8keBxYJYLvLm7yaqDZVTM/fgFVuPQk5nCkwcKJAf
yyDvn/JK5zeiiOjdhkzJW1Sww3vfp5RqyUUjPtZW6TzskW5Kr4ucg17Jq0rbyPIQ1i6VhAG/slVX
b00pc5sxOiDcxGgKFydqOvWkNbGt0zgIkndzqFUsOaQtX45jQemsDJpy8qwWShNcmXkpgA00unTS
4UuS3bwkjBurkEwMZIKvWXLVtFPfQkpz110YTR8l+flE5WcBHvvJzOoXgnLJMGg62XotRJ9hNwcX
cGYUwIycvEtzyuJmlxTekCX4XotFgFacp0U3XBWLBM47hCGdn1tr5Ae2P+t+mJr8pyLmH7bBDHqT
iY1eLSW94w0czA4oNFPRvBh47uASIbY4ScX8K87D6rKyV2tzLE27WOmRY6gtsAysN7dAf0DyWE3k
1dDQNnOvl3uN+X8PncnyW+jMeLi76cDZD4tmlal7Ahi0H/YTf/h0qSbL6prDRFDW79iJT59uhPcQ
FOjcvBRjU3Ega9BlG6Xi/32C+MOnSz0FRTTpVugbjsMrhqwejXlqs5e6x+w620C55mXAIhDO+n9x
KVZQYRLKQeXfPNr8hZoYcakLZnR7MXc5afOeknX2ngSi+YcD5h/mWlK7LGry9KDX+e/rJEEgcxAR
jZi/SJGKw5XOBqtH2BQng7TUUBG7wL7uqmm+/vcP8/dpC6kMxZDj2Za4DOKJzKB46fVG9QTkAFoc
gXCX2Ip+2Ix8321Sz2W7yfCgGY2Q4+sdKtCc7Mmwi5dSiAzT9ACCIorS3aj1kiNGwAx/v7U/HNnh
UK/hY+g3kO2uKaSfVxKJRO5RyzKqyDT5/LqmGJ4mcOBadaBeJpvBg5SlkQ8yYjyAJ4p9jUb0Dwv1
t+Mg5QIVpwnVbMoztC2//gbRz1AJpJjXCnDPhcQozoTeBee5pMQXsgn7KecnOvg9Ur+exfTDMvdt
VHFs5wlwPGMA049ev6VPX6RmJnDGl1yhkK60jwziX3Btyw2GHtinKLp29tiWP7zn77fMWkeMFx1H
9tcU8r5es1hIzWQdVF/CdikPNdbi2qnknJipAl5Omo346ds+PzNriB3W0v479wnbMO6ZvQMPnquv
Aq2v1x+NLELsL9QXDUSVN+vadJos+k+70N867M+rOntclIL0tBjMqP2Pv5yR+jjasFx/oQjbKuSi
xqzOGGTtk7IKwcdY7SxBIEEl96i1GN2ICQlJU5E5npduVKbdeSRZxlNnS0QYlHmDZSkXK+hgigd9
cJpxlK/JHrFO+lL0QAyCwO9wgrTApDCgljRLV0tR8GHOafkWFAuFa6PNySJntAm3reck8sjrUXaY
sivDQc+HYyUUw/IkqSO8AtSWOL+nOlreBLE1SGYzdaldg3SwOytosDAEqp3tiLKy9grcGnmrGAOJ
NvC7lNCRCZ8kFh3Iju6QWT/USIbwnvudFhGzGofD6CCUrC7KMlc1pykK+VzqdX79lEziEOpa/kac
rUYkGQPXzQvYWBjP8pq0WksdnluMaFtkJiT5BVMuzT9NDetc8/XlYeVhml1TpllqzaPPcgoxGNfT
pL0sTRAQbWsNuZumpWawEVOMPTsR9IsKRJxLUCL2sMc4itG0ltjkuV0T5St0Vo2vBCz6+0ql/OqM
k6ldz+AMzxWeSX8oMlv64cM6ajqiaebAjDNHpWdLQYLt9teRXaVYjIqwK94tSQcB9ZHn1obIjsW6
LUrizgq64MW+TF7T+FrBZvzDdHq8uh9ffZ1rPs0lSlGRcGn2xTvk2TNIJ9VbeaOddY/GlR7AZ3Hj
fluZXrf9+2WPZ5Pjqx6tGnD8qlCTuGomUEgs+htRBgdJapypIRxF9w3w6H07/HDy+TY+jp70+qs+
3Wtq4HUMupF7xYxrmjzfe7xJGY+9I9Ij0H5YJY6Xxq83+c0HRR6GLKcBN2lMqpdluTvLH5KZ4puP
ftjRoFQ/HvoaDiWKx7pGPYBW3dFrJHxCAQyDeVrgzMc03ifDU1OkjQ07x0q8pKDEho96DclQRW03
bh8o8i3EufJFSybYx/Rky8AzzDDQtoB+29MubLvXLEqkG7uX9OYwFSppI4roGzCWdjOddNLUrUgX
OTa3Qz8Qh5MFVvJGpoABFqDG8OMUlWW/Dt2ovgICz2OnIbYF9nhgTsFmysYUHdU4kB5ANhIZf6Va
4PkDHWTrm2VZEjCkWVu9ERAlNV5aSvmtMQ7TvEVKryn+CMNhdk2pApjJlJXaNwS+FUC/INaje4i6
7IaYukl342YsLzi2h2fQecDzKW25PNnBNJ+oVgwQN6ra8AxEFZk39ixhAYqQeZH3pWkzeVpZGLhh
Wkm7HhDw5Ofw8/B/T6u6skux8bjwaVVaTWlvPxplTwBH12YAtMkWfs1ACp/lmFzVDQFsUusMdGpe
ikaTLya9m58odZNVMcg6i2c6D+YvLe2xObKWB1dFmlsDSsIytU+6rAyfy5boLyeBFgN4zg44roHq
JDFHNIljaF1zrZd5Zbty25SoP7Nef0vHpQbZU5V65eNVlki9iuPkts7qUj6Tm8k2vaUfg/KAZifI
NhAowl9ZkI/SPbS/sfUiWQlrL6m7aT7L6oXchAVJz8tUAd8AEJRKyRWJB0ECPizQJaSIdT/ivwbB
0l4LOcgs8jGIsk52/TJMAwyfYjayszGSkdcg85WMnYneQHIBIJV3AJBKErFTKdW8JExlEJ4Qx1mA
8qzfovwgu4WTJZHa+NarX6bRdQ/WsPBHFJ1w6zUkrL0NhNFujCptxGYJgvY0B80t4/ZOINBMdOIP
lAVAQrVhD0ounwf2qnmt2sn5HEwAXklWgd5cdmlNBFqf9LtRtFXnjmlTDX4AYjV35R6Y6kkOhewX
BSvjdNYSPcERqOoEJo2KcUY9tnnTRKvVLq0l44S8vgRLKVx4YsUq8mvAI5HZhswpngiKkvOQXYM2
KftqHgStcVoQy56mbyEfCIefJZ9Sn3pqglWFPizVhP9qPTLiPfla9XU4DVKxx5ddpaeDEdnxRTMK
ExMJRbG90rflARt0UROpLi3ZWxQF5rkVWMbKgxylCoOTCBtHgW57NhoNEahhnRF30HcVgv45lgRJ
X1MekNmRJcHZCAd9PkylEoY7NOj2TonYXbuM8ax1ZXLtVS8VY69u4MzHxblWGVnstkrQ5hulHEjU
oHVNQkVSAiba11HUix2aRrLsAjnEu72MfDLYQ1riOkp+rlNaU/Vmkv6BsFWlXbxRebGP9iQXnWuF
2UBuoBqH14O8ApEAdilPaBEC3VekKZ0hRAbBviOYxnSIJMreBqXG26GCNJW9fG6YrADgFb5q8zu8
yg7jEz3m9xGXp0D2icw6ehNtrIvtWnmokftXxlWYEoh3IGi1PKENReaEUYzmc9VbVFkizYquiHlh
FZUyaSZIVlvMdaJUszszoG7jtISe3S6hGD7qPm06h01BiIafdCWbKLw5hgxrEZaHHd2unCpapnhr
9Ur4MC0NqhR1gOfO/NQBtBNBRg2pyDrtrJeJRHWaZok10udrnQh5jSAoijrCkDcGdC0GH0G6oMra
lBNoQJ5bSLFDXW7RiNmYGYK6uyf0vfqw2kI8M5eXk1OKUHtIk7l+rSCzZZ4BBJBnLMyo3M5NZb7w
mhdAUB3wLLcro/RWqmIl99ij9iqi845QQViTCMgj7pKjYKcovogb8nW1OJoqR49iM3KoNmWDw9qi
kM0+jNTpFdI63CXJStmHJizNjtnbGWG7OQoFbxktsS1DDvZu3cjBnVoaLQypSUruyBLQ72ajq0EV
m7Ad/Y70qydKt6HlqZOdXoxTzpPQ7Vo5bYTUnRICqN4Qhm+QSwGXBPh53Z9aRtEB2Cul+JU5Q8vd
lpwMwv4FZagt4cXauZSPxGkE80xuGMcRKnSQtYjH5FZtymAEVFEdC0pzZ8z0tjxIEAmLnpAjiWA2
o4P33sfaJs0qSj2AX2XFmatcftLizL5HUpBH2PjqXmcXn5i7TkQ660KlqB9wBYzMbSBPvpXxBCwv
YVSeaF229ERulXBXk6mE8EoW2vTUtEMEtr0t62RTFjPMeNYvUyEnpScmrkhjccX5gGy6yjbCR+jA
0rjPQM2SVEh+iL7FBVxReM6UiqP8GPJ1tcVCrJ0sov65LqT8rY6lJdyRLydvkzkmGJTQg/kghhx+
G6mVOLHVPOvudS3sniviby7tUYlqQEq9FnoJ8rBbrbCqa4R11WWRR0i1GbkcKDKqNpsiUEtAV7WU
XhiW9GbUoitoYuVMoxCF+gThWDzwnpPJUvxJsSVi20rFnvY0MhZSQchuPmFTIlN9haD4TuYjgGeN
qnu4DXq1AN6VVJq4Y8oGIRbXi0qgCV0oahedKC5NWh6C0Ip5AaIwp/TLxqwfmTOMWPwqYGKrF1ko
grO4k0f6SszcvdPiSrxjKmdpmdpEI5myS5Xr2cphPEnEet1ROJPNExAfBexvgm9AQqpMxDcF2daj
S7bNOD+B+jNAB08Esmz7lrCpDb2AFlpzREt5Oy0ay/w4E9YCRjXotmwy+I5KInHmg50scvCsUcBc
9mmkVOVrIRvEOMpLDT23hx730lhSMjvGtETXQqtV4q/GVs92PQWEBxr35FdPeCSkg0FY7X2U2SbF
WntFkkczsEzNmspnO1YycvLIvBt9MlJUPFhQ5A74QHX2WGRt5leTMkfjeRY0lf7B++vlpzRA/0ZQ
ayzLh5oZJvQ7u1EzeGCxQuZ3R3RZXjdjvpP0JG8OAuZXuBmrtDPuK9J/T4m9N25jResFiF1V+SBY
ZG48A/he6kH8ok4LOb2ZNm0v+tSbMsB19CD7Gpx1LPoTO2sbyQ9G0vcScl67Ncqn6j2Zimbs4QKF
M632pUZR1pbqp0FB1YxYVh6mM1XJFvNy1oZ02paL2kAWjK0RUCPfruzR7ZyAww/q3LuiS8dffTKb
kov0sHzOlUCq9nPesHVY4l6+CGWlOx1NOyKGUcvzN9EZYI/FXINi1+YsDU9JdonPkoKKuKcEVAMI
gSDTa2MO1ObdoC+xn1EQly/Re4/s1C2zvR86kG97jsIEQnHb+XtVyeY5mwhJ2kCpFLPTNh2slAEi
nurqzEOXuk6g6ZZAxMH027CDOTanTfuLaot8S/5T98IMLZWbUsaXY2tjDqTTMtR9qkja7A5g1R+k
QFpanjuHiU3DrZ0mFDygSc5RGgD7aMzW4W9sryY5AViS5LVUbYlLas6NppanzaRw6vdEroLxmIJU
Dk5ArVenORof05XHMOtIcFhU1VeSLD/Lcowcjlwb6usU1azjA2g8NvZDrfhhK2GGKIl5hwK+yJrT
9UNcPLH3grs9QZzBjUh+daXjAyJzi+g41w5r1jR1nllzk2YJ3XbIwQhAUCfErgbCidrGFnBtyefj
WGGksEmiOV9iQj45oG/xSQIDkVtV3poZiVGnFaA1L40bRT5NF0W9zMGi6a7WhEnu9GuXnNOOLBle
1vbJ86TL0yNMzLQgHnhCAl42LcCYEtrcRLyfxFlbH1YXsEpL6bQ3+BdIrXQl+bK08S1tVe3Dthb7
etZHJdlnkkHMohQlCac56K9y3S8XObxp0nI7WX8ZiDfViA2WrHLDnDuh6U1ypTuvmkBv4JFPy5se
1GWzMsYJkA+GNeyb7GVqOqw3H6NoQFUOs12B2svXbEjVmrWbrJgSwV3hBPDHdgZTMunzYjgqsdI2
dGq9W7yhr8fRG8cxP896XNakHIyse0oUkc8ZF0kZ7wyziB4ltuqvZhAuUIfkTCajgHg0Pn0h0WhO
1Dz6RdByLm67iRYUdrV2PEN4PQ+7wKYztqWcPn3UJAayRS0m/ZVMPbvySo5iulcZoU22/prUBioH
tfRtRpRe5JYVDU6mLhAZPFtOnNxs3LyUSWpFHFTUuKCFlU7vNrH2pMAlMCD8Xuq1Cw6M5swBmfoW
i49m3pJxYGGJUdWQqCoq7J1L85oYqRK7DunLUpCcky1rSnsCLXLyO4k5VQ6Nks+hl4mBpo2Qov4u
Htf0T83ITezsQZpvBHwiQlU7k04dNlLse6EeN66ugdbeScpQCF8daffjgM+J/ySXMb5sq2Z9Bo2u
3E/glHglltK/TNE4n6NBGC/iJJ9BG5M8ARzXrKRzgm3C2dVEOTxhIBto2E1TeSanc06IH5J+xE2T
EG9DFLfBwV4WhLuz2Rq7GpzoryUgpddXcf9KTr9A3PLsEVQzIZ7NSSQobjowtJreyeqsuSH7ucdY
3XUz5XDJlttdpietfkGci0lq7FjmnMXRpOwGEKCcoKmOneBfJFE3EOAa3LyZyQPVejk5mxdFe5ka
08Rkkiqsn4ScRZqrRpwfHXPS2xGA6NA9LRBQFZwVZs4hMoqtk4lYmOBEFRp1j54NlQxL1GhvV9LI
3ZKb0Sk4+THy2zJpNE9PTPMiiDTjPImr5T1vpU5z+bvqjyhLjfexZtvs2DyvZwIxW/KUY1N9wY2c
qlwymqCol5l4pBQc3qRghU2O5bE6OBBSm5YAQ7u6rMkoxhQIQjjlqAtfgqmHdHi/k7VJvqVHPmtE
ZJNlSkGjD5hHKlZlNgVtcWqgiicME8xEuxVG0z02UxJ//L0q9/f6GC3qr/WxUaIaoA5D8T5JwwUt
BApWwjWsgf0o4VrdRrVv/37BvxcfqYF+vWBVkP/eAq55r1J64BTlivjy71c4bise1+CO2hZ6UYUS
gafFO8UQZ7WwSW/j9MM1vtXe1rIiahxUsghXUAd+vQua8TpNPqV4h2O61TxzK+3/HXLjnxrxp0sc
PahpafUOjF3xjoTcb/L3SPlJoHZkIfh+iaMnhYtQIeWIu+DIwgxZqE7rZPe11/jLwb4KLxc3+m+K
wJ9uah0dn8qxOobZlqj/4j2y+q0Wb+ueStFWK4ttFu4K6QHT1g8V2T+Ot09XPGqcqc3cNmbKFQ1c
REGzCdufGr5/rPl+usJRMZ+CH3M59aZ3WZI3mqTtDbKgg+CQtj/oT771QX+P7E9XOqr4Bhh/Y7Of
i3eMFHsUoe5sNqxGmdc3Z8R2u7LSbpLiV6P8GOf0x2kChRa5M6uCWD8a7xRZl4pmcPFu3iDkOOT3
8aEE7uCkW+2Gs3TqJWdE4N/Mp7PzEzHpj32DT5c++g5oysxGrFrF+2C/9NMd+/dwbDxLvMvhuZRF
W008/xfzx6cLHn0VCJsLMTdm8Z7zxdndPb5+l6zoH8bln1/mp8scfQoLzVwTTOQ6hSib68tLwrc9
Aod+uMwfh/+nqxwNf+wZkeipcrznJiAJdiNxvPn74/ppaBwNf3XWJCT0PK6K1NzO52SvrBEV7gRI
6ydr1R+n3U93c/QBSBqEykrhWqXlQrd+Np8JTc5/eGTKt6vA8qYZzDhXbLhixtGbqZcy1NRlUt5V
YxovEX0RVTuQLL8YyeLN0aqtrbvwjGakgLtUZC57qvQ1gQ/g9ZOGZj1p88nJbUPzmlIaXAV9HMrQ
yvrhh6rrSPzS/LSJgtK1VZFAexwn9dfZVKh9JadtHbyiGEX1wLFgSqGvm8ipKEXGsdfVwvrI1+Oe
U/UJqRd4EMClDKI1r+CxC2Js9aUABh4srynOAHQVoxg7h7ZZVx1QeYCkni2b4mcvRRT4VgmCM6iL
hf1XkAscqDjc/j6c/rworcqSNWhstWh8vSmzppudr8u3lezIdNdLx3hpn8I7+4qa3j4qz4HS/LQS
fnvjR11C9es1c6DZsSLYBeVWwhbzeQkuZh5cRZ89/AmR9tu9+uWtHV3saH5Bh05eUk6PMH+Jz+ND
emXtjUu0eyYn4lPAZyG52b/yH9aOv2+KSMn4eoeBMrQ6EhH2efPNYj9UlUvc2d/f3B8n6k9N7aPR
OJdtktMDZKVFWedIypXEOJS6y7QZnjSKvEX/Ykdvv6/5/wmX/4Nl7tPj/wYHP3vJupcvbMv1//8H
Dq79B7nvmgXIes0HvepY/5farGj/WZ1dSGpWm4ciLD6Ef9CWwvgP+ir8JibpNZgJ1i0tdKYu+j//
I+Bh4q8k3AZRG2hE8a+ozVyKsfb/PgD+fpmkBLyHWJ8INfnWuKbsg4ImlVCIIICNLZMjruYRvAfq
p78qKlyT8wuK+ksle1miS6u/60swCbQ85+hK7pOtSBi9ySlKT79tb0bi8An4beR7pEpgxREl5ZSL
6tKFa09i8M5SrhbO64b+uFRnBg2f9dJjhch22ympO5xICCAiz5Z8Zd6Fd8Z0JWdQd2/L3AMx5UZT
se84ntEaK1W2kLTMy3K31NnWqLZGEAL5aA4l/8nMCPaP99CmvEalP40XN25+ZSh5Gj1FZ3NZcQTs
tF9aeQm6iDp0c0O+uJdWHwstpMB+pDHA2lm/QiS56OR5L6Gu01IBJ2XX6OIslfNNvOol8kcrfTV1
dc29dgmRdqRepfKNpDFwy9H2OUS7cvqmVtVpqd+g/tlGtHBFeQ9Uwp+CcUMJB2XiWO7y4N4eig2g
pU1eRidhHfmmCDcKzUmpHHiI1J6VYVOGwu+IY6easBtBNyvTxzTmW/q7lXlFG0ur90OEGrV8QuIa
1eBHTVzzaQPc+DyPwWzboR8EtFWDN7J/IIM4urrL5F/K8mYtt5L9okCc6RrhK3nvRvOrvqjknseX
hJTf9lbkp+YOepDfpCnVuBlx7yMGzP0swbGpRl/SqEzo3RklLTdTtkEZ+dDX2omIaNbmcEm3Q9hf
TIhqYlq0nOI3qSA3MRLbeahpgPT+2uw1p+pcyGAjVU9RS9TGox9FLTkHqqtYNRuaF3QB1IwYOrHm
yifjEB3iqN0mS+tS7vOGOaZFqLpLeSNQYyXvhUarLQlBYY2e1u0ni0pb8yyvVegSxTJc+yxpXKkw
eL9iSxcBXnLmFwDuDYGrjb9KhO3eaLdSSb3XLrbaaJ4a+XBihgLksuZWRbxdrIuq011h+mE8coDL
DqFxPwxPxJc5eXaWtVAqI34DX8J6xVB/VnrkqAXFGAwXs8JjYqSKfRK/mdPoV7DCBrSLNV8b6mi6
w5T3ZLCaUQqoiKKyJm3aWmy0eNkV1KNymzZ8yM5ImbwYmE4h3vI03hXwWYBFz15GOA44502NMNsY
Jw/juJuZl0bDjcung3JToZvPf4oj/C36+jbBYAhW8YSvgVNHKxEaUpq8XdxTpvyIR89s87t05F0G
+cYYvUW9pFru2BL9xcY61epkP5uwyteUQogLUoAgIEOsYlSbAYrDQIR7qF3mQbSBwsUfM9FIvRbT
NQ3rxfK6X5EK648/Az9NsQtyInAAlRu6dRQbaYsNhCVdL/WmpFuQqxHEOOQeY+qY4nmOqeVSVJLv
ban0Vb5mA773YPGN10CpTg3tPeJonhTSidGeULGmsrxPohcOye0cOUNKNPttxo9AyufiJkbzdtFG
1+uGVZ/+3b7sn1n700M92pf15kzmuMZDXbI7uUsvtTLxIoimywSOpHieEY4V8qNh8lC2ytz44Du8
Tyvc5f++wM/s3N+esuP3ChQZYzQWQvTpR4LQgk6HNbZp76SK6Qs8LIjXUnqB7SUgscR4XYST00yO
TF9vfNkC9HOtGftCeqzN/QQRrrxgqpDVezIY+eqleT/pJ6G1zWwvNUAHGLtK7plMfzByrg/m6Fcj
pUfst2YEIXpcD1Cfah60K81YwWjvNPZr33FYlwlNMU/ndPnh+Xw9if1+Q1yIWCxyjUk2PlYV9igb
e3mkxMpXpmaelTlITaxpG1s7RD1/fxcYtI9vi0MFCQjsI2TE+5jTvt7WaMmTpNJgRkx5ahUkaQbK
Pm5HCAHlbjCgI2mLV9iILxPxOFYZ66/YKvo+LX09p8c9nmUIXztExuigkjurlR0lzTYhNkwCPB9k
YEdgQemUGqyd+S4ryhv6kN4ogAWwJMbdOzw7n/nftbN6Hw8yZ3Rmc/bRVXg+tm8K1aVOny8XYL/W
eDYZyNkuNPmqtnpfqCCO5qsmUhxT0T3b+JhxKDUCMC8fJno9GsYNqqMK9I7t2kH1DNVhX8rT6UTD
ChOwM46TbzbZTg3vM/Ih+6jeVw206GgNa/ETIFbSJbiPQxNtrRYLNBSfJJi8DlEp9WwkTGGuerGi
sFdRHatu3C64lbN9zMYZgbNZXJViZlavNiNCE4UmW8NjMJ+GsKFV+iDp9+sybDbpVp8fqF47ouaM
mi87O2poZ91U5uxiLoeIdjZOvTPN72vLyiK+bBnRut3OCO3q7J1+9QF+jZHoh7kfwL99WMq7ySMQ
oLLQEI24CVIUAeaFqVwn+cXQ0T7ep931wMph0EiopYcwHTy5/r0C5OUD+cS0EHUqUbHXg3hu1dNR
wauUuvToHbA2ToYcb4zm7SKg3dBmMvha0Y2gqjik4eS1GIXkkiqSMUJsOa01mVtHLUMuQL2Ifbfk
t1bWbaMQimEW654GOC8ztd2kYQfoEjcpdzM3L9KKpkboLH3PkHpTa777TDlZFL9ES2LHu6jZkqrj
JgF5evNbEiF6Y8Mj+E5Klfmeta+nDROeZqHtlVrka+zNuFwRGb7daPtkoM3R3CNnOYzGQW23hdi2
eA4KMCiBca8EIeTJemcawI40pnJzty6pYkycnC5yxUZGKpqdLBVENhmubZzr8Tvl/6sp9YNM55vp
8ALaGznd5OqjpSyOqvPHSKEWEPpAZbuDfjIg8kzn6KAna5iI6YyW4aSrNA2XVRPQzmqvF1W/ycQd
MvQzofUOHcqDUm2D8M6CaVWvjVJ8920EMDHzUribeXCdcieWdAns3VX6q7qndk4aQ0NbGcmJJh8G
KHwDYMTR3IxWe0Avwx4m8dT8A7Uk+xHDt0r1utAaP6vGvYLYUq0+ShlW0XXVEJgkvJFvKxA43QBs
pjQB7PARGxljNfGQWjur1C2yL9n+jdavxchdK2JfhzxvYYlU7mvrotcVT192gh0XmCVvyW0WaulW
jx962HBC3ksWb2eMblKCxJYBfQ/6sUa9CGTJNwEZ9e2bVPK+tMex19zIjrx5HA9REN6sW8oxafEx
F37eDo4WDZuoeivahyqtdip7zTm90JBZdf2THEd32kSmeyu7Rh367O9Eu5OCs9b2QyxlJitlE7lx
+KFWbDX12UVpBT3MtUAVsume2ZDOHeY49HcixyA4mQzVS2rynqCxJMgYYDtq9Q+mCj4KycnwEBDa
o63tQUVzO23xUR6i4p+8WX0s5UMr+Vj8gFD2XlTui2KA+9tt4M8quzTqPU1DC3dfSzCPQB3OZXpv
jwMS6My1Yt1fjxK9kl0QfOEb9bwRxbKt89zRi84Xc+EMPWLEKPMkUoKnjNZo0F7UigUWd9olkNgy
Yw8GDfYSQaMGn3HzTBDqxs7rPW/Lmcb7PrlTig9S1VeBqIP4xiNKbx/M7J2Se/Ku/KWkC3yTTe86
x5667HcT2XM8BUkytt28HCIAh3pQuXLUXKE2rdNlH6jseVGVGY3mGjESxdEj58sJ+44W8ewsYvKt
4oaloSVXLuuyW3k8iRpGabYfrJNaelEIyV9/SgcTT5Eu0zFD8wHEK5x9o+GXIhGw9NbR9Ldx1F1L
4bOVG08wWvEhzxjKUaggZJI2DKQNLB43VAq3Zx2CA+WATgOLozuq+aDPN7lW4ICE9JeWh8R6J65o
nfKQZJ+wsG/DGMAb4T+1a75ay2GwUdDpRD2caap6EnR3qYwYOXOGZpsOu0F+QrrlpN1pjV+hMou9
rl2g4gLZl45XjeTFwy6Ut1Vw0LpTMd3MiK2CXcau4P9yd2a7cSNb1n6VxrkPN2cGge6+yGTOUmqW
Jd8Qtixznqcgn/7/aLvq2KpTVcd3fzdQKNiQlQOTGbFj77W+JfULt6l8AzkZYLB9W2uAJV5b9RRw
9qL2WWYJiAZZC9Bp2CtQ+iOw9+KxWp4nz855k3wQmE0Gu/4AKgehSrFOHuuy9SG2s7wY21bdN254
EU8cJLhpPU2tNFR+BT7PXl0hJ0Uo0K9dWuoEKp0F5+9urLdzxKRuKD/IeJ8Ohi9UferGZANwxeIM
m25CTd3r5aF0zkP6PLgfdCSWeuOsLZ20SMrAeVslJa1Zc5WRzbdkE0dozjUOJpHhzx/UQGN93hIP
EHAgiuIDsinC1zZStqseLznZQ0T4AHJlAU9ZiSr6/jczH1iCFgT2o68sdm1uVdW3q5mjKzYc0ogV
AmUPnbFsui085rU7hH7E1J/FlGDpvDP3g/4we9aNUdobheIA8++ObthWSQ8lnniP9pZkxGGLmGYV
VXeqvej7mviBYQXM9UJHzc6u3AkSjxlYe+4Th/uzSQBJUT8E6lWI6UxW9EFglocHTiBW+kWL7VXd
VRzYDoW3oSvBB/MssLl2nrcpYr54xLESnHfp5cEqUCzEae/bAcf5+9Hs1tCsaC/0m9bkvMJtXTn4
l9DTL+9fTpyPaALrVrFytI48y3DXF8l9XNasJssmlx5xNi+83VVOPkSixMZBdVYYPqTVtSrWOdeH
LMNNw82eYA1QXF2Td2gHA5t7cWkY1cYh+zJji8kGVLUD+3mFLNjL/ULbR3lyZGqOPHLy0yjekMqw
McvTULD5lusstShOxvUU2+tcU2f4jn5EX6ULvtRIkFoj20cFMTvutfKOqB5JkQaMQSy0Y65za97h
TfFdWj6pYe/wcJFKZq/mfL4gwphbJXlFsr8eBrki4XfXmNXearNtrslztFQpZnuVxOoBtb4fW3tg
4tupHfwKNbSjVZdWWPolVpMiKP20f1RBjtEl2TgBd2qyGkgUdxJ1zlLKzjS/rLqrPKX8yBHBLqdW
GKlGQqJaEx6MJkUPEHV+iswl7z+3LJmDkx37QT+ETriV1shxtVmr+nqe4g0msm3iwHKhEI2Iaa7C
jevkn9H0bgeW/brQabp8aJXaQn1YpXyOZWb7gcvugH4yNag+uUbSzteD2LIYd9rJ1GZfkdGOE3Jr
Oc+5vOsRTBDuwUL7xN1MgJk+aTswJKukW8KdHT8NIz8LPrQIzCOR762Jo3I5+2P52BjztjD5vMuH
uXjgUGBU7Vab7a2VzaxhQNBgTbo78DqEIj+FTYo+Xj/VyVMon/KUknIcduN0aSoCab02uxJjc0a/
f5g7kuONcUcTzray40DplBfx7dcD0C91nmkB8t9/Lb/zggGCNLeo+5//+ulvl/FLU7bll+4v/9Xu
tTx/zF/bt//op0du/+frj8PXcukG//SXTdEhlb/pX5vp9rXts2+v4vu//Hd/+B+vXx/lfqpe//sf
L2VfdMuj4ZwvfuozL+Cc//z6Lr8//vffW97Af//jWDafP/7xF741pk3vHSlUnIGBThqsmwv951tj
2rTeYfakJWwzi9KYSjKB+a0xbb4DHQnD0ZVS0r22+aXvjWnDW9rZpscRFOyuZ9nmP357Yd/bCVwz
Pg5e6L9oLxhfnZ4/ntTpli+zMBpG9I5s6y38flAxEXdG35EiM+h728h7DKek5W2suvFQZzcio4kZ
asnBatNo3go39zNbTM26bazuFM7ueGh183HMjfowxlLdGHX33Jexb1ZiPBcDiXMid817QzRescbP
Oe4qQA7bbtbmCwwvWErailxdza0vWzt32qM56jRPM9XyKgzhoML0KjM3FxQqeF2ZmguogeZ9zAFb
a1rcAU5PTj0T3zhYOVIP0lfiwO3yYyBbi8xXbCpIlD1ilAXO6WgKN/iajRbLQJI7DZmwSAepIV2W
t3UMK5MzC1TmsR6c+lS5EAjmakq0VZ7oVK2Bze6noVylJc6g7JwhBzvIsmAzij08FRQ5xWXM46L1
U2bcb1Ci651aVx3psGfk6pEBy6apjV3RK8e6DQTcw4aoTVnehPgjDm2nrPA4zrGu1expWTdKv3bj
8MAK7N2bbR+w4qdcJwt1LYe4k53m2At0kT/XZBO7FxnBrucaDw3LUDsPV0i903UydeODRLwNxRjS
dX8mH43HHTvlrky78OyPZh82vIdY1dSMSHdzbESiJ7tp1mlChNuobZbQoKgvoEm3xFTQO8wx3Xl0
/lVAaULe66FKZNAyTgSDJY5eStgc/QTl0VocoFW/UAzQ4y3LxHZP2sDUACEonIt10jiZ2vSyL9BQ
Sn1I14onJcZahkm5tduk31Z8dbXl5Lgwmln8E8wfwcBGWmcTkvWMaoqjNc2feZzQQY+xnQvMLznF
AemmGY8o5hcmKnR7lZp1AGyBpT2r0SZDNXfTWLsjVXEKd45rBY+dHMKPWFvQfk6DZ8+4hFPPWpVJ
lN714WgvRt8pQ8mv3JImjO72uKK1RPLeqrI/SWbofCR9717Z4Cpyn1m2edWGbkHBKGy4mfpQtzWt
kzw+BKO0vkB+p9Q3pkCegsllaG2WZTCsMaykyaYQlnshRGVgtKldb5+ZGXtohNTrNp9dwfAntLhY
k7I8BiYymVcZKW4H/GFxvTVmMp1WWTlP943doFGIx7T/JOOqS3w+cPdz5La9t8pcpT01czexoZcG
lljc3AWJWgk+tQAuAiGddZmnF0aBgfKyp+z0djZxydGqi4KiOLFTQUiuRVm/9sFUB5sBK0O0BrAW
C7TQ+H73AHP0S2ugwZ9ImZ10QfDWFs6BldB/sAY2WcyB2kUotW708XDXywVxqpJKuWmMjYXNJONE
aNr0fh1PUN/IaqenRv4oGnuuNrM7cLfNqZffa50X+04vrbOjFS3zLuKHt+QQj6afxI4WLSVXU2OX
0Hr3Zq5II98q16we3SZsXzkIe+bWnoV6ips8vZUlzQXCGU19DwTDzVdAkFXoSx7I3dauq67shvyI
gXR54FET6u+NQSpD0uwIN5UWHj0FJsA0LgxFQ8vuMTLlnSMpl7Icua1rhd+G0r+0Tf97e/BV9Vrc
dc3ra3f5sfrfsBEvMOU/34hP/fgx7n7auZdf+LYRW/LdwjW02VGhGEmXAcm3fdhy3tmw3OD/sEeT
Mra04H/bh7V3dHxtx6ODAjv26+b92z4s39mgOWzIuETooGv5pQExSSk/t5bJaMGc4wI9lMQl/ZFz
P6Vub+WNUfn62JLCHQ6l19N/cmwS2QAcmWWzQlhTzevALsDoND2zpZWoNATPfdBo+pp7Ms6hAqXQ
XSR8BIvxaBQcjXIiwL0YEJjgp1UNxXQcVXCp+0hXjIv1MMAV7BAaa+CMLfY8k3pB3c88VdA8wqSR
9rrpZ92gjqUWzRyKBqbLuFTCW0nvltkSntQUUVBFc1T2PW3fTM8cetJYuuAtwx+kqztUJj3dmrGy
EyuBG7PRLgUmTbkv2iy6aGJ6BavAMqLQt+hrXueGOxeH0ZjdaB0kbTP4I4Fzky+LoNuk2RRfaXN3
xoEkz6rUCNDxQsfmDTZWcpOwjT6HiqSzjYXyf9gLpgfMX3nYSHnBIxIBrQDRyR8Lor8549S5Resp
UM71lNbCvAuYcfefvT4R9iYLi8w9RsUo7KPUyzHcZk7jtFiNh8CvpzLGi+0GVriSEabBcygmTlE2
UWQkE2qloZ/7IZrl2mFGwDqke/tiHvV5lzKMjW4KwLd0C0Kz20Nu7oLrrqnNfjOaeXc0Q8J594lZ
Vidk7YX1yQmn2KAV3xlfilDarNkevTOqzmrhSUGWZB5+F+h6dtE2yYAxQ0Eh5VDRoAmupFlscVtW
L1FKG0YrINQ+2aEx7vExfV1pq7NtTh8tp8AunXMZV2Znl0w/j1Axs/dumrEfUVSRIh3SrAq1Hn5B
n9CNCmKLEpHg3hgxgbrqMg/rbU+1M7Bz1ExDPZcD/0qlbUzQWKmav5H5vNGuEQ6DOBNei+QPFMWA
W36eylhl5HGLzL1PGFG85Zjm7AwtKIiGd7R8XKXSoXkVU+WtatMa6My1mrcqcEXu7dGsTrg13JvK
5Tg/yyq6DAq9eJiWK2dM0d8hbaxlDPtDuf3ttUKHc0ErAzZ8mylo4RLQIH72fqjV2FWTBIzadRC3
UvJJJykkYG8R7cZKy5p9ZbQf1Dxr6mRWRuptzJoTNimjhcXZz5ppPY7RCCzbCb94imlOJbxiL7zU
ujOilM0FrxmlEOQ08uCNwqGTX3xxEnlpjm55Lvkibosor8rV2OIqCw3pvXqTndxU1dx9yAfPqVfG
UEw5LDMddEgb6cFjbgvxOoVBeVNbkuYYmTREt9dm1aP24CHWWROFvLAgoFOSp4PGAZiEtfUPy/q/
OLbob8Z+Xy8j2yufPYxqDwbozx95oit3GCOj90kut28B0AxPfe080CIx9hMOq4Othem6aKJpU9PV
3Iq0cz9C4m+vXTHqB2eIu4dAj4SfZsN0kpGItm69oMeE8Wv01693pwMnk8gXyef+B7AiWpOockTR
M3g3+vcRn8ZmTKp5W/aasfMKp95CSQTfzlfp7yLA/tU3Y+E3A29yYaRa3pvL5JHPKdEVcrcpm6Fw
2si9njSe3xE+cC/FoJ+xqXXbIca9jj6m22C6H8AflEhj5nmjpd5rkIfiwpqMnOGyNI4qtdLLv/4w
30Djlisk2WG5OJJE3oVn/vOHKckoyEuHdn0mE7aTJmv9PmyDuwpSH+TAiQNFKxXD/3nqIYw4Qb8J
BnNe12765IWMX4fYsZ4gidLQqQ1xbgLRbnSoOHsnltMefB5hAIWh3+hRQDPv66v/pWLrf1sZtWBT
/ryK2vUf8x9rqOVf/yayo2VBNQS2zoaobTm/9zIAb73jPrOQ0y2QNFa97xWUbr6jRDGprSyCORct
3e+dDH5kIDmGBMTPLDhnxq90Mr6CU/+5spKcyj1EAbW8ONJTeOSf76JQI0PWQGZ3NdpVdy9z0jaD
xkw+6UPTwLZC6fo+dtzI24NKzg7jPNYbIABmuPGShAPd2E3NPjYuY7Ij1Ia1ILzNPU/cmhq1RpJ7
xvsJvsC9brfBhxCi5KasRgTGdQoySZvob4eUFLjQH0KheqAxg7gVRm36sQrUA3ZXTmVSmelF1Lj1
C8AW+hhDdxOrNGWVbSzMqpyBymg9Ano85ngX223ZCdz241hfwHQ3viupf+nG/b96SuC+/PP7++L1
08fiTYNvyUX63q9z3jnL/fu9R2d/PQCABWYNhSa7oIF/Oxtwx1NvgGBlvoagcwkj+X42MM133IqQ
i3FKmWD3gfe96cn9VY8OVuPPRQMNuu+HAocDDGEMvNgf1TQNKRtlmKdQIp24azYJGXSfM89EN5W7
Mr2EBos9MOnSZ8j+0w4jWJP4/ZSKD65sCPjNoNN87pNYZ6BdZdlD3I3Bp5QcTLT6tCWvg8BNrXVR
iGCmaYyuCS4N00R49iWKRpHiHvTSYgtvBeFK3uoMklpt1jNKutkD3lMldNZDRx8rMNDB+CWDb/8A
Qiy5T4YivQ+KIcJoNQv3rnTBq6zKgQlXjsfvPp+6mEi9fur8ZIjDi77RO2dLvRlEvun0AQNKhRRv
sKfmCe92EKzx1XuF79h9eI7a2a2wMLfOQz8YmvQbURRqR6h5VZ30AfGTZynGuFGPMZaWfs8Ei+NA
+hzG1edsbNJkKd83fIZGs6nFSHdhYLoR0umAt782whE4/DyZl66jyvdmpJ8zu7AjtJcJE880SKet
NHt3Q25dF26NiHmqkF1trILMoJDTSFNE9WZDFkBxCBigyrC20gfIow+EAoFkLag9GFH0egc3A4kh
IMlIZuZaD4uE2Wwn0F9aAlFvuESUryM9G+8GkJfntrU10LsiEby5qcXAVnrITayOfr0fTboW7Ejf
tW/jloBXKYPc27E2Wgo2xsxop/aKEcJTieQyDPvw2iIlCg+F7gaod9MKDETtmtGz6kvocoVD25ex
2ehhp5VOCccIq+i+13vjJSuR46HZCOrt5Onpl9yQzuc4ypKaqVibMU8phPPK9UIW19S9hkKhjmj3
Ias7cCKD1AQgNv+EXa0SW0dLaOJYiiDyVZWEXo733orw1zteyhgxSZubuCVYnelWbNrUzxL5kDnX
X0qzpBXKCtoJpsdpe0+6RH6XuRkCUPzOOTJMs6qPzWzLJzWNNmKSttea/a/XAf9Hl9PFDPTny+kV
nO4fywUKzd/WUtt7x6GM0AOWSNZOfYlt/bau2v9cRw3nHUHHzEjoiXybg/y+juqsxWBdLc50y6Dk
F2cdXw8F/6wQyOWhdCHfF5w8KFdW5uVs9oMoMe7ITcoTabOqSDPkdGibKRSJWDN9T036NWh/0R0Y
eA71pSiQH6/SXiHdmkryy31R0YBfCWVWXyr0sij0RBWcE6NEFlXnvcv/aZEnq67XvQ4cWWC/yLYb
kXV1KloWVj0qll49+70JiP5OFMPwqBEuB1akKsGWuI1RWD5YJM5/jlZrNwRURE8F3nR4nJFME1Zd
BIirYQ6rCeE5R8K9rjd2dmJgExkcaxv1nOee3gADaoAcpJ5bT7SM60bf2rZwMhicetlvDfrvRzuC
nbvLa0ZC67Gv5vnYmA3UJWtqyf30+ApxHoZBk27blBSge69MhxPA7QjSVGgm/Fkl0kXqM/F9xSvA
Wifbft7PealbzESnWuAAD4zUT8fIvBt03iREeULu6QP9XRbE1yP+Tx8tx2kM9c7XYDc24zcHnSzQ
OdwlmM/GwKvoxYLyq1fBCF9k7wSZcwNryfOht+V+Z0TuWWu1zllD7nIcQJmu3PPAxd/Ypdn+fzrp
Q00nHdO26BrS2Sa07Oe7Tc+qMI9GT/p5n5pnXaAQKuuRY36kuqNRB3L7w7fuX5yJ/8XzAbt3CZiW
nNRR3v78fGOgDQsDledT7bztuyZ+DiR7Ut6VKEMZfOz++vmW1//jJScXUSM3nKYpBQnetTddl75q
UyTnlvQz9FBMvUM4xOWYrIMYyN5fP9Uiq/3DU7GMwCKmS8qY4Oe31pZeS4Q5lAQxJZJxiCpf4rGa
/w5k+YenYfnh+MD/ja/5ussV/nF9ILMvmcMYWoEw5CaMELBHzDe/HRj/fOT6xsKIjNs2iEDyyDI1
eDrukJ+fJx2VNaLbQs8GvW/wNg7RZMrXw9GcjoPZxfVDb2Sa/ZxZTPV2hWvEX6gIEIoESV0uUpio
sdnMM8seWIWiVKkrNWaRDmh+tILnxKLAWYVGCYgdORN5viuO7yM4x1ELi31ql+LVS5w6v/RCUwz7
Xs3Oe2sU3bSZu54bKGWRBDhREM/eroqmRRgxd3ZvwvMf5/yZiD2qJTSEM5oPx06U21HSIfjemrh3
7mCbsEZ0Q5OiJcqMytvFbRtYN4Wol4J1pAeOSi+PzNyfbZQbJ87z5ggYRvRAfBnwsADbCHuhtJdr
LY+g8aWBQJATpo6b7QWejnBb6KSMo3F0hvysz6ytfuf00D9XxGu5AdRhlXMn5nmqoaPSu4TxY1xl
CF+GcQoucvrq8cauhzk7B6NWOQ9OzixxLYsusT8xySqyTc2AuN5Fsm2Lk1YWwVNuNAJs51zG/RNZ
JPJlTrTsxk7TJSCjrfW4u4aRIZLH3CN44gbwUT9A4HCrZC/jtIwvZ5JYBhKGC1CP66AanRgBLkR1
fWu1wdTvu7ka6os5VUn6GMYgF29ro6tRjZlNFJ+JYBDGaWZ0i1coCwpeCoG43tXAqGny6xx6/pZn
RGeZqiqWPqg8+xPxUtnlKELIkdFQ2QibRNJWn4MwSxN0qV0o+z2zfM9czQQ+wQmSeSPEg+hBY6G/
M2WJpLqX2baM0XTRTacv/dBGsKTuhlmP1GOWxGEBZkkqtRvzJdZYl2IaruBoFqFYMXXIgidKMxMR
rmstOECBXPADn0UUIk7qRleHv+Tag/ERTKArul2lq7x+CWXmjiOixGV2XUgvHtEgmINARBvrhu8y
lL3rCkeIlRRjGgIosobilJkB7D2v6dtpn7rCy46NV7uIlEfT2VUQF/pVBZcsYhNoK7lrh14iwhYC
K1HH62akXMxRsa2BExn7ykvL58ngngQfmmLu6TuPIFRtLKHiZW0I0jpOe5uv2DjBwHLHJuiOsmPA
iQqY4cLGYnoyAqOV04OcgvBCK6xMbpQJgZHWvei8TQeNGoHnaDWHOXEri3wb1Xq+CJASr3uhG5Gf
Y5ZJd/iKaBbHXoWNrIiiCcZZZWrhhWnVKtzS+RimfUQ4+ynpYohlBWjPD3HphtUi0HTR6BtGUm3r
Onadg5NTg0Ow7x3tiPrCdGAJCsFYh2nDpZEOXojmHfrtfRQpQ+xLE3oa3FetOLeD7ZJj7FZl6jd5
EN5bA+8Xw5Rgc5HsM+AY9D4x8/lyspoqE34747fmJc8OHy6vPINsI3tQe1HMWfIM0zCfUYc3seHt
FfsGK5A1M5Xehf3gkOx5rE2jRpLi90WWMXiRcd36wp2r3NrBFQr0v8shf7OpcdBhTrEEguHtsJbQ
k5+X5qIIQmA7wMejsbCuoHDmjJGDcWXO+t8xHt6kSbEN8Fz4Y9gJ2EIpb99sA9RpFV85N/K1Bmk0
M33U9hKqlGWU9uNke/FtZQLhjaURngMptE3J8IpxXFQd/np7fVM5LC+E499SnhODiEP2zZv2aq01
O7fApGdNrrNnEQ8/Waw0ahUHmgvyqgks5286+G/2WsvUMdIsAHqKJGdpGv58oROmLGBDLMTL9TjB
WmPdyhSq179+Z398Fsovk0gzihWb6v9NjTIgwImqQZ/8chysTViFyW7wtF/LM0KaQYeAkaFB1b5U
e28Df+uSiiLL44n5SqfdNK1lHEbRui9//V7eeOi/Pg0DD9u2JVWQA2TvzSUr8q4Y0mBEZOxWaEjy
ERXEVdOYdYonyPWqRwCi43wwnKKKd5oIjQ8dK7h3UZT1gG46JUdsl7Oou9uKCJ3oGCW1Nzz89atc
qswfSjWcalwCjmrESfEV4qr8/CLN1hgREGX0n+oMS5pXwxKrMn3rEb+4GyVuFzI242830y+1Mv+y
B//vyROX5/td0/j/h/JwUSn8+dF7Pb++RPHHH0/fyy98b9bLd3LJkVi64XC+gH/9dvjWjXcaLjaL
8aeF2IDvx+9NTVunc8kd5uKlh7JB4/H3wzj6CRpWINlZteCD/OJhnOJ96Vr+cKvwijiOL+W8yfPQ
Ln1zq0xhKgU912IdN6W8w5971arZW45iD7g/20M9eaisEyw4DZnPKB7cj3Vqliu0h++bAv8VNM4U
RqCH2Vx+0qz0Jq7jTagIQ6gQKA/VEgsBPHgu7eLM1ODk5gl9O4UhiSH32e0jbWWT0zy3iu4RZ/uw
VSdif/YVrM8VGzjMa8JNyku43fQDgM9G5aVn5x+cXHspx2APjfxLK7xLAqqOWuXeRsaw7a1NlD1G
3mupToP3iMhxbwdHzkZFEl/o8iGtzXObaNOqtrK1hmEjmHacWJlM2y9e9YlXh7L4UnMQaQf6vMnj
/LrzqDqMdCOxxcb1I13Ew5Ti8ui3ZhCeWrtdu5Ark/luzi4NTAsda8TKFi9JCvwNKfTozWfpVfhr
4Y969yM+fBraVwnk4MJeVxmcFEDOMyLCEJ8MlDxCCRon3rnOJwubUP8YIv/mWo59RNTLpTLPRnes
tXndyaJctfarCMU9Qq/Wn8TSsW3vm/AjB+MVorEwu8Obvs6MZK/XajtRuxVOcE1C8sbGpiBRgURW
tce2QPQWZ79LgBo7SuCXpFE7wtohryjbn9R4QXTbFQILfH0R8774U9psFXnxFawAIAHrCVpegV0f
X0kcVjdTgVhrAFUqrqwOS2U45t3BsLTkJuRpIxxgqQnJ97oxHhO0oT1OpWq8zrpjklQrGjNkUGFE
yvBJHah2L4aUzghH3LUdNLchEneXrnlhbyIXZUzTXIfOcNdITLq1Pe1as0BzmPA3MeXPqgzLletM
N2EpT+ZAk9mN5aqQ81brMFoqzdrScb1t0eOgXUufQON2awPlhTXrX3TtFbmHi3t+IG71UWvzXUjC
Y+vm62Z4X5mOfugqxJ126msJLo56Mh7aQJHAhMM+h1E9uRhFDl6HTrIrTrAAkvXQllcOCnKn/5K4
6tx62OQb20cyBDgYoRtThKoBcDmir8tPMe4PqzhN0V1Tj3jkO7+3P0599tCE3j5MglXW576tDddt
AjmmlBftosQ19Y3TojqKILjhZ9Gz953R3wVxcTBgrg24tyHinZHfbqzYvmlp4+tVduC8C4t+vJxK
7cXL7Gc62dwHBP/sW1H5AbIVL28OVvnYlQ0WCJAUxRHu/or64gRcEeihF61yzbqenGEv0+AmGPIv
UUj7rO6meG2Nus79zSDesM+w+ruPLhB7rymP0ddPo0MNwbBhoS4rYeHpgqQvp+Q5EsF7Ty4aW9v8
0nogHAxOsLHk5I7QaeUF8Ya2+omTwgbDAlR/QNBztNGUvFG9qLc54kQsUBrMiVHdEWr0TKjADBIx
da/EZKKRmiWMH2teTyEWokmKEChydqVcr/SZXj4gKVw3ilVBy/YcP5CuPNMpj237KU3xb8V78EEt
KwiZDC9wNDBZ5TPQdiCZVfRJl/U5gutpjAOciR4pY5q5HOuEYP0JrPmKCAV1yyJKKeZOF3rBdxrV
gIMZJJtXrnEyMre+KyNxEVuY11jTrV09PfQFk3nLGK7r0H0KIHgQ+mDdpa7BySImjKprqfSzpl5M
c3dTRLXiTMZN3hZXiXLCg8zGfuuE1cyMFg5BSXsMmSffSbfHAzWm8Qcw7qdSeigSgis5YKJlDiVL
a7q3c+09St3rNElOiWuf9aJdB9apF+HsV0P82kXidl5STmLPeW0CzHcqTaTfEim09ybD2ozIDI6N
lSs/t9X10Nvi2ey8IeMDJ79wsgGetBCoMZ4l9dapHd+d+BpZIrgIxrk5008FdIWMdVVZGfGuQb0P
uglgcTUV3bmrrRj5d2DQfe03MuZ4pdFkORgSUa9WmQ/YwPJDEmjOQXaec4d0tcfUrCJWbO0ymILg
qesL4h0cFT82XbWAS6Lqhhsj2bTwQS7cPFankAE9CACr3EOSLzkgk0ObhaKmJqTVXE9OwD7IRKjW
50u38bb13PChCb52fbSj6bNmPXuxNRrNyEGmVR9r6V0oA5iLfbN0vqryoM+4kIzyc9WFd7oQexNt
73Yybtu4NC8Cqwt9o6nAiLBUXTduzNcFwVBxpu+M/zLqhk+RoA0+Z9akg5qg3U4pQu4P6vmzO0q8
MPNQX7Xm3G8m517YqjqoxGVhnPAgq/CLuWx4VLBWoWl+JA0IrGZ+TKtO7UCOcZFhfVjEfkwM0A8c
Xgg27uec4Vf6TLtd20YJPjfhRe+zMMNma16EquoPnG/u4nQqLkGzpi94wsSqEmNyDNJZEsGBx7hO
VOVPMGxXTAElVwa6yliXzpbrTiEApTlPCAmwQp0b1qmzrSAWDETIsLELsjitSnQbu8q7LZ11Ho3D
8ypgG7sqCuOjqWdqZ1dYdNoo2ue1xH9mXKEbIhURR+xFr1EauI+G63m7OUSA2SRqxpA5feL03rM6
qPgkbVplGhEK+9SZcX/pfb0W9eWkmMNRJ81fQqhecH0WrbzTvJ8LGIJOeJPatbZBC8QSYGSXOvAB
M24PbThdRjmoIOFuCZXZ0+S7N5rc1y22kmB+UW76oawp0ABcN1z2OM52til3DkMRxGOBdaEUBJ5y
qZLsY9zaOw8AzgK6T/TRL/FBj210nHMiZ8qm35Gbww5VX5Z2evRUfhWicM3IdmntPcPnc1lh0zad
jRiwUQSUai3xNyLlq2Hp1ZlrT+lwxzARK1tWuM8lvdPTzDAEgWHE/R8Beb/KBOzsNh9RWwD/a/FJ
NJ62Bp0dHOhmy10agj5vigEsQVSSaEDDtACWXM8c9OfRyzbWTNsPU/Ng70PXLdYiLqEn2Y3uHevK
dE/Ux86nVFAyRuSHnQYYBeso7LRdWc3RDRJitsQI2M0W7rbwxRxoOyfMvK2R07Edhs7ecEQCQYNX
bV149XwaIkvc6pGX7JBM2vs+SvWLoSkTQClzfVvis9pExBBY8L3n4M4qxpJIeSdwIagAssYWqYYr
VDfpoa5sbZ9kqn7fWHQkLXpedIeHeFhPzMXBfFTTfTJP+mXjkfDVWp39JdcjZjLd2N14mvhoo7CF
JF0n3Vl2LjyfsKSQyWtNnJM8Sre9LOJ7rR+1A6k32Lkjzb0BpuUyugfNmemAkpRX1xvwf816DoyO
lY8QcHTK9nrUx/xIm4ddw63Nacv6YZp7szL3KnPC4+DFT0bbKmurw/V+r2dGvCYVM/JbAmquPUeR
tOHlLZ5O0AkYKSsZPDhD7x0sgWc7DdHUhw0n43oqxrUO0fiEpxUzdOKZ7yH207w12+xomkSz4vec
qRGryf04D5TCoibphcWp7Xejm/eX6v9x9yY7jiNplPWr9AuwQBppJG3ZEjVLLp/dIzaER7g7Z9I4
D0/fR1n1A1lZ+LNRQC8avQzkoNBAs2+499zSSN8blfuHyZLoKsRY0GuXuR4+l1wDXRgMZ23E3U/p
diYHoo2FEnr2RVT+Y6LkTk4VzOooCRok/jWxlL1pHOtoQB2UkHbMJ8maPzKQmVZ3fjO9OsBcxnm8
E1Pl8FMapulEwd4G9VAitZ0NMqay8KeNyzFnSUpsbXlOTOusYm7A2c8PZl89+2Pxwvxom3aorh04
Ok71zL16tFt/Y5ZDF0zNlG8IIv9h9PA3XMPaTomnN7VZLYgR23vRw3mqMTYzRbnFQ5k2ytTwkovq
oq34oNoPfoM3v+lInI4bvbJawBsdXtvaEFR+ZnuoqjjG452pVSaGgqEqFKiCeJVlNMWmHwQfvoch
Wfi/iNEcuAeAMbhzkhzTmQBYIWpQKKQ/PC950q/JPFYrl8imNVILsa1SVpo6bV6WHDR8lmWsVyMk
1V3uHgtPBX3iRdswzKtr3fSIB1Czr/wI2ygpmXozaeMYeQ65OmDlrZ8VXlmbea3EVx4iA+dG2XgQ
dMgtWI8OOIGoOwuPD4msYZzOetUb026aM3zk8rvEYcrMZNsZkDuYEppNeqmtN23V9aeyyKpqYVH4
lNpBnJvNNk/46TMEY1tSdUnDO+YDoBkYs5OJhymYhgp3sIcauKce5d4wihPZLMjMBTrylhw+s7/X
8QgyBYESzB67I/Ak3mmCwmTrhEGbuvieWAZMm3woSPzNYbhuuS28SzbIbLeIKNnLxLbfTIDAhzZ2
CQCxstbdOoWJd40ROsyHvL7GdjJsUI4nAXNd/9T2gofCCkWxFVFOvoqZO3tf2vHRSPLyZTIMxttg
Vu9zkafQrmzvzc77eYcdr9l1oU4MjM6Teqv9aLl3IeO8pETFPHmSuboph27bMywnciBX8k3ILr/E
Q51e8tJQT2VuxOu6IiNl1bJipa8hAMIyk+JtRN3yHLE++UDR2f0aqDeO3dIbR5Nwjnbb11b3ogav
v/ZZmR4NpDQ/3SgjwGzIhmHnlA08W6kKdadGt3vvpAifsiaNHq0+4WIa2pB6V4RJ8dzbs/1zcZ04
w7jlAcSdWNcGttLTHj8UcA8C3J5lU+NFLLPpLpPahLKS0It5/FBdr7CeQugrQZU0xqV0ovlQIPq7
C5Eqs193NUd/mtsd+RpL7Z65BJbT4ji0b75syjeynDEUy5kwCrNxnpSSMfsmr4HBEM/tW68kJkhn
mcQrI4TpgFXD2fhgqjZki2ADNpIDRhA2LaprxONkGUtGQ9vLADpExkczcFH7rSLqIIlZ30DIqN0y
uldiiL97Z4D21UYOtuywWtB5hV4c7hZZD2sRElqz9B4tImF08ylTEXeEyvzjzQu4mqoSIVRrb9Kx
PMf8ahOiaqwpXdstWdtAmoMMCt/K6dznwmjuuXcBCg1UC6FkMdk7T2z66GMI2MhDOhprMoo1JSeZ
eeVifaoCO4NNiBYDoASnS1p84Wrp7gi7PiRhMWzwUcSbHg1CRIDZJlMZ+d8i3wls3yOLq9TmDMfk
95DKFgujP1KGZT/KasJwD0gEN+edlnXJs25Gz77T5IQzhsDGSiD/hUd0ji6X4ZSPtJfxN+kB3BcS
PIj51sfhQfX5Bq4L5DV2lysM3kffDMOgy23CBGsM9+PCf5eP50rk2yHzwFfThdkaLQIwNPrIB9/L
CL1acKqwC1XBPDy4y0uK7ZB4JTKBKNycLKj6+NlMOqYEeAMDKtaD6VVQavDt96MV0fVZ+iL0Vyeu
C0E3o5xGaHsFXbb22N/gjokns8JAzkjDq/XK9QOlTjgEWbHkPENJh74k+kLbtk0L70tPSf5SFsal
ncZm49UtZVYRYvQX7W2fTH+VpfpKZ3Xgo/w0bGw/dh8aZJZ0W6BGHwj37znkOPPhF/FuP0l/2Zj6
nWyVee0yN0nDYSRWkc4AzRxNWjr4HAiZ3LnE/FAwQPtgv/faRS2m/prGVOnTLYn+ZAJE3pKstmtD
F/Djbaa8YIFlbc28UIZ8d020dfyzfSNrpT9q17qSDPXbiNUYJGy9MPJn8zrHfYQop3J23EL+ClNF
tmnIagCjwTSlnrW9KYh03dc8QjDsqvYhwgi7qlufo6VYaat9zqrpHPZg6AhffW3AKGGpJVAXSSTZ
MQmSu+wyZHvVewAD4AeIbLlYDYYIbK9xqi4RvkqQB122r1PyEXXYyg2ZVMxd1PwrzOHiEv14x5k9
bqKyPTkJ/iqrqWBaKLhKDH2x48Rnk4HQxo2c9CNaUn6Ebl29LdX0bY0d8ZK3RtRs8hQ6j7jLOueo
YDsx1PjIk8Q8O5F77m+BiRkWhGuPq/IyjTbIEvDxu7ECmhLPBAKHmz7pBbeS/DbdkkvGUxeX3wH0
3ifV6OrVHheAVjmj3NHAu6l0Pq6mIW0QJwCA7vJJng1GT0/Y2gfWhSO+0La7a7Jl5ybRQ1FS4tuD
eJ3pvTf1Au9DIKJelcViMprBW4bVeVtgCi6r6CWr7BzbBJmDrggp4Mv4QFLz1g/5lTbxBEC1kM8F
c8bEt41tVCzL2sljD/5C7aF8mtNdSrLKirrefzDi7Hc9RvdicY78TV65Ey8GAG9UtR8qLxlwzYKj
MOVuDKPkIIFggp5N1pMuzY00qvs6VMwZJaFofpbsRMhin3C1ejM7/gmyNLiJaf7JZQUmUCWbgZHQ
uc/g8qArToPRnBs0Z5a+UhpcrK49YeOwg2F07MAf04cMiN6xDaMvKI3ZBgvrb1fi/3KtyH+a8oXH
PqsemKNxSDYTyK+8qR7w8WXUHhV5v2Qv+mi3FnHUUsvznLPYrQyR7FtLYYYdoa6Yc1mta8dec3Hd
46vQKNHcVyKmQEz4XSA8re+5eHZlDTjHWnx57SQck5Iz2JPp1XKLJ1/WnFf256CXP24lvhGkX0Dw
iAzNKW2CMq1fpDdl+8jhRJ27renQVKQi6Pr61XZ/JshlrtFk2te4P+ArCjzxMMT5Jjc/DOZxTzBJ
bg2PXx+tBscTnZjzNIs52/ndMjyXIUD+xZ/6a1rawGyr7NCEi3mR6GI3Ser/6P2aQjFpXmvmYgza
OXh7fMBY/PNohQd+res55p1O+pyakK1UyD/ssU+dYh1CYLkOQk7HFF/zqslourxhIwaDiWm9Md3K
IYCRByJ1oVN2xpxTqDCd7etDpsKDaRmXMUogj1fY76a1SF4ogsV6aMS+RoixkbIDm0eDzPz1zSSw
8hLfeGpO4UkisHtIYe2wY/e6z1KoO3iJIbnS/dvFvukYkiBnjtr3rO7gOdWVJA0Oo0+Y9M6+dFTM
BIGyq+ra9sJ1ibJjuIWupPo7NuqATWu9SUh8YlWypFtXwGZh2m3Io5mxmwiRs23brvgtIu+U1eWZ
kZ19yPrsvZkj84TkpDlm2XgoikjvU7PwsKAuaJEKDXzYWpbV2LfWl28CrRtFf85vH7tR8JTYbX0c
krzDKDhvBkHQz9D8UlaYstUJJ5RNcjyPPj/yJPSOLGqabeETNGfDFj4WVvu7z732OQ3dr7iUwRA5
x55R8hiXxnboY26kSI1rEk25JMvOtDCUF+2v2pcfmSbrlChs+1n74zM/g/uepLtA29EX1Y84a4Xd
cnTlCSXWKRpSElAjRsGKSOxNaSPBuanJzTwzAyslOLcnShBcXrkWCw1lVcApTqd7uoarG0VvRj8z
gnCKnVzYN9epOBZRUq6amlogL+KzSFHKFbD+DIHE1Ke0xctPazulNkeV3BQwf7J2VCs7vcT90Sv2
XvZcZpdON1fa1sAX3hZIAO5FqAk32xrnIsZfz/BWdUM8aUE3zAxx6+vm4pjxdXCsh95gvhk32aZr
FrCAUl1tzyW0fASEo/Ivwt9lwQ+/Mm/67gkdR5W0e9vs7qcufZJdER1kP16tBhk1FMa1I+a7HoCh
rs3PELw0U/NE7uqEXMmUf+HqAUkAqI/vbyEdcZXDPcy9n2ZjflNq7z0SINgV9Vtj9p9UnZ5pq65d
2IMPTuwzzA6FWxP2jojkeJ2N6NTMdHTaW97IADFh+lRc3HeEZT6oCBLDxLG1qKNhz/uyAyawqHbn
AjwaFVoaPn7ylUGetfX8MPjmVXPnjeYLRA3Ku3idFuOuyICEyBwORNM+8bWSFcVGiQQ2vSKkGUvw
7QFWnMyIdaKigYZXLad+RobEtxlFDMjKhVvDC+NP/MsXq6QLxjjCQDivDpFUbx7X5qpjC+k1ZuBH
9yi2uMqNNzLl3Y05p9cB4SHxHjz8JBYs18TikRptqNtZ78kDM5Z3VVcP1cB7mSZ1KHu2UtGuXgzN
39XYFVL9sPlf9vymb/gio+s/h5j7GdZZI/Er3ynk9JEbbyGhX8hCBd4Xb3O6RhIScGv/yAVe8ML9
NcaYm7jbXBDTC7Gxwnqem4tbGhdn6o+shkmJIyJ68K4Ei50q1FZcxWlKCUjEsGlaG8SC45Nb8eA7
lfCDuCajunUJQs7N5Umx432u20neWJ23DNrIeraRjMYsESN4WAywqhPN8tEpfUAJCmZU1NPfzY4c
A5tfcUr/wcTaaQMYM5jIl1s6nhHtgfJ94WmgbWJ9CxF6yYOcuFZ4ZQjfUkijboaGEXXLCq+Kvy5v
TZBGUnSoAZWrob8SkEZFZeLGaPKc+NjKeMj65kjE1QNiIObrzhUbawbatNgZN3OMo7oTlqz4qBxj
hG0WvWU6vs5NdrAieGAaMMiGcZ63ihgsrdM2H/h8plPBTPElrepv2D4w1zz6zpQkUYpy9eRxAgZJ
BUEK+aGzM2xHnwzR7VOHGL1heSwE1FQ6lYehxeMedzGbNGXwnnRCMSWUcdZxuy2y7rrgQYnnlBpn
2XXz7y6sr6Z8LKtw3xfDWhY5fVzDTjivtqIVO2cuH/2GdLVO0c99tl28pazfdz5J2CVH1yFJ023Z
DzsQ99tboG0d1ey53a1KbaoMskhBgI3ynFrD2qtOXamD2Hl2s/Zqc5xHcX2XCCOYUM159qhv35rz
A7k1xMkW21HXZ+LVwMK8tt2IXmYcsSOtl553ZyqxTdznmCC3rHl18nkbygz4WIQVCRppkE9n5FM7
JyKMfbrrZ7muqQZu0FWuWKhv30LfblvC6/BOyyx5d7tpa3e/Y2dr2vodFPlHOBv35niTGdhBhDwV
+d9aZ8Wm6c55BqiHGPM4X2vazZRjGDR8ivO/S7nqGMrkwMAKRKXxkAQU9GtqwKMHTVBjMAxqmYTP
uq6g51tM8jJkM2u3z83D4tNqr0Ltmo9p7kVPIEdq4mEZEOqlHg5tY6gdqg5wxnaT/MJQ5UAK4hdt
ICNHBdGO1oZdPY4mkAARe8jE9E+ZDxsdNQFvdY7ni9Z9ewztctx1A6HoVVE6r2UiaN6mlqOecHXU
o42TbaZYXx0SOcnI4wmWeu4Y5ObRd+t40QHrV79NHbN6661uAGJoxtOmSX39OOUhOOc8JSPWgg6H
q4JnzfGJzfZSXOeivc8oB54nivo19ITAtloWe/K9VuHeK4AaN8aL14UU2ir/Ec56oyuTLRiiylvc
wENrOj6X1Sub82pXkdqMkr+EW0GbUCbGGsdztGJWDdtCgffNwvy3SN17lnevYnAOhF9/jxLGYquB
0zTk1+d08r372Pn+UYXMefUkr8pjtmuG9tVMeFpaBXBKswnT4TunPNT/qmdGbAcF/csgWQt6IbiN
2uRpGWMiWuIjKr1xZdjdwzxOt2Vpcd+M3R69412UO9daej8NIR8JID+mdnde8maXyrFhRjBmfJUL
zOQMeEPlkoWZRE+TmR4Lu3t3uF1Xc7Nwgzux3KOh3DIvHVfKiZ/qyb4npTLwDabUlY0ce2L/2LO2
sbJLGJImTFDWL5l9N1ZvrE2Ke6DtLVoSRr52Bu2OTvS7u0WqhSNXGxQHZAw6gEWSw/WkOL3xB3HC
3zl2/+B3HUuYJdwhP/3ZK8wnOtKgfeJfNvwfGbvJsSGobWeXxj6Mbv7ZmKxnw9ohSd16S3RULmug
UFZstqNTGqpXCsM720JkmzbJ/QSBIY/nOwzFQPYlSsOiOKc212ll+zx9DVh473YmWwgwMQOGI5rX
smVCUtW8Ucx373rxdn48HC1nui0Yw5UuVWASFbzTkpYl7MCzF9c0BPza+vGTGbvGuq599pThY497
3MzFz9KZD07XX7sy3UbMKsJYfwuHSLOIDMCkQkTR1gx7vU2DD5SMxnrnl7699+Zy3nbFZG+WVKh1
7Dhc17lzN1EpdoV9PxSEGABfWNNMflhx4UMrM0ghmB3GjNZ3as2KeAL/yBYcJoXfgyWxrqGa7oQZ
QfQLA7ft3oXRXsuh2WLnfPTUL9Vvk9y8Y32I55EUEJA2CQ2MCnIorR29T2YOe+TYX+CRaqta1cQ0
p4R5rsVAqWFdchbWTsuIpRCHlOEa6ayPc//kewegInu/LB6m4klkRtB17k0PICFpmRL2zNzQtoXZ
IVLTqZ69bBOPgKhIbWYPUyYnb2kRy1shMEgiilKLqRXxlKyV6GyZKFPcmh3xExodduqpZl1ndO4q
j9dmmqPLKdxPYynOyECeZJ9sjMUCN9EPNsbT5KFrsSiS6LxFicxzyJ2GN7J7z/V8hH/9GTXdkXiC
R1ZtgQfWghnHkXZ1hiPMnpP+kpjOBvfkUHg7YOGBV5LrruWuV63PbogIzbTr4bBZggG7McDl9thI
UobdWLzDGXH4p5PivXLsl1oXv0KvOM1q+Orz+tMwwp3Zh1HgIitYi7753fnpg4EtA7F48+jLW3C6
e0jwiKNjPqu0ZS2Vw1JN2fB9m0Y3bBzvCwfNSzNld6013yZehbhr8vrcdd01HheTZFB4moOCW1tx
jvZLRaoCI8hqAu2h0/ydIvdg1s1H3sfvYxvaICi90zRar2R8fEP2sCACA0EbMuPZ5NG2GEDtlvlr
kS1pAhWnZASvg6C0D8bHNbIkp98kcX3PXXwU/nyPRHRNgbG7qTQ8JJws+REnF/HMW4R86/ONylmc
cV1cGdkRGpPFhG2N+mxg6+VPBkw0a/5OevZYDZUqIDsQDyab2rzVeGyic9NqD2Y+9X4rupnVBgAj
r2eCV83Gwa8Hk3gQXqm2pmPyBz7HYXKLQMUC0qqullTmOcxi0iNUUbzcouMrYfxaug5lFCEqhrez
koH/40B0u0367SmJgUhUmi1ZJOyK36N1Klk8rBsSdtddo5l386xyPRg7jcZn17iDsw6x34Abf5od
/Mh5Cpg6LHYqGn52bh/4zrnUrGDmhg+a3AqcCc3PspnOsJyyeKudOVw5GomGK19VlyDdNSVTjnbY
EGGdrOBhfxhN+iInJz7hOLxRiHP5yzbMbxco4BhbH+NIn0Uq1w+RpCCGJ1zXIrptpX51rfhRIYOU
bFJTAlEMngVURTUn3PtCkEQw3iKA8Rufw6lG2JAcgDDc83WdDIUmjZXSfZo7gSZ6VQt2EoRq3Bi8
BExc+/ai4rupe0281MFa4x6wHx2jpdnX9fDo57k+mCTyAuUOn2XnIpboEcXMFrJGNR5de3qXae3e
mZPwAja6TwAUVzh6T9Y03HWJ94ymf6dsor/jZuswEVuNhWvsOoMqJ7J/AJdpDERvWoGbtEOTzST7
rCJ+rJlNM5IDUa4eLJSNXTS9RW7+s14ItgGe/NQa2e8B5WHofdmUDS1L31GSHEO9LzqCQ3Y6O8wS
Vk3CFjbLL7fHAsAg8EAMxriu+q3qHxPmAeMG7t0M3DsxWXLodEXA3JaExO1EWjRnfCKOpezNoz9C
dMDUYPjm5iVWa+tKXCW1fsnI+aGO3fg5qePwsQHgzY+hxXGB4/3Ly8plX/S28ZV5ebbJ46F8WtBB
fuP/5oaByGKh8v8uxiS+SwqJQF6AP2f1OndvGUqtOwS1xa70zRmFQZ+eZqPzD/NCSI0fl+15pgQ6
FzKLf4VYxbjS6VvtsMHqyE5zW4R4nw3PB8PMjvR9dKOPUKFtkemHV7NLIi2eoKSmY9FjeGKDLlCf
IVg1lxz64Z1nF+bBaofXtrwhf7BUVhvbKF892Nksy0VvHy1yw1loZp8NWF7O3E0cGVuSjYOpd4O4
tK5VG7/N/oCYzX1t8XgHVlLWtybq3isFJOyS881m2f5cp67x0CsGn/ZHRWGx1omHJ9e8pDq7R88O
9TzcGwwg9syRjB0b5mJTO4u9T4buHrPLI0K25HF0dYAwGf2UKKdjg2aaKPk2XoGFAYJkvSdJd6rE
77Q317CyqJWQ77B97tjPp7CrZ2J92FGFZvLum4SIq9Uwni3Iwx47l8i9r7xhz5J8VVPYedaXMbJb
JBIj7Y1gtuufEEgWpZghv/LcrpkHK8RDy08jGeYtLlX+0OLiFy2SGn9ePmzca52J9lS6lbsOWbhT
LXrHDEQ9k5I74kEOUrDEnSOEgyJ5a1TY3bqXmlMlChY4/g4gfSstkWcZ9xUGroaDTyS4Sg5VUdzX
njNsfbCkdm6G7xk6xy3AN25ZRI94CINpqd7icjfo5ATZ7IF0O/5BWoab0fDbw9wqOtzJZOI8POW9
OocDWO8IY1Sw+Ml0ADaJ+8lrfjSF99GFjIBFk/0CI+e/MhuMt/aiqPx1DC5uNLdDedsEoGTLdIYq
FIpMgLN3Y2W3qqVJ3HXtc7nmk+uRbw7yTsaXCKT5MFlvS9ec2g6Zbil3yRwhWE7VpxIckgxYjB+e
NVnrOZbRBZ8jw3ljORnVuBvyeQeeGQ56QgZDkk4DldaNp79MIQjy8BNKFjYvJK+GGi51H5+97itp
TaQ6RFzvYTks637KP7h0eXhG9HDVhEG7IpwRtavPpc6yPFuNqtKroaY0K6zfXvobnw9KdKEuIyax
Vc8fJOJRkuD6h1w33VqbLTNXTBMcJaO/SWwd36GtW3E6K3YRHrPRvtpEKnqeu6iC4G57XwXU2MBk
4hZElj4iALg0ifnKjjte904+Ir6WxQwor4XWS6T5Pz2s/+cMF/8XWilIfP87L8UDfOnmz06KP/79
f1oppPgHBIM/3ArSJ37U4f/0L46B+Q9Pmqb0BBwYiZMLk8W/+DBwDUDVwjXAmC4xZv+JfCScf5BS
6Dk3FoHtejcuwn/Bh/mLyckGQHl7ZRQgcNB4nb+YnDwH14/F9jBoG+1cCNhNj4kpHv70Ydz/05bx
5xyq/3gRrFqEIWJZgzVkgXj6d19Pj3PfQADSUFSwJWALIykF5vC/c6LZfJaApeCIgbaGIuXf3EV/
cmCj2TQqrGpN0NWheZrc5DmWLHOTwcCCahrW/u/f1F8cKP98OaCffHR/oKv+8nKtk4T9BPeJ6AIl
1z3mT5xotTgv/mytjFiOa1q15Ciz3l9hUi53f//yN8PWnwww/3p5vFIWXhsMN38xdFVdaLJmJlwj
zIf8zA5YHSa3Z9s7tnNgZwWlnUODimbhfxffjSnoP17Z42UV3FKXBdtf3HfDbGVhgUIpULVN6zrS
QA2cQuvYR33092/yP1/KkvxshHv7od9+RP/+lSZRyCiP243KdKYrNPGk1qolz6VD6/73L8XW7z/e
FyJiVs/8EoXJVP0vn2iBT7ttE7YLucZjj4yoL46JYMiWWLFbbjDWNj990DstRhrbSsilG/tDLvvi
Z17TPw0yxhyU5qm81PMQvgrXj6ugmbPk289JDprK0nuf6qwKHE0lFdI+pcJneNHYuJR0hat9vei2
fZ+XPHpzQGT/NKw4eQ7Z69prWpneWpMJifJH5Mi31m0YC0wkzsRV4kfNsi4sxzzHPqPDtbuE3RnX
PpsDimsQzlZqLK+SkfzvcGmwGaGZZFRtpQKf5hAL9U0kgGI6VqN0D2r0Gt0qxmtz8lImj7SR/oV5
LbVe32BLakX47VU3L0nPdu5z7HVtHVACkjLUdXnxAsSHkSOp4GTENf3ykgDPeSbPx3mJGxbwxDq4
E7NbTyysRCzH+JH61vxbzGA+UNWPqYVvuEjvEnc0Zra9HsOImYl1uYkwgJO+4Q/sOkoGP93KnqCj
s0Bpu4BWglracRcaVHNg+NpiUzaD0I2pwuXoGqceI0YTlJqxtka29GV6iJ+HLK37ndnU8bspUzSq
BIhBNW+k+7x09oi6LvXyTz8ZmSY4UOQuY2rUdyKdl03nmRHpwwnShWWJ42vTKfNYaOEQHGVgkVjB
joOigCsT+cHoLoZ7m/mRODHTpq7ninEHE+YZU4xt7OuCTYtlty3+AHWrR4q8fUhMM9E7U8R4ySoM
ERcjXuJkFeVLyZCC7etrCJgKyLfuQoUYE2blqmWw8qF15rjIbyd5yuyuCbfWPKDqnks9XVEaee1m
sByojEkkln3sOmTEh7UXIBfvs303TsvnjN8N7uq8dO2anCN633l0p2+yFqvXfEznj5YJwxvpPowb
y3KRSEVIhyHF3NLuO4t9wb6kqbCNpN4g3gAZkPqt0Vds2VK4h0E3/g639PCr9zubFke3rC+W4bvr
WtDio9U6QR2X5oPorbY8//2j/leGBmenujGc0ZzImynRvx3tf7opNNMQu4NVE8w14wVEXfXs70b1
UkaCOee0gYbGVomPo3dXffmk69+jfQK4va7VnVRn1OdjinLBvkCRAnyRC2M7tfk/D/j/qkz6f5MJ
JW44m/9/Y+rTR/+Z/I//2Xz8+nd36h//2b9qKvkPiHpM1FCGYRoW/5aLQUUDXQawq0Axf/sn/x9z
T/zDgojh8YWDg5F/DmyGFQVlUlJvyRvARf1XsRjY3v/9JhEWPy3hQIDCq+bBpvyLOT+avShvOdjQ
w1uVQXxcVHwljiKLoWw8eZwkB51oYPOuhSFMFCp2N78uEFGsw8DpotamW+TfTWHNTxGTD3sr8CHu
gWOnOxEvLTtak7imxBvZgiQqqsE/R2BO07muVrB6ok9ZRvWBeuilRHdDE2eWJ1wpRHDZtPJvScqj
LtiGfIZUNo+eLq0tir+Uzbz1A5pKul6KLl0pnwStfVyXJMToJos+JsHSCuctU4HEyx85tPG1hh0e
mizCRMpXQtxurtgVAPts1o0WEkdJiXoyb0gdRCLu3MuQgDrbaEnjDe3xAeItXVrWRx7JRmE17Fpn
6O3VgKB6N7cd6hSARxnuMnSA6UHXxeKcwhbcPhKS3CQyLG7SJ1JmxLCzx2nWgdeGWXcBa5PgOm3F
JTU0Q8Ck9OS7CcJrehGyb8rDEqb5yYMt8xXGbr5zUFwju/ZjAp5yFI0vU4yGASuPgj5VpFEdjbhM
UJj+zuoq45pBUNbnxSvgPYa6LBjCwmW87y9O+IxBcY4kVSG3IjGIw9DXwzcLDhAAKZt9X7fsJ2RB
kJnxZanK6O9FLYkuUXxhbA4InaJha4yg4PbQ5mXCWJSxy16ApdwlwFVwxPLzpiNl6ShcILc3XVmp
rEvq+2Crl6FvksDsHYK2BRLwz5FblL8wvyCGMLJtDmPdK3c9yBTDpb+0gpxMdyB/yrAm9y0k8tpY
tUimhqBeJub+4+irj76XaMbw3mCEbgbZnXVOnp6/mhpUrtsw7go68qlHsJTXggujt3EKdU7uDI+u
UxBL5RS26/yQEqayXEIcUlXfDOpNoQF+9imK7lydxv3WjLvsAXGJPzxSspTyMIa6aV+ZH7iv4aLS
z9gsbTZk1aB/oqu/BTp7N7UfelMEc+D/xvWEFeve51bMCLs2CqIc6iKLX9rRy+bdwHVTrEevHH+7
hIxH6wzOCoSH3PN/tzXL4pWnRRefQjEtmEE02RDrThqtOuZjtoCRlFR3CMaj0yLIaKXVzzAweVMi
kk1TMk9jABWNVz8GIbkfNJPLxXek2tpgNR900YsXydjbQGlVzz9Yi/PaQ0mduCakN9sO2EXYNfud
dYRAzM5qgSCHyBnpUZ3MYbsGnq9e0ngh26au5vjQVDPAxdHQEQikaKynzYJCcvnAFdaMm8ZGQ7TC
vxlpcA1Z3e5b8P0TO81bxVlGnb6Sd2Oi6FqMbHkGNR0Lpuf8FlejVVvOtQBXhBFntr3PZirJ3TSA
TuLdGxv93AMG7Q6aIIsFd/1tsB8jiyk2ReYOWzA7DKhBR6oC0RCLBySvbvzBctzZV9YYXz3PGpxt
URrZD3qjlK17iRiiZY8h+FJCYgxOkXZ4/FM2C4Raavtei0kclRzR/FZRnX57/mT22zG/OU07Jdja
eEtsskwncbE6ztQhAXqzxg0mHM/7wuxR/sxVVL7CGBLvy+JSu3WLX71BH5A/JqsnWlJhXY8Cq5zZ
6mvJupefisd4SSfIJED5RRHLgIm48XWZOAC/a4f89gzQSoCTrL4uvaveDA5WzRiHZ2gbd05xqABu
JFsfh0FIohtQI/b/SqEGTusl/1/Unelu5Mi5pm+lb4ANkkEGSWAwwOSmlJTaSlJVtf4QqkVcg3tw
u/p5qPbxKaVkyWVggDlGu9F2l8QkMxjL973v81IgAz6kdrXqyKW3kyIv1lNIIXsHDKjc4L8BKnYu
2jLyTu06oPpJ/WlB5rdgxgp8pkXI8DkRGuWD3CSGcsNd1zfUpI1QmTCPkiXRxqJoJGcySQ3T7OWh
KmVKxlIEg4OOGUE/w4PiALlN7FrIZK1tk05/v1FpWaW06+oIbz5izsEWmUPynKtq/CGroeaZ0pqq
htmRlwTi5IUFubQwGR11Y7fUsUiaX2rlPNylMsVOWm3G56Qk1AecPOAW1KheUtegj2KzLFqHwixG
29wm2uL3Uvzt8SzvJoc+LNOORmxJcCvqlDyL1Hjik3tGLJ/Z6NDrN1GEP1tvNb764Vy5cUihLREZ
/q9rw5lDataVQ77mNm0t47sLQoyA6SEa64ND73iNzc16cOmgZ7eTZ0DIcn09BZvIb4rbpA5wPQMZ
R7wzKHeSmJ9V19ykkHX1IRSON+xTF6TZ3h3b9gnSa3tnjAHmoA6lHFKBBhFITBooTiOL9uzamnPy
h0sx2g9UNuP5zhgGVaybXM3UpQvMwBvFGc+7srEsVDh2qYSuqb+T8BNVsNNWPsYFNEpD7km59g06
YCd1y4dP6cSpVm5a5ffu117hCmLj3si5u8LtguFcq8jMaQCqod15bMcTlAB1MYtVlDIdCztmcy7m
SapDbOqI9i4TyWFQmrwGTs69O5+YRUK3mtLoaF8TuKrEegTbn+3qsZDyJh0jAj/spLcfolZ4FQKx
uQqgkPlpezlAY937yIOvOu4o+Bz5uvSZVJweOxEREc5ZbvasUFmTGchcUG2ZxVWXWbjx/MF0r8zC
y0hO1h019nSpWXxvCQ4uaUvr4a+8NmgZKD1Gl25vTLduFYb0iBymzWZKYofjm52qzqKVqe0HK2li
YA2B45QPJb6Ur7nVJejoi8ynIYd1Vp4qI6qTm6CKi1si+mz3swGtbjLXRk9M7hkzB96QvKbWD7/Y
Cponp+SmPpe+WoIkU9WjxYLoS/Wf0d+G5w1dZ/MkrQa8dujSUaZ3IZoEtU54I5JxnddOLc4ix0y/
A/uV1dbvI9SwMWNxQhQwxtGD7ub8IZVLWsOcSj5oCi+T7zQvFqEOW97kdBJ9695FhYGPeKUQCasd
e8MQJ8qoaaSj4AifrQHzJ8ufkdBBLDfT7VyXAZrGIKiRNdgxSQdqcovrrhq9BwrJtF1JIbLFie4S
hgo976rZQh6DSIexussWh8sA71lYKukfdGrSNhvqNnd3kx/onuxoAzIx7hVM5mAEJ1qFqcjJUE3Y
4KhYNe6JCEIiODu/mlAby4qlQM7ogSje9x23iJuHsxj+m6Ync9qlY5IYk7Nj3xVfWONgfynyMb2y
yTG780l6mWBtWMLFmzsQC95KEAAnncUSbJbsh9t4olwl/R5OYZ07gqNcFjRfzKCrqrUTa63JN3Y9
gzhV3IBXWLS67MqyXOwQuMOC/ZxMRns2BbjXFAWUZDfCDz0LAaw+hlVb9Gv4of5DTfFq2CgGjbw1
+lZB2Qg9ANZTNmny69jgy66K9iHsAUazdtqn0nTH+0r31kkPOive57aqPs28qqQLTy1DNPEImZPc
wmlkY9wgVdq8CXG1XDWG1f7w4mTACGlit1gve8e1MRuEtDrAfQgfLRzGC/4dRr0fAcwlODyhtdQG
i8dS4oSNPNgaYSR31DydczqK6FhXJGbFPxTVRHdHDBqgCBtlESutUm1wWvdCfi2NLD0vu14Q0U64
XEdubOn3axrP4yM2N1QrwqupWXTsF8m2b3NJdqyFwfQADzq+MKwQUmPZNi7eMegMOXpk7V2zSw8e
ITCWu5QaK6GkgpgTnEOa90Wk1Lw27HL7u3gePL2fO/yssl+ShujmpHsIp5rBHy8OH69rxm+ZmQbl
qSJkiwwwiH01RCnLA6ngDro860Ztqe1QeSgQarJGu9Uvp9c3qt9HhWKb8hz4MGpDTFcw2/yj02DZ
sMrXRVWgvsUDu8pmN7qlKUadMUcsEisJSKdnp3otkq7czyzswwef4Kj+vnwCD8o3B2jLkRI43ct6
B4tlPWcJE2WlzPCyNZSzC9upfXr/Po+ZdM83KiStD0q2DpEKRwXUOV8OIwPyIHekkLnx6lZVa2TF
AeFlAxCOwECcgy6MlNZlL8VrbdUSMVUME+wOPHhc/Y32+pe01Nf37XjLAdx3pfQ9eZyX0+G8CHMn
KdeA2HGHSw7RRThFv9fd4LYdyGqmiZSH98Y8vgqWnLL3Yvbwrm/OpxxPHDYaYfFBUNFRKZyrwIcD
x0Xxgsgizzx6uO7oc3hL/YLaAKdnplEUxJwdoKmkUxSVH3QXXj85D2YcvSqLSonkV70cMcLnnN4h
nGRbFPDSTGiTtmZY9e0HI/OIHshd+aZjOwswjGaWOO5i0DfQLDq8GyGgf6zChsuuMZxwTiKyLbbU
LpOP2kTLR/+lcbJckuK+MIGKSyk4db68tcDyAhY4bHS+LNonOsXi2o3j/tyMtbwz50F9Z9If16bB
OP1gPC4toReXXuZay6YGRdNmGS4vL42Md0SLMcMYQwKerTMOFU+jO/CAKQ8we3V0m0Y6cZiTPvg+
X40eHjLNRIQZtFE4XB1duZRmFcjJoY6Q5TQwIlRKlIpahU4DD7D98P5McHSfFN5sz/Mop9kLTVse
jx6pCKDrMXKvG4QGDzk78C+43rYcAV3CeTjYxpTAkw+G0tEtclFIjWyhLIfGFmqlo1ukXttQll6I
t8bwI+RMifJN/8htOX7wLb5xIZgY8MT4i5fkGD0XT7jubLzf60lhj0bxjB80p2Kc2jhD33+Q1oKx
Oxox9DQdXgyCApc+8csRY1dJpRLLZ5PYC9ZvaG6ssGk+Tfdur9iv8kV6N6Ebu5+xqoXFidt44WVS
IVd//4O8ek/p87F+WYA3bWweS6f614r51JJJLwyCrdOO9hkC6pmzmAV5KFqbiDIRJeTyw8nhaBhB
/rclC6awrWVNoc368qJJCAw28wfWk851P6sS3K+1TlIoepu8QJ2KkM7HALHKmiBSl+/f8NGXzKxn
CpPOKhB2Noqvlg7IRksxIVbrvEdUY7ozvbwEFctTFDucBX/rYsvQlRIAB41HDwz7MWl0MIfJTNi8
knxWpZvnsZuzrdoEyyh+/1KvYPdci34/yyHdPlau41484ns3bYWM1/jXJg7vaeFTqBu6/iKt3Rma
0exFN6Jsw8tZcURACjJjzPJHhZy7d3KZA/UY82H7/sc6etw8gSUnxHGFZTpk3sijcV50vV+lbUJp
c+Y4gsgMk4Sv022w/NP7lzoaymJJTlnau5YtJd9tcDRPTK3U5uhYaIOoqpxr/Ei4IXz5V97yxBuf
evYHj/xoLV0uyJaLDQJtCobT8QWrIO1im0xrMB4eVfzUxXzy8S7k1W0tcy4ry9LEIEXr1f7AT/K4
CsBfdBnutyZIrc3stLG3Lgf4idIcP9ruvfWVAd9kvDKIkJHYR2/nnMdjEUfx2qr7e8hr973S9yb/
/P7X9dZl2LyydlkWIWHHIyNNUqdCiIg23krp+lo5mKXUJ8MQd8b29y/l0wYixZWJnZfx6I40Oet9
RobP0KoJEtUcXkKiHKGY80/vX+poalvGO5jMJY6JtAUow0eXosCSZw0pqGt2WemeajPL4djr+VRl
fFv0N6ILl4yP7+9f9egk8nxVyZyGWoQRQjz8yxskT8kIUwGMgbESwMfnrHk5uFpfBW3H+x7Hw5c5
aRA1+LRzOr9WH+yU3/guPd5zn6MB6fTslV9en8Py4JOQuixbfWVf43SyH8p8WdKUVHyg9+/29dW4
VSRBlimCgOserVm4qypNiImBsXW6N5RB4Vt29//GnPr6QrT6PHZWRDIwn7hHX6aVDj72r4lC5zw+
vwk0zv6jN0EuUpjn7bhvsjS+fHpdVY6JJLtqXcu5h1DgTJ/rERAQgI/p8+8+Osm+3OHpcTuvV96h
6/xIWBWPrk0XquK9MpOz/+TdZiAs4jb0cax83tGDy12XHXBNn9R34vKceusPJeCFpnH34/37eTUF
S7r9bF/Y9XNO4xz28tG5sYFHs1uUtI6VIsUceuSPH81Ub1yEpEISM9lr+68v0nlqSkoi7HEsF8Wt
48btE2+Us/vtW/GXUzxSE6Yo+H4vb0UNJcq5Fslp1ovohnW6OK87/dGZ9vWQ9pbnZcNZF0wUz0m0
vygk2JYlaKu7EIijtMXG4d76E8LW2fUFRPH+JjmfiYlrOMtuy2PnTsLJy5sKp7YIvYlSKb646T5H
f3JaT5QqcumN2/ef31t3BjaeNZnDtPvqZRU1FDtaAwY56hme2TxIsA1nHNzLOvE/imt5NSQoP5C/
6nDWg1j96qxJFgoUAEDrK5idzs7g/Lc1Ywbf+7f06iocshzEEJzTGQ8uYeIvNudAmpre4TIYExhu
LRXXTTX5v/3guAoPbVE8shyzZr28iq7S3pANYLSIQ/uw10twBKd05X3i6OXUH5Q7Xm1nuBoiDiah
53FxfMgatWhxasLo9JIs+SxEiXbBFDUQtp5+eyqjD3Jk33qG5K6gJ2GlYH98NEOYaerXtNSD1XNJ
2ZAk+Y6Bn+5/+5vivkTgMBpM8WrPFLJJLInhgfIIQWg6N9XIKcbHYYNP4Hev5DPTEZmHpMXhzH8k
cZq6GT1vQm6PrWpNHuGIM2OV+ipoPriQ+2orw5BYdmaw4FHX8PeX46KN4CIid12mPebuHjf1RRKG
oE5RIxwQrwNuGYaqvCJ1AH+144ictKIpRd/RmClWujhLscC27Plhw5jGuTkpfUDf0FLLxiuzBSys
L3XXuw9uKRf6LA6wS89SM6D0iSMvhc/pXjo4Tc7rEAImUAv0WzRunYSEdLY4BIy5nFnjDDX/adbS
adjTv/xSh4PANxu60V+tC/Z1Zy9FifuRKJZLauoI7WneEGjsmkV7P8yVH122HRArCB6mgFxsw6Ft
ETQcgtEi0M13ojDdOqWQ1JV9O/g596NUK+bywd5EjRz3UFlLHwdTaz2k5MvQtvI0RZ/f/t45LXO4
oXbHwnr83rS5346phoCoI/awbWYUNJ4+HMev307/eS2lu0ihF4nuy+8clHFlSpvlwfFLykkiH8PL
ItDsIQcjvLSmaj79vdsC8sbJBlEVOdhLYNjRBctmAE6IXwjZSNY+jQERLnnRfyQ3Pp4EuAoTKfVV
KmRUy48L2KkP9MBF7rFqRsFWPGGbNbuGun3/Xo5XIK5CokJA7ZGJgJLc0XQd5gnEHACw9O51eZ62
eKMJdlrw6Qrd7gcHjTduiRMaLygHDjbCx9sFMGs6KUttgHkzHCjFLAsRjcu/J4Hf0irelYq//tcL
88azMeF7CVsRDVb3v/89OePJz/LyUf1sj3/Vi9/8/0fCBhvWf61j/D8FHWP9+Mdj8eOP1WPzTf94
/NUiws/+LWY0pPUnGm5PkNdjP+/vGTF/O0SWf8UmnOMorQXWDTZJ/5QzWt6fFOKWDafjOdJECvnP
tA3kjFQaBDscDpmEC7vydywiz0XG/y5CEujB4EGnQNCPb7LDPT7faLuCEZ4iVAYTCgJ7hA/RTf5U
AuyYzW+iCoCeI3EOd4Np6Qskh8i7yK6sYSqRNnNqA/a9cccmRE0wO184m0KQnLoRdU/SmfO3DPTZ
STgbMPu8sfA/eAGep4YXn963LeAinDqJnGPPd9R+M0wwyhMcsE1MUMPjMAr7Fp7htAD/kS7HxNx/
hpGG8CkPgQ5Myt7IRO8mk7LJivOlc9qMipQHTI80KkE1QiDTRibuo9jaZsokC8TC76zRin8VjUWv
sp6Fcd2PybwjwnLekjtHOyNVRvF1jhYoGBRSZNpm4U83Mk3jQwjY+DSYGpIhBkDPtEqnrD5pE7O3
P1qrmZaPHwVlRso1PA/K5EezqKWdHpV5OW7YMYTAa4na06NprANm8w8O3y93BYwZnrrNuLWYfKie
BkdPHQSTw+oNnliifNvmUF7OWiM01nbQA7FtQ4+UruLv8sJvzUL/3hRz1f/Eg9r8/OPisWr/2Oni
x2MHYeB/woyzOLT+9Zxzy0z7cpZZ/vzf84xjI3JeWiMeFS52h0vO6d/TjHD/pEWM6cWjrLBYbdgt
/pdo2vtT8M74tAMZ2nyVzE3/FVTO7+NwQ4AnfRdh8ot/Z5ZhMeKT/TI8Udktp5jnyuzyXtHtfLmr
aLXbjGln2OtEGAqChEC528WALn8W+TSQAi4UrE+IRbZ6tFTRmmunTQmy8aPFhu1arKNINcj8C2VW
+ivR+WqEwzlqRAkKpdK6jPgA50NmmPbagy753R+zItyNTcaGZqV15xtngTaSLl3HWLHdhVUe3tO+
zILNiH9iyBfFYLU4u59R4qU25ajIUqwtwoMmq6uL71IV7MpX+BtisFlWF4DzvATJ5ejbxOtGB8Tz
MvfhlAanDOKpI5z9Sahm6MU6qINsW2vRjXuVe7r9NIY15COVxq7Y1E1jj4q6Zza6T8LSPYVKu9Nj
dqGDsTGvfaQU31LOVBZ2F9DiIOP1SBb45zpXujiVxVjbJ1NHwga+n5BImjzoG6iAhvYRx60U8agP
KOimuxxM0VWtyeFFoww0cIz2HvnD31tDfi5DcdlF+G1pPB1sSF2Taa7SUfzUSXxT5wMybgBUxH9q
pOhFbZk4d2BQ+Gl5YdhquJ9JOaba3jaHJdJ56y6gLQV9io/1Jcwc+FBJVV+0mXPWp9F51HWP43BJ
U29XFPF5puQmqz29Jr17Ao9B66dxYu+T7NxDEBVrGpEHQE/buXP2XokirZUIpbLq8zTXFxVP2L4w
VFmfDU17NU8xbMBpovfqDfHNQEYqEMx5gVJ1+mwc20sg9O6u9RyIN5RIcUZP2dfZKcdLupjOJSqd
g9lpvMsAjD0CFDP3duBDIvaKPss4FvsmNrIbZfeo2Sdm8ohjRzTAw1TjFG1H31+YYs59ZzTVuk+9
dKVsaMnoQOhGdOFZnsLF6ycU7ECoZbCnGWYevKi4pcuwIWbhc5WRokHvHP5qAwoOPNRY1Wt/ruJ7
AFblmZRNsLKm2l+QW/G5GfykBsP6wyZErZxkztfZ0BwGo0Za7nG2NuztEJ6hnbqMCpm6WxhBzl0Z
BQZsIxPN/8YaejwBDARyPqt94jafEmduVp4XFjs4WZfJM4eYbx8qWXnZC7NikQ+e2VZlEwMbltOn
vi73wKI6Ajy64gTFzD2x9DsVGd1KhWq4XmRLbFItZ43ljrGQuBwZMY6eullF27hWk77IObzzf05n
ca7n87CQYtdq/ua1xKkAbZHXmiq3cWrW1qVAZgPVKkrHNRHS36wCLmlRJ9/gpjgV1Pb0h1fpDCaD
Mz+2rSsO3VCNm+WQe5YEGXwaiSlWLrIqJxv3OBZq0ip03ULrmu0Yoa5TreZqaHZtoXHvwXJMOSyB
fzfCi1YD2bXR0W24q+AaUJPTb2nLyHLntONjZuU/BgGTouqUdQlcIy/2TmlMB6Tt1kmaI2nHhM5P
Ix3yNsNgGrjoieU78yK7i05mGSdrhDyAGIoOwEY3bAtNQ2FnC9p7m6GoTyYET7xshdbMBL5NNu8c
IA8EJRz1+sDhN1VXqjaeLENftRAjZCiR7ovEQBExld0daG4gfPF4l4FyXVsAveOuo65d5uDso+pg
LtlkjfN18sCuf1OitskG81eNX56mFq4WEKGKM3xYiO9tQPXBHNjcjUYTXNi+dZmUTIVZEkAZgZh3
7ciYiIfqMila55z5fKUrSFh5n/KHYFYxo2EjMfvOwfvCtxkR2EsH03oqUrK5ZQ7yT/T1z2ZQ4VMT
ew95YGxFHwC5wwq7ms3K301j+CXspwvSSI3TkZSje7vA+2CGQQ0PTlxixxNkKJQc4ddtpYgHCw1I
HMWAINzFRtA4xB8X6TWBPJdTFgGJK1Hq73qPQASSERhZi5i1yxogMMmCswjA+UOT2lTZcG6l8wXW
FrHlfeJfydH8AvafWKmgjY0bK6rdc8qIOVNNxJ2n5S2Es40/m/yPltBliGSBgRXRj4mybU04WZV7
SdYvAvywazeS8KFhX9VMGXgmkZTUa+Ycd0M4Hf7EskU+QHZNKOK/3HD46rmld5jwcRb1vvRhZzyz
KvP2MIfhekrnU+wh+quiZLkCaXRaNAd3Ph0DQjtg/Wc1eJ4MstVauIz9sv4cNWZ3HoWjv8ZyG2xj
uzpHLDqudfKdmY6dLyFaF9BpnE9idKIfov+ZV/lW8FYTXtW22XXC5EDW8E3QkTxnjUQAZAdqGwQk
VPUVJ4YW8Kk0H9yW6l9QHPJYfJL+Y9W5/SGChDy2zb6Zwytcqxdmqds9wWk4YEvidejylt+CSF9V
uK7g4Vwg/z2b0vwms09NY0S3mRBVcwYWaj2Kgn1AuYnN4cJI9CGaLL0uLOMerjTeFOOq7hADREVz
quzoJ5PvEJ16+GtJW4vhWTr5jpbrwTeeKutGL5aQNt+xOfjSByBTU0kwnMChGVTQPalonjgqIS5h
qLPvFfNkSYiF+OZjHybQZdWkP/AqoNEpr9gb7ExS/czmIkSpPeLprIrojtI8r5nFVIRylGC5trVI
FUn2Ei62cQsi/0utTxMaiYhtVkEbbqL5pw/BjFhdMFXGRo/1Lk+HvSr0pZyZfB5mEBSaGQUn0KoH
K+f5lxSXLnhlr9lPrnPFlqfx9/WMgFdDlCN7sE7STdZWJ1HSn7X2uO+s+kR63/PGvSK56jpW5TYD
n6wW1DcBgsr4yzUOSpBUZtWmxZaALLU+uFB6mRW/kCu2kcqiHr+1nR8Q05in7ORaIwP3kuhsxImw
bma5bUK80Ea79Y36EGDUXoXR0Pcs2kF5M4NKcmLnjJPJjhgdXEHBFWEvVMHUXsvruo3pIEclduIY
EhM6U85qA6m4aPqqmzTI2IuwR/ah3+OUkMSYg7cLxB6t/+ksTtyJLIdenFB+3FgVowX5eYUL+mzQ
OfCWcDxB9HU1jOQjS5BmHV92xTIcze3NXBv2qesMxRkCt2QfTexLSWBEIt1elGnHu190X9vJEaeo
2tFhS48wcMKfk+bGHpJPqrny4rTc98qqN7qer2y/Pbea/tzuto3wAfx4pdmvMgWa3CyzT65QxLmC
S99TQffX+NVQ4Ke12pTOkzdl10Ewnkb8yGpwgs2g1C1GEIfsMlfve2i6a6LzQIE256Qf4QSqpgOs
59sa5svGZb3j/QPzeFJ2oAnXDpku/Bd7evGVeKH4bBhaRjfmM4Rlkm0PXGy4r3b8GNvy1PPSL2UU
sz0cxG04xds4CU5EDcrKa08dN7+zuXLREENpSKTytv/ZSfQGcBG5Bfal093U9jLiqSBXWuww9a1Z
i5FYc3Aup4OVmJy+Ix4MgLKUnAIjZcVYQ2HcJ0k57eao24ZsjidCXIKBwZqM+1wSEJZj61icI1gw
NnGodpVhfhUJe83R2gCYvFVOeZmO0GANT9y3ZvNl+SnZ5J9hft8mqfEQuNmF13efDMt86oz+foC2
s2rYEpDvB8+/zhxq0MTtAny+raZwV5OKosb6wswtyMPqzEsW4IyJUWS0by2nvR9xI4ryW5vzennY
94m6PjdzyQiQD1Y7/hXgd/Ab7yLS4HbnQhCoFewMOzopkup+LMNLR5MGVSLmTnUAoashbjLqTHE/
eBjapDTCreu7Ez9bM+ea48rAML924yw/tRNn62EfMkl7q+n1yGmjItzdKW4/mNQQt8IEp914gt7w
oeuT5jy2R1LsAOJV7OjrAT80QTcakH0n8psoPAsK8Rc9jvMl/6cbASVjuSSKyeTDojzPSZjDiXgW
FQrMdwVwJxj3C80PNt5fsy+JXSmmdk8B4dE2xWa0iQPDbOYzOxICsXJwPS2NVtIJSq/cYJ599Frj
Lgg90l76E1laRAHkCKzlCN3yPISks3Iq6i82AVEEf1zJlDwvFShkV/N5GhDwMLvuGbnw6bkc2V07
brXHaswsJNgpkzqf2fVK4CYdTLJXJzDHauchHj+Ly2HngVtMvATGlYOcojiExPaE7FSYZbbgZR/y
TG6x6kNDTbe2h0S679fg/g5V6J7F81VpVivP+YpEaiu6p6g0tnoubpKpB62vV2XZsPkjj4ln5BRX
Jv4lVXTlxmVnHA7sqiLzZrYhe7v93mF1yyKf3MNuY6oUlUVzYUjjc9tdecV4W0NDaiMOK9HjwH5y
A1gKwrO8yOIerOHwuexFvcau1JMqamR3dBNZH0Qzkz0WXaYtqr8wMZ6kGLc2VGEgBjOC8mg6l9YI
whY2J+W1fqrz70DVHRxSgG3pFYINDE/CpgXCFgk//eLpjPau74zsxbHkh9/zOIGagCtonD8ZY29C
N7IiGZ64AvfJJlTW8JQiTKZOqCWcmgqTGoDcRD7GVaMeAhNw+lrkHbmdlVPEmxLTwEEpEUy3zpR7
YCFJQqwv4iFIT0VH0XpjRBOhYn3g1jgbTCNFiaAy66rnEGcgerZauU6lgFXHNqt5NDkkss0jG0iA
dI3QLWRkZ9KTwBW5nLUiuOUMh/ghh+jKqcRpzDPhTj12Ma0ly3VuE32FEcoAz1jrDgqY0N7WLMNx
58mGPKnMLdx4a8fWJRGO5ReMWOKCPAHzQdRBhJ9VmRz6c3tGOj8aE4U1TFfbuGGXTL6PA3TVVzTJ
Vgku4Yw/YUCfqFQTbguDWO9zjIlkCHY9JmQiVF15H7Uz6anM+1imkh7yiRYWe8DBnZqvjtKyWqsm
B6BqC03qU9YnEXSbYew2IUDASz7YcBcZujoMtgE4HDujdwtxilGTIDW6Iwwxu8vqwL2fg3B4MlwL
HtlsNkHO6a7IkrVpmWpY4ZTnaDGMIGdRkbppsSOaiB2cTagpW3faaoRS1nhIYHFim4b027AjcXrO
m5yUG/kpzCv3zk/nnqll6iFlWJU7GIe0BaGx7kb07btWFgP0IXNW2VbMxQixXSZEQ3g0aa4cp8p5
/bX2rvw6H6kzVaU+Z2vp2+vZ8nRJ7DOr5RpGcb5M5INLRltipbdWh2aWPUEAtrSCXjHDiu2jxyRT
xmeLlNHoJCc2yLwdBjdZpj3H/Atlg4UBCZM+SGRj/k6gWM4AzFSCUcciUnI9LX7Nv4ux/y8Ko9XP
4rZrfv7sqIz+jyiH0hD51+XQ+yLpfv54Zkn8Qdx189j9bF/0YGx+/B9ICRAQ/mLPQURpoTkQVKz/
gemy/qQDQ5UP0RWKWZRe/6yOgunCR+BiMEG9RN/V4tf9ozpq239KsfTFWQc96uHub1VH+T2/lka5
5rMMGokw1g8U/Ec9Q1zaM0MwsSFozXJNqB/bZFkW1788nOu/OwG/crqWAut/9wdoQXEVBO2Bs1Q4
/FetEl8M4OMabW9wEsEfRg/xYGhdsuiZycHyPPRgvWw2+K3EwoApP7j8cWOUy0Pu4j8eMhOk0Ec9
g3xOVBniUtgMQDq2hiJwCjai2IgGkPb7d7o8r6M75VIojrgMUgz76FIC65VtG6Ozyetg56j5bpBs
EjA8A1DwWtIdjEKvOjv56/3LvvE18nyX1jwcOB61eFnhbgBNurkyuMOYqE8VBsYOl+pHZo/j7vzy
HIG6LRQ0k97fce8Fo6ac/dB1NyaHwgPU1+LB4LoreMrOwcwy/f39uzo2fi3jZlFu0xqUMOQQv728
rQBSvaUH4ofICqfShun01KAQRgk/tEt4bIhdyDbifLLTNECfhlk9JGZJ6auwqvsPPsvyCI++WT4L
KlNL0k+gAfXys7RUOjwrjpyN6ntiCaRHAHxyBZ8DwlFP/g2YlTXprxek3linyGRJ6S3lQ5RS5jFM
8nDf/zhvDOkXn2Zpefyio/MV/EfABmLjUv5GTNA+mmFknpmoW+IPhvQbY8tFzx/gzkRYxOv78lKd
s9QkxmZ5e/BmAhq7zavW/kCW9eb98FQWLSWoULm0/X65n9yjLEIaMd80b+oZGieKEh7Z2NkcVif/
waP75VJHg8oJO3+UKXFWWGFZ+72YyomuLoh0y7bvX+nNJxfgy6PVjrfOOeo7CTOiyMSMtKmoJeGj
NuvzQWj/t4cCPVHeDuY1BFMoD18+uiyleFl5Pvt1Svmn5JNNpxjJ1Skbj/Y/uBSaQ1RfNPzooyw3
/Mu3FPM1hYXjVZs2n8MFIhxvacrbn6M2bH5TN7fQD9nlIECAdkQv8HjUafRs1AlgbQxedRKXHL45
0n2kPXzZTV4WpkUFEdhI5VkaWBte3tAkAzK+yiVvwLOtn7IV6aGdZbA2JcXQAQ7Ut9Tuw/37w+L1
WH950WWm+eUp6tGrFckNFRkClg81hBxLmZpet7LyQH4w2F8PweWrQkHOMMSYs2xLfr1WSSy8QyIT
xYwBNFyHYuKsdrrwA/DZ64UBfbr7PPoCloVnt9kvdyQsn41177YbCpvWXrSVtweOhkN7UDxGy3A/
0F688bW5QEwlospnX8rR4HAJsonRRFDoa+ulHjeXwzokLe18pIB4BqBZbwP4DR9MhG98b4ubiIeI
JEO88q56ZRyJQMV6kwXCJVKvUWd52XQbnyTgD27wjQeKEBtBGh0LNF3HuvI4rvsRLwM3aOr+qnQb
fWvOib8pKyqsgMb98YN7e2OpZZV12Wmyb7GZRo5mxTbK2tGuk2aDp13g4OwKfJyydutVPkDjhCuE
bEWWjftYARtQa2QQ3U1gDfVNEtT48t9/RZarvVxs2dzyjJnSUCg53tHMmXRF5qm8g4GaC3rIxPRY
2Dy7LsPiCYLsE0gyEA7TKC04e+kSf/b+9d8YYMzLzNmSEgwCgqN5oS9aG5oQ19dBF+6IE6lItIAF
yZnyUadBfFprzCXvX/PV8KIczBbCXuY95BLs61+8qoM/WKQEkJYHdQsseE86G2oDDm5l8fP9K73+
srkUzk/MC9wbE/nRpapORL7EpEs7j/PkRnl2eEI8bHDayE7AfaoHVLQlstN5InSHlF3UVv7gEPuW
D3Wyef/TvHHfyAc9RGgLmRjd6tF9F/ncaXJFNh28jhWBcfUnN7fiO0Sy6QeLyqvXCn/BYori4LQM
82d+4y/z1Iw0KsRs2hEvUMbbJklhkBrReB/GVEqiSftf37+1V7Mv10P7bcMYoKSNOublrUmDBnwT
MmM0yMG+Z5zRd9jLjNP3r/L8hF68LVxGsF4ix+To8Qwt/HWST/swRF86cFtVFp5b4NCpZcIP25C7
bNOYcppmm6GuWwQVMXCpKN16gOzOhsrvrpUBxYEydeRQg+mS7fuf7a0n4DpsHSWi4UWifvQE7Bxx
fwGhebHFnvVCjLu5zOMPdo/LeD16AEzMyxaISyBHXYbYL99rQsRvlLvkR01ZUsXk1c/ZIZmzKNxU
NVkqJFekFy1T6sam90r0eBAYHwxia7mRVx8BGgbfwzJtH7sWI5JtrDLs200UZzbackksdEiQ6VDa
7jnhLAgR8pgoqcgfvXvGaHDdDlptfXg9G3turH0FJfaDZfnNxwKag6ey7N2PZ5TILm1CHTRvVlgm
9FMqk7PCNJgdfTgEMnvcuOOeSmOzs4su2E6VZYQfTGqvJlJM5ojGMeW5kp3j8f4DibhrjN4yNFOr
vqp4GsTNT9mpxg7yNBv+yBid/y9759HkNtKl679y41tfdMCbxSwuCRbLSiWp1FXSBiHTApDwCZMA
fv08UPedLqKoYojr6YU6og2S6U+e8xrjxDY3XrZqOag6k2mwLKrri8j58/Xg9vqoxVWuwsizHm35
pqw6JFUxSAWqvED94UFdYey2HXESFmj3g5NEim7AmbHFysahbFvE89vXd8KR30SZmhyLTyqId/Rq
JySBMSa6pOrhSKu/pdJtvmlro7mfbUIITczU4iav/vp6oy8PPJYk/HpiCXD1wHoPB2JqSoWVTqWH
ZevhyPEjW5wY6mLH1Vb87pWJnaxvQXzm3gQT/pPO8WwPFsouAXxlc4jYsXyHzjJuDiV8tYzC7SXY
dP92tmzzhI73yxW+NEqWjJQH98cavm/YSVTCsZ5gLTKKGCUI/GDa9jKfaqekiuGnlxCkdAtPqn56
05kn+QMvLy/atQmYuFjIbK8zFJSxHEgh6RzqaMVh76Tim8ir2k9K5uaJY/7lUQrdlIgErPEywj8v
9WcDXIt6icfmCZ8QJ/pelFH6Z9lbn15fMC/7A+9iYShgD2BB6F/tnFr1qN35NKL0Xn5oDPS/tCqx
vmWS0tbrTb1cmzTFK0BHhgL9orVeipoSORqJmEKjl/mV29o18vZGypndUgdJ0inwf/syWm5IHD8h
hcIW9pYRfjaCin6BrOymMMJP4dKSjXZnqsE5ceS9nKellZ/PLRs8rLO6jNAhk71V52x0DZgy5HKU
5fAivHh99I62QnwMJYeUlGmsdvaMxKcaUyT5c4PYpWiFe9OLeDyx5o7MEbI1uEJAKCEp4y3//tmI
4WpDCcFDJ19B9LqqqmZRr4ua97adINOBtMyJsTuy/AwA3gYZRlSCYOUctjdmvaBiQXuFn2rXltA0
zE/tvPSQmRtPXY/HOgcZ1VtmiXB77evQ5h1Z5xb4kxbhbyooHAs9/qHr4p7VU55Y7Ufmi3cVL4nl
pFrupsOeYY8u3WbxL29kE/Bm6hCqT5r+8vVVcWT8lr1kgKde+I36avyQwSJFqTl9KOz4ryJKbYId
61PHkbQ/pyEeabxPSdCuF7nWSwmP2+pDVIjL940qETcg3XUbzf3vn0isBjiuyz0OrXv11tf8Ykj9
CCdOuAD1vVU51k7ztPrDWI/WiTlaEVJIB8FHed6WeThJs52Yse/x7G5qL74dgDXJrQWwGamG0oje
WV07uBeFZhgo5gZyLgmj6hGFzNIj8ENKrwqo31pFu+kg+M2U3MwOt1pjoJw84r9WPiitrP+SzmCa
yPUV2GYXM7LP4etzsxb3+dkNhCDYPkiE6J6+HjKZiGTQqiF0EKrdgRlu73AU6Z6mskNeMUAL2Isi
QCyFPWu3ZptGl5Nn12csxWUwF40hsmdr+mY/8aCdTMwCKxsAV2wS58IG6fcLe/pEU0c28hLnEemg
CUVotVr1EwoGiBtAf27yJrsrARiDN4y1+lYCDd/UidWcYqEcbZGSAir/OL9AcThcKE7JShqybght
0iZXqeX2l2gFgbPE+8u4s7Bdvn99To8cHzaBCvUdgiQES9bHxwxr2TYnyEZBVQEfm8Dxma44sXKO
dAsiJBUkWBwEAWtFmS63o2lQNpLqAvdkofL+usmEvJz1VL7VWlSoX+/VsZUK+QspJNKr0MnWMU0h
8Mg1q24M44WHEU9ND5rKBPctRPUAzkP7Ulj4YoSkbtW7VAbBV78nCDqx73/SSg8fbzwflxw9NwFp
J2cZ/WfXnI5UTyvlOIYTKCRnY6HVeTvaefLWKv3hBuc6c1vhfLbpkMrdUl63N8Da5V23uIbEhock
vh0Xd3E5OuR0carmrd6feD4cOdmX0hOkWIImlAzWa5ynCjgXTYW1P6X6pnS18TLA7/m+LJX69vq0
HFtsLG52bwCnFFLx4XAEKkbOuSjGEIPAaJdUdYN+pRNfnNEK+9anrqcj0bRa0koL/BkG4EjSuI4u
81ZU13WAuO3rrSxfeTG1UIgI96iWe8Fq3FIgLaq2AhW201TeY/RpeVuq8sC/hafGvSuH4j2os0ht
KaQEJ/ISL998rCtCdeILFPqc9fNkTB17zCsGkgTFfDXVaXGbx1KA94qivcpBsPZGbX99vcdHV4pH
0RSRFdSoFlTB88XcIJ43VAFkPAR0HyUA/a2ug8aLg7nYvd7S0XXyrKXlOHm2bVqyk0KvaKkcSvxv
AEDfJXOuTmQxjvcH2hYlZwsOxuo2K0y7JM8r6Y+T1qgK9sjHpigZwhDJ9aczegRFhqwFRV5M0g57
JLKob/BKHMNMZQZGeuDmZKvXJ3p0bNyWlCcooCXTvg48G2/krHda6JJK9TtjSnC+rcdTimzHDvPn
raz2V2bobWNY0E4KnmAf+gp5sDGyAHpPgXdVxwYwv9cH70haGZWFJcXKwkPDcF21UIY96Yj3K5YC
CsWx7UPsQWVaXQ9x4T8qGRjXo+XLp7HW849mBmw7wtDzxi4m3z2x7Y//FmQKiOuh/CFrcziTAwAs
bIJbFU6mkXNmj+kOm/LH0fDkHtetH4OVhmUPAjzt2nnjjmmMpnR64jlzdKJJ9iD9RaCMdOXhjxA4
k+vjjKiwRIv00hmMblMhXnvikfZCeo9gY6lLGQhVojMC7OSwGa9GLcGrGHIcQLybucDlNSP2fMNd
2fqhieLqddrG3k5gbPFVW4wqItRtn0xScl+gcxin4uhjO/b571ntWLvOPIWUsgr9CKG/XjIA1CNQ
EjfdU6J7x0bYDjjaSbGbgBRWI5xlhBWUMjBymSw09CMbVHGdxScOumOXCJfCklPktYgD0OEAy16h
UK8SFQpibnx6gfuhlLvUjt7Zega6e4AycKujZmlBxxDV7yr9LRNMncYki0sA+EKDj5prjHs9VPMK
7ud1Mwi5xfJCvn99/x6bNo5YfcngoW62dq+SmV+XThSPYdCXxhWpG+wdYiyq76d5LIYTQ3q0MYBv
PPcRm3pRTB2gYbaKokU4k7S7QPRe31aJZ14lvqlO7MIj9RFOAOBfxHj8Bd34cPrMJsmg4JKMkdaU
fMlNJ8YSe+61hwmI5Y1RjRCZRjG0cMfK5BteNFjPYhDRN1dzZ2iPdkWcslvUWC5KrIasEyNxLEhg
qSxAB49c/SK38PwWbbIGuP+gK3IsunWJjcIEo63z7mffLy7dCqaibRfOw+tzfexyWMJde0lUwR9Z
hXhx3KdmVnBUT1WeYrDeQm6sBKLaziej0/58vbFjm9Rj4KmOEOxD9j7soVn18NImTgHq2Oa11fh4
vwinP3GrHusSA8g5aPInL/nDVnAtRybC5PFSVkn3WJhO9hBVSIy6cdJcj4Y+nNMry/YtahuLQuay
wp9FP4ORwXhNmTeMWyBBlMX93A3yw+tDd+zkQWB8KSGCOoAQf9hICr6cNwdlkgZFC4SWjELDiTPL
KWXI7nOk2cFORBbOWLoyzhlP0ByIggfUi9f5WQqVg6jASoVWDBUswdfiuqlxjtwVLtLkm0Ivso+v
d/boOvFcss/k8wGtrO6NpkKG3wOSEyoVBCGsSTvUhlRcvN7KsZOHHoEoRIAEydbVbZkm0vRVaoxh
BPD/jdWOwTUlqe5KhwB/4uQ5NnsIEdqcc6TK0Bs+nL1c2i7o9AxWSWypNxlcxY+R15WXo4y1XcG8
X8Vaqp5KM7LOGEpSz/qSHib8WCty1LrXUinWCP6sMf0zrWprWxSlfeJRemzCyO2Ql+OZiODQasvN
MPrTIbc4WFtkjItAFUg4m1Vwzv2HPtNSyVywl8HyO55ttZpgpnTraYRoPBq7QAXT3p3qJnx9YRzv
zb+trDY0YvdujnYxz163M3aQjPOdMQfyjDchJWJif/BSTM3qMGxi1r20yTU4dqTu+jTKk53qDfLc
Oi5R+LoWuHjpuTqBKDqaalkEfGl6cahcr8W67CBqGTwHVG9DonbKxruPuqn9yJnvXkbDOFy1AG73
cyWGtypIeCzPzQn99qNROS6KxBg8ihddkMOJtGejrYyRvVfOCFsA4hmvBlevv4g2SvfTXNrfdXO2
PpVm0OL+00I8iUXn3GNgPp94rByb7Oe/ZHWwCjyF6iyZeYO5dQ9PMjEvRCBPqQ0eaQWEPlceaRsK
KWuVLFRD7BitAR5D85AlqFtYMwybvDZOzO6Rdnhh8NYhnCLWWZfZ68Iw66LtjBBx0OJ2FBgeYt1y
Sgn/SKRCSR0tvgVMSCFytUGw0GqkYyVGaPsaHKfBnb5hpVLuJWgoSq6xA/sNdMn+9W155LwGFESO
FQj/ApBatSoTTKCSODbCwOj1+4Jn484r5fTBg5F+RkukAAmwqXcxYYer0w+MOc4hx4eq9acbPNga
zJmhqKbQ3U/cDEcmDFwQGltL6doHo3nYVKpEraLUN8g4oiMweq6Cl5RE4esdWs6SVfLL550LnMQl
+0QO7LAVXzqRlMg4YnPtgdsK3DZ51FuZY7bVD1lMxrLMyhM9OxZtHzQaHDbqZm3idgGUEujLPZmN
JDH3gw2leE4X1ioCTuUeW7liZ2teCy3CH419ELn2n2aq3SCTvqtS1GNiO26/vT4aR8d8EfqzXJLb
8G0Of1hv9UDaSC+H5Cmam6mY8pDERHfifD/aSqAv6EXi9RdiQ6ocZlGR7g5Hi97lWR7vpFDliZnl
6fdibnkqgOnhRQj4gEfpYW90r1eB1pKAxh0SmzgPLZqnGT6pbcyfrAnKX+7LbO8MPpVGJHqSB+wC
qyxsjSQAT91H5ZtYozS17ZDe0RA6MDrnoU+lFuOh6Jd3Yz/DOuzlgDTA0MS+ft0UARR09F999yq2
TFFfpFJ6cejGcVpfVBDyPkdjDccaYmCFs5I24REdJeN0Oc/9RHqla834tkggcaKOxm2OwsiEm2Mh
tSnbFxHYtBBLSQhCqRyB4uiCxEZomHELWqhF/WSUfhvsDJWnuAeUdu7v0OmMbyennj+qahbkOEtk
xjej3+CC6A+2inf4VUbddaamutumkFXgLSaIlfOVCgEkU3lkL/U+U/EG72wk2hBKqj5JZDrNyxLb
s/KiNUhyYoktHG8nB2BLm9Zsa3+fG1MGE9SuFj5Poix3Pyjh7RcBzvzal307XWZAVxswnBT+blqr
zeMQJFQcbwe7dj9EI0Sh0B47Bc/TD1KFir/AGMZJTbP5c+HzINYiGgbJyFwzzPx2fmc6asJyPR/x
SuPVqDUXSY8N44b/1sPvHa/QR5MMEAwrNEvuqkarnxynxdfS9OR1PcGl4GtpXW1zhf1sST4pgzQw
Ndq1NhAWoejQz1j+Ro6xEfEUTHjsRT7p8tgSw01uYqYLAbNt0eVN7S40/IzCQNxRpd/nvZthWhZF
3q1wPQSC7Gg2R7Tm0CMx40Kg2+dk1ps0nhK0fhIzaa7Ixgnorp3Zmlt3TPLmtoGnZcJfb+VCmu6b
m8CKAC2iyzqjDt0vVEkjGrzmcvBRmH9reqX2J9ZBw5OcMDndesrIe8S+S/frxOL94vqleisN+Kl+
MRfU9HVlbng26QvjVKgH3UYaHuFuqa69CiWCDcAlAwvFuOq6AGxxgWLe5Mf+G71rA+1SYYg8fup9
v3M2AhksqKVdhw8mNn2FCPNBt36MJbaU6MhYYj9oUvtR4aRsIz0CCQhNhpLFqyM49p4zGTWKuZyL
R6dA4gbHVDJYW1K1yWchav8KjeziL6zL0ntljIN4G8We/ZilyM+CY8I0YYPbWqKHiENHksVTAH8u
gg5mtYrbvL3CyLLFbtiZ0sdywOcC+ImKqvvRxI01RAy9ybdzkMrvDsZk1SbLyxJrJK8ePnfoPNeX
DfJm2c4TsfOI5aka9hheROaW2pz1NkvGwKF6jKptAkhJ23V5MLebxJ7Yn9iNFuhZZaj+7TzpYZxr
anPwNotzDcJ4xA9J4XvFm5xJWxxuJ+O75N2EwKs1fEXtRUPFD0ZriqdoZj+mUCTije/VM9ZmiUiz
cATYI3cA0Az/KoCArodp4BO3lQHKQtu2ndN7k22Njj2CuP12iOBvbBEIKDWEyfLyKrBTLLTSurSM
nZR9HW8kWrPJJh8bBH3MWOTtu14zqcqPSdrjE69nZR0q3xnEnWtqytmmswzQFNYShBc1VM6w+Wut
RIa8g8onU+k4vvdDUYn9FEh2p6knfgGWfoiyS6ncHtEkEwo17lqcD0AKog60XGCV78bRdz5oiWpM
JBxmiO+IeytjkTBOcfrrW+QCIoDNE2cP+ZUN1Ae0fZwqU/vRlUg84yDtztfF0JaGCAu0RwBS9w72
tDh6j1pktF/BHpaj9k7X1OwifocMu5Z/rMbMd3FWHiOzTbb/t2wgLy6aneHQpuUbEpLBB4dT6cEx
pUaOswnanZu6+bVAZwI9DJVysKDzJRvP/DglhuBfB638iHBXzYrKK608EQq+QNn6AGgo4kHBIE8J
Kmn14IxBjA6or9ihcOMPDBfSDkY0oVSm5yHOUMSfpWxCK8q+c0HBaxcaPiWgnDcBXqzbum8//gwp
/pcA/R/2xrPoKvzSffk/f6E7202LhO5//efTX8Vf5QHjefnv/2E82/CaqdSBhlwSVz/x6H8znm3j
D2rXxCuAUn4KRfL//KMHuXAQ/mE4G+YfRODMLsgiZIwBV/yU+43/qu7/Dm7R6P2lVd/f9hXPg2Cg
JwuN5mdUz7v3RfIA6qiTOpm7qXCx0faWSGR9P2d2koZ13AWoCuT5iJ3mJm5aLb0lO1w4e1J781tv
5hC7cpG2WWS4Ta3Zm1bZkP8XcwchxCyI8ryiLD5NqPF528Xm+5GbyPvkV9mMilqUVY++BWN106Nl
btQoGVSap7Y9V4yPxom1UPsj6dv4mBOnlw3Ce9k08ZEkGoaPhhsjNhjnTWLV27SVQvuR5b1dyK09
JAakHJ1zKuME18SC8gfrD8FYjw0NpSGLWO/WjwRyNk1bJred3mvqLlcp8hVzrptIiuSTKDaONfvt
vaOnrn3F5ZxY5WaaJSJ49YR5+he/0ymK+Ylrxaioe6mf7AxPy/KN9DKHOwGSAdG9ULDLbpO+61DF
i8CKgH1UvfOFMNDXH6IgdYBNZLiGIxKXOqmG5KKQosLm3sIO/vM0tqP8iFbmaGxrRHHRa1BlVCyB
AqY1YRAAQC223uRa0xv8jc3kXTBHwecRhEJ9FY3VkNyNcG3dfKMobwgZWo42RQ6EDsAr5pbgO4Iy
DKq1Rt0bYCHSPlFcF/GFtEyOkD6sFEc6AiGilnHxgXtJ2BMT4y0yxGJjznBQhx86xrBoaGDG3JuE
pWWdJB81RP1dUiYYiwT4RFsFQLANLvaj1d3mDcguBKQ4m7NvuKri2+5gioXMTNHh3n2Jz65MfyCH
qZkfeOyU+zn1ZIIGVZB9jPS6+wLGSCCdkyPZE5RdpKEoJ/KbJu9rcUXwKos7j4w38hil5zxBwJDW
JTV+t74uVWHEl21iTtG2mm3u/z7I3ynMMMLODpp3dd8jZuEmVZpsWuUa7yzN6q46c1C7Bsfjj2at
gqdOL+qv6Iu9NWXtPeqx0CaQ+5b9rrJk8c0kLmq2ttXbsMRACj8htgREaBR2/lTro/6hiWFblEMd
fOLBxUMzJloLndogum+coCJs6csLlWofrHqYeWBU+c2U5m63sSen+6ycsX6XJ8r+bNoSVT4TDZII
7c/FQz2frQtfIVLWaTi4FcpMb7JS1y4W8RMLN9QrnhzgY1rUn/zRQnancH6Asa926JM4YTvrD0Pe
ofPVm+4txp18wjbl+9gv3w8/Q+XcHn8gCiZvpqkyd1UZ2Vs2R4Y5FO+ED23RVtU2GB2B7ozZLDph
mShchIgz3b3xqhzH7wzrpey6cVIvuElTI7BCX6rOvxiCqM3e5Loxip3l1knxxDoQ6vvCBQu2Rasi
/c2AkHID0iHW3E+xaCemdxoRP0X6zUFsKJmxdy1nqP5v5jFqMWNHt9d7G2id56L8qppkU81Z8iMj
OBuIudz6/eAOwT1mwvKrb2Sdt9gVeMnWHzuz40tp9THQgKYiisUbAFkW/BCegqAoy53UB0PfmVk3
12E12cKEsdIlOP4Ko2u3eqybT8oYJLw8w2okb6kac6dMisy7SOwqLb8UbZLJa5xbK3Gp1ZhC77Bd
QQarmCFS4k8fqGR4tNzGH/dxNlTm1upjZKubeikGRqNs524jo8bN//JUaYp7u27q+qKzKin1yxnz
pflDYFGtQt62MfMbWeKiUIYtJIUY0caB4P7ZDffP1fJcxWKdTQGssZBpwYaAQiV3uMrciijOJ19g
HRJ4oNYTm+d1T4HmabBE1W9sLy5OhDvrJ/7SIAkEqGpw9OC6rtI36F8BkvD6COW+DgO20gNtA8dL
dr+ZGPnZDjwGEvjUs6AKH6YSHF4Zs2cN0WZGCO5rnajpqyGTU5zOJb3y/B5eWiFmXFxKyH4jkHDY
ygyfNXd5ji/CNtYlBJEUt+S8fN/iirpp6qy9myJ24etz9iLtvbQK+ApSGPUDaoOrNEmuysBnSSx+
JaW57bTRQjJQR7HN9maxw3ko3ZPGQRy3aoIGyaTawsWeUuafr/+OdRJz+RkkfUj6U1cHjrIaYixK
PAzS0JGNy/jRByVzy92OJJk/yavXW3q5aMhcLrAzSFe4EJqrDvsc1GllIA7ZxWXw4MyRcTG306ni
4Mv+kGfGJQC0CWU0RPAPJ7P0CjEgixht3IAN2AZmGyZxGd0iQV2f2HZHOoScCiVBRo5Nt2bWzZPD
U9Qto41DXunG59WYKPMUGPFIf6CpLXo7QCxATq/2du46epf4Itg0WkS0FdvIVXUR9Egzy7vpRI/W
BwlSA0CkXPhY9uLWsWY5eBSwYEvZwSZxqnTTDkl24/YsUakN/XVV6t9fXxFHmiOaBs750wHLXuM6
vM630rp1sbwXWvo4NrZ1o+WBeSP7oHpjTZN9IgP6cqNDCNAtBMExi+AJsKp6xrMSetNO3gZDZHeT
d/EXMqX1xh2MN5OLcJ05FCdafDl7tAjXj3uSzUpB/nA1xmlsoQxGi6gBVBezR9qMgy7YSj07Jbxy
tHPL0rcoIJO+X1brs1KkY5ftQEne2xC0IoWXKXWBF1j/4PmyuogNkX70WkVy6PUpPNZBjFzRT1rQ
yYA2DluVbh6zD3pvQ31m2GtI1e/MOmsu2jpv96839XK7oTjAGcWfpK+ZyMOmvJhtTKwYbYwh7m9S
zVvCs3a4fL2V9ZpczkMgL8A5+Rs7YX1+dD5Svl7Bms+H5GsmMw1iQFHuuikf3haOFl283t7LXnEg
UvTkMsWG4AXJHGlBd4hBLS4Y8ydNH6JwjrP0xNH7cpYATXPHME3krZivw6GrncbSUlsFm5mIACeO
vu+ym2woUTMvK/jH4e/3CS77AiFdoKTrfeZO6Jxz7wWbzG37C1NC4QVmfMq89OWC56pGvgwYCPco
/k+HnUr7WVtAGf7GoLRBfsUl9DYTL3uwcd28lkGAL8LkNkiZv967o+1yPGJPQxQEp+Ww3W4cDDn1
yBo3qrAf8noytmWOGG8pne7bBJzng1aR7H+90WPLBP4DtDruG0Cjq31mp8HkaS1+jl0KMBz3JN36
apK6PTFzxxYK0PqloImprmeu+pYTCiHZgmKoqyF6C0vnO4dptRcB9ouvd+hoS0zJwgJCXGHNjB+E
LqdGgi6odKP9xHNa1ht7buGFoUV5Coy5/OzDCI9QlUQIplA6AcgLuLsby95wSYJWGO+Yi6Cc1nrf
VGy1e1IYJ6i/L6eKOvfitgyOBargml8kvEri7VOScVWDvtXHCJFWpwpOjN+LjOPiP2Jyu9AjEDzk
pw+XYZLUY56Unr+ZollFYe8qNKf7yeyn0NWqMkAQ3WdMxeAlT9rgSzQldUT7N5aWePXFxPZwFv0M
u8A4rdRPUb2ODsJy3EBCWrQ8Vr/O4aUZtRa99mq32bpRr19MbnRKHOblVsRBE14VYQuoLB5Ah2Pg
U6pO/L7wNwm+b7cVLNr7WKd2ZPht/WHyuuYpJV97gsT/smtwthDqAKoFppn+HTaqNC/q0XHwNy3D
uk+cqQjbIE9O3HbLPXOwZMGi0IgOBhVFIX8N+Ld5+nZC9e5GGmgC41+ckYRK8TZsQolPh/YmaQTi
dhjKgpxPrTr76/X9+WLLQHUFFMm1AeJtQeYc9tKb27To3Jr20VO97WNgMRtbGuPlWGLWtJm79BRp
Y/niqsfAIxf7UGJaoHars6cPojpNOOY3jZfY5Uc7wktqwwM2tq9mHIeDExf9i2mkDu7yDoEP8BOc
aR520Kxxy7Ghfm2MDr/CIALSA2Pk1Ev5xQpdWuFE5YKHtQbI9LCVXKrBh+fnUG/PWvR6KmPvZHa7
NSrT2OLUUH9vImc4dTYs6/5wKDkPIBVRFEGzjmD3sNVy7iLq46ghZ0FMEcYYn1LX+LMMvDd+0j44
xfDVjpKt7Q0PSeWeZFssI3fYOjgfcIyQLRbO73qDdN3cKWPK8S4fYID7yRhfFa03b7PZGe8Vxa4P
biriTWW2BRL1vdprVK4v+62jGvv766t4NclEw8CIl99CfIoI5BrmJIyqpIg3F1vhlbhUdGgjkRA/
haY81gou4wvDwV48nVYnQp7F01ynuP44+JpuUZ9Dtm3OjBOzuryPnw0rWgRIIjGdaE4aLuCc1WGX
liY4bFPJbTAPAf5AkRt8QcM/lTu/tCJ12eG1UIWR6yhxMeXRUF+4Q+ufQsqtdunyK+BpLdEPTwxC
ymXBP39mmHHtJzOgBUvE2nsuESTvsQAdzQsNdYHu9wJXWuOaA6ANxhI+/Av+o0u2DPKi2227mIpE
xgTguJKJvti4nvJPsUx/otEOhxjQCuhUqBkgyUggHHZuNOZIpkY9bKEiaEBFjCEo1caVraf2Ay4s
3XUvKAKCVUEv5QFIhomee0mSfu8Guda8sWVASRtS3TC4X6QOmSW0h7ZrQs+MjYfBrYpEbvx6DNx3
iT+5/TVkR/3zlJtS34nMqIMLlPcQm9105PCqp0jotvjyc0f8b2HwPwum89fCyP9PxkuZsGS4/i4X
Xn3/r5//y9+lQTyV/lj4kJCylhru3+aSf9cG8Tj4g829SGVZP28ElwPvn+KgZhp/LOh3pDv+KR1y
1P5TLdQc548FgA+bAbFYGI+8UFb1wdfqhYeHDA2R/gHwupavsRvAYVWU5Ls47x/xM/oa9X8+G4j7
v9f38/Txr768unBzJ9Y7u+fLHDcbkY6bGSef8z692kjpPHV2M1rZDkrfPVnM+9ywtDO/vXTn2QlU
955ZRlmU7XTSGXeVY47baMrd8LxfvjrLI7SaWzSBsp0xXOiVs405X8/7Mqvo+e+uBAfIRKljN4/l
cD2XKEfk2RR8OO/rq9yWGUm8Nijz7GolvW1qi5lngP143sdXV483JeCF3DHb9UXmXsZl94X63u+J
4PzPAl+L0VLmTe3G03FIApYYIdWRyvi3Yr1/P72Kgxjeuib+y3ZtjKrVlOfBZ6CJXF5nDYu9ugu9
RjWoaJf5TmDgcFOJ3riLfO23ENT//vbV7nQ6DBTlxG9PzG9NvbCFTqkL/GLfr2+5yOUh5gkz3+Wi
3Li1n29srcjP252Lfe/zVQ4ML2vtyst2ad28jcwhprg86hfnDfhqc3IrV3VrYKYlpyn/Bh4pvmqF
GZwIOn41LqsNaudY3lVDm++cp7kG9XbmiKx2ZgTHbUoFn1VtXfKca8QWusF5h8o6Yw9OwW28klUS
j2IvY4CExfCbhY7/WYLWEpE+O2mHzOhqlFfz3eDFeJKNKU4ZPuTDsyZzTS9MyjwCyctJ6wf5PmiB
cxD1/l7e7N+fvtqac1HMYA7JOXpxWoSQBoCPeN2p8PQXK2WdT3LNvkcfh6/XyDL3D9XvpZD+/dWr
a5PyTylmbcp3qTncFRFgNlnWv0WN+vfbq43pWnOiB7MtdrxfrqqsKL4kSBad4NH8akBWG7Nx/bYd
MVjcCdfNPktXbzNAu7I8b9+vVW3mQk8bMjliF7Xpxawq+3IytHF/3jpc7c+8mnojJtDemXnO+8kp
s8vBRYnyvK+vrk6BxXBXiiIKJck43YZNMXw/68vreqrrmY1IcO7dtT2OgU5vf7ewhzrv26uLs+xm
oeWJn+585HZAM30GRKnO/PZqaxqR42EY3ogd8F1Qr7K9LLyiDs/74atbsxu8bpKSHw5y/rpAToXa
YvbuvG+vdufgJyXkXX644LO6VX5si+L+vE+vNmc5WkhIlXxaep131VnetS5H77zds87HZDnOv7Ll
4wUYd0wypH3mr15dmGNrtxJghthNudomIKJ4lYtTaY9fHClrWiCqO3LS3YRl0mj2tk10GxDv9PG8
8V7tyjzS6jLrC7FzRW7n+8gIJueTV6mqPi96W6M7QOh1ddLlYpfM3dbXHhNpnTeba31FykA9ail8
Gevc6y5Gm7Jo54ezhmWd3KmdREB0npOdKNRXTcPHzKlP1al/MZ/rGmQFL2gcEyvZDdDS3wt9/Gg7
sXmCGv6rj6+2JlqraWoFeOjFRnJXah2PCF21v1XY+Z+b84VKQ2wbAm5CstPThXRelp94EJ0SHf3V
L1/dnFGd8ZLqwG+mXVZi8rkUqbC/PG8+Vxu01MhzpAYfr9NPQVKjuKefF7z95NM+Cw01vRYiRo6M
AR9xQK4NPIk1ozpzOlfbs5MIffUaa2WMv3BXZFgKQlI9a0z0VVCb+6mBvvUym7lZ7fy4+7ONA/+8
B+c636wGiEJmzMe9hYzj7M3qzBtZX92avWMS0i44XyW6LZl3KHALs+m8MVndmotuRZcMjHfhN7jb
F0Aece9U562VdalXiFETk2Zi8zdRutZVjJH1mJ7ygPrFBtKXf/5sJTrD0A8jfqu7Sldv8kz91cya
e+ZaWW1OEcloMJMCRX4NdgsiOLtsbk8pkf/qh682J+UZNTSYvu9cHCxCKuVQvIomOW8LrcXJoNv1
CLbw032t3s71vVs/nbdWVntTFv7cxZgT7WDqoFWnguHdoPzfMyj4/2ctsKnD2YwrVaqswQNBNCKc
5GVO2v+c303J+PDLcoqwwAWxvyvQjd4k1texJ/1x3rdXmxNxzIn0P9s+U7jC4mFfbvux+K26879D
stqcdeNbeVW1LPA+GDfDPCDq5Jtn/vLVxZm0uVskWsPHu9t02hfDWXfmC2EMD2mdbpj7ZNfhU1zn
+d18Sqfp+LZ5IXmlS38e/aDjF+PvFm/as65KZw3mLG3Vt0kruYf98co1uhsLG9DzVsfqgRk0Xekn
ycCOmd3rQt1ZU3oCZvirsVjtxXyydDXaXApNIsT7xGo/ogOVnXWC4B5xuGHGQsaZNzKFVW5/kP5d
3URnHSGgdFdfBlTVSZvrxp4e4n5XJuctOn+1DY3c1qRs2YagRUBizZt5ts5LKCHQc/ibu8CNu65g
2Y111O+jbGq2lgri87ahv9qGRZxnrT4ui7rS5G7GDQQ+rHbW7U4l6/CnW4VnTVVT8vG4rL94fm3c
Js6stWf+9tUliTUYekwBn8eo3d8MCYa7sXZKf/0XK3yt+AoPTvebijjTyWTzOEcodl1YXu+M5+0g
f7U3Y12HpBbX3PC5eJcZ40b40+VZ234tOlkBvMqHlv1TFMZlkqN8kBbZeUllsEiHc4re/eBJtWzO
Yu/Z09tprM+7btYA2ElYkOips2OS8d/snVuPnLjer7/K0r73yIA5SVvvBVRRVX3uTjrpzA3KoQPY
BgzG5vDp96+SrFlpZjK9B+mV3i3ti7WkSXdTVZRt7P/heaKjAA7nQL3pNdTVL77ONWZH1ILrwMMq
Ow+umrMQxcM6CbmZNg7GdXFmT+sZ5x28QE/YcomuxC+8c9nDpm90XRNl1KI8NFNj3XLe+qFOnGlb
1hG1/i+/TpNLdwTC9GzCjtPSy3UaxPVrhau/uumrCRp2bUUmQCz2coTZtrpeSHXYdkPcl29bRi4a
thssW6BA3MmIOFlQokt928VXUxPcEMfNG+jCLSSrV4bS5qpDImK/7eqrR2dAVQHM4BJkFe+LHaql
mtM8dv62qwer6SnQ7o5H0RBkhVX1Ie6H5ZQPxbzttq+Z62GohskZKqyE+WjhASjmfRnw1xSUvxgu
63YoQWAjQaM+YBTAbhz7Am6wCYfxbQ+jNf6W5jWJ+6YLssio+ib2i2WHft9h431fPUfV6MDMW+DO
DEaQHSpHQSwAfnNT6M3/E3iwsISiFDHIAlGRvQd+7an3InG3aUSuS7wDICwGRUM/C/PeucQzm0Ju
CFPYtquvpmo7o2lvnFtYIuKgue9Y552EjF8rtP7VmFnNVYqdYjct6nzfJ3Pvk246yjKcNt6Z1Vyt
zpgq9LcE2dkZlXI7RE81M2bbA2/NK+rR9Qm9iwyyZnbRDypK7852w3C/6b6vYfJhDQCKO2DMtOIs
BAWU93pE+e627cu6OIg0xOtoiDsDq1XUJqi1Xq7p4JONb3616aU6Z2QmuDzUOG3WEWDBajRYb9s4
rmvEQ2cGhqzCoEF38H1HpvpK2Wjcdp5bt0NFlV5cisbtDKHJYk+E46B80EYb7/vqkQqSRB1D9xlk
4Oh3b/22cb+iaz3ceGNWc9VoEJ+aCStwHEt3l7eAwIRx9Vr/zC/m6hpmSgZhezXgvXsATl3VoKGk
jkQD+7bxvpqrE5/LsfKLIEMNMliVYESBhBJtS2WhafflhoPXQ+dFCgiFGl2RGWyg2HqgRXLb+XHN
tGWoxuI9w1N74MLNtPWGvWboLth0Z9bVQhOaYfK+LTFXezYfpoXKY1gAMLTt6qupaqNGLeA54upG
hmAn+TKdHK/d9q2uS4YC0XWahzXGO+p9j9hARunizv9MHfZHhGtdMxS7PUggFvgrZybmZhooQU+K
Tx623ZnVXO2wKWgdjidfO7j+LW/EJ3daXlOd/mIysdVUBTQ1brTEQxvDvdl5o2v3Pmvlto0eWz1W
fYO1vTNQO1U+uwMrrbr2gzHYONpXMxVUhTHwrQ6yUsNTKFW17BU6p7e99XXtEAj+DkF/ABZ3pymu
aOWQIzjR6GHf9KWui4dmXUaQpGG4R8EA/ETesQQ6p2Hj1cOXyww60FwzuMSHeSGvnmPWskOLGGy3
8fKruVqg+Rc1xYhkIETq7DvrzycAK9QrD+1vObj/VLP/MZ3W/O9mGGNXArSRobcCWMIWrUrco+YY
5swkYelDOulrfZpNf4nWVvfQA0bzVmCLv3Gl886T5aeUzIjjgiItnr2QrvGndg71V8nG1+wSv5hy
3mo+GzaWtakdPzONFhd96RcovVTRKyvd+Sv+q5u3mtCyk57WzPczbklzAp1o4imndYN2eNPJnbAz
qGrDWGzbfK5bZaUvDE5ZWFhLRoI9024F261ytx221i0jfgkU48AWjOOgHPdNMwPmBxzmtquvC5Ag
lC0DsO2CDLTP+oieV3A6gLx8ZRj/4mtegxzKc1l9WMkwm/05wCmOREeAvjdmg9YiXmfIx6rg2KbQ
AT1YEygEl2PRzG83rU7rNlogJXMLd5QPJgw6REDoi4/9UIXbNp/rxmdLO4xkgg0cHyxQsQQq72dV
tO62GiqIIV9OXzB/+9GfcX2YqVyWREsYHnLLyLRt+VvXI01EiaYBTT0D7GoAc0RXV4tsX2vk/8UE
dlcTGHWItgrOo1J7whapxBqbgtQV39Ze5e1yoSF+Qb6u2DgJVo9oizA9h8w6zDxX8Z1mvbppR4dv
O/muu0BRmbBETY4oFWBrXeJyVqYIZ7Bt0ZJ1kVIwjdBfwH149kmNj001AZFbL+zNpkmwLlTyMWBm
NmF/oeloL5FaG7KlH7YVWIEj+3KQAondiwn4lSxAMQc68HtwDFKsQV6+bXu0rlcCzmuRBZaerKvd
5Z2Jcva1j6ONIY01O5yh4kdZF1dHAXS8j1z1VPkw826786sJLBpvtBZNbtlop+mNbZhzy3Qht+U1
1siPGvJ2EZII36vrDHeWgH8Q4hS5LcbmrKYvQAEg3kEKnsXD2OYnCJHbNwNmAdk45lfzFc3v49k2
H2dQvsRA6WmZkbkJNw6a1Z6aA80eMdXGmdbcu6llTa9iLcJtedN16RITftSUZRRnkUbzEDFh/Fj0
aty2FVnXLmmK9i/HeHEWso6f1FzWSaEmu20lW9cvNXm7mIgEMfaE4MpDOVR/PsPWnjeN+LXIZ0ZJ
eGyNi/sekPkdCqOGGuSDon7YdvlVWBlcOhFX4RxnRLjdsPMXGYg0zuN5W7BqXcPUixJw6ULlWdvz
PqFNHdyFKGXalsin3sulsvZyOKT6Js9mp3d3VaAtSpmU3rbY0NWEbWnAAx22OeIlPmqkEHhPRs/7
Z0iZP84y6zKmtgKTkaEDM/PEgKhATclRAe288XtdTddCoB8UFTA5guJN/6B4WN6YgWxryQOUeHXf
wWiJCtHnWamwrQfHw7sZGsO21QyAX/fy8lWZx3VU2jzrWkr3BDjXj0C+Dp+2DHkQIF5evff0XBi3
IVk1omgvsNzNfIv84barr07A4RTDeMA0yaCNcx4Dr5U7NZb6y7arr6brogS4BENNsryep71B3O0w
DsTZtMazePV0rUFq5wB+5BmY5jIlYLzfhZ7wPm9776vJOk+tmM5Jskx60r0uHdK9LetFptuuvpqs
Cy0B9TAzyWxnpyd3KsRFHtLltO3qq2crC7lyhcEy1iyLm42K31R5vS2gxNa+3BxK4U63Y56FPlFw
k4JINC1luWlb8CcUXW6DRhFhScasr/YDofwwuv224iFohV9OJli0EM9cfJINDXhpp06q7o0HBupr
xr7z0Ptz0AK0hJfXhyvkbHHwSOaEwusw2Adw4MpFjNsiVmiFf/kCHMYPp2P4AIi7BzuIY/L3Hquq
bTNqXf0kfNNMusRaY2aIjqDh4CcGEtW2tWZd/oRtgBvOkY9leDby5KJb6p0Ixvq10+z5FvzVvV9N
WKVwypzbkQB0Yvwizc1ED+hxMpmA3bFKYOcG+mTT/FoXQ6EGLZI1m0g2A0iRtHCdoL2k1Ruvvpq9
AFVTpIEWrMne5F1QVrCkR3xh0+4S4rmXI6hCMVRM6qI46NEf2QW4R8Fji6BOv+ncAB/by+vDPg/C
Z0S7w2CcPIMzdTxypTcuD+uiqIG4rK3DVh/ARpU7M1vRJEtbLV83fbHrsihm/LJy0Np8COOp3w2l
r3d1Kfi2tW1dE8XLmQQgR5EDvFHDrmzleOi4v62vBxLalzc+L2OSE8/PD/7cWHgOOAmeGQwUm4Jd
YGC8vDxFbT/gXkNxFC4BcFw1yHAHAh6ebaN+TWuzumvbPAJxAE4fmljXmqsBnt6No3L9vPXisGLU
7Y/aDIzslCwUuAxlva0xFnjAl3dHmMarhYm64ygAMFcRvtUG6IeNA2c1ZztUwdJcFP5RcRkfUAqg
7oU3bDuWsHWNVCvMiHE5kWPVqffz6DfPMhz1h00zal0i1cPwPdZVrU7WY/J33+Hqixqgk/n7q4O/
ghv8F6v+n4qkDHVn5hp1KufBKy59RLpy5xAOQME2V7NbGhKjj0ZzegloeMiugWMl0cF1vDl/HiHK
9uAwangP0D3VrTI8KclChmvCQijrUyJmL8xCQBj5p64Z5zoJXTrNXkLmOnAvytYIVaceZAM045X1
xKczPrp1k4VBz/IhPP/JhB1k1S0PwTT38qKB7ODM5Q95c+EXkSo+mMZ0pkpUC8fBG9p1RqoUttGB
8QQfIi8+EXd0ijwR1G35FzKSYVzSKTZT8Zgjx9/ZhEEqhEHXzn1+2zqMT1f1MC1Bn2oHci/IzGqR
PygLRMF1S5doIbBUq5k/hJ0Rjk3GqaBTuJvV7PfvJNRD5QFNA406xZGJfPibbG3bnaVS1vj8pVlg
Pe5ZjKp/SsruyVXSa26i1om7Kh17FgxXKJRwuzodxymKvtRMOd0N0l0dfaoHaV26s05d4fjVwmoD
F1XjQt6HDwsB82xOFtcEW093EXM+QUThl10yRh2vVDp7U06BSfQnN2yTMkI9P4Q5M6dqX4BI297w
uRn8+77wNa4Q+YQAYid9N/bnfRHhUXTLdSP4TewuVh5jHE4UPlDO2jkbYPGSl0sUVfKeT7UCiQ4P
+HY5YwV9fa2Nh4RUUgE1ZN8sse8OMh3AMC+6xJ+WQh1LMFjJh9qDLrOBQAjbPrgcJxSPtAixTP44
JgMgiRouNod7/Zii8232vMuZS4uoHXXmATqJCZ4GfgCgRxY67RZNQANfmigPqhT8PKY+Wk+P4yPE
zFH5CFxdZ4EcU6CdVCkQlRNa5YlXeOUpMK0f/F5pV/KvAw3JwjNUgkOjndiA4M/SoLR8OvIJn8o5
zHWuoZji6I13KLRpIV5338SoeMOcGFsTfaW6KD0OqUmXowWwg0CLPJFlMD5PRzq7wwekDgDrShgN
Zb1DH8TQpSVXcb331NjBbQZS4XmGhd1Qdnu0E7cw+JZNa+PpklWt5/QZB556aPYEAjmPpr7xSmTx
w6iqx2cXEQfzMFBULH/oukXR57avXJm5uQIRexg5FGM90e8NNMiwarH2FLV4eIMZH6ik9+1U7rBr
wDynPcVsgIuoGj470K2NXzquXUielqZ25gvIK+vwCp3O2n2Iui5EQy/Ol/K+DoLqAo41egemr2Rf
OqP0RY9SiSvPNV7qdSHPVABEhAM52K6sqpy/YcIZiy8FcHjsUAByDURy4U1ll19Psh3E1TiIGY0u
6cTyWBRPpsQgFNdsKWO3umjmvsbsCdqi7d9prCashSAQjodyh0rHsb2QcK/ZbsdbXvBux+QcjO8D
QvXyTLy86B+1DRX8dkOJgDlNjMeG5b50cjy+dxJPEqeB3i0UfEmw2pCpA/k1Ogv6LESTvXsMqQVc
CBqULtB5UoNR031FNxgUu0kBfsegUDMOjEcENtocuaiIMpx3HyoISCIvm7D5k3EK3gx8DYluYlMA
dkxYR7uEzqALPYHSPccPvduMASyEZCjcJLaoxMF7G+3Ivsqh99p7+Maj7mlq69apEzYxZW5yyt3p
41hYjroaPlNVHSSQjT2gQp2CNAs05bKunGwsgnCyWEJ7T7hXwgIE7CSSNR1iYX2Ue9WUSpdo52ky
4wwPGRMB+2oITm3ypNsCxoEsFEhqZHAP6f6ms9w0UOhUk10yH0mf8E2JPn76CV+rGfMkgpmrgsML
HUDxHeyGzJ8yXQ5WYnQNvb7p82CwKg0xOp0+IaDoueYgOjXAi8VQqVncBqVHup07+As9UXjz8HgJ
AxsVCenG/MsswL++F6EczW2bd757wK0p2GcZsdpB3x/kssUj9gWGi0RGoi4sIKx1M56iji3dhPr1
aKQFtH5cYZ0YmAW+MA2NNMUjnBLtcKS9q8cnLQGcJ1CvVKUY93KYumFM1ThRe286LEvXmpfyTHFB
BUnqhBEVu0IuMexl0J049yCFDiZp5Fy5PFFsnOR7kptgae9xFOBIqPTA3XN1OcPWFu5HR6sJ+hRU
dtDEdRttDijPhnQzyRFLkxH8C+1cf/LlxCrQK+NyBFi37HqmeGJK4GMEWvmL8paHpscKn+cT+8gr
Kpt6t1g+OGOCXpsezNTGxTXea1AN9W0tBG+bQ0l5KaIDxJZ9RPcOZEjVpQukvp5vx8gKt0ljPbvF
cu0tC76rpHNg0qkQ7JxpTnetS2pe75pAhE2Tdup8Fk+GxSPqXoFYHvIkn5fZ7fbLiKBgkwy9XzTR
rezG4kMOkiF2EFM/uNOzg88O2yLMVNx+YeMYo6Rr0g4oh5JMzXAEUXP00oLQHLEDUNzG6IEaB0Wr
RawrGydIUiEC8LXKFzt3mUKSLH7EeklhD7KAVJOMuoExwaEPlBU8aaAvnj/NWD77y9wVM73gXbiM
bxu5aHvN6NwONB06UUFpmeArolYkCtNxKR+nEVRQ4FL0EDp9CovsULXpPLn19A4PAU5+N+EMrGLC
3ToPDwWPvfKZx7Lp3/aR8driwFqvjJy0k0EXX/m0i4ogNaYVFoY7R7XVcW6misa72MKZZOFXwOL0
ALqvxdLMWMeaOw/FVuaUx9MQ3C9UUFsAcFH5C0/dARILnfa4JzAIOoUXns+1jRlTGIEhkk5C4Ejl
mxh09QYGD7+EO4hMoy2eFc+ZVigErkczJxaFB/xDLEBo5wkZJffegznJQbns+hbnnSSPgDmHkqYE
cMjZ66VRUH7hO/BmP7GSzfzSD2wfPCAP7cVvqsXv5IBvwnU6BG2DDp5QOLeDMzUTWHl1EcGhyd/J
xfjN59CtlDsnrPEmBz7YuHeCz6jcbO2UuJDpVe+LuchhEiwigq1SMik/hxxTlzwHCdhDPfk7LbsK
nqfK0pLgBgYgv+YYiFVYHPwK2143rSiNQASR1icO+jgADAGAeujPhpGqlio/laXRuINinpwrbFFY
9M6TWBoztThn5lSzgCf2NLeeENnUAX4qEqaR0PhQL3Gr7/FW/KIEHUDW+nKkrXbvghoO6CQOpsBJ
oEAzbQpv1eDIFKJFmT+0OZv6kzNJ6WYLw/eD/blt48chLKceLY66mD/kS9gLk8wl8eohcUrasmuy
YE7c05kr7iWqixfozaoi8GWF9iUJyRY2hG0BoRqbYJtssIOB01HsvVgX4bMWQGkp2Fv8GL9fc+SS
jxBsxuA5zpB5XUw8av2nwsF68nlpccPuRT/49rZsa8/eTKjhKS9y2YRor8Npe4wuhkb3w1dHLY3d
0zNG2iTWOGULW7rHzZNQAFa88Tomywc7EuiFkxaNyfM7UWnRHZEdLiFxjGgQtu8gUyLzl6WOnMbZ
e72dgjFxkbIc34q4c7H/t8Wo/NPc8bEKjzVclGg0rUoCBKuTK+M/g9bOfTxeRVG/G7GI4P4ggFdB
aEtheMS3gPncdZfTUsvlI1WK3884mflXoSE92pkHqLOn1qDJxKv6Kn6sqopbkHRn1vvXRMRCfHCB
IuK3AjELN+s55uHHQneYk6nw8xiQ1glGB/RMOuzZ5i2J72f07U84a42E+seGgupyQko8Gt62ElbN
T1BgRvj4WOrFfAuBk6wx2+Q8NNcFmbmBb7Mcmydvwq4zUSoI6YmrQnVXPS0n72BNJcRb34clSyRW
zG59lIqhNJBgb/fOxDZQt2f+qzhouJFIl1jaRORtqbrCfYayZTQHPPm6CVRmd3agJnVDjEqHw1ND
B1Dxr3pm8vgdfGGSncXCvto5lYnUIxyuCF/iLi+YBHqBn7YFAgI7snuixwGhaiPyhu+t30GmaiM7
hA+k0JN70duChUe+jFKiCWGK5Y0nF7EUSb1g9Xk7xfPkpy3Mny2eNkWukyXg2lxSOpbBA6BvtRVp
3oTQpaCcOzLsAVE7X2d8sgIr4ciA/crYApT5Qek6CvdUaVvoHVqS2bgHPqFsrrD3DO1FGBVOsK+1
KYqMAxmMZuilCXIUzC4cZ+Owcrqr3Ap6xkCathKXVc1GibIXZxTDic6DiXYujsfyxqLODPLlckHG
NyhlWxeJwTsMjmGD5p+bCS3H3lVNkULZ+QGBEJpPaPcKEw+uPXqZ94FoPxdBHeknE6JQ9daRHszb
yYiWpOC2UFr0+14Pvb0KRjdQJ5Z3A9Z8x1h6qs4Q9Ct0jIILkQQc3rrfRVspcK6rxTZvBWYxYAt8
cbpD7+EMdBtYzRS2VhGyi3DwuW5cX0vRuMuNDXCjG5kaMlGXn20LjCw7G+RVU6U5mcMYiEY3IN4r
UYtfZAnWrVd+jZLclrPiNOGJCKZK3XYo+EEW+/e/j4r86vqrSGDn5phXti9PcqLdJZL99EY0rdiW
XFo3X7n1YELsk5aT35Y6GbXTvZ3RCnC/7b2vovihv/Rd47XjqQsq58ItJX9/3jG/8t6/leb9Vbho
FQcsRqcv5rkSJwkvpeJ7Fiznkxvr85OPsiuaoL2JF7sBNl8M+7lGySYFzfi5igWOWrwt/JsKAwlk
aBdbr2VKmYp7+LVZP0NYV0VoN9wxiBDwC1qxIj+4XQsdBBfKhV1JlqS4JnHY6IvCVk6JYa2RQ6ML
iKivjK1fxcNWgcg+xF6x4NN4iiHeHTPbx8N01Lkzfm3p4IidANrktXzOr8bZKiw5dcIjVs/6BIf0
RC5kBX+qv/MqBxK6uF0QtUn8fGH+DsEHEpm0hFhuTlAN6BAfEbSFzgmeGKPeO/5A+mySue6Pce25
/lVgcyJS1aBXDsLoQZAYFdNdLxt9g7N/gA3ZMCgDbW9eaK36W9RGjuhYUNBQAMOF0NDFuZSuReth
LnCo3lecGOHv5dTycOf25TxixcS64x5EUMBDboveGd/WrUYqJJGBrUt4G2UuqcBhFsf3+dB5voO4
TbcUMCFTONHbHTjwdb2vCzJpe8GiKbY3dRQURtyIUY9Ntfs2Jf47iOH2uR9M//yv649K/wv1118+
YlPe/O/zS31uFYyPRTn818v/BAL7xzs5q3xf/Mf+m9b33jz388OzNhJ/+t2ue/7N/9sf/qB9v50V
5MCfIe8czlcr8LZ+BoEzF3uvn1aKP2mFUd//sfnXG/PpS4WFv/o8/MVffyeJe/5v0MFRKAW9b06i
7xBx/CtkExAGefBAhBBnYuL8YIh73m8IqAZQvMHmgl3KOUH5AyHuub/BMeJAZ/dP6eEwAbyIVEPB
Aoq+Dwy5j/8PGFuTDoDjBQMdafW0y+Ml6eqApRLtTqkeEfyMZMbd6GoJnff+UN/1DAx1kDnmNryG
TYeBDqMv/To41q1Ix6W+JSS4aC27cfzwMhrFu0qVN7RcHrF9nJKhCy8ktA4WaEdHoNiocT/NtLjo
GX1oGUBe2NY1Kav9LzU0bNhe1InnfA0QDHISXY8HKaU6tJx/CoUInpW1+uy6dR1sgWJz8P0OCnCc
aS9sFA7pyB3vNJUQdlEZmHeD6PzEc+X0O51zdzd5tUoJNiz3ZRN8EvojDkHtbdFjk1qq4LOiFSKC
3HeAGtL1RRGPNmtgn7+F07w8MoThsAN0Gc76QxGdoPCVaT/gtDXN4k1B/fYzRPWgNhWDg1gfZTcD
N34G1WpjzvG+rkwRerOJaCL/SJvwfYeJnswmjlLOBpvWkSxTBL/hF6Xqri/Ck4cYcJLzThwQYXiD
tTtE6FSXn32Z7/sWv4O874WodXEfI7UxdNh21hLa596meSsOCGjtg9ZcAuCVwv16Kkd1DMWlHsVl
xJtT5PVpX7/TwOC2kQcfcgNnQ5tE/nJTVV2Cir885Xn5bi4sfqG9KRniluhdB0NT6U9+EWaNa+7w
1X+Y1LIfwaR2oifonLMl7pIKDfSLPOjOS0n4JqzjFAqkNGiaJMZnYhCz8ji4cs4HxWIyd003Nx8U
Ksdk4oHZCZYCisE/a2/xd9wvFxBcsMFz3Ea8884+WNnkN7USp36RWLAb+vvEPAd5CPUGBzZ6nHLO
bztx7ZH2ws858o+XOKdmmGxZyKHQJO4ioJ3031hIYDGAP/dCyzvXVz4Sc9UFt34qcrzFurNkNxqI
wzw7Z8IRUNo7zReMA5Iu4eQgp6FE5tJcXdZS3so8RE7FzYdUd/7V1Lv1CftIaHkpW9Kw07DiDcUt
Q0AnKUTZJCwen/Ck+IGW/UcL9K16bt4M/fPzgLX35Qr7P3LBdc4UuF/bGo7PH/sv/zppLLpf/nX+
3/XnXdt8lP/+N/3z8vvtWt8XX6gaoGWCuDIGogTyz3P58PcFOHR/A/kGq68XICbKoID/YwEmvvvb
WUnqRjCM4HGKtfiPFfjshYDlDeJBuIlgH4zQnPjvx9Dd953d30kc8Ez5KV0IgRuDfgy6rhiIDzgl
1qn4gBVjbuuanIhv6sy0kb5enPau4u1FodoxG3PZHow/PyIB8vjTDfzxVl5YHs5bsP/sPfHaCHXC
hnP2OVEHaqDV9jwelgiVyTm/sEL3d4pqeIgbpK/e+2CNfJRNSXAOVS1g3zlWiIFNs01h1nFEagNQ
6JE3affIqV1yE6DOhTLHuawA8XayXtL2CStmUe5QJ6SePWOYSo2a+PVsKvu1DEb6dl7K7ivh5sDk
Mpk0d8y8544w14Fyis9NXz/2zFEmrVHqHSVL5ZIndJ5XdzKuDg2oVtgdeTXCHC6KmxIfwd0JKdOc
3oay4t/v1D+aT9fVZ3QMtF+H9Vx6sZX5f2/WBY4D3fBPI+dPO523pvn0Y+atZtm///b7VIPdBGor
DxUM0Oph0p0n1Pephp+c84JnbQ/8QGF47v/7sddxg9/OLjNE+EPoBeHdwh/92Oucf+SxMIzhi4sd
5C2DfzLRcJ2fBju0kDClON/EzlDxud43+/JPLYiOiwBhByb2LgRWUZwB2WNbPnFkymtT9ocYMdpM
dq8UWH/r2vjPFPv+qmHgMudsvsNysTqZ4B+qYOalv3PU0CL1GvoADcoLPlf1BcLjN3Pf1kkTeAde
y7vCL8MUCGlo4vvykWNvs8PubUlpw38AS/7/iP5fzt8PZqyLeHq8eFic/+D7CHbZbw6DYQ+5RxZ6
MN39MYId/MRlFEpnBz+FlhU/+TGCffZbhN90QgxfPEsg5PxjBLP4NwodYBTR89A/P33+yQheC8Kx
RvuQ+ca4IlDuYbTuzqLh4vS0gEKSLGpZAA/kdMi4Awvu2cfs+AmFz6xOhGLRXY4esT3S0z7insbt
X2uGPT8afhrX57cCazJq8hjFYwSHFfz8p9lkGUwnGjXVqZH9vLdDZ1IXRSvA8evXwF2vvdSqlBWZ
UKC5C5emTezoQ0dtjwxPWT7wPnzN+/7yYYzqBnwqeE5RuorjUIwz2ctPJQEgEbp2KFi3QXxApmEE
MoGpXVyNElBCa3YT+G27EJTSSxLF+YefllUMvLlom58fyH/1SX9++dVNXZjRHFlxmpZhWd16Xhfv
6sLYh9Ab/llt6o9PynDoPCsdHWfdsuWDuzvmCkMJaCdz1YZe66RBJIi7g+wbkYeiRrbt8Pcf7/xF
rcfMeUXETHAg1VqXDPtkESBT4uNxgfUtcVB2kSDLR3fh0DpPSPQNO5ub16oQv3VErl82Qsrj7HmF
gXhdBzoXOFgIg2Rx7dr2PRqazFWB2iFYEkALQIMNanm8tA8b19n5UR/vWIxoy6mfUTH2O0JDOOP6
KDdw9jUN+g570mZhyaI4eaOHhdw1AS3UreoFKnvJXLb2Dtkf9Zor4q9GBnyFYYR8F7ZR5xXr5+mG
6HBrEcFGhQ4TyNC1kF2haqYMUN815eLp77+nbx11L+5YDJlfHIexjy/qPBVevlrQskDlXl3ikDXR
B0TW+akmjUAOJm7HPQR9/DjgpoKVH+r2Rk2kyJxAkbfIEnXXulhKJ/v7d3Qe+Os3BIKt68f46AhW
nOftT6tNFftaCIHdpOvNH2zFTRa20NHDBFrtw2Whd//45aBVxMyA+A1g0HUrpii6PjBTUO1ivxYo
dZmdHcT31TGIvK8R+LP/dF7EHmYikDexi3pNuu6uZi5Wt4r61W5Yylx/1IHq5ncjSl/6j65tPDzP
AlnvF38IXllvIIpe31jMxrPjDgpwTA3Uib28sTMSnlMTQT/fkmWxiQ6QjEjqsKruWzQWRolnSpXv
LJNEpiOq5q9Cv0OlzaB8pMSrJYcmriBtjgINlOsLZEYHdeUQFoS7EdqKDhVyjTccIdj0ml3XD2hW
5sswvZ3L3kFRE/KsiA+FU/24VKwq07gwdZVyH3TcJCyYtcc8V91XVzVBleAGNncNcmzTzneQ8/F3
YcXn3Qwvo4JTGC7OI7HA6ewi3lm1owY5k7selZbjEcDksURDcIekL8bx8nvTTkqCkAV35zVqA/oy
DVGX9gY1WuyTqdGIm+Veg8CDFnkVoLBq/D/snUlz5ciVpf9KmfZIAxzzoheF4Q2cGZwiuIEFGQzM
k8MxlvV/7w+ZqVRmlJRqtfWiFjKlTLIM8r3go8P9+j3fOXeOuOHnReDTPn5nNgxNDKs3pBYAB3mf
CLyfjpIM0j5QxgAmyH/VSPx9psZYiBn5bQGZ+Kz03r8bzTpRgQ9C8mQLaoprnLntvU2Xqj6u7di6
NHA298lXXbqEdl6JW5dRHV/4mOw08GYxfmPCqbsesI3lMqo3msPB4Kb2B9FHoJDoLQn3s6oa3h1r
dV/yenS4ijmLEbR0Vy46W23vgyg2cFOjNT/bBHreyGJOP4xVzPdTK102lT4pX0tma3mRxLnDYON0
VfeqXEQW1W1nP6+Dn7TB1DrrQyGbdgy7rdUfNk1LkQSTdnrwys77tLkTHxSgJcQWirayAkjA7dTZ
bdUEoqrHMZh1b/OD1RuUFzTS7f0AVSJtAz4U991paOMct1LLv6vCMvKosLTyCu0NEX6uSn+KtlV3
p1s7HcQFYObcBTX7yifqIreKHZELdwxaBoluz0uS6tPR0RbLueDialkXuTeJXdqs56k4OqZXPDWJ
FG4I0gSS0BQzfcq2dYHYBEPnA7eEezwxWdayz+gqTntwScrJAsvLJM3/vAAVDJq2z/wswMeWi5u5
qZFULWNAMke6dswYmm65J2C2EeEeb0SDjVPLDI0E6ZOZOm31TgBXvsSbhKgLJIDQGPjrpF67OR/7
g6ZpG2zM5NrraR02m0cFgxVUsXLVk0m1sobIGrkZbmrisrHlW+nGFLPD16pPUuMKRMgKZqIWLDLD
i7kKJ19oN2mdJfZJZP3MKDIndebrEjbHiRrRifloTeOGkll3mHx6M2EpKG9l9mVQcHw0l/Zs28VT
C07nBEqbuF01ztb7x7VcvPU6cddZuxZyXNeXhcJ2ipuut4GEGrUsHwkNueWczhn/CVwXsCZchbtU
b4KHzAr9uRpuWqupx+fBSbLpVihRZrc6SRQLqNfYXlrpmg1RnqSjfk8v23yxddA/xOq1lccE8iDU
FasTkQQVF1TKR30KGKAu1Q1LwH/Ru7VzzkU/uwwlZ2LaLujSCT8vgFE5PcuCFQx0WEUmUNkD6nxm
BWLOzSzUOl+/nsSgpUFW6j0aUL7Skm57XxtPTlqB+UL7sYOwabY2HXQmV9y5XTq/Gfa4TZ+Tustd
RRs4SfrX1nEkI2HaeSwb/ToTUy8GFG5p15eJmfTuqXVQ+txwmpQD/9fJXkCE6o3hWqBk2rja3BIx
ezEDL81NYZwTrdanKEf3fqxGe6Tdvmwu5U5jW11gUjTM12Jk3NdxtjoW4Uj4IFOuinT0wtlY1GNP
ryw71YXB2LhKhxsIR17MDCx3KV9WWwfpMVYg9lBTo+McJqxsxzZZQMLgmEpxGlY1tA/0rGraSUXj
PJejMz06U+NfaYbMrjmGtjFYSiNxiYexCOuR43LISieLnNQswwXMF6/a1D0NrZk8WNkCwZkSihTN
m8Fw6gqc+SvzT5PDMvdGsM7N+mnIuuEpG9f2avJXFTkQdM8I5iOPM4GZictdCG4snrXlusr65aYo
qq+tlaB29okj42bGhYHMswWKWZ/xkPnTwRKzG2hJKqJMabirUllXj+BdE9rsaOiXazrEfcm0Or0D
jJuLL2nhpJFlVh6oa6bsU1uPOf103/9MpI8WbG56P3WWyE+16V2Vvp9c61K5cZtpUe7DDki8GxdL
rb8mQHjMHpvlk8eNjja8nE+eVkxf7anQ9qHrEycutkRWgZcyqzGbhkNeVtlB6d0pcfuXfstaNp1u
8b4O9eBRLVX1CSFsPGM+rr74i1hOGOSnI3m3abBARxz9tGL/cI1tjTtreW/89qUsk+pEPl28mj2b
vejKsPT2KdKuTSOvWDBP5K45XJZDZ+pRYSSv1mwZxxq8xg9Gz03eDH8+N6aWkBot3j2ooTLUauO1
LzctVGvOuT0U5XGsAWmCtpj1oKP5mBBC8pIMW/dosr+FXBu8ezRaMwb+HwKivr8XKDU7oX05DP37
QjhqNPXVfdvYZz9ti6MmihfXcBksXixHWJ4+KPfPqqwqFaelJaJNIrmEiQ4iY1TNdE4yqROoll0M
ufEoID9CprJ3od/0/WEuBlAZILmLtYR5a3LkjFyD+2OYRkNsgWXpn5PcVDKCjFuPRiPMm8JrrBb8
aysiKWbAMTmJCjSofwX+zR4aATIEbKV6Jm8lTCoBZu3uKofsDxLMIODG7ZGWmHFDbCJni+ibW88x
LmChTnUnutAb2rdsFjeFn1wIuYF9FsZw9lS7XbSpe5tb7Rz643CVgZSHietrod3sG8icpWsRcaMh
VbPJvlMTem9Uz1pU+1sSEq+0hPqekV1szuDwCmIN9ckreO7dNITJrQNcjZy8HJxX2TolwVpZSYyn
47wYFAL2bN4yDPtDH/keRXTqyR6KcGr17zN5oZRj6rbT6L1NjXechDmEnVa/J14hI2tDoJemdZsB
VX9e7EE7w3velxt+yaAvxhQ0N9cinQgxqEvAUkMuTQQwcTAHVx7qxo0I2WhYTX08Ogug7ogxBVoU
n4SKqfuSc25jpGgrb4rzZr1vLZkeMrd+TYfJezAb46LEFBFq+nisM5dBhYl3ndhVoNzuKzESIki0
4UGbirPy1xAPwmdlJo/r2K7h1MvLrtVF1GXp17rgJKO7ZCB4ok5VWkyYaR83Q59ddgYqZ0J9Myrj
fegptvu59dCEDP2YlRTGZlJ5XEAJF6vWOo/9QfDFgFoJJGth7p997uzJaSrS1/U7xswc58IaERW2
hbl86xhtF4hENNGAS6PtOkwi7vpq6dlIFPQYb5qvrkxvZWdd22uL0pd5QTnJrRUjN5+8Jc+dWK2a
PDbSnJZId2YYgz1UnsJEag3LHX6DC6Aqt0hRJX5O7dTkxaxsfRPk/HfBotb0ns+68EIPl8WpHrXt
PneS9GHNl+Ylmx0BZmznPZ9andY+pHrmQcwxw/7DVRnDGQpnzPsQq1DRh1XuINMlW62agEOTj76p
ZjuiEnGas4E1wgtswOXxsw8+nB/13O79M7ywuimmNbEOBkaGu1KXXbLL2+ap1ofsQnDWcnlPYFkD
KcVy1kk8Pml4ZMpwI5mOlQOd6yLLZeYbaBpufluvhjwuTFOiWhCkyWHQ6NGQrf43yezmKZAJ+XNB
2TNWNNhSougOwHfuK7YoS+A7WO3p3AnfuBno3PExwlE/kh43pRFxyPg71rxqQ1Mzihsdy04ZSQST
r8bcGNtDsgtaLGp7wFZjkAYd8FMWSdxBC3oRfUI1R5uXUOMKm9mjQQLkOzAKptOf6WY8dHWXeqG/
oqIDn/ZVGYgmK6aAfgX/f7Imfycxtex7lxiiDMYBh3XUgQGpY9ruNgln1PKzYU7ta2qaazzbiXhW
vq3EoRixucy+K2W0rA2fkitIEwlmv8TZ3IFVX+WVqfRoExMRcHPWSFb65CJ/2sZYPzvumj/nab3b
iUTjPhrewjHmqdLLg8xJpyrakkS+Dt1Q8FnBPgV5otEY6la3ucvW3rfidASGCe20XHhzV1WvbtF7
DvCk0Z0MUWHfUsLqPxIYwtd6bqZ739HnV6+1+nM1dqvJ2saHEbuVb78omVDvVfhIj+WAEYGyGmkX
zwENUNyrvqPCfBuNtynL/Rd8MuxHTEov2HdLjbByc5XO09BpDiU7C3MKgAznTxYh+99KlD22pbRP
YPqWfr0aW8p/3BZy4mIyWnYf+yDQzVFrjfZDeqv1qteJ/Wg6dTcErbCsNsyJH8Bz5/mSxuOozWxc
y4ozz/ab+ZtDySDDrWFQTaCcyfhkVa66TxO7zi8G3uRTNVMcBPT6tOmIHarkuGRAdagykiCD3PS2
t6S22/tVS7EP9nZaPSet6N+nSt9uS9My2v0p62zWQto/1oVQXHGdzJ6jXvl+EdkQ6iJKx2ErgqV1
8OCqbUvNyE9s69VpEm/l5xb5uzZgq+LETWrme042uHuSqfw7AWPm/Wh23HYs5Q5DRImwffa2tked
8Ug6DQYC7Zoj5qjqaaF8d7GF1c03bRytgo1Y9p+mauEmqm9N2wUeO20aV1Wjf+uTDsU9WfUZRUWk
ACtz3rZbvKwrtee2zasKN3tdr3Jz0uaosxftSzV50giMTevaUOLl2ILJWwYw81LDPVeXlceHrFau
T3YiNQTQeVxkqCrcRtxxOS6yuUjdENbE/mTWEKyBRi3/VK2uxcsOHtD1xgxIIyAFtVanDHisjzUh
saSO05oe4OUwjBTKMc416KdxKLNCLYfNUYU6lpPw12u7GgH6fEcUz1rr1y6ouZXheSHLJNDsWbax
vc1DF/W9BxPcmnWT0mrY70CaLLcPz2T6CFJX0lDNT5P2yct0hvXpg1vBESbSLQ92J+cnR5NOG7o+
PyaldNPfG1uegvXPtMdPHk2L+qinZnUv1eJb4bYMOjRKmU3YejKx6wGlghHBu8t2nnCEczGbDlvt
L2k4d473AqTfTqFLPvZKjl0ixsNgJOXXP+/i/Z2eKbdxCiWu1hbi+g9NQ/wULa0ldIOVxznw2FGC
VTn6UWuaOfrzt/pv/UnXtnUhHFqfpvA9+weJYnKKchv3t1rkuhEPZ5YR1L0ZGcqZTz0JH/Gfv9/f
+dH2Hwoh00Rzcn502LvjgB11797vCcCBnmTLJUuAh1L7pzOQ/9tbefSCd04N/dIVyI1/7BCa5uzK
LKt4q5SkfRcEHB6KStHcDPsXQ/+/Ncm/GPrPSjkQyT8GXP7zbfyP63FgkUPS5Wo9f/tfv/u+3xR2
3XbARTxaNfbOnvxOYcfWYbAW0LAE/k+W4F8V9h0/RM1E1rJcFJ8dQf6rws4f8TLQHyBrcAAoiv8C
yvJzwuLv2vRIO7SrbN9FO+Vleeb+uFa0cSP1pM1MDof0wlwNP8Z4EWWJuUU6tF7MMNmSMiJ78I0q
0DaejUlPVWTa5QFhiL1nM9bTkjrnZuOeMNi0GH7+RP+9wv7yM82JMgIZisoFk7QH4f/jxfZfn+KH
+NNzHP3v/3j5GNSHhGQFxv3D4vu7L/nLOoRd9SEoGEGNjGcKfQ8p/o1qZf0xwlxnQTmIlWyVf6Na
2bF8hKVdwbZYLb+tQ6hW14LP81F3fmZA/iWkCpiDhfa7hbiTrT9+Fr/Xi0CSTVnV0ghTqims1/aJ
Yp5Bfm23nXKVU4NgeDq29sSBqt0XFr2i0YnG1DgPtlUQRcO9k27MsZL2zYgBkTSviFTmm7IfqlfP
W5IQe3cR1KuTcDVNxRHK9cWUQxbkFeDWigE78ORq3UJtc3kgFYaC8QvhCM1h3bz5SquSOWgW7tdV
/WnuXPrWZZbcj2otqZNb69wZVHg+mPze3Ypm38+Q+P18xMvfUvRIkTlBtnD7yMd8OWKfwq3pGkto
NMWhXdxYNuM11hvr4E/NS0m/5M7KzTW0PcUlJZePrWV+zWR+Q67gJz1zJ/gpHJW9l4V88U1rujdk
2VDs5/eFZlyh819nObHg9rrFdTmMVzalUjjZ5oza0m2hLQr4VpdEEH0U3Hf1a7Orv+tJkYQyLYzQ
WsRVPW5XyKmMS7a4AdbYE2n+6x9DVn0dEucmzZZhNxZq/DnAvbdI+7CoGUh08M5VZ4+x4a7pVUOl
FhvTGuIhvzSx8GBE8h9oVJ1b37sdscvS02qXDyST777nDWFmp8C65XrG8YeeQwHSeF+7ZDknBPbA
AzPYlsGi8MaWH8+Je9vk1XdCp7iMdqOCVqWHySHb3eIgPqRjpVvkE3ALNDN9rqlA1XAWK/aBiuli
N41EI530Qu5OU3e/Uck40ZdTOxjuw2y8uc1ahGM25Bdrnj1kqdhgbZu6C2ycRdHC73hst+Ilz7cn
2hDHgeu5DEf8UD3xDXd4vdsrBiHPd5vNDA3KVu2Cyv/LQLfyWNMS9tzqHb2wPyjYZwoxejP25F5A
89KH2tMPBmO9cvGQHrVpeRpUt4ZGqWi1i64PsbbQgqMDJwikcOtbQg4eE2OLOaqiQh+DQn5vaGfm
O7ZrqmPPAJ6AMIpwZMzf1HFvS7szc5ZCub72uNjKEalcc8Jhbe5VYxwl3pOp7i7xvIWN/mXv5NGd
i21Zx7RYw8Xkl9H0EY4+Hg7s6151dOUd/jqiyy4KPz/4N6TagPx1gWM+Y8a+xqobJx6Gck0zbl3A
MxIY0ljfYzwm1Lin/48nx37+/OZm+J9hX2Db/ce7/39Wb1+bP272fP2vCJTxk267bO4G6ZNwIvsh
/8vWbvg/CYc+A1Kx8Nn+d7/Vr1u7hSvBYWunBrb43z9s7f5PeAvY9XVjZ6MA3P6VEmOvNn+/sRuQ
WT4SGzAvNIcQu6XhdyBAP/Z5T74Dbc0im+7LRmEGdGmKM5G0W/7Z7F5h7nX7H94OJNEHcbJQyfj7
/6jMI8lijlvLLMSgbH3efJW/6UD8eKOHsb32NGtUh9lrchm0tZjfBpNZSEGViulmLVaHphMGY5oX
o13cLsmKQpNy78ZfPuJ5tUbLYTKwcnI9TEy/vhwsBaVfN93MfRCFOQR7KI1gcXTvc5mke0N/TdC+
JocrVpgmBrdmVxT1M9MN2UMMLAz3MAPtnT/XE38XBFEg8xxIylKVNUWa5eWfZdKl59mtugaFxau9
cLCKmdZR3nHJ12Uj/FCViXj1Tc3tw3V1s+fBhyIKdaNCXV6amvuiTaCNHpJOZNYRJKiGaFp2000q
q/ZlWJL6siXp8VPauLI4FeZqTWGFoX7kAe3HhJ6yJbSAfk5/h8gr0thQqzF9FG7Z04I0NvWatr59
myXZZh5WzoHP3jBqOOMl1seA+UezAwDX9M86alV+0oZ6moKtTNd7t1QEL9B55gLvdVr/RcDyvOQ+
UScRLhjSOmziFVBy9I0jiJyMmf5oPiAKZob3wizyBafyouq3ul7z+dBaK8fl2A9DGg66503hkvrG
/ayltXkir3sAQdiM8b6YTUejnTvWKjTHHLO5cq1JP84LwQdhM0vvklXb6XtJ4D+CCWYd64VtOWD6
ajMFjuY6r9ni0C+s6Vp91epBE2G1FWYaOyWsxKGRa3+3zmp6K+Q8WsHoE3oTtPmIT7e2BkQ8S/fE
E6ye3MKSacikeaIBHVVKsAjK4rw+qW5Gi7fJAmMHtZzpdkJB24KBxBPu6Flr08vx8XM4cLBHU1ny
I+/0toktQZexRAqrrjyZzX4IS+h8o/tVoLwRO/AIvDLkkZ5JuTGoYhr0k6HLIc6Maho/W/N+VAmi
AfZYpVyJuMJI/sphv2DpXRxzCGQrKfZTwnAQy8eVoKTEIrLiXK+DVZ0dQmWysJpq43spHDL6HSVo
XhRNLp7tJK+faFQ5X4q+LZYITbdzAz1LChWV3jqYwUIZ1dIuWfuHNPc8iUG/HtvDyDuUsUAKwjYJ
2nmHGkEmkTf7Vhn2famInLAFeS7TtitfPgZJEz8munigKTXUDECwze8qGXefeNaUNn7L2b1q3LLb
W/7Z4MZYuCwzaAlIy0KiidBgzCot8rNqUfSiqUkc+E0mBV67dosXeKtLeZEbwsDFx9gdijQT4R0y
wBidwGNI+RpL0oK+0jxxybbS09aNM2+uXuljIfULIlYRoHJyFmKL/tvHbNq1ui5omA6HpZPM8AHK
yu0Ln9SCx6yauzkWSyObA+149V5l9JjCcap183pvQhObvzB3jaImo9dpDtsmA8upnNeNxhD3tUKK
W0UT99nNB/2xq6bmU+pn5RDqspruiDSAltt6T/SRXZpu/Uuz5d+XuL/A2f3Jod18a6X8ww2Nr//l
0DZ+IufG5GYFR096h78P/vn10P7JAjvnykX+5Q627qM1fndoYzjhnHf39sDPsPOvfQHOcxpnMIA7
GQq1TMvgX+gL+Pup/PtjFN6edBPKCWqHnW/7oS8g/EZjQyH8JUla/S2fCveOSLMlWCmqw00nOGLg
6GAequs9TcQKnKBAtaek7656U0+PPkKar9aQbfxc1OtEtTd79C+X/HmRHC45xGmcsuAO2HaasFim
91qXr1taTRFRFvcJK/TomnUVL6OfMaYMB3oFghDqAzwFEpt8lUb+2i/el26mVm5a8tCW5IkELvPQ
qDU7Jqh8hleTSrQ0T51jjDfo/R8JB2LfbjW5q1akV3P90q/TRAjU6l4I0aqjKdQaG7XhxoVGpokC
rni3NJ3mcFVfExiKCDHL2J+5+TTWgiTVreI23bz8QAwYUTk8eCEXSM7hGR2O1B4nKmd1qaRB4Gs6
NvHmOdtBzTKNu9b81lpbEuUz6msJSzaSBP4IivrJTLtvSam9WFMi+KRz+7u2GBcoftljUkrrxIZ8
8lvKfkyYaCx1t11sDI/7f2juPbY1//ypf+b/zmVz/GhvvtYfw48v9T+wEN+7bf/4oQ5I+8m//uxn
O33I7YMsnbz5wzO+f/+vDzmVNPirySNLG2+vpn97yO2fcG/hIaPvZjk8uXzPXx9y+ydBc5oWDWyp
TnuOneFvDzlN5J99BB7V9G5p+BcecrrPPzzlBl45goO4G2AJgJ3/gRpeRu7m9YQuY2HzpeolUk4j
UqLyrg19I7rEb7rhi1pGhIQN66hNObSNDg7LFHVFcdcvCN+D1Yvg7+avqZqNp4HWRBERZNWQR1JL
WcTLNnPGKXiONF48Rc1vi6r3zuTezWMkpoVAv4WKcKNuxsR/Y+tLk0QEaenfqWCh+BVpGiTAA0iS
gFRq1bNmD0iXtE3TLWzswrWoP3zzwmWQtR3nbKrPvmblLzLNyivpj4imRuXZDzNZKPx4DKEHXdmW
+pxU3TjHie3O/ItUGCcjn0QR9Y2vX3irN8trRRAX7Qmy3C69aTa1AJO1E6cYey9zq/If9No3rvM1
qSI8drws49anm3lMCE1fSX0Mx4Jssr0yIP3SIfzyqEpdgHUBgCdpKi+rutWoQx1O8DAvkWuRxdac
pJ+e6jvQzILGkTar7wRr18llhdzbRj2BBnrk17mfM6uwkl7cTwNy+Wah6VyVsswnDMnIO0av73F6
jsxSaFs/f50JWSSyU7n+Le0yOwt7Ndt+kE0VyRLMdH/VZE0NMbrN9N6WuvuuWd2G9N+U/aVCQagA
ZsgPSuEF/MD0wHSgVpPsySU6WAaz25AEOullSZJBrW5I/mIGpPCmXe8lpLAIGfc3T0FhGOLKKbvk
FcwwWQOgX/EspKafy2K/0hhrJU81CorEXL3R0dnKhpLKqK38aaoKro88F91T4dbpW4MtsQrGpHU9
3PD19lKjBxKKgzSqxS55rvtb6wjj4PjAoYau23fblNdG1HZ4wEAfK3c5cJyI5NJxRpCfrQWnBYh1
8EiuK+xFJ/PcDrqiQAXMnUw9TJvFX613RxGQRliccdO0+6iVfnyrinq+AZUr3/JFVzeL47QV3nhA
ToJ7hICtdpIH5ct0l70HbjGT5SLqVtIw6wuhjbOIHeVgKK/pb12rRtPp+bhAuO3Wza9Distol+64
MQBZMrJn84bsQfOFyTisfPXeSV3SXjzOeRMMvFjuRZsYd2SZWyq0CjFlEQaaaj7QIluPDdRMF9Vu
MRmACQmsK80/c7ugmW882z2RmjBYg3r0RMKBLa11XSLJkB1ag3WWkUa4ui1qst50kquAlu6XWAbU
h2gI1jednirDVahd70pyAl7ypRLvflLLj2Y2eyMuupoPbi3vh2aeP9ekY3yudFF+MufMXI/cSJol
HJasm4/tVALnQXl6nxjHZu7TfozBgi9ZUuLwjNWpD+B70g+LBsUSQDpp7mdnpZKfU9BbVzlgSmP3
omH9eKfMBxUZ9VyW/D11rh5t1wBT2bSfsmRq00BBh12ooUMi9/rG+gZ7a31RPlFBsVgp7VnPs2tz
BcF1slR1AvSaqfVJFsaaxYVXZiRDm7z9wVvHDrBHM5o34CDjLS3NtQzQbvUpXqxxpEGRNN4AGUJ3
85IMLONZwuTQYwYGyvkp/ey5BjImfH5Pb45oRDtXbot8HcyiJ5KqYDLAu+GT6xbZbU9jELmzu9T8
rZUhDwF3DuEUVRYz75kUw5bMzMC3cx3OCwpqC4hnzNuros1WO/QXk1spqV+0BQp0nPqmTmXzjphV
CLrZ83i/+D2Yf7kNzifh9rSAFwJwgSIYpB5hseA02NQmAFP9DQY/H3xZkhTFMPTQ7ZJCC7McjYm8
vM0QAamzUFh+59vs6amjnabEHCbqNIeLX80e9YzoULlHWBvHOjXEPT1oVSkxOThdZR80nHs3LCzC
CRxiDbr7Pk+cIgJFyCUpDqnxnQhzUYV9WtvFA667qrpA4tW0J8cnReo+48DyQwJulBFj2VPeZcoA
+w6OwfC1eOTQfvVnGMnAICttDEpQFfegjZq40Z1y+9S2/E4jX8tGFynXWd7GpqlenNFqxxMh5O5l
Yhmk9zX5ML6rLJ9vJ005/aXduCkRuv5tpo/kvUktq1ECaG6XUTJm2T8Jb9rP7d9X73DEnuVxQSCM
BPvWj0MdrWamS+sRteirYriribs8c267kYZnIhYFRoxqAgVfi+nXadf/vun9Zf8Q/6Qq/Ki+yvEP
Xuv9G34pA3etDA1Xh5cXJmbrv2nAgmACHGLCt5yfPdb7CNxfy0Db4Y8E4horDoEWFfi3MtA2aOsK
+gY8WuQm7Knr/0IZiIvvh/WC9MYlj3eh5twl6h/rQJpodB0TgeWZfE8rzmXlH4yld4/VuHHeD92O
6LtH2xuNSI6ad7ar9HaaewjzLNmqy77K3WNjNa89rZ3A8DeubK0NlbVqZ3/jEMaYICMa0bCUg37f
pON6qjmnHlyNmxbpsRtFiLzoy5oSk7SlYNA5hBdqkr1tq0WgNcOF18ijU2/LU+KRP5KRTsz0lSHi
qyBf59yJVFIsoV8VG1hOTu/SU92GM4pNO3Pt+p6sbdTruvvSWQO8VZFF0wi9RwjULUmmz3Y5W7C9
mX5liA1ZQ2O71mcvQ59QB6/vOhwnHZvYOg+X9URt1/l+eiCDxQB0T+fLOl+/gc15ces2j2m1+GFd
Qe3rzXDHqdwfrXTPXjFke9GkjXk2s5GbKuMtTwQ3tJeskTSSeq9z9FfaqUyG/CTaXEN5ycbLpSRt
m60oyw5As+ORCTqAzdKEyfYz4YST7Itnw0t6ysd5e6z61rnMtZ1By0aipph4eJ7MrQ69abuy7Hz8
TgrfCalw+9SkpE85e+Z2bdDY84yroscDsbTiCuV6vSDYuxzo4/ZZnOIPAxPyPvpO1FXQuCQTj223
BH7WLE99aX3zy1xeAoW1BwAm52LrEtj2zf8KD37bDOkUmlghD1OD+wtjaX8LZMjMq8XGO2TT0aa1
YNJNlneLOZXXmtvS6vVPC9dsloFZ+eRXtoRkM8M8XDgfTxB+Z7NKRlDfkVC+NgcKK+nspSgLlLb5
ZS6NVz/rtbjT8qi1ODqNzd9PNKJ+GVD4uKaFuqOWla+GXoHkpn11yuY+uUx7DJRkA8MGr/jEdOV8
LQyLcLY8YIbtVVoZJGf3UVlSMSz8HgkyvALVDnvDuaIve5E2NaHaFtamL/wuJGXediqkAQ/XgM3Z
tCDrTAvWnuS+1DpNiDG3DCdG25PGdsLG2ce6XTW36GU4lNoRNTzw0Hh4PK3hWS2V7QW+2+qkps39
JdMX5NNEnVxttIV5tI6lspqQT/9Scv/aG94EwhNNW4yo3nLmE+yMkIRn78RN17sdyH1/LzSgXY1A
YQTScYgRhbuDpZPLFGQ93B3RxerK0BkpM9i91QOo9bggSAuJa+ThmrhnUoyhzQiPs8LBnPLrAofU
faWGmVtk5nyby/XGr1U8FoxfyRlp31Qco50nJtr8hY5jk3sVHZ76yYKrDOo2lZ+x0xV3ddf1gSfs
9WIuOxIVJ6YVzOa4HMG3SEweiXPkbqqWO9b1lTuI8WFLiQV3Wq0dILL/D0fnsSQpsgXRL8IMLbYJ
pFalpsQGq+quhgi0Jvj6d/JtZ9GVkwkh/Loflx8kxvoQjOcertOx8AMsXrVKdnZLCDJs/QmX/1g4
x5HhDAcc6M/FPO+ydMkI0qRDCO1+OFret+e23mmaWn3viZyzleqWS9dRML5Rj2Y7z+a0N0L+Rrpe
tSdhEkiDBMoilEGFzuYFt51w39xMfa59xkXRJL+Rl8khnbwYttS4cf3gGSV/gt7kaWEZOFW0OCXN
yb7O2iqX9Cx6TcbEOYJjS8iSC2VqONe6SbRnM2OlAIGV3GsYXh5pLE6DDFQwZF9lFvxrJsWzyKh3
EvmX07nWZQUQjMTvXnRvhp8E1ZK/OzHJpSsd+FPJQ8s1HBLuNI63iezcWTqQpbNFVBjoyyutxVqE
Eba9Zr5TvBne5IeagTd8QRLc0A48H7vAa+K2s5qdZfXcgEzH29EEYzVMfqDqTg8W5Ga0PRzphR3b
0goIGqB+CzJ59fCIzBRbqH7EYSCkz2WcZ8atDMpPpcZDtq6vOVtE2gHebfSYyFJoEFazR4/dSz0w
VaFEfyyXzA+hb21Gt/9xEQpA9fKxxRnUPX/bvBaLf08DcXQcsWmnkReyfuLA2kaDqXVYn+E5grbh
TjxBJBvGz1Jot2F6J7j54nC5LqRiKtgNf2rF3bHwYRMm/A/CZ72n1EwYM9MKDdGQdSlUI/ci2Rwk
tmTpX5S5wsDJhhUGTisejlBLvwV1bZ05sqLLF7XCZU6FfaSWknQIWcMDsP7gFYv437pcygi14y1p
lnmHj37iwzJDhAUEkFA57XSaDBIvcmLAPujZP54wfx84MjcjB+L9lWlgyTxhRuAFxb9gZ1iQGyXJ
YUneCJbqZG/Snk/ek80oubKdVDVczIx7Ir7YOd0XQy4uZqseHnUf7RIqIuSgmWhtU/vpt+bmxn+u
L9imWukNO7srhY605InLYhn5MaiS9rLCfvkYpLUnh2D9ZJhFwhScwk+Xw7rG9sqTE8wcF6xF8+J+
MJ295jKHpc1kJjjQaeph1GxfmZIFV+XpzY3CVlaLLAfQAvSo2uVN2fLMPf4bYhHdD6A2ROAeujGA
Njv4mXt/cI8h+qtD6TqPforpmLmO+VnjBInqlGGlgm69cYtufOo6iGm9LiJaLNc/ADw9HPBmV4YL
YO9zZvQoLKz64An8l5p6lTDxh5+kSgdKIjB7l1haNua0GgeqW1oCXkEXa65b/kxTFlx4sL5qVBtw
n2aKxAGd8NCK4pF6cPznrBy9awHpJCRF6uLBE9fEzz7LxBwOcNw+KweC8TJ0vBCjvuk6LnUYf/XX
meaAw5AHxX5UVYUNdKnfy7J2QobckByo1Lho8wS2vSAZzh1h9s8LF6RYIxsTNl5HcyQzTG7FGXp1
NaznFE1vN69w0EYYyTIgTzXkqR6yTMwuIYyUdw+5ROJJ3jMb52YE3DlHZCqxi6Se+hbgnT9pCOm2
duMvx2TgUhf5PS4qPDFpJK0+3Y+BU8QkKZ5yiN5boH4EzhxqwDhxrQezqMRuNObyv9Iwp9AZ2Lgm
cJyxILgQ9W1T7oKuiIR+5HTXwTbgrtxypoxm27loAyL9OiBZ6VaEm+6lrcuvNpteilzfCN3bDsN0
L3qEysxN7mCABeXFA5qUbWeRYZR6nOnqdV1z5/3/g1wlFLOOWv7x29RFRxir4yMmfK97/0amlWYU
6n7zsBTDj1yT+br2hkZIB10zdhqfLo0svWMkyt89zXbeLBorbm5TkjQzrIVDsz5swHHWrwXf4jlI
YegJqFmbevIwt02qA6k4mzm5AoiHUPlI+STL3xyLzan1ta21YmIfGB1uZFL+oUNkM6ABbZyAOGA+
X7vAjAIKGF0XQL9w9zUdXRunaZ69ZT3Yufqo0/Tg0qbCQcCOe9cPRWUfTel/iGV5n50Gc5l+RQ3h
XLekO92dLN7MKtuQicg26UikGLbGvgRGKF0nVmubbqZ2fJpH7PxJ2R8dERwNpUc+/TvRPIlpR6Dn
2ScomDsFkRwNE9UfffSI7uinvFIIfVbWfZWa/zXSKp09HBGTD4/AL//5ytwmknB3xdtazf7VauQc
UoNzqSaG4/5wxCITZ3UaEzt4IZLJdmG4ZOCNTZ2Yz+mclr/TXLgRVrzl2I6jc27yUY/XzJWnXsvq
az8rsrW+HUmRYIyCRE8hh8f5yMv6i5aCO8h090bHxafWs/9iYzdDQHL8Wqx1fCRR7Bk6veM8ISJh
sIqtgWIvFfUxN+pdubb6pnLUvWDKjlp28BoR0yoTcITv0yiXdPihVVh7jFvGvamE3Fdek99pz9yO
6XzVZuecg6FgcUx1cv+OfU0XxCM5L+YuoYeOB6mCymlY6XNZzvr3TKHUds1lEGMV+7UyjdAbuUw4
COkYGd3I9D/x5pvKAxUHsqXZggH6rSztq+WjBxV0MwMnML49UdD+MhbZr2SWvWG9kT/V2l+XCs52
6/HuTNM7NKzqLTCa7WyjF1UZmUscAjUfqsRCgGWGVpG8Wa6l1/51yQMxZyfxXa1spZYu8g3abRmT
x//NDPqxFKz/UG+c7dxa3kUREWwIzrbOyaGj8yiq+jcZew/QgDIvgZVCA0CtJ1sWirH/kVINx3Is
rNggpLsTRn4xB5l+B9JvMuwuvVxDsoYJcDsf5i/64jeCU3+iLEZsJ3+Nc0vMMWdPM5zI794WWs5n
r2SwwL5X7hXTud6pL/RFzi9KdU+uT6yPWMwT/RH4B7MPhqUXhCsQwan4wUJNAxFIlFkj1IYPlf2N
0CEkjCNzeftCA1pzYD0Sp8xCP/J7Mv06VBvYDMU56Tm6BW217uzJYP2TvvUONF+PSrt2v8lKDZ+d
jbg75BElI5GcAo/b+xDXOGkyiBAl1pWQK9Ae+vu+YBxQjV2w79iAdgVdVSHeiolQMKn9OX3DnaId
IQQ8mYX4ce2kivXSz3fuRLNUbcB6d359J/8eZvyfzWJ5ryI39a3jcI4maLW1CPThFYF1aohyoSkJ
j0mbF3eGrLck0b2NOVh7Q/ueSm1TatOWekl3L8yGcLV2JwtbfA/LhJRryuLg2zPHWY0XME0dd+Os
U74Xs2O9YlQm5+50/ta1hhPwdx4ueqPCtoFgxBjszyi6g+W15cnUdXm112KJAy8f0Y5H/0RV7Atp
uDR2kj6AQdF8+XMS7P3Jd/do2AXXnMf0WBosrsF6t7TyDaqJF092wwjImxjMFEfa2v5DC8RUqU3d
HmUDGVxwoTutqcu1ikN+FTFAIDLJ67kJrI7IkU+NyLEr7TffMYo3rzd6zl+mdiDX3r+TDqvOmue0
UUc1Ezalkrd7VG1DBHfFLjplpFRFwe20MJw+rEozu4smTTetIepozjhzDE41nWv2+d9AlXKvBl1u
XF2oc+m4b61XNXvyT+VPUhvda665ZtyuovrtUJ/h3SnKRxYKlpSZlGH5IAwFmGgiy7QSFh0r39Zu
lX+0hQw+G9iO3wwvETaF8yvNkYmOXzC/qT1IGJL7IfYFsnAldquJQo59b5fjzlvYduo5a466r+pt
Ulh5vJbr+pNnjbZrNZcIq2pmOkkKrXnmp5mivgga3HTgZ3TlUtc04j2ArjB5L/YoUcZdAlazrK3n
wfIArnTaUu4HqDVbNS4Vv4zqQrIa492a2ubOTdw/15VODDgYvNOiZYo4b14QnMcKpuRibFoiZbuR
LBoqfJPGFWH0beG54uALTX+dfENcksJMolLz8os0RYTgP4R+IvujTFIc2p1WTh/txM9A+kodbL3W
D0p3XkTR7hrX/+cMtb8lg9nw6sysrNViz6exMm9mRxecM82LHQ+epKWJAgWuzcwJfmyvbXYcYSpK
KPRs73WGfKZM4cPS6fmZx/aqF40fW1TlRG3qYcqtB4OMXYeN3ZBs/65jl92DZ1FxvV/64mUplp8m
19YwYL77UvT0LqTUFyB2p8mnoVEgSBoa+cDkbv240/PRMw3zU1Ur5MEe9WVJZu+qMFJHZp5+msJP
OG57EzSGVlwCxOdNClYD52UtzU/6Xvp9Sr8VC1TD12aLTxtmCblR/SdxFA4pvp0T581sQxpMfA9N
8ZIl6lObu3OQJAaa0VRGLUiPTeqqo1Y9Iiu9Z3EUnQybO1W6HhVVFvvJk/o7nDRmR/ZCU98G3/dy
aOeCdrHZx5YCR0NERm+kJGNRLoZJ9/cQmIt3izqWfcW0kG/MWE8dz/YpQdS/5am9PAuZWe9+od+6
Flo/q1zCutyuzLf9XkeNTCsRE8QEWNMk5nnW14mHcFVXx8sd7nRV9lTXbXnUV5ro7FSzqFHH5sLx
TDLvm4dfBJokWo1lPZJCMDHYaF0ktfnkSkvb6a1p3FTpXX0mN23lby0rXx6liMlrU9X/ao5pDBY4
J4RQcVaCCJmz61ZTxqNKNUAeTB3p6NAOncHF1yP64W9c/KehSclYSGyToraAej9qpRBBa7HLK0fM
oRhIQlhBsKV9g5wAbGwqQDYt6J4ImIUdYjEXvAXN8sIcLj1jLDW3I2bxw2oydmy4h3zSlkFDmLXu
STh2p3JWHKNs5+7qxjXPvOK1cXruS3SyQayawXU7BQfPxbMuidtaJ9NO2D2XXj+S6lwuohDqVisO
klxCzZ3ZDCX1lMB7crvbk2UfFMRQb+skHj9wOX3rpvcX3vRnkQlOuJW+KfX2k94Qbd8ELm8TJA/c
gQa6RJ/07k5OJJiLvHCJGmRfi+mEZvKqATVK1mM6U2vpGDBJF7kaT5ijDkvbr49yFrBIbRDsoPjR
Yme0T4EYUKSHW+tWF31tbnPASRiWemy3eJFtpJag1UyWrWaM3XL8j0eau2PmPJXMjjbUg35wMTsG
M4dwD6BKq/StblBBwQmii/pAe6F7MOXg2qZ/iclHAovCtqIvgcxsZ25mlvB3eGLHYbKfiSAyhrPz
f1nGyQ+9vfqvzBiD2uRaoTOQTmmt5YdISrJN5vy5SlJmVSRf3t3OzK+DiaOADiZC4eAAItfIPhv0
lLmxnzW/2jDDrjV50jW+yaAI/rVmvUUcoQh1NQH6PMh3WX8CyNlxr8d87A6GywDZK49WRyLad86A
mfBuElUP21G9qNUYYpWqD1BMWcTV4p/R9ZDZ9WQnGsythTLBB8/+bkaK3gtZUVDEODeemuyoPDVe
FCD6vQXYBT93Wp3ywPv0XGrxTBTOOVnfDHTt1xSywGMHtYzTXPY/3M2pupIIBfQnsZcoWgFbR4U1
519495Ow712CXZvztMiayNKcSp37Uc87hFvZ/OEeTNWX5Q3ipouVNadThtXj0dTrbT9BMdkUzKBR
4vLRaB/u26z8cf0KJ2ZdMo0lTjJaZqiYerr88dV7iNETWDExiXWXWI7GtWBOnCRcKaD/6w6BfaXK
UcuPYDnkSLxC+J/GZPXEtVE0/yxBF/hRa3biZ5DVcjT7dCYJZWQK4RojN2ip4T8F94dh7vJF+weQ
Rx3OEpNmgyGmzI6+Zj07DIw5J2Vn1gzENmbkZ5BYwUvltWBGFkvf5Vqu87IOwTVN+/JlrvLstGJR
GYCDOQyhM/rvpmQa0YltJjc0qRqQs5V3DwzueWRCshMuW8luKN0DSYaI4OGjxVDYT3SnnSBxfzWZ
UyCpYHXDPLlpaGtT3t/B5l1ajBoxTP2OQpbvI5ryzevtZKNpHMYtOoW2zdBVG1dV7S5QJiMfyBrh
2rGgBVnjh6pJsx0m8685cJ4GA2bI2pR1nKo5fQ5IN9EPhg1dYx3SqjV/S8hIbZKGqTCkp53JCYzl
dQZ65vQxzX7HLrcL8Nxc9SgIxIsupwiLGK7CpJC7xWTGUZRI3BLwVeRg8DFaF9EtezIWPfhDT8Ly
3SsNA9HKBsiU35k2UGnqGNNGGpnzsPp4R5LxqRzVnQk364b1OKzk7lWRNIohyfAWz/SDc5Yzd5ZY
s0OfyjfuN288pGbYEeSsLf3zETaizOl19NdDVwVPVTZb/1C9Wn4yx9AjveUNwildxCO1hSw2Tvfq
q4V+A13/i0kdzYhEWb6hOWpfE1WLi0Q3N4vXXOXi/Nor23GrjdatY7xjg8NCBNVRoJMVosBG8USP
2Om/kN2r2FgqxbOdj6A6kwriHJ4Gd8wY1+SGsx8BBNZuv1ABs1L+J2osUcMh6RPmRAG3ZtZ7C0JB
OcXNktlxuXrwhOaVXs229t37QEdfWCbluHWnNP1EBv9/VI386uK5HwEOTdYYPfk35gVssL7UPvRO
JWwo7Od0zHiies7pVf5g5FZFKwdarsjVpV/EvxXnC8O6P/DWndgiU/KJ7eULbX7cNXX11+fpZl9/
lKlv1tY9FKZgcgIWtN0nNffo4UFd4+7/GlDIhdzN2acW/l/2vyIWMFBKolyFn1QXaTnqhPy+xJ3e
dy+2m5uXxy84AGsPHSA8m6EtnnVdfyQfIJ3OGrrkTEYf0COkEo0aFbL0662UTUW9F8wGb3JFvNIQ
QXEhTM4y/4MR6c1dquOcrZRI5vvUAo4wdlV3bsvuP5+hUJzzPXNalu0WuxAj2Va7ezYhGt4Fu7yZ
SzlxyxZ04vWKsldLbdbOn784kD8NYiquoi3X/zyd+RvrZBIRM6ifqzIPOIzQ0IB0TqESjOAzU8bs
mWJmzBxMp5500xrP/VB7EezZPT3vwbZaUgPYDAXSVAs2D8AXs7gSZEy0lIEGVSmQL4Mv+y2P3Ths
LKmWEDul2pZe2YB1NK1In938lLotBdea+YfN0tzRjcf+3jHHxKGC+gFyYTe04gVYpXuySownbpef
mwcDcG4yzrNF/1+6PtQ3swHg0/6axnAwipW9vhTNW5f5l0HvrQgiY7g4Q2Q2WlQn3cZyzO+Rct+4
W/yolKlxNVO9/lM5o4PzzipCIotFhM+qIACi1weeRRqyXeGciCN1UaNj7C/T54QPfkz7IFT5Y4bV
9ziWdMbG3C4r+xSQA2CPllCF5PvQVrysusf2ZQ2XetHsY+u2MDZrFWnLUL1yK+xDezZftQFWGazH
e2X0dewLxgNUhjoU0NbWZlRMq7IVeFmH38eyErTdknoZqGIZO0zCFUlb/mCiE9hfSHw9uRDmNo1W
6bsOzTd3NSAgKWEf/jWGmnIgltkGFxPY04qObtqMh9vlYreMcF01/zeM4+9A2fGmhgUc9gVXgrr+
8NNFseujxJqF1d8zarSWLjsGyRwPfRJPvQHvEsk4rFvztc3KsBrkqW3dAAQVsamndJUkV92ipmyw
s0L6vyNKa89tb4iNoMFvk3RgAYcyPZj+mEQeRNBNPjCPwKDIxmn1B+p5uZuNT7QE5kfR12cxtdeU
yrGLoD+PgWhJTLVpET3mGXZK6dlvE8OSfTpr8pa0+M0IWSHdanmHKkqn4XFY0JQDrkeLUJ8lI4uU
F/TAN3TzZxuAsF+h7EKdFCYIpuAx+rMZ0uznPrF3RibHv0oO3KaXdHjOg5VkKFWdKpb1witMsUns
VLW3bmjxXQDAel8OeuDJ6CcE68Hd9sBRFh4ZhG0LnxaHD7/u7Be/ziSD6wWA5lC7mOmq6uRno7y2
whg4IGFYXTVdhqWqjI3eov2SA0v3NPHe8c92p1GxXWUOntFA0FSIq1r3I6+yhx9aJu19IN3P+bHS
kQN+FLKODCxc5o1lRf+KXRddTDwhPSVedzTWSsOtiD6Z+599Q9k5tdxsrHKKyb2NcStYZHOlWZd5
LVj+s32adX970+MbUSFlxDs5FM8eFMJ8OqGvhZmpXq2WV1ww7oWCHCXNh8EP9AjxBLK4EDszw8b4
KBr0ZL990RxEFEEljKX13M9Qfwd3RXmX29lEXG3N3YDN052M67D4ZNCAw4ZmML/zuh5nfXhZ/bHd
qMY8INCip9H2qUB0TVUseY+qNo8bc9gtoPR4/RkG49mrhpzmmtJCSGAb6xsW6RUUTVuah4a4hNAI
JpPRNnlTpM9wMAXGR2KInhsnbkmgVyufPBva3ToLrpVTWPnWgdsA8oJ2zKh7YP5cou0zIEyKHT2j
62GtbeNmluPAM1PW4g0QC4ApbRDAeWo9RCe9ky/yd3leLNdsSGJzbsa9dJgOoSrxHer62zpru6xe
qnuqCRqVRp/lCtjqzRzbOmoC0l3YblRkDqO+dxOkqBxV8WLM5pfnQRaEqJQfeDfs/Ezoq73T3W6H
g5AJJUkjB/+azUzv+5/FdbQdS+NtxTkcaQxF2bbtt8FncNKIrPhgt8AkUNW4w2US7LIu/6QmpOSl
zChj1OFGer3+61e2ugmvoeB2oUTabISKbGMkez557vsKC207F8z1kNK5cu3cmkZ4CuCkZn1a3FBq
+qADsyOIyHLnI0BYcxONrcdcXZk0iD+i0rXxYDtGtktWy/DFX64tcdfWJFtUsE9FfzQar439fFmj
VIw44PtEmiiVAHhofO8/AmUcLEGP9DTTH4jhmPaXAO8eV8cuv9Ouyboof6FrbTNicPPkZiy1YiWg
Y10oRUWC4jxE2PwFA4qzM1uzWjlSTxeQaltHR9ivzWfP0Iynnksdlxv/GWLSh2bnc0j9o4eqywHD
YFwjHU6s0Azv/BLajYZR+Wn9n5I7JJ2/G+0Ks439f4Iues9jCsNQ/sG+6vXmn8WtjhEiKdQ9IM4+
1JSysXrTQ+BkCP9LIOrHAPiNSfipTxnimwbbmrQUFLzCT8+BRgfzTER1TJw2dFwIAYgzXM0SoXGI
yZAvilPKDb+GXaBL945p9uaJ9nnVxH8NEK2lT3d+596F7T2bonxE9zJAsxMZyNQIXlKzZVxFyCA2
ZFAyYcvWU2W3WJx0fq/N4mT6P1LSEvu45nXvRp2VsU68MAid/yOIDfay3ZRlqdwyiB4D3O+I3mtr
XXUGfWjU3lNNHDVR/bZsRgQZg10voIc6niUQuJgTaCA3mQOE8QSBDGIthQPZDtI24j2m2tV9DTBe
RzRmZoduSvW3RSxSRlzznSDij/M6OzX+aKfIedN1t9kCjK6fcr9MjxwkcZ0F1kPD0lmXJsNIfzMv
wakHdxdoQlQPhXngTlpA5LTL2HvomsYDQ1crDkSaPV0dWFOkaYnsQ32lqoJXFWd6RA3RS964jyXW
Av1im+nBy9LuknkelDYBdnHp5Tu2OKD07vCOc4wbgTWuh7or0ydVsDX7DB2kV8X4un5pjI3WGVKk
rfkqtohk0W1rWRs3mBqQyFKjRbzRd6XhvKo6u+ssQwRQniQPXJgl3bEp6qu+gN7O67eH/rntPaM+
UKEXhNasF1vQKMkmGAdGXDUVxQpkcOQt2rXLTRYFF4VhZJLHAL17xmHGOBPyGGr7pi7SrZ2uNx8Q
BZRNRsNETKPasJ4NTcECq2Ha6cVrXmFX0J36pdaSlSmxF8SeRp7DtMDub7ixd+zhCGZl22vXph+y
nZYFI60NPCxRVqufEv911HgqgOk2pqGVoazJoT1PHudVQHd5THkkrnZP1c+cJ92TN8K+fJwnzgZV
o7vC/P8rNaXbxm7NbU0VaTgGywsAC+ZaersT/rLEXqKTSnkA5iaSGZzOUmbgE4boeiQEUxgjlnlL
NFGxWuYWCOSRc0l7appa23V5PZz5RjwgdEX5mY6ZGXpr458rwYmvbeaPxrVmwKs6bX1JT36b0ulw
XLt1x7DOv4q+/Z2YJWwqqMoxUUBx16be3Disz2SM9RhA+R/KvjnTZWlUYduCDh/M23J6nFxtTmXo
M8k5AArI4LXfY+dk+yR7EmnWFERVpaf7GZL0tljn9D6ix0YSeE2Uj4xbktrWr/joutA1m+UVxoVx
5G+9CUs40Zop7ZYrv2Y7rdrkvlLJGjuS9aEzwcy63pS/ctJfQoV0TIuhFdy7THRPbQ2MWNE0zK+a
2D9pp88nXPjrJWgWoknuCJc48BPo427D0SgYi500xpHRfymfrMIxT1yH5kuDQZPgM/4WgsMKWqjv
tl2I8KWeyj4f/s6l03B9lon/6kzmnWPk6kfVMNFevoiBGameMhr5IHW+DHGOsa2IClXokcZQmGkF
I9BI49NHU+fIjbK66l/dmFn71cD608ICP/A/CNYOixpWLsrJFZbWhj5nmg8B1px6q685HzX9pRvg
xW0H9XB9FDyk/kbUVnrPzXp9aswKVYasG4exmtB9RigEwPOmIsrNbmYKDjJiLXX/sURjW+3auLEa
j9gkbwaxgT+No4ads1Kv3JW48ze24NRmZ7LfOzCax5XId1VAgOW+IsY1eBpdyJl4XvWT3TEei21R
TdYht2cj4DaJH0RD3ouCfAHJbb42dVDAquU4pKb8PNtB82RMQOxkMX7XrX2zNW448gFvLAlBH8u8
1CgkZEpd1iZnvRTVLLP5lwF9fULtNS7GIA6pVtebxDfuVD6q/VTXsVWBo/GR3r3pI+NMC3kytoJl
2w/TSefXEbL9roP0XRJY0TNQ6AgB58QNDstYxLqJrMfZMG7kQvrGmLR8O7I79htcV+mxpVcmpFJA
cMlR2mntU0qFh8zecQryY3I91onuev4m5t3HzGj6Mnu1bWodnsU6e1sjWzhppxyBwG3rx2lJnWfY
97Bz6ywxvntPjvgammT6byUIcpmrRH4PRLKiTA2BG3XQbuPO0sdw4HCbYRnpkjNh/eGDA9iT5bfU
u+ED8fcUlk+7nJvLhgpLyc42yl+3FHmMwP1cW/bCFVjdMhCytWMyiNYOupzOuqy3PKTXtpnCnoit
6OyzVncvSeX8wC1ji4aDwBmEYo5t5ifadpFa8+aajIY32LevuRR9aLY5aOKxlHRzOXEzLWza+OsJ
eo3+UvjfRecxGLCGR4fmWlnfHYG3z2XgZJelgshQZ042l7ziYM2VQw1EtdzryriNczfOUYAASeky
yjOcfz/9zNbHU1rU7n8E99ZNvlTFIcuBDzXC4jzMnujNw63MdPMNECUH+0xg9mnH7ORlgc1wwUi2
lqaZn6iszzqzoKMHuh1ZbNL+lqOjYXoWdfBWNjwmea0IiDW+3C8OjZxJaa0f4J2QPRgZ/2KggA9c
KvkqsMsyltC0Q2W2fB+N8T055p8m4PTri0rezKT6HIvRvnBdUe+6aSZ73NPdk8L8s+txsfy43BEO
Y9O2N11v7DvGevNEkkiee77cG6sys4sOfiwK57LJu2o+eJQD/QxdgBkYY0awkAmyR0Q+KKvjmY70
7FpqqozTsouUm8q464xgXw+B/i4X7wcqzHCaZuRmt8DQvfCFX6WjgshZ7KdySPN5n7eF9ZVW/UJ/
SJ298L6GTEkrbpaufsAYfc7L+V/lzId1SIeT0qcEU8kk1R5ubDfFjr38zhUOMFGoBx1Dbetk7CJn
VH81bxriXjT1E4AX3Pw5VNlxNYonb1JIi7pvbJO6CBCsW+W+yJp/eMZzEFKW2Eeml79j1XS+BjvP
FRxeCY/eH/96LHDg5TEgc5Xm9ULjR6TqV6PZCc80r1RDaLFhyR9qspgjzLZ/dLP+F4p9MuwRoMpt
rY3eCzcwMzZg625rybcjRPMlJ0aMsyZ4bSgwi5pSvdUa4b8AeSgMHOdgalS+ogfZJzQ2luPHu6/k
+ullGDIZHgc9Skv14hk5W0EPv3zfz4BMxiA4l48ph79U1VtZPIjLKXmBdeJHrXKcJ/DEWb/F9Fu7
QMkmsyRiW6MBr5VubuEGY8Uaoa3vLLi8Efz4dTv3Oob7Miu8/VA7yC+L1VcxbrFyb02TwzydLNjs
rd4ndw8mxoN7MKzxNLQmPqsmsWll0J3kZOStvfMGLT8ILrKoH0ZyUCVh0tEYp20byJNDwuZKdt9H
n4CIm89guCr6WRsdWcehhGjjyox2tXWAGjN42o43YmUCtSaA4zlyVH4wHH14GnuOC8We7hTqvQlm
w0vts288gDghTaReD1Gdcx9Arha7VOx08P+L1HifEjeFGxDg5p1RGVm39fQLzYSDkdvpLyXD+zDV
0iDsXbd/LvrgGFhWHQLSvdRe9kesFGYyjJRnhqEBeK/ZiiVmCZgvFfcdy+vcvS+mNW5wRYT/Y+9M
duPG1i39KoU7Z4LtJlnAmQSb6BXqJXtCWJLFvu/59PXReXCPLbvsyuEFCgnkwLLMCHJzN/+/1reG
KSVIeHysYs7B+LKRydX9vsWcu+tgG2G2NhS/bOd7oVjz4xRJFxTY1KNN+6GPAaYkJSQvPIKbgL0B
GbereBgKNxG/V0Wm30H7a5EztYXLCtji7u1xhQ8G1jktJMEzkL2hLm9hVyOwaNN2m0vg5BVST3aa
JEpwOSih3BTjy4NaVDeoDQwnoYKIanbtwM5UY+Vktjehll7RQfDGOtPv62+Doygg8CLawBQHsa6M
2KmpKhUoG443aDTLIrx3bgn1acjSkzm+xgSe2D1IM0WRuz0aznjHXptpRyzWIyYsElOqmnJeKdW7
eozBaou0QGsIHC2SJGNnNIDLoo4xaYXYC1DcdrD6zEYrXpHPmLsY42eYtxyZyvQsS7F81feS4kS1
DkowU2dc4TDybSyNTmmwo0EVwrG865lvkOBOWp26IV5IRilnXNHKmyhRqutRrbVLa6G018J5NV12
U/+IbHzcNUM1ndh6NTTUpNdliNbakKI5DOpL1dbsdeYkp6607rWIetvaizaeRJvMV998a//Iwfc/
LRJV+z2xoc/CLx9Imetv/G3OU62/hIzAgZfum5dujYn8G8Siqn+BIlYIz1szxcAF/8ecp+t/EZiq
KqZMFJdifA9o1THnaYbgt+BLWcL8Z4DWb7SXH7ycsCEYrQqfEQanLn9jOHzHT9PHOAAowCAawzC5
DNqq4JfYnWPyLeUtGyMEUDPrDu9HX6prZoaFsSXVekzuscwJXFi1UGiKG+lVo8dBC1y5TwqXzbhC
VLjaLc+KLmH6MJoS7wVZ7yrrFn9sOulkqCXbvalBbp8FVFQ0Nvksu6HeucG3LkkUKdZNLxmmtFEm
VYSUz0t63IWaoQTX7BDJkcLTYTs2PSbRHJy6YOGydLRT8JhVZcp708jMeZMGNFAI5OvTkJwywGII
v8fiachzH+fiRdXyS2R0zxJJNtNonSWDZjT1bDuHQD6k/tpaNnB6qeHkBWruRdW0Cwq8Ca2y4++h
2U+0wcumVVVvcTZDUad11xNY7xdDfWxswKJgqNRzQs0SdboDnMnDf7mjgPWl7syrAFRzYSXHqrZp
o07sl0S5kZLOg6mMSJKsGXDsgB0ybgNHnGmMKTNQwuB/HvIrYksiSwZ+oM38CsCMIJKcCk+z2WvP
OEX8ucj3nWVXii/V1JetZTfFrCUS5RW1VqSv84I5QplyGPyJ36UNKQ3lS4jyZiNIwQjHrNhXVu2Q
OrevlHFjpff6Uvtxr0foFqObdpH9Lsv2RjXc6NiXuL3PjXhM8GSU0qcQHHrSlkiRVDfTRiftxBmp
FzdpQqVMah+1zfDZYjr3jbbFjhXKd5F5G0fzw6Cu4vFoGxbzSjalcEDfwEU5h9ontdH69uumijk5
9WIDiV8AxWNTq8dyJqBw1q9h83ur88rSY69Ebwcqji6ouBVydjRHBTPBWvKwe+5cXCD6hHhPwlls
IkNq8aIpnJUMf0ke5Swj0BBrPY6puFcf+rA6tp2+De0MGaD0WZTmuazSaJvWr7QlL4YiKEazuPHU
YrO9Bkzvwa27pZn13uuoUab2UWenr9NYcy3q9aaUeYpeXSheuC2izgQwz4RWQc9t05tVbU89KsYD
hLHr1qJHIXH6G4LbYJSctC1C2prZtQ0c4yEaEYBPuEOyINuJdKBhigjdlCtPlaWDCOL6U1Ofe7ox
G/RTBmap5lHir6kSUsA56C95GcFVmk8Qp++zfKBTbyWXEPW8iveWVADy32YZU6FcgUOoWyrAI4lB
ioBGkOW+EsdHow4cKmStF1DGwDhJtz0z90ZU7ACgnNWg4lyNikmOrauR2skQxuc0UHZylR1AeEyb
sRPXZjXtG5TFJWEPIApwKrC7pBHU4sVNr3C/7NWBI7Qw3qekdWlS+AMjRJXyvTyiOMyaK1WM9SWV
OvtaW5Cugagd8sNE1wc+r+oOc3SXioWwQqu6wYRy1HrywdCzyzuJlhzgwq8CDF4yB85qauiy2bXR
2NDyTj/NcqNvmh7Hoz5nbgK0HzdR6tDA3EVEriwZvWWaaCWKbkyF2yJEE8UBL7P1y4hCAg6rq6JU
njIUCITx4VlG3m3W6V2iiLu8Y/wF6gMpfIDym20W8NWt8GAqOe2QlvyamqMP7cQjlZbrKQ+v5mk5
a2V0kvsJTzOVqlqljG3vIwKLWl3fqfbqWRI5UorhnIdMDGz3eXHfSTykiAMBwup2CrtXLI+Okt+w
9SH3DZHuRicOe87Gox7MF7WtD6JokLSgzCPritwYtzTQkurJnn4njycVOzTRcBzmGtFxN+PBlJGz
k2uhyag+KH+90LKnAmTxlWxOGkI0ZzlD1JHEB1NSzrJSI9Wyc8T6X5tUVE+V1ghm7tBXERXQ3zkF
cvJZXx2hcUQgAspEfbnDRXmOdDCAJg6UBuGHNh6Q8DOcitrRe8PPdOFMSOXlTHtfrNI3ZiN3Wdam
HUDOS8vWaWotzzKmJ2iRPm5pKgTReDJ7sdfkDo3zQkeA0AieQOy0trUNJPPQmT2ZQfVpnY6mIAJr
V6v7Sf8qBbYzGNS+NfNtouQsFzGnymugQwOg5wILKzZok5y/tUO7SO9TcKZ1cSCPYEdI0om2xDeg
8743eOzadDXKkc9xKF1poRRcchQ7nAuAUVyPwFBCHcBQudzG1XNeV9OrGU07vbyzICWPdnwMUvlc
d1LutkGOTtRW8tk6mFM5MSFOJZ4o/L1Me2Y3Dhz6y6B866gMPUdjVz0hDe6L3dgE4YLPULMpKCYj
fp+yZWmxhdK8UStpHqfFzp6QVmUIwgbDuJ6o8hOhCLLqM42M9qmZc+NlJqeZ9tjczBzekrY4GVpC
SxGsIm8jGkkDjX4yGzRFC/tV45zC6hapFNHtfCCkNzfBUgZZ1L6QJNtbTjSHIwztoFFLDx0uKOCM
IxjUt8oeT3raJaM3TXL6tdXJm6BIMTUnfMKB7GD256sPpCVxtKp4r09lpudfaQWPr6bWyNEVAVgC
o9xcU3y2qYFua0zKmDJMqeq3kYUr2zcbmiE7lGlo4ouZHiJ+PT1ojlM7a8+dIMRs3Rd9S8w06MtO
OlyrmLMB1YVxyMsTIZdQH5EbinZfdmZqnQkwMQBNLalyk/UNjswgpe8PX4XQQ/w/7UjPj46txCEI
/siJGJFYgBLtciAiTLG4LSh2BJi/OBUiTiCxy5tQ2hFyF3Lkd9WEuNQNPQbMkr0y0LAYwTVgpaXl
aLuh1CMmzyObfkAxjWF0FSpsKEiRAtCwGdtW2yUakPODrlSc7fRSzryaVmhyMGcqFAim0CfsCPiL
7kCstJxgVDRADl0nGV+RgevFydsQz03EilF53Wjp9j43MYHW3SoBCGQ2IjsYNvB/2OaJ0rP1RtZ2
1hLDFlBGGuxHAmntVzCwILFbghuJ2JwpujpoS1rez0xBpMEsTHHVGDNTPUm9kMgU7YNOceysSCIA
6Lb5bJf4+3bRMCMibkYraP26zgZlrxLLiMwriOoUNWFhAN+2DAnVKAlz9oF0pmI8EbpdZKC8IMCH
Pbkt1xNFhau5nFvCRKoG7EmGTqDciXFE6T+RqyD5Td3RpLWUoFI9ddACZauZcL8pWS8RgF8xRYnf
T6NZnfhg0Vc0XE2LaqOt5ospyhwcz6AqEUQ/wpYxNk8yOVg5Cl2i4SzdoychDB/VFifRpEnHbj9S
u/uCN3E4BfVIs1e1s/6Qh5nQ1ngZVN/84qBQoG6xtiwTJWP6LlQ6AvbvTClyF09QjanT7AGA9eTi
pouJvkRMUKookOifmwL2sZcQN5+5sjyDKCINGq9GMohjPxHFRu0oFaexNbKEdNwIdAJHC0w+ktKn
mIQGWAubkHw6tjE9gByybCk+OjabX/4EBycpNZNJvo1mjcSujlFjrTYU4qY2AMjaz3Nv4jm2q2Ac
2Wdg+3WsJEhN8skTRfcCHUEvKGTqOO6kRVQkBfcYc1RZmxhXs6V8y9t6eOk1atwIgHtBQbkNjFNM
be4rMUE4SAdh01ek0h/0rk79u1XUu9rmH1dyUqhcOYnku9TQeiRC2ZqfSFaURuWa3RLdovFJRzll
UQSa0NW3Sem2yai+GJTIczaD48qPGJUY7WbYHrOBnR+iy6DIiEfM43hLwId0M6v5gg8sLMNPhvkY
GoCmo1zv3zra98aVEcX9TTo0GvWsEJH5xhKh/aojP9fZAnfzZZ6lLnciQF94IhWCtrIENMlGynpE
69xgcWdWuvaqlR0WInU0iCTGmVK9WqCiANPXTaltyUfAdD3KATg6+tLynnDMdsHqnlOKR3xtOmyX
IK3YyKtBoBOAbQSj9obRntaSVE/aZ3XUjMTrdNNCcTkLrN56Go3MgrKi5zRrLeWd1h0FfK0aqJZS
WEzZtC+lQM6FR4atglHTAlrS0rwtW0wVhCyn7St0Czht5tjz+LpaDAi8SpmHpAmVhUm2OS1pKhh9
x0JM0JlZdqs1dZ0T3JShiyOJtQRDYi5kQ7WmzfKLCBCBg5qvdbe2mGoW5kXRD0OlYThB0xQK+A3p
6M+VacWOGAJpcketrG8ilAF4Tfok+sw7a78pxEPxLiSwqDbGbDUjRSl4MxtNECTs0wubbkkJKG7W
6u0XaR6RAFY11U2vx1JNL4w5HHZvFJR7hEkN5Gpi3jCLpGozrVMRdEQzx427oVO26N4iU6Am9EqJ
sCXSK7tUpTAQaghKZA4RF6jNbUhc+v8PSvl3pI4pf6tgvU7/G4u++6X78u+4nZUn+q//8lg1P5Dx
11/47+KOCtQPO58wNPLK/oPGV5W/TFMHmsKPbUNV9P8UdwyondZawQHbaan8DtjMfwM4DfMvA1g+
P1JVG3i+bv4T8pKyUnS/43TJMr173KO8QKrQdKJZ+Pl3tZ1FRfnVxIniFr2sHs2lfa6wCW4lZTFO
3TLb8KXz4mjjuNlaCkg0jd0ag83MqBFEi0mPhE7GoSjQd393C6///gj/q+hzNEJF1/7rv2BLffxg
FuZkPhiVJ1u1PnwwEwRGMma6zHxf1UdSaMElqO3IB0V46BgSp4TfX/DnO4Fs3KTKZRqKgZqf8tz3
dwLUTBO3QAJd3lEov43VHBpN6h5/f5WPnCtNNlRThhsPRFklRHzloX5/v+sWT7TVWGQwTtp2ChYN
KWMdI5wGffOQaGr9FGSwcwy56u9+f2kFavMPt1RbkcqCMiJY1/WbfviGgaXVAy2d0NMWkX4OYSMc
WhCKm5AgGma2TCuIQRGjb4uEBaG1CmxQEcSeXJfFVWa24tJphfXpD59qver3I3D9VKyBBmYkmXiI
lTX9/R1htQltLVjzlidNwq5rmLtaKbFgFVIxM9svESWR8RIjwDuCJodgOOOJE2KQnyBqMgAV+0bq
8fizypr4Cf/w8dYH8tPHExrgNN4UWOofHpi1mNYCijBwURRY1L2g98iJ3nyZACHuzDlVnvRcokAl
YmqhipJ0CAsM4M9snY8VUS9/E5H/nlmu//xacLcM8izYUJAxYanfnvF340cs7LWitokQh1i8iAlY
Dq9qIsszK1l6jgx7vvzhBvxi1FCCZhKygIGTyvFh1KgmztoY+6RnIzbxlwnf+SYFv3/XNDOShILV
NASh+V7zCOgwtN3VTKHXoxBcHSSKjA/yOC1/eCofIjZk7gJDWRVQl5gZtBV3/P2YmdrWqNUMB0Fg
CpNAQeC8jQzISQ+DCbvk0Dpmk9t/uPUfJwiK85xJVYNZifeHCfPHi6p9pfV2ECdeaQbI+SBGYrjJ
yj/c719cRV/nPcWgf2qbK3Pv+69WCLK/4zRIvSltuaHEOLJk91p++/vH+tMdBM+O7gAhnAnnXRjr
z78bR0XMNJEmCa0yAddhSfpuz3ma7XiKPm279BwfEykX17+/KljAD28Tl/3WlqBrAYdQ//DtoILZ
Rs1xDtXJQsK3FBnSu65MRFytB2o/H5F0Yj3LDNkdpWZmw1mUdAGbZaTKSwcOI47E2ogQ0m66u1Sq
IxK5SBt0MG4nBulvKhqyRp+r28bEGrYx8ZTdJokRnhhK2iUBJ3ZTG1qLNKMzZYi9c9CewkUjBSsh
ez7bVLkcnCk/ldO2ZzrYtnKillfcRgBoUHImryu0yscsCb2qwUr1zZ7Qc5CIlO6Rkr+4kiWiY/0h
UssD4yTBG2ba1BhIa8bcmsZpOW7U3szuWivOaFcqhBu5xdhXA/acQRQ301Cg1ALba+HfxFgKEmzI
PneGgdfe1ubscbLVOCA8RZIGV4EJjBlU7rQcbfhovhBjTr4u5gQM9n29byskkvRv6sdMB1oX503R
ur9/pr8aSUxHmsIkaSpMTj+OpAxchRrQngJmk+MvibNgSx9LeKJeTfpLNlyhoS2831/0p0VjHUfQ
GskH4N+ytA+LxhhAmQNRb7g59T98FDlW0gLhCb4t8U/nGuY+tJJcSeE/em4/fj/UJilbJ5tL8VYc
lRk5XhAR/Yx2TD+wP5t9IaTM+f33+8VNFYqiCRlpEAWlte/3/euZhSEcnSUVkOLs7pzO04Xk4gxx
OIkdssn+RHSAC39/zV/cUwFFiI0gO0HFXvuT31+z1NEUhLPOF41jMuB44E4VW4Wv0T3a/f5S6z37
YVFVmL01tiBC44pshH68FLu3fpgG4mPMBeP7MGNIG0OoOzIOKIBoTfuH6317SB8uaCHCECzhOvtq
48N4CeyFrWOsCkAEShW5egFuS6oq1A0N9bRnqw/RGsbREt/3aa4+6xbV+K1cAkOkWlYvt3JgTohr
OdibYA2tcivGdIBrmTTyH6bIXzwFi3kRySNYfNbddX34bmKGLlGN0mo2KzCxnPo+pt+ED9ARFeKj
3z+FX12Kvega2CFYbLQPI3vA6Qm7JTRdJSJwerQI7k4kyXIyZuQ/PIBfjGcYsuvbinqbef/Dbh7O
X4t8He9CuxjBqV8oNS+s8qQvtzF6oi5LjjTIhz9c9Rdf0DZIN5GJOEGJLn+4l9TMYvQni4muOi1Q
v+lAUVAkEksPkuj39/LnEc3pQTOBHiNQ0SxrXfi+e2zRtJjZvBqacFMBaAISAMOkJ9MvQQZLYF52
/v311o/+44DWKIWYuiYUg6VU/jigIy3NbYHUpRS14bfS3J1sVtc/jJBffStNE2gP1pldqNaP36qO
O6mydSKrYoEwCO5Av4W/0l+RG1s6IiVQ/vffin/y5+/FrCCY+nheKjvdH6+YpbbNGayQ3U5gdYN0
NdGqKxR9AAcMuQTUSKlRtm5naC3tVNNW7OkFUvtvFZp7UPmTWzOAp+q1hMJl7gTd7r4kPKZwsWcF
OFQy3vmyndhCDDXAHxtqOOYGqkkbsAzZaxyU8xYP2vje5nF5CXEjqX5t9qzamUZ2t1+OrKublppL
6KERiK+mJW8+T4nMlkUydc67FTpEQFpt9qlOpgkknRyuNie56b9GZUns21CFQPVGTR0h3pRqRHmz
pKQVLUl95IAmv+LEnWhSUXN9aCHLPKQ87XcoXMFVoGJWYSOy4M+xGjT1m7iWCiRntUnN22oVAkZp
JJUvRql3wcE2M6qP4MLma2z7q4hdUOny2zRGET3nUXOlSw0FUOB0Jo2bdMk4+HWxSaszBQRC9Pb0
Ve1qokajEAyVqLo6Jw+nUu85KAxP4ATRBKTZqIQneFaIe20Y/S/B0NDtA9msYxij744OiobrU4SK
vvK7ReMMh0A4z/w0hlfhQAJY0m08mQbbpglpLP6LhglpIo31FcWVdAu2A7dJWQd8ELLBuIV9M2Mg
wrjHn7AdNF5zuMnvQh1Gvlcah72Ptz68RYQeVMgXxurSCKl6ZNvWYS4nSXwVlS2FhW2rRl1d5xKi
0hFCS4igXE0m2mYKntaEhgmkIOwlmPe1QjZP2TIF/b6nH/qQUYCn9kqRGGkAFovDGjIG/WwBo2pr
ADi2dDvGI6Q9MtRyRacLAz4Q/54d05yjzVcER57gpDjsPDESzOR5FfjSJaQcPFv+olkpWKng2PZX
QLC63rGlxrxPZPDFblymlnUerbzcA4CI3tRStdMtLlkgit0oZi8FmbaPtYIW50Ag0s0gFvWeC8HP
mNqmfBynYrllXJP1EUTV8BVKsN1vU8xzxUbNWSYpLAb1RZC3kXm/f81/PgWweSDb0bKoHFj6x8ky
npAMK2RwuHUkG9ua+DiXFVc905QZPbYcdK/lcXTNYGwoS+j731/95zoIGznSsC2FqhzOdpN0m+/n
6kJV6lpFVe+C6gAjiXcFtFWmLqgs6IfnnVH5vb6KLAQUgKpt7Iutl+ZF5YG7ltGPpwrfzR92mT8v
VbzOgiMtOxR2YcaHpYoOrDVKOTQS+J/TRtcxO0pWbcOCsbObP3z/X6wdbLnWL29jtDQ/bjHstNSA
3nYYwxFAIHceZndOyuJk6kI/grNqv0SGCSQsoSyvNCiFOXyUzmzhXqpFEDkm8K/jAAbc//0H+3lY
kNFpfDv6IocjqPPH5xJnYmyVpDBRWOLzkfvRhoUscDGXFmSCCADQZogDxYnrTEG2OIx/GJbfajk/
Lqo6Kw8nb2Yv1aLo+OMHWJJKxns30iENhvCqipn6KQZW+6In0pFWUe8vGquMkFLzmmA9c49cnH47
/cn2s4Q49vn390Mz1pH4wweibExIm2nIGv1A6+MpXWmmCWcRiY71MvQHBBmL4aN6QPhVawEsanma
YxKWzb4HepJwKFErBtIGwoV2CBnNbwPMXKaNpTD3U0rcCER4DAIbbTF0GTIyO01nTSOq9hycmfUK
O5gO9A5tgpkV6C5OBYXhEQqlvFNFOpLCq9QDJNVWaXZqQnovrCw8sTihQR8TjMx06YyzIZ4IUIaH
TBddadE9QGrjterjKxJoQK3Rs4RaDrsPKybFM/FaFRPTTZfX47TXAN3SwjGa8QHxhKZuWgl2ulNB
ANwrPIdnrdIguiEHQ//e1Lk185fjNn+tw1LHfD33snXIZuRJwMBJHoHaYZLoWOq+hvT9YmhV+yBA
1He+smj1pWcG1hwYsAoeu2SWFzeeRHPfmhQUvB6khLIbLVVa3M6QzzCpRXE9MLtglIcIhe42krPH
ug/xrU/kwW7JlqLshesI/XJNbx52etxBqJnQExiO1tco/srOeEtKC0s5K2SWf6VxI3f32OJl7WGB
kqXuauyF9APnJpHx81Rmf2AJb/fLGNRXU1uJ4VSbia0jsQwWuHjZRPh3MnZ1A+8Un7+PxL1RblTw
cb4U6Vrt9g06fKxaVhM7Bs6KyimzNrrQlrfFBujNeC+HE0h3EdF24GmGonbnvqGFVcaVUruqDFnF
bzS5fY2CYLxhyQ5fTQYR8vs0Nl7Y/q4tZJsU1U2p4wRDEc+SWURy+4lTJYFdWdIExC+VcR3srXmM
EeS140DFLk+pF5CRixc+bZEljHXU3bctrBm8PHO27eaSjJoRwNR9WdMJd9smm/wqjkvQEqbW9xu5
DdLU66Spl/2lYJiuqSZApiJ9MC/Qkyy80AYRgJsGchrpNmrXPrJ/aGXUkzbNWERY+Uw9niqo32Sk
g3ZaCVWOFrLBRk8aqq+o4stoV+lVPxK1q6i9g1oDFSFHx6zZ1hmunGRpQDPKcWipJ1QhXMecpXYH
Rg8arAGbe2ZSB+hV4U5AK7aMAzjgpZuqE6gz+SGiWYeGyTakFzGudtoCWSmszKU1Utg2afQcGtO4
k3LbCr04sEFsgufQnpdiFp96aIzEx/aBIJU7paXgzm3DBrHD4EjibmVJayivPMP5nIvp8wgTh8oM
sL3nRcLd64Q2Iw0eo15u62Za9zghFuxSAt4KwBhcJHk1dc+2tZUf+rYLWwenUn2YFj35apitdBO2
Mnj3KouHF0VEyOORGsqf0tqW7jFZmjBgSa+5yTttBJNDseaOVx3VySiG7FOaWOJ5UO3+HtR5+o6D
fDg3YQUGQ0LmMG1Iql0eVLsKX7LOROOL5bTPnQRBDVTGJkIdxHvW52AsaNIisVAslopqAjDKEbtr
6H9PCHqCYEZjM5pTZqNDhMOr6iF6A5j/SsxrmSkXtEMBkT0xOGZQD7H2eQBZa8Jeq+cDwWvVGp0V
JupekqAoen2HJwXiW2y9tpOBmXRMO3x+Zmbqg79wxrwOpnp8nvICI4sqCushxdZ/aGv09K6aYQtj
ZV/CszKQeIXi2VRmQD6jldH/b+GQKCkgWkDOs2bsWFga8mDLUS32pHrI8b7qTYTGEGnjqxx2yeg0
2OMoAFqZpXiNwDfjFooIbqqqLB+VCCowzHE9XvCTDe0bji/mMytMpMvALBlS2C/w9XXc2N6pmwTU
gzSl8uPYSTYiNd7KBqk/HgroH3r0KNN6zlhSGlxg5VTNhCnQbnZHOaWJFVplml5MvSuEi6llmrcL
GSXv2lwj/RvLXnriSWO8LFFTV9yCkQ23gf4EA/WgxOlmwCz93HNaoP0dJhj2LPAomyxPROTZaS8e
hoBYUAA1ZfYWK4tcUPXEA9XR5L+pZdoNuB2K4lTPgM9QUJOThu5SnwKnA59N4LDeSY03agWc+sYq
p5dQqOWqCTWK50Cpl5cmkoJhF5UFq2iH0h3ekoosdNJr2vcGOnEZeRu5Yyi8B3fEqoHAolv3aUDT
lOe86YCOR4W2CkHUfMD+G8TEUUgZBMINPGbQH9+2CP/IKvH/ln75P81QsXai/+9hR9v4pfmSdV8a
2uwFEdDz/u1f/7X+yt9Nd8n4S9NMgoRMGp10Fs011ehvS8X6o7XsSM+D+poqs6r+d+CRJv6i9WtR
TaGivO68/pN7uf4IN4WQ5XV7SL1b+Udtd2o1P2ztDKSmFJSpvbGpNgi+lD9sdgOwEQm6n3cFfvd+
2Vf3+a0CNgTNDMLLTeUK7y095AdijE7KjopDuR236c482sf5q3Ea3rp9dd1eFffZXrpkb8kbvLpd
dr9Envk6PoIYqL+0nuwUe+YVz95Bk9mHO92zj8t+eFtXJ5AeTnjIXN6bg/gSXevv8a48Gyf1iw2H
INspvBaPzX13ag+ST47JpXMzv3ARje/TR/WmOhFbeZPsNR8zlkNC9/Xs1Tcgn8rete5zL96htwWU
dSlvxodxcvhJe7OcrO106h8xS91KF+1VPehO5I/b7iS26ZXh19vA7XapJx9MP3LEe3JdHviUV9rR
3AWP+a2EpOjVekdFFlouak44/ZRXEAYJQppc61AfcMqxN2sutm/s5IdwutSHyr5+6c/xAWTGIbyK
rueDfZkfuYUnvsO76hU+J+ZNfGC76hnH4mJuzE3lZ3d48/bllg/otM49gmMv96qTfNBOpDY5sh9d
WffBofDpdDq6223y7fi1CPwGZMizsSsPim/7nJx2/Tm4aTCVScfgs7lLt/rdQlnqJsqAIm8Cn7kW
WnXHhgK8JNSdXR+d62zDaqccNcIvjsaeYr9T+NMRo9nqz2IL4lifujt4HBouVOjTz8sp38U31bHe
srdP9vXOcAkf4XuhLeC2JPtoj819V27Do3oo7jmsXOVn65orPFFWI/HTi/aQ5hD++hRitsI1b7Ud
YqfkDc+g9JQeh8u4td5n7Peb4cm+ZS570o7dXXOxyNqKtstAkWtn80GNjbSTr2Jf8fCGbtGK+/0X
6zAfusJxbeHlR+Ui3TE+UeJGxSXOd5jCN+WZ33dRm21CXxBIupF9YFHxlsXwE/rVTX0zXMcI1AGp
XXHT8sIR7rRjX9VQWr2fAp/2oYRJh1PCafBHh3Zc/mK4k1tvI7dLnPB8nTsb3SlvEx+2nG/usje/
u4dQLR4h6oUJZRRu0+fSIxfJ8gIHqZSnepID7Tre1p/zMzgWv7twaMGCCsuW941hJDvTfgJcqlwE
BMi0OKUOFbCmxwXy3Jv4Brt3STU3s/2eBUckdoJQK203kZa+uX5tfSKkJq/YweZxgxZ4pKM9DDfz
nfGQJxtQplVOccghECSD/An85LV3o830kKEWdXYN7DBYEIB6GIoZxlm3GHr4DZQdNy3sRfuwLlTz
Tn6ddJZthq7sETjUbOYv9WF5Ajub2AdOlS72luQQvJb3yFVRVhSeGPgWh3pPudz8kh3ii3Ffv9M4
2c3mXXBlMi1BlzsUJ33b+Zr81XioPbV120t/V4FVcxTNby/Ded4M5PWejUfd57jukE2LUZvZyC8V
v6DUiag30zk86i6kn00CDCpia4Olmi98Fsu9XhHjutXumwNv8EY8yCosJ2wiN5wYzA5TCXhBSP/n
8lp/48AiPPgGyLgPNaypaW9m5+xLfCftBXgkH7pvvZ3eJXd25Np7KokkhLe8SW+IZ/XyPUlIUDM7
7Qv3V35u14y4J2ydHFi/Vs0TuyzE29uKwyQkumWnC0+1zlrmFS+jhGZ7Z5LAE+MjO07oYz9Bgtvk
3nhbOxZgH1dER02hxOyxM2JAdNy+YYNiZD0LpuVnIhGUArewmwWvQZz5mq/d9csuj67RM3bDQfXS
RzzTyif9aKrn4qHO98BFn+KFMNhwY+2wXYHio091bizhfDbFlq12+5hGdCQfuxRn6BNVzXJHS1zu
HDn2MBLJ7Giee/Yyy7YUTrqf7S/c6/lOo568G+/GO/ORMQXDx5muulsZnwNULKj3h+4mde/MvWI4
PZZrB1r4PL5F1im0b0LJHZ/aJ/lGpkDjky4MtwqAHTA+B/ipWzxI19Ztu3uzyTVGy++uteGzpH8x
MbX2Tv/MKRyQSOsjEj0r4S0dxwv4GVJ/is9m/9DnHOhWzKngwDcQa/GaOGTHktC1MfexmzlEktyO
3uyJYHbMM+HJDOR7/p3nzIluIrb95ejzciig0w+N11dn1T6LF7wum9hNvIFjW7Rn2gDA5BTiSYvj
jbZFO+oBxy1nCAgbyqy5jtMXxsoGyL70CI45/4SoGkSGmp/jZ7l4Vi5N91kJ9yiOe7DT7xompbp6
NZoH+2KkR1TW9kmXt27t9Rteqt4dJudh8LzxNW89kcgb3sQNwRv6U7i8Dec1wLP6P+yd2XLdyJqd
38X3qACQCSARYftiz5szxUHDDUIkVZiBxDw8vT9I1W5ySyaj+s4O98WJPkelwsaQ0/+v9S1tbzBI
Ezpz2as1c/uaz558Y73HgBnedruWQxIsETb3sXnDgkWN+pnE+FkVj5IOrpvmn41NNFwW3Sa94/RN
6B1sq2JvDKvkrDuiNV5XT3jFrkgxizftZUUCDrXfJ/6jvczOpovg2lkDOH8aVvj6VxMvVa/JSLtQ
6aohfvegjy6Li/wWHbsnDZTyvHsSN8NBnjsgQHvcAysQYReKKMMvg3NjHdwNads77pWwNguo/57/
B9iUeQDiSg0a/BrU6APfKqWtuEPHe3AQNqX7isiq+CyYN115aJ3P1KHCl+5IK3yciVHdFvlZYG/S
cVd6+7PojI+Mr7kHR7ECMdAd4s13RWzYyip3rtoNLok/N2Z5lmGKbjcvZr025a9m4L/ald9/HFv/
f1EgPQ7297bjx2fCR4uX15vxn3/jn924Jf6SPsReZLA09mw0kP97N27Lv5Aj0qO10J56WJ3ZqP8T
P+p67MZNOpzS5G9R/uSP/hHBuuIv20cBRmo8uAp28va/2Y2/bU7TPkV1yP9BOlK0ihFAvC374jly
zKAr+61XRtd1SULPlFTjvlIjlrJpzmBtgBF69XxuftVw/8/y1uWaqFaQWngYq1HxLqrg1z2IDtpX
wCffbGvi5r4Tr1DsrMG6hdzT3/QDE+n7l3vbXvh1OQj6jidQd9i8hreXa802KFM8OtsCTeq+kRqS
oM1GlDQ4d/NfuBTNHQt1mbC9RQn9+s6CLgO8Z6VwzCzDHFekSJPhh/ERayaFrA9K9m9bBv/cF1IV
SSvJo2V08hibvC4tUNbNthR1ehWJutsTAyC+VUlKlcmglE9jR6O4crv6ku6D/OD6bxvkv65PLZNj
IWdKn/t9e7O9aS4GEmoKoavyc901cGTTGmRx4oVnoCii/8r1UOthwieQl0Hz9nowZrVto3nazgFm
eDUDr3RHAdlpUArkrvHBZ/PH21tOu6aNAEAsp+jX77LKOx9IBygy7RmkFhpQjltd2uuGT+0w+Co7
vP/t/Ol6LpgDgTtw0TYsf/5KRdFMOi5icqG2kxrdXRu61o05ZETTEUh3PdhCf3B/p8OC6oDpkMNH
L0ziXlMnr48U026W6Vhvi2SWN2mD3aqxM2iBxFZ8ff/WrLe9HFSjJ9c6UWyAWXOTQlTsQIqiOaZu
V6zDrGH1SfFX4tpbWjg2O79yvAUu1cHoGQFz6QBc9fu/5E83zQdLkQNytYX65+1DHpKpz/KMH4J3
ElmEZ9B79qP4vO+q4en9Sy2rxKsG1s+bhlyBfI5ZHwGJPLlpHFEzkNa42qbD6O5NSJGEJVnjHVV9
sisFnKOVbEpvZTpNgJVoQug0ugSdv/8zTmcJufgbKLZIyjqIXU9NDtpK/WoijX0LvGBrXEmbTaex
7yj6371/oWU8/Ge/jttl1mOhUzgIEIT6cin6vPp+KzT0IRXzaIvjMdnYhBBdayQZQF2ABG5zP/SO
RNKLbW/q6SNN9B+uzQ+wfdTQ9JFxGby9dh+7IgZXBgEm63F+R655mJ1uJNEC3DyyN6KhZXsMaQV+
MCf99nQti0UTHRLfFAo7b/neXt10h13Bqhqgbn1WUP2UFN09XyVnE8xaokCI8OxLGKiUzd2NCIPq
gznj94GFSM4kK89mbWM19Zbf9+r6lZ/6VhIQzoi2bN7ZITQqEQDoEpquHoxul6hhMZEB4LatOgRN
0VwkUwiNlCy+D9a+39+BRN6GcNOR1BVRV7/9KbgmYxPosd7SpavWSN5eYrKI1pUbFXurRjBY+YW/
Gyyz3v3bD2+5MEYeT2KjIIvx7YUJqwktvLqao4SV73x8rNuUeLI9jeDiKkw6+UCw0CcVER36/oV/
m0yQhnFB4S17NJMV/+2FzSmwrBhu5dZLVAPLfdI7U6HYbuPavHj/Un94uAoUju9i0GHxW4qzr98z
waZJ29e0ZYtqhGYR+ejeUPwcNfwLJC229WlQjbpDYR5/8IX/fmX2oYgCWHNtpRjYb68sBhpHjUkA
sMidCeu1UX4NzfRRT1IcAulhWS71SxQQYfH+HZ8uh3Jp+tOOwrGDc8w+HdKQmkhPYGnYOlXtrZOB
7o5JBiJgBXFrhQQNvH+5E5XsMn2x6IIUWhaGRTB58vnGpQEIImkM/LrW/L2PYwtRd9TqlRcDvVBj
UF8ANghhXPdJhGzejy89wxBPLZxtIOh4QnsJWVkPurkHYNoTn+d/JNJYfsObKZYhLm2T1cQCR8TR
4e27SKe4jpLAGTaujqK10dNqkf6ArVpmycEYqQozF7X7D54Mr/n0utjtlK9+7r3Ybfon34CHFqol
dd0FrDkiuDNpsc/fLFGK7G94Anl15fllMV7kI4Fs5yH9bBhqQTK7sN4ike01DgayV4ZxRPkfl3MN
BCSEtbQxu8COCSFBY3GF7U9ad0HU5f5a1o1GA1iVjjgD7Bg1fGlV4XzDDlsWBzNMl85/Aw72l8cV
6r9Hoi4UOZETtUvrYaA+COWX2Dt8yFe0XtX3pppz93PQkrB5qWVfw4gsxYTDAHbLIgJs26fImMbm
Rhu1Bv7F943GxEb/HIoRfEk0Cl5+bhOXsR1FJmGbNWVwA4wuC8GUsjME9GxN5n0He/NHqkvMOIQT
fSFrBSyImuqC6hFAvwdOR1RrvRyQSdkTsrUm0MgobuZIDN3RiCqf6nGWU4NpZm1cVIz8cIdtuflO
HiT2iwh1yD734cQe6RICpSnmHn767EXTlw632i3Z8BWxxWiNv03DUPVn4ZLAt+rH2rsa1QihZuAg
RAgMaFzKKQQa4JkYo0XnKIWBGi0oIK2mIelo2zG2032Na1iswYs334s6r62t9LAGqq5uiLNBW0Bg
eQtY5Jg0yfh9VEV/1ZUEPe0Q2AT9dd+P1FZgE0XdDgqtZawRmpF/xqHBOGZt7FxYM/iTiH8f+Wcq
8Qgejcq/hWO2xd6ule+Qu20g5OG+Y72e4Y2EB3KW7KMXQBG98IjfmzZdZOrqLApNg2DM1AeX7Dht
iMzFIHG4ADsuiSpGNrkB2OFeeZnP/+DWbRVvNF6EBE5wDz0hGmx0ovhqlE2tZPQImJBEhKz5MIgz
KSwRbOGLVPAG83wcQMJFJQ2bBjzOKAEyb40qCduj2+QFqYhWhUIkY0/bHX2rdOMdZMXgh+8bhP81
JoWexE9JDFJQK/x16s39vdBE36xirdmF5wOMYKIvjCDfBG5fojeVdryVdWvRiGIKK3ayEem9KEJ4
lDU2MLxDTUBheo5b2lJdAofYAiCS3JqDoKTvpGN+bk4E84DOS1p1DUdX9UfBAfJqGAIRnleore9G
fNLGKir90tuaE5TyO90SQ6PnsRJbP/JKrlAPk6K30HcWPJwJPOWiGaj3RG1Rjy26pNx3jgxuZFY3
+YHNAh2gTCc9w6lqKpLSc20Slc5ahxd/TCDhBJmZPFiNHzyyiOEaAgChgpXwA/+mAwNcs3shT5wI
70wIzAB2Rw0/nMonN2xYmNiSwoX2Bn+Kd4WZVP1NZAWJeWtHWU7GVz1lt9IOXWMvSlPvUJ0V+TaL
kdnxOMzOv5m0W/k3nHr8aq2bWOjLwfPGOyjNS1J6bnYXcW1F9dae0uJ5xMU0rMEG0uB2QL0dAUla
83pkm5as/djy+J9TG2VGn5kWlXanohIcBGIsAZsRGgWkNXMItAdBYawKZvCXpLXNeRvOyr40Mkmr
PUYIdegnyjVoZZR53dZAKMBh30RRjV4rDoClM5twcoJ9QM3VzArHp/GTWPVnoh/g/7e6Kfpdn+p2
SdAg0ee6Q00bb606IpwNXKtuj2U5FAS4lZ5PMGfRQ0sNSQkcwP9o4qey3Heu4JJa00MKapbKKZNN
SZQHFodP0qkc1EuZSX9pmhz1I4f5SmnX5Xy8jd0qABtPEC7goqbP1yCy57s2NSicEi48knrcGAic
B69DXF4PGNFSZKowogB/BCvtRdo82kmSXBeTJvY1y/yQmrgpO+KLas88hGY33CKsiO4BaLtf8iL3
abkUC6iIY1BwSElvJTIeHgGWzDHV/qphDxijWBCy2rreuMik0f+6mz438L4FfaxnFhviYtbuFBcP
JC2R3xIHRXLj1gkZ0GUVAdVTeQsoQwN3uRtLBSJnmlzrzsP+/UwqqtZr9oIUzdx60j/Sia3jkdis
ciJrwU/DXYHQKMVb2PbNUfoptdgy8ljIm5hMglTF4Y88TOGOlwod1b5qLe/BH+MIPM1gpYKJcQo4
JKLNBDXhzCi/dDYRrdAWZBYH5EqYZdDe6bFEwAKBaIBPLW0NfDagOYx5IJz3U2Av0P/SM77UzTz/
XeRiTAhdwP16wJSi1k3TkbEYQ9JHoDjVI9lZesjjHZ8U01Joz8nl7NdDQ/ZKYPywIqe9zWHg6uPU
E1iJO4huNJBNaB4ySWBMRIZJk3sWsieeEoHRBpSoqsgJDxgYQyMc1ImAIfNVR4YpecdgYaKNGmqn
X0UIzonlJIGxW4UxOw3Gx2Q/DVHWXJhR4z85EUQp+l0FKh2gdhUUihqA/wjQW69SP56fQqs3kPpp
cIGb0B3mcpManntd2RWnT790e2frmamK+MNJt+s2GGb6XlFzhk/hJSQ3RWzh0XhXaC2a+3bM0+8d
TJGzBk6bSVJCSYufLUnx5PQZ2Fujl+Elq2DTb9J+8p6Qb8I48iuLgLuRTKZwTXqxhAac5jRHxhn9
5wXiSLpvyVQ3lxKt+33ojdXXbEKLhB2iUfXd5JGAjFASIP3aAzu0BDihszQ6ZUUPeT2n1+VM0twa
p/0MGsfJbDahRpY+T6WcjmihOncbuIHI930Z+vcTnzU5xbg1nBUKe+aPOQXYXdP2fAYwBTdNW11E
CJtCR3hWYkdgc4sZgrfk0lca2LedT8hts2MuSazdDbOfnpmtNX4d9GQftEqVBfNtZLOQ8cLzjZ6K
JQ/SUiFqBK/f2ZLJZTuAO/8RtOZAb9do9bChsubfINdzosPs9QRIZYC4R9SHxDisdeEBkWPHpM5K
1E9I+mr0/FpmvK1GIRJee9ZcW5cIzJtmB3Ga9vFcg75E76US0L6ZVYR7ixwpbzNKIfS5YTVAx+K5
t7+XkFUq0C3YGlaZWxfyUIGqKLY+Axrk0QwFb2fDMpygv2f+4wCp3A/UE1tIKS7RUmMfmImNXYkW
u048m8S1jPpzb43xY4HkjJZ5XYYpZUOP+IQe1d4D2eLllhhLdV/geAGQXwXTcJZW3vBSu10COdON
7PvC6MP7aSiakl19ln+edTnoF3AY1t6X7Sx2PiSF/LII3CRbEdJAsN+c2SPRimVYoVqZo+SiaxtH
X/dOXZGCrHq90zhQmMUMLSB1K4SWKz+f8sOM05lIQqR+1SrrBX30ycGKe1bPJaRD19NUE4yhwpqc
jnFW76IAvf5V3Zt9tFNGE83IMJq+oyELrGIFCSuNDlOYoHYcK4A/R2KQ53wd5nCowAX2w9csJBB2
he25Vudsedv4AI4fFQX0A0V2jq3a7z7Rugz/oEcIG8OnOce/bDb7NKxzdjYqCA9l1woy5lFJrqNh
jMSBMOySZR0sMjZuy2qeDNFZz7oNe/ZFYeCu59ipxWboihkCXQSJCAigZ92bSRxP0IHQBa4zcP7A
+s3YCteM54yOttflKIqr4cqofNvClqP4YD2/GvwVEFh+XmRHPv9CcwY/Tq4vOC+7JRJuO04BeJ9M
6+Q2qVrmRDiixcFuWBgPBCVqqE826ZZrVMMKfJH0Jj7PaXxGs9w17HUrZj5PDuC8I02Y0SpPEEFi
Voyr+NASy0y8Yg+IGQUQmPvNkKNSXtVeIr4JYkO/9ykFoH0zNWiNs84viOoN8IWN2otRZfci+5xQ
TCHXDIK8gesEjyDlqcE+1lq0bDtx3QVsJy1ZrahGdEQckgqBNUNBq95BxyDcyCY0E7yhP1YFG+Gi
To5qtqB2N37ir4RMnfZ6UgvMW+o2JsZMNga7kGFgl+3EHFzpaehpC5HJdDZVW6afe9aucRPVlrdC
teiSnGhpwslGP6Ed2qTsM8/GzOzl1marN6w0u9cVKsXqJso77z4czebMa8fa2KVDwOnOhQK7K4FG
mduOoV3TBok7k82ZAZLOcMaCZIg6OxRGY0OQNbruMaUQggDK0529TrTh9vsSswovlMfKh0nyC7XM
ccaqq0O7f0ngyJeEQxeNeZ5g5hIvCqrjAbde2W2TLC6eVJVVctcFY/6c8JUyUuSi3zUKj4QCQOMu
AhqDlW5TlRaw3AbiqVylop0J8G1be0tsZ7hkr4VWvh6LkYAju8sMVLItvqcJXj/h2rnxzDMFZ4Zr
BWVJrTnwksjQ+2dTOU6fOMWig4/npckuXUYZuYVjcm3Mfn+scY7jACKp+7xyFFDBrsJGT+qLNw/b
jHS0T2mvW86ug+MjFOl4H6s8Jh1i4+Vyvi7rFH0Nx6/hoU/YJ/DXJz/hJ/XdDbDs4NFwMzDiPX0i
MLeWHdx2EivxuqhYMbcxCU3zpghntr7RGOQXHRUDscaa4j2kuRnzmYSS6Y+ibrfiHBPbKzvLOJ2N
DNv6AFe2xUY7tGzpIl1AAOjNgh2LpXobTNtIs7tpWXJqjnTdxsvsDPurE0d3Tl6xZVCoBh6IKQk3
PdYJte2wr857GYBrxd9jwLaNHd8nYJ4JslQgGNdI0ONx1+qo3uGg1QTeL4kx5AiMCtdhLKgz04ZD
J+NBZACsGaXzIcldEJcilBmKPb+wntxujIYd8ETvTjV9cRHLdspvzRzmAmEvycgOr5z8cYU3tLU3
wotZ9QS1kPCaZpR7L7sZBZxRh+JSNp0nmdjsFvltqHJvi8XPqM+NfAlqRHcfmIQqGxH4S3JpSRrq
W30V+V43HZFWDOGOLhuPLsZrwCdf2Ap1XBV53Z5JfybGqhhLuV+Ux6S5hIjXeKJBcKecBG40eQ2Q
GVisJLIVTQzrNd61Jv6RxQlENj4U5upNx13R5LGRG2+7fEKXQFs09Y9LcxA3QpWQD+HM4JfWLZFF
1TazLWQ5FB1UTrFNq3u3Lrv5vuoDROql6qZHZWLC2TlWMByDskC6ZIxs6NawnsdvoJyg3aL2RmmG
F2hG8KO7HzJt5gsAjjPTiHTi4SKeQVVAL7Wx+WUpsMFNzLZjvIDXkndrugNdSwxPQ9e7VEzDmyYs
AwOys020syAt7zYwyapbl6wezXVhsIKvoN2J+KqFDuzvFAuZsUK+74WHogvph1ap4Vc7fKhIZ9zS
h8I/Q/aAbtikmCxcGYpd301OBdhjzP+WGcEv2rdnMh3C5ZUA0g1Z8Xsiil2OWIRDhxSj1yKkMgnL
VTRfPWpgwFlTi4WQodlbG+G3g302BXP1DX4POzRcGIb7gFO3czh629bZ2OFxWCc0qG+9SYTR3RjJ
esIb48fY4aVFBmGBPpzoN3e0n8u8JsyZqTipEa6U8HhxFC2eH1nX40XrwM9akxpSq5U/GEjOWK2g
VfVtkHCiaHX4YLIDM9ay6OuI2CTSFFdOqlo6cPOgCH52CN9Yxblqi1VYGQPs59w06s08AX0gjZEz
JEeL2iZcKk3xf1hsPY+p4K9ukmToLqkleDNlBPiBgA4dZ9xYukCqKZWdL7HnMeGXtPni7yNa9quI
TS0DtRRuwa4ZcxkGINZLDtI1DFVrmsNHKLac1QNrHC/qLEzhQJiRdzFLo4U67erg75iZ9wlWlHqo
jYZwCewcMXcge7oswCjrOy7pTCR3VeUj3GEgdcKNgpdoqkuom/5k2IeIkyQrSuPguih05V2zQ5yn
g9vH+XjT1HM4rmhMgvRIJB6vdUoJhLlnVrXHvNw2V0kTRkhhu7J+8iw8JuucndkPY8q8J7Otyms5
Y52+iEel2M0XbgtVMKPqcl5SuIm2InLw7IQ0mA+ta8/xsaq0+Viz5HyWfY5gbmqH9KHxYvOl8sDK
X+mqoETWR6Rd4SLgLx7nbAj3JTYFdxdlVXKQTmjTs6ZWhk51ls/0CMkSZ4sNvRpDAELLKt53jeAM
W9Zs7FcjkLUb3D7yOCVT+iKqCO5qUZGsyfTRVZ/YQ0fg33GuYMzy2EBsqDOkfO8cx6ItSQLsRigN
LYxeek4vYWME45pTM1RoKmSImRtBxabxZl40udXGt4ajIQdmX/Gf3lTL8jyes8pEu9t3YuMPbKI0
BZNmw0I+Az1v8GMdJjMyt7qLNbxOgfMK11w9kX2RU2ug9tg3W53bBOANYGrIG4q99ksuUqNfG4LV
eNdbvfnU+ZIVghImHTAHGcpd4spUnQc1HP2VLTFNkIybDXyxPgfJc9dR5i4kzYn2Q7sg0k24kf2m
Fj/HLFW0MxCYTbrjW1CHstTZuAoKkV5nYh7Zx5RtTbZ52NjB3lZGIXZRssTcJRLSEaZWL/rGVIez
g+8hvAIRH/7wjDCy2PQ2id5ShyYAs688ACCaJpO5ykOGw7qTM8R0o5qMkuY9cFuqWz3ZWrTTy23K
a1zjbsmrg1UJzlNC52RVVX3rw8yuOyvjiF1VPeU7ckEnMGxfjTiR884lVuFTsbAbUebMLgDHUKEJ
BdI8Hq0WUzsTgpvnhxRwOtyCbgmVh3qmH0P4wdbR75n07yjY1D6xsxKAd0EZU+76uXOgJoVtRKXa
L9Nyl2LZi/dUQji5M1NYoCdlSeOd9AV0j27QVRxcIMsTQWb0fUawvWqv8fXkK8vJfI6GsVXtfG8m
+10Gum820xw1VG7VTOBSbIQ5aWGlm19FuosoRUXO/Egth46ZMkmmjeaAuobpJcOXRkJ1bW03+tzB
1HfWTuL20brlHII9TRgJDvisgXZfUzUOVgpkOxXJUIuXhAmLopInCWqfE1GuPEdV+yGt4SM0GcZt
YWTRuaY/RaZBP7fnXskWiCj3wtkzIXCS6QfoZWudE09BJvZMRjknPh1tM+0zHA3tkmgcSNsjyLhj
b7Ce5qqzdlhTqbwXbJ850ahEjesonJEQWKRXeGuanX13gelyujbiIPB3U2Y5zY6Jvi8vzJJJfa9m
kLGHsTdzdjVhq9INdNm63dmWrr5Sz02X5BbXQdPZFxU6az6X9UBPrN8bQM7u22SK8oPjAOGJ0P5Y
WDc69TWlmivXgWE2t66onfIczkh4ybOHLJugH7kOnFLAUGdRCNakDpjsX8KkoP5MZPNFPAUhsmkn
5vRly4pkNKpc5K63eFoJV6DRjvPczgO5I2ZKQMYJw/STH4L+ILJJDd+juMyBtRYBhjxS3/pHrKV4
yuYZr9440w3a6FbVX4yw5Lg9UXcItiHNR8JvgDw0m6hxOGFZbhpT5C2b9BukL4vjUN8UxWWbzHyF
pT/bz3avI4zndqGegY3YBEr4S4YUtd4Os/Hoa4a5ne7CKRI/PHyhxJAUXfXZrYXau5WilAg42KC/
4ZFMxgJJtMEujrD+bGlbixEZ0/AFQUP/NA4DdZIAM/PGaIYK3m41k7bMUsfsHFACwU3KZ7nEWWaZ
uy2LMlocp3S49lhF47PU9VLir8K5UgfC551PPicjlMhN5xIQzkl5SYtvwttGN+MdwYgVqRESM+x+
gg9K5Ic0ObGQ49YH51KUhDbE9Cca2MmRCVjPSH1yAPzRa7wH2i2gqLKJ/uO+rBiv5zTskujWzr1c
XHXj2E/XKkm0/6m069SDde7G7TcHbGFKTSChukxrsrmxHLKdV3QbtfuRpuq3pjVtWeQPGOmJf4Bc
fqKpkrmeXA6N40bgfTuOrXCvCUUlizTvxc5eeJc/e7P/Smz7/6gFjkf3jgWu+wGs7cf0WnTr8zf+
0dzaiGeRItGeMBXSGG+RxfzjgLP/QqyIVsREpCnRpS1/6x/NrfT/Yoi7gIXosiPE82iDNxSSov/x
3/gjaaIM4G+B64S/9m8kt7+JdjwJ+5ZiHQw3REM/tb2vxRzIDVuQSWzy6Mf4564RpI9GRba7VxrR
Of5ksaEt6q2DULckFTfNWe1AGODQ5X2gnPlN9LD8EnQlHh7BRQF8KuFsg7xISKQbV0mVps2mqAV+
j3x2nrp5MB8XT6xv9OoSD3bYrjpch/vaGcKvbUOxGUN169yy1ZSHtseOixPNij8ZiLs+oEKeqh74
kcpBYIoGRdEJ8k6EZb3LvhGvLJ6Cvkto6RtiT1ETvuCaeZvyrQr0B7RL61TZs1ySNjxSEOEJFMMn
ggcyRFQf2HIJw6GxRqa9Z5J8aFgm5353Knf0DMi9DbovcUopq7SZtEU7Ehmj8PFKRYReN6QxCzTp
qv9/xP/jYGW4vTPi6x8/nn+8Ge/887/Guw0xWjLcFVhoXhYcsv8Y7pb/Fy9Q8god3K78I7zo/xjt
EKjRsiBmQZPvoypGvfXPaBfyL1TpOGjxySrkNrBS/ud/f0OpbU7++2u1+4kO1KNYA88agAKAG4dL
nmoEczhFRT45tNOKpLgdOtGTolxFlPb9dmvPdXclvaEnVk4Y+xbo3WFwRPrBSH/7Qf/6DZ6DiAfp
kLSkOBlDoxsPApgftfBOWodyNtHsWNSLkHF9xDFb/lX/KVL6dSnGqUnfUPJY3ROR0ghOyulNCiG1
h7uqteltEKXXpMmvte/Nc379XH9y895cyGdKRtMqF3YyGtuTC6VtoAZlck8lQU3bbkZxgwqWg2bW
9u7V4OWJXDlBBWOgKmJFn3zKXePI4WZ6dpwpuSSC13gITQIgNsKt0Swum9V7Wrcj3JO+cKx1NbQI
KsPSokSBlqUhk4cwaiQfdAMIexoWvxTmfv0VnYyzLemwxNsxs5Bb0IYZXrzC9bbNOKCQ6JOUyJJI
cahe2SQPTuRWECtHQcfV53XRchyqjTwJ1l6g0ZwlsjLrT7nVxx8pZX97O8gGFgAUhgEMJNI8eWij
sDM2rmbIRn58dhETkt1mpGevhubNr3fw+tWczJ/YUjCU0JZUiy7S4es/uUpVEbEQG0S2eyEJcEYo
h/MpoFYyMVge/B4Nv2UQOE03qkwOxNRZ1wwS/F51Dl/ZInYhF5a1bpW28FLxMX3w6bzdpi0/Dz+O
i+5dsdaauGne6uhqGyZhppdE+cZWG924qbnShtnvqgqyaJQlxv37D+Qnvun1t8oVmaEs4KKCMYhz
5+0Vx5xjjwgglYBciB84gtMYicw5P4RlVj2HqdQzUVF9/pnKHuqzxIzmZxs2ebIdK6e7l4AW9NYC
8/e1yMhdwTNqBrDw0hxjbVZLI1knmZ6+q4AUm722UzybbByo3ppaEzf1/t384fFBw+ImgFnaNJdP
dK/dXCTg8gq+ITN/mOus3ccSlGnXyiVM/eX9i53OXDw5nx01/VvgBA6up7dPziBtKwObZxCSIYLL
QM7UpXkGlF8D8YHI9ieA/uQt+bwiztvsh9CSn9xYVCBvdTsjQJgD12ObczgmbYSxviXj2ZgOlaJY
sApIaaWi48jwx+zUtK5D8GCwcbTlcD4LzWqHjD9RR8rRlNE4uty4FF447acL0sls+9ShjAZRcWP6
U3ZV0LH4Yfajl29wFtVH6S0llyHu+5vS0TUAQTEuAnPbbtHOBY05se/pK3Lew8K+aaUb+Nf8oXs7
zJPzBMkIJhWoD02/vCYImVI181brljNm8Dgyrxo+FI6eEQCSD5SiP/Wnp89vWVL5LhBusNa8fVep
8gEKujXvKiqDam3ZGia9skeK9Wokx7YgwONLmEPJXjkZ/KatFoV/X/tT8kJgkEP8Vyfqp7r0gy9o
6Nwbt0rcG8/tZYGbcUjtXdYP08tIfRSEDOEj39//1H46iE5/P3MjbHUE5ezRl2/xlZq+zeq0zxz0
nBxykxwpVNGfC4ODMQAYqgcFGOIVfjy1b52q3TTSYgsfkJXtZblYz31BN74Ke/fMtFX3AL2NfrPB
ArTJW0pQHwzC04l8GRevf+vJHBaomobeMsUmVMNhYVNKdgiR337wSJaZ+u0jsdkKETDsS3THHKfe
PpKmniB/Zxr9Sh5NTxU+i41DR/qKxmj4UIZdVrBBFhaLYTZW1D0BJ0HMcrqb93/HMsp/+xkcqZmv
+SlQod/+DA2YDPdESQinpoWYtcXwqSbx96jRkV3kTk4MZk11TwsaJOtCufUH1/99ymMfqGAS05Ql
hMA+edpeFThGJ9nUGNHc7aImqS4cShAkzBRwK02IQ+v3b/hPF4TERxd8wRP7p5zGkeoy5EqqLjZY
M4LUSpdifUVOz9ggQ2i9/IMV6vfPyTZd1kOF8WzhX59Msy2fTtRNLWeqrOo32uqLdeOqjxbeP14F
O5LjuCYz7elWOBt9eu4DdxXVvjw0g4kCBn/o4f1n98erQJZxl2ANpPInu49BFRDsfO7Fx/pEXEpK
f83kUv/+Kh4BMgAKlYs98GSxyANm6F6i7Eoryn+yAlGP5PgjXOif7oXjL3uWn7Dj0yfmhEi61cCU
hCwhQyTTiuwwtN346f2bWcbP2/EFUpm3sviI+ATsk9dv2mPsuATR0cpAA1qKUew0/+g+TVL3yHCa
Hv1EgjRJC/HRDGP/fmnKZRzNqMpw5j4FojKCMQYGTGQ0icXWbOfyvkX9ssuiqSC8kcAxImzplrVd
sevkc5P590nsBIhq4/KDQff7XgOPHP4sdzlEEopwMtk59Ahj9Deo83Wnv4cVPYJJSH3wUeZ8UGKg
ZHT6xPFBU9OQ+KVwIp5+pG4cIpGVOQ0x9L6P7ewqSBOkh4Js0FSP1i5mUMJ0B9M8c+o09lYqS4KL
XJSoay3E5o8J3gnr2MR52qxH2VFgZyvuGLu8i9IM6mFH3BtybwLPCIejtSBpJwAusFL446QXQsew
apO2lV+ZTriXcN7CD5aoP9wiWzZCQ3B/YuU5rS6NtY4GVKcEzqMWQwELM9II2+4wCzf/YDD+Pl2y
aWDnhsMbw6Vjnrw5jgzZSOc6WBk0hH8MiB4ujHaR3tn+32VVfOSJ+f3OFoMjRmQOEKxH6mQ77zt5
LhCfBGiAaQolhh7BRrSJBdAIQ+gHj/GkXrgcV7gpUjaoFdrKopzwdvHLey9AypAQV2fX84qGN7hl
1eizmVTwXTAX5m7IhPdIb8f+1DV+fTRFam5S6tzHfztLYIawf9ZHhVggsW9/iOhV3EuybugxTfqz
HQ4N6GpYcqsKYTpBvWzpjog3kcXEufPB5vz3R75M5ws0gJMr4pSTN5xO0spz8lkQt6dyncwc7psY
y0hkwCF6/zZP59xlPFIZ9hc2GYe107WwC6AfNgZNkTzpnq1CGvie7PCDzfLp/WA2gy3v8F4FR1CW
+LfPEl89cNGOBl/izelVOCcE4ALsv+iFU35wqZ8HstezO7pW8nu4ypKmxv50+S2v9rVJ6oAcx/yw
1nNOWrPh/S/Kzqw3Tqbbwr8ICYr5Fuhut+cxjnODkjhhnqEo+PXnITfnc9uy9epI3815FdwMVbv2
XutZfowc3KQlJRelZvDehDucrbqy16NbpH7Mo6w1FIlSGTaMKI9IdmawXolhe2Ce0/Z1d9mRB4Vn
aFbSvWO1AetS22TXhGOtZc+y9Gt8HD1C6dtk6gqgYk3VZv/5QfG7HM6iW66OzTZ58rssSNVk6bSh
NlTjmdJId24kturPX4ePbp/lc3B3CDnAjHhqMF1SGjlT2QNoqmX3oso0zwN6T1rOQc+eb2RuV4TO
+3J6GIe6GTg9aiwFPA7je5GUsURMiq6UxGEqBDvOMZ8gcmZ2S8g3almQoir3DQhQtA7UDbmsPfoD
04QD2Ws28nhhlKDtPv9N75qSvBLbiIP+DEsz+8nJrfOh0K6IsPpwLPNHw6/6n8O8AeWWzD23BjTQ
jbLFvWqr7DFOZXfpiNb8oq///jPjQ+MD4/rmP+fw26c3oQeQZWy24YyCf88AmQ4HoukvdoYPrkIV
uJU0GNRd83TNSuSITqghSMHomGRCkLCPMpZf5ccYW7X39hMjysUXG62aYS5TwLc/BgEIFbuhepxA
w/xMIoH/dwIefwbz13ucMrOISN9o1K5FSU74a0NYd0UHwJW2d5W7y/LDGJfu4YuH/P6P2nZDdg0m
kWhX/ZNTU2pU/prX+CxMcY9wLxzXADk0xeRXBPcPXicWMnYnlGw2r+lpnArZdJLodIbQOEHtCbmU
vSLFq20ajQS2kYM8pzJBm+Na9bLDwOXkkTNVrrjVp0Q8fv6zYdm+exguT9t2HDLEmPOduuKnajLG
JKlK1OT5QI89xgyJVLlcUTSUMxZpqjrvDosJilmLL/klH+uRGXHhai9VtuhP49SIZ6t28oeqgMhB
9kb5VE4bNKbSrexnu7Sgt+l5YUpGEWRcwc1AlEGp42QBLgPtESmpltwy3idWawbz3YSdZebeuT0r
+wqzs/mjyAztLzQTBDNS2FO58704/gYbAhYdgdTucTBG/zdljYfqVlrK3KXeanlQ+BpMcB5WPCtI
2cjoSftV/osqzDtHtWYswSIauIakX2h/MuIfHtZ8tOKdpZNwHcydjYnBzNT4HRF1skKkS+sfnT2A
rNJbI8WZppf0IoXTo541usX+3bl+OUaL52VThKe3d/a1vehbDh6OlmhsPJKXB7sa50tkHmV2RGFl
/4AkT2gx2j5wXPSXN7UiCsZzP4EpDAN9nuEioxFsD6SMe/lZjusVT5gsej+sBOe3KKYV+IQkYtEO
GSP9+8ls+qd4SjCirExPYOgRhYhvIZ6Ka4wJ4zeTr7qNpDcUfxC4jj+8dMkvG9AIc4hjDLmgU631
b1059U7ge1iOVtJnhHZMuLSiPu96gj5Rs4dd02h/SIXv4HZm9fqNeWOJw0MmmjgSsUZvukBeHQcC
MUi2HyVamqCzZiw/9qruFhw7dzb6KeRBiyEQZcTT9HM0eHfQQKPuCM2xL39Wdt0uQZ6v61VdVMN6
kJM+XnPAr7+nyM9+OCS9oJ5FGdKH7cREZc8sG/Q2PhZE6Cl+AYwp5E2/zpWV7lCuxNVVQ+qfipQS
zkRjEYh/sExVde1X3eDt1hrH6E4vm6m/nhgxL1FZlEkfaktMPIyNcL4LctT9I27kgd+rO6sPPwLn
mx41po9irEIX9KdZbdRtViPwyjWEkSI+cybHCWOLpuhNWW+uEqfGN3AmvdpxArVoRRbg4C9G5Cnl
Ap8uNzh+zMj+A+HFDr7F1aoBD/KDryvl99sdrNddMxqjHuW2vsJHWbK52GKrhgut8a0O3mXhqr2q
4vGxzTR8lKLK0+9NT6xdOK+r/IH+rPfwrihi9SbHja8QhpniEulU+iTFmPbfJqkvWggQf8b7W2yW
i64qgGKaKelXu9Jtc4ZWdu47YVoYHEGlcvz+giZk+4Ri2N+yxjciT4Xw+K50U45U7JzLHyU99wIV
oSgPbj3LxwJENWHvLdURf05Vv4z4m4gLR85ymRDYU/DvVNrRYNyPLyadvqN8NjF7sDPqdJjzka/b
GOFnunitHicdB/NFsTijQLfq1Zdybv30UBYTvV0kdQq9kWUtUzgOOmBKQ03qpbHThZSAVi63mbL0
NtDRWFnneIyFfi6Q3uCCTRKbsVg+wbNV3pbiIov6PuPxNMe51RTi47T2zQvwHW4TeronKX96Sxho
fEb/gBQI+0GlynaGSaHKKUw7U/bocNPmCj4/XWs153g0tWGqUFznsX7wjcQAc5u3mMA8b0lfVUKc
0a7eUuc1p3PPndrXLoVJFydctLj9RTkKqC+mX3ZbJrL1IzrxFC+FV4nfSYrYIjRb4ruiFCerzfq5
rbJ53e+1BAJB2CmZe7skMdTCMKrO4/3k4TM9wiuJoU16smrPdL3KnnBdWGlk12ieAzc2MV6yjuMX
RVQNmFb6amXsh9gW82dKvR1ZY1F3e8vvSaWIRWcy/oOD9Zr5etKEQswmosbKGfUzPPCI3DvTru/d
tVv+lLUL9NIdR/M7HgBUDMQosIPMQ+bn4YBkqEJXiSKjbPpVRlW1NNhpyRCasARnsohg01vrbe31
6S/yFL350vbZ9c5GTx9kaI8zfffMp9oPcs4woLgnHf+jLj2M9kii/xImPj8ooVH7i8RGNKgcpgbo
n6NE8w4yn7qHVc/tfdoZV03GHV1ieeH2Aye9Suc7hSTkJr8IO/9V2ThUEoSEeayiis8dYiZVjqUF
VTE91pl7q8b60ZO8M8yNoGcSZtu+lFZxpKaHHF/80bMcU7Z1tKUecvq9aWznOnZ0xkk+AF+jiire
Zc9u8PQq/+CmzgNWxeeB3d1qh4sFq/cDzqHreZEXNsrsnDAnu2+uVuOlmR4LwEee+dsg+QjF4tHi
XxiwieP02mWVuWd7dfduhiwxs3qDu+qgP0dSyBLLzwiSOjZ/JCnbV42TDKa6fjNpJWau1Ein+7h2
8VpzfFRnNIAvaG/x35pd4Oq2kQBl1qvbBGBGpHfdIcNEOkk4vQkfxlQ1V/FcsuymPCXXvbNUeRw1
zgiOgtzW988UHI8DSSuBN6bzD73G8aIv7qFZ1h9Oau+6wb9KBMBmr783RfVka82ZnRFDUIzi3muT
u9xxj3bx5CVXpl310UQZHhB9nlzwlo3oHf8WXYKCBopzhbKoSsYno02urBTLMHnD68Fc0+OgTI+J
0fxA4skBtzpJ7Hiae4I64iH/afSAEnDARKVsDzXGDOLfs6Ap6z099O9KE7dGSmckpWWuN/qDyMbI
9+M6bD2bpqKGuLnvnYAIhsOIssZEXJnmHpoameQBaswd9BcwC2jEK/u7NOZnrftuzkaYaPnvfCxf
h3iuAhLv+crV5QbL92eC7f3qJi6RuZaacUSLbv7wMh68WjZS/qzOjRTgcbxcIIUNCRyLZqG/NrxA
u65cX0k9ALlwmO3lZk7sZ3S/GJMdDBuwpJLJ7u5nhFyg+qnlEr71ead7zStRRWeLktcuHlO76+zA
xPmI/rN/EdrQEAha3EIaOGsI03DzRA/1dfrFh3+Df7w8NktNzApWL2oOdT/1cxfE5vi7mAp4xplG
zAPxTEAvAoVuWjb11Ty2+mWPh2rPxuw9Y+dxraM+21ema515y3CmEyN9hgXhspAM/lzvsrOJIRsb
EnxKU7t2cvjNsWMy38rUWUwxc0iH4rXGyYfrov+Ti+oRzg6mkhR96PBTSkxF8GpbVz/OieIEYY9Y
uPCQN/FlUdnqm1Ob2g/BAP+1EmWyhPB1cMojeXSwkA/5ppCF1XPne63A9sExiEKSKsuPxmHp7pUP
7eQ4jMTFhjp5OW6YIuweQqw/ZISlQ4mTuBDj+j1HbowfERU3yUxxSxoDEuPi2vWQnO3wa2XPpbnt
LYPAsIPpAz8PEl7laqGZN7MklZp8atwJFm3kVjMiazCymxhWEu4NPguACY6pOTwGh33aXvz6xs5z
mKw6InC8j+awWju0zgsgCrLvoBKTZEe7lTAIYCrCRNsOyqg5djFHnZ1UY8/lu2bJdqhW6VOB3pp+
cnCo7zqRqnvLmWW+L5KUduyIaW8ObatoqSi1FvpD13veazrl6Y/RkjFvr9l0dy40A5DeJaCAsPeK
mQVs1GyU0ubiBZLzOpBx1Q28PyvIBCw4xRQWKeCIIHPXuKFMLhqYXOTfceDpuw4/IdvLvQeZY2Un
TENd84cdcTazEdSFScTa1DkSfcY8YfVC0EohYiuj/90OluI/qTznnjBj/K/MnyEBYxZmuWyXpijp
DbbGsk/ndraCConI3yW2yFyZRS9tFP2ltNBa4ESLzNm0czaSmSJ3FgUhNSnNCHnRuUjcg8WQ5r1Z
Moe/7lhiC0i10+DumBYkF37eg2cy9ZkAKhAB9t8c64gbNoQRYWHhkIobskx/GT6WxZ1TjP03bTTk
ZbOQSc6TmRamQqj++dnroI/BIIb8yvUqNncnJyQD+I1LJGqTJ2sTzggeUeG7XcXL47fD7cpsCecc
1I+nMt8shMyh4m9uN8AC0DJBdotdGz9FvBnDtUlvbyzalsTYmgYIa7lWFGZmiWwj67Z5S1pPfr6n
3JTJOY4Df4nIYyWCyho6Rsa6b+qXEDpgt3GQL/owcfzsvpiN6kLryubZLVp5rTsAKimTRu4y4yFt
a8HNmEuGRvdghQttUzKtTAzshljocCpi8YPlW/hhbKzs7eTRUsABIKGL1RR6Uwdd3CbHvJLZd+BF
JtTnPMPl4lUOeiclzOkXLqDmVu9zk0/bKtvAEXn1bS5KIqHzchu6oYKwVVDGfI8YCGvve+4joQjW
BS1cWNbtfBxMgqmokfTqIhsdsnrMyXIIciA15E5LBjDdc7wwTsuwxd/EzuzjzM4Xx8Q12Mvr3qzw
Ns19Pf/ipEEoomeu47jHwtNcGW6XdoFZaekv5Njmd6cw0VbonSeAMfu+t9kgGo8qYiBMweVuj7dG
XNY/V7/0CeiaNMAATtxcMYeejNCXmkuCAaX3b43S+S4jMo+zgVsZ3qEaiDjlxOTR9+mxCU1RnAuQ
r97MYWw/rhNe5h59u7nXmgZTGjZ3A8/QKm37LGnRmN0yXcKr7M7r9NumJz1GXmX6D04y17f8s/Kl
NBpO9AVCkYcU5Annbc6T4MqHbvxrdHV83zX58DL2RHjtliHvIXDQO+AYhMTeCQB1+PIqn8f0rO/r
tNwn+pK0u76xqGmduKAXTEwsnY8FmlYbzZmlIQUW65jvQGdmz0aSls9AOFdWDVfx/1vaomfO4FQ3
vVaWM19/SUmp4VHpgpqOASkN1dovgTlWuC17DaeAXBi0hXLk5I5xUW2WWwqBo5dwrOEw0QIzZ3aq
v86ujv1Q2nr/3LRWg53KL/E6Os6Unq844KxQaTPMLDfnBQgSTQE1L0TlHCrXvsiJsgwhOOVkBWW1
dgEpTqOxTm+txAKItdM3pt+Zkvg+a8agpFfV1I6DrgHJLjF/E6TEStqGuin+/ddFf1/PNYcAD08R
tW2hpm/UtNqA/xBLBB+LrdhWUptIjaVOHhPdGZ6aoU3ZwkAdWDsaF7wTHbwcfBiKtkc0kpwz7lPH
scxwNpR/5J0rVOBUqrWDfi6WAYW3nRoHGwTMuTGi/ojU4EIJx4ULXhDaRnKbYkKH9Z8vMJrkWCyw
baTNaWTwGwn8HJPiBdNo09qVFceRqE0lnHkr1/BNGp37QtokWBV0e/rPhfVM7GXb6y/Y49c/YpHt
rziJLaLWVOdejbOTEk0wJ/Hdkma+OJRLPz4Qzjx2YTlkvGJx77QlDkU36TCL5Vujy9TzP0Y5GbwM
aZct0TzQhApAYk+/ShYuRDslu2Jkqc7PMNdO2OjscRoPZim34KxhnYad5+By3tEcxBgXa0QusnnV
+R0NAUs/H/3B7aPRxcN16NxijYrBSm5Gg6bYjpQ3yps0kaa2a6a6hLzcsX9FzZQkt3bf8jI4A7rb
DQ8D2i1f1olcK21dIdX0RvmdkD771dDZZNifJkHVbLacczS3Y81bM+zhq9P8yAu/MneuAmy0lNra
nWFuLn7Te3WuTFWM183g8E4VVMUOvcZ+/unNRXclE59eU4VhapvSWlr1HxUPbDH08tEDMaJAmHcq
aGSLqzVjYdRr4Tf+M9Sl/yttjfGL8fi7VjojXAd9CKMDn0HcKeFVN/uqzbOB1IExzi5pVo0Roli5
/7x9+4/H/aaVzgUYv7kCfjbzxlOtz4JEoHGzpg69QpAF4gl/j2Stf8W8LOjopv5VrYjbWPuUN6Rt
nKsOC9OG5qvI00CTpe0dJROY+EZzIF3Q9cI11tYLehjpOQiB4TAoz37AETnvEnbiL+YN73rP219v
oyhnLozM1DkZDZOgO3i13tUUdYuFJjjVIbJCUhls4gk+v1P/bvibO4XqZBOyOgIILKK10/7+2GQZ
b/oYAuegsku8eVjwsRX9g0XH+MWdB3nTQ3K/h/uhrqnz1VOrHHM+9K3f0mZmxkvCA/6TLc5Nn88G
6bXtATyD/reTa38Vr3Hp7Ity1ZN9n8vqR9xDaw/TUsBM8TXbLkKH0L3vVr4hf8Hbtdd6okPMkn0X
X2WpMT5zIgSbyFZeAhiDWnO1Fr3lhZlasAXTdS5fIJup8WgrXVVhDBziV9Wa6++yUdB1DGoCesfS
r5/wYgMaSSo248/v4kkaFRGwDq+bIxC/MGPH9XMyXk+UxbIQ02/VuCEkedoyo/c6zL4PTCCb/g6u
PagD49KS5GE9ExcsIhhCLbetLoculTSuTT37Br6GyMtF2PLb53/gB5+drzv29kdajFg2o8L/Tm9F
vuIGzbMi9Ic6v1DVrK7ofX2hR/noIqhwDNS8XIO53NuLGNJnhF/TfKKzlO0k6AD4EY32xTplvBNC
M6zV0V3r/5JumRmdjL0tyrkRwQuotbGuXtPc8C+I3/XpNHSabUXJUswaUhfVE35aF/pr7yfWcFm1
Hv4fk+4miKUkUWD0tNZ7dkjMhbIf90SvdpVLhw3HbQyCoVoMmjSYjEk278v0t5uleDaHrLbaHe1K
23uwSeUjnhPiQmBlxaKuiiym38HREeaNm0ETQ4o/gqFy/Vx3o6nYgliLTo1XmPc7ayeL2X0wpnVM
Q6b4mI/NpRb6BZDmrc6BDQVjS+icNX1HT3BS+eIvEaZ0ZvLUeh6g+PCiTfnwd6jX4VfFRSZM9KtS
UV3gYQirvnL+4NKAlOabniIoiVrKf5b92CB+ECP2MF9v8M2qeoqhUDhz9jKKunvhgxlvC4rcJXJt
q3xOp5HT/dLkQMp8To5i3wzMfi9Xc8u9FImFMNkoN+pWXNsjgT6lVX7vswK1SdPbbs4RicrtbKZN
oSHNT6EZgs4aj0Pr+a+W2zf3CQQjLJ1Gvb4wx9bRwIxrbex1gk7TQLhDF+OBkBmdF4oSqKMMUoIF
u8Wzbljzk7C2XBuryWled9Ihb9VlMEaME2NEAqWUBs+r1AYczJgrjGsLynRM3uWqkghBWJmHckrr
h4JjFcdHzrqX/Lr8b9ZKjpPAVaS2G4D//dWmqjsim+s5cicqfcwhZeNOn4FsgH8dgqLt6cv3sUXn
bvQ70qKm2i1/GRAEwmy05ePnn/Q7SQ+fAZJBPHcYRXVMZuLt5+b3ft8PhFGH/pSvgAUWfpXKvemv
3RZNeXQ75Vv0fby5O/Q4FB3M4N447Swj1i5EMaOt+OIPer9tYQrCUIO4h6k8q8zbP0ho8BIYsbQQ
XZP2akG6xvlrsJ5rxQQIkqZx0ea+eWOCimG3EfVOK6tHMSn683SlzjsyUEDyDrRYLSAPn/9xH/9t
/FlYVxzMACdrhqoJDK5oQ4WLnRm4qPp0bzfxfe3lavf5lYxtx3yzo/JctpExQlh0JSiv3t4GdGO5
ABHbUrTPcFDIknX/+tD0Qrsic9c3N4jD1lZpcmfcOyxv4TgVycsKmDyAuuARAuWO+uWQmMtuUkV9
7o06c6acZn/Ti/jpiz93++Wnfy7ONeQGwKBZSbY79z/CHoVsp+TrhZVl4ZPPII3Br/KHveoHcZwy
YEWscCQ9UeafO/zxO47w03mmx89+lfhRQdPgntEQ6buNqV95QyLMYN1Gig3UwQ1e231RQm7byLs/
GCcMmBpEgda/yf3//MEtFLh5nLFCtWvj7hu89WHiNzxZ4fxuJmK6vrhBmyrs5Hro1hElbCJqzO0n
z3PSNdqpBiG4jh3L65zD0a6xAB/Nld0fka6Ruzit+v3sijZkWNEAXZL9gTKq+o8Ccj54FAmUaS7q
COjiJ++wbiyVcpkWhrYxjX+0fIhxgM313mHKcaxU7Xyh+dqe/MkPR2KNUo52O7/+NHxCxbqd9gv9
KyJn6xvHGurvMKXdy9kq8i9Kh48uhUCZdQPrNA/1pOL1tJTO7sxokEFiYwWZgG1cxOzVAUhdf//5
E31fp9BQtLmRjodPh4f69o0vaPGSd8sHqrtM5DLl43+yYW19fpV/Bt+T24f9E6qgTaVC2XWiNmyK
mfRdE960psbYDuHqx88eMsx4J2S94jYsTGMCH+EoeALrlGEEsRFMBSXAgjJyC0Wad9nK7lqsTCuD
HqPWjVg851EO+aDRe6lWWIxY0L6tUnfmL76yD54IS7nB1Ixnz6M5qRg1EsJpHqcgackpj4RS2nVW
G/VlbEzOF8Xp+w/aZg8j/ccXGGaxzrx9HvC5egPOXxW2c0F4cF+sR82o2mNnIguBQphHnz+Zj663
LczYS7HtvrteHjcxQB6AeFO82Id5SuBRIUrZ6X7l3WQrzrovNp/3S6yNrosjFrsix7pTmb8cjdk1
Bo7WJZYFujAifsiF1125PbRDkGYMNqaERFLDW5lc1UX5he71gx+MGIkYBFYwAqDFydfVxnVrUWdW
MJ5qG5R9nkS16PrzxCTOMDEpnj6/wZibT1cOHJtMjgS1Gj/5NMdjTho99SzWZCPS7tcz+3u5rw7x
2fq3PIdSBPf4i+t9cIM3iwv7LUIuZJwnX3STE98pproNox/H+z/3x+Mh2IVncxDdzcEXK9W/U8zb
z5rf9v/XOvUmLwlVvr5d62L/uOdCh8Ph78PF3ReXeb9Gvb3KyeLBvLPSe8lV1PCsGiZZ/lfl2gfH
qO0SGNtpNKDDPj35N7OeDNS/hBjuhid1Scb9rTyzL8q9IiG3CYdIHRDuHNFMJNF6q+39l8+f2vsV
ZhOOkiSNNB0v7Wk4Fj2uHiszUYUWHd1AxdI7+iJr9z2Usv98N7kUwUVk4WEZMp2T96ONJ1PruzHD
HyKS52Ej2MyV/18V/ewqOnu07eF1w9d06kIRXcW4ewFHyBi7fOyS2oadmTMaLkgr/vzevRdLbjYX
QJZcRWygke39+Z8iaHVmUK92l4U0QaZz0NJJ2EvmQh1qnpIZnp78KCttjnIsD/u8FukUZaJ1rj7/
Mz56hL7P0QOd5OZ1PP0rWo1VlgfJ5MIYd8xt56OV19/8PtW/qEXefw+UIljY8PDieWFTevt7MUXl
5B9wlsw1qDjocIn8VmTUf/57PqjdHYN3EuIA3nMk4SeXQTPlCekORVhouHzCQYrmrqNXJSJt6qrf
phLVTkxL/60ZC0IdPDCjL1mrew9V1aYP4EbFJcMz4I+crgeEX+Wm87EZUhJHGs/+Hjjl+N9bqlAS
yF1Euw5dBjDD21sDmX5ZkHVtbZeBJv3moXTh6n3xALY94u2yx1W4OUyht8bk6aOedH8wFmZ0qB5k
dRnD/LxLTeh1NBXzp16YjolyRA3//QUzHDK5WG8FSCRx0p00VsvP0Q7y2N0MFQ+4qsjzMGsAhPa/
qte24+nJLxR4G7BUsFCwwp+8zJmB9pDJMIjG2gJhh1ghV2FidTlVFhRWnwNGm4odMRegn4xmRYvs
5aW88NtF/yre8oMPS5g+DkfB5yXYvN8+Uw32OWAfNM+Uv3nkCTp3aH+XgycgYH7+zn/wZQloRTxW
1mH+7+T16ZTI/CpLsf7aatghOAUaPGMy//wqH+w2PMfNYyHQLrHgnxR5iS8rNMaIDAG59tGgOcXP
hT5LDw7Y149Mh7LduAL1VRuFse6yPpL4hDBktE3I1Nq9IB9LXY2I1MMWZV8WGEOiX+KVR7Db+20E
7G88Z27URp3WdFElmd59/hM+eCackNlB6EVRaZz6G01kzuBhQcmKwXX34DRJ1h71CwbN/10Kz4BE
0I3ngMtxj6/t7ePHtEvq0QiUU8FsJLBGogrEtNzeaBx373LA4kexpv1d0a/OEeE+I26t9r9I/RMf
vBmMaVzH3VZ3WFMnH0TrKOReHj1LNRbOAFewJZK8WUgtGOKhjTQv/dvDTUcUWegHTczZHQuR9ao8
KPJIngz+p/OjoakwAzeldexX3KAGuqfuEEtzI7yS+ATE3EXVQMgSLWN9E5dWXf5NLaR5fP74PljA
zM1VgNkWFw7kjrf3NDY6DtYGtE+rMZdvjNho4HqWDEx6QNBAZ/8JIkL6xT384J3BEatjK/S2kuA0
kLNsRkTvM9s0YA40Q5ORXw5Th4qTKLkvinzxb6E/WcAceiLMcP4NjU4bgqgewKmnuQY1H3FXYJNe
MQdpSg9U5iRWhrpsEHMMeBKhK1RF8ZgVq7/TE7O7Ix/LR5tiRguoz8t+AmjLYaHS46g21vxxdTCi
MGctkRRPbVNMuy6fy4FMcchg4WZFsc8TkDE/RdEYP6G2mqRXIFbZaeMiriUeC40us+1gPo4ZdmP+
GipgH0ZDUK8FSvpnl62wFeeS2IjANYV2C3kTJKgBL/Aah6vzXStq96IpWuDQKwTl66Jb6XxKrzOu
MSgkY2RJoaWhO3btn8mZmiZQlWiQ+C8uGaGxpbVl0E658ziNtvEswW9/NxkdwQRt3Xa511yvjveC
dR/Sd9Vp5+PcMg1nJcvPfT9d6PCjNbiHEenAy/c10PZgwXsZ0PrR7JumgCwConHc0jPsBI1TOjbn
DIYZ/3fJ0l2lHKfBeBPHFUfL4g18Td5MAAD5FPzV25nTY1Blau6+iiuEpX6FbC/E2Y9u1PFr+pY2
MUw6hrBqIWIE5e+Nl8C0DODza1XgD/NyPTlLYe5HI9NfmHXMc+CXSf6tj6tkiZBD9D+dpoKi0bPF
5TsXsHcWOGXNP+rXahUk1dn9JWI9T4tKAjLSoIrrsQ0nDXD6nlQhmuG8XC3Ke6slfN1T4zoe4Ccg
asVdQTaKwWj3fPareIna1pNPMFkQ+mn0fLpoVnl7LAltqEh4k815vHHBg4Ke0itjhXUldE7PyqgY
nfRKTpnT7LCTTFekeiziMCALRH6pdAT5yKG9P3DO6a6X/LRLt9VFS2Tn5POqqmKwEc1Cktsx79BJ
e5+1BhGN1Sprt5DU8kqjSxXnvVh6Edp46CJ7ahctwseg7J2nzetLq5IJ+rsugUFntEaRrdTU2EFa
ZzSLhEIrjLzFo387235yo4+LidTXYvaHj7FfkHkJRmy7RnfK3ywo9Ba6pqi1YJ23W904hhwPWpaM
ZE4VQrX7Ffcjofbt0HVnMSYz+LD0wPMQfUO37itntgDB1Y10zojnyJjwDEZr8uJvUGjew4oGc9qY
F6vUrDHq9GL50fdGLM9tsWFXtcIp3d30b5Bfx0RJBKuJQTzQutpiLtWX9L46Ak6J9iHczTmTiIXa
a2/Cf3Hw0fTnZ0UVzwir4MISEd9nbn1cW4m0POHrXXZ5780Pidsk1hmbFNEHWQ8jvcHP8SzZr36m
WtH0RGkmsE+MCpt4hBi5NXZa4kzmjT8VoLYyBZkbuHPymo16/Tg3BecWdzDs5tIaZtbJXp94WXKH
ydDOk9aEgaCP41/WsozfBrcQsPjn2f3TUZ8xipZDMe9qdNGXs5E1+ov0GD8Ehk57GzdL7L8goo3R
ksn81kba9QQ2XdynZIvsKx3Y3qZkrpnjeuWKxMcejfN8qnpzV+jkbC11Pj2hyGm+fb43/eumvV26
yadkbMKIQ2ewdyqLYPa+uIZED20Udl5fgo5HVDcMm/unXpC4In3MbIS3Xuz2QbcM46utYq/cOSNl
QTBB2gc0zPt3K+WwbrpdsdSsuGOL89JY1wOxPuQbgCvCdeR2ndYdND8tjo5HmlKQth12gG7qQFd/
/rve0XDor9K09hiK05ihiDg5eNfrmkz6oIj6gA1JStdYmETODPIVYu18y67UxqGshE/Ijrm0v2to
7xngrtZ60MDNjmhzTLUzZ5+cP9sopvsUcnRNHhm4rbBG3P5VHvkH52o4UXQkaFwxwPL8k5qHo3o3
KZ/eYLlNXohGWB88E7B/59bFwyCnBTGkbvxeizX7kVKS75dCimr/xW17fxShLa3TFRVUDoDWTuq/
qYVnkcBj4Cgy+9qFO3FsDEsMXikibBavEKLt8kMReeIQpbCqmUi4tvs5rHXx6/M/5YMaEDSBv40d
NoLMaZPItsbUrlaaNHiXvLDkAHRdaXrx+vlV3pdJyHTIhmW0TV8Dn+Hb2iwjhKKXiqto7hiI7jIB
DNblX93V94Oct1c5uasN7fU5M7hKFfy6D44v4e7u7vPf8Q5ax/v+5oecnHL61p36ZLsEZUxQRn/Q
xO7+EFQYPBR74uOC6Yui9h908WTheHPBrer9nz6Q4yXgI/hoQoheuzWCQB+WV+YR3E9kRvW+u/Kv
jYN2X5yps3QP+2vvH5p9uTN2zd7eYVoM6qvlzNv1kf5F5fv+xQHYYdES24iVQANOym1jNEfmN5SR
LUqmnduRHsXWM31R9H7w4iBixOzKK+rTBzt5pPmAdDgFYUW/puyP9mjreydX1e3QNk30+bPdlqqT
Oy0MpMh0MmgiGqc97cImIdEAPYSdoEFumfSINFrpNL/meHXOK6mw2AH0GB470lXmMztPtC8e9gdt
9e0bAfiAZFs3IYe8fdhory17GuYylLLP9XuERFUbDpNBUB6DqJjgH0D8tzP6nBctNZ1z0n1Nm/CP
pNu12FjpECVr9sVz/kD69H+cndeO3NyZrm/F+M/pIbkYB2MfkBU7q6OkE0KhxZwzr34/bHvPqFiF
qtEYsGGh1VokV/rCG6jzQ4/nlKeLTK/o8KHy2XV1QAsRjGmtvWCLkAE91WX92sgxfIS7pmk/+jYp
BChZdBjBQymJ7ahhD7i1lUX6TQ/k8bNmhGLECTLIvp2fthMlPfIhNGQ00jDQCUvZREzVAaeBD3L1
qoluIXjmjuoNxrWvasNVJApzr1ilvI6zcHxoomB44UqDF6bE0r2Zed6qR3gAnyd13JFKxRtb8Ywt
DT3ttqFLeWGNzcfDYo1REGfXQLuhJLNUVJDRBxupVPOsbehv2hLj1raSxAaEnu96uPz98ekOqHRu
SGH/rtP/X8xd10K2Tb0hcQ1qQHezxduubMbhzytrDIOoH/VUVBHNZWI6lX5qR36YuCEeYrhlDjXI
QcXXJTDTg4THncaFnjmm0cBixJ8rGx2d9uMXf5KNC8v1+AtbM9iR8h7JPk+zCEgmMxlGWoIRmAsb
6WUF46Y6acZXHV/wKwDC4cuF5Td/wsMpJQWm7vABrQAUsjig4fPg6ZRRUTY7W3pPapQdOEaUT2VE
ck1pWbvVDVHCTMHison0aO9ZeHqKBFayI41S+jApybhD+IiaCi4QF+qrJ4CyqCqR8c9dBLqTy8a7
3eJ4Be8hwqDBqr0NqfdMZYol+Vdk9UiGpJVt/DBEgc9rB2rlQYfN88uI0wq6o9GCfDNFrt0CF+0r
wG4C5RLsZj1i13xmJtIrKb/5SeWj8T2a36seR7V1Cw/+Uj/k+HCGAUDgxaxSbyHQPDyExqiyVT+g
iFnHGArsMgUTXbgeDdGjmTT0HAXuCYGLLU4G8aKS1FsbL53hwgF9Yq5Rc4K6zdkMsGBZ46xVHFCG
UaX6D6Zg18Dzg/7XaNc0Ki7hmU5E1haNLGo9oCbmjEE9fGNVhCOkJxQb6ykyNvJgNVe4YCRPST9g
TVHEiXHHLYb1E7ZUuOMqNfYuun9dK0axM/Hi2AOPyO5iG/OvOCwxg5OiaaeQdcUXyqbzpbTYADPs
FOVVIloOt0Ug0ATAGRsUMd1R9PIXgd8sDFa5uc4jBLZMjHygc3fF3kZh5k8lhDV06MioOEkFuFwC
hMNv1MqeqCaRAywwKxxiJNWX4rWedsq6VSGH7vCXb0DpmaX9vYu6/sWWu1ped0D3LciTWX2ThUGW
raY6NQ2MLUcgmoZfKeLCqT8/xvILzc1yQbOMWGl5Cpv4xk0BR6MrYiu5oXDhrwwFN63zJ9GpeaDw
yaGn68oMnTr8GFhJURfrIMFZft49xakJ1Ztu28+BROuhqcuB/NerGycjzrmg0nOsbAPSRqczChYf
WW+unMOxDdgVidRbsevZaLfpqAFd10bUuQ2kv1/gqJAotnNv2MB+H+8TG+SPE3mifIEvY2yxSvI+
lfFUXaoIn3osHSlz0lJzLuovkXq+ald0MPPELTGe9Zxe7i3kODOP8gOGH0AW1ei7hjmMq6Yqx2+V
Kc9tjBkwa8gy916ZFpA/fQzKz8/UiWNEV9gwNEm4Ndg7h18LMTIVxxlYYVPUTk8pNZc1pUF9H1tk
+X88FOE5ApczbtPmVDwcyhgx6YSeVLu5jfJJhU7ISg3D+DbvjUvtkw+50cNlDgTd+ggRP1r+ixMr
8NraKwOtcYci0cZ7SKnp2qbfGu0DxS/uUB9oEcIMCmiCUt7Q0qkMD8JybYu3OKqoyeS4KDyXwKUU
J5Tb4EFYuW9B0+SHK4Trxr1nBGkHejEa3yZVoIFtE93osMBS2byzukbgL0bn6SvoPeUNWZ/6LYEO
/KpIyg/Vxr+sUTr5a2XUV7RAk83UlXG3xuUyRDEnm7ANbkqtcbwmKTEui8xa3njYmX2q7VrWQX3L
QI6bkg1A5TSyp1WkpGh6SAl0GlcqOpNGlZQGnTMUtveu9NBxt3FiDwoW1BT2nLnnim8PVuRI0sjo
dlPAz+LJ7RK1ocIL2u819Cq1hEbnD989DzyYo6j9OACR66Y3fRyQ3VBSGIH8eihxBTdGCbKpF8Ov
ROVA2WoAf0aIzEbyLHzDuJQgzWtlMb+AU1U8EmjWzgyWw7WEvAJsQI0KKN/T25OWaCutsvtNEevq
DrUcHwbtUF841U7AcWxQRvQUEf7UZITADkeNe6wI64oIyh4hb8Ky6G4wVxMP2JVieV0MprGq4Q07
+ih1u55+1opGb7tNRKp+qmR72gAu1/Y+lEBqUHJp32QkYBeCzhMHzQcA0ETR2sRCYqliKXQvlVpq
566J9gOe4Xa8ov4YrTOkgr+GvtndAfyzICTQaBBEovc5od9N0hnDdkrVwI0xTawufLkPPa3FfCFw
i50E+mkAK5bzFRe9rIbBTBTQo1zBZxgayspiA763fVFQZiw1vVkHgyweRxgjz6OVh+oaezWsjWtA
9N/iMkegCXWIEGw5dt2hYxd59ByEHvboLWYKhLWdUt8KBdc4aFaVJK0UHTkX+PaUzWhuil5faWUb
2ju0ITDihAE9hq4V2uJnOPUwinEXj+6r0fB+1E3WthvfNsZ7ZIzKK67mQCOTE9J704ArvxA7nFjM
lHKAPZKtwFJbdmChPPhIC5U1zn9Si7muaH7OJnerKvU9J6K1Rg8ruARMPDr4TXJ7UCdzj5L/u8Rc
enUI/Hq27KoSKd17ZlRfQQglfCnMS6HqcfzIAPQJ5+Yk6R9n/+G+4Xali8IJ41oZmmVrb5DKn/Qp
lOfQC6KvEi7DHEk+uvBotfVPMGpwnaAGqN8G6qT8rFTll1G1mPuNYnrWS3N8D4y6+UQ/YHo7f0Ud
FxgoOxIdUZOdQ3swjIdPSsjfmHVRzgZ1AKK2k9+Uvdv2Y69vNKUcw1slguy3KjDtRDyjmrx+Njfr
aWpabUD9CU3HCZt4KxmdFh/o/D7tCnEpjzpaLyapHbkt5k6gR7hMDx8yYw0yewJ2/ajF3waq679G
PYXBY6eq92bqU2e65mCMP/wiil67SUZbC80AAh0qkhjKJnmWRW5iJiWkGaVP/b3cFUC9+xblxD2C
lITu9pyQaXbT3YPIRxmLQM2EEacVkItQNIq7FbpbeDyoWkLTyJKAeG5tkU/ahXj1mHmC1DKUE0QQ
LKYDrMzhy2pmk5l9DM6o7lJt30UKvRaBTbUVmB0VFqyKYeh161ZBZS5oqQrZkLbX2KNeipxPPwmA
MDboXHhdAj8bLlGRZNw5QZt+seh/OqpebwNVuvJDX9mq3bABx7M3x6xflVNKKy25dFJ8HN4H5+j8
NYhtMegBVUz//fBreBxXeW3Oz6DW/V0PtnwWR1aNL4avWR6OlCl+wXhoOb4p02TykSTqZQXTFIAO
DzOiZFUH2bTvcQPcYcoq39oavUePYv9N1evtBpvAEhGnYdgmpcD/xKMdQRNNRjQipgOUa9UGdI+/
TssKCYe6KTdWhvpGLjdolueWem1VVfN6flMen1S8KJ0qiBEz9OyjUvlb2TmKYIzWtk5gU9veM6qv
3brJW3ODsV75+OdDkd6y0HDSokQ177zfhkI5Ka6aEBZJq/U0mRNj2BQNqgMw3fLd+aHEfOgdTiUZ
GPWWue/Cm31cmb+N1ZjS6JdlxL2VTUjXlv248gMv2w7g/FaQ4M1VntsZlUzkvZyOMg5+qMGAXw8b
s1dmgTppmMUTiWHBYEa6KxdJu59yDB27Pi/fVAEnMLSYT8tXtIc0SKV7OnbKg09h1U2i2eS+7PwN
47UJyh+ZvBfGWO4zbEVuyjEvLpTPj8s/pqrM99scPQENXybnyojqJuXB1I3N0XiXgyzJVsh9SQ+x
B4ZkAxazk7bJULcQ3KmbhTtSZLQ/Ia3j+Y2wa48UQF6GeyQpS80lBVR2Q9P6gaNkul6shl6Td4Vi
wUksezNI0SVP9Fe1KcSP8zN3fPxylSkKJcx5F5LtHy4SYXPuBxPOvWXUhXdK6w2I4Jr93p7UGFyq
TYVkCi+dPqcHRVIDLipAqWWMgC8HIopYLoHB7ZsHsrlsVXt+u2rQnv42xcP0rDXWRV+5OU1arFEy
1rkNQMwL13aRRoU5mptU0DKgEHG+wwpB2RWYxvsQOImCvFjL3Yn/Ic+Q0MAcVWSUejlAVaVVKqiO
kXSpW3lUvmANUTIlhZidkKCrL769hvBpn6gUrUPGKunyb3GkkC/szePmB9BMkFt0ewyaStTHD4fB
4yKO6bIATR8r6wbNev9lVMvEhQwW7BF10FdenGp3OdJ4D6MGRBMdoOHGqLp6g1jY+OX8gjtxAPIc
tJxQS6D/tJTeb6ew75HiS10lbKMvRpSihu0b3lfZt4lUzo913JSeUam/DbaI1UakIFhm7FLf9oZ1
EBpXcHM2lFR7ZHbqjDpx+IUZRpzLQgEkTbYXxj+x5Ii+eABBJ8XGOuXw04skBoyKeJBbYsz+FOkl
YQgqQiDOuWeKKerfRhpx9xi7tOsQNbVNr0LVD6RUfa57fbwQa51YbxxZQN7JXOYVtygmSVVXKpkI
MrIisC2+Iek7zO4urrdTwyCDYRN6kl7CNT98aVObAjXobPpa5JB4CVn1ozqq1eegBxLJZrLydp+n
abaFDSpCR1g80dDLdeDUIk74uxp3RJzJfkR1Nk3K9flJOfF4H9chBIC5s7JsmQctZ1JmMie+TtGu
QUj3Go9ffX9+lBPLnFo2iswojav8n8W5CjcIw+gQg57RQr5r6kJM55IIELjB3Xd+qFMvREBJ5qPN
4vzLdNTCsXjybY4RzAjsa/QUAIhaUNufzg9z3A8kqfto4VIdJm5cwrx1PywyW0NCasAs5MnzxjRC
hi2yDAo2BIdj0IN6Sgc8tDdBPgXoTHRBbzrYB5o4ZQXdk7CHMNui2NYGa6ktytDBV31E2C7Hhsvp
myk1QV0WVHHPP/mpDwTij04uIGRxRNTFngLZQP51N5/Aylq1Zl8jjHTJgOvEjFMOpUYMmwDK2BJ5
nge5amEdm7uR4mdIEMr1WkhaWgLTnZQLO/kYLjEzRwCyQmeFAIht7uEeq3T0pgJAQABLevKFOalJ
KyW7z1J0dJNcQZpyEtPKynLzVhX4LcZ5JmFqq9n3NBWlVSt3xMeV3XwaQH9dKAGcejo4iRzv6KMI
iqOLm1YpQF7BbssQo63wbKP9Jr+rk298nw1xrdvRk01jH8HcvCsi3ODXTZJ1jzgH0+I02Soe+mFy
WjuWOSDcI1TWnFMBQr4ECzixLtCvAdVMdxEJn2X+kfshRUSwXy6VjGrfqlCRJ3Hpkj8uYdFnwtXH
4jxE5wQDq8Op0nJ4uNnQVm4mVyj+dwPKzMXUrlSsA0HWhuHKREnuLsrr4C5HrBmZc3sKvqDV/DYp
klgB/ykuhQQnwnUMKFWI8fPaIf0+fCZ0eisgrRqyXbnZfyq0BtkAuYx/oSQ+bbR+bHfgNdZSlL43
JNxrDcfzbU8p7cJR/AEdPwzJ6G1pRCYm5W0eZnFVoEyblQgol65hFRpFZ0nfipAeLypY2doolfim
QWP/u1YkstNZUfAadeMIML7/GVvqJ7VHIwrm+WxbiWNg3hjqLmi6boXSRLNutEHFmDS+dJocB6+0
pBUVfL8KqERb2oyjuGzrRcZUShKI2KbOrVtkfe3rRAx4JMHL20pJb11oBB0vVeBs7I6PD0XRaRFI
9L0/63C3JVUSubkdc127AyyjOecPyuOaMH69cIm5SSAtqETnh+ui8cPOirsaLIFnJ9+LRqiPOTCk
z1bRa3eojKL/g+6g/c0wAoSNfRpDipvpyK0hZuIlr0bQBN9rFA7uSsTMAO3WA4KdWCWZb+cfdH7d
xbohWSH1AtVD2285B3nS1lIjFyWRjOLtEjhkGylIxUuf1eIrGPZL3jsnin44dsBAJmDHU4m+6OGH
QQk5CQmhyaWLNEHoqgNuzbWCvWCiaNNn2EV+yt2upt8LLRofFMkf3kZUFxs3bA0lWSM6KtbUsoW+
y4l9onXFRXdVeVH8bik6YcL573N8F83XHKhYclOZqGAR8idQ7ACvUMZXJLkn3vWDO7+hyNFayPyc
H+rEyjTwrKPSCwcK5M3iy3Q6YTwIJI4SxHDW8RjluIn0l3Si5gdeTDiHJ+whGqFMgDE/xW/1BbU2
xgH6SQn6REsAO07qY8LO+z4J1b+SbHlEdxrddeKrKJE+F0zhhaPqxBcFi0soN8dYBg9x+ABIyCUI
bMoIVShVufbrzl5lWhY7ttb5F0LHY0yziWYwA83xL5IOSxUzK4tA9WjzWF6cWW4BDvs9q2AZzu6n
TePEgyB3Rmd9sjeD6en92uQYmnZFYmDkIEkIrzoEnxjQGqUtoahMO801UivwXVQYK3Xv43CIwLvf
lmvbV0tvJdm997UwEG13OgD1NsYcZAsXFuWJg5NuMS10cLEwiZc8oqK0QU+kXuHGgx684jbZXgsu
hxsdT8JHUCXyKp2i6NMfL088g0BRErrSXFvqd1k+tT0k1AoXqIa3LqhHOiLq5T+Pxz50GGa4HMwz
5PMOl8egYDlfKzas83BUIS6MxidjmCDxw1CZqFT7xR4xV31va0V5Vch6yaKNwjUGBBq4JSRSCmIp
Zwxrb6v0KkXo81/hxMGOUyF9cYWlRcVluX8kPFhGvC4qVw0sucMQFnwexFwwJGDIo5JlbJavUdAD
9Q8wf5XxVxHmplXacnKUqUaxFEo92ttZnZhfAzmN70OvbhEtbZPX8496fLRrQN3oWdG0EPTuliFB
otHQKmSoRziAfDWSAMYEqjGr0UDy2GkSI9ieH/BEgMZa47ajDgYgyDQXd2sMz6drJOxN07wUa0SW
DCTxwViQBYnHAgWzEApyZa0VjMGv9GToN1WNHWM3CP8RjL5xTYf6IvptPjYPDzxoXuwW6jUGfa3l
GZBKmYLotYpaCaJ7BcxJy/wRF0H0xWPXv9t9OiYbWwPouI4L+CfrLm/bJwpXab5pqrz/5MUlckkp
WqlvUtWIn0CKa21l1ZMiu8MEDUKhDfHjwpc8DitpvXE8ElRTdmEeD3dBXwLSkytZQl2tw+imqxP6
TaM+7FXalmtNjBp8xgDFrcro70rbbPRVJxfiJzLcxub8sxyf17owAINQkAabR3Hz8FEKZKAJvBFA
rf3imynZyrXdih8whpo/VUgwGQjMKZcsYDIgrYcDSQH8alYXA1W95ypKHNFrpXtx/nWOb1muAhIV
DTQWndUjqrrqRUHZkAHFdcCa6DJrPeRojp8f5fijcVCy5CAczufzknSpdjkCHYYSu2GQV+6MRNyg
vupf1ar+8/xIx+9DJcGgjcWnmfsTi69WkizPhge4xMZZdk21kMJ+X19UoDrxQoQm9OgJGwjZrUXY
0NjtJJTSg4jbx/ZtWAz9u085elXVSNX0LM03P2kiBzIuxsXt1LmJ0nYrFH8JtLOK5idSfNeJH+JG
ELfmhXv++OHIHhTw1WQTpIdLgzCOasXzkgTWqVb+9OJERf6tFo+RFTdfz3/tE92+uf7BtUu7T2eH
LjamQCqQEySWHBRkG7bfpMROpKj1FajPaN1HA171xKaGC8xUXYEGqp/buvJfiWDVPxakQG5hRuFb
wIhnQN1iTqKMmkFPu4grD/iDJk/D3lD9eHfhledU5fAAtVHs0Tk7WT1QcBav7EvtyBmIXm6mVvGL
TSDghBZNGuS+QbJockRZAqOGuOnan4KMcoVCTvf9/EMczzDlfZIp/gMdHXm/w7MB/jJMR65IxEOj
aTUVbbanotHiDFFe+qonbrFZwQezYkJwrGaXLAvc/Dhz0yZxrSDHhErPk7m+FiaNco0rT4ZAdKDr
v5J8MkOHKpZ2O47EBK6HpVrraHjUqqCfOrohU21Fpnv+Q5x6Ons+vMBF4psulhIAU9Ij8CaSFFCW
hWRuhwrdVoX0+9xAwn/GSqC6iuRODl1fwA4BE+Nv0YZ/tDIL8ttoRR12QRP+o+cf6/gUoibIplBn
DDeaPov5we4kCaQmTt16aBMQblq6N5CA/9OraMYjQvKg+kgGCejqcBUoQ9TIZKyZS1tK+l4kYX5N
Q32i6a/LFypvRy/EUMD0LWSsNcZbLgLEMrUiA2jk2j3+huSc/pac/Y8LzijI6pAuuesh1PCHwxfK
PAkF4R4DAZgJxQ6EE3rxlWWuzk/OUcpHHZ4KFXUqdjBY08UGDhNzGjyUH93EyoaXMg7Fi0DA9NUU
tbwHA204viFXuwFLAHT9pvzPZ41a8eyRyR6WeYjDlwy9zs4zgzwL3MpcYbWzbWG12BLl2Iedf9Oj
xIj5smZ48QwImLfw4VAgzdJAqlEqUdUcja/UyVQFY7SrQLcR878kXH0MC5o1YWbQ/weEDcmlw+Fq
ZGjsoiNXTiGQwx2xs5WBRe2+NHqL3udkrNQ46raoCgpXWBhEwcgia7JARSi0hR0uz3CNRnz3eP4z
UPhn5IMz++PJaC6AJaA9tbymrJ7bxyqxyMGKCROVvkU02JXLSgYhk6m97erxgKHKkAr/ngfA2HEE
ff4tqajU0U4X2s/QB7K4DXS//zY1Yrymt91uS/RVVDdFLwdAf5px9/mFPiJHQHd+ciCKTg23RJKC
VPaV9hFkhtFAaSll/Ql/lVZzclQPUpcqLWZ0gTJWz4GHCrCr+T0yGF7To9drVv2YXhGJgiLNOIld
COIUJmVfwjW66XFRWmeNFoergG99V0u2F6FO0tXXLZpX+EFkgfWeBmO3M4ohkfD+iiacIYC9wt/u
jOqOlpYVocrcZz1A1FYELjgD6Vtkhv21HQAChJsfChaq7+Pv3fam9DVH5fnNNz0Vn8hq/Nyatfjp
R7n0tZBDPXOg3we506qxaXMhtNIddr4SHvBaX6B7TKhU3nSzWtGq6BrkFgFvISwcyxMyTEBxImk/
yUG4HTQElLapbwQTrj8FgnxWXqA/gK+ivJJq1f6aYr7BC0K//Vzg0Ks5civj7SaN0Mrum0DjtIJz
0gAYTAdcwtpkNIx1q5dYryXRhLwqMqJM00AZMNrQmi6+dGmeqjgA1BNSa000PAMsVrWVOcjVC6Yk
abZq7Qb3HsDBlenkYOXLFWwiGiC6MiI+VdumXDj9WLSvE5afz1gD0K2KirLJNgmrxAesWAz52sZX
NL+aiplDXExZSnei5YbDsINS/6pDELdzWGWGvkKXny4fplqYvg1ZgTggWbQ6rIyZP7eKzSn5GU31
wO6mLqo6/mApX4QCIsbxbR3TLRBe7Wtrp5OMQnJHuEkJOgYOPfT5T6qf7fBky235GiMkBu4QlBYr
hGz0hnaBrLiNUgP6DomkAgBbonvIkgrv1zgdEE4gf/VN0IYBJkd4N6JrwX4KHN/rzRc0R6LcFYFt
3RVT1d0IvqbitiblNcxutH5YT9DGMe4toWe6eTI7drAQzRkPGFvrMc/1wWnrkrP4/FFw4h6jEsmR
CEIN9aplUgWcaKKzryH6KxfWfZ4lw1Ndy/aFUY6jEs4bi1Oe0NiYL7TFFUOFQU3lIEpdqU/WUT9t
PM3GoFh+1n19Y2b6K4Cem8iakF5Cj37EaBRREvm+SrsL9aPjGwCRLuhPdPXmkPUjfv+tvGlU5Qgb
GWOMQe2b1yxCcRsvhXojzFJ8VYN42GheGb+e/8jHpy2SvABD4fSRJx/BAdDgrnUYZ5FrTTX4E6/X
9TdZLfTb2gsnPkl8idB0FA4jlYV5Be9Jd5R8eXHxKGphNb0KT8oTo/fdxu5kleVTfV0a3rg+/27H
Cwg1OgpeFmpTXK32opHRa2WfEOXOsv2FuS1E4v0qavOPdfvpHM4JHBE+3FM6/Yc3qWaPullj7YM1
bBNves3XnsOw9i9UGE58NiItygs0f0DYLfvuyNxiolBQBKq8LsaFppo2WPfNQuzmhTzxxFcDB0bL
FnQiMq9LHcZKABswsQJ3dYsoIA7NceMVYIDPz80xIIkZoTkMRmQOQyi6HX62Vq+DOgpxjkeDvcIH
LKM65E5yPFnr1su8wsnLoS0RfkH725GisX8rhdHn7qD30ew6Urb7VrRJd+E4OPH2pAF0RQ3yJ/QS
F5XHOigTDYsNJEyqzFjXbW+tYwVhofNvf2IUhD3AoYEGojuzfHlvGqIqimld2T7+OLLcEEbbuDud
H+W44DuzUwGWERagnkuN5fAbA6Q0QzWfzdP6EHHyIYghOKoGPj+g8r1AS3bUPe1PyiBw+sh0qH6q
1ASoyBf6g6kk0QszgP8g/Qf7WSS2Qf236i885HGEz6eelcGpmOu0ddTDZ9SAjkxtQq1FKeFiuuGs
Lc9+5VoLQ40esD6+9EmBQBYWy05Kr3F//iOdmgrkVWb9DGJvkEqH48dqWWN8S1HcTBTsGu22v5OT
RLmw3E9sX1AGtB4oEpIGLpHWehsbXR8psxidl277qC42Bjz6DY2JS/nscZ1n1lChmE2PZQbYLVGp
hZfnBAclOZPZyQ8Bnkyv0WSPL22oBzsVQ5mHtlXiT77nh8jUq8ab1sX6c9lREzj/aT9wo4ehPE8i
gHaD/7Ah9S7mNqAFJ3shYCED6bTwavQm+XMQt813AJoheDwUAWqnL/vMukb0TLwqfRkFV50Rjomb
Wo325NGTelHiHHPNLIYvkajAxsbGHIJ1gnzrD241gLMqpezrxB6LejNNvfwzbvpBoNbgmz5mbGn6
y/L6Sl3lfk7ZNNQm4+X8ex5PLopxtH5IV1D8Jog4XEJNZAyFAhLKRd04WpFLaUgwRupneKTWhaGO
d8tcytZo3ELTATO6OJ50CuUwnNDCHoUIVWqyrbFO2Z6xU0S5dlemuMCvcxyPP1OAKUDE93p5yUHg
WClvpthwNvKqdErsZbc3JsmQEw16RRwr5VOKmKjhKlOKyV7pW63Yj77wK1wChfQYqDYUQisukifT
zloM8ZokeAD4THqRFxLKXgn6d89mk2orqBZq6Q4V8rt7ek7lj7zOqseAG4CmoB6EX/ALs9FJxUTp
oYYEjQ1qRh8LMzapdUQrRcm68PM4vhm82JAc7EhLeFNtgeNIaUmpsjI0sDQr8h7tl2SOdbaL8CPX
HA4ehHfLCqPccIrHz5VUmcEMzPTa3eBzlTsZO7r90xMBxXa2BO1IwDfkGvOi+i3aq3RMcbHPxBlv
qusbqmYt9AUMvDWYC6vz6/OojUTx4iP+gQrECl32XH34V5Ycdi3VbTO5jVW4dLNOV4Vxrt/sZrAV
lApTvfPyGIHA82MfHa+MPRuGsDWonfLfw9eEBCaBJ5mQgKJtcgUkoXT5BfGvQ/w/fgz/6b/nD/86
U+p//hd//pHjNBb6QbP44z/vi/fsqane35vbb8V/zb/633/18Bf/eRv+wL82/9Us/9bBL/Hv/3v8
1bfm28EfyNLDZvzUvlfj43vdJs3HADzp/Df/tz/82/vHv/I8Fu//+AtrjayZ/zUfW7W//v2j/c9/
/EUE+9sHn//9f//w7lvK77lV/q0Jvx39xvu3uuGX7b8TZQA+BiNIyZWl9tff+vePn4i/E3zM4Qfw
AmZF4yDJyMGDf/ylGX+HicNPCY1BqqHp+9ff6hyLG36k/p2gkHsFcVVW0vyj///mB3P0P3P2t6xN
H/Iwa2p+m6n/7XaQ0fOfy5SmgQI2Xc6ltkdalFQzhjCAvTUbfdVjtEqhXP5raRysjN9HEYu06mOY
mbg/i2MhK7GE3hHwYLviIbuKrVH7aKi1/FoasiRzE5TVI35S4WNQGNiViyxRnazJ4A6P/sgBFZUi
3UbWMM6OS6b8FtQc8M6YdVjNUADCcd5QE+laz4z0OYjHJL2OdfjVDnIm+p3ddwGOyxnuL07eDlG+
Fmpn9Q4dX+lL6inKU5+EcNlinC23Y2+CIgrSxn4Kc5iVdN51eYUlanRdxmjpuFodW/ecrUi9/bZc
/j0pv3+eRf43fx2CHyBNGhsUJtI8Sb8dQ7RHMh2oKHUob3IrVHDNyXrSshdfZ9H9x2L2fx9ocXMd
DbQ476aAy6KvGQhRx7exwFM4sRxDwM3uxVpRbeAIw1WDQNT5YRezz3txLRusdIqrdGGsxd3sY8/X
iUyGSDYSh3TQP9YU/HH99kxvo3Vw2lS9MS8cekch2Dwq7QTq/XQ1uSEXp14JBNmz+wERFdHaszpA
uI4TE9LJmKoPJRiMzKlNg2wxVqcVPd18O4xasUrYMRfyxo9o77ddBrEHPhb7f66im7NMweEE12mG
fXI6SDhs53CKgF3rtxQl1cEJxVAKB5FHqpUjeOg7y/f7YaXVSXpbhpEe7vwusdON3LTyDbgJOi/C
q8a3MO+9Rw3I5iepze3xqqgUPFK7eHYa1mBej1staseC2NbAqrSxpCRz2j7Bub3K9ddk0urvtWix
lBNYOHH7mvr3+ciRN3KqKCgKV5ox4pAbjY+F31EYBIeVwv2Gor+h1lRTqOwShHBsvY6+kjTK5YXr
chnOzV+M7I9OMc12otdljGWYuE6PreSgA9vCBDXK19GTxu/FoF5SFTmCFM5joblD8YXcnprIYqwU
3qvhkwajdKMkbmE3luFaddvcCCxkHugZofdgIiZRm6p8J8VSsYYLUX2Ccj7tKgSggcH1UnujiyC/
GrGDXuciilZDrNHQPr+RFgfFxzqyZrYEwCZS9mU1zsJRJx5z/LLHTOq3aWRDQa8nrK3yQi4eocz2
+fr8iEdcAz4OpAkYkiQ0hLpL4xfMmZK4BFrn1qg93euJab17app1X8ei8jOHuhwi4qUcJDt41Lbs
9EbsWetQr9tvohLxSzNr9rid5I37cgoRfOgha+soz6bdS2jieMLPRHRJf2Rxrc0favZRQaaFOg1n
z6LqJKN4P04aU0oJ/amAVcv5382jn/86RwcbzcoZMkD7nBwP9t7hvh471CuTCYzJpCEHgrFes0bt
96kBqvsJilfvWmZ0CYB8RKXi3dgYNJdBn9A/0udF8tttoZOES2qbSo4M2BJGC1IF0Va3y5nwkLfF
F60YJ5op0Op6ANr1gMEZparRVTpzfDr//ic+M6Rl7SOhpm6wbM1pYzdbvuVIAwtfOEYjpg1ddu/S
Gjw5jDqLPHCDwZFeHJ+pnqDCpRdgbqZO3idGnK/jGFq5GwjPjJ3Q17SvXT8ke08F9ItUFBS7Lk6D
H9Tqwrs8sWKog3AaoC8j/vl/+ATEcGApFCq3S3jTmOOBFQhcIcskaNBilqU9wY7/56OQ6qFDCatX
mW+0wzkv/ApHALuSHD9Smgcz71OHFo94O/8uyxyFlTWjc9g1MntGW+51E4KUMg18Z0UE6UYy6ngL
1CndeaWY7gYj9ndCazEfTk1vf37kExuJCJRcFuoBgJQlF1HFlFxHk1hyxhgI/3WeAJxAaiW/BRol
fTbH2dm4L/xLmNQjfsz8xnBt4aEi6wTKfrGyar+UW82ar5k+FC6CWcmqioBeTlal34PhMPZF1fjb
uhXd3iPWuPIqr9jHijGspsRsrpSkH291H0HzBkTfpTroieOe7J5nFOAW4AEswjXkqVFNDC3Iymal
3MeG0X7ywYLNLc2pu7ESpag25+fh1AqYuwKcZoRPRxfMkA2hyATqKByuKUTYerrWECD/nkH5B1In
6lUIrPUWruT4+fzIp1YAvQ+utY8CzrJgZiOynOo5HWeBiPMqqQSrsOi7Fca3VQjYzgAzjM7N8x+P
yqqjQgtCYwYIicN9hWx31SXDLNoklb/wKG++jr3nzUoAco14CMxYOkHdlG7PD3tkWc2cWiAMkHEk
Pp3zv8Nxq6FK+9Yo0Z3nmrJYc3m9q6VSVbaGkZVXfpZ7+rpQwlDftmacf0P3X3RXIm2lX2Mz2973
KVyCXYndxK8QSKK/wz7JUlw/xv/bbelk0oa0x+k7OkKTurPbsobd54NLosSqlQkoVW/qN0piWc+W
ryE5hRt43e4UrdXHfa2mNOWHdKoztxZGlV/X8Vj/P+bOY0tuZIuuP6R4K+CBKRJpyjuSVeQEi67h
vQkEvl4brSXpVVaJtTjTtNkkEkAgzL3n7OMcdEMF20rYb0YdPufPpr9YxP8J07vNFdzPo9kPJZ3s
OnencPQmIJhLUKZo4Jci6EO9TA7sxEp9FLHzpsa+PU7QreiG2GajozhbEq1AlJMjVz7jwByv4kSp
PU7I2WIf26Tol+ppl1eFjAi5VdcELDdXgV7kbRDk9knDALrw9dRe5KkV3HajNO9mS3G8/OCd80rP
zgDM21i8sAdg6TmfwrXpJEM9o/w3Ze3+opeiQC108weNo23CenMV/n3Y2xx6GNmvB5Yd9Ivm7bPj
SlsOGlgNwKEpF80dEaxZ5MeNvib21XIjn1jnXVZ48oPD3juLNXw8DnsGHUYWxO3P/2t7MmKOyrSm
9ufmwngxTD3scsiWHyh13tu0c5DalFWYm7c20evLcHyrJKdmKgqt4x7sEqOLISdgNbFdHbQzgdfQ
VRtcNHQLj47ZZwe/W7J7c1iDizYrSLmodF9/wR87h7kEjRYYqZ2EOv+w7fB2TuVLhyK9VXGYYs67
hjqQRTYSnE0sosc6ge97jzAhf24bldyuOjCo1ebPyyjdDxbVN131TQZNPZw1nStv1cfXz0iJpKsE
vvtwJsohxMzinEozIevDVerotyI5NStUhV4vOKkgRX3Hszpcjojkrt0t930Ravn1t18BPwmLEqvZ
tjc/N6TCjNJZVndsl4Q/R1WDmiGtxw+bbm8/g01MgMKWeFTk7+dNj2LuezaIZKhTJs8OU28QK8dt
4qkYZH0Ug2FcCK0eFcd+UosljdY+V6QEEpkeYZtr7EOJN32/9QAqGAFdKndZUz6Y3uodSXayw7nr
q69/fjTbnP/60+U3/3sAxbwCuf/szKKKrGrGkSKBUs0PmxWhpS4v8K05SzF+MBm9XW2p9JIeytgw
XSQsZ/vJpLIbYWiez4pt/G5a+zLb5aX1udPS/Zw1m53Z0e6PP9/gm3bzNh4J+8NoirmYEK3trf3X
1DBUFN/6BVdCHaSfPYQUB1QPzNJmIetdqQsQNOisjJ3gTAUPfbXr0Br8GXjckgVh5rjtByrN9x45
52jqnhQZ+ErOluHaahYEWmw1lgYUYtItlKJEq/omVNkSf7C3eucoTb+IbSasDQu4rnv2OVqpS3Ug
4KGbtbAeJ7VomAv50lVQ52QaFKeG/PEiav2+7cg0qku9j2VqZmTw+WO/Q0KylASp2dnRc9d0eSEc
Bx4fPpwxvws6AsUOWOsrOPqOmxqnP7+7dyYxGiUUYiiR0Ev4l8LzX6+uEonhFdsH5c2GegD8l58a
XwdhA9fj2PR2eWPGUw7JwbQ/8kK88y2zFTUx11M958GdzfQdBEly0ny6VNqbL5cFStie3dPyGVpl
Jh5Ijh6uiWt3nN/SUuunovdRAf757t8oNRm5WyI8tVkqmPjHz76X3C68UW2uDwoB4oEOqUPJBTVX
vzif/aEfTvPqpyA9rRGjs5hfWjTfA2ZonX/u1LDscgd6+AlrXfxBafGd94JZCvCuj4sc4erZmMq1
P0szIT/cQmXzdVL0QQ9DYxo32SwGQlNG5GuHONAWgKMA5dznPz+Yt4s9tmveDmVrcD4cHF5/0VrE
oEO9LKFybXchQ4PIFp18dCp55zN1TQ6mNDwJDmAAvr5K7ROT4wMnDZUXJG3o0KDeNSbc91A07vLB
/uXdi1FAothANxnpxtnFKjcYaTXSh2zmhjCg3P8+1tWLIjfpy18/PAqcPDVMGKzS5wKUwisyx0i2
bwo82kWKWJWInjL7YIS8CfFm7OLY3Ty7hFngWTobIh5+aW1D32Uv7mZh367qyzpm5XqR0Gb67gLn
NC+IIAoiXRrlJrzN2zARyS9TTRMu1LH87k8GpTTk0v9UWUKElHSzacc/Zm35d8xPjQYL9/T3D4dS
h0WMIPabNz4FqoqOr8l1DkskmvtsDICSydb+YFp7Zx2kQEipEM2KSx3gbLNaVh0Vj4SrCPriqKDY
Jq3Oku5UM+U/rCYlKb6Yhg8WgjfIsu2NUDTjXdAMw5JyttJ3aSEG9sTbEAPgXsh5/WqaJCRZ6zAd
k35JwoxIg2ts3gUlrnGELpy6+xEcVx5mBFtGbZGtF5NCO+wUfnVyBz85dH5vkqGR2BeNsK5hLAL/
zseh/2Dj/c4X75JSgkmTUUvL/Gw0mWuzGK0Xi7Dh4AS6qM9OQsu/VQ3++4Q8cD2ckenRn5O+07EX
k1NyzkWV6Fz2q5OijAYl8ecx9t6nju+Lqhr0IffNoraSg20rsKGg/uMg6heXhI82sDaUQEVI5t9f
DEH9RmKg1wcy5vW8sqyOrPpSi7Al4fA6Izf0ohmoLdlNElz8+VLvvSM+dmgiTC2sDmfvCHgTch5E
6YxlHxq60Q8XJeKOhz9f5b1vB2UnvjHOmlub5vUNFUQKknjEvDJn3rhjy98fmnVMd/XwuAww+Obs
b4FR9MIdWtWcaimAb6D511d0hqxvkRsmiJZaFHH20t45o1g+GOFvRwXCX7Cg/8oiOcCe7VIN6MBU
O1jT5gnYpRReTJDganh7w0uT45+f4ds3xbWoGzL/MxlwJHp9R1MOlUygtNixc5YRCpkuTJDgfTDL
vVMfoaKH/RIbDYMdff7ryxQ61VkTbwEs8yB+9gAoyay025tudbpQK7v+Joskv1VV2l05OdCZ3BMj
zDkXo0k//SxUHTwtiCZubHPNv3CEij9SgL/z0DEr05THjbr1Ns42eeXcWFkVMJgGMic4HDY0Vdhy
BbRjY/Prnx/624FLvQDhFlAO9uL++fRrOzFVEYMaySA9zNE1nT4t3GpXW/2yLX198pT5anT+fhP5
+rpn94gTgpQ7QJo7ogPjvdNb3/O2BadqYEn0/Mr5VNITPebgmjEPjO5dMBffqyJYMStgvDjMI1ZZ
Xajm+58fB0+Y1//65MkP+1++O7rUdGxeD4/K1bSUg5WENJl27cOgVyE+y3Yty0toKk7+tIIFK3fs
M41/CP7M+l2fxS4qu37M2wennWtAer2Qt7Xbls4hTyfAFdRy/Sc6fK594sWXnJuVLb9skyynq9ga
ZiKgIN+d4jZw9gHKOb1r5GqYYZY1qRX6bZyLnQ/Mm93zEPTF5QxdzYnkuAKQR1iHh8NZVyOPxqWw
5I4il/xdop9/pDjOaXZVanqgTJUjJ0n6+ufcGNlwNU7OFrDotDY0nMVanB2/UhMgqRje16VHzZMV
dmvcjo1JzgqKEP1subgT90FvkGacxCuGbALg2iuqh53eoXoXGEvWQv1cTFIJcd1MS89fDJxrLy4S
h8hvCk+wx4L0iwefIIOs260qdEGIfOn6TXfpqDYgtxpgNUGqcoHzpJDjIyecDOPHKIz6R0B9smaD
lmLAKngmaySXVCBoEML+RBc4cQEZ90Sn+woKaxUsGKwG9srpvqlN66tHVuavYWhLM1qc2b5M4hmE
ROnM87Fua4JtDdl6IQXCvtgl5FEi2RvG9WdnTe2zi5/GXnnCKq4dK0zBdzzMJpvVsFcWkeJGZXnV
walz2Khm3o92WKEeCEJ4QD4FFjo+nJLSVh0zP7XJRQB6bh3TPisfK+zOLwMajZdFVw9WN+UXfeb2
xt6Pq/53N5jGz2Lumuc4EOs9zL6mwGU2Or98tSAtFdSvmntb1i2yYdtq88jCo7VFS9aegdJN64WM
bsuhQ54k4ydjnrwxLL3B+ELNw1ovcyf1rX3p5aQaV+SUtxFE3C2e3C3VQaVapZE5jw4eq7k17z2+
3QfZuxqxhuGL5zHT/s+87W06rX6SPln8XWOnlwGvuoyV7eJTatW3waAujllMyM9ll1c3zghHY1eZ
C0Ssojes6nKyvYlx5iejwRvrE/Tdjhs/4eo0TQJbEuNakXNQhvkix9tZZ+WPIq/UbWl744+i101+
4Skjv+iw3oVrvbgMTsMYnpo8T42w6+kghJRjdRIW1mJcYRTqvb3jTiZZwlbTpgfXWKS7l4R05/sA
CdrGuolRwZOinNZEBmcoIVXXxt/tZRUshJWNzmTVONN3khBVICVtelwAcLlQw1bnyZlFMlLxdduE
nus0JJG9+H15XPxk+VVbArlINxgY/FoJia0xaqof1LfaL2WV101UdgNecEGD8geND4E3vc76adfC
oV53QwXKAJLxQIpNq4DY7BdkytVVJjsmlS5A/3oSs1NsH6EmcqMfmiysDG1d8XvJWEUpNv9TEKP0
yZg4bGK5c9S0A9mjLrF9eF60mqnC5qeq7HcTGCQDeFLEL26dNNc13mfyiFUcfJNQEl9s1NS8t5V6
d0hRC0MSJTUc0xlnPaDJwVTdibJq7J1IzfGTRDH8Mm3liQl80EDabt0EOz2aZRqlpBB/kZ0ifndO
neFuNRyNmXF1zK/enMb3GVM2uOwhmx4pBKwPgU4Q89RoRCCvd6ulj0gTiKnDy2PPl51vZy2vvDdI
RTXq4K4emvLnOBjpHKl8VXunzfHMJZlQD2ufOT+6uRzupML/Ebb2LH+obiq9jUNUSArjncxRfrQt
ebVZ8c/UO/JZ59Ik+NgekgekXMQjCtQeLrk4yuERt75cw6ZZXTsyacs8KtDM7c5Y5iXfwTzwLkHu
jX1kdzbexGmM3cix505dxWKqlkjmWfkpsVTnHylu2Z8McxwTStNF/ij9Lv3BeY0aehzb/neScovn
TE/jkw0jfT1JQrfxEnp83Zt/fnwGBR3/OwFVTOl5d9t7RICH0MlJl/UtEf/T4Gt4Hj1yyZ5cay1f
mLkD/1rC2CMqqW2bn6MbF+mJwItuCWeloe/z+X72SzDsh06yWBHVm81PvaQxt+e0Slel01MirkSn
YzKL19TAhamsElD+PMHNdo1G67AtSfjIcKteEzCZ3ogult8HA+d7mKhS/9LFktSYICk2XwROjvHW
smt3De0gDb6R3QPIEm1Hf5WyaJeXzgwLrQhyA7NwbZm3Y4nxMhwdazBOJqkTzBxWXNwNE7KxCFUR
+jBylAiBSalQ5giJmEuj3NSAydF+sx8qhMb8DPMfDKzOvOA7F4gt7hzgySH1R6PZe72Vflb+2pvH
eDCPfU5ITGkl6WWi+OC06GlsFnEOOHLys5b06wkSVtQwBPUp8VdxO7hBmu4Gx05+rrauhmi1lXlr
xL1hkA7QN6chdpDsiLRWP+3VthSlNAsDeloHW2NT9ou/jxNhK0jkvUvsXmvHM6isyf9BZGP1pXTb
oL8OkmbdF1VWZqHsqvQFzIRNGrhrw/LuK1s+mNVK9XlNsOgfx9GiRcnkkLgX2LXNb5kF/DEULgtH
qA3t3S+G0Yr9ImP+PVF3KZiG2CPaGYOqiFopmrtE20G2yxZnlEciblVymow5eEGQn6CayIbhcsJS
ywTT9csNU7PEQ2Vna3xb1kYF/2msAlKATMTug1Pbd3hONWHOWMRVmKCFI8SplasbFsU6+VFsOH6F
a3Xs4kNniywPvXQhFywZ/HK6jnlzv5zeU18pZtokbOex9xT4az4TOp6XuMi7jtxKy0FuW6lgYIDP
Njwqw1HWd/pBFUpB9nxih2xRkrLuLY4R5sJn5o2nwGwjN8jNW3eYgjuRj+NjG6fprQvR9C5NDU9f
1gNfr6mR87IdMJbHvu6DJFxmKqk7f0bTuMv1oL+x+fPbsAVukkexVH0SSiMrZnyuiwaP5MzDQ6JL
82tBLDiT1qoLOyom17stCRzYBfak6G2nMoJhG/yTD674Ppl0OOWqUwcdJGFcyJ4SA6ZmndQHM1Ny
PliWNsg27RXJMKZA40KPyDx4dKq7R3eQSx45ozknj3wfKRixMYmbXcN3WIZFIvyvColKeUkERl1e
lUQewvDKJp1fgQ7oxUNeyrInDaHMi4vCkfbNBAjK2LVeNzk7YVA+C030Bv2NAzGKTISuKqp955Rk
dZFeXY9HU+jJP3pmnbWXi58X7BNk3icHEUsnPwZzb6N9mvRIcjol8LIX+ROZNsGy7+kqEPc9CNsJ
PZg5n2UDUprwF2cmbMooYAR3Y5AU+8XJCx1Nc1A8I4zCBB0HjfziVF7yyWmWyrw0sfZcNotnrJFT
tITPFwGy8JGhct97BVssK/bzU2BYKr/050nd1CaJ7hTqEBaAELamOlL4GcZwXrxy2g/u4Flg8LqA
xL5sXU514XtVBIOYca0d4V0XizQqUg4JqbsuG/ikIfuqie1LKoJkp9QQPBqVp/xDo+f41zyPiXdY
lzIpSZlxzPpkTg6a5rrx039mL4/5bWxWbgjVkLdObK7bxZE1RGCvzZ+snssXPiZnIatOlw+NpRyq
I2113xppGl+0Ztx/lW1Q36HTLuJ9JVV3bNRcoGIgQ41tdWvMyy4Ro7vvp4Se+mwIvCP2NM47p5W6
uu7XSST7VcZGv2/HhbBCt8mHyFZsCkKpHXM9lIP2hkPvVgWWKKRpDl/YVOQ7G3PGRHyBzqd9G9fL
rqcO5zphMZU1sVkqXb8gnu9uHVTs1ildNc5AwPFF9VCotGj3vizjGRzo3HVhbOBEChE12Bq6uObv
/49k7Qtgg+h7GofNVcgmEb7SOItuR99lMD8odL7T8KOoQb7jZjFA6XJOQSlKDGGzqVgNtNOiSB5/
TanNOU+nSKd8I+Y5+M5FnCTND/R6cDbkPFyW7RL/dt0l/aCu8/bYD8GNJjhNBDp+dE1en3KXTJAk
oxxU6EJNl+wKq0tLxt1+pRqUhrUuX+gUfpTYvXULXh+tEQYiU6BvhWyPOI3XFxW9EZTrugnbMI2d
0iztvsFHhQdEC+0Tf/Ah6P5tIYXnDcGXXh1tZA6iZxeU2bR0LZqxQTTNoRkxZCU2GZvrwiLMp+7G
BnwGmwkEVxhlnEJgRAzRvKWPgezqw4qE8dJYJgQcdhZQCccJ91H3+Z2HwuzAwKA7Tzn0XP2k8tlv
U3NJmJtbN1QFlUMkB2luHWRn/PpzdeMduSy6dcBTqKyQXMnzuqsSsqyW2kMoMjfNNTFLvTjltghI
RE5BHu2WjgQir638y2ldRHK0UlpmIZ52yG5//VN4L9QugRuiTcaS8PrdIENy3GTrumdB4ozXtSBR
jqVrNW9xpC51uMTzCnTab/WIyFLixUaA7v8SQgbN3xejfOxkVFF9tO+bEO31b8ksX7SjRtc95725
73AEIOJl5m3Xwn+o0obKX5W2x6TpfPYrRMmUk9UduimeT32ez19niiT7qR3i6M8P6e3Y2H4X1Xh0
Isj+zzWovbkElh4ZG3lZldGyDhLPkMYwkvjiVK7dR7Kst98LtS9i0mwECZte/KyKTViOrPuqTxA8
mOmxFcXw2yvqGA+0TQbM394b1/JBL9AqhapxLgFzrJgztzVyqE2QolRGwtF6zbt/amE6oSkr84PK
3jvyVqgSm3bUlP+K+M8K5hC8zKK1KS+TszSGcpzrMVzFGoyE3S2/4pRIPNep2RgZVfe5EH571+nA
3k+OORPLscLjSOOg7cJSEN1UACz7iHP9dk7mB+J0oc2DZA2A0+tRiH5bNu4AfVATdoXSMi3XMFjy
zaLti/uxRZc11Y0+/Pk9bDP960mZDfyGq96g6zRjzlYCwDpMcDGqz7zvgkMeBOOV9Hr7dzHmQWTF
XX0qZlW5VDl9So2KmJA/X38bU6+vz7K4CdlxnOLKPu/PmGSgFH7N9fs115dNofwTMWTD18Gsv3Ne
ju+XihLiIMRHRqy3F0bqSr8BDwmyV9qrrx/3KGbZMe/SPa+V/6xpU4XZOA4Fe4jtYJBo9th5MSG7
AcD8EWRg+8df3zWfM+suHQ9un4bb64uzwOIlDtZk13VNGY0zySeKs94Hk+w78wdTLFM+NhniMd6o
7Vw3X41NfphycPxUIK2+74n7OxDDMVz4pas/8uS8nUAYQVsaO60wSjvn3YSCYoUQDkN46vrkzgFh
FNV57e3sUQ0fzI3vXMqj14bxc3O1yfPk97kye2PcvDhpOUExHIctdJgy4drFy/HPQ/Qd1QBXYLCw
y6VBzY29fluJh/tsToEXlYUdX05xjvXSrsqWnmINZ39OFhXGQuEgC4Q8qdX8x5yzJkJoKXftSB15
8kA22T1Cy24S6566TXxwJxtLJ2GN6pKgiY/4we8+HuIuUQEjPqXN+vonz8GCHjRh6WgnV1EPi0f/
qmPRPQBkWi8+eD5vRjNdaV42oRVUsL03sX0zlrkCHh7GWZbn6q6HouCD9+qWX3na10RmuHP5lSDW
HJ7iYoMtA4KVzt87GELjvl/7rtr5FZKwyKKLYT60aZAEpz//xn+xGa++OJQTICjhm7Hi4OA6m+es
UQ5xKdd0t9IX1M9JtsDcUpg5gl1JAXuJEjHr8ugadaqO42LCp2hlOaAbLrw4WjxHLtjV3R7FB5uZ
Q9d2DcY/qC+K9aNBUU4zSNwCbjX7w1x0I1lOdpyZoYk9qQ2ZYmt1WTlWfzNV2VAQLpIse6Rc6XIh
pljSixDFom8HmhXmB1/Kv7u6s1vHKrQ1v3kCEBjPJps4rji1NjFTrDWtRyU6sUSl9ItvlCCsJlr9
CfQ/ZUSviAptl+2BLeSWzYfD8Qabz6JBnzSkIZMi7T0Nk5db30r6Dk9WluufxDNTQ8wDe2127sir
DzltTN/yqjGpNBAgDMMKT/VAgzFLn/78Ut8Zd2SIcV9ktm35UWe9feIcyoLFJd0JyXmPNFNv1/Za
fSCMfNsxRjzAhshyWCc5NZ2jCXlSfmYQDgf3S+SX7ezE3nGo9ZBGZWX3x2z1xfoZOVtNxTurqxOi
OzAK2dQ20dzS5KRU5wSC7Q1NnsiiKTXsKHvE5n72l3z9QOL09plghEMzCzgUgKBzruJRTcBhB43S
biRy/ZgCXw1HmpIfTInvXSVgNiSqij08gq3X0wsFEifnk6WilHoJBXL0A7t5JfDwg7H7ZncCNQZy
DDxUJBzbPuX1dQT/3QQeku1U26YRiXRGCAaMxOFqrJtjnixwzrfWEaxUe7jsnaxwDn8eY2+2CfwC
nidebVRRxPGcjTEl69nqVn6BbTbiMNiyCT3cZ9ejtyQz9bxx2cOGD44mXcP7P1/6zfLNpaGvgTSh
JbI151/fPGj+fiL6m0ar6tadwpRys+UFPDL1GA8wRaoPtmLvvNRt8+lt7ioACOd0pphvHcgblZex
LeTFUtq/NOb7D96o9/Yqm5ub8//m19yOoa/vKmYDPJZ6hqzkVs5zQc26OKSBTWm/Z/OQ7vOhSAq6
lVv2eyanmsx27KS6xWCrKDQhymis+a7JhumnsI1yDG1N29ib7GY6zXVdPiMuIVBdpBOzQTNQbB9M
tT4ibDNvS88bvYOpMo8k9bWxhnDml36DlhOI/VQUsx2tfFMkVxsCbnonh4qCgOM1012jW9GH8DMl
zf9aiCcCafP4t19a3XzCUOMmhwrKT7CnSxtXoUI4XEaFQC0QjTYBRnuq0DBlgiJJ7APr/ULRgfXq
2YwxXEd925oPHMRV86mhFqSvFrNYEZ4v89jtUWIv5m4cltII63Ykd4om9/Cyos4yohRq6BLladrM
PNGpMY9jsQZsLFaruRMi9kaYkOQjRAMfy0OC7sqC4FjGn3KyNL4PrduiI5C5Gr62dKMvHK8ds5AK
yNrv/x3Nf4VE+X+CTl7BUf4ITvn/EonCtPV/0BNvkCinqU6+9/o1EoW/8b+QKKb5Hw4ggJcwA/jU
IP4LieL+Bxch/51TCoUhiGD/F4ni/4dCGmsfvlSfP9h2rP8bieL8x6OsR1UPo43J/Gj8DRKFU+f2
Pf7X7mFzGUNV2ogV25X8cypKQ7l2qoOAdGhffGNvbXTlUxqv44leqnOyzC1NcKzkwR9oWZrx7eyk
8uRV0E1zL7UOgJ6dXUE9OsqL6nNMG+4A7JxztZcjWVZKhnHdWAcWQrWnGGvdtJY5nvAxfd8ov/de
7rWX7gomdGwaP3RK9ytJ4b9m71hN8fd+MMt90/rTFayH9Z4iYEcVPrZ2Zl+nV2YmxL7NBoNOp78E
l2yXk/slaah2j455hKd0MbYUHxBA3zsi+Jbrmr5vuyJIXK6FsRShMEdxTF0oB/FkiMMshHWzuBuP
VnQ9PeV6baLYjwlKLqGopXIoHhc3Yac4Bbn/KaFytJccKfcdJ6Evy+zHJ8vJbSOyhox6f49q2IzQ
D8tPrTArbIKN+NT6iL+ATnU1K04yPxcD2+Vy65BSKXOskz/1RE/7XlKGSzfJ9aL1AvFp4v/YHmcL
bYscG2s/ydGR+3pZY7gECDuvMkEyNUxLI90Zkk+c3l4SafK7qiih+bhsDcbmBWjvsfYasU+Z774R
ekuzBTrtEGaUCQciHrziyU5mG2prs07DfvLpkWiZJ8FecKPg6+NMXCMyHsJ4LitNcl6W7eORV2dn
Ll10r2fTtpsMZElh6xtwwybPfJ6xQ2I51NVF3Wf6JOP6p6Wt30253ozZ6u5LmIv/UECn+J8SELND
0dHdqHW9MtoHIznhA69gTAANbboN61GMNZ25CWy8l076RRvpcLWwv/0uJnkFvCNc22WEEz5Yx7VD
o+Nr+0knTX0xzM7PriMrTYivCy1n04t/NEVyV/TrsV7kqTKqxz7wuIFy5K1SI7ifiBr9PaSuHfbN
2m9bkGrnJqkNA1guHA2MiBiBdu9285WZ++VxMqrgngUh8pEpLE6/1/EpYD26TlrgPr4huqh2+h84
uk5rbcnvSyBs/Ehpn1ANMvG1ZLOsL9g1BbQYaViH5WTqL9qc+OcsWYgDmZvlNarGfi+L7mHoSvQK
qvU/6W6oHhaNtLueEScYsxIn2M/zbdBjHmBHYFEc95Csuqm+Kmp0T0tyRMhqXtB7Tfa5mcl9CQP2
Mx1tchqcMbueWuoWfSfjC3cokwszLv2XWTTWjZob9DH51M47ObafSXD66kE/JmKQxY6daRKH0+x6
EakLYteRR5bb+UurqgaTamccg9zyo8pGYoYN+vPMAfGWnmVCGCJtwmLrdTUcs8LFcrJrr5t/6hLa
RKh7flec63Q3aclUMcjZ3zU2ilXOdOGYEWwYlBJVWWNIcg4b9yaGpfZYOUJdOwMHd3yz9XWRBu5X
jEVPaFU80kbypyytL0VryTChzrKzAsKvrHFOH1UJEskz2vqCHQM44OAIzg8xyKjDuDA5+ENwSrPI
Wjz3yp9Ud1NtYvbgqemrYI/uZACdip7DJuBwzTkoCgwjxWzKg+MnzV3cyetJKvdIFX+5sFbPe8yw
bYXbNH3ZMvczBu1k7xSVd9ONQxlmLvNsIlAxFHul2h2NhRNU75vAyI6dXx8h/DNDuPOFX1s38cj3
Nqif+Fks5MrYmVGFhNWUrDH2lTmqvfTaaR9SYU9hMPT7dQqKPYkj3m7xC/c67p2IzvHvzqeAz+1c
zrqvdkGtCEZPyxbeNb1dif6wIlT8IahXB4R1Qac49tfD4lrwo5fEQ1hSqHunyvKTJMjpkyP7fVYv
UVaw3U57ZG1T9YXc3TXsadsWjnNZz+V+rY2v2pCQ4X3vaiyFvZNN1od4rYILGvOSep2bfUq3PU5Y
13K86JyK7jH2gDr396YidUtS1CYdwLc1sjbv81LX/PN+JvYUSHkHRb7smmlIef71jTmoDK5gGZ9s
Z3V3lv4FM0odJZF7Rz665ZRZ6/M8Tyarg5NESnfTsxNU0Ww1s4NSZlAM4mC+z3skBsmUYBwf230+
j9l+XB38lGq5JJOe2mpZITRrqxBR562mLT9aibg3UAbcxx0Y/pYg1QoWlh+nV4XR8MNkEXlDdi/i
9quyloz+aqr3rtllL06CSs7OKm6S2WfnoToyPQJ4zYnBYw3jfOeKAdmL7iLO7Xv62NYtbREL7pe1
3iCgWb7MSTeeSpwxvsqLo0OCHcNDTlFqttMlfaG9QfplMV1rf3DDHLxkH6Z+axxjHZhh2g1N2LIE
Q3Y/bZ2lMK/al3nQZijG9onIL/+y5nCBKot1E5dHfKH6bDg2UxUzh/cKyHr9UA/1nuLWeJlY9bFq
hvJEDJy8HMEEfBqNW8ICVDStM6qpckW/YOdy3+DBvh7yr6uPklPL2PPCvBkfrZFU6Rh9T9SPAmxa
kUYMQuPkdTK4nwq8h/D1CEOzfftUMoXsmsQMDsgpgcFxC+4Rk3DcgeBFpeKIJOdvI3Ww/IrjwnQD
Jqq+A+r+2cqzo+WO+84mHwTaYxU26V2QVL+IAohIfWHdSOOfJc8CMdD4FVUX/2++KOyMwL/cNYtf
OjGrx8Rn4aPK6JCPp43jGqQLkaMtXYvZ7b6RgjRDnl37eO+xEcv2OdMNVZzsVK2JtUtVizavYTQt
yXRgWn9W3XjQo3HUmbha2/x6KV6SigUzfwnG8tZ1Sjodw95emqOT53xsqfVIGQzawfPS6Kc6dx6S
4kdQoZMJSmKkgOf3IjKKmyAmJda6KJrpxZxYXOchmsfmDn/VqatmjDnQ5dIOeRIwfuZFa3zEYCIv
u5rKukFRPyPf1s2TZxvzIkIm97Gb0/H0P9k7kx29kSVLv0qh9xQ407kl+c8xz6ENEZJCnAd3znz6
/hiZde+t7KoCclmFBhIJJJShmEg3c7NzvpNOLPiEsu4appdkwu600dJ3PakEu6w9WJO/b9zybGdv
i3T2g+6rA2z9j2Iub/XOjMrWfOQa9dbq6dmxh5uut29VI+96Hph1ylCDKb+JOtxFO7x6akco5IRZ
3jlptK3EKC5ZFI+sgkGRJDdA6o9ri8CHLXmoiy0/oaq/iwLBdJqJ71oxmbuu43ERPeVhbIQIJO/a
ZmNCBkwla4Kx6OJdbCXOKZcEwU5FfSBE/H2VLZIdAkLCeI7vpKdlR9utjWjQYhILZvsRZ4cVFvoy
7DwrkwS+8Xe5sk1+Zpr6nqZjvjPNkoqtCufiDE198AcyObx6Cd1UxYQop9fVon2mvnetnImHC2G2
JdWvJfWvF0Tj/pxGfp/uiw3dKi17Z2WqC63ty/KkeqNh4+/Qw6SVUbbhT7Q5Xd5Ko+f3mI/VGw9a
xSasfS2L6WYQ7s960B8rrjE3rJg/6c7ac4Nx6g3s1X2l93xVaKumNA1c7dGujHtBCts+Mcf41uim
B5kaDwxID4rDoGuW7Ydo7Qdnrg8Ln+io60nzwXo2f8TlO5+y/HNAS2pWYh8vfX29lnQ9+DjCwUZF
pdtpdS3GgkSQtvVvyUWFbrBW8oF36k5U5S8UwrvGxr7aaJV+GlEY7liKIhcaTcuOFDqCKyvupmCw
bWcn9eTSdF2xBoiMH3tNpDo2s2V5Rsvn/cDeLcK0mYqrGBtmtM3bkVxDYXKl6KN0JDGeKfgQGQwG
mCJYJbJgVQd+keETdN1bfVmxNRdYLNIkPWEfbK9IiTVvuCkNYFeK9yGOHxhIZu+xSq88Kj2jPH+X
tnThblrKS2XAbaYiK8QyfI1Gwyy0QWX9gZzZPFYTqx+SNrRTIxAyBgbImSDfHH5ePskLgO8njTgD
GUDpqC6mX46XjGwxvD0beFs5w7mZWvU4p2t3O8aZGzCDrZ60BcWy60kGi0nFjwM5gX+iWsoLhu5k
nzFeAkap+TukntlAYoz/XbRZsu8Tswk7zvTDOtlNOFY54RqdGBF6Nk3EgHo4k0JUMjY3P6Dd+L8W
3o8RnVn+UJdS3+WSoPrZ68Gq6el7KgoLKlNinJCc1OeqGVCgJt6gTvTWxrOdJgjhEBbzkPrqpxmP
cl90y6WGHgX9oTD8ZzVQh0dfc0Nb770zaJg0akS17IRYl8CrxiUc+Kpe0JBBE5uk493OKUeSORne
sfA6+8hmpQpGSMvaUZhGHE798jotsxElaDBLfqrlcJv7LTrPYn5P4RHXkcSEgQtNLvIapkB8qwpE
bar0lsPCSbnrW229xmTpR8baysPSrdZ3ZkLmfnD76WxsMsFQ2JzERItA6VAJ6ssCKeToTlHPqGk/
1J08d76vnf2RWzGEj2fPKPTXaTSN0OkG7K602y/4kll+rFhaOd2rgyGYWqOTG8ImxYugozVcQY5K
/RLLoYuMukZS58XddQmeM5pxat1K38S+5+Xq92j1Uyj9wrxWVn/IjPph9l/LOtXMoK9weTTNh5FW
JEJ6UqOSx+bR3ACMay1/+nVnH6Yl8dsgXuIpaPGyHTx9tq5yYsBCtzPsO0T77+TFOs/NaChCIhFR
9rxnr4u5CbEdt76KkWUe4rRVRC9pznWRyqdcOZslw3ZO7F8rntbqva94vmI1Rwt5dme3HMrA7Gjl
SXgVF3N7I+HyvBRGW9wPlj6jvimMCL3AnZV0v2uUj9FkVfVV4znzNbfz+U6Ohr/rh/ptdMhHHVFI
XLVj0UdEAq0cR8l08djuXOVTnOPRL5wY7N6ao0Rc1psS3Th1ll6/A7FwoIKsqT8jBjXtm8lQ8ZsY
GnkccUjssjF29n5DydEnzzt6XAxDz0sN4IIwavE0njWD7yUeSQca0ZGciGNw763EX47SG6tDs9Dt
RjXutjdT+ss9aFXzgUbN+WEJ1d/M+pANNIHWdCs50zmJUvuXVuOcsKrxlFjQFyQLpPvK/ZnKY5K1
d1DQfiaY0SpJgOZD2vShcI9WX/9YqOnnasW34zdtdfS9Tu59ZuW0nROJJb50tHt46U6QMGh9QYmX
RRoryZ88kZCQBFKkCjXslTZkka3l60NOoNIbP/j8Mlte8WnH9gwlSDkHUfjlE0wODtYcebbU1ycT
lAyojHh+SSvDf6unnnvLZMr3eczq0xJb+XdloyVd/djg2BmBTgESq5rjMhhR0cBlHwdZ/mqIv2Vz
wq6z41gy1iJUwzLoOy1FKhXEwlrT940SGthu0l/61ErMnSs03Tj0pK8WoT3b2sNMU8u9DgvSm20n
WkH/Xw7vCWyLOkj1uXmo3bq5K/geD2VD2xjCTCuuFsuecKPU0rjF7aWfMqtCQboIWaVczlPj2pxb
69XN8upmLs2Z7sFgXhyUpZ2qsJ7i6XGY62mNLD4lTifp3uiZUb5orWGfKkNbH6qu42ZqeGV7UpZo
/GhOQYilE6qAYJKNd2evhfMZDynLQVpiipho8nDqCpcpuZN7F892skNjQlJFtZCKiIuo+QMIJnlS
c6ztC0JojpxL7c6RmhUtxupxWWi4MuWIySev6c9posH010GdFxcX854WcoX3fyT+elcRHPXcFNwt
qlp2F1PFjGy4WgWUOd9jSOZImO6eQPEuF27VBva2gxmLD+KiTuPgE8g0NPD4yZoNbQYB53SAxG6V
TXudtPl8AoJ0nnMuTLl2qVPrSSkjtKW5BGDvyKZF8JZ08T0Q3vZob65aWTddSNokN/d1hhagVLSI
9aDs67bCiZ4RGmjG5j3fxQle75vtevhM7F0+iDQaXHkSCtsCvjJ3fJPTGOaecah8cmdjcKqZCPrp
JqF1fViE10UOgAWHRASoLpBeKOsk/uahk5WUmCmrzQj3RrVTrEz0+aUo3XuglpFZTXt8V0+2Xu0y
GY/sh45T+Vl0FLTRngI3cx+ctWueuBmOW/bYxpNuqHXuFI7CwZo2WBmjkVGuFzd13bNPJESY5fle
6MnPKUk/LWNZruysODqLM4UoMQg2M3HjZHb5wvQCSx6DxSCPQQT6Yjk4c1YfHOFfal1wV0ydi7Cc
n6LberoxSwkmFz4dvI5IgKunTU24x7tnhURvfi4mzbcHUe2BCrzz2mUODQyFR4/sN/QkzDtMJpap
jTTdKm+r7cBzUJXjs8mXSNSGHbgufZ7uiA+rLaIsN2FvdrvKx8gjMA/OqiyDZoP5t3E0gD5dEufB
YTWTM0KpJmLLsu6XOXu3qzCuyb5CiOg/14i+Qg016ANIOnfPA/oB3MUKtuexwVfGp1tummThbiIS
IkMXnoqatZb12UEiNpc9mWVYzdjx8yrNu9Iiu8vVH22n2QlI3GbnXGY/+e6JowQhsUpER57/tGrb
bExcjAlzCloAIHaB8trLKkbE+Kl4jlvnQWpGQrAXa9Feu7VM6zA084eeFtdJznfcmzNXAXdnL/N3
Yi0C+ob9XHoU9+omj69Ums5Bl8XnqVQPdKo3iFpq4DVuvqtj8S4zZ4rWZTvTk4exHjAIZaQctLF5
WpYmDXAjR9mEF9C0VzT72qHO2aMViHsDnytM0Chpn6j6LzkkqZjJYzTO0Bdg8s5rlJTmyeDezx0x
anSHkBdsU+yt6BmdGSMo/i6eRsK1R+/MqIY0POVx/CiQ/FpdHPukP7skIDI4hAnYt8SEaawr8TUu
ojlOXn3l6tVxse6YPNL2T/O+bagmMUa2ZaoxivGjYQbWn8uC+y1iu6DvPDckB3Q+qqVFmKwzwULs
ETL8u5tEue+KnncNYUE/+iggmLMxKDuNCXg0bXrACnogUCBK3I9pElz0VEwx9395aJmtHJlhWXy2
KmZgb6/9tV6b+r3qljHy0pajVY5FOOeER2IwIm3CNrNjGyM4g+LVBtyDPkpz4LVJebob7dqtOPDK
GRPVOEbYW2NkF6xHz6mUEULFd6VeDIGE1fdvYVyFMvP3nsTjMw7FHiXt5oGzCDDJrvxMRM0ISHKy
4wiMlD8ZuBpfW+MTmcMHzfkUdIZUO60Td0VtxafEmaGQSl54OayXmSWpF+t3VS+vc4eRK4f8j1qf
b7mBnKppeu1mdaUvr77ZPdQSVR0TJtRtHS0BMIbXPMsPKdcUt+WX0qILKWN1zoaegjtrz5p5TQQT
Ow3U/vpwAYMZiAp5V87SVQcpW10tRX3SMnEkCDm5KP6/aThhqoGQdVcly74ZD5q6splT0QTZZ0FA
Zlw+M3cIivhZTjejy4nirY+GOTDp7/eZfxiZi7Y9Nt+FsDyGLLPuhXElrlmpBOlwyeUrR1FAz4Et
iLUGng9PPWR0pLM9RYuL7Xm17lznGYNnaJjvzvKj6J5Zt3DZ4zpIPehwMzbrfFEEOnrtvhNvna6x
ZDdQT/QsO6gSfX3Ta8zckM8UNWca98nXGTRbKJrysuqDF7SZPz919mJFA5kiO5NtTVia4mlkd76v
Z/PB9oblWnaKe4iJS2ftP+3ZO1fwgW1zuC254u19PM1nu2XXQP8SaakwLm1cPtmjcSOJTlQy257q
ml9Z6ldcGok/TL1mvbKxy21U4ygfvGOqcw1la417Q9znq+3uXPBxLd8D97vFTS6mMXzHHY2GVVOD
d21VWD5JITuK3lmuGGfZ5b1V9p+UIKYfHp2MnQ5XyAqxWBbbSd4v4jbO+/mA1wXxa8Hgg+OXjcYb
5oiRpJC1u5/0Z0+rb4giCErMomGXWu5tRu7LibAORrjDI5SqS+9yrZGS0jGvRrTGyVvf28uVNzl7
emv2dcCp2iXwHdcDFNVcmebdqqi05qHIiuXYTbO/Rxoy7YzZe8JgEhGcddFz/bZtXyY1MuGungrN
w9DYR+TIiKDWjfOU2/upYsNWr19DU3NJztmUTEenFPGeUXh+rNeErIa0c29sfXZPOH6vM91hmNtG
qZ4+tAxyGbMgL/Fr/77C7c1dxpn5WFoxjYm7buGjiStmSj5+kmbzNesFe44O0zQz5Ly8TuJLbjrD
sRyXhHtILLGGNere8L23PEuyU9cR72CoDEssWsRz5gHX4acQsv73rn1Znaqswb22lxb5kgjrfjR8
WOCYpX7Q11JGjjk91Mqrdwph7sMcp/qh9dKLLQqcBEKPEqfbjUnNva6t86hp7NNol6dR4uSx0zhs
7e6FWfZT3yNBbTYnz5Z/E7BSKMPZH4mhEvRLmNJ0eg0x9DcJffTT4pL7iTOI1tSrHubc/6gm+2CY
I7ZwkR1A5L0upXbDdOGZ3Jgjtqaj0Yr7laDYqNcHhlj+yMDfOa+puLfo9IaO9S1a/iDtrWxXyf65
kqSHIAkJrbW3mQdnWN4ByFwbXW/uHHsad/hrf6d01cGaC3Vcm+JHusQ0jQ4lbCxotZDsfMDJ8lZ5
76FHYgoxPWGFuobM/Sy4PGpM5A+ZRSOVgKjac73HsC6dU4XmEKernYaqlY8xpOGMFcVanjuyoA9+
l/4sBdu9dIPYUBwT/RHM2qle2cw3JJ2G+sIDSLAnuRU88HET6UlxpXkYCLgesFaotDo9u2N+ZuoW
76dmXA6jxHIMMq4ME9s6NOsapq7i/1mQ8rnDdMoaqYVruerPSSWMYJ7cGyC7NDxYSsPt0oIlG6d+
DX5iZP2KAXXbwsl7im8WELaFYm6Q7kHW02c7MLUYXII948Iy9lDs8lCR1rRLFkfdFKV1m+VTT8wl
j7HqRXXqVVudE2lxBLUz4XCDIlOps7yja/Tf43Rt98wwzGhScRppXbWfNeOR9/FOZUxvGG0RyIXS
aCfXnnXvynAs1ov5DZ4Bhrppmbi8KXmZSj3/5Sob6K1M1XklUhdf5mAz1FvMfQbpC9ef7uyydchw
qKXTSc5Od9JcQRhtXRVhU6it48sNcA/5EG52gsia5w4DHgIIPWMeO4D43KmEFLA5e9Uq2jw8Iwdj
RIZgWlMZuorMgl60bwlbpDuTG0gkmE89iNmud0yS8tCUJepByNzX1mqzwmhG8qfyDdXk54/LoJ4W
L34vB13b22r1r+gWIbn0bMMz3HdkTW66RN29brgTYxFWFw2sywkrXf4M8FVcdUPrnNTAiBttGEPn
Rb8zt/Xy2pbQUc36kPl986vHN3icTaVfmTLxfyxTp702RT2/ZXq9Am4aFkahCQuBSn43tNrl9rPe
tG56u6TmgwYkgzktX4CAsvo4S1zMDkFzFfrToJ4lbmzD/1W0VpT6Y73zTIWPu6/oh7LCR7VAF1HR
nmOmzzlG7BKOhmdO7kOS2WZUee2zC+cE57ZAcID7edfNYj0mtb889bPKjgJC7jP21uvK0LPv7FUI
6MYVGhhYjyuXnyEhFYcxy9qTl5EORhQiVlXELbGXEf+B65O5FFiWytohO6xOab8YkbKm7NSk+R61
V7ENwq6buFS3kFY+Yqcrd6ghONG61ezCKaWTwB7URX6rzr5+tST6R89AIdWMvYaMtLfqbVzF24NQ
fzaDYbAsLO7OY6cDQWvKsjni8Lf+UIr+LUHW/zSpFUokBOY+N0eSRwmtcTYb5X8tvQrLrG0/Vd/U
/3bqyo/617+KsP7Tv+sPUZaGQvwbCSi4J3DmbRJXrIN/BFV9/RGbANdCWY+imgvzP2RZhv7NooQi
hPeA7pi4E/4hy+KPKBsm7gFESBgvyaj7S1bRH/Fh/3lSleH9R1XW//Ol/1WV5ScgMLLBzk9DdWHz
CRHusxqRcYAZR8jDAP6m8IBdR4sMl/VZJiwzEUhHucPdM3TiM2hycrZt7jX2rimO3s+Crk8/+Szh
5J0b36z+Ac0VgZze+iqGq9z7lRF6XS/Yp/uf0r43bOauT2N8ShPG3aFRhIbzgcBbFDfacINmS5qX
zr1rxJWd3xEoXvDvixZf1uy2mw8YCun7LwYTXTO7Ic8h8JaVlvXGsw+Mr+hmfnj1keXH5L842W2j
fRbsTQb7RnG4b00Oo+62vK7yO3s8ucZ+jFGF7tz6aUYhhPpLRlp+NNUpnT5MECqAzwMjhr09PFTL
I9OfVT9pxauxfh+Lk5dex92x6k/uckmmAyYcd9q77TEvCRK5cvHLr+WL7xA/H8JmborbeTm42d52
blP/it4wLy9de8Qlbk3Xy3i36AE+wDQ9r+O71mDqrdna7i2UbDhOraOHZXB9i5zkqM3n7Z9mv9qv
6Xw/FE8tYjgtv1TVde3cKPtRdo9xeZ2ndDJhXuxSomS4wkqknVGfHxb3zMgUSIVZXLfG3mwPMr39
+5LNp6bin/8JwXQm0uz/+ig4f6ru8z+KMLcP+PN9N78RKLKxRzF/INgCRvCP99389iVTBo9Fv0D8
BCfBvwfT+d9wgn8FJcFLNsSGTO7+DKbj+OCEYLvwj5Pgb7zuf3FwcAZtUYXkQdh8CTogw7/I7Ql+
LKDY2BSJTSmObbHpACJpTQsoa4JUUTY1y8LRTg9j37XXPWv4Fzb+FBQJ243NAezyrpgYhyuUZNSd
4imehkoFZCnUr0rHo5A3pf9uF753l+mW/8jqwoUgI7UPO/Xin3//ufpfKgU2eQb+m4fwo/6364/l
8z8mKm4f8+dz6H3b+NsmmE+f/FYG6NgR/qw7/jcqn4EWGB8wAkp3I4b/+SB6Bk8bhQV8ItUHt8A/
646nf8O7wlP9x/P5Nx7CLzbuP4XA7DygJsIM4Dl0dBCNf+WQZjaEbRT6K6GIK/0dA6rkBDDM3neu
VxzTMvaYc+F7G7kUquFGJg7pNaQJRCxJSWEoj5qWZfTmMfLloJcOxNy0n4DMaawwIBx6fvY6OpqL
ui/zpu+lkWbePu3jeQ3mXGczDJkNelBuJsMm8hr7YGhWPUCfwfhFz+bfxkWytpyNkpskDCx/QOFx
WLF1SAJT2/ojX/vVg0iWD4+MIqLeW/BWFFmnP7MpTCo6QL+64JFfVWSl2rLvVolSgrkjgYCV6tLz
5Dr5T9Z77Jzdrgpz7KPndrZnxo9uO7wQegC6Jk2kPHRIiNHe6EZ5qP3+ya+zqtxbrYoIWFlP/Jfp
RnPp9gfMC+l+pRH8MJmgLmisBGBD2Zkfc5v332tEJ8dmsmXg9NWfwWB/qwH8X/oa2mAb/+vX8Oqj
H/+SUbp9wJ+CfPHN3KI5YRKAjuCJ/8craOrfyGrAvmZ7OpRvYVMk/nwDHfENgz5WdhOZHDLsjf7x
ZylwnG+AjfFWY+DBQUpn+Xc6P9DIf9Hj2yxxAbDz2Tki+ExbZ/gv9Pli9oD6idzDLOnUvyu/99/r
CpYMcdLDobS05LOoR0m3lMziPUYcs+G4hvlal5209yA47BdXrSBcNENTTD1z8v52i9Wuh3xtEc8q
4bFoZXLhofGDnt4FjV0iXYhBZb3HZKcPu5znn4XRPAAXVMNoyl0FJ5F3yYmXIUB92+yxJcfmxeoL
1k0bjuWJn1pfAOta55+z3SjtUDl2jwO/FR3KWiS5U4gbgJxtwcKKRamTSXQ6MjP2RWrrXBfnWM+Y
y5b5m1UKxu+2u03ku0WqdmdZqeUEELKtjzKbIZQB/7ObYG1spR/NqdDOsWEtSIKn9W704/p3xyt3
LlDEovaS84NXruoezBZeNp0b27yv8DXAG20E0aDGUBeBhdKMsWe13DjmwnKUKR+q6wWt/W4e2vTk
I+qpkEwJxKm1M7I/ByDn7yVLpDeFRydF4VK3H/D6lBv0BUMgGlUdlRBHN0LVdISOskMb4v1Sk8bo
FHiwTZvbZs61N7grg2SJ3DcijX74zTIve0lsPg0zDuEWUIY9zQtzlnZAj/RJuzbQfUF1RBH9vLQ2
jh+/mlCpZqxDg5rAzRn9YbdWER6mocf/2iUvvZ4jblFV48uDIlAWQWruklRNEu3Un5HKo5i1V6rE
ri7TbYNWwMkM47X2TtNS90OYjLnxayAQ+2y1WiUCdAxIT8exQIRXgjg5SJNvh1+vxdpnQ007+3Yd
h/MCSIjIkXhgDl7E2WQzRK/GOGIzwyKuVn2rjiOORsSKApTqDHAN1Ys5RkOjLYCImSzpwWJjx8V+
0g1Xw2gheADQy9cwepLB6+B6yw9Lc+o3m00ez4xo5h827l4QX3avqR1SL1bK/WDPZNIMMY+SWjJW
kyQy1lcK7CFgwqyT97bmscAwVhI68L4Uv6CAkklCmXKfqyp3010h2HPxqwIcsBsnABMT7tW3nnFY
QYJu6VIovO1X3wAVY0bjDwp3VzNor/YiC/c4lkPyG7vptACIHSoXyUmXceHQC7BjDcJ+vAFzuxxS
OVXARmPTYnxkqvQlXhOf642dxwo1bQu6JCd/8KVl0pSxl0YSHPZLZ7RM5BXbzrQyvXSvFWy6wwqo
EpWU4Ru62XLK0ZBPisAi6fff50FarzEjoziyjJXJZMsyq7u2RDGSD6N3As9LrqfVuam82j6BLkJ/
hZe2yvddmdtig3syZy/zPstvYb0MmOMhaRlh1638zg0k9ogxVCwF8CofNTSMvWSKWCAK96AJOoqw
9X02BBIh03yejTR+8hjWLIG+MjWOsjYb74USjXHONJuBzazYyTzOrV4Y37PastklayWDNpxzc0vq
zdq9KR4Em7vvRKoyXriRPf6SM26i81lyEbZuzkgvaMmcbW+zInXi+2QyUS2ksdYxPUY+Ol0NC1L8
QzWym7spLD/73UNoGoO08Eefowddb2BlhdUdRnfVXwAT+QIdXJv/xMzj9fvJxbuLchYq8A9bG+3v
OEeSX+PQW79UWunljvgDe7oiKBhz+ujq+gt7SxaELefITrmGhgQGHtcrcj/yah3EoH6ghJu8eoAK
5dXAkMsjVsnpX+sqLsGb2coG1zgOa7mbu4apvIN7F7VKY+JiQZHlJvfmUu2Ea7X1rurk+sOJq3lB
vU45CWeX8IOoFc5qAojOuD27doI4QjcGGKW6B+e3yUdVsJ3U43MPxtQK+LTdq7TL7oc1FX1Meq7s
gOrGjcZKwLAbNja9htITkaEA3zdjr0LM7DbkE61AVtVQwnHV4I3/puecN11CbEFmGjnFT+BWfWvn
wC0hMi5GmcPjVIx6IGzp7YQ/4koWbVvBCUxnP+Pn4079USE/eMsoAMZB45L1Q+mIwTg8clePlIl0
+Zyucb9CpSqUjxSz7X92SmL+nHu5PmlGHD91mOMYFAjxrnlbsnBl54SKpIl7XmM1/UCFm1wGkq2t
AMccCEbAMSF7+eZJ2aK/nrqu+j2AlBEH5BzLsdfSnvOTT/GzzZ32N9hYREeloXsUE8KJTaaxK5Vs
Qi4+E6iZzN85vj0X5oCbv7E8M6YnLTfEwyrc/lVIo0NTmc3DnWfbatoVazy9FpmGhCe2BxQr/IKc
g1fxe0G7vJQnsLUM9xc9XRqUyi5MzdrLwW7GxWKaEdcNUJJGPx5ssHKPzVDOSVSNRRPvUqfEAy1r
GnU4Pbr/TpBe6oGqjNOPohtWETRtrpMdgXiy24tYYFUZ29myA46j9Tffz6ggnBKuc1jwqDBHqvWc
FTbcBUxRtZpvU5Uuyc6t6pnHfwU/yRBurOFiNujeM8bZSBm1NMUjMrGz/cME/f+b4v9D1N5/2xRn
fTp81H/ti/mYP/ti9xtjV9vjbko6iMAQ/+9X060vhjJDViq5NARxbEj9f++L3W9bWBAXH8NGJcFH
/bMvtjC+Yij1HUff/sD5O22xuXW9/7ycerrh0xQzuzFgPPEl/JV3YsdOybFLnrjnwdGMWjRBDaBL
tMQaOOkiatDzvtKGjE9qnr+XwEBCfWXtuV+ztTR2WAQRYhVcsi5jhz9jt8Jf5BRvNKGx8kv6ejdk
cvTv6gQR7mWeDW2JVOfOL//yI7/74wv+11B666/2eJ2dH3cPk7PW25Jq/mrCFx2MshVrduROaEKP
ayLT4SBWFgNnOSnuzKBWsl+ZqXwom7r8zKj2bpiQrMRpiM66RC2UbS+bs8o0Gs02ee4rlTHTtSsr
XHmT8ZYb5HrAFesf9KRneUz8qZthnlpEsW18TYAaQpSMKHHSy2Nn9osMJl3fIIlTAglsAVr0Fg+T
fp6qTUgiugmDh6Xyybzzk6l6Qds5exjH4H+G6bpZZZOmL3+2ZA3Ac088srtStMRIFUBesfDLeqa0
+czoHAKty5AaJFOFpW0ZCwjhmoV2ZQThBEgIIi8+d5W0dym64zL024JFTudB0dt3STwxHeWXfEWZ
FfeuKFla14QjDruiMzfhG1p+9MOVa3RH10+0aT+ISV0hclrEmetU3B6MzqTOucgkf4nMk2e5+s4l
V6IKCzCn6gQoXr3n7HtsPLGJxQ9Jk1IFAr60F/pwco8SFOa7s079HXYWa9iXs5kR7yfEeCNWj5KC
amcDqmur5uKi8vQEJd025dAW/GGw8I38tspGi/YV59yvuFeqR083Wb8ltanjmyinJ7TloxaWVmp+
JuaWAZUWCkfZouU3iEpy87aZa/NKTu6Ev7VseAMmvmIUtZg6Wi/Xq8DRIXBDwLSmBw81K6z/jtTy
PVlDILArdn6BMa0eei8LYwTekcy5Eh22GDBojWgiUQ1VsjeU7bzUbMx/Zl9nsft1LudfZ3TdL0Mc
sBLh7OZvMr97Xyc61hROd4Dl8+36deZrX+c/NF5qgfZVF+avGiG/ysVX5fC/qoj+VVF4EKku5Vel
sccp/WC5Tf1htuu/LwD6+TMbmCQrgq1aJVgJkG7njv1oUs0YAlPXtK8a580s6wIrLql9NB3UQf2r
JjKkKk88flTKaSua2lf9LL9qabmVVa7mVFhVieHO/6q72tj3r/FWjA0LFduTZXb5W/5VrTMxT99t
uOIzU1cNa1DLDc4MAc256Wn5qvmopdvf2tYIDF89wbq1B1WLm+iQrKL8XTtLf80Fu3ly6SgosfQW
41efUfIOX/St+ai2NsT56kgSQXNS06X0X/3KijzhadmamM06jWx8a23KFqrryR8wGPB6b92P+dUJ
dV9dkefVxo9loNsiHVKKN38YRnxZX92U/9VZ+V9dFkQJb9tz0nvlX32Y4cToUfAwedau+OrVFtXS
tzF5oIdLDNq57quzG7cmT/zR72leb+y6rz5QV4qeUPvqD1NYApsKbusbV9Zd9JBbO2k6RffqADAm
z3ZrN5OxlsWh+upCB8vuQe7AvQJiSal66rWCd3n56l8xQtLLMvObFvToXAiL2GzqXTzDJ4J0kwC/
NXDqG3y+AtXz1iXTQUMvGr+651zjocFkp/rXgpPVDwszgwWaEoVQh3jHkFv2ePqRB3lVtesycAMJ
/83NHm46aPaJeaI7bzG8M0Jwh8F7mTykfp+PoTHAogqNTtT1xdcXEIOp0wNutyUGu2DO4v/L3pks
R46kSfpd5o4UwAAzAIe5uMNBX7kGyYi4QMhYsO+AYXn6/hA1VVPVMtMydWyRuWYmmaQTsEV/1U8Z
Sde2PeIDVTMgcqWs1HqMOUbHIfhUpB7Tsso6VNww1oAyCscFU2yVaYjkEt9jAiDJaXRUTO5Gd3I9
KGU5aqoPOP1DcHv84tm9Q+MLLKWfYgQXfDB1ofVVsZ6XP1WaYAvhFVc4aaMBszfDTfoyOuGvZxTd
AttRpiCbNKLaBmiCUCSFwfMH1Rw0781DgzRACcQPSf8Mt1hv84jg2yWolCqkH2Lh4sVP1XCZ2mJ5
TRabmGTe99VT3dfeg5vk4klEc/+ba574nHQ1d2Ge27Rv8PaSHI/63i2YCebC5w1DTOGWMajuULBu
j+xXSfyQwUtGVKYiDHcZT9cubyO6JLxm6D+45+dclkbqHnaezb0O901DXi0d3OE1dVyuVnO/ypRK
EXBYxwj92+RbpWMbeosevtOGmsFER1fA0Zvk6UyiUOY/Eigyc1CRwYE0DR0sI+5fOF/SCJjxrigH
7Z2HcaHh2+H9eCRrMZMriw0FIG5acDEAnsCWxIGG6t6YRyxwIT+j1Ixpv+LGd2R+FV3tP07dMHyZ
SzMhdzJM0SPuGzD7uZ0U3B/aqvtf2Nb/fzrmdPxfjg9filp/5P/5cPyPASIUF0lKEEIS+CRnq5/8
++HY2o7NeAHonXBYdEhl/ONw7Ph/KQszAKow1YfECfmiv88PXSguTFoQjW24g5vJ4N8Y3fCFfKt/
OR8Lvo3HjyC3GQ6uCX6Kf1aN+37J8cDDY4g6znfftuUaedE3NeEWvQVdGuYPeHA5CKZw4mTxk+bQ
eLcSj3H1iLcaQ2S3X/7EZwx8p3frlqlZtnRNtOVsEAlxF23Zm5izzBvhPt4kgjmyQe0rt6wOHJMS
dzv5nQk64X7ZMj2wxrOLdvLk6+RqEj9dFjDxiK8lxQhHElgz9Qq6glJAVgiPtn5rdI8jeEsSRc1g
XJuMEswdGYo2lO5UHoWJgL20mNgcAkmd+aY3UTH+XiRuCMHkx5RVj37+mDhvzRZqwv7UHuQWdFrZ
MnC8OT+bLQTlsH4/TH+SUR0aCXYGS37G0LufATmuT26WqK8A1ZEZEXLAAGxhqzKbFMR7GhP8LYqV
meQMwSUO58b29q70J4QhRFpzzLxjtMW52qZQIb4wdcCa2R4naNxf/S0ARnuoxY056Mt5IlfmmWG5
xcWY/633FQmy0W0MFNA2LvSBkqr5Smp3upRb7KzeAmjjFkUbt1BaxCxN9fKHlcsxGBBMHisXB6Le
gmxkxi2kAXKvNSE3z24sbEhb7o300dNEFE6greznLR03lj2/wpaYUzG9DfWWomssQnRl2QRmR17M
49dOt8wd/IQvhiSF5295vLHGxQuPsLrOgrSetAl7T1uCj0Fat29Vr16zLd5nxvLRGLgOGK1rX+st
BRilKdoHrbrNzttSgiDbf0RZAwNsKe0jW7BxFluqkIBx/QEmAi//QnNc1j0pYxS3aQslan/43fzJ
KRbNaD2UW3ixUvVwm/m5Dpy4+kBVq3lZ5y3vSA9I8extIchZa3zDeVzd6S0iSWEQf49hHt6syZ3A
+PDBaVxy7zbpSnBgetvz44veopcN228oIIqQdKiRS5Ffy1aYEFja7UrWsbOIWUxnYuciVHbifG9s
mPp9svhB0jXmbd1ioDbQG2zprSDCQUg0q732xjWP5OhAcVKFuWX+VokZlP0WMa0rl7QpCB0r0CRQ
Tb5kv84pvBTodOWut00H9sHgHosU2L3egqydP5Pm2aiQb5WzLvscSyRnRsKvXH4IMs/CPY9bNNag
uelAO0f0Wv5JzmZkaAUDnzDfYrXDFrCd0KmomxoI3cZ2d4qi1LR27hbK7YrGOllmZ4fo4d8ml+hu
NZCQKbc4b0Gud/a3hK+5hX15ej78zMhxzM3jOdkiwfYWDobJ1O+xjxMdbtbqLoFSsO/NOg7nVX3H
AEs3gLmFjTlgcbESWRKW8P4vFDj4JzZidtU/SeV1VdQsbfHlNTckSXQizbhiu5cyTfXZ3ALPyRZ9
5qamLxKv/CX6k4yeLP+LyghLc3HafNcEqKs/WWq1xarHSVBgvUWtkeudD3BQnGpseCX+HHf7Ygtn
S/JrF09sVIJUiENcOFdqQ29yC3UL5T33pLyNtMcXvQW/XcdorskWBjdIha8L8fCGnDjxLzTNLTpe
8EpzfCVOPk96DAraDqgAZozUbbFzwwD1Kuqav+CfUPoWTzeB+nw6W2R97ufUBAblvlR/Eu0d2faI
wyWhtQlaKRvRFZSLwzsxxADstmB83WjztCjzMbayz1QcHSBQh8UVoTE632PjqFQJSWM7G9q5G85N
++k4wqlDbqvXJRlxBdDpke0qIzWe0ZrXB9sjZTM1QCMM2pdcH1ulxthrEuwJME83h6SjCUE3U3fq
KH9BQpjeDcBOB9MsKX+n2ILgj9zRib7v4oyDkwOpwTUCW+T6gh+4Oo2KftRxqMTRX/sXx0sfFguc
TC01rAY7L+/H3NCP05jG72ZEAnwUxncUb2IfsfQeIaHaGH2rLXb7tZLuqRWbeLwI/zw5/pEp79mU
Ynhx1yy0kny8Myb35A5ECGPDvLgU0MAkiJeGynKVBjFCSRhPxnm2/d92lj1KkecHMIcRNoX4w6SU
7mBYk3WfpQATHJW22Gc5tXadt/5AEuHU2POeZopUCp245Js59xm5STxARIo6HIJXsl2a35CFvyWN
jg+OUYovxHfx+xVYeYd5+oVvYyaKYiVHsF3FcRWG/JaqFN9vw7XZYDbGTcO56Cb2DjXT0GI3slYR
GpSMdaL5lHluG8Zr3nJgHm/z0i1nl+lTZ1tPvGShhSs6x8WX00q73lu0qDyMRU4UjJzwoRbaPi3r
xACVEzdqsIaANWsu1DjsyDCjaCe/fR3pV2mRaSicabpzCVXd11PxHY+TfRebsXtS/WSf4Fr8Bi5U
hF7idxB1/dp7yZvI2VdUTux7sisXw+uNu34gm0/IFIhkZETymeSzcx/7Y/PobSlNpDzC9ghRz8yj
TdghvqLsYIhuCDQqbNuxQRov6gsh3oWgEffZeerRX7rMeDV1wtW9nqZwWTJ2u2EluLQzU2d99eM0
4wbhNf0vx1tWWuyXVgQdp/m9yz7BbVO6O9cYnLO/tZ0VDA7fsnUcHzN8x3gql+lnBRA/x9vlxBf0
8xh3Y+6RrQFUNumrC+0jdEp1lKNpgpsz25MJFDN0iYg5WfIim9r5mU8OHyxb9qkw7fJKMl8fxp4L
XWQSzGOqW8BcKtRWcWdEDzMh+2PLISsgq+8xfPTi772xctTzToIc5yyWi3IJTjlGqFozNG1iEY3E
mc29O0/HU5tVx87PLiNcw327snhPhk0vFvkT2VBHFS/2udaNQ+Ju7gO7sCE7jcWViCf8ZDgQ+Tif
CWQ3TwssMLK3Chd/OXGRjZcfzH5OEXLJuvkn5+VxGS4p7WdWDWGHekM3i78xS2cMNNc3bPb3NOrR
iWcsl0GSCKx5kO9G2b1b+XrTLt19NXduZXY9OcBuv5LEAor84aMD7Y1cG3eiJyZZt3u6u4+l4ZyK
Za0CoOBB6/s/Ejy/QZLxEPOOhGnJuQ+Dk3+XeDHQ0OmzNb4PwI5S3lFrvnlsZYFNjmjX+cvzsshn
L+q4+/NJzr1lhwxGr9mYv+a+VQA+1czdXE5ccX3xlqK5S6sHfyHSXa/yro+Jxyx12e2znkDRsJhl
UMX6Z2fh7LUn5kemgU5hFxTXQkyLXc7fjOjKkyGiH7XGO6vOkOFuJcfuXWUDPgHP/dwR+kBgvtht
RqM5n3FUDDYvDItM4rI3FmRLG4TFXeNH635x0jsntrac09FiUBWs3CUeomT4mUzzZU4GDTS6VIfJ
Td4GB93HHL8TNH5B7/1JBP53RDP2ZGbHpKKKsNHdXUd+GPcAQTbwbU8RPsT92pTl1TBVE9qag++o
wUotAxAMszw7sQiTEbweOnh66Kc/4c3e3qlcei8+f2tuA5qxrZ2HsX5P8B7sGstq39YlDnWS3scy
ZrMkiuLW6OS1XbxWNWAmZJa32BXwyAM9s54ushyeZshOkRWfcALUZwsy04NBIRqIVpZNQ6M1fxqD
/UWvlJVArkqvBm8yVuZz0/Nnmsdj17VfGpmKgzXAGytTSbyzyO4rWXVQGip5XJLYYcLOdvK14Xa+
60tD/C7WTH4v5mhHd9oeBuKZ0/42eoANFaNKMPSAA9vc5zyG3C3g9sjCIV2G4pew+rvdL43qHMbw
C0Bn8ZQLxwnt1l0PcBnx4qUVkagOMvOgrE9+uzOQ9lupBxW4qtcPps6918FT2CIQIe7dTkYcilbv
0Br0Z+Z8W5g4HbbqcuzfLZhxe9fXWwTbCpO1qDGctnT8SWRld/XLG7gH9erl6MscXJo7Ubs1Od3n
xZ75sUm4D14gcX33Gd22gqxPNnzoAcnW9zA7MI0x1XIFV4ivZ9grR9zXUXpu0hZ+ZFyl556YF+jg
bwuW/4dskNTO5fpMSJWViVlBmE/xYZi8+xSu8qV3gL6Q8rFunEnUTk4T+Fx7DlVR3xZ3pD5Qq3Ar
x+r9iA3PdOyTzgq4puuErb71HtkC4JWt0WWYhhoGZTu/OxGNn1Q0/qrGDLojrM+dM0RnvB4c9Dtj
2k2keDjydzMwQPuGa+R5aAtCImJQvM6Nw3uSfi00s/C1pNuuVF30oM1Bfe0XBjgRy2ngGk5/SIzh
s0hTaAF2zO9V2G7ogxjuGSc7RflWmfAZC1/91pb/Iur8md0wqFI6SXhPT55C/+6EMl+LTU4cS5KW
NDYuxLFLNl1Gtbt14udsfKxB07A+Edslw1IVH2TTMJQnixFQeM0BwgNTZ6ar+MGk6q7iFo+To9hP
lbyj9/pc5ZRXGBZLWOw18SGWTfmOgxVklWOdeykJT40Nu7DHwpq5b8KK0z0QzzO+qn1b+NdEkAHG
MTSfGgvDpruyqGLMetYLXhpAzLfCcw8sYNGGg1a7pZCMOCIXF9omZDOAvnW1Wg46FT8GMb5xMHrA
DBQ9uuv6JGR6QfD7JrLWCcDRHHUpReB5UcSpJLPuEst8JyPqMS2oOJd7Ijq0FBBzFarfan+FD50k
5s1WTJA48BZ3HDkbAtLlcu7tdguqj5RXSjAQlCKMP0HiAD3gNYUA1fuFd1oqI/u6iZ036ZLhcRng
wxhZGZNlzeJ+VOVKV6RydMVtCDCiyMroq7Fq+32F8bOTClQbLIaJdnfS+Fk81luH9AolqPRPXbc2
r2LkHYvK3iZTpeYck7fLAXPRFl6lbIFm45fyvTSKyQlHP/2aZAOiwMoqTY+roLnQNZflXrX2wmm7
ql5V63wf5748gbsrz20tgEk2uFT0wtG4MjC00dsI/Ig88NVIHedEU7gbuEPtPgkzYtSa1+aJVS/9
UkmVhdzwjHt/Xdh13cHFvRo5/f1gi4r4uml8TFE+PI2DXxE/GeRvo+TOl68L7IWMlHPbx9XRjAt6
gKRcK4hQDMdAkLTvqQbCOphrfuJl1A+8UAL8o4o41kH8I7fulNELUwgDXgHy8UE1Vfs8dXX2fewV
ybW1k0eZiIynrDeesbqtF4+rwF703Om7ppIHuwSFq/LIC2MzMu8g+Rs0WaRF6Fq06e2gAydPPkaX
u6nDeOfPVn2BZzHve7tXnww73Is19mj/WU0ZbMIkZe8AlT1C4uBF1LZdHMZ2ZRufK6eE2OiBptnR
NQTBOxZzOPl2F7bj5F3yfPbMfaknihOApsBBmd0R0kFuPXgJUB7teoaxq6JeX4pUqm9qKc1bFw/D
ftGyCNw2b885MciggxF2EhXj2DLNo9BzRPaKf+ejRbt7wkv6IQ3Uv9pxjbvWT7qTjMh5U8FI12DC
cpXTlr39CZ2DBPGfm3Wg4jFgSHwrOaFA7UOii9ZTjaNHDytQNq73ag1zOjMHmXyB+UG/ErhFMpzW
Tzm63plDvh8YrlyPqdF6R9k0zR2GJ7JH+Gq/Ve0IEQREsFlRmWrENqdKtDTjseqTwQewUyZnw+zT
Y2c4/o/arBuSzZ3x2eDJCodajHeqS6j6HmBqv9IOrV6snqF5ZvgsVy6er6qK7efVREnSyDNQU7oY
gib6Ats9VMOSUG/rzpqG0wnDn2hcbJOiePe1TAE6R+69Sds4GJzefqY1iUWg2OA6Gbj307oBdyrI
O4yTyJ8O88bjKTc0T/6H0oMTBmIPZdaMjOQG8sGUZr/bG9xn9jbODxFhrl/1hv9xNhAQphmYQM6W
tM2x1mHxdIAGuVjgHoFM188Okg2awIYXmmoH0hBJ8Pjr9Ic/5LAmvCTM0vO9/EMoIiIPrchm1Hsp
bBBGf4wL/9Zg4L9bmNBy/suwxjX99SMZflX98Cv918DG9nV/M8Wg4OMWA+AuEf7R8hVu7b/lNfy/
HBdbC90k4m8DgX/S/d2/hIuVxsRW4ZEgcv+3KcZx/8I+A7JOWX+cNI777+j+m/HmX1R/HOnYYfCd
kyRRfxsw/LPqP5oTORLcXYQkyg4uEdaVFSAmShd+gGgYw1gW9n0ikWAGZxMeZ6BNdrXkVAKM6osL
szNgARhva40Gm696L4b4EyD1V69E4RJMnHnd5YMPBynImddmA6HwrSoYG917riaMiYUnTnmDmcZj
54OIwlTx0JDvFLs2jVpGDmWNo7loAuxdfTCXBX1zxri+GmXNoSoX7qmh/g5HhlS7KvaqEGuK80BE
YiOhUJecmcmjYWDr9cyJ0Zc1EdndQKxDRbLCB/18B0zDfXba0Qn+/Wf+/xyP+5c6g/+3iMXdr/r+
o/zV/3dI2kke2P97uuJWA0rTH7wiFdTc5fTzf/4PGqj+/sbY5paMIyOrHFOawv/HoEwopmH8Q982
SRjx6vAlfw/aeX8RnfA9ijKlC0R0M0X9fVAm/0K1Qcj0lEDI3tIa/86gjNf2P70yhH1dG++VY1I8
47Js/+ugrHVbZ0wTJw2gll0NygT0weEy8pTlLRVIE11XBgoEe4ZwvJ0J1+uAqKH3NOMNDzkwruzI
XNukz3ZMvZoDdDIIZFLXfh/iGki+p3/amF53w5C1odknKGVuzNW9n+WbCUBvX3fNBSBB9DUjhnfH
wC17XjEaBxisb1IZ/l2Rx/0Z7zUyYWn8Fs003yy1vDAA+YlmrW0avmYIwMSOUHWtfgSdHbXt6pyT
NM4ImIvxdQUYce/IqA/c2J7MRwn2swqsWIOryMxIeKHXTsaAhJCayZftnJaEk2nLI+w1zgpdUX7R
tQWI2PfAKdkZt9Qknuwy8NtocUNL++YRczDFBdVijHsRS6SVdF1QDVW93JgfvA1LaXR3QizU2dR9
vB70LKNxnxius6vSOT1ZSMzRTmWqP0jQcg8oIK+iTMS7F4/OdVY9avjkW/zLeIl3EKLh81g9rQmj
PdJgm2PinvRHQdluSv7XRAhrK/eh0GUBv2eOFM3Rc/TQJ2XzCT91QhcHtDU3yjmiIEUPGEwSfe5i
X77KklUcL1xbUovgRvMX37DkU+8U3FsHKa0fJmTxQC38cXbUbPfnCB1kX3X0eB8K0+euN45QAWTp
FleOnRJMY+xAfGvl1ifjZIfWazSOgS4/ZSOlYmnXVd/RC/2dF+dgf2UHoqoEbXnRA7TfJOuMhyFv
1Hia/EhfmHvKDje58xptP/yo1H6Ie1Z0Rr6AJ4RQz4v/WMeQyjAfaT/IQUN8F+TZ4F5le0YI4pbr
eeGk3rQpIQA/Pc64hYkc45iDtc0BwpihaFWlongiJqbgAToWJufzts9xDPegpoZu7qF6UU/Zl+Nl
rr33WGHGKbC07cgDYVOvptDANxHKzgnidrkpJCBw+PCDajcLpmaSd74RRWwjFbdjECwVvo6Ou4Sz
MNT1egFl1FAIRlD3gMdfebwCu8NtXeRuht85tTCXwFEgvxcFslohLq6CHAhPA+ie5a5xbBm0jg5X
BYhPWkIRGycDs6IPB0QG0lMTZ9eJ27yfP01FJcFGIhSZA3dBe7vMwowfzl4LMU7Zo3EeyBXt0tx/
kcnS3TGmbXfDWECg9ufhKOfiDfc0xYdi3ZkofYxSHC7/Bni2tDSw1pPTjYNZbVpbEWtcne52cl7Q
sOuHfmFqMUfXqAYdVuthCk0HFjOXMFlTYmAUr75Zpa9TXaSnycloDbBe3QUuv25xt1VezQvRiY0n
B6YtsdPfa7aWBLumz7VxQSnp7pVpP36i1n1a3ORr7OviVrcDT0i5ElLE7QihfJ6fEq47j9Bql1Nc
5oFXLGaYKqU+B431nUk5w3ejY5dujOHYGp75BriZN7Cq5CtJKAqc4sbdcwPHPsPr9lti9d40Dws9
fdQzhOLYrKdA5Vm1n2RBpr8nkTVF6f268qojlMkIvhidgQkZNl28LtC4cyj2fYMLgFn3Q+XZwWDl
NKXr6KqWCWtcX0qKLBgz2PBZcE09rdpYnzBbenvU/F/j1NTnglv1kQZ6dVfQQEF8SBD4b2J3ubdS
XFE2MbdLy1C+aIpkL9zGY0xUj/UtnRhO4ChNkVYbtSFHjCJ/GVwyZ+RE58Jm4bHjEMNRu7Nbxzpg
V8ueeFAEXZGD+AYk0DvVPNyHeWqdJ5Cc3BLLocENVHTNWwPBlIUyYakNmYySGikJge48gcArYE/3
pJ9ICBymDn1pWmEaNrwbIQM/64QmyP2QJnge94VYTV3UOC+GXn3g2I1CYC7OBg2TR7f2E1CmGONW
YgxI44yMEgx41giakTMX/im/vDN1g4dKzxEbH6ZUnbvivmn95spdHSQPs7ytUcu5ot5EB2wkAMr0
FF8ZYnZBDGq14Upp2M8ptuqaWWXqSFpO3fS7Wlb3oZ1H6PqyhFco8whrAU8br+Gtz7uv03LSBT+5
VN3RtiqKaFR6Q0t8rMe2PnQm/21U6PVChK548CZup0YXdd3eruc8KIg94CtwysAblQhEnKkhrHhW
B0B4XQv7v4pig2r1vn4sYkuGoBGjx7VnPUvtCpSrHYgRNKat6mvaSp7VktIFjUewc8gDjQ2Db820
UU+BWRRsdwaAICniw5Jo+0CGa75GuHHDasStZ2Y9lQEWxELKUZ4jxb7jypd0jj9Tb7H3TJqNY+/6
3Z2c8Thaq4Tf0S2ZXxxIyz36No/ekjT3dBI+2qbfnO3CGU7jbDgvWdH+7nML8c+qr42h6x/LOuIR
o3FgP2b3rscNta0JlEmevOfW4JemtmB9ocpu3K3I3de4qozQ7QVTUpWVV7JI5mOlyuwMoWo8FQUf
vCjj9iGryubRKKg9cPvS+rQ87hJ1FWk6ysmA+JlzS2FW+tVSfxNWmxxV7/A8juKtM1Yoj3XD/kVL
pECZkbwSSXSkG3RlbWnap3bs4hfE7/htwd43pmw0YpqG/VxP0X3a5Ii3KC27thyn3aDUs56b7VuO
yVG4ZnqnBng8vi3Lk8hkFYDiyVAZjO7cDpO5p4KhB6ORXO1yAkxkNsveTpIPShiaLy4Mp6c8n5qL
IkLFy1+tJ0wInJlo9rjZcmQkw2p4hm/WHfkrbQXYi8WajUH9GjkNzlBzPtcIbldsX1uDufJPCsnj
BNu5+NFPwkGXXkySTtNrU7tvWVyFBcCgs7ZIefbSrx5dSs4PmAxRx5PKfZ0mf3pg3uw9JEX1ann4
M12boZOzIoKwrz8bS4QSG+v6WFOAfulYV148hl5boQPFCICrwIAzCsGzTDX1t9Z2KL4beD3kXbqk
zQX9o3oZBgqx5JJLVEfGCpfGSss6oKB2QgaruIIpVRcfuTRJQ9ad/7HSlfDVmsz05onVm05DkeiD
YRfrx0TIkpDh0o/fkbHls5pX3r5hrt/KUjqPy0gEUSWyx1Tvvi4D7Rs22/kFhgY0ljkxnzBOcxls
+oTzJVORb5NK9G/qpshZZItJ2mxlP218I79fx7I9rtiof9OAop81PvtL3nLBiwx/OST865+lO7Zn
zBnJb9IDvzKawUCeKeYxZChD1JPhasaTeh5sOZAyA2a79NzqA/LPRA5bm2bUojbEcXE0pssVueQ2
4E02AlVI90tWbH/wbGIVNOEJEzWtZKBhrIcVA2oopLJrWVCNLDtF0mMkNkj77PbJ/ZyO3ZFGJepR
FrZuBjpr2Ojcvl+7VsDbgeM62NBXqmHtf/OSEBd18EWHaYvBjJOl75xVN9PBge7TZfmvQbI414Wt
3oaWCBXPXwOidPjMXB2f5pjzQuYCLTaEqoPWqMGvY/t6bagCCbFBfHM3CK2gm5UpvA7ixHuNNbxM
oD9wCs5SUZbk1W50l4i+uWsmyKNrfi1HvD7xYvZfqOh+aQfAcHVyY8Pj8iEcDABpAEHyql1NRwim
EfmTlvo9LjAsGuoQWdGPNUrU3Vz1j5Vnjkhr6wdlBPdp0YMhqUQfNplhhg7nSrIgBLxbYR2Yf3DG
Fu6hd7C1lt0dx5D0VPX61mV2c+e5Y3zw2Exw7FU/m74nEN6e6B2rX7l9xAeDEcibwbCUSh3atMxF
nOksqIJiWq2HSMcRiW2TAIq7ZO8gcfFipH4fMvD1jyl8vICAArNWe/60XSNjbAQ3lpMPur4s+FFW
6weVXFghLT/ABIBTZATj4EFSsufp0MIEDk0OHQxocCbhXj5TAPLbygAiJViSIu4Se2PBY0gsJjot
k+XhZIi7oMx1cR7yrX58ivzzSGohzDP4c3WCGLquVbOfBbOLwp1SbF8G7CCechvN5ajRyK9xTTrH
kYxCc7P7tJLFAfs701Vh94duIx2LlZqKdrT1vnW5uMylF/ccH5iJLsP0gYM8u5XU2z2wIL9XQ9tt
vS/RnRgEB66FCYW7OEdiFXPAf8S+XgxtoDklXxs+cybdA7A+2gg8jAsEkObHsff8DVzxpUiExXPt
4xQAm2yPe4c5G7TvJIi6DNAjTsOBVcW3DXW1iF1zEdMM6zDd7bo4xhdFmx3A8rkPp9VgGa3HDYOM
TaHxq0+jpW3HpD0lcOfKu1rCiR48b/nmwRCmNmQ+u9GEr84+sPOTTKFzoeuPZNnJ4JYwffFR1XeR
o7ZO6OQgDQtwv2O2x5mTP6lQvzsyP3t1bCh6ZWtMR78fQs9PktfCyIvvfnwDeGhtEfnJ4/+Ec6zK
F4oYVC/2UZZg1/ajZ7Z6HRJPBxXFN+4bzX5D41vMnwQGIAl149Dir5VW9SrbjJ0u3jzobXusXU5s
5jSGc+cTGea/E1YJ4CFfwi6334oM6OCQTfmJ7Nd4MUYKIqJBQg/OBXsjBw0XPnSOTXN2s1DkbnLA
tFSBsmOgUwLQr2IDOwCn/aiMjp2mwdqJhizoq2o4WHEDszTrAwMGMrH6Lg/aRRShYYwJvYkjRBaH
H56V/yRIi9nY+qAN4EjSZirpretbkC0Ew4RVPWJq6I75upFjywHgftZHRyX9gfWb6L1Yao6dLkfm
lTrsajll8x8MOeDN1Mh+zon92Dth2avsMZbYCCZ08mPeD1+7xjL2dml/b/ndAtrFSMuzOlz98mHU
vyaurCgTcuLTtk5+hpEDXxln7K+50vNeld/zrKkxQ+FsLibEHLp9zEr9rIfyu+EKzZdwIRbl+Jpj
w9zXXCXy3gkWeZtG/z711Ls9e59R7KeHhUhZUEh1GTYyqc7m27RE897HC7JTkCIMjidb6mc92Q1v
pdFkZOJ4IWCEmfMls+Yh1EWLAUN4DQbrkpvEiKtojcE9ObJeGOh0YHBHUrlcb6G9mSaRbjk8EXVi
VjLoe2sdvrmCmZ/fEn6PKmY1Ho1KIDBQl1LsdyYDy7xO+73U4FBx/4V8Csw1kU/GJI8PhbeeViUP
OVHOo2sNAzICkfi+TajZIdl2TOqa8YS7kBIzlf7KG3G/JQ1rPA+DwNgyEQbhYNnYGDE8F9WG1tpI
V3Dvy/5SDG+en+eB1v30KJCvWPFA7Djb6Cyia7dNGHqb7bKesLoYu1aU9cUqZ4ZEicGhpu+4rzRG
7mMZNyReITziZo89o/UOC2F9mtNbknb9Q9lMD3Excvlj9/Sg/mI0mvZR5E5nhOaYCMX8R7G7aIC6
pT/SrRGz/Crf/kIP5y1BttlhHhwDKriM3bq0y35ILO+QEBTFJ5X6mCzn5Znx4kPRsRUv/jHpveaz
EXSfiXapbiOSz9Ewst9DXdBp2JoZ8UGGX75cEScQqfcN9yyscP7vKl+RgIrqh04mrhgZn1U6OMbZ
wgZzxteH36U3flimxeLk1OvOrQEMVFutTFpjOa8tnEupXEHXkmU8QGDn5J8O80O0mn7gT3CLuGzk
N47v203UfuH/+eR5Y7jk0XBjPm4gecT6EBmYgMo5a4D8ii9uE92mgn27lj+Q5qkDM57pTkqO7ZA+
y6lHcjSL545U40UUy2kp4yevrsydVWJaGTqmCfEbroOfJoXzoVXUdtCtNUZYTdmp03TVwXZo2yJw
t3khlqDu3xWlCSED2RdoY32wqvKx9ZbPglE7vQ7VniSPuU8SUTE1BxJhWWylsockYgPCWO/rcr7G
tPH0ZnVunenDK9kJ/oO8M9mSG7my7a9ovfFDLhjM0A3exPvo+4acYEUwSPQw9I19/dsgVVUkpUpV
DqtqopWSMtzh7oCZ3XvP2ccs03hc4nncJ3NGKnkylLtcmepQVqwJDkXvJjTikwRSelSOddslwedi
cSzu9IyOzERw3SoVhJGSsUptyamhnTQs38aG1kasiKHOy+ltAV+IOA4iQptKQhmJQhsajkXOHBmy
6hbGKIFcTmkgw8Mwxm+FLA5TsobNqua8beWxzgAKjgpPwRx1/nZYB92lHd8B/Fjxx9Yn1HqfcQrf
0nYmlsov0h148EMpyLXD0YxIoyScoL+z+vGZpgOAHOAcmxm0FGQcPLo+ht8NqBp2IZNHx3ypbvoR
QZL/smj9DeYGS8yaSBUl5S3cfkLGHb+4xeNtHaQoGpTW9FKMAw6fEO6NvRDOV0O48To0n94iKCCo
KZMWnpfVXthpfzUUiN1F3nydnf45bjsifZ23pcw7tKrwWiPl0ARM/RO6FBp3tLlIKiubHaANsx1B
fgPu+cxY6B18EJ9j8O9zUiW2o18zuZ5NvUNZ00Nw5txY+HQnIwbY28oh2Q57FbMl9wwJ7rw1or2H
KASvw27ivV41buBHHqB5ZORTOnq/LN6wsfDd0cFk1jwL2r5YWRj/R2AovaJ5sib7c65IJ44IIHks
ZP1MTYalHIwMMufsutHWgzbqc99XX3wiBWMBgtmTzJZJj1sDq1bANQhbxv3+B7i2aRP0NfJCWLHt
VN54S1/s5lUeTEM63RKYdEfELoCW2InIzCuPiDXPYfvQAPWIWiFO3NpWMOE3k5pjxO6LwPQAbNnT
uQ2m2oq544N001kR901jfahI+xsndXH0BfOA+hSNvkeI85ZwdMAnDgZGR7HDS8puKh+nbr4pC+pO
n+Ab7Qid2ZYR5/fYtk4DjVKKRZa70NmpuAd6HWAAhskiUXkCBCL7DuXbEjb0b61vfjaeWU3+FTkD
24S4jeb8rPWHtzhYphWS/5z6IOKVhAmcVZvWSk7DzDC645Ezopm3dj/Bsmabv8kRcJ5cXIRsyhn+
l5Fn2C+T5ZDYhIiENKiwemh36y4VerQ5v6clgeib9UbVZ2CPvOdkaC8osd6pnadjal+O83hEN3y7
UrjnfEHvPMZrdzg6nzk4d8XXRaRfwIGcJ+74OqB/F81b6oQv2Jw/o5v2nsu+1cAFjH8usJPH5Mqe
9U2SIe+ABpQsQ37M8W5uGlfJXedXJ0FazNx7z66j3vtePOdZl5wYH5HVgOrBAE2x9NeA81MNtCmW
Rb5z2uVzD1MAKrLzSqGIRmd2XDKSQGrQw8p3PcziLff+bvLkeefVX2q2vF3o5PN5wNDqmANZOFPN
RNJeFLonT0yYmMYa7h2nvKZs75bBov1ePAaTvAtq69WV6J/q3NJ7x+6ZQ9Qcc1DcfCQ22Q7RaPE7
DJ8DrUeSqQYcSAG5AkROgiJNEdm3FlneswkICLFUe0H3/GIuwguwuZfAVsQ29c0nbdDEOToJN9pn
Dyx9xLOb0mq++mYCMBO1CWp790b5TgY2Nb+bh57RiyJBbogfdaRuy0Hdzll8ywFv3o+djZhhMqeq
dG96TTpQBSZsg2tZscl4yyad+vIUcJSAo9qhwU45gwGKuRsHFDQl2ic5JdkOE+WOOC58JRCi2VnC
fJd0PipRD5uoHXThfUI3gjb2pG+03TDpZBj6l5QS/7WR8H87PYXPMPU/nwtff+2Tr+1KYe5+mQ2v
f/VDTYEuwvFhJIAQ8QUS83U4+0NNIf+gHwUoxHYg731nhvz7cNiVf2CmtW3+EBw0XZ7/UFO49h8Q
8kKArrgsgZcwzP0Lw2GHF/pFTWEj5uD4GqKlADBCz/XX0TBPdDdjoww3aLmsx6VznXWOa680OE5L
Oz/vWTdz1fX7zk+SY6bsrNxbfrveg8ypHHse9gmMjPPAi8JPJpurl2aeC4ZRBEsWB2gIQJhjVNeP
SgLSCmsSrEjJXQ4/fev/hDGyXubPqBQ+hsuXAZsWyIh0HMiHP4tCbEWoGNlvAZumkYdajjg3cQkB
zYx7lJYFWZmaictpssL8DH6nvf3z95frG/zDBQS249Ea/+6M/fUCKIaRtGNz5okvsss2s/OrfiId
Hndbn22iaB3gdvEYnZMgC+GYMDKgmtZDgfvwrKrRexqkUCtpg6vsbsyYNzdOOHdI8prwWAddeyah
rMC17pAbJlVtMS6T1jZVXvgpGzqjrlQrMhoffm4O7veJ3/evukTf8ucfVfwOa+S7XmEujvRZ95EZ
rwKdn2CNVewzGsFuvhnSvL7PGa5ed7Ptdgdj6tA7JNrM11MQIsdC7xew5hBMD2lERXJb0GlAdjYV
bz6K/RYXhAxxKYBnI0o1dgeXTIAs4477i5cswJcHvq8QQMDtcZyVtPPTJVNxxI41UAGVpHJxiB6n
5lX5bfxlyCXjA6+Mq4nKwFRPea5DTivMcbDjDEP0aWwocHsCaT41Q9ddWmGA8oj0kAuvmXdowhPz
ry7W/l3hhI4kwCANPTKALwSo/dernaQaSaWFBtGjf78WYv7KaNzQQiTSlp1xvCiZJpz34fzgzMqc
/BLGNmYz930px/JmlHNV7HTF1FEQh3eMOGfX1wx1hwuFkujJEPP7JcZa2u+1aVNq8bZsnigmLE6V
4XQOL2A4SK+ybwPwIRml95F7rjlYJfL6qu7kcU7z5j2f+/ZKoO3k6CWXb1qG1n0jSppqKe3YKKqZ
rVmdBZBNWXtEisDU27y7qJkL3QRLhS9rmKoH3x3DDx2ZpzYPzDPjsIr2ZVU9W37h7QYhiUWJMRum
cRfuI4g2VDZVAckAFCL5XOVMNmPmXddL3V1pU1U3rdNA+4zQHDNGjy4JI6ZrEeb3OLG766hPJ6hJ
pBkfckARD5KgLbZJK1oTMBAdGl5s44/LdOX71iU4uv4s7kx6PWfdzViENK1csw0BRYSD/YkzJnaS
DDX0DpElEukKvsFeFaF9J0BjVJQtI03iGd5jOQfZVZzEzCIoPAh40yxEnialp2lxRwV5/RLg9zyM
3tjfNj7EDgwn56hdxaGdS73/Fw/D72ulwMnv4yIE6bJq+bzf1srai9NZuziL8aJO7cabCT5xdTc2
R4dy69swO/YJ0LaFJTddOG3l7dXi+S+95Vjlrs1H6qMZ1QKzBkXfwpMx5udQp6dxXaocH/nagjXv
8l9c9T/AsFhbpadcgbAIIZNcV6WfHmEs9JLc1RF0Um3ZuwwHOmGYhuLXpmdBgfrkwxf6KqJxOjIF
lcyVFrIpyLv69OcX8vvqx7fHVcgAZG64KhF/01LN0tIJ4J9ky+m7eQwRp+4yv0l3ybAArEeX+Khq
0f+L3wzcCR/v5/1FIBNbtzePwUUY2uv54ueP304+OnSr9RjMoa9HdHzDgvaeLLWUG/SE0TEkvVK0
DfoT+Kr62I/eBc6+WMOJJB2BobzYWpXzhmJDo40qyKdxII16rZMeLbcgLY1ArPdKWiiYdXo+jj09
Drd6kUtjb5XAvZ9WXfTgeU555jWlfaST+9RaMTlrJoiI3WlJv4P9Ej4QXhPu9BQToiOYMzBX94fr
wOa/bKnESWzuLHUM4+Jypm7bWKr0NzN4kI1pxuGF6RMNHJWEt65AVtEOkR1B1/YCXDQm+ZyG/nKu
EcwdYZO0+y6Mo0Me563ZQghy0eI03kNH9/VkNQn9AcZ4lOeAU5CWsDPT+vvkJpObkP/Di5tMeK/4
kwzzWJ3Bplny6bKyLGVtcRGdt5PT3rpu0931VjV+qBhsLytEfm3XThztIjWa8zIZkPFntePjTrZm
OvYNBhnXgfOSTcfakfWrFzUaWEzsXrvdkN5amXTO46iK9mAe5BleKkY3emR4oVcVSI4UvANljM/c
G4+lDGNagCMTFM+Oqbex2MOJqn1Xn5Dfqfeu8cS+jz2qKWuIcQ5mctSHQdbpEefltGnBeOB2szq6
9AEp0GmeRruqaus3EWvcU5KgW9tkZ2WcDtdLOnm7II3I9+2DM8zc/aGM3FesEBJfXfIMUxlnOGXz
huzLqwAPC3PsVQo0Vd11Ybn6ksluf4RjEL6XLODHymsCpgGQutbmQI37fURbblwdXPVB+4QlNbrq
UI7cBN+hoHlVXPkjwT6RqPEJ+vat3Vmfky6d7xd6bmv5s+Ypj6OzSxo6ehBoWm555wi9FrJEFr3G
udR30+TRePFWvBtnoSd6KuJ5leae6TgDZRTnZ1Ka4CgWhhlJkC+PtAesbcxE9L5f5vyCocuyhRz1
UllrkpGlptvWq5dbYrXTc6sKGBmVHGcLHZDCN07bekD7soOKg+qJml7APSYJxBQhMt60AprQzf1n
fsPpoXBJeSIP/DzsZ+d2HKGPuWWnz9k5/NcmB+GaMec8YECPdmVsZTs5UMNbC1xpPcyQ2GaJJiWr
CufcNIz3ygS2r5cBVGJa+1Wjy6KnWPrpYc7p9NWjeIwqmjBpbJqrweZ0emgdbd31PDB3E3yU90rH
VyLAS9uqVn/hLMawEgA1d1DgBeegZkngQ8O3NUE7YAJwHrI6VucAWZljF7IUiKW5kU2qmQZQ8/e7
coAnVPADXFdWot4E6+gL0ZTliaRL54m0+vqm7hz9ylEVM5TMlkuMDLisO8ab2dHLZtSHzC6qPXKk
ZDq4TI1jBkKCxlMeJriJ0EwwQszSry3I5HLXJ2V1lWKkooOsprMidpwj91jzbs3NF78hCjtoHYaT
Pj6xIgm9o0BZeeHH+AXSIjU3ndO6F74LqCjwzYtMvW+aJ/6AQPPIbhPil3FKUlszWvxDuS1DGvhR
IbzjEPrqbUy9kw6BEtn1jKaiCHP/2Q8TmvQw7jCMjSadnvEyN3IHFKLYuaoQzSG1kHiRTRx/WehE
0D1eJwHdRCIgWefmOMRrmBagE7KZemZqGcHA6+56nSSezZOXTzgfm7F6wLuLjYQOc3os2I45X9vx
KUI5gNCHPt8oeojjwTIDPYuDi6bW1ZVFFi/54kWQEe86Fx+pV+fbrjXlS1DFDDzwbr0P0M4fEujN
ciH6N+qs4C0c1XSVeU174oEW13lYhzj+Qn6Z0fUtb8e8oPLOR9w/2zj3h2wbY5eycZPNJIdCqWI4
wpaqPzF8YI+AXNaeC9Yxkn9pVfMErEDguq7pqdIuJTrSLm/SYhWa1q6Iwv0YSWfZp6D/5qfUc6nu
sNH0u9kdaKWBdxEf02C0uBnpjuDzW98pmzLvKpYyVmT18RgsqErOy2axXWSrIqnRJy+Tc9ei+9Mf
Q8gwWnPF16OOZInGSwLRjj3bQHFVjKV41vZdh8nTNi4bcIa7/QgTZb6dqgWITAPh95jNRqBRIhjW
EGdylrksvgg1ypJ57HdEjXZYiGkNufsa6Ahcx3ZW8jCNabPKrqhbLnQ6FNyvfcm3a+fpkZTk9MhI
OyCRzgmfefOiubdzJEHv0Yzh51Z5jcPomQIl52Ap6gJUe2R3MOmAGmxQAfQfYw1l3is7cQ21BRPQ
eql5GKuzuu1xnTqTeKztsj25VSGuy4HbGMC5wA7En4WCzZjirQ12+JYliGLDNLqsaObp9dOn8xTu
Sygc93jCmcoFQDoIXzNwfJx4oSySepxve5dvy+p9b7yfrVJcJ0aD5+GEpt4y5Fy432f0DQj23Egc
MgpKxD75lB67aH0huyraU8ew+NJ1O5rCeM0+1VHIdYAfZ4Bkt/WncGj7ZtvqoL536tBvtqKI+2Ab
jhk3rE7UGZlSfJCuMvwaHXQlci2BgE78M4hKfk560aBh59uipcgYCngjSN+m9tR2jkuvTHjkOokQ
KEhVoVIqZpukNN+1wucw1nx1c54ZMMBO96G0Hz4vZkkaOKwkK3CimN23IsKVKcIRC6QW81wT36vG
Wzp00TcTWNmVwuZ6QG/nwxgOuUHJKgfAdA6VvGm3Q+LCZw2NtUdI5e4mX016n3t9Qe4pdqxuXNb+
cXVnt0a9FQiAVznA2WRVSLLADCBJIsQptsx0nQwJjdpuhFRezH70SHe2nfcqc7/opBdYZilQkOMV
ywmIXn7jy6y+Q/qrrkxISK0uKv6uly0ByyLdT2G4Fj8Ihhh5xvoQ+JH/jlIdT4usJ31aJWkXol8g
gkdp8dH5nDoaEkgTO8wu5RJwUqmH8iSEX31DZ0diXdTbj3UCXgW2qkcT1OtbkR6qph4+mR4VVy9r
kQB6FOwgUZ66KI4b1L7kfy/HtoGeRL+WG8+vO5LjtSlOXp9ECzuoTC+chm0aW6c4ywoVoiaoRcu3
LaC9onMQ0cmeV/1VZ81wLhAIqIL5eiuRWohsFPeZYryz7SimT1qZ+ErlPNn0ZpdnvAkvnDEf/CS+
axP8+FZTtxfdYotjMfT3SvoQs3Gj0vxp32MtwRP52kXL6sc39cxBCoe+dWdNZFPOIBaOi7HukskO
GbRTnlmeu+zJKBh4rxXi77jzTdyPw4XWGXrq0swnCvPgs0RzdFv2a1z8lMubDD/RXmGR3As3JU2b
wISrrsija28eursqabInMiVeag1CSRIbcC2r4c0aI/3cujXmbCup0etnaYrQvU9PYdQ9x7rxPqHS
DLeditsPaAeMJE3QcR/0cHANWhEOhoE6OlZ9MEFK3EHWM8xPGGpjVAhoEQrpH9FQKn59+ZGipYZh
dWWYz6D+avf/F7GfnjImlBu3C64pXphzTQqMZR88VRw708W+sVH0b6qZLo4U7Xvn9ffB4H5xcvFS
jazpjV2DgRgecit7TBJmeJDvnMR++l7+/aVO9/9GfxSwv5/q5N1b//Z3K9Rq8Pp//+del79jtr//
xd8x2+EfuI4YC0uHhEeearrQP3rgYLZJlxFUbJh0fUqWnxyFZNZ4CichLqnQQUVJm+zfDFISW1UQ
2AEZNPia8FD9lR64K9fi+afi2lFcg0/r1qNVbyuK+l+L60BzJjO+7WzriLPyhQ8CR+/qWgl58izL
M7doXNHtoxc2cXlvGTeMLyDoIKMh7bvsVLs3g87FRznrVhwn3Br1WS/AGGwbjY5gD0gn6hn2Zkm0
K8jeoI0Ldjh8m5eC/pvHbtjcgAhKxOViz1ACe/D46DmGuI2Tx7yISEnVDI1wJki4x/rSzXkMt1Xq
i9PIkZwE5VFr4Z8xJusfgmFiMaPpfytXsuZZOuTqRbe9VWNErN2YjFkmtn4EBZfYbSpW2lCV0OW7
2xtiYVAJVhM2DR8Dkb1LiCG3n2wAptF1EzAMPCpIANVBggdEaucuqAmyxBbuLiQB4JNCeugdHMQR
86migRZyeA+pcBevr5EdDGTn7MxMZgXmZYPbqxIVjvMAIHl8KL0ptg5x7FOYIueZ4quiD8OrUs7l
Q81uPx7appsu7QLM3AauVoIbqAlSRtamv+dUSQd5SbuZNsdYyQP0Ug+rAeYUdVBZniY7EnbQO9sy
ZnBGOS3GAoaGnl4p9WpYXymIcQBuLZYbd7CAUMXDoL6mS78857RW4ihc6H6lneJtY++umFt9ibYD
a1fbezEKfUB0H4QW5dnRipCYFKgmdwWK7beo4IAZ6rjcYmlVlwkZ4S/LmvbagJBwfWRpThk57Xd5
3UVmddQLltMWT4nMx7O6DoorzvcccSLhyHNBLM17LMntDtO52I6lLFavFpabpqzItc7zLLzxc5ch
YbQQU7ETYnDJ956zz8hTuWsIREDJVeOJ4eOgHvpG6e8wB7XiGUNGaxXJ0bV8MILSON1DOerE3rfh
WB+ZROFFbXJJ5xX17HxlrBkfXmwSeimUA0O4cTPXFrQfFEA3sGATAgw0MXvTIP7f2Kq3mm0lcthj
LoY2kt7L/n7utTVsBL7ClwGgM5qulKJdTUU7bifCil1oCmNOZIXvVdc6tdZLnYPBQMwa28eqSdOP
AGFAv81lNr6QSps0u76WyyNwBLxWhLB5YDUabBKnJe1d0IFRG39wfEmeWgEKfAeH10EwOSdoMOcJ
7hikhiLYlSg57yorlD3Tq866ayo38/e4duAyADArEH9g3vkEcQQxSJhpfgDH0uKi7JmJ4+m10o8I
QMpy2Sc5w+swld6dyPL4iVBE1W5HyvZjksJMAt4VyVeUbkvEMDq2xr2NfummKFZwLux+91uZWHG7
9nfwanaFPwNd9MfpMvYVIq8i0/ft4COuU1gfzvIqjJi9jap7AQos+ku/GRaihoDcbUQVhVdktrka
gxxkgJ1dDq29V00+kptSevZNYHG4PuB3zlGSLFM9nDtwKqCoDFb3UU/W9FXL1hRnFZTF+NatAeGh
coAwvg971rB3E7ncx8wQq88x18Ao2xukubRMid9gXoiDwrlV5l+CGCLFoRV17aHwsvynfh5LTFVO
5YM3HjV59c0o8ifhYRHY9VDZX+ZQjuhZCCj/0lZLdRtwDkUG4zYx+hHmVPD5hiQCWy0gV8UrmgMt
2+qL6MeE7FXozSg9Iyf5hrSP7OocFvmrRx+gO++DkfFUI9GaV7GegwNlJ6nhtRd1HLCXyA4OvZfj
U+o6iV4ryJBCwquegyfpWGG4iYul7FZrU3m9PrHhAbWFc4pQCqlNLObstql9ubDAFNFdVFiAr5Ss
mtumb+JXz+l1Qh0chvGJN0XFudgqis66hJp3NcYhFoeEtKR75GEgEFUTEeFlT7CB2om1bYe8waht
nQQZNI+Jke3Ws2sozTKmb+mZNSiTk52HoDChob1Vma2w5dSFdV5jZJlRuXbmix/FwROYif6rAVJ7
VfjORKUUxvnnLhs5VQvtaWINCsG1exP4KAAccf7QhSIYdq2jUGKYUNCaknm9PEwDbMPj5CInxiSA
3QT7bQkaGzwXx3YnrKLyIJExYvFLwuqZX231AMY6+gjGjL5V4ZqR0C7g/GLrc5VPGqrUBc5jNhxE
U0tJiyjIkmPd5fZ9bBAE7YNSthU9OzWgPkePs/OcZbw3gBZRXUUZ5pylHeOXwh7iG39paestZQmF
ukw1BTzUCXOjuim0d4CJQKlVhAR8wLZBY+lnhPuAlBfzlkKVRLDFwNTiTODUW/ZV2nbVLD8Jr48l
E++QGi+ZAqbpgQnVy1As4t6yK4ZDDv33dbZU+6dJkFaG+cKV6PgdHTMxhfrTbKeQCgb5hrTfbJ9h
LvaiqQKEg0X1lok5G40BYtgRtF3UgOJpTdyCb189kCIAmKdjp3seVII3kP/BOrBzoRhbZCqe2J50
fu6Og8Pe1o5mnyaptIhOXukGIEmQwXTsuvVBx+2S7GA7D/yLTui/GjQy5R4DMeCbMjSYIUqEUAjH
62lBvOQF30aYsNMmaRDFbNCU9xGmrG74wmtEBUg+2/mEdDW9rQc7lftiqvFh1/gNzss5p0wOwDXS
Sg/c9CGkGIjWORR8b8VBoUXdX3XAPBdPbhj/YbpMloLnjSio/N24M6K12SF3TOlG9ewS/Iq7Oqv6
O1EpvZyXuRiPWdEFhEXPHvRHHQD93JDgtzINM6ediXaP8lchkcTtcD83l8WAx2cT+aZPt2VvsWwv
TGReXD0YJHBI7J80gDtDa9AxLthXywyHDtgKlt6lS9Re0fBjNkbKAfTZJMMgPKilMie4+3659Xho
ul3E/OHRSw0erSbh+4emxrAjC2U67v0awxhYYS+e967vOcPebS0mI5PHuXgTmdF5H6yZQjwkgeit
y+P4cw+CBigOPCZixcoCNG4OL/K+EBpJVUIaAZiYfsGhLHKyy1D0jsNdklhtTAeZHv1ZqQZvvGxN
sD5Ki6hRBLZ2dikWBTJoSEcolDpoF2vTQWG6n5ZF3qMtzj9Pfumj12TMcXQHAKOHugyKbpvWmrsV
i27O4cKuOgSqaZBwlJ3W+fQVlWAAxw20k3dp0rFabqgwuR/9ifyzb8Cpp+qrEVYwPJgwBSm7SWdh
+5dkH4zJM2firGA0H1XTpbMYGZ4rMoP1fdfSPj2kcEEEB+Ag6pDxIar94qZtDjm365X9wHnCdy5d
GS3qXoIncra9IBTxR7Q04It/nmC+jv5+KSMUYjR+F5cyRzC2/200GGWO5aGEZ+DL/40eI093IdPm
Lz8VVrc/Xu/nOB3xm9QE1J1g+ujDZMWJx9sBjvh5FAgotOo4D+a7Ws1LxdGimB+E37N0cqrM8I4L
p770akZaqMs5DdL5b3aRn7aPf70U/p8p+nIcas3/XPT1CF8w/Xj7+Buyr7896ve3WP8s/vr+1z8K
X8uzoXx4a9I1Wi6U7auW40fly4D8D7AgAHWEcqSUkOz/Xf4lxB+rmsdbB8zeWvwywv976SvsP2zl
Yo0X0vaE68i/JP/69Y5lnuz4jNPXF+KI4Ya/D7Nt3+fUH7shqWPTcMTMIPfTPPe7n76df3LHBvKX
B4PWuQQiHTCfIGqcNd9eRWg/ze5bDvIWDz0s9CiLMCbQ49wXIMSIGJra5BNhqHC/FtBZHs62bBZ7
A7UDCX4/zzeLW6XLgZNlatO4s8duDwjQw9uWDms+k8da3SW2M1/WUg34mhviTUwQEIZJT/EceKuV
H+O57J8NNl7/4LC/YnVsHGTIHTTrT8at29t2UXF80XmG033kLvKuoCgCMljQW8b5Fy4tSGZr7R/b
MarsqOiD4YyxP31c2WFZbwmDux6J8gR8j/vLOs7MH6HBR6q6LKsYSmhWVbDm9eoc3ISKj0ezLiQ5
zp8a9MpZrG9yK0mf4YwD03Q6b3huHKhi21ZVaUt7vFouh8LP5NnStQp3cG7Olwk1Kt19hxW0Ni5+
GCaZI4341A5IV8kTjpNurhei6vg0m1Go6rE0pBDstKs8DqtD1G0axuF3NWLpfJObIjrIqmpiVOIq
CgA9YKLZpM0KPoPE5VxbY+6853Egc7AOc/Dx57fJbzcjUgrfddB3+GifHNuVPIM/3yWoefDdLC0O
KNOFdP1x84cyGQ5//i6/LZ/cjOvb0HByvZXHAxDn17dZqijoidEmJ7CrprM89e+7UTg73avuIpA1
mxgA8QuR6WHLY5tdcoBM/8U1/Npv+nEJSDjhqKw9Mf7z10uIszoCZVijM3CT7opWgsTAl9LNVgnw
7hSX/59/5vWb+4+N6cf7scjwwXkUWVR+e79eyZnxYGZxRJjrNfG2x9fckbFb+eL452/l/JNf0Sfa
w5aOy23mOav66KdnnVIfFTI5G1gwEaxga0m7V/LNEH4s8D/7jZSVa3ZkOLpML90OiIttf500IL+D
LDJ5iek6CbZzpcebBilbfowMqpKNkiN2gqmn0o8obrDo8vgEZJRnAdwJoy9qp8vvkir0GVXq9vr7
p/pLXd//4lY3fm0xkn3929Vb3f3tgFn3rUeM9t+AgMWj8NNP/Q8d3jUs5utvSYrf/+THTkckjIug
DJ0lnXxUWqtq9MdGJ9A5oxQNCAlVhE5JwdPwbwwscmTWDQhIuecjevy5xev+ARRrFWtKaHR/NUpR
oNL65RmgeUutEdiK91/3Y3RUv96XhisYvYHQo4WJ5zNTleAdwTAtlYYnhlNUjNBju2AfD/ZpFWY1
9ktZ6q1rFKPcGCHHFxRyBdGrYatPeCPwdGP/d66RHqN4610Vf8HrmVDn+sa6Zlg1Lie7iDBkDMS9
OsdAOsAfcWS0BCT1+EgxG6H1yViDB5jwqg4754haOn2KMeDqPZVvD6GqbCIqBVVHb6SZIRUY29Wv
XxsFfG6kYaB3pppnKOQsq8SiNqhAaBLJNkJ8W07EP8oovxnijqFr58oO26PHAZryUXLpFXqTHZVP
sw27wBTnUrs4TGDgoJ1ppvBzm0PdZUNEx7Im9IXmbF5xBpQE9vLRim7GPBd14i3TOr3COzNdNsUM
113o5Xs2LzVWt1QlEg6TUP62grS0fY0gwbqQdPLCoz+MJSrg2u2c/dxW/WsWxwIPoeON8Qkyiz/u
GjTlr45Rzb2sZoIOG1jx2NgoeV/dWrnkkgVh+1rGrvrki9h95kQzfc6bsLmJvHSk/4kDAmdNKxOL
ySvi0m1D6SjRPKbjgOZAj5sI2fXqQuzJI2FEpwMmu90F8I2NtGRJk5rUMYA6TW3RNn8t51tS2y4Q
uG6JRUDzpk5kMoPIhM+RnnVYhPcETiypc+Bg/hYkDGfFpSYLcgzMi0EOf3K06a9NRnUQ03J1LUZ7
pU+xXL4bC5VMlALkL4dtzVTAXWhNLcOVIHLaK80NkuRHGy99Yonnovua1dNtEz8XXvpVNXTiY/s1
HThyjLC0TXAzgE4tLBp4aXQmRsveTkoeo6RDbITEoaKCJpW7Vc0ddc2GIR5y+bA6NuVCXLlG43EO
f4aEhgHKu+ccytZJNkGUHFEjX5oAhoEjYav55WVvBxzf/Acb3VgWhdj14t55DF1PPniF0V8yuzuT
M7dgwOkSSEEBg4Bousdo9Isdzpj9ONn+Q+6mZDnVfcJ4wApctR/FYr16CgcioMNvDjpUL8huXQIJ
Liq3y7bj1E2P3UJsBpmnQ0TESjy21z4QaMU0PR6bsz68ROC4w0l063VwnqQhMCV8CcWbvVwvKtjm
ANnB6Ez2iweDiHiElyJX+7LlN/VpVhE+Bq0FteBGBiF9E8YrqCm2Fiqb0IYMSWhwbz57aryLTP8g
fXBgaPAReHCz0MUvZ+Ts14XnHgLsdMQ33HThuumrnQrnQ06wBq7riyCxDzMFMgK3C5rx6ICsQ5Ot
yZTZLlyJZnZ1ciXoBcW10Gw76V4/DNZTUnwBI30hgWzFy6vjIUMIUT3RarPTizQqDjyyaMZODCa+
JB79gRi7PNySapN246dEwZ9kbuEnD1MoHht2XPyR4btlhW/cdRdjufBwYNB1MS/vLPBhoRr+P3tn
shw3km3bX7kfUJChd2Aagegj2IukOIGREoW+7xz+9XdBmVUpKauUloM3eHarBmllRpHRAHA/fs7e
a68TaPBwn0eqV3yiHemriF5uCym2+OviVeNOFlS0Z7fvz0RgoT9ySRWU6RYelHnoMUmOpdrZWi8D
UjmCkU/moiWL6WkMqbl2w+ndAZ1SrWys4beEDkwB4vLFQJfdJLZHDh2yUdApyz3t5RNpUE6G1l1m
xZZRAdq9fJB32G4DJFKfBP14Oj3jZUYibqnsiQngrhqZPAiTSI1sODjKuy+ICkKctzUZxyt1rSfI
83JSp9AEEiKFkKrLr/Q8eUNfi6AVbhqzKPB7VpPD0GCR97eNcI+ool0OKTzFkDtG46Up5F6URXpf
koRkE4REUO1tLZJrvThzkjlHmberx/xBVuKKFilz72ymO7iugVRgObwztelAwvbG6G40Ai3R8N1N
S6OmyY4ldPkRrorfDe19LsiC0L5SZn6crfaOFCZ/ardjS0u9pkFQkAcPN8bsdxJpwCqpJ3mK1FkQ
7NdqrMtGmlyrtDmrVD/nSPdsmwdz4nDVgEmTq8r9ps/a+PlVDtjMas9TDMQuo1pDT4Mpd4zgZYO9
19NegLwDYk0Whe8zERlbc5s26KGsemapIR5wrYihGczwaycdAliyfTKJ8ISmpn0tHJKM9NHbi5pB
6MjgQy0A52wcmQQVZCA2eH8QjkbZBgIUp7BpB4php/r63Of2Du7win1W9ddMeM5d+LnNddAU4L3L
attDcs+yxVuJzBERXxKbO5UNbw3qS2KlbuiUrUxLbe1Jbp2aICLnTZkHX5XXQjIQQSbc3eiFGUz6
yfbGlWt1gVHHe58cGQpYzY5fLdXjU9BActMS7q6zkM4ZGcFi1qfXpO7OtM/e7LT+WiTGaYBot7Js
hQzOXtH82jY98VkG+Y+ioHsFKShyHxA+gIScCLYyxVkr8zWyqGtmNSy/lVV8HFrnk6daWLPu54ac
oFTv31Q7bKdOq94ymEpHx7aRY9FBDj2PEQYtt5zZcdhWz7T+pqBL9JsZqlAwqxvfOBQ0PTs95eGq
qMvjdc0ONltybxWKVTB5RUD9amJ1XukYkzzzYvZy37CYA+pSQe/aTDGj84LlHqLJ3+MOIn0PR4Ge
PLea4CJl52hqjFst58/Pj7rec/aSwndgBqVs/g1JSFqPh5MuhG8vc2OHp5PTwYiKZ7aeO6YTp1bJ
gzs5Fynarw47XIZ8NZANPCB65s487atlW81oVnjXRvtkFxhNvfqjkuYpqgosvrN/24c3XiSeZJod
SEBB24zoWr55RgLksZIn9COb1BnWWgRozEqOqR89pENNBKYc1zhDtoNNr2GIY4JJSqJyU/0Jz/Dn
AgvtqM/kZHRXA27iROPxqfpDRvA08iRna/nDl8gFkeM4yaXzhuNUZzewWdwGKCiqgNl4sAWmLocA
r8NEBBABSc45ssID4PUooXGs2r1W+vFVymdz9YDh224wRgKsaE6k2JcSGiYpLprcZd92g4h4Jaze
rLnytXDdVT7yAef7PI0g0zjrJnux0iXsuPxUR7QFCHTx3IasiRci2lYJlgpXjbdJl25SCOJl9gnS
zmo5jKcyQQNAJRifcyYhCbo43QN7YnwZ3GhvssBnowG1kKq2iAJI/+x0ztpDfys6a+sk5dZZREkM
21NN3vgDmCnGghbyX6I62JerRxcCRZp8UvVTnHYIuNsEKajGGIjx8eTaQJtorKOURaXWsURUV1MB
fR3iQG9yydyjR8rYykaRtU/M5pCaejCPfND5lHjiuW2c+wkx+5NTsx/H6Z6qhEk06AoTaZsLB5Vk
sij8PIDGDYoScGP0ZTRtnOhUuRSSOv3tZXOVCLpohK+lqjaLRVt3XW5PiIazrj5yLkLXHNlbr4W3
abW3CQgZcAMcM1RNDg36i1WPR6DOzMexeScXaTdXhGWcirrHA17iWEEAmdrbHISrlBs3PovxVWLx
J0wkJCeSr2NHMo1VvofOeMiKaxKvjk5fncglj57HEoyGRy5MrpAgqvHGUktm/NDXQZPj98IfwKUE
cgo5dYOGI15lQwmCekwEp4ZnqzEoecubBGYPer3+MWFyfuCcv/bNNGh5GbRruh2UBtkNorfumU1R
HQXE4Own0a8LSdhLA52a0/2rgLUBPRYYZCnntT+JLxgbglnTHxym1b4ixoARSM/unNcsdAT/DAse
X4nuLWFUKU3rSz+M023JkNlq2FhCG+lKeLQFKr35pWmPFryQkD5hMZ5SL77MBjDfeXBuSxABujoh
FngvBFUK1DPZIkgNKXdKnxODjlRv4CkJQ7U3yRERekNQRkrv00RAjBwd2v8Qm9upSR8SycUAyBfL
tymXe1oUlzRud6L2d13u4Ht5j/Ry4yRW4Iafme5c99a0jaxpjdZwnQ75OqrKUyTyrctYMI3LrTHe
dWJfFHe8V39FKbwuYueRRGV2DXFr+kVgDsa6MstLCsZh8MTeJi1FjV8tbOGjOT+0nXsZI/3ssSBe
2cWwYx4RDFN7Q88KOE2Kd92C0htbmPYN7ZbckVdjgEHD2DjwUoPjrJl/bZK54KbS2pUKtfuxRfXU
Rs+O/OhjqpAzYZFRKvayqcNDBl4fNYh27YuBooYZmpE+5+Iu98Ygj/U1SZyBIDF+pQMTe7UIb2qE
d1OSi1JkKCjbmzDUBQZXAWY0x2l5RNQbEEp5sYB7VPFATrQ7Q61sId0ZBMYX7McB8ar4XDP9KgSl
WHbBlGwSC04mwoVLpOgRSjQCjEN3I2HFxO4IY5UO00vssWqbIA4VRWDBWTjSX5HE8LBbOToWc+Fk
4Efl/Ptg8jzD9dugTfACj8neKiY2MTc59sV9fOkagCZaDdIJidXed7pFlp/fE1saNhtX4zGFH2gT
3oABqmjzrbHsDro/fxEL8Kyqw0XlrvqTKQZ8r7iD3rGOths64ecsaz43RJmiHyD2T5M7fwLV5Xrx
HDRNdEotKCcINpgi1uQ4AyOQQLubjWhz0jsZ5bng4AdpnRxFpsIA/LjzLoPdPpUzka2wCGavSrBT
xUhII7TNfvdaRCNxLaYW1LM0N1M6rud0bdFBo4RXhzSyxrtmyU+AxySTaSXI1UQeVLbubvbOPVYn
0Cswr6lC7VInFrW+rbvdUDJ9NdJj6VJVZ7geiEzxq4M7D19B2y2XckAMWvP3UjuhXDHbFIgBBY58
jH1kpWvay92npEGdu0qGsP8amnZo7ucJC/CKPOI2BHXveMWKZvfgIdSpdXcFIg7k0KAwEVNqVojy
MoaV10NVcIDKTdTzQVYaULvtRIVXpa3rLasHEWb97PJkaxaYJRLPInNdUKg+h6Eho33kSHJR3IoQ
8nXfNPX1SJ+UNrnKDTwAi8+z50lOVpNh1NpGGrO48X2Ps4CdDjr4m6E3X1JDEBjb9ZYPJKWzbBD9
VcVpiBayAdbK5uA7q5GzZuar+Dkt8J/Awq4Uam4ii87/UEWlh/hgyOYTslUbvlz+W3z7rz+Njdr8
P2tp1u9gNNv3956e5v8PjcxFXvqfp3e4E16T9v2Hid3yG/+c2HkfDIzXAogNihjnG3rhnxM7kP10
pejX25aJMHUZy/3eyTTMD/xLhrI0GTFvM5f7Y2JnftBNxnw+nUdst/zy3xGrWkuv/rtevuOieHWJ
DaCTSiS3980o+l1/vZrNFOByYXC4642n2CWSVyJ+YONMUUdx2GalgM21RsXfPDL/0+9bG65Ll7je
yfGbemXr6jmcOMtzmPTYKA0OTFWno64fYjUVm0XnA/SS0MNu1AgGS9SwUaXef7bNzP04DBGHpKmV
/qcsL70LSi73XYPCD3Wp8ZqDlIu+QtI4BBmHWWv2xnk1D0W85YthpDZhXf8kOEjff3cN/92M8d98
LYwbfKasnou1+aexQ5tHCogZAFS6tOEmAf5LQBbZqw6iLcyHZXXoVNiy2DvFbxOP/84Gvsu6oBP/
3eX482zgtWTewVT8xzn48ku/TweIkjfAlfg2XXjLxfvyr+mA+YHMGFAnwE4YFlk+ffl/TgesD75P
RgY5LwgqUIDzKPwhAPcYngOhWEbY32TjfwOCYv/4TAk+ncf4m2G77djCEv5PI8Ee5KnpTjRhiCFa
RIsy2cHpAnFSdl5QzR229tiC/JqO19ro7IwmOdhpX291M3vIU3MDVeee8w29MoAL57ZyHi2CEhFr
zwPpGF2+iX1Yfe1otQc3x8OaE1obdA1GyzhLOR5p4XtuTqDNRitFeGiAntDFV1FzHBt94D9++SRQ
fQWj9DidDcb96GJxRjm8alAKr8aCf+N0HOeGQ9m8DFU0rYzepWtnhw/F+LvM5W/d8P8nLRDLov6f
95X7KenVbyygH/aW5bd+fwoWMYgBPAVMnmlhEf3XU+B88AmBcZB6uHCCTHP5yT+fAvHBYxiuQ/xx
XMdGdffHU+B84AFgM/CYm7MbuObf2Vl4gH5YQ4VuAFjQdd6FQGHEn/vJBmElXdQYiUmlZlOiZLaP
SAFpgrtCk0BPVm8wF/qZQr1MYtJqjEUTGJMmbpAdhAfYvzqQd5/wSCPqrsDK1vexJV/qbqgOfTiQ
VS8rH8R9Hp39uRwvjLlIWjS7tLowKK7pPLj2ZfTbjeMIk9wKn9FTOXbjUZLcefBIiKHsrin2zdGY
To6lDTvidbNj2vb91ugq9QkorBHI0fG6Q+VX8ykaLYdBvrzHt5dcJL+NdK+1fP4shRnS9Pa5Dx2Q
5WXfbWFf3OYOrFlfIlkVWBjwDRdxtMMqymmq4zSVASRbtH4+ucPQwpht47BARJrL27TWiZRDzLOO
/IVSbTf2zqLpdxR9vwApcCQUphg/c4Qctq1lv7fM+zd6BQ6kYtFcm5mfHt2cnvukcVDXrHa8GPCC
jmALM0Sa9BUO0whcY0MHdqxXBlwjyA5d/KwTR/NmaopJF9Av1gIAqg4EkqPslvOPMKT2CUWo+VYM
HOj6nhgp+rqN/yky+uzYJnN93w1WFMxAZ/aQBvKvklDEfUYDRIbwAbr4m4C8LA+w9EKBCdLa9Wj7
9l5R1x+nluY0DckIu60Spy4mAWZlZ924r+IO3a2Z5M6JvFT6+zW02BxtzJWV6ImPbqXa+biAg7lK
cQAkFjoZejqJu2poIa0qkC4QYZ2vVdRAsmix6qmwUreU0M6tWZpYOJAcHqqBQCGv0dodXefuhOUa
B6WVuUcX9jShILLcCzSrq4iL+tHE20kTxYDjyWR715Qd8svIg73shcSoWJrxYNg6cSdLYp1ZJBEC
BUU+ohS7uY0N8hBVScup3nV9Jt4mgb8Az6vDV5froB/Ek28WzXbq6Sxk+GvoijeCrN/JvoDOcNb6
UmPlIgH7BzgAeo2D/tJTtBaKpt/j/UyZwfm7Yhz1R8uwvAfbDYE6+0xN174expvczb1NP7gAjKrU
fq5yYgPw9TBEdCKzPIVEGqU0aWfIzpWnaAJ2qfEc5zERm+k4fo5Gm7TUyKIK8yZOel0tjQO9xp6T
e5nEuyjHr01CZb+ZgDhuTGVVkFmFE679mZrPMjNrM1QD/3fmWsJ8dpmBk8bOmdrJJek7isjynj5J
acYOicKMYTUDiohBHJtBNjORMDQzkQ7sYN4a177dhpsuh24wucVIlgxjsLLgK8L9Z1wakDzoU4p6
70rMGlScHQLHzoljUjnmHHkUp1cS2E2dqZAzPEMZUB/NsSWadbSnbVcVW13Kal9qnRGYGlG+rpE9
Y7siacQW4ROP6nBOUy+/haLwKEJf7AdHszauudyNnOita2mndzlOdPr0MtmS/pbdhBChAjvr4QNm
kxyuGsr0YeNXKbIrIpizR9eUNM7J36QNNIp33LfGafYGEuUMt7PWqUmTwGrCKabnr/fnwtaltsH3
RFd96MmWKaKpo151/fIqJhDgFMeFgy8ka3fAGdtVOKg3Bg3zJa4r9aURhOXQ73TnXV0zKJS2K7ed
B53QAD8BCyfXwOZ2zQ6deE/XpZhOZgYQODfmbZ2T1q3ZZF/DxMYN6zDTnI4ekl//OqlmS+FlHbKn
hkf9isEObv1UK9UtHIeLRxZKYHGEPrCVxSH9cVwJ66mruEOFXTLTciFW6npU7uAqdnWQmkj08Yct
KUFHU0QTDaakX/UOy13ejLUKktHMoZNoj9hm3ZPKivTBHNxt4U8ew4NWW4m2MoPe5NbNmMsjr0M1
XoXoqUfNj0CjxcM5GmkPRLWNC7Xu7cDPxs9W07NjDWlxsAYGdYYBskTO3EGxJEIyFx1jijxPmWqm
6pK4JEuPCQ3UomPgb5ef3az9lBMfSzj0s8jzK1uP710t8QGxRumwdUvXxXKMwWo9RrLeMxZ/BVYw
X7S5is7Uw7xZy2r3OsEAGxTtVr2OZGTsa8VKmcKjmv3BetZCg5Th3C6OsVeC3pVh/YAobX5JmsLb
0D2WdOxpIzbD2C1hCoSS5M2zP85X2eRfez0LVDu2X/DhttveHGjMuvWG1WLappmQV0qzwTJwWQ+5
0536BVw0296tRSD6liHjWzlp4RO5TXFgZWUSRKVSbNuE2HZTQmyA5w8sZvFgH0KKZNonnn8XhWZ0
nXuWHQzkbN/mecJkdMjOQwaqa+2wASOw16Zibye+fl/Dinst1ALYyRm/rGWCGIFs6WbXJY5ktRvy
pzkE99l6SOs9dJNrolDDdeiJ6nkAW2EHqYF8sRaVe0DZbJH3jVUBVz60ByZv4uRALfxSxbl57eeF
ftviKUhXEP29axqnMwiX7mh66XycRBQ+wiRw0lNSNfmNDMPPxjTlRzQsCvSsvI0QN91rlil2E939
bdT1xIEB6z34WTIFHuGvn5o5cfxluq99oldTH0oHGMNGJ1lLQNMPWJc5MaQOjWENPwk8V3lyTOle
E50CMDbKjfqWDC/Cks38ZmSaQ+pMoyugMUVXXrjEIYlbAn/TxNjh0cr0p67iiZIeQdoJJB0PIjmS
/iHKt4TqRRujGKyPJpTffdSMgI1KSk8Br1FvgqaliFgRNwJ5JK/d5zrx2Adrqz2FehNeXBMqXNwy
a26jTh6MLmtAoTWEahce2tjKQk4AgVD7zHvMCV5YXHfrYvTEVdSEximK8Zj4EXknHe4L02mJYY2K
8Kxi19rFuWbhuoOLLlcZ5IT10IRq68PZ17q63FdjccHCY6wywVzyONqiwrSJixS/kIIaONjZRuCb
IyYMi8pmCgfAxJ7DPM30wF2XqYFnFB3plxIXx94DeEqkeg3EP/LUUbZG+5CC42ELMeZF9urJ9WTo
zc3Y0M7d50jDaHK6qbOPU9cimgpAwwtTqoxmsbdAqrTC21VJFG1F6Gn32QK4hqnraviO3PqRoWXz
qeWMy8Tcmzi4WQ0HMqxnEmN/LRblALO7tUrES4u3gTGpTGxzSztcW3cgaXZESXsf7ar72lra16pH
I0PkHR3oAhsvNnn6nU5fF6++Vfc6Q6e0gajU+1etTVZyZxXeo3IVbCB+qh052u4MDBZUJHF1b9sd
gwmODNtmJMuKiTeuUA9ORj9BrR+AmevYYpdYKFjbVYGsw3Yg9fdc8GtHc59sasmtdPRwW0REKygp
03evID11OaEfFhdUINws2+sDMlWuBNkPo1IfoZb3m7F4aWxURCIE4ERv7QslRHYufSoxZqeUqhyb
i0+ipE8skuRsO+o+al3ScnptfCX1/irN+vYGTkF0oE65be1mm7v1VdvG7yYZkxAD7xrdfy9zdcdE
5rNFIIRGWsx+qtRi7PAeJrJ88lzchHltbORsHCRh9CtR1hkzA42VM3YPbeSy9xArs2EhzNatQ02P
yZkg45055+pNpmHMsjnh9BV+n6Zb1Nrd3Swbw9+HSTXBYabRrN1WuC3ErZYlnwUV7K2pWf0DMn9G
sXHvpqvSnKNbLSIpS+BWXlfCzHE9W8V9WFjpSvlSBUPTe6So5NFmUpO69skGQd7ut3S1VRKiCVKu
5rLrRVHgRNp0izcmmrd+rmtB7LbpXTTwT+gk+K0xX3RA1fvOT5O9VytOC3HO7lrodnzQolwjOb5i
+lwNvbqy8zF5122IEGVSVevEaaurOIzGtSUS58Y22xYTEqKXUhqKoHDOi7uBKkcmcpfnneD7zLVu
Ew8EVqzGoY3BFzGTUQWCiGwKy00eAsdhrJ0gcmH9Ye+1mlNKquDa8CIoH729RrX+7MLYgY1cSu1Q
AgGj1nZ3oBuwIw6FyDhhpcZNPbO5pqZ3l6u+DMrhGR3hms1kuC8SpW/EoIq9a4Xt1oMxFkWOOEIF
mo5MvXqgqfl4GzfmObebG7cZiOFwo+ZJ11rrrskYLA8mmI8SFujFbVS8sScyNkWaF7s2FRHZQVq4
I5JKbWZK8GuRIHqIDWlum8JFbZIPKAAQ/9+mBbe3MqfpMHTFRGUhL6OT3MK0NM52P2mHqVb5JZyX
xEWwzCnTXNjxWyxPxZ3q5ZcB2/B+wrgUzIZmksKEIpSKe9DKhYoEYz3sOgfBikw+YsnkkY0i/87A
1f00SABJm57gH/IXJ717aL0lFMMt/CVMgS/xHCU2/8mS6DYJzVKupVvWm7n1VRAbrAiaIoQhijF0
xnb5HKHcvTIYRkPGx2V8xnLhdUEETRt4R7opChxccG31o4fk46hGxYE1X5grdXnTIDbiGAnOWkHo
3rDCFXfwtvtt3OoKOBK+vYKO2ls7GipIexxbeFzr5ktdF9WT0zs58TCSdWgVLbKvKkGAMjmh9Sgb
z2CO7Gb3WDp0yDeOs+1Vmx+kUNklSe0HbgaKn4FQpKPCNV9s2toG3yQ1dH8DyWJCnyv2Z0hjdtx0
A9ChkWlfQZggWHl5Xcy9d99GNTUhGnXvueDGOHWT19PvqOvLYAlQ9O08P3hYRNYC/MlbSOYmwqcu
+Up7zXvGnZweMr2TD/+onKJRPZTlVeIY8fJ0EShYh9be8aeFGq6/GhiHT/8YREpuJX1IQAT+uNcb
cDRz5Ev4TO5VyhQM9CDMv2xObjl2pqSpG/PNt67Uf9t3D3MNieRzNZR9O9+9R8juf2jE6TTVftG+
e6XN8z83kOMQ7y/GrkvSDO/5v/kbvw+KHPeDjuL9X728BZ39+6CIH2GBwPCEt8PBD/h9M49twBc6
DWdQCIyX/mjmuXC9dYGhz0Mxwq//rWYeY6kfmnmM/OkXkgTNi+g0h5gX8fPv5kS2NlgxLemYdC+r
owmSsL2726YjGDHhxE/cjb5K1UxQjtHHKGzu+ozgPcwxW2zYVHD8ZMANvHdS1noAUS8OOOvVgFLC
LiF3mElxsgt1hKZAbqJ+P1T5C8vuVxts/eyI0+BqR5ouejDqxOYlMmW1Mw9oSB+9GMm1Ecp+Yw7V
sx+rR5/OFcgjRaagkwFyjPGokChZdF6yx+I0rhn4yCV54k0Z3XtBD2lDOSZhBHgaqNwoR8OLvmyw
riy7fEl0c185GcV3GEZB5yDviq1lneO0l5eqwnSdqYualdqneXZpAW7jM5p4B0n61ZMjs+espT3o
NM8MwV8Q+m1KA9zyABNkSsPjPJIGHfPyBMK86cjWdgWOFMTKLLDf3lbSodNFbbTLRxLOqhTmg3ZN
jtANyKRsM3rVC5OxqziCOtj1yZc49B7Ids0uCiN6UHL0XyW9/ljEY32D3x+yp63la7mos9ESBKwg
X0IZpRi83nAUQyVs7Alh0XBlV8ZT0Wkw26cXggMeu44rl2QuvtAifpuUOCiPUBxQI+wEeYL/LXSv
OlVs0LP0m6LMbzQfhfrE92Q6XCPazqBQhlvUQzeZ3nRr4vy+ja/99eQ51g75g6AOP7dy6I+g6+Zm
araF8J5x3BLVOoz036iaTSTNoUZvSKLQ11ESTOAajRy1sFUlbyH4+ZOn5fUmGkw86ZDkjnHVNCD6
UBeo2b51sbGn7ojgzNCsY9vJ/JCEMXStlMgz3PcmMjNLHvNwvuBpIs8CgxxoAVduMMe3lDK8BY3W
yqw60nc5LKw1f+g3jj50D5jLOU80S55c36ZrHuYEuTUbUWmHNJZ1ncahvSPMBokJ0nktHy022f5q
pq1LUgy3Zj6h4YgVN7vrDCtB7TlZxhrb7cHgYtlG+aJqklUhIm7jxjgadnaXI4kROlc/bvobkHhz
RJYZqrzvVq9/MxBlcft+ToxnhsgBnXmB7cBXwlb34/MPv7uyo0FEOy+vG6KWHJqAhKcmmcUNlf8V
nflHTzKrzfJqFoNvUEr0Mf2fXm0caFJqVJIcP7C9u5G/a8VAhV4+w3FUYXY1kVDZ9+SrJVn3/OtP
avzIRv79xVlUXcfDEcvn/fGj0jS0aMOa0a7KsjfL0eE/aPPaZICXKqQyv10IZPuAHs/gFOCRiO2v
38IyIPxuKP/t4xuMTvRlpdU986fJCSncdtE4RrRDsgxVqDhHnDaapqDXQkp2mP3F1y1+nNR8+8QC
VhWvZyJT4DP/9IktvWvHkIsbEu+w6lsXNsJjm11zcCTDZCJxwO/8BxsbzDp2psfUdi99/WaC8Myd
aJ31Eh9HsnX68oRU+NFHIEfAeZOOjx4swsHM9lbdXBV+s1NftD7HMpP3gZjrjaFYj8rBui1nmglq
Eoe6Sl7TqeOkAauhiTesRhvdi9/dRnpBN+QvMtfIY7FAWzXEZvHGyesZ+03aGHAfYgIz4+kVC9ZD
EbFqZjrtCRrJGt4O+4to2ue084hzZgvb1YNxG3PEJV++hXkaocwlmvbRbFg+PfMRve1DrPTHuUm4
yVrvynQQUFVefCzBH1SckGpGb+tv1/2/tdRf1VI2z+B/rqU+Zi3V1I8Sm+U3fqucbH2JRPEWjPky
bvScfxVOpvkB96BLbYQV3bG/mfh+H4M6CGyEi68PmQA//GEMan9g5fFcbL1IbCyLv/d3xAA/PMoL
VYGOrYlym+XMENgSf3y0IHo3qTmgkk8z0z9GIrWPjB7b1Xffx79ZnX90yf7+KrZYfIqOjortpwVD
JLVXJLWaAi1MoGvodD/2si/mt1+/zE/CBj6MRU4M1nsGyxwovJ8+DB12+PDk/gSugCDSxDqaV8jS
ID5FchRD2X3UAACdYNelw198QoMq97s1cfmIvCCiD58RjA6qb3lv3xWg5VRX8OiIBCX1zghf8oaZ
FBm0zfLQg+/Q23MxlzCSUpPpUcC6Gj32REl/KhmihQH9UNTo1HS5XEekV0aYsvSqBFKr01D7i/f6
56uBBoWCfCmTHa788lG+e6v4OsbMHXTSS2OrvzMXbNLB1efcuvz6cvy4TSxfCeQGmzE+Vxy163Lj
f/86aWd60+QqGfR51i9lqSmdazSLzXTxqsltMRcNo0qfY4CBHEN//eJ/+pDUZJ7pChqjBkob86ct
Gi9gaiDy9CiQgDYrIKRQ3ekJ/vpV/nTVEWERc8RlR4eFquanV2ks9LGRweKeirT7NLoMQUaHuDkn
UX+x7S9/6Y89ly/Tc4RwyTwxhUWy9XLK+v7LdGa/Rt2tG0GCvBPkmhvSrGdTDNDNa6c8I2b073+D
bO4423WSnARovh9fMRkGbGluagUOIxSMtFBlpVtpf7W5//lz8SpYpvGEIBH52azvlI7d2imvYul1
eJe6iL8ZGnOcIbnvYOrNo1XN+W89gf9IrvnTjcki/P1r/nRjFgk0KRt/VkDc+tKOC1VA6uHnGvvI
U+9RMjK5Ecdf3yl/fs2lYkRtAmVEZ01fapzvHjp8um0PX8zkNbXwOKaqvzEsJY9Et9HEckgB7skO
SKZw8+vX/fN9AwLCpXRiRIAG5uc1kaQfzUub3gwa2eR3QEji11yF7orlF/rc6BbZX2CB/vRIsALy
P4OZANAH8+fytMpgEuWN4wRG79XXhl83dTCARHODxku1w68/neH4Py365hLrwvNN5a/TgAC58uMX
a1RNPQugfkHnojPYEQ6VlkciyXv1lPYtfMeIDxluo0KZ5c7sURVgdJ2ZVOS+6+8do22MVwnm2uH0
AwmwPXY1k7vj3IoZC3WrGsF0aCaNApg1p7g2xye0MVondDflWJUjunZpoM4WnbT2w7CIP8YWsx/T
myFp10U7F/V1i/DcPnGWNsrjpOjaPnlKIijqo3zdKevgg+vHYV8AaQZPGilzDydL9m920hASQF7I
VJ0ndCzuftQH3zimbki0bEsUUpCgJnquSsrnAyNdnDm+Ewsm3ONAckrYV2SwRnrlkFpIyla4GqFb
7ghEQfkX4sLBbJLXQ3ZJdSAh2H6tyNxFmpPeTA0ybOwppjcCXptia9uYon6u50zTtnT1nHor+8b2
zrbQkKfAefXqtdHq8TVYgoUkG+ndY0g3ZDk0E8FAnCnBX9FnVkdb2htCRcw5xpLSwfRb1RP4TNjJ
Stgfe13a5aqm2OUr7ElNXFV9aKIeYiwTAVUte1IvUc/sfJrCkDKrvKYjTvJpe1JIKPcmpnFtYyNJ
oWS37PCWZIFJ34Ex91+YsvZDTSE9orLRp6kVwGZy6Rn3HCIM49bGndftinkucE02dl9PtI4rzEPk
qPXTXipfmdtYjqOGNVQy+9A4apsPghTbEtpNRM+EbSKaNlXfY7GyjDSnG2ACVLwxDZDsh7Hpadoa
Op2ZQ0gAAUmGE1DajZeWxlOaal4WhFPmnLqO607LQGk4KiGy+A/MHvH3Rmk4gLyqx+bRC1uTQ3XZ
J7iH8FBkV06d1vOW4VV4CG02wBVKkhy/cF+79y05NTBSraypTqzrFBtFzTwT00NH5oPbls5rW3YU
TI3n4UDKaqv2nnFr2u9hGSfzukDNb2x1LccLaxZ6o5EOLpvHsbe0B3QKEpwJVqoJvDXzatLmR7gG
Y5QCNYOdOIHm4rb5yp3/v9SdyZKlSnqtnwgZ4DjNdMPuou+bnGAZmRH04Dg9z6aZXkwfIZl0lLr3
1K3hnRyrKqsTuwPHff1rfavJGD2rEXpeF8cvxTBi0Z7dQUNXw4eqopVymTbK4iS7aFYyguE89uq+
Hqyk3htDSam7wU0kuK0Ythw9Kj1egbVr/ghAIXKxnS22wPrSfkC+tej5zhskrsp2F2bx1J+kTJPH
CrjgmnpTCELS+h0Yg65CR2GB5fICghPyOv0vSdmLGfq09poRbMIthGLopYmqSTB74Lcr6AZOrcA5
dKIGBL4IH10PxWAdbhUbqyny0lJxPFy4b54qOPvJAw9B6DpYmlJqazPR3ixxAJjRyvrqnTip+WaM
wFB9aGvOcchmSa1o3hXZmc7mad4FgWH7zzbQqQtuXfOdOSeypVaG/Vh3yRr8oOPIJ/WYOtJIw8K3
dPCDGUuV3onOBGvBcLims5NZWdGhEKlYtmQ/R6fq6Ref9KvlVLq7E96gO/pCrOFxFIlMz2ajbcYW
wA7TBYtkwUP54C+ljRHFLimlKAA85leqZJd30PbS2TAaMq97mLzGJi3r92BHTtVKyBSHcVbo33lR
WPOT0WZ5feLerEs8Sp3jfyYuw8BDyd4UJtQQpyYoSmMGMTJNHJHzJvPGO6ROzta6csoDM55+BoaQ
VEfGz+aPDCZ+HS4W9FKsOuBxcGXYVObEqnhIUUhf0tXpiVH5CnyzV2kay6eypcnRMt+bito5F4Ll
V80uQBylblOY9X6m7iqzaj9wA6kfshHTvV2ALgmdpPWfzaGXL6buCVV6XsKQLmBdDIF++A95GRi/
VdCsb90kmjZaOCLS8NHLDspEPLdHi8VzjOjCJPelTVkBcBBJfiJvlVXIEZgVjNqjInvN7TUEjTDB
g166Zo5sMKJ4wrKAOYwx2z79SH6sruiL0U9ekbBijS0rI77O1dknZjoRIpKyepnMiWW19HDQHHvM
mR0hMAmSTJbj8DkFWUe9TaCNl6Qt7LvagAlNPGookZS1sD9pfZA1sl0j+ot8sceTn5BkI93UcLfH
vV+eGrqW9LnD0PRzKnw0Tzudh7fOKul5qhxqrqFVLvPN4Kj1vuzo9iJbnHhYNKSbGjuVCJP4jxln
9MbS+NOETZ03n9B7858UNi9Yw4OOIWaL56CLSrpliGqstjaPUE5FcmiMHJcP7lH9NJl9QMZuEOPP
7af9VbJPYYOFmwGshcEn3VluRuXGIovhekKZ9ElmIXtWcLTJjOZdcmci9W/NQ0v6tkg+P46AvKuZ
yk9mGtqzbqlkQjTH4ML4/47wfqujvusX/zRWG7IZmarlCe6pJY/6NTM+dB1PYDeMJrAi2uJTd18s
ov7R02QW3CxMN4eodXiGPJnLCLq4Csbyup5QGfdp7at9DecwPnldnX2m2ASImBoeDhnQUuqXW2MF
PRRDbpDQ5Bv9yv1cG1G8UO/Fylo7/KI4Y/YSaGt8nPHUKB6+y23sT/iRWi/AghIsSyqxSLjlqz3n
WXcAnSw5yRKRBzyBUWoN854tMwKjJYm2yEnRXG5NMYxXvMZ3s1YiDUXWWD+7xCw19pkMao0sCpf0
5UqpTlnW8VsDMAWWOUBzZHlnFs/rZBkLv6wFZXzth+anYdQu/h0CRsVu1jZZmj6bEcZddHBMK/CF
DjrI9ANhzTWNOLuoIfSLoJmONQMDM1RKeXOEgljO+8J3zIPR2WS3uUPaCwyJ1bLXVgpQyGHL85Gx
KD74PJxropMxFJbRBz160PVGP6Zusu/3/eqzbFppAzUh87UnDp2zmv15pOKlCge/cN6JhXb4KoYV
DkKX2PlAUdcCtxV+KWRs3qBJcUthd6cZx8fTQhLbPMd1Ofjh3LF6wjVflXkzJW1tRJkq+FWLvk8f
PPaltIPGBZ1Fs62XMYKWqvZCI9ofiDSPH7k/EgZOsO70oeHmLh7jHlNtGGeuUYdOutKwvVR4rHZa
F8lNLnx/OvXWkJPFgCAtdqujrHNWK3LjvHCahZur571MHZfcc8VA5jS5Xv8QJ07dX8DCYmgdTE76
oohtrDt/htK0M0iK3LZqoDXTnNzEPXmiyvu9yFs2wJnVZa/TGo8/tU3bBXMlgukRNEDvK65y5e5o
+4AgRezK/hplHUDPGYILc1IubPJO6ZdRmMVLbyeCoiO8lYB318o6wh3eOK2BFwPeaVyX8dmw6BdM
DQPPeG9QH3ODPajO4Gl0WoFNwyerTl7T86E1dYEujei+hvM9JQGGbHCWZFqpOQkBtdbEqalWApBN
wReQeat97YpR2WRd6HRvaEdw6T60iFka0I1fjLRQ404sCVnX0lqDaW9XI++I0x57U4m8gRO3s1u1
dzBRMXnDTc/MpnanYZc4vndpVxyQdqlrieu1oFQuQt/Cn7rOlgTU4nEU3mm2cfHWUtxNoS9HFVws
wNhH8D2u+1h7s1MclSXra2zd65tmh5fviQuzTTS7gA2djXlga5lvpzMus/o1XmJ4RFVTVTf8nDAl
xhyrH5F0WMpu3y0/0rXWWFDGsnrsx9x8tO2lfuYJBNNE0LT7OWZzi3mMPPddEGM72rV+AcZwqRb/
xo/7jgpSPScvwdpmbZhgb2cQSZLn10h72Q1svu3MwQ9LfGjNum4/zgZ8TPwyDJQqfHasWr1Zn5Wf
9RwAZEOtuHINgQmFLvVXwxkkhhacPLRDrDlf/pg39VninEjggfX9/coKCXR8GJv8EARZ/Lg4Aw+R
ci4Teu4J5RFKHtQXMdohg7Qztx+OawNRchmb3jLx5EgArgMTfdutNAD0faAeLZsSVY8ycyLdw2q4
9HN1QlNpDHQ6zGZ3eseSowAS1a28NibW9gjITvOIcxE+RqEyh3MGxiZASbGTVBcgeadkN7MUPY8q
Tz+IPCnC9lXs3NKKVqaXLJHVe7eAZDv2tBY80qngMhqdKXNn/CH5j8kkjhNsGVxtTRO/+FwIxZmG
h+o1MLe8Rx/nFieAQXpXyApIkdrvs2eLe4eMdCbAJFhGHgwhLcAs7LPhmN7OU+DHdvHINckGzHG+
qm6s4SnQknXRp6BDsPzppg9r/glQoVMBt8iET3NH5Xc87MfADJq9uZaBF3ZVVXFSqUx/iiZDG+Z+
NDjM7kYSAaS6uor2PiBGZrZf8c8dmQinXQiffKbDhzedHjXWnBhzmSWIKTQsz5Ix7Ds7F8cG4par
2ya2MJbAqugZX3t5jTmZvcAlDmucOJQn5kyWJ+Ke93j4TZrJ3GF6H/H6PhUcl0rW1ry+GbTltjcI
gwFLjDbZfWhlV+ypcHXDpuSQynwcaxumwn4dmCPRDfQjs2em7IkRTHwhVT9QZ51PFIjKwa+eLDzZ
T+ZgMif1e188phR2+uTGRw5Rrc+2kfN5F2xlWUP2M/UKuCh0jKx4hgMOaH7ls6hTK+jNUMwC+OID
BO8vd5bpA0evIT1ggip+tJLyV6w8c32Y04yHky61IY9zB38DAdLBRM9GGUvp1Jvul0uEtrmtF+HQ
fTKuS7BrHOALWMqr2cOuvtjVYfukn6mR0zib5jgsLQk87iKu2dbC+ZvI9HPCKCjgXvLPzCCJvqtq
NsG7yrIhSnmJU7ih17G739nTUl6J3sHOPJTiKulMzwgrU3HkTH3X/mlblXE16rl/h+qQbV53FhRI
P3n/gEtQgvJRZpofRtvKzaiQEnyHv0CVOFCqEn+wQRjqzWHEuDM2XN5H3iTUt5tbOeuOFLN/43mF
92jI2ngevLL9GcflyrNdZMnTADcvBdlGFzN8/th9nNlGpWFQZTiEcQQE4hiMAX+H7QG6xcKx5Lfd
OembkqZ6jj07Q9GnY7c/JQX0xV3frZbaTlAAX8gur/2ZYyobTG3rgs9RsO84qqmvngp+6ApYhZSn
ImmcFhNwkFJgBSYcmEoyRCmdXJeMJaTa24uZTSfW1HUKW6IIlHXaSjxMLgXJ+6wvR0hKtWwfimKi
xLnE2cKqIiuMrsm6JmvkDQ68q6VN2IIaBd2XNUhRsGQ2FwFbdVZiQppNpnaVMcrkOMhO3QIktt+D
fnMu2oqbNWJlhqXuDwMCk0JFuRqqpTGOsYcRMRqc1AL249SAwSrtOfoUB3Hm/6yZdIHmWCvMnfPU
OK+jbhqFz3PCS40nOcUkLWQO1c+X7R4Zay33LeWgadRWVXAG4R+4EXUX40AgbR5feg8g0c7pR+vn
wA7V4By0rOS2FdfmBc0qVnIaA6xnROQMiHjUmZShkS2BS74MAttlNS0UVTIImTnGC/NtmlUiwy25
Ks5Se7wHCoDTny18LDJnBcvepe6YDp90M6fVrglcLixnHHgFmlKoFU7r1JUnEa98tSQsQIIJHUC1
4kzYXcMyTissP8SmyAfgloGi0NMt1qt0wQvdttN60FmPu9dJaEKPqoAYWsLPNx5yB8BU5HZcK3sT
C5Z6M5GrwMjVqVeHszH3/m6uJPUh+KDwRXut1R2tvIN25LZ5TiRCxTbIiGqan7mDVyhM5BHv02aQ
+UlziHKJGsUAWag8M4EsS3f+LKxGvHHcAF3ZUIX0y+ldeYG1YrZ48CXum3QW71Xntv5F5p1o5EhL
cUkZzSQ/0Y9xsfZUBJMcZL+y0MVhD78nbwb3w1a9fQ9q1yKsoZJ5o2j4zzy3Gg+jEdfpcRzH5p4p
h+ld+9pRz72AXA2Rqw0g6dfFG8pGXEBYSXu20m3XDVFndSnwHG978huzr5sNcUFKhv42oHQQnv1f
a6wQZXD2gPui+9EN4xlYRmT39AgfRj9xPkRuxo/wqDSV2h6N99cUujUlhe/W8oPCErMMrb5Eb6K3
Q0ynQhdldtdlqIWRXlOgV4LOAfuEl4zspssyG/WTULWM1rimWwbRsr6zV5s7YoBw8VU33TCehIuB
fTcnoswAilLWE+bmOlbPRpE3z0vLNIcYaD8/Kd07pAaEx76hlxxDT6PXey03EeFQHNy5umrmjuXc
mcaAVWFkxoDyR7Umkb3WZg+E/nk1OCXOKRu3ehwlVLT7W/ouu9cu2vnOGRIybL0VFz/TMraHw8hN
uBDzwvoUzsr1X036XkGo2NtDnUz1yAs3FJrssq5ybxcY486pdNA+uIjS5DUwkHfCYWkw8qLqIbp1
mef8ZtqgrahkNaANBYOqjuqmzKGeECCF8w23KMLjSTimsdfCP7E0j28+hllcdZDP2YGbiE+7hBSY
tSvneqBfI27Va9M2zacTm9ZjXvt9vHeHdOLHRMAKB7trn1kxxxt79MAl9xw1gXexQH+Jsis+7EWA
2SK0asCeAoAj9g7dDm+xTOY8HAbtd5gvsuFa0vdF6KQIWnc/FZt4YjQy4+8xtoR+9d1TIxGB0buq
xgC5tRSKcJEhkjexFdwE3103iALx/VLUNOBgoc7vgjln5hsEtX1KREFbjmNRnENAjQ6d3KDvdbeA
Hn/28q1lR3db40733b5j9iXdIc13Kw/iPQ09uTcs/oFzVXxFBSZoP/nd55Nv1T4xQmu7j7fCHzPA
WXKobYMU4bxVAjlMXfnRcmn8iHtJZ9D63R+kEP+SPX21kGpFE+Bs3sqGpu/eoZTGolcTV1EcqZFi
omzcOoqs776i7ru7qN9qjEZwqTz1WR/mQyms4hfjZmQkYC9weLSm2eYKi5JcuWLs+ge4HnyJ0CBF
+zEqZ433feshNbNS0q7U0L1RnpuJ0iUhh/639d3ExJNGDxfZd0NTZ0xGcCD4ZN06NE3CS7Qm4o2S
Kro5atuAnid7q3zCiSUN1kVyvN7WrHLl8Hx+xVoE3cNhu3IW0zBiZ1Pa+VWKhMKUto1Rbg3Xr19z
M/PJ2oEcuc1dJWnibu1fJmIYitLsGR8pBd4ydCQm+aMbSJxFVFeory5lMBoxDEhuZh4YQEE7YZ8Y
a5e0nbWgSJJlaOnzUYpdao94+xlQcsr6NBj4swzl0Xc5CIJk8M7yD4wNDShhDL/o+wP03F0DvpG+
oSArPEyZgmV2YYtIZVgPVGjHyc1nC4hbvT81wvUutoKd35STpRnrKNMDVs0pwwzu8ysd6H2XdVgj
mm8FaLGVXS4oaHYEsSp7J8XHxcKZbWpg3nfcxSR7+1tMaMuPGdA0hz0RcPuyFcVWj46/xS0Z11K3
RdjmKVW282nXlJ1Euermm7IVFsi4WECntLOGLHpLSPYBzD27i9hZuwJGYkr/kUi4LEJq9+iFGRlo
AlHhqJ2fmbPJ20n0IxH7SYzoHRPa4t7VPhoBcYjV3rN3UHIHuk74vJV0SkITXtLTVFXwz+wY6Z76
KrBvl8rVmYyGAOzWue98eTM1yryztmubLdZWc9v2ykKULQXSc8JYeGI4pOTVNJc9QyNA7satMCqb
HIgAK01z78IdXerGhqVr+KhGQkPXOqYpg0ryXzH9VEM9F9Ne0ZpQHIIGVYZinkbnxxgKFbUl3LJs
I20ej9cFyigQJvS3NarcsX6vfNeAYR8UVkaMW+h79iNGgw3YYfflUcf2XJIaTglNSmhqvCVSzBYT
zObYEbks7ya7zaa9TzJGhh5ysAlTTiGBxCXizgHbR+cgYdGnCEhZQ7D3+YGT3XajwHs1sB8RSF4H
xh4TolfIvxV8BcHi+sfegxRA0an2zrHYzuojp9Nrq4GlgMnN8oiCq0WDG7NHUR5rhiA6GoN4vBwK
5Q7nPrUNwCIKt2pGkxflV6aImzBos/TTWTV48YyhYAlTkJP1oUs74jxmStAttIhVgiDWesEDR6HP
3nJINp3ow07Lg/LMmCZt4dyYVM9+jIwD1nBGtfHAQxaKk10809FVrmyFKE0Gmx9JkHYxmVymUocg
VsbCGrfED7KMAxL2FBZtq3jeiJ2XCI6uJudb4qwC/C8HZXSckc5H44JtML0CQAXN9MlE0u5/ZSbb
sYMSS8r1XRGr25i/AFRvG6rD9ZHNPjJ9g+5ZXU6pyfwTyyNxP0KSDW13C8cyiikCbsxWOa88M3t7
cyjyvK0z1+wOzPPL/ERcfQCQiWX5xrIojX5ICza8OzIkKGv0So5vmALQkeEzbhWQ9ncfpPjuhsTF
S09kxtTB368wBQ5s92mSdM0SBJ+qjf4B31L2o2uyjc/83UDZtpRRovGzWx1kUD1SwBtcY3pZkmsn
cRT0OcorjEPHXIAWou+eS6Otg2FHnIyzu5DrAMH0uxez++7IrL77Mq3v7kzx3aM5i7V6t1jlOWH4
WF0Q+Ef3XSsis8wOMrMHxNGgTJh51eszr1y+B1C+L8e2Q41QhZl/BUtTvM0ZzjqY8eXwK5CD0r85
xWDHOqRmJp33htWqAsxkIyFDWu5JyEAaCHhErKVjJJFbzpYKqTjUywXqGJ312h0YIcZeDQTPDfAU
7LyZ9D6Dc+aJOy0yf/wiIZayuHUa6ZVkcULhtFWmPWeqSf+cHHCPOwOASLKz85hQ1ZQymdlx1vSN
sA3iVYbksp1TQuuhhZYcZP7e1NiX9jlPysfaz9n/ojsN5znw6KOUZl6+rOnQ1fCig6a79Bn5i32w
guoJWx4Q6+OSWWI+Oqm/5R5as6CDwi9NzOCWC0Gz0UwjI2ggSYp666ZlpA3+T4eiHIRxVpMM7nw2
e9XegyfgQs5O81iS3ZLjVt+SsMX6GQT9sL6oBML/uXFTknhYC7Y4QeuB7j+MsQ/MtM1Bh5se98Ym
VJdJtgt0jOY6rhVamO7A8nPfDnioU+HyWJF1Y6ywrachDZE03OlimoYZnwUpiEOseJgxKXKgsbQF
sAiEwnQDhhtB09hMCdfhzD8o0QaWDTm33tEntomFi0VUsUudZlumiXBe8HVhpyUT3nOiaRibh8xx
fG495Xa/ex5TjwbpLs6EhljG0EpnUh7l4sizE0+Qn2mjGlAY63iuIgu1VyPlmoRBRUcH+A7cYY3g
0cxMUWWt/enSkLACQ8qj1Xq0hiwPLizG3GQyenvn5V5pUfydu2noFlULeymvqOZ12gFabUYwBXJA
niPAD9rOjvjEXP64UzTrsyLvlp/SBrhuNFgtRVlhwnU5n8Hdu7+gkAS/rLaf1h3oCHsKUN6Mxr3m
7EBoHm4FwlOgTK96lqj86V1SzKX68mtHH4tuyqubqWQIcB5RTMnYzUwF9r3jpbdITF2/R0eBFW0Z
6HVwCNHt65eF42uDTL523rk0ksy8j9nKynNpjb1z5GlOHiejcLWCKOgj+/cD+KhwC83bV1Yi2MrT
Q5yaR8FMMb2dad0O9qnjterN5qFY3wkjaA3y9pg/QqQLVECRue1/OMP+KYfz/2Pzyf9vmMCtYOj/
7mF++rd/paBt+fwfEbLtX/lPE7PzL5s9GGoT53JTWJv98D/SX7b8FxeIGEaeDfTkAP357/gX/mbq
h8yATBg2LVJJ/xX/ErCcMIViaZQQogDY/VOUwD88bmztXNcV26vjrOMl/7QXY11yFdbJsFD5O0dD
FO/gktZGCjSnn3/5Vv4PTmb3Gwv1FyPm94tBRNw+j8cX8e1H+4uRrxgYKSLzjzRnGNX6yCDLUhcd
sy2UqZ7yzp2tZtu6TmWQf+lV1/6xSsXEuKYb/JPZVUaFaOxuOqc1xOoe1Okgz5Qb5t2d3Uq/PpGm
pApFrkVtnAmwufOl3cZ9e3K9ybumV7WlPIstwZVEnkhugOBkSzQxcmkvU7kk7WHljk2jsfKx99j9
KruDZZhstkDOgt9s6ZmED0wTdzSBagCoEtO2cOzxC93hwvWsw8gDTFwMqmqBhtRsr0/OBMEtVPZ4
uyQDf6mf6zEPIRKp96CApr1rilXwJCPwTz/0iNCBy6YTd0izPoS3YpIputCKxt7yB0JICWPCbnjF
zTqauYku4ZupcU1bBoRXN2ioWe2nCRb4aqIZHWuXWvGrkckddIxywNfMIJr1/2wHNftWsHMwKiZF
8zcKocXWLV2brN8B60L56xJ+xB1NgbgmZDckL9MyrPV5bUa2VkYOepYM8EeSc76FHqxG6UZ0gULe
rSDVg3OBV5MhRtjd2iK2Guzxp+0vFcCrlcErgog48rza01kGV9vq+oi6N3QZMv4UujwkPBqxoPQv
gQE1v5/ddG+k9ls6eE/ukj8oO7t2FlexAyx+SyOgunWgBnuFP00xdH7gij+3iy/PwQbGyRBGdt2K
vaHgpWGHtxeZO1wEKMbhSGBb+Gaxs0iENxVhHIP2n9wzbsd5Oo3wiUDfIOF04L6Qju9ncDurWWVR
mrNtq+h27+Y6wnQURzAIfSRZvZtgizNF/LTYLe0nk3E82TCsPBX8nlkCx8XbsdjJz7SzLxYvuaa8
W4Hndbcam7g6WnV3wFF3548ldl6UtNwybkZrw+Tqh8VKboCrGSf6Gy/WheOgj6HE9EguFznVJw47
XOYA0VwvR29aTutS31orr64a96pxxztgPJ+48cMk1fpJD+OjGFADaopOBM65aoifOTZeotucDCdf
kZv7ie8uPq8iz8/shXCoeFm02tvwAAA274lxYE+Jt81DXCfrM+ny27IwqTz2ZmJApLGJ9YMpcIqq
DjW3B8jN9BW6gLEjYnc7+ksTer2h6Uoxow3iRJ/2b4vNyW5LPHtsho6p7D67mQeqSRcMonL6iKAb
aQo44pUKc1V018qqnlyoPzvZBpeTvV5xmr5r7IRKZctjS2zezExldtUiwSGYhYNInOPzVM18iAXs
f4oQXtDwSmA2qBPB2pGIg1jl9m+80Svb56MEvfkrMIp9S/Tvbs1SQNTD4zBhxbDwhmqskfgT3lw6
EfoNwu3UuHky2X2kWEdJXsXDQTDwD5cmNqJFi2sjsC+pfzAx76205Qrh7AE95mSw2pXmh/xOqMY5
BkphlensXZW2v4epMNCk2C6C+j3BOPZ3IvU+MRUfgHk1l0uRPCgLexf7FGbqJOx3DoGq3aA1bId6
vXISxKSKaqFQiOJrZOK6+Z4+1oKpeU+QP4mvi3mhuzAY431cS7aT6nM7cnGwN7xdYMiDhGUl5xyf
YsUACqRAVNIUvEPmvSXyz//SZxDeTHXMDPcA4RK1z/NBc1XjgVB76KcwjBZxplWXwnlGMUWAej/G
91St4C9suVUB2N3ncc5ONyMPOMpy622XL3BXYLt4jNr6iVIec3Ug8M/uY9x4d7Ys/DsmTd6+V7W9
zxvvycHHd0p9cfCM+aVrUSD7pMUfrPf+1J6XlVcT2iUBWFAOYaTW+lDwmN6tSXc9UMx8pE4jIdhZ
lcepr7+Wsn5pNpgMXUg1M5loNVNqbVKw3bgxELFk9gsQdKRqvDr09ig6EciPMk06OPzXK7NrEcCc
MT/Xo3Ex+wvvNO27jkn/ZrGr4vQ0eMMhTrA8iC7j7B3fl15y41b6Vyu50JuRYsgslfsAdG9FYHnn
+bEZmkv2VJlBZHc4R9yJkLaWSMF2l9x0rb9f8GPvXeBl++1If8NFjwnbnLR1PZdrECIFGremQDsA
u4MzAI4M3htcqkRdIKt0F15AhFnHhCbyYLyEh3QB1KgLdeB9Caz3MMSKguci2uk+83Gu87W0Z782
Ltq8Ni8l8EYisXFxGhgNnew6uwcf9+7Y4hrn4BMjDC7rxjtqWkynEPXltQ5a8dnllXHDBDsgO1he
eyXox3SzH4vtwIf67nftR6DSJ5th2edSgdWTbnvrucNyX1DseZxFduDh97F6zXtPvmgXVO1yzg3z
FONwwp+lTilYcpxqyt/rCfyDS3FX7MUfC5jvqZVfTB2AV4zKP+WULd6NFVQGToBiX1i+4BFZV0/J
JnYMHtysoSwFXxQ/Um3OzzV4yd0wpnt6xakpd9WDLRcROZl1vTblV1WvHRqXwnm7iJus4KaqnA4Y
Y1a3oUFt+C6DErU2ergdAoxRu2TBVZJU9WvNXg2nVuff6JwxKUbeF+aHNccfCIN1iniLVrJceFpd
DkmgzyYb121Ge5lzbeyYSKOKevl73dfDWZnyDX5TsDeb9UeiqnuDdSrGf76bdKCv7YqBpMgK58oU
xYp1DyFkdDBWVTxeKCe7YBB6Lxt97Xv1o/Tp7LYWimJ4AE57mdrOwxqgy4uK6VCymuUjM953OQ+U
O44OwPOSIaEwsxPcedigYzXct0yfLh3buFaYIyKQCe9Qolg9LXO4QjvAfsxpax9MlfF7EuWvAWYf
0IvsgUkDdD+sESGSgPUife9QTzI7OqqhmGl131GtAPAiPB+Qz/BuVPzsrbGIW6F79L4ZC++K0Dia
FBj0AtUvxQyCPhQEyA/zNVe4c+WOFdE4mrKwdVa4QoMbprrcJwD0CcnylKBEnC0zs6W+2EaT66VV
EM8n4/C7Mcs9xO/LEoYOOnTx0y3E7aqD27zPIJM4EZb2a711E8DL/sUQBehIgnu5ocAFfs0JUOWd
a4v7fq2Oi+280crBx2WLwUaOZdDHFjGX5s/eJ83K1PKFTwtVrZ0/xsl+Nj00l8ybLittPQVciJVt
ag7E7hjSikURj06yW+wmXIoghTCRtO/kP6glWmP7hqaDdj7nGhYdtr+lHI6+Rr65z/y84vHiG94c
ji5N3Nlke8U5TduR3PxSVg+JaRdAfHgAgTQpZJUyCZTyEmCQ6R6Z3dQGYpugPMBxPbP+WWg6tyaI
SSNWJRfcCSbhQFx3g2OyJRQmgxENoiByvLruaKkWDH/+/mzyR8SIk0mAzmDyah48fs/+Iyad1DZf
31ZR0VQee94cuSxquOiu4GLESbhky6zDXMbdP0j8bIe/v2bTeGEPZ4/jE8CXtm+JPyI4jC/HwRPu
EDpWg3iMhcChPSDvWxWW/panMtqA2jbofpYd5m7F716zeTT5noOO4JdXPErhjEejLcVbwRTrMIES
oHmj6pNoLbAX02oD/4qd4Sov0fHwsItiw94tKEh4P6T5NGBJQgAxxvmfC4vx4TjZusLasMSkxv7M
M7W1R4MfIKawp/fipZNB+TKa5Yk5AE9hYzG8NxeyvLn/+9/S4mz8x3cKHdwFdwzPwHd8sZ15/3rM
BHHLUGTCPpjj34qcWolnxt4OBtV5rhgW4o5ljErQsNxV1cwpY158TEesLyWlC21g/IOr63/lrLi6
7O3ATlqYnN6fhIUxwRIMfttkaJqKy8qr/cu56AzqYfLszlDKuG4bLx7R4bAX/v2X8b/O99+iA1FS
S0gfxswfSUTwI/6wAeJgWE7Jx5j4iuWiXqkWFQCbFRmA1fWjv3/NP69pySsFwoYpAyudntc/XnPC
5u15mPWioVwvKu9U428D4PIPXuTPW1a6ggQVQVzpksvxN0DOX39lOYm1q4gPRdYjk6RoPd9WbnTs
dh8/xov60LxBIrznoWG1EZpgSLhp1x7+/i3gQ9rijn9VNEidmK7vM1aESb9F6P7nmygY2AJXaJhB
pu1lUDRPacz2SxXDiOuhiR/ndNJRaciLOS1uVSXPqmfprfysOy0lrke2edtzOa13bc8y13hBdzF7
6ZeLYB0nQ0l9NlYYFnZR3EM7wALQQdgSOn3tFfwzv3XU0cH37QVpuHaMfBAN5NI8NqW88DL3TuVT
5Fo6cqnA6rV96kuFEm+gO7eCcticjuS6wio++jyvBTGTnC0ifUEww1byI+zYp7tBxG/ajOmKqB6b
rvm1iurSH7EjcIqhsnJ61XK+kCXfslzG1xiroN3N7+aoXvFqXuSiviR7k0H0yvee4nw5W+0Zsz8e
DYNs1oSdJ+E3is1DkdEP48xnkzrTANbjZef7v3LbOKyEEUN83gDktqz3WOaPGIZulENrRDYdO8+/
qIQfufMUESL9d5LOa7ltZIuiX9RVyOGVBBglksqSX1CybCPHBroBfP1dnPvimprxSCIENE7Ye+1f
OulfMswUSNMedJmSE2M/50hpJ0VAuuvJr5qc1sYePrgqr62aYBQZwQ4r9h63xIngh08qtEcp0ktW
L/hP+MsiHVEKTR/Kp1kpzAZpUr9LHbFnmPtT8n61TGB4Tqf+tk77yjkdbspx3etcn5IQmARPJ4l5
yVsTpFhkSfBakWzeE8WRSHwiN0S4Wb+vYXuasOdsPAMlYzfLnc+KPWMnVSTlEStRhIL5C3zkMV05
Ror+Yi3Fh07ze218KJXe5QjGSath8Wi3z3auiXJLUGLbsSHNX8LzD4EMqV/5xapqvUpZvWapeaqh
WEfsiberA1WQK9lCNF0bepmi+fJyga8eNRn3EVRmH7ItBeWbHqEPM5HroeBwF91dtE+TYLygR4DG
zWs6LXrX97NEizlUP01r+7uBeNukaPe4Sc9ePcWtoRu+nVFHiQD0uPqnOURpk9T8joFCrHHP0GLN
2E1jHkNlNu67an1YSNBC8CPvGKfxArSHynckpzcA6t2vV8G2LfKWOtiJzMHs2Z1pT0/hynM2LX6x
w1mELYGN/X4aKjsWqZUfMohu17LtHlRBijjoZCYVBUIHQxeHSmU7H2ofRNt1OTqDeHOYjh1ZMogn
pjT/ikqt9775Y6zGX2Qq+9tVLGSq1fV4nHja4rzNv8ZwfMVJW29nMEKR5FoY/rrnPBi3y9KCBeLQ
aOqWCEdvO7Ls5Lqi/kE8h7o93MIBUBtrAbTUt7MHg5i6z0DryEhwiJ0qf/RlcqjAW+LuxEW1LNNr
iH+G/5yQjqXaj6DjZdgzZnsYIIhuW8pERBxjFVWjDmwSIKaznHtSldxTM6FMbQh3jHuCEzf+4DyG
Wfis5fQhpH7W2bBNZUYQWkIAhW8zK+t42jfouz+dwehPos8Oa3DPjc5QLdXhI9al2IS6aRh2XFkm
KaAtjrTkDrFU7tXw1MWd0y9ZEmBm9vvBmg9m7e67hEpauhikmDWu7XLJJ/OKs2bHhp3YjPy77SBJ
DSK2xERSrAuDet51gbltFkKsl/x33WAAao1DXjm32TO2Q7Ce5ZK68KSqHVLrfR+YX9P6bWbmx7R2
xYntJPsbp65E9iEHQ+1HzTbeR3NPP9RGssEZ2+qhI3nVSvnhcmSYfgiq1PvrYY0ib5eV0A5gNrIv
dAjHBDEaOQRTJ779Bik0+DONWbRoSGLN3ecJljYjYS56yNmITPXMfq156se8uxgCiuYCtJyxcPnu
0Bty8y/le4hEY4M2ZCan1SpezbBEO1UGf0ZhHlfFgq/EI+Vq8U9MnstQUM1u5Nn5qI9rmUDHHcab
37UBchzb+DevDElOKAWZdCYVg7g5MB7bkk4BVxBTBoQybqqCO7tqfexy4821lPkM3lsmSFj8tykX
U1xIR7J/1djeCrMKtxYf8ozKkHLW9sffaYlet8BZ+ygIdsPpnJbk6vmLFRHpcEVzSoR0JY8e+/pG
Gc5WjGwmgX+s2xUWJqld3iNOlJ6gIfEQ6OA2asvZJrRHEfFJYBMT3u/pRK5YajobagGT6QelLQaz
91Han/2MAXwcynLj+hC9Bq8XJzvoL3LWT4tC3bRg1sN/OLY/1jL+saGC7nGGYELvBdNg4CJMuEw0
y1/4AghPYo0tfmPyAby7jAxBcYwzdG77L0N33UnlzgqdOaA9f67NNWfUUVc5IbWZ89dk67BDiwn2
qOjRsW2k1+DZ4ODv1/PijPAUJBhnEigx3L1beXIdaBrEkaM1wyPTIXeIZBVgalWsTnPMc878K8+c
nynFAHkIfW1exrCedjMp4giX7qZ9wcAiKnBSyR2OMinZrnbZI/MTcj75E3qs/bR0ZAAT1kDfNeiu
lTHPch63ClXIpgqsFvGinD4xosB4wkecwCEQEtl7gMJgboPfiHX9mPyE7nnu6uSY5sWDm1DM2MZ8
CTKViyNID9VvqbvDZ0V98UoIwXDCFLtOW+S/9VM5LdzI9zQO5lZR0EHA4maE9jvMO0dmt0WRqRCI
9l0x2Z4DWyBatZLIIocgLphSbtXS7YNMlNs2F/ojc4dn804izzQHYK609wRcC1CA8sNPgSCRAVee
OP8aJq2vQN+cJb4T7J25uNYW8QWFHzsd8SQDppht2wfvfYv8RXA7btmKd9t+mItDiJqPESyhJC+U
Iui8emJHMu1WzyGy4zdjQXL9imIphYyn0qOLUfJR573zgdu339KIJjurdtI4ZNK1b4qwjFx7wKBk
JfOtMLW7L3FDHZxwAvWDlhhlPeKBgnGg4kA3HZT0Ns8z8uwO4eLIjHRO1UMTzPqTvZgXzev0QjrS
eibxgRGEkSBxSsoweOXcvw6+xreLJp/gjLtBeCh77ewosYs9yYZoEY1z6XbfXJqvOQsvxUQ4M3Ec
w9rti3XeE9jiR72vix3M/xQhhzn4h5zt5l+Y4s1Dkq67AlgB43Wk48dhuudEcF/e355qJV3YUtV5
tjhEG1EC7WMjdmZHhMYHzwnnJhmsjlbrEaDgU1KCuRZYkpDyu92t9Zc9KDL51LgDKOTaPPgqjFFG
gFpmSbchChl7vibkuuGXFZrTEIteo44eym/e/vVhMnS8ZH2wy9vye0z55YxhRZiHpW+y7iI8OvfV
AGZiPWGndp89S0hal+FkNcWDht27Zep9K4Pwpy+A4wo4SAuzmUi5iCpYx+DGTM1D0RN/ajP6RahK
k53qR6MZEPTq8FQIhslosx/hBKAZENscEd/BUQS+z2rezw4CvjllpcdSg7dhPhzSO7leTOv6FpjJ
m5N61pa1HSGzjX6tiBuM0T3y3kWQiPU3pIbAUg9hX07WL00RhtGAitLWxUroMRDJY5GbCOp6+C04
R938NmH8Y7Fz9/h2GqaaG9yGKrEf/UkgO0BW+sm4cjwBJUGygc+6s8IK6Sn16906QgtNtPnEQmCG
X70OhJRwFYjFcfo7+xbi9hysW0xfxg9wbqSKGxZJf9BAVHvBuOI6NvZTVTnzpWww+xhalBtQcDcE
f/XOreFzelo+qvkOZAyzvbbF+tQ3VKqgP9/6sHgf3XxB41wQxLw6V4Tpw7Yxe02UwnJK0RbtUj38
CvDlYY4esZbMgS+v7bSof6TQdjA95q+iUP6pCMjjkob6bMqEZmEt84c65TkCfr8cXOYBu36Ac59I
SlaIE3kk8QVGTgIAr7andVOr9AaMgLWG8C+t0VZ/ZFfPT5ZV+hEK19j+b9qQtMfVhdDOmUeVzRq6
hklZiPe18Z+g13O5u12KqcxLF6TtxIltC212zzmBA81YxdKAOrNJwFnuZzEFv0ckrkwxk5Bq7l6U
pIt3zCpV5JHLWw82JYLEF9tWFR4+V797amy6PajnZLopr8Wb3I24ZuexSojso5yfFmaFHlodJukc
9CxMeVlaOrmYZBpNKtxTX3eH1c6f2GNuslZevbVHalLEpeieJ4ddNWOdPfpBUot8ViqDDP8NcJ+n
zdiMH44WSG7nu7ctM87DnIjdYgIWLdpOIIUnpEAWDZpTVH44Va24S3W9T0eRHzz2RRwt38oErVka
1iNkhDOpwicmSz+sMpyYAzHOU9+JEbaKDXEBiK78Tm2ExnuWzcPNtuzzJLkD4Fm8VE37YLP2RESH
6bDVQMTR9Fod+zQ/HS7gfobb7ITn0B/KZ6eSIG8aaofEryCQ6FvlpYiRab3w87PWnsqZrIPO+MCB
wymZ2sdZGaSvJ40ZDZb13VfWmysS95nNOwUVrO8v/5414OfDzIXBeIk59COpkUDpZfxqRRYAPamc
Y56vr2IJ26cwRS/XM2mLtQu/fFyaZMfjc8QJB5bdwqNhF4wEvASdm+HNRsSc0bz4HO7bIiP0qaVc
DBXaad8tHuwlqWPEQwdTT4+8+KwN9yQCgwaQvOUprFgsxTdhbj2lMnxOBJe99//hx70HWodP/uyl
cd4jF8eVkm4dQYvuNpcQPvq+CsYyrrDILM14w0F9dr22PubUNpsspCEq7HQ9VV2+IMxLixPPboOw
YQz/2rm41VTi0+qicTebb1t6574uhltJkkut/HekxRtaCvs4sJI+ErB1MhvWSyRbBTy8w3u/WB3S
cD95doLiVrJnIvW4DhgiI8VGsv6gxOTuAemwlmeMam0RMvvnHmF1K7PutNwTlZ2lW3krL5gxhqY6
pJO1HPALvrDdEPiomMNThKCjAwWwMwrxlA/ucRKq/oStTMIZqJS7oYHP2yTRkLHJ7HA4joZ6GfsB
bUUqL2Dxg1flFmzJyzWN0GXkMe5Koiw0qBcCit9nOc2HKZi8U0iWxKaVS3MYXOVinkoOFghcZ23m
P63GgKobNzzN5frbGKzgRITZtsqKr753GAP53VdtD7fV6Jp4TD1x9GtdxXCIZFSX4FSK7m+Sk6WO
cbuJm9r+BvXaYPQfTZLKjYvMtA9UB0XDTC7B2uWnTGJ1tub0VuVNATSAX9MIychzvIu/EHl/nzxY
jnoJ5unKFcoj5dWHWU0HObHvyVzvbFvZssWOUu7J2cE6Zl2LewYwOqPwyqD2l7GsxEs7wdsymf/Y
N5K93LZHWAa3zFTOwSrzz4o54J7+V8T5NPRswwiVn13L25PLcgOMy9alWoMDGSJ3xAeLUNvof3eS
qfk4sjCn1L9Ix7kxqe4x4ZbX/+BJhcP1d4X72/ULvoVPEAKZGem277rnUtkBkR+8cMzJODe12pdV
Rm4DFeAp02bz5+6W2eM+Oiqv+Jyse7iA9h8ILAgeq24mDoRZex/QtU+yu1izw0+y5nOUWd1b3xtv
S+jfUvy8M+J+co+tOUpc0B62Y72abn6dOh5oYVRPrL1/uSO1EISCc2fPy1bbPTKLKT9DQpnBDJfw
m3q09Sj8zKvblX9Shycnd0mAKIkSyhpKxLrHdz/mNkNmFcJ5Hu5tToChedHKoT5PYCDzRoH7P0YO
/24DJflBLt1b1lcvKxbhbV+IV6mqD5T4B64iXHqXfwAwB9vrk+L3GPZ0uPQejBOHuYwW9BzcIyEO
ExvLDWM0dhyjiN2+e1F6eEOeibtC9k9FXlGmdsO56NNH29CHqVD4Iiv06pkxkQlunkMreAxC+dyQ
AI/21X130BhtB5HhDDXqj8ZwmbRW12LN3nyH9VWXq53TLsc5qb4hgr8VBaHNIaKs3K4/PThk74aD
A1ArA9ayMTywLYBbQc7AxuOtvUnH4mGeGkQdjBn5jTsFVBznp5+Ru2ZjsbPH5pZPPt8XpTgFqixK
Woy6uGPQsNL0xLoJy2GGxkRpdvesza8eZtllIt0pTFF9OvM3Bs/DIjDPy6Jrd7qC8b9ArOJCGC+q
y977bP3Lw+2cHVxgkE+SKk7JEy9lmzAhC57KSr343Lmhya5Z+6aCxj4eYFRciUFjjewOGMBmQR/I
ToH6i30+jT1ZC/mNxjCnIyKbIRDBbXHqnhFT1e7YmMY1wK3PsLA0bpWqjTRHUDazhQ8GIs9sr+7j
ReCYQUTwXaXyAfGe2tPm7joLPUTd6CwCAnHrPZIsKuleGCE84z3/7EO0fBVoEp6uaGzCaPXqXYXg
9UCwYRYVISM6K7ApnQHLtVVJ8egMwy93Hn7Au7l7OqyVU3EWW2dNGclUtpVAkmnc8aQ5itFyz6S3
DMaNvGOm6olL05Yk18WtHhZDPbDyekx7xlP2gJEZK2bw7LvLm571ENvV9FWXRsmezN4bXnJC00c4
3sqLsDUp6JPJ3xh1kF2yVYWI87zvYDLhBUu+bZ10SRxM+sl0XbIcfWRYbtWPW/QKpzLU70abvraS
pjXs6wcgh3mUG+UrOJiEG6KBWuAN0YQ+fMv2lbGofkyN/tLp4EIgxNlohR2R0FIhylM/o+QIyKbq
JWsg94Cb2qwqoGDq1VE766knIgbDBztghW9nU7UI3NfWeB8d3uoZqJZNYWHJ00vPqJyUGYx7/kYE
pSC8g44CmaFNFwxYgQmNEYJcEWhNUIE8WWs7xxUbpEfDbl4gt7u8LNPgkJo0BHberFwqy42TYH4H
QbMtyvkbLgsKMZnMVwPaBa+rmlPNvqVhhv9aNsazdHjdbUorF6dlTv6oAQWE1a/177k2xSOK/2o7
GWEMJeeMLs9mCtosz2ZChkcfTud2gAGgaMzBwBjhOWsre990AkjQkF9lYTAjS1yGjzmHzeJPrzJh
nlBVk7jzrMwdHm1srGZ3xT+UbZzc86JF+oq6M0DfJzPRvSOXla9e0srbUhnJTQuzjbuhmeaHxENH
YZrlBCIEKAIyer/MzqnBG5Pjcz8yFaU5Vzui3ziAqOXa/rfrkepns/R7sEmz3w2t7WzYu65EB6lh
gMiVPefzPQGldr6rIlgOag2SA3Ufvb7x2czJj0R9fuxd923tUZ0iy+o3ZlD9KesU8szA1AlY0Nda
Iv8gVOtWzsYSEWD3jrbhIw89hZ3UhUf433PTdVAjZP2nTgHQm1N/hRhD0ODKbsjunHRvCrgGo5yZ
By7WryqFRefh14m9cTzA7XseBGxRSONW7MG2wmBVYC2BliGz6oxBgEOcbLrYQC5CoGj/gRGIys+H
bJEG58W21lMn0jfnP6Y4ZrC+XJuYdSGhSyZl+2TNxb7/T+fCcExiI6gT36aVEI8NXprd6ik6UYVA
pgrNY53xmyp9TkiSSuOJsQ6aPYq6wTOCaCLUaNP47u8pSy6Og7WNqawfIZxyL6M5do8GeStcmGXY
EBXJNTNPXdBnF8EsLLLTgTE3BgY0mmVT3nMDBl4QOLvwdaUSyUbXX3vdvHmtqzl9q4qYLX62O8Vt
7SVD17Rvt2T+seQxRwgoe5e4wCYeJGLlDf5rtkkevXlNzeN6J+n65jY1e6Rf9zF2Zkra1rI79FZ3
adYab0fitTGkLJR8FcuP0bNvfcfailPnqBosVRlVuK3uyWlN0GNXwJ+0szsKIZOxCug6shToCqMJ
mxZO9xM7yA8lvN91N3G7+m2/7drwzcJmSdrvi2CEXqVvDCGu4VRXlwW1bTQtYX/goC8RbDqHGfkb
wixBLYs35P5hygx8BSkHLMcSJlDCwi3WH8ewY6RRf7lJuGcezszJhc7lOv6mIi5044vxWK9I1YDh
oPrW+6ENXwebZqVcrS+h1Xuom0fl0Vl49EpMLRZybxauFxCdJf1IMvWp9Eovx/x9rgNjB0fozbfl
i+a+9btpiZi/M8IN47nh6cyoKVP5Cz6Twa6rceJE+9jGERIWTgBjJGnfUazEo2qOwIkJ2TN+Ztt6
HmbzobMTfDKrROK7jOm2stUF89o+9NdIY4zGK4WBoyWyoZZDXI5ILfmJ/yGfvRhFJvdVop5KrfEF
euSNrPVc8S3vCAf7kK7BORlQqLkFJRomxG+7XjmNlBnZc3NMeput28z0qVM3O/tV2z0hLJM4iSYk
Wg1/l518sHR+TeRfvdD10jhlAigj9IECDBBx0ViX8uzQ+s6nbrPn1u/ZvKV2xDsac627lZY80VUe
pnn4hVs6buUadyu2HzmyeQ2ewZxDIB3HxxIMnMTHQhzi/a450rfsAQn88lcJAgZByRHv0GF0TaSa
8zEznWPtZ9k+zPyXdUb8JK32PCZLs+vRYNFCrmgz8uIvaLJ/nVv/I1LwlrjOlaL8o8yrs9ml91m2
/Q4XDYGpn5BtmTqU7ivBi4DBTP0Q+B5SXpeKz7H0W1EvTxRh8DAzc0fHcQ7rKnJ6Rp2G37bertBe
wIVh9LstjfVqOXjXsR0xY6uV+uotj65gmvpnN+2SF84oVtSlzsvt4pinssNE2Y44vnO7AxyEA53Z
QoBJX/gTNjgxev8kYMe3MCXnplx7pnTWCO9nMmp9TIy7d7y14zsPysrvUJXaRCvHzneYEEdow+8i
8F8qauBl30GFzR53FChnWvg8yAi5TPyfJNX9C3A/sjGmzEvw/LqaqZPpgw9a3RjzAB+36Oytl63H
cVB3TxF262aLRGbGbM5UptId1F3H+MW0dOBpzA4B79br6tscEZ1h7insfmTlh9fA7j5Xh5UOYMEL
ZrEGZswo0acFxc6AL5FmjvGcp5Yb2Yv3sKI1QAoRL6x+8DqhuO6G7iXvvQKRec2Th5XYADPKvxd/
rC4PiK9J2NZLtGqz25Et15nQFgPSQNBRG/OqYt9aAeMl7s9Ax3RRqfPqJ9lT4lPJDesPk0w3BmAs
4tXJfD5xyvTv3gPZfvpnQtgeCUlA25JZV69I3/3FOVbQqGTnnjTkO5jf92PSqL+be+gk5/SaWzZL
VFYsQzqVp3roPmnFSTmcJZMA5rJ7u5jE72LlHIdJ0ONjtTGe9r3I0dJ5tSSUjVwfxmRPTrXw7VMy
M3SZHUjig0y7ZA+4H/pNiihatEhsMTOWhwyq5Y4MG5RBRfAphHhbve5qLL6GXMear4abpAcP8ko7
w+t1/Rh4H/65ApZEp8shci1ajDV8okKIWK2Qjp3ZL3UF6ULNCpRF85E28qcva+o1TLv0p/XqbJIU
2J1Z8rw6442gZiuGloaVoZriCqT9lsk7jLXCGzaBy66TQvRcdNg87BQUrBXUvM6dgSg1HQM825lj
Qkyixc63A/K7k/10XAK7xoGmAV72/RHuFUmkibgMqjgJx/4AQexFktjTXQ4ycrUnRRJu8TXk41ur
/eVuMU8YSOBvziZ32XTu+OyXDaGGgH9IMp+xhpc8JYazG7rSj13GJSz9HF6nCYKDSfVnw5w+UZpz
m/FlYPfw8aLArIathk+5aZKCXN0RRjXm9g261eTFDPzpbrT5RE0zbSm6bwXmQo1XElmPM/8BZPCx
yImfeII1YLJnwRJOgCr9VLbnagzFBtLl5+wYf7PBHl8c6F9bDKccyCUY0mVBHoKf99I1XF+jq89u
QVdl1yKE77ve8iy1ny3cAOOmlNjHBfvr7YB4f5tlQKc44t70kD24670CkRTebfAu63sMwEC/WhJh
fHF73oo9IwyWTgvklzA/Eo9uofYC4ChW77jkVCmzUb/S9j6VtVdHeVhZe7mwsPMbV2AS5w4otsPU
AI4yZJYMTH47Ax2dMB3+4uTAS8n4TOmZ3/0a7vLOR9KcIN9svsyKDeBG9+aynJVDdDPqJBI4zlV2
H3QZE5xOG7E7xqCyHqwr+Fu3fFy8lm/SwPMOeGActe36ychfZ8gjazyXuFBOLPpDPzbdZiTW1ght
Hheb9XiJEyoD7Dgt377lL208glP1YhNDbh67Gg4hcg9vilewY+VVlaL+qyYqGtF3HNr9yBd9yF1/
kbHvUtJhtil5FGVIcUEHVRR/PZLImvdm5vnGdoGsKBpNuP5wVSWvehMx2GExnXX4GJi0VuwC35mL
ct3Tabz/mY5oLmGZlAujZ5dqqelNYR/mOhTtlrHfH/ga8PTsgnoc4E1LGDlYwYc5C8CosxNCYWSm
S/iVgpeW8HrVyhdF5v67N8di+dGWUsEPgGfxnukEEhycIcKoaBi8w5pSmj4rbbZOZK11+QhIwl+2
ALXb/YzLghjQKaycKKBIb/aexqAfIwbGBoIQC7UGTFxic80BA8+La6pxbyX+NOzUBHHgwDsT6FS3
GjrZlYO3+LcwcMLwXK5GMH1R6+XtViLtJD7kDrDb6DDQgmyevANs5d1jtrJy9AzmDBnmfSHX1qZm
Zh0c5YjrYwfJGHGr7IGpyQZ73adLhZo/kdp8JYw9zGO8HaQ/qwqrPYERcsofOw/i0TGEtYBsCAdg
DSW5yuZ9xlgGgVHh3fkhmZ46m0Fs2SjyukZMNiTN6n64unin6hcpPGLoBKvi+amtWUqfJLDBJqp6
x3JOqZPk1qP2scgxFmHXkXQFsms4tsLYisWY3Xg2tfphgNVoCi0wbI+Z8qnlDaMsGFnfyc/Ppre4
n2M66CW2+wmxgo2d/y7rE1WDjq7QuyD1Bnah2R0oPPQmQLC7bPRkTDID051UwCsZRnbttAkcZflY
POgwrKuJmF09exVpkQeZkoOwY1PMwzh1Qes/+DRxR5DdHH5cSouuf+5gogrEbwHrraoQ15xgXvFQ
Wr7H1xr85dwazWodSfpt/cvqVbw+ONDRRUPgVBCeVoly1FCSuarIEALcU485OFAQZi9OuTKBMUqv
e2uGNHPZllVr+9gbXXAukPb8EUs38cZ00/bATkE/INZ/LCx2jxDhBYITJdT4VHc19vR2hnu/le4y
vq1kPVAklGjZmPIJtPyphO5iMrY+wcNQmOMS0tHIxobqIu8bS3CIvA7BnsPDzUbWskgjiDf13bTI
FfeiWf9GLGL+zgteKRtb/afEpKISkWOPrvPeucoYdvRnYfdolUU+47NRAHrTjqtzqznK7hPI7p9N
Lk6zJweVg1IboGr3BVpe+xhIz/oQLiYGSFU+9o5Mz2h0UkBaxRFBKW17AS8RUV8xKvcAtBNTw0Ra
4TNYZ4LdZ3S5s4W1DA5woq3u1Hi1/pfyfctLw7CESVtW0a0MTqsSmmE2VRgznVfJlAN4qCxdchO7
BZIHCqOBeYXrZD/+3Aceudh5uJkaM/iuy6q7zSqUN9cRDHQyq2Ahx/iK8dKcLm9+MfMoh7Icretc
8ONs2XFVMEN14EVF4Yw/rWUhNx/mqbIeFSq/g1PVeHRWz/Mxwbn1eKJgKFnGSIPD05jT8jRlQ6kp
1Gy0W5TMgrw1I2T16uQW1xftCEeniaQKi8N/gncvR4e/1CYSBdkkrD2Gu559SeYpYh7VX7A1c0Sy
VXkbyfVjmmFJL5ZtX/aHfCEnaht2c47MNhjFq4tfKI0K27YPiV1nDyPz3ltr4H5yaA78rYn+oN+B
KDZfrSWcFD+skeNQEdVRJnp5mYgoujHIYFbe9Qwqt4PR1FFASGJ6bEmXIxeEAaDDfIoJ2x54Didb
X6fqiiar/URnyxHCPElCGV8dKkvY3dkYrTrlfKR7SrptXS/2X4wnoAlsnPzbMS8h6xTJIkIGEyi5
p5xNHtOeZth1htc+DPkagCsF4HGsTU99eipAwW66Ju+hYWau3MJ4uFptwO8JNqf+NXhtQXCBUwct
PYjrwuqRpnzMFs/4jcSJmr8TpNKaTpZekdbwvzmcEhhdZqNFhxlWYQaMVRn/aiTH2zDHVb5NtIlJ
NyhyWBDpyjgTBlgwD7u8wTm2WbBWQo2YQuXFcJxEcTKCmiAD5CQco5kUBKsU6ksWRMF5gZ5vuJyD
IKK+r97ZFlZLrE2J0NMQKEVZ8abOpZw8znCTxAtIW7IN/hmyGy8w3io0A6pDDiV5cdrmMkIbKurg
S7Vz94r6aXrMfWzLQ8+NsMWcwL1UWxXG1TyV3otsPLSeaP9w8DlL8J2sufOJuI6/21hUELeALiuL
DA52li6JyJ7DoQOlCZ2+ek0ySZxzBeSBDpw6XQKoa0ZQ6KHsmXEZfu0gMikzGCDSsJqnWRjGb7dC
cABJvv6de2bPsM7FsS1KkyZqXAlR4bLVzyxOENoZorMjRE1GS8qEo0DGD96/vOsopBaDqmSstbVj
9la9o0rNsCC5GWRfDdpyVxvKsCNtzu7LVPVSHCD7qguzFxVbuuv5RHamn+lyX8fKtTisHI2GeXSX
4nUZkubvpKrvyWfQ6zF/W+NVPVPwpzeLt9FTwMqwPBf+gC58zkMc3FmIGXfwhm3PUhRxSQJX2e+z
G7ig6YEIxjAqK/AdaKjEeFnzakJpnpnZT55CdNlWjmzf8iqnrVyR9WzZ8pWYgFXAe8VchycUEsEf
Pnb65NgJ2qIxJVrJ7aTxNkx+/tMiNgEE70xhsFNshNnw+e7oRHh8p2MeMDGnGhD5LkuZ6KIkNLi1
i8rhlWbZd18uAS9ejYBlHS4FDcUQg6GfiTVnqMED9Z9fYg0mNe1tm9LcMWvzZnnrnfy0lNz35rw0
HtrQutjaQcW2YZFw5U5ibNx/7ObF1Uyrgnm+gY35//+fykP2tnhB+gghxXpG2BX+mvLR/DFW3GgR
Q7nuOcumcMAbbw+MTpAbHUthcGbkc80JUzU2t3GCQHRvJzZKG+mj5ZdFz8un5Q2N3AiKUGTcn6cq
bVqkmBYOX8tgsa8l7t8NUkckVz1tTJpAyokzmU58dSYECN5b00WFUhTlb+BhY+QCWz0bvcepq5wq
hPTEOOzU9CKgakWs9TMvypY7KCUEQtbYBf7SWCSPxOmAWM3nZQfqqYwK6A1byga2gP7KoHEzGyXQ
tFrMXMqOmrlnOtoU+zq0lNxIfLlNjCWz+q0bevaIbQKWoiWRZOy2ixjjkFH3PzTKlrexU9N71zzI
HGUEG4C4N32HZG5A3fOLtHyL7Z3dDEhJe+whoTaU9Wf872KBKr6nC3eoMHmAXXSItCLpxq/GmZFr
gh+rWc2Jd+f/qDuPXcmRbMv+SqHGzQBpZlRAVw9cy6tlTIirgloZNb++l0dkdr3MRgKVk0Y/oAaV
cbW70ezYOXuvTf0MSY1QozjjFWnJMcv5v15wRiZukI7hxUvSBcYbwMgTdB4k0RgQ+N1ADaR5iaUs
T+DdPjpeSBrP3Kh7SC1QnrrRfoocWIaLnKoL/hB3uRdlASsu8DsjWnLa6DZqxvkKcZW4HWYn1Cuz
LS5idYyj8a2DRDZYKNskXdM3QkokopmjWxdkrDzINp83XU1rI2Nc9BT5Lo6CWD+CYWNG6NXppzVD
KfIxFL/T13XOdP6p2GMTuSqGMS34ageXbo2nHlAiXAU6ZKC93HUxEbOJape73QJwLWS2EjrWnZVP
+gAtMAaJA1IH6Ee3NEPL99ZhD3DjqRTpBDMygAG1yvKUcyTVrVA7048Mvf51+kOYRGaNG5NHK0bb
vqrUNN7MXRRVS4J8WOE9HZb+qEJWKdkdNjdK8qd4HvzLUXMuGgPGcM5K0QuoAzSXf34D+t88ESXG
XNQGSdmMN04dUnJJ/3JzczqbQ2oQJf+ixpEHPyVMGuIHSAzyiZ0yMtolkizzPb2sFQT2uBtt05w2
Lew9cXZcX6VnYi3GYDPD2j7aHYReXDI9L1Aa1HwTHJ8cUEM7jYSo6qz218BDbBQZc8fNWLRDn+6q
aOTzf+0CjGIC5+BBEwD75qU1uAANzGiBU5YNDIeBO9n0oIC3EV0FCey2i1RAcySLBT8MdSxaGMJv
m43j2gCSeegY3JABUXSlMnfIN5HSI1UwWvRnA/209DDbKXeJHmWdiRnRySe1xPhLT3/p/SwIGzYf
8zFv57Q60hyQ+Q3SND8BT4QYcYk1VqSbEC6Ov/Mjp9Vby7lIIYkR8begX9m8SNb2CkTOWfpkAJJu
lnR8Hea4CHtY1Ug0v3zNeboYkXEAB+lbx112LYUUjOaAeIAi4l61jJ2Yd3Iyq6w4VROI1F2X8bMX
2kiLaGUYpX5mDTm0M0sou2sCyzp6UoFGgCIdmkhLofzwvm2gWqNJbsMDbNwYV4TTmFisY3jI+1qI
KWNQhCSa+CN6JdvIirGhL9AEivbR5gbirSmL8A92tYNICt4AKydx++zp13uoab83G0jgabfri9Qk
gZDPvmDpSv+D2WQvt/SAGAebsmluRGxnHbuK1174fSaMyKkb8QRlUWB7m0T69mowsa7fcl8I3C3x
Tya+hCHPPyTcKOxiETlcS/DiNFptQOYPYaFVfT8izAkO3OxZfkqPTF/QQ6VPDSA09no6L8R5uGmw
5+waxDUSC1jvhhMB56CtmDXMBVMs/D7sdH8H9U5+p8r3XohGWycQAxGP4ay5CHkN8pogc9KHCYun
MBYjR0h2RVAvHg/JtYdWBHEOeUgYCQNsTGbEhYTtD6H9V5yD7Ii2zWG9gQz8/NOx97cYVQ9lzv/+
5+VrPkpginEYtT9TYP/9X/8Zxmr7VV695V/Nn7/VH75z879+fjj8Kldv7dsf/mNNvlg73XZferr7
arrs12/x22f+px/8x9fP7/IwVV//+udH2RXt5buFqD//gKO6GBP/mmD19NbGH2/FP5b8Pv/Xl/2i
WFnim7IvnRx8vEq54sKq+kWxunwE8zw5gjYGWUfg0/wtiVdZ34hsVHgjQVtZlhT4YhGet9G//vnz
Qyb2TQfTs0vaqPe3kngvlKr/asMk2xDste1JC1OoY7p/cvy25HiFw8jS8hnp6+42VrdBC76eOPMW
685uMrfueG9ipPN315u8uvPjayHDdRAJtPfMNCEEyJABBB16Tz8URGdWTwhEouHRnK+i+qZr61UC
15J20rhl9DJ5t0754blX4XhCd2hb9/9vF+r/j2vQ5V376zV4Lov2q/gKdfmHFXj5ol8rUJjfJAZq
aWK49R2fYu3/rEDvG0M7jlTbu5hx1cVw/PsSlN9wI0vfFxjscWFfnoN/L0F8Dj6xBpZDzK1l/q0w
aD7/z2vQY4E7LngAZdkSX/AfrcCGbQibEGLAX8B2Kb5LDXaTMwulSxSNI3bXthq/K/YEQVt9ouIK
saeTJlpkbXhBOSXcjaeRVJec+mldhJ5zYgTLMBZKWQtuKZtMiNRzCmjC0e5nKr3BR3WW+9nJplxY
DZmd5/gZsnqp8LJ9uYoZ0lYZvkv109orzw00VN0gyuYFUr3+mgl4cmGQBBB40F9Mj9loc4uIIVAt
urqeo63XKUja/YwIXQ2VfMxzUvYWxKSPNuydmcIWLsL3iWCls+LQZr7fuM2jVLWP2I9XgFZSoAJr
cWFxJEsaQ1zhud4i77Rs8CdVCI8lkYa8RROjvhzgyQZtB12CDzXiBCJPGeer2Yu913Zsabn4skVt
wPSGcWkxGEx8BtuuTmxa8EjMququUBUKb+vWZXQpqpBX+rMtzJ2CtfWQwXM9xCCOiZvKMjdduqnM
r1JyifQy4uV+NbLWfm4ayRQGD095dDFeMn7qSpjSrZ9gt8E9iiyJthpyyIleTGXmiP0U7fgbQjxr
ksBU3T/WUKQRvoYTbK7QDkagSUGT4H9wvUvfCIz0j7Sz1Xm0x/Q67JV8B+Auu22ee1w5vLIjzKHs
cigsU5hbBxH3QM2GrLOQt1qYvT2fLrXqve4yOsn3IrXICO3JRjOgYOvmpoBohVIKYlMdRunJgynx
XFuV/+SI1rTXXWACq6HXiE4s9g3+lqw1SCWxfcZsBv4zBYCVMZrDXM+jtM7WRlBwrW8CGzILhjqt
r9KxQGLc6vkoiIm6ZHFhpF6Bz6u9veFW1hM9FYvlb1vhOhvIt4J7WROvFAaX3nFohG9I7bpkxYXN
elSO0b/FON7mVTO2mIuyOqSrnPYkKywnRpD2opp8dIxR5epXk5QcKFFtN55x0dAmDvFyz5QYaXuX
hm1wHhKKwWXoK0bfBawpkjnwCe1h5dMDj93E8RHSzTPjB69Lbxq/cKlo3RE6LGuoVEuPbjnpRUKr
Edd5aTCzMBp+gm2wldAscpwr8EaEElq1aq+xZZXGuhqHnrnSaJIzx+Aas4dZ9WffaMKDzQ60c4VB
0eOULd3CMiWF8YBQuNo3pZvXG5veZoG1J5QFHa0+wZzXyfMUkCAS+vV465LQZpMgViNkm2KV20va
veZtHpuXtCdpjAgcE5RPSAMB14maVLgHMoovuF3h9r/Fg/+tIuo/q5Cu/7uBPl1QIn99RN1/6fcY
6OWvkmv/+a9/issX/HY8yW+cTIJnz7fgXggLVMRvBZIHsJMkNConHyyJJ/59OjnfLBitLpxP32F2
6ULS+P10Et+EtMCCWfwMDjvqrZ9FKuXhza/Kh8ryL1O7Lcf7U6g7zmrhwvl0lOsjujZ/QlP+CxQl
jpvYx+CC1Bd23CGOUmNN+pR9MMBXvMnS6p6FxgM2QdPFZDJ+505gLCPR6muPuNkTsY/qnTwJpgn0
ePdZNEXPUTLPG7ub1QnMLvPtiJP5Beh3g0+f6Nuj7ZKNwEg7I3+5iX8MoH5vDTBIe39ujSvI6/qO
x5/+fZLg2oIEeWNaqj2TaVuhXTTouA4R8ES7Q987ugayqrhZa18Yj/Bx1KpqzXDfWlNeLdAAN4vZ
HOtbkjnUvdLggiVRIe/M4hAiRvGwl3IudmOVt7fDNMzHkcyW3QgQ6jSDfbtonjCdOWyWZTOchW3e
hMJah6N7l1lBvJyFdc+m6S2pTCTmX0w/PrmSbz7dYOQR1noMyNtQMbHM4Ik/gyHndw+xJaElqDL3
oHO33hKBsUkI7uHWGR2EzJAAPw5TeWfYmd5FoQ1pg6N4k/tk6y3McBieC90z+YAZwW/ftV/eUCny
p7N8Z83iEhBGtp45DdO7lUTmveryem9M6qGci+E1DXySfkMIFYMVroZIXiVC2dvZ0sVtkJcglEmz
fBwKc1oDTSN8sDT6hzCm962dCh2JIDb3ENUDPIK06Z5aObKzDBHhkCGnO8LA6KOrAX8maOZzSnz8
ArlcGh7618Jtg48u6qNtXsv2VmJfXhSYejH1g0WpKnWNI4rRdNneuE1Lbq9BOmEt0SYLqopR7Ys8
XI2qBrIadVd1Nz6FFVv2NJpLbs/vdDbv7FTG6APSM7T46uBNiQliaI42zGbLdWnPx7Yfj7VBJA17
ZVbp90jAtA67MMXw0j/2wkOuSIczOoGLMDAP1RW/RGPpbiWgxq3c1Nt7tds9dW6SHi2S9Y6Bx6uD
w4OEIlTwy3jK5QbGSb4KE71K4mI91J+ixhqOuWhYSBGOe7c+BIQ/MouDBFCPhECB5V55pKFdMhmD
Q9lF6BL79Kz9oVvGKKtWTuNtvQSBMKWR9wFoQqF3UIFAX4tEokd3cjNxjVZOuCVzA+0IrtjYnAj0
mbIeQBVtC6AIpuo3GXkJEko2ucVcuzHOICeN64Po/S+trT1hQIQhJe2RPDg8KJKmT9i6qDD7sVpr
OyREjDO7H5JjL8DP05PigZNRvx5UepRVbB2Yc8FyMcyNrekiYzfF/VRJedWU1VXTe4rpRoaaxa0/
GkM/uqjRri1svbCrcCe2FdLaHs5jg4Zi7brG24iS5dQQD3SnTQTpySTNlatwUyj87iOcbGfhOhPt
EALtFjwI+m1ulXPUkae26UQCX4+ZJW2D8Lpt+YuIBnwVKBBQCljDU+dItenKGlansM+thxkxAdhY
VMXBJRqS9vkPSD57raL4jFNWPaXMv1cVHtXGrzEG0NjQnmIgNwwfxRSAZK9N+WSPgEw77cVHvzY2
EkYYyU7GC2kM5qbQcONNjSxzhr6DW3PLBHPnWjxNpAfHiE/iuHrC3I1kvryYHJJbGyTATdwo/HKK
NjIBo1P7VLqCxnKYsCbb6j6I4s9ict/crr6ysd0zFYmw72UZffMy2KF9wVlXMX4MO0fvjSztn2oj
z89YKwzIf9jBxVy7m4DY3A/Z+/oUhzSZCemYf+ikTFeFzAhgx+N4hE3TbMljYrtraGvCSQQXXFlk
NuDGu7g1x5HMqIznqa4IhyG4ZKsnD7zgkNgE6/nshn4AIsiJ3Eso/LDE8+aszVy+M9KBQDAgp61U
MW5DJTyU4RSSJBJEd5Priu9xqWxyrKLWuqJjpa+bID6oML0NRI2nLcsQ14PYO2cQS8FnFDTl0f18
Okbq7KzeT15C3IVXrm40AvXc/hp52w546m+tPqG6Y774bick605VCvfADo78IbO7ykhyCetw73EU
rfvatvbaC7P73I0/2xZwiUJ5tDJaCwhoy/yrYnjPAAI5GVOcfaQhRoQhQz2j7K14OSW+aC6Ivhdj
RHxf+Pn6cv2b3OIxyBXGmgQVK+rp4Kqv0w+iLJIFTOp8WRtutjKj7GIXcmvxVkVxUy07QzRP6ECJ
fimsS7p3LEO5IZMDqIYo6vquoBNHUhqgDA9Bl6H2HmOUV9lXxYnyI/VWaVW4D8o0PBtzcdW9usTW
7bgbFTet0fV7H3bVSZQk8TRIW8laiC8hk8Rf6JMk1nlYWoEWj4R2DTd9LNgGYuJx3zsSKvE4IKnZ
WViqn4Tp2TBXy7YCJx7N3BiyAj9Py1Ttre7i7q4XQt8b0ivuRBU195Qi3kIMQG8yp2PGQ+zMIrDI
KyXrSy1K3x6v4apj6a+b7hAhVdjawZw+lsp6ItaHJdbl5ZHhvjzEsx7feD2A489OXX5NM8LSeoq6
HyGfNIGnbeQjZkVc/wkU27XJVJk0ay1v0mJbMpDAS1Iw0+xsQs7xoYKzg8oS+Pc4xJmjmVe1Du6M
FEUpI0J60NxR0FA9OlMW/Ij1AIdKGrummbaZ/el5xcoglxPrzYrUj3dTEOnAwCuKYoWF2Q+m6zgr
g5MHHHbZJ8MeIMib1xtjTqAT8ilsMdX7pVw8Sm6CN3nYoHQa56CBm4tIMSDsue4v/OAQICrL92zX
HUJ0nlHa3Cvht9AA59CGU9QNK8oIeTYztmMzHcMNRD4wx4jrLNNtbvvEch41jxNpwO1Y3yeuFFg/
lX/DbLR5i3VnL+OOYybI0Kp1c8rtJ0lgXeDtZQlS/YVtpTetPwDBcZv3KXNnknW6gRcn19vK7NSn
PZGzQ+3VcIKSFtQBW79tautol3N2T8y1C7SKDHA94uQs527rRta7m5hPXPWZtl7sxSVDgF0IWAFL
bEDKchBjO6y3IKjBfhen0CsvCjV2Sb8YF7NQ5lPMewwnkTv/kUOo+OoT+FE53hA+XIVbFM0Dlsss
CT8B7Ly5GNquRW6tk2q0T5IpzJ19gaspJaIbS5ritdZ9fyyMvnwMnUxeD13b7JxsKlYNmX/03UcF
x6ZNPvrCD9Z9Q/tgTqV8HMKspBQoau+HzDMGssKuna2oKGfLMlzZKl9GFtgFp4cEdDAxLq8KrCID
6l+hnF0eODBOjCi7CRlpH+ZS6N3YkGdInHt4bXpIBtbxnFdrV1y8TSGUPZsTdl+I+LabiSC08Rtd
DTMu+Is0kVFlb5WPruc0RMTnaFlh+0x+xTYeS2N9Sb5MTPxrtESN5PswMZViqupawT0Nptiba6Ji
R8y9YTvXW+TKGOYd6QV7pAbWj1Q1za7Ko6MbE3MPVBTHfcT3ZpQ+7tJoyvdaV91+RkLwDHkpX/YU
wtg/Rekz348xReBQRQvizZj5O1dn05K7UYOYxg5OYdfgyJvNJPTXsHGsAxdzbMRqZvy/cHsQmCiR
wMuHYgoJULqs87icqu96jLmY2y3cg6J8GVpslwtGIkOO5Iqi2DQZPVNFWdGSV9kCn1wEx5wHrcDW
r5XJzSOSa01fAIz2MPgEeGFNfvA1fC96HC6QVnMqAOr7ttxVTQ0JOWtGUjeruXsedI1l1pNgaZWj
mcy5zFceijAFWi4aNByLOSFSbJUNZsALZ3pPFtOVdRRdwugq6T5MTgiCv/XD9G5MZL41vMDdhMVc
rsxJ1RdOKoZMigOx7CtPLqspBo/X0Fp4yABXLR2Z5Nfs/+EmCSnkmlab65kY3Gtm3jG9blu/iYTQ
bvwiaflDIMR8S0uc7BjGh81Y1g897buQYR1gmrmg0GAOh7EiwU8tsKRcGdHOnhH+5zZnkkx1fqWg
vRyYSWUPgmsAGxOXOg4Qtcwlv8CQheo7r063xxJGDjidz2XZGMOmqlz7FDTdayVNewVFAJSPj8Rp
h/R03ncYwLpFYTrFNaG/YjdGXYuHIPSXrU4oVaTRH3BYuYeaueuWHEFzBX7KOA6GRyDjAJy+azzz
GHDyrYnxlPuCPKBdgthtHSWXsBkidPIXfM72Pqm8S3pS43OCWNOqcvMJUR4JmVtTc2nZNkNqPTvQ
adIVF9Y7s/bfc9bvAksHlrwBtU6bh2tUqdnSoSfG5avmWhShmWJbV9M1yYCSOeyAoS41jGPvIFu6
nyPiabU6eE1ir1vHuuHC8L3zP+UY7kXSbPtuIN01j6lxiZCOzeGu5Ma36PESHPwI/fkYqHjP+kiX
bTu0L/yir8GFhwY08tkYkPmRad6CHFZfQxId4UA4S5x0QJDxinnyPNY4/ZIAKS7Gnh/SvliyTcJS
FVa8Xe339tpN8ufRq9zTqLonvzHEmsjXEJx2cGYYjOELcuGVlqpgB8o8sgZGUgC5F9v4ONmrpsBm
DGqYj5UAvthwqVg4VIsrE60b1aGk/Q0uyKDqbeZEnhSK5LiwiiNt7KXU6WZk2nqv59zYGEE5b2vL
fu2DyHthI0x3mHO+F2YBDg9vfKSW8G2MJ7OY8C+J0t7y1qOrFo29g6n3MKBbYhyMyoYntuWuwIV+
IaiQ7gBgXRxEYQFIeoDGvC2rEMVSjUJnGZolzKXASbZ8Yb2e/fE+TuaPyQvbFRqAi8kw6cBsVcEN
yhfuO7X7hCvWLxcuaJq98pPuPemZt9pWi7eER2ctqxHSC533XowGkcu9fyd8RgZARrxzzcXI69oz
Y+fs2qZrc5R17GzqqXM2TqvWtq0RVRPtsxoJIl/KZjoHk8s41abArNsr6LUfSYfGs55w/SFWX4+G
OJJFIFapU/uryasf0Tbca8bidAqJDsJu+Nq2zrDjUsl6tXk7ah8/Xd07/a7G6stfyIE0hFeBZakD
uo352hqz77My+6UrexxfPRdQLi+4WHLGF3V8JQwd7kfuy27F94D+ubWp0HFaaERWtgmcP8y3yN1W
lc1wGRkSCcwtP71vrLe4xdZgYj5NyBVdF1jVk5nA+KrH+ufTV1rz7gGANOgBe1hB1x66lUWZzbdW
V9yj59nXFYvMsCfkkglol1pZ1cYK1YnzFg9TcJ+Kd0MM/VaZcORJf4vfx5AuEW2uA7Di727TH2Gp
rWvLAvsPL2tZptY9Z0Vz3WVdBdC2pE0BQzzsBnUkhXDeu0GxEw6iHluhlwCzR3zbeqL9Cotz2pFK
wlRlcBbasthwwqLYR/T7lnVr91uWm32rHRVjEQymjT9U08pJmueB/LXrJkV7ibL4BaRStizKZJsC
p8RjTUID9fiuCmhoT3MoMJI0j0MOmUAnJyQ7n5XnuWuzJCEg5O/aTmM8H4qmfpFWoW/zxn0gwIzs
vKykjiVda1sor7/K6BdgUzN2naqbPVd0DQCynFYBQR2I8kJnQ0IeQqOkndZdLm59HbvspYb1zvXt
3XGxQ4khF/sqk5f0gXmFMgDBMy0YRRm9Bj7C8wTrdsmAbAQwdHG3/GQVcDwv+tDcIxC5aBfM+Cjy
8PoSPCh9fJ4LTV5hGsfodpVjnqssD5jaJo9jIK/MJgTNojvFk0eLx+81V3pnGldzn6MnNFMAVTpp
7bdQxiR5R8V9Jca3VjrkrzNgWaRFzmtEPvsirpjRWQldDE1GXu2Mmjy/wKdDYdwJpz6Etc9101Fw
4WS4CzM6esj64dpWVK9Ye3ZglSbGPearxcFzjbr2bFJY+/0E+taqsRymR6Rrz51GoWI4ZrxxbB2f
LCyJgMXWiFrbKxE4TOBYJ8UO8CTHRY5xdmq9WwoPE5gkWrteAhyyXCYuNQSYSbKNlFwwOx5QpHvd
D9Rj3pc3RR8yLrHJE5e7GJDTLNiiCNA0vem6ruWOjEJup6Efb+sODlTkt3d2r8FAdM2SLbu9yy8J
KHH2AiW6JlMnJzgsYr6nrRMi1FuncLaYH5wf3gWdEwfbtJpfNW4pakwuGJBlJBwakvu484C2ctRL
a4vwu++TV+rOOBdFdqp65OgcigtYtRNlXGK9WDkvfI++yclQkFt9f0t82VG02HMq1OA6tXEXjpKe
QbxEVgMKzC2KB0Jlou2oxmODmpiDA/DsPMk3cu4OxGOfrOA77n60PmP8leXlJeeDFYjXyPDaam2h
3h2wSRYtEi3HXWlPpkdc9Ldjz9vlw4cImojSKc+3QYs5NnIrjto0YZB4sa4Hm9jJH2LH31spI78y
495HHiGzzbGduNMLf5KPTiR/2AgkTtEEp7KObAmb1tGnrkO36jXfzbp/MVS78kM4kLauP9266DdV
06Im4i64FnOSr6KhQnathuL9oh+lok/hwEi9S4vxdYT5s4qIllrp+ksrgQ1qvKIJjUkWT0EzvojE
dhatc5Hmkqi1S3SYnOMhmk9WLeyHOWRzNxSi9VQ9G13yVope7vz+3KHX29VV+JGWaH6n2hxPw9SM
ICtG4r9lQNmCd9vtT1ZsHoeOwwSzJH42TCxz5VzluXOOumntR+nMq0fms08qz0bYjvkaM2vwRvTE
XRU0O4laaTS+mnLdsP7r8Qa1B5JvvRXpj2l+6kzU2xBtOBvnNEOkJNMvMq83XgUUAJBZcuPMDfb2
1ARu3eY9LSwgrklm7ENUfqzHk8tu/mAaCu+fNLLPqBMOtBJpHlyo2re0M+UqMeBsRyak6bkyigPl
KPRonqzYKO7dJLhqDWfY9gTDnslkQW3VjI9DQIVuR8coDNn7OwOP4ci0kJHBi1AQB+ekWUO7jY4q
TbIzL/+4MTp7F5BrAOglKh60P7JTVU730hkvtt9vxDSudeY6C1Pm/RK1VrLCfazvFVEYq8ETh9Ca
9ylP4paS5MMx4nWQhkc4Mcuu6z+LoLxSFouS69GnzxwGdRUkn8w8GmW4zfyQV2xO1rmoaHA4ayMj
hCrBF6rMaD44s41yMM6INHXNbTeC3YlGG0qzVanniUIJmBFcIHThwxKoKDrP2ZzPIRi8HUg4EjbM
NqPQrppb0SfGPmZiQABSVtC9dVqObk99NXbGOJcsqHH8kC6/jlup8TXlYecCgn9ouIfQu3NiFiFi
9mzbxenegu3QcuKSt0mQxWuVworAYe12pHeFQzSdZyZFG7K20U2QEha72HToqNAWF9S/rPfupnPl
ZvKTe90l80oXYf4divgRQyq9r+Gua22ID8HAqaybx4KqKZ6om7WuAbXbLlDqnrFF4Wna/bH7MWbK
uXgnFpPZGFh9avuoHU4qmmD6qKZiDT9yYtBLA6F2eRD8Wh1rGrNkBPUx9gnAzwR7EHTJoBny3GAD
TxATysveLa1L+686j7PWR3S1M32TgU2lpzuHZ7c50yD9ASFPL42gZuO1qPyAeVjNddubzjqLDHSC
imMSsQwgQ6/FHzzNDy4Z3LvWyOudYVhxuKgs6h5lecMKOj3sBqAL56bG3rfoiJfdJIVNqGkIFHhZ
W4n76I6c00PnQxqknNr3zM9Jl6udCN6P2xXnwCrZmDiDwjW4Fw+GOldnq04npJeWfwMwR74bZl1S
3XmNsTRLtFZuPdDjh0/zpjAEGID7A5x7e7+R0bOwWzxRPtt8P4LEIHMm2YsRbHUw8iMmC6Qa5/IX
b2697gtvgNsHZZUAlsR8NrLG/IyobXDLBVn0VdYR+TcdHTGv69An80J+2I0yT1Hmmm8YZ5ytU7TD
Swke4yml97zMyovwMK2yQ+TQ3CcU1qYdGstXoZR1piUEzgmDLJlfUwOQOn7M5zY4jYS9IMsWzntv
YvVAdAL2yvYNBNudjJ7apISakyb9jHMLQ2YGkmxjXfBqiWXH5wlv4kuHCP4wXMi9dKcaqtqsXckm
EOdi1HoFEeItrPWNipkfRICEEKPWxh6Lo4ulWHcby2eewBtmlveUfcT/xLn9KsoJemZkh8PTSPT4
ocN/Qp8pUNd48EqcKEjfgcfN6min1nw/JtQjTmaR7ZJjW+GoFeG1m1EPZ2XobMlLx6Pnau8Zd5L+
7IkEBIDklQCEHQw62pw3/ZwQuyA7jsWBKG7EK3cq9cq9EFXzUqC1PhEYUR7LeA4+AdfRg4tJP7Ac
+oga/DNCpM/BpZGtYldiMm0eW8MCKQiKf/7scHYujNgKtrRK5bEcnxIMiG/u2AbcjJx2J3Kzu21C
7F3ePDKTKyAnjYSpLZ3G10c8gSNHGMUFGa2Xh6eekGrlpBz21EXUeLUIbuDnDztTWOpohZ27nEb0
2JZ2s4+KF+AwF4xeaTGQreb2Zct8Mk3vNDf89f9QPMiaWIdyOSf4OnIMvMdgbmz6mnOIbz70VgS7
RmwxSt/8fangfzehheU7FmLQv5ZaXJW6jf5xfvv4+iyLP2oufvvaf6suwFWgS/Vc1xfoAn9XXSAX
RO3noK8wpUAZeAkb/V0UKL5JVyJLBcqFFEJItBK/yy7Mbx7/6HqoMiSMcvvvqC4QIP5JE6gugS+e
ZREBZgoHCcgfNYHm5NSCuixbGm7Ze7StI+uUTOILyDvqsJcEpE2UUDJx9H63muoF49Ieg4XzNhsG
GXOR/sQ/SoXvdTeKuBu6NI5d7iRGTY5RRHr+qwwNsSF8CjaydWtNRALZNV5O96WyGbSXQxv9sAsu
yBxn1A14OWxO6rG5IoZMSrKAqqwJwHb68X3buuX1HLE/7LGY5vAL7RQyCmIkmBdLCgjAvlN6V9Ya
cxDdBC/flk5yDVVq5QMiXFhjKTbk6MwYCWP/DO/oAsXnUhGZKKva4hFT6VOdz+eWub1FjPeW/iHD
KGOTgHIEKT8turKQILsajDDwWq5tetFnN5y2ZpHuc1KhEKTvSW14bEPpbxsllnGsPmTLCxhozQA7
D5NrfJ9fvk8vIUe0yJlMbHdbndq6O3Fx/4xi6xOG+a6yEUEmoAPdHi+6F1sP6B3lpgs9xCSFupcW
s9Ku4zzNtQGobnjWKBSmcH6o0+pLRkZ/YrDwkJbu65y7Bzun5ywT8VmMEAktrJvjZNwWcXAsCx+z
sQ6nBZ1RjOOwOa7ojisSxAvu3lW8GsBxanPVVD9K/MZx6zZfUNDMVR3AAJ2b+jzzxVaWRw8S4uZC
YqRdu90FNwcG0x5F8UkYGGC9ISFNRJDooe8ywT8EGQYHYgpoWEE+XmZ+8+AK+dZmVIQqoceL4gGL
Pae41dIMRMCDP2QmTpVQOPZZfdVo0V67dNlX/cQJGufUWIHlVPyqobMUXbiLdObQR03XsiT3wqsB
5tA29ZexmVnbEevyYgQcsUDMW68Fs8eFUaB/NOuOtt8QfZ9iVjQdXEBzg3vDOQsrqveOBlRCelno
NfiD15aYgY9KqD69l6tVXkIFKSvMkmjshkuqKZ7FXRB7oEjn6w6pI2yGfjvVZL6GXbAbkpAicHTp
DTpkFuZAEjquEaYo0QYVmHtaClv4Fd4SZw4GENEHzqvwmlc3MrDJgepbBVnTjHQiArpjpXubNHRn
MkkvicucbLojHJAt63ylzZrwcTd5cJQk4iDN6ncmcsgWCKEDWm2oVyNCw+iWaj3Wxj2tBlxbsE5H
fPVpizKGoevSMPIbu7zG6PFaZg2WPuQtxSaZn7tUXJJR1/7/5u5MluRGrnT9KrLeowyDwx1Y9CYC
MWdEDsxMDhtYMklinmfs75PdF7sfWNVqZpJiWsmsF30lM0klqyIiAoD78XP+//v9jJq4M+GnqPBC
OsNtkwoINRDCr+N6DwACJWE3HyYA+bpbo+fJiq9aLUB6cEM2immyZbmfAkVuJK+uYROqHEUfAZSx
SgWcxLkrNAKIRyXwx/IwflOliHHaSzWVe3hCw41FWbzDTRt4WVOlO6s3oCpjeXTxF4fhPidvY6PX
6puYrbNrFsGF7LEne/IVBn6bYWJxcZKAwAaGiuCuaw8623Yk2t3v0SNA4SHXmC5fRvHQzRUguhiF
DuUy8hD8SAwWeMfcEQsptGVUsBxbh+65QgLRCS3ZlrW9oD5x1rCNr4iYdPhf5fNkhpbndA3oOP1r
X0f4usObkI+xT6aCFuT4BD89Z6wNY8rsdfBHpicM7eSHAw5s2jguRDoEzcOKNjEPrbHT3PETtj+O
seZMoI7ltByVK478JuRIZjvJWjTDeyeer+IBGiYYdPCqS8aNTxtuBBqzKNzmeLqjR8NtTbS9JERj
xf9LGkZh7hzijFYTEM11mtAmYPpCyTd4yLnnT6CUjq2lPk1Zdhr1ILrUcJsgmWTDBovHRwPSnd2O
V0GK0GUS47MLqj8RpPogCXZQTmhhmHl2Sj+uLuw9TAEMkRyWLFRwa+gM92TsgnKZ16UkGZK0oxBp
81nJnZq1D2MIki8c531F0zzUmyencnZt1d+PRLM60/heK9yeo8D4cer6M11z9DNLbCkhT4Ab3HOg
BmTaAoAzDRhvjhb5UZ+DYasGyC15nj8joNBomNIrqrPhKZrRQoBLuFXM1z1J7HJtX1PEfzF6qz35
VW56iGSeiUUBhRs8DsEUQ5FNyMcAW+7VBZ0q9rso7Nn8Gn9tSvA6DhzMde2oChKj7tzGY/C0kCV7
vd1HkiaoURgHghK0HX3V4UOchhzXNaaPuWBLlASNMuxaFePn1GZITS/7o3JpHir1kWEGjWXcZltn
3rSt3uNAJTFB06NLZJQ3htacaMt9C0oQ+brsOTa64hjFPNa08yKPI4JY0zN/hpONUKPERqfp4UOg
WmOHr+x5Yo63dReJo76IHQPBzgqMlBLBaFEJJoss0vJL7SFdpJIQHsisKZk3x2DANvXywOE0Lh/p
47fnxk+6G1vXIENGWXUBgl3fjWGsXWC42IeiR2AcDE5IKhACzlZO+U31XdUZakGzc7EbfggJkoK1
vghAjabBY76IQkuTHAB3EYpW82x9dhfxaMp2QmmRoFBBWYpyjlHAIjZVKu/eBxB6nupKE8eKNZa2
Owf7Zimqx6W8dpZCO8iXmltfyu/GjNO7hHTKa0fTIhr2uOzMHLh0Wtt7PNPlFh4BsBQrLJpvroPp
Vu/QVkNzI3hTxMCImQcdRZZxaIZDdJqt6Ulz/fYLDCXop3FW3bsdBxvWC1bfkYmmnAavYgRyqwdz
uBn0DHHjOPjoAB1hkDDeKvq71TI5Z4B81oewPDEPZTxtV/o1UvXwGPBys7zXDAZsbI5n7LSwvcgh
srsn2xnXfuCySeUZmH98C9eZGXbANhw72RAoXUH0r+v6dhhd7QjiYF6NaNh2xhzSjImlGC6LMQHK
FPoQci6CIxwl9KMQPujQxD4yej+yi02Hnf5DOwbjdZhUTy2dWA+rxPB5wJG+ooYsdi0sQHofOXkR
XkqD907G5Xw0lV/dRR2lXTsk9sekMhF8sjhCG4k08Dw4NE4q1CXTiQsiF0QeQBd8T7KVuc1Tb4y0
ktrsGe8KoBzp0SIm77pG626mh7ztW3z+I6aNwbOd4VOcARGdONzKdDggR46vuy6zUb4FqPeCkrWJ
XGN+WCwgKPvg5Ju4EfSrjMa4R1d119JWgZeG46GJPQ6GxS3cv+5EahgxWc1dZ7U0YWxjA7AAPDGb
xRx2w26I0y/oOGihjSp9mPz+sfHxKVsJxm/s4ADzM8wkgD+3gAtORWAAMGS+eE08ORHGDgQ98VAl
SedSY+GxHAYSceStG54Gk5dwhqK/tm3mm3muX4i0QUPjltvMwVAOKVivz0aB0dceCNeJeJEjDVdo
Y2nFgw1cKKAnJMzpgHhqVepqW0LQ38HAuBsCRqbYKhglcoYHvfc4zy0iwbJlngu/4KjGjvZ/V7i3
Y4BQRJr+TiT6xrHDRwvK0JXCL7cq0Z/EuNknMPag7OEzxrKkv9vae9P5VknbvVZmwigPUD792DR+
0nJmiyNTuRVdCk63k1fL9plR93zs3PsxCa6YcJOLIZuNOzYDfSdCYiJ7E3bfB+GIKGYkwknzfnTz
cB1RE6aN63G+uzEZ9Xo6R5usqK59ZziqVtGZr/zoqzsICAVufK7aZY9pH42w0q7A78ESjcinH3xU
LMHZbh4sRr7MLfqz3iZXE1xka+5ALxb0Gcw0eQdHjSZ0e5wqThuqyL3ccI9kdrFN6vie+69px2x8
GMdP9LCJENbJ8U2BHOEPXA8Oj1HXumBc6zDBxc+kg/7AUfTU4GxhWsDQlZd4UwJqjpp6ZGPgj9DI
oBpraOt5Li9NyuXFfN3AdYC5xsd0WyzS2HOSiOl3PVWMhf//bw9IztH/ujfgFRkG7MWveve17D6n
0fOPlozln/2zN6BJ5w/LtA1BD0By3sdp+l/NAU2ZuDUcA2+giW8UNR+O0b+6A4b7h2vpwkDOb+NG
ho35z+6Aof7A+krPgGa1opGOieKVCeN3pgw6Ci/aAzYzH5PsUMJqTcOBOiH5fD9GmJY04NE5I7m1
W2KrT3FXAxAoWjnO2wQw1z1sIkQuwKgHDss4yPptg6mH1BHK7lNDr4+EbnKUCgjCLKEbHCj9ruMs
jl+7C6OnuTPBvEJ2t77A5kOqnogO1xMake4hjyVpQmrwKTnNNuBcgqKyzg9U+oUEtlo7D+gwipRu
el5P6761FkJO7oBwb1RM7F8OYwGGN4J13kKot0xp+4Ei2e2UHwNbFlOwa4pYAdueEuuSmK39aMgY
aajROcxcjWzkXaznhoQcv1BY/TsbYDGKvvEeaIbK9glhaCO0B4gzlyrMugBGXgPaSnND/TNEPv9L
DAGrW4kQZITXm0P7rgnSVJ5zWinMevWiO5OF6Xbw3mixr6aycdpVVo9ZtoXLZKptMyCKgXqHindt
BBi+tq3hRBkH9AI/JU4Bi4wnHWDGhoFrD64x7+qb3mZe5g3tHD/B5UhgJ1IxQp1GzEzen7BZsS3p
ayYwsCgfvGJsu/BT2Ob6NfwGnQV+dopmnZEi11+GqRPkl0ZD/b4hqZFjppu3Rr/RIqdyOU6Uyb3p
jolY95GbXVkUsSPb+ZidffoWTwDp4muV2OpzkgfYTH17SoBTFB2h80YQC2NxMcbXqXDbx7IiKXBt
lQ7W1Hy0GH+FvoYYW410F5oxnh8C1x4GpCX+CH1LEi+xrcD14NbXYNusp6Ix+3VdomzaBlZlcw5W
OIRWdE97bCUa2uijECHiwYFDGkniWMURzNlGc4fxTVVb7OP+ubR7mvuirNVXh/jb9LIYy+/a3tKd
q1hgOdiXHQBAbxYzyafuCE/Ec4AlB9vUVyo7FY4ph0Ou0c1a9+ZkchzivcDi3XIaxVUQTBEDLUIU
10ZfuWKrIwEm5DyDseSViZX6O61yxFnIjMxSjj0z9w1JtLUbDd3MCKCdihmNVtPdNcaitW18NTwb
2UD+pmS5QVevE2R1lbdu9TE226ny2NcYAnJ2ZOTLLNEhiTJZdGvoISkoJGBfNkhOyMAccoxEoBMQ
4Th1UryDy0S8PRo0xGwZ+3zJYU+ZzkfUOb7DBHeK8xX+UIJFmzpc4BOj9lhH/TB4UabsR2cY9Pdu
PyyEn4RAOu54RpVhoHKDk6IUB9KxenaLKie8PdZ1VHT4iFE91P1nlSf9DUwjYPJTPy3VODbibzQK
OK5MiYkyOpCu8W5os68TnbVuB7lxGkHkJnh5e3wqOyMyOGmglM5IjKJQR1kRNM+MoRwyBshhuUKi
BxwJ0C2vDf6r8T7sEvuCYBP12kTuneEJjqtbleFcXNPhokOEcSQ4LHhNiEdta5arDp8VbskyIQ01
owlQeKZdQwClo5fASWORRucjahfuu0gRK9L2aKZNMabqXOu9QQabshdA2QgDf533EZaFWWaDdTJR
aUBl0/VnQv+6J9gYcgZWEdKwdETKIHxCCEEHC6/oA9KVvFmbORZ/m4ewvMghxO2jB3b3XpczSpeg
pTENrHUxKKWGZZcgunh0V4MIY5M/cAg4eXILyOZkTvw58EOxlCc2ROTOxJdR94mbrdHW6sAHChqt
W/ifZrF1OoIodj/slH8ZA/+Rd9lNEeVtA2fhpx3HMizhLhZ1E/wq/e0XOw5gekQMdjts/Bn+v2+i
bzHqbH4jANx46YVfNja8i/SCbKnwHUpz+Rg/mA3NWg+RHdTDZsQUSbVe15qkwuJl6BiKn0NI54gk
Y/8TgGT7ZNB+wzsM7Wz7+2/7sv2+fAzbNC0O9FKwzzvylSU/bCzwgBK8qaQPdIS72H+0y7h5qKJc
UFT8swT5xQ+7dPL/m0CxXGphD6CtcReogG2/ulSOUgjIVVRu0oLR27oXo91sQJRzl922dIyrukpd
TimZiWuq0/k3qTFkn2y+f4z/CW9u/7Vuu/orQ5ay+Qcb3hcgIEX+vwBmgsFWgID44f4saJW/XLkL
keU//+NEDnn/AiTxz3/or7mR8cfi1LVcx9EtBfuBJ/RPty5zI1ymJJhaBmUZhtkXMInFQ2txo6n/
pC1x8v7X3MhgbqSk5Vr4dZkEi79VGTIgevnoKuy6wCp0W6dgQAvo2q8mR+R2x9ksyeUy9aq+s5ej
uNY1wQFCGx4ZgiO9IiX/BtdMMBU6bj14XsouvwRF+okl/Wh27RNtVHdj41CCK1G2nHd6izk9kAD0
QhYCJ1pWjPVpBJjNUxCNw3ZS9AwAOCNjQSqkVcM1EQLz1sr9x0GBE5e0MPMmu9UMi9BsZ9LWAy3v
aZFjQ/W6NrvxJtOnaN33i+9BM85OHZnv6uFYOMaR6XJwJLLpYYzar2BG6VlEdAJzc5qZC/S+53eA
rXmlwbHgPAEi6H82yEFlDn8h8/xqVMkHvNKct7LghAnV8tqsOxglouveTa4Ir+7YcMs7k52cVFX4
Saob0/1AlcEUxTz4WnpSqrjCzXdSjBTPUWTfdrTS8tl3EJzCcSBvr9hWSXwda1O6ofrzNzUhMJlm
aUdBo6arp33ca/ZOGFa+cyGiO0mzUwXxHWYF6rsMGGyY8rFtSMeo2RMYD6xi6AKxSy93tKx3QTBe
qrLnEFjc6e60qbpyz4iG3lx9YH8imQxwrB5c9aRlO1F3NdD0GCs8VhTYIOOQCsblfZpQcuSVenAb
chQi33qcqMXWDI0IK5TGDu/Ngwlojpa7tqf0zc+TIGwiRgMPxwDJkMWHGVB11Uz6lxzypYcFK8s8
hNCxvbiZD3nov8sYqcF4I3QkISoKkISXNxTEtoDMhi9bZYpUr44QcSc5aEyDMKLtK1ueweBtI3au
HAqHF4gEy0jSnMoqOA3EGq018FUrjUkM7b/ig2HQhE7ytl1pS04wUgD6pV8jh5BJQbbS3Cc0Wium
LV2kdmR9PveCEerSqzMaAlZhFq/LLNmJCgVvgWBXNxFxA8kniLUHtE53L9WnT1iqdyifm+3U5VfY
IB61JrmhbXRNt9FLmv4eT97KF6kH1oKJE002shs2TWzsojKeVxHOIGI+nM9Vmu1GJxFbmZtIWYgh
JL+RPN6YPMpB6XvfaO/G3jzolgRzOR6wJCLWn2hnJx1q85Kkmi3Pz6OfqwutQVrjnbwznJwvMpD+
HlXBJq+rfTJa5I0yBCGMlOCa7/1NWlxZiyoyNrNNSbZnmQNXI7BLTf77AQ0wP0X7uSIRtZzDZ2Fq
j1MO+N0KBEGn4nlW6qlu2lNgIrrUYWbgSrw3F2VDJ6N3zJIPozKuLAQaFmezZKr2ZrAIIKhwB2JO
YmlcE3+8U8l462r035zJvSrSkXS4+DaoTELurXdQAW9LhBS0EIFvEAezKCxcmd+bMWQmPzG2Tjrt
pE5EPdTI91aBvgZfumj8p3nRZcxWdVuj2C/99tyWhI3GBe352EWBo++NmKi03EU8VxZfVJseYueL
mdJy0Zvi3WDQGvXxENEoDDwKVsLQchaJxWBHdF67TweomTITEJvq/qCEyrbl+GjpwckPyHYHubu2
a54poj7v+QvK2U5tJpjNw2x+5BH1mcGYl0yJjPxuKC8GC06lEUEpyexBzHpdxUZ+kLW9lUV3XyFc
QQh93RvoBBk+7ABoVutWbzPPN3R7N7h0FucyfHC0gU5ptK4S9z39Hw+83LmHFuI5fbTPSI/wXPno
5g+h80C/kBQBtEmlEaKsGqzbPmpZ/Gd6SAxrstF8TOp617q+1zjTc0GPtRW4odypEqQsuPGeMxLC
UGw3nPY5WEQE04w1D31OqzOSJ0uqc8Z0lvLFhs1cFdgJZ890zAdb5TcKECwjLNQ9GO5DXB2tROFt
Heyu+0iSz51IAYSagAkseWOK7n23iIN8i0miH9Quhw6WtQyA90S1X879l6awyp0VZNbKKuLbbuw/
ZYvEaACVyv1zHuohv3UJJ+dKaP+knT1RdVsrYs9ui0rfZjMjQdNmyVVT/37o+Ct47YjrQJvScnRp
a+fMAzGGDnp+w1Iwrvit38tF5dSP4WMj8s8ykFduXj1PwiSHMSX0DpOarx/S3l2Yu4sysnvU625v
dg18464+0DDkbUYjRIfV3KYlqj32DnqUEpl+ZRERr0/jkY79Z+Dq2LJD5juzGvCRt+fJdJ7THoUu
w0qmfbX1CM5beaFM240fl9fjINiZkPMbgfttMBwcpWbWscpDGx3zKNjESvZXRRV8Ggf9gxOnx1lk
5CWhVGRzw3rsqmdoRaeiK68j2lurOddKZJH40VxWhpUK8vdET1RbGUQ3kTU9Zrr2tTfIh3CH9iAm
466dZAT8Qe3ByN4OKjkT7HSTpdUTooA7c8bL5OAR4GCB1x+faduMJ6zUIPcJ6ysGwDhs50Qtj/h9
FaqADjrSwMxrFVvmFxWbN9zOBxau+ooc+n1i0fzpfQcdbdndqYG4XkfT4fvGLBkTiNGiG7+OgfGu
9WPgltpiySgvbB3JKi2/24qWjPYYRUhD15XDUqRNt2nNLHFonIroteTGcMQxK51b4r5tHt0OOBwJ
XatZoOmLhuBzM0Kb7V3t2hLJc0OKKqZ1YL055xMqmoTFxuAeugq1G2kp7dzQzgDdX4Q1BNGouIvK
7INh0cJHNLnve5JRNTcpN8CkNo7RI36m7Gq7KzNNUb403zTX2hdzlRKgYX3LinGj1c6pd0jqgXXP
uzXoOyH6HsS3gUTB7IxzVH6UaA87YnAitIhT0h9aW78krbsL2wFubTuPK2XMLA9wRLNpmy4CRqT8
Bztg+mwk86dIOp8nIyOQMOicVWfr15MCY4dYv/C5T5IskkgW0BKGmFuSPDWmCE/WNJ5QJYVr0+3v
LBo+qzbOdrSOTJ77hsc5t64AhYi10EqLQzfCyrEgHjX/LrbM7CdQK6nXRsM5zWd900u7XyVWs8tw
nq5Fj0+hmuMH28kOU5U/YzMi6cSNziCfSCDJBqj6bbSXVj5sDXKDmF0m91qkX9E/incsZN3G7wV+
oRH9Z1Cg50ezzXQNUfy2FssJPkVX2driqsoAjU0Nq0ZsHKe+9tehH7wfFlHpPFXWDrebyTgQH2sG
SWYb2nT6kUoiuA1xawhh8b0dONDFJVfmk1FijMKZUW4B/19Y50691V+xkk8sidFZOfmTQuLH/EZA
VFiUrtFEvdUSnaZja9da4mayJIKmHBMXUTXgXyZLbFLbeWjN6U520cdhns5mFkF9i59Up0D3KgAe
SEf7jRmi4bLbxvImN0I1UZWUAj4uWT1fOFSB+lpandywLmJISabrgR0X4ezi5MFS5pPbRea4Zlpg
xCrrth0XETbjqGFJoRaM0R2CDDcI2N/R68It1J4y0zqiBmF62NE9phl+IoPs3Vw6D41wNjTNvg0z
6VByEQen5RaL/zaUJZ07OysQoxIp32tqg98CjYxTAHfJk3HdF8ANGtrWbEvDxyVHrSPUYxWSAjHV
uk98Dyt+W/ZeJKfFWOzfkWjGULRDR+/W8RNh21eGgYaDtv3gzeZwkYoP0WD/XVvhMoEmVDPRsegk
VXfL08eExgftXBUPvp8fYuDBMQESJcKBtUAZ7TiOj1Sjus+Bkm2SyTo15vRBU5hSNHovK8Zb96Zf
X2HAvceNfe0k812ToxMYgozbOtzT1v+u4f3c4JZodXxygTYeCeTeT/ZwEqF1CCQCqL6NqbiUvZli
Ciokzzd9ihEfW9NXFPrnDJ419UCKuSd2rwO7BWme9piFigSGKw/khLkBbJ3taQgOCNDx97bGwKx0
D20TfPOtsNvZytqk7CqxhlzDbwA7VdnwPnGCeJcieO+0ZEPv7KCJ3LmiJZPtsjbpjkkoL1gU0w2/
3oq1aBsk8RmtBxIccMRluAijWXV0bLt6mrV74ah+KzV9cYW4uOz00F5gAMPaLaJuP3WowEqW1eMU
tvoGeuxwBFcOR3h88CsB5YOZZRW5Tz3U+E2TthS4buMpZR/LDhlSnjYa+UpaSpkCcsSOkKq1Lo9q
02J1QtOxdQRYBn2YPjRpiRFZt29CgXR+amK0TjThdAaLQK4hWUSPTpWfIt+xmC5YiqFc8mSVvI0C
JBRzDxRHtTssCinKwN5ekTpYb2MNdZsWo+2v6vSmn6MG8K0Pk22oots6jD8bZjifRGcfM9siPKBi
SRwtbSeKoN5BrUGjLjmOqkC/WGF2E4b2U2vXFr6FGPuIwFNZF1sNW0SxXHGwb5UCoD07F/wg1Fst
fwiG0lqrNrpTfDDRhnPwCxBhhsxMY9slrYfDjOwhO2XRA6/rM4TVazSNnC/qjF7jVH9xS3Tg2hy+
k/kzs6X30qqzbW1lW0FtzQkWGgDE6WHTaikN72Q2PoVGQURcWIYb5lUTDyJgkgkF/JXpGk9GWFLD
GfxTWSR1+i7hu3YR5CDfnVdzSlxDkuqenDQOEC7ijdhgtBF5pbxCCvohDjEbUiuk8B5yA9pPlN/P
UE44hjDkr2lSBzSuzWCNI/6LQ8blhEQSR6lvHXyiyUoCODNcZES7iH3YJ3fSunbzuFpX9G9WpkIX
PzWHspyOsFmOUkfsQDcfoATeQwbtJ1dHr2WY9Yc8COmaMCtciQ6tutQIo25ncdvqH8ah8g9mKbY5
h9w5sw4y77CYONX7sQd55VfzY6UAx1oYbVm9yQC5kOhbb31lAY2w14Wrdm6eMSIfbvPEx8rSRpe5
KE5RoxMyap0ZTawIsH3AT3+flfY7SCuPxmDsmzBsV8xHsAkJfP/TPW0EuE9EsSj8SFQmJlWQSXJ7
an70SR5k6se4osy6D3F8QXj3UGd0sYOwSfamnL7UMwKahqOpoALzh+UYj8ghKTvMtHZorP2ZeZ9d
klVVY6nVrfwIKQcKAfjDZaphE5ocHVtynzX/2TLfE0hCqGB1G/VTuOuD9MMpk+65KLNz3+MhGNGy
EiV1HdY9aTCOf8y5Tk1yyRqI2tdGVVelTgSmDrdgkazoNoIDQsCFQlErow9zBg/mxi6fhKvWY5ss
OY/9ti2pSRD/rbsGmwpK/0PWokIlf9n2i7uR1jFmWBCn9hi+myylnfShg73P1Gtb9T21vtIvkxL3
ReIgBGAon/E3EGleG0QWLSUlOcbFF3s2Afrn8wX3KmA3BCBdXe51aVxKvP+G3+9l3dwjL623+fRk
x/aTqpQ6JOO3OB0PMZ2EjFleVXbzhTg2NMvaF4NP9F5g92Pm/IFsnmLftcmXwudbOP3UXyYYliuB
b8iU4eBhGXIQ5sYmxHBwxaXrG1vFoCtABsgxC5WslGI9FJ22M+jzEQLKZy94Udw8Mr/VIVm2Y7to
q83W35lwO8697WhHm7nsSbYWMDo4+avBTBJP+MT/NJ397n+sy/y/jACpxDLxZ75P5xcfuiV+32f+
v/8nfcq//OPQLP/V/ChD+OUf9M/es2EgPnAcyQpq6xa93b9Ike4fjGd0tioJKklgkvinKkHqC8jY
IW1KCuMlS9t2/3BoGJOAoFu2hMVt/R1VwoLK/u9BhtJ1G1jlcn0UE4rpzKJZ+GF0I+qkMqI+4uhf
jATAdN1A50Aeq7juaRbI8Y0Rza8uR5+bXxrwDHqMV3OTVlbCsd1wJgLeCDclA16qJbSuNTo7GnCm
+lMO8y9JmC/nNH9+PQebiAUr2uJyr66XNJbtVjZbltL4j2Ew2jPovO5GT5EyTU2TousupvZAukjA
zHo29j/MIX4xJ3o5gPvz+oyH+Lp8Aiqb5ff44edNsi4ynBJMiQxLeaj0SiNYxU7fGPO9mh4sN9FE
wgIlSOmLMeT1VWpUuyaIHc8shxyBZFMwAJLMTEkj+XPi9Hd+UOosh0eGEhNFBuOSH79QXTYxUbET
Zn+BArp1tXmT2QTKOFOR7o2Incd2XXvTDtq8uCyLN76p8auvivzfNJmTMHBUzGR+vH7souHL8J5R
2ZfuRoYZoUNdG2zc2NFuRmxGABJQhZe16w0A1lYSvO6BByTfN4UGYsMNI7RutLE1KCCH39/shfn6
+mViAAnelfcTVb169bQJBxZnRUivV0FhgjmIuQ5ZJYNZ+sGsBFjzsnpX4Utl66jK+JyJEPY2D2AH
ZVurwnejHPD7J4lIHmbCm0nT7SGFeJwagbgMcA4uiDESHB09WXZvvCoYpH768BZ8dEPSrmYU9Uqd
NEZOm5e+P3uawelgqFS5CxDQ07bp11FD8VVFMFzqyhyPv//ZfrEmmERYMLxlKXSNRZv14y0t4Dbj
bLVmz4fOs1UtuKWqHyYv78lh7Zs/N7N/+QD/9AAt3w11mMGQjUO9tfwMP7yRvpjBMaej8Cq+Cuor
I7rlrIdMCvnN+vdf7KeXf7mUMKTNvNgxl4X6xaUk/3IISKWn4fSP0neLq6a1mtPvL/LTr8dFeOYY
HeqKdc5cvu8P32f2UUzVIYDVsW39Vdk02dnNsDUpssTW80xY9L9xPcEElWXg+xVfXk8zOoRpdWx7
feEPN0OeVude4FZ3kxonJlqs+99f7zup+MUOtXxBm8XN5bUywRm/vCDpnKMgWNpGB5NMtANzQviy
IPIM4UReOyUfCagdT52s2ncZy8E+Y2y10ew8eWMp//UH4cFRuAmlwxD55Qfh3JtBO9KEZ8/avKdJ
UZ3BgliwriCEZkwmGdlq6DublNQYeyR0hjxS2P9sqb//SZY19uUvwkQcsjTtBjSLhvHqF5FlWYb4
im2vrFAQy0j3d4WAjIOWBTEsmrOkNYO3Ft6flgfJRRF3LAZKUzmv3xuZW8x3mGJ75AbRlCCxeUyx
D0HGmeB3xED/BpHvgoXT4zp4wzP0xokt3K0VzvDJ/Djf90Ole9hJLlZV1ScaCpaHx7J944H5xa/j
Msd3hMT37jD2f3mbukrkErqFjvYkvZPEpN4Glp/d2Vn2RJyUjXXICd+45E/rPr5TwS78/bcxWVpe
XlLIKPAd3dBBvVfVCSuFxhEIdl7Bgnqvh+NzofGcuE7lAzItsjeWmZ+3ne+XV4JUC4Xp9Pue+cMS
IE3yf3K4ZzjFG/BMZWXeO2QKrGNUg4cxE8JrUqvbRqlmbCKHKG3fLDKvjUWxm3Soe5w/7I09NiYG
Rbz59cBWnhRlt5HQvInVgqD3+wf4l7+XQkPD2ghS9vUHnqaipNkzk3ePlxdqklZzhKY7CwKm9JIi
OlSBs86a9CvFYvLGevmL59gVLo8G+42N1k+8vFcqcsmSR0zrtW3TXeAqhWtqwfpY4jpfBUbAmJWN
8J6UeuuNb/3zzsNT8sOVX63UDQMks62gQXR4FjaORYHW5X280Th3/v3fl00OIQnZPQhYXm3l8Dnd
Nled7kUOKEFDlGqf+/nzrIsbSXOXGQ59ScyXCvRN+cZu/qvX78drvyrQqoJ0g2rm2hgA2k1Vl4YX
jooEOMMId+i3oiMILfHGK/DzJsh2buHidiFeLhXMy5vadYrwZ6h/qActy6tYXq44C+SHJAeNneuR
/cZD9KtbaSP7kVQtXPj1VsBYRKaVqXRPZLkiV8RPdn4iPy/S8zeqsl/sOny15XxIci2RS68Xew2I
TVGz/aNPzlovSgLgJHnPfKhhIOhOOFcqWShkCn3ujRrw1RhJ9ibXQ/ONG2ssb8arbce1cd1L3UHm
x7P18ke2hc7AODR1oEkNub09MwkIKfgt8yTdqKJ0CL3tyzUyHbGZc/r7DKPRq0xNeG0liJZoYIzH
grPy4fdPu7E8Uq8/mJQoD4UpLHbFV8tviKo6ipFqeb3NCBxRMiTn8hahEaFw/oyeY8oGGGwR1iLb
J8ypRuHt1iyBuWENb5RHv3r8pbJRrBlLMa2/qvlinu0KbZDhRXUVr80UvX2Ql8DUZRnt40lTt/U8
tde//wV+9fj/eNFXd8ZK65pcms7wAjMFV6ziaOvPyFAZxWHUL2X88Pvr/Wr9Zu1HZkmHy/rpVC27
PlQKOj0yXcn5S8A6IC7wrLVwEG09jTa5jd2vqzsNMkybvFWK/OrrKobaABuWs6j5qv5xkNQT+cfb
FxS5PCB8La8MXZNbMWCz0QDBkILYI5laDl6BGmq8s/544W8ja5a4Ba+0ynLbl6k8yIacUJDm8b+x
HlF64ERhebD5mC9fFVNJ2RAgy0tLKO/X3k2RCqu0XVco5bZT7cg3nrqfNzVkbohSheLN5HS+PJU/
VAAD3a0pQZwL4idEvMIEB6dZPh7Iy4RYWhlndDnrtDGCx98/CD8vCVx3KQ9stJDoYF/dCZIKJO1P
H6nzZEZ3gasX657S8Y0b/vPjxlUQbwoLwAZNqlfbmVlpJaRF2wDXaqsbpyQW0rW6ZB2moj34RIqu
8FFmmOr8L87oOG+s9T8/bcvVKfop8SxJAfzyt+36OBsKnd/W1UIUvco2vZBB20OKeA+AfKy9seL/
6l5aFHIuYBJ+WvXqZSabqQZxB3LDZQ7PXha6KxskL+V2FnPowevv24sQagB48ffvJl3I5WhBcw5C
3ctvavlmncUhV9ZzMZwD6jevSYg0+f1Vft47eWkNnSMkL4gNIv7lVTpGaeS6d3w/Dgwbwy6QXsE7
Zf4LkPffuRQuCvYGKoPXdTkhSREZAnyhsIwnz8gwa4+zTrRo8fcbm2zRdGyxkC1ae9N69a2aAKCW
SOFA9ASlbYc0+fz/qDuT5biNrk3fSkfv8QemxLDoTQ0oVpGUREmkhg1C/iRhnpFIAFffD2T33yqw
uirkXYfDdlgSnUAi82Sec94hHsKIznZPMWyC2/4v3gzzGQztACCb3mqRzE4494OAC9+kKKl1DQmp
6SOVYSJVeGOoCzcQE1wyn8txPRTh12UMU6sbv+ghn3VKl7vBq70ttn5FYPX6tPUgcO36iAXJaZF8
9jind3UxAk9tW3HjSS7FAUdAyQORTfXPtM5Xjjk3WWuJwdyNpcwCFVbDnlCudobefptUgbQeIkDv
JtGooI81vbixMV8f7VTJYTpYS42Pm/wq2FWag6Qb2js7VXjDXYVOPhi/TZ7qjyk2qndFHvY3wvql
rUI653GdoN6CoND5C5dpAfoDpsEu9IG0+TV9zmnAtdVrCAXXF9Sll6NlLuAzUC8nxz8fypsy2kgh
kVxOSXK09DHc80Joj8rySSx8dqzO4hsTeinScXt2KJLp/MNf7ZkEM1qAx/ZyekxIaVdafTIxmzhU
lt0+0ZgYNjQJ9IPTIER2/W0vxXQfkihHik5c0M3zt21iS9pQQ8xdWgMjqAB67wtllABUq3g/ROWt
PXTxQ8I9MOAawE1x1+dzP6a20phdC1rn3iokXWtRxoHhsq2uv5px4UtCZjWxpvR0m1xoNatZUuh1
FJvchqGVPxT+JNFWxZ0mKZzmOAIC3WFA3gf4yNlBCGYzQIEVGcA0A2TboTSfNlgT4tjTbod2QJkb
V419DGwruP6cF6bk7DFXuwkEnZnNIx8/VkW2c2qze6ICUTFUNO+vD3XhazMU55nFnNAyW2WHuFm0
WV2THyi+0Ale90c8DbOXnpbRPvbmOfnz1UXDT+d4Ix1BInC1l3Q3GkJ9ua8scjRPdKX7uy70RdDW
kXmYZ7O98ckvTiXeumIxfONkXd1QtKj0/N7RjF3XGtFjOuUgQiimYk2BMPL1qfzVDzzPtZbWI91C
0kDD5Mw73zldF7ZMGE6FspiQLI1nS3uP4w1N6iqLk3fZ6Lrv/F5/r7Jx2KHokdxZoea/SfKm/lwb
KMg05o9UdsZjO/qIShQdfN9tjMYzi7GHwXWq69FHGrCKKQTVPUI5ervTRr9XW+UaIyqSxUhTIgxr
JVAaDQeEsbRyRve7qd0XdENMlEiwzT5hfIAMlKEVHuj+uVPvRj9pT35e4uADpEZ+aFyKAxuKhLj6
cvtcECF5/DbPzRzj7ch0voncGnE8FZYx7JSo8uZgoD8sgthFDAuFIIjN+HBFyJAKN+u/+GGe/TSG
SlKKR73i0NiJ/8k2qSbt3NKZPhdmAabd1qEd10JWqNJovfmp4FqfowMu8CJDyqWzEElI+68K3PkH
fRJGAOWGH+uM3Eb50a2/+FMCeFdyj9nAKN1T9QB0WRrjVG57x0I3pQAj8h26YpLD5Z0AR+JuOaNW
M1TdJw9PKMwv2254vr4uLgUdMgCdpUFPkJB+vixmDkxXNh1VtdReRIqdz00uk70lYX568JrQGgaZ
eX3MS8seYWB2GU0BEq3VshdpqaHJwph6yaXYan3wRV08YbwUNzeW/cWhLJJ6AIa83NLC/z2/wso0
9Myhp74kiSB42XcHyFjVZ8iVxo24eDF+c40E/UNjnhNjNZaJfh4Y2wGJOD9zd5bfi3u9iFF/j/wH
/EMlQjbQgMDbQLKeImPfWpO/BSgnTkCwym3kWBPYfLIG4NMiUNA/kU6R/uH65F/64IKr59JX50Jm
rXKF2etGE/i7vgujogKsjI4y1V5MPvoe8fEwUw9D6t64/5nLsbwKPvQIQUqQ+duAH1aBvICl09RG
iJ7unEhQZANYog1AZZ+TWxnG54ysEAMS06LNHmOx/B3fMfkRzcPmcwmwDVXusniIEgdKA3oq+pt5
RDiP07r7EtvCf4JKk6Ak60Tqr0br3OexTuzv0ppa58aLGMsJ8OpFQC+Sr0JJJNk7X09K2jhcDp2B
AxuKpUj8lDJos0UBrMhTzJZqK82ATONYCAdijJ6H1BtfpqkIP6gGTOgG5Rzt7cJ5rm482YWjchG8
ILQLcm3+On8woF11VxYjlR0cbwI3mb52tbS3IzoCgd8J889XkWnSNbFt+Lr0y1fzwJQhalzMzEOn
A452xwbouo4gfBg77zCLWuzO2NHXl+6FzYzXqssRRrgi2V0+zm/Fknb2hgbTSvKUJoF8bSLPMGPx
euxBT98Y6kJpkmSBPB7UD9dNIDbnYwH4xE474QWBfqCyPAGzCz1ODFeB8LM0M9y5FYqcvprJXgrv
HrZHGWjNlOJLgQv19RdfZnO96gjErDkBcpci1PnDpB32PqHIuXLByCe8QFrBNWE+1UmJm5iuSggK
oC0BrYHoFEgmXB8eUuzr8W3dXdRZ6PczI+fjJ0NKDoDGBJoReO8pc0JrCT+kXYuKxlFSoH0feWb3
AAWhpO6RTodIL+MjpjzZdixD8T6r+u+FmX7wqU+cSErEThij+xm0JGofpSbe8PLIe+UOBaHUCUGm
Qtc3VdY/6E2vQ1Gd5PsMp7dtA0zERjtqjvsmSKtFd0hk1WH0B45tMyofQuYpAB7kBUj8WA+CRXkS
0mwCmZtybxpAoK/PzaV9t3TumJQFMrDeCPOI1Qmq0XhxFY2Bk1r6aLfjwdS8+JRH6XTj5LyU0oM7
M9jolKlBpq22AIxRJDgmqhVjF9Y7elIm0FF8vhK96NB2WBC9VGg2bm/B1TV30JJswIVmdONYtV8v
CKA8qGGZVDJ0Quz5gjAFbF6A+fgwLvEFjwATmanBvLs+txeWvUVCxHGKfPvirnw+iuPiWNblykQB
0TGeqsnE7SmCzJUP/RhQXi53iK+3xxIp9aNsVH7jJS8NjwwEnT96Jx6lg/Ph6cbE+QAvBYsS6l3h
PM67Uq9QkQuLDOmHXOwqXSJp38ZOYORzd2P414gpx7R4e8omFi0yijjn42Pa6eqJpAiWgAne5E3u
3EsdqcTJM4qgH7zpbimFU+kbvb2X4/Qg3BQnihCbmVQ5MYqCqKmg6fXeq1V94+F+oQZWIckCl8ey
NwBiut6qwmGFugl3L6G21GnjY903sA80lCnbBP5rE7cbDQYO1ntHPzd8iFq6/4CQ+LPu1VpAXTt9
iJrOxt4EfiLHNl6qVGo3sYGm+IzysTWP6Z2iJ3LQc2SOBit51sPIulsQ0s8mqPn7pEaaXfS8a6l7
6hAiN4uLpQ+yrQPcUOou/3PpJsfCnNt7oTxImS58tMgyZHB9lS6f4dVMAOgAjqov+dVqSyb+MMMr
sMzd5MKIiWfTeNdyRzwi0snmtOBGTPN8qy5xaVDuUkAuCQU2MILztYG0INArBxWfCIufts3eWCgl
BQmey3e5nN37qb/VRFxeY/2a9tKVXnJjtsVqNaa2v1gOM6KvLKi+wPsDEyA/NTVE6mI3tpZ2JobJ
ECoOM0JtC0dm/Jj57bd8wa9rAvud6xN/IfRatFUpecP/cfV19zAvSkdWTY221pjgVuo68qAN9XNX
t5g3FvjQXB/uwu2DUgQG8GTqzMAar5VFlNksHIh3iYGHV1oLklTJhd7xpXfjUFnpsoA+ZeuDENa5
YFIz9V9lSMSePPJza0e7ur9HC5z2TNynWzUaGI0MUDoqheBs2mrUxHE2ONYwF26s64vxZ2ljEHzQ
uKBJf77GqtZO2swImd/MCo9NDmnSkgAuWr9C7LiB+4BzCFK8lGzhv8DBC2bwbMjslDgpox2011Pb
2Ss4ynCqeO7rn+PSDuDIRZeN7886WF14k0h0XakzRTPkYEJ0hcvj7D6XMIWg/6UYeKXVX/9iSNrU
kAYtCDvrZl1qJNWIfxHnEfePN6WhcBAMW4A2WJvumMIp3vQKotT1US8tc6IKZ4CJ2gXYhPPP0KPS
ZHcwi3aQf7O901r/STxcSX2RaPcIpfq3Nrp9YaNTCAB/hfAyAPPVxLLzO6CW2F/ylh52SdRlnNTI
Ahwk6kNo1T9wAR1PGSLub+us6o74yfvbevBKHDAEKjqQc7mmq+P1Wbi0+zgCXYOOHnj3dalM1EqW
FCZsJMfa78jKgljr8mnXu1Z5Y74vLSwu2uSrC1TC81fxPPI7LL+BB+4aLXIfXBvv7CGaF5vgka4e
zN57LMpuQYwuDQpwyOYbAzplw51/ZOo8SMLavb2D+Kf2+B8f5h5XRd8wTFAb1UcQUR//fEKB2qGg
QnF1waCfjzgaQ56WbQrAIXJz9GFsAzpPgzxFl8yb60MtlhGvzg466oaAULogQVeXhcSKI4GQMKZZ
mW59dSJUE+gq3Ms0klu/lsQ1+iX7mGT5gNSFuR05/x/KctIDT8ieVY4JAAj8+lhnRbsvZyMHY8wd
Y6riG5H30p2PuzWQf6QmifPrUy7qoiwD7LvztMmlAR99K6XRnuIWIbtwyLKTFPOwMap4EeWiFHh9
oi7OE+m77RL8aQGsRkc7vZRRhRRI5E1DkPfENDQNBihVXX0A4wlRrUC23hunf7G7fHCXLEFuc7z/
+WKIFVVHEeYMHCO72+peBI0Y0Yu+Nvp/MxSKyy6AOrCU646KXVlw/BpWehdikOTpAwq/sTntaY3d
6sL9ki9b31kWYDqngwvRwlytuxjtQsMcqetWmKO/MeDYgYXv5r2PFWLslc3jGPvpCWr2NwSABBcY
gb4IlkCHfDaBMUqcGTX0iz0R7XrPyoOaErSRtzpGBZ4OHClX9xHH4iFyCh02eqiwBWjsG6WIS6EB
d5Il8ScoAWQ4/zZTq+VzhN740twfgxhBnr1V2s2pcZt2K6Nu4FaAAtD1lXjpBgIwlqzHoEoLSn01
qqVNMis7xdRhCH+fEbk2RQg6ZXQrhN1pIO+s3H6RhRMdqgpDsaFCT/PGM1woOxCdgAUShFFtWxfb
cFscJKIp9g4uCGYnBr68LjZmm0EoyE6dP7/D5VF7qJzJ3ia1jjtm4YdoLEfWjavQhcPn9wdZ34Ri
mn1h5rJmaw3pDAPw9tvac78g8Jk83Hjn5TRfLVmbkjghGSya/6oe39mWP6YhOqlGNIA8RgWQpsP4
MyuVFzjUUQ6IZcmtXky0JB1N246+b97YoZeKDEu1hz6YQ2+K2875isti6Sq9oHIwhkN4aAY72ipk
YXclp/9GDANKY9yD9opq9zG3LMiuSLhtJb2EP0fwUGpl3dNIX0BSq7DUoUsbFSUP4tiDEWR+ZB8z
rnvvgK3DpC5hgl+f/UvfmTbc0vyDhKD/qv7+VmBsklFvB4DwKK1hp+uZWnZMEZvcqtbK/s1QNDaX
/iY+Rv6qDN9F7lQqs7V36CkQO0RMxBVYnOA4cut7XrjQ/aIi/p+hVlu5VPlEW47Vmy4GcERJfW92
6JJcn7tLpXHk1BDjWwA19itImYvveYfODDpW5YSTNaWwLWgiZIhB3x+7ISM44pd61CMk2Ty0S7BU
oTaeSDCdOGjGOL+h5HDjmS5FEJYN7DpAuHR0l+P+tw8aj23XjMu55tCtozQJXjC2amomZtsEplO0
/0nCyUY9vpwfVVVXi7VgfEhVb94I4suWWW/rBbdOYwjou7HGoqUWakJaBXnJKOHJh2iy7VornBcJ
guSoWdzArr/5xfEcB5oJLReE7Vcnn5jg4LUVOydOa8jjRZM+9l3unuqITlMVZ+JW1rAsolcvSHFA
kDdQDV3zQ2tLhKIZZ0Kk/s5GKnsjyvFrpCncvaFK010qZmQVRObtkyhtHlUb+0EydtlL3Kr4j1G1
1AzhHIF84qO/OvYR/cE1qupY8LPEVjDEcb7Lm2bXdG4VCPSC8xvr7MIRvXxYarLQInTQ++fLrMa3
OO8blA5JgDGCVgg0dTXFb62qvlCPTXd9PDQ3xrwUq6jAQh2hBsuWs87H1KahqhHXtHY6rnWnIkfC
GsJsu3WT5tZlwLp0KCHLShBmMomMy8f/bRvhLRUpzWhBTdqz2Ovwqej8Y9MX56LdDGXU7ZyKngTu
SP4OLRpzm8vCWOyvtaDFUhKJAxXtzczAgKuv6yOCd8WDZ8Od9LBECjCD0HaK/sZmwHH+TsVi2piR
QtzCzqtDI4p4ixK2F8Sa27zNYWEGCPua4HDcW1XNC/dvIHkLq3xpiMPiPn/P2UbhT+KGhHsV9jXY
Bfk7M46dA7pvGJvnPYX9LJ6OrZz7G9Hz0n7lyk8vHL7hwg0/HxlClu+1NipK0nO7A7Ir3bvI0RaB
qTQkCdL1f7FFkBcG5k4jGL7J6vjB+MJNTLshPnTutDWTEZm4CjsSUaMcXSWWc3c9Hl2a2d/HW60g
q9ZnEQPahlklkTIaWmuPxOgDZdv+2NkqeyNb5K3RNG3fXB942XrruLRU7PjbZZ+ss/lYpLRFdSA2
AJ6zn54ovRPaPiQe84TMGY4vjwWraZs0bhSo1L+FV/vF8ng1Pm07U6CGS+tyVb1BAV0rMhKU3ZxK
f6OHVfIl5LZ/qnJ/PMbYom77zuzvihFHemX35h2W0s03JKnqk1u2D76MjMXBw90q1eZvhiQrb3yZ
i0+4MG9IyWizcFaeL73USFnzU2NSWTHTO2cov1tjQz7miu5AjR7lN9dTm3BC1BSxNzPwero9kMb1
h8502o1CqexRNbX1Ro8wExm4zn+4/gkv3kdp/zB9HDCgl5bF9Vv4MTqtMZCSXNpZGtIu45zb+6ow
vyeYAgWqrWc0dhvvUx5lTmBpFJu51uZv9TBub5zilxYTVFYfkAdXHHvdfRNZb/TjokaGb7G7QZYt
2xZaZh+9OYxOjnScgxzsL3Ov60EyjXSLr0/EpZD/+/DLRe+3eShi0U5YwdP8Gzv7OaQYAl2HKh0q
OPrz9aEulWwQdqfXbC3XYRbv+VhupM1C02GK4N6lNtCmxA7poWFXGDL5gOy/wKhVZUjYCusp6z3Y
O5Rmnj0vkx/quYaVR+kAcydHbfD9RriuAFXmtd7LkjQcrj/rJXQJbwgcg4ICnYk1pIXetF0aEpAm
J4l8imM4xnAFXWDPUbiFdGE9DLV0T2YxNY94+9YBb6Lu56R3tjg8zm8rNx32NNvwnkdBZieRjHlp
lGO+jWRdHiwnLdmD6fRjzhxzLwb3Vm/l0ncF424sF5ZF/Xy1A6lHKcMskBPtQx59KmL81HUnO9D1
aG/E/Us3FXolDrArQKb6uvqCg83gyYGe4lRkWBuDPgJtJIs3NdXyDVZE5W6CJvx4/QNdfD+2r4Fa
ACtKX+3fUfdIJiWNGuHmMrAGUbwo5X4zgOzdSJ8vjQQGZvmmNtnzuitpFC7ZlMZIbYtaJuD4EwBs
813mWrcO7IsjcdGlMbzcMMXqneB/NPCDiZqqz+ujWZSIYg1GuDddpd24y18cysHl1qDnwMVkdXbO
DSU7wIx8M7sCAuk0eeB23E+S2GtuXOMvLA+ulHScoV0Q4NY9rmISVDpDWj5tF/VH7FujgzCqFg+H
Ccp3Rnt50m52uy68n0ARhEoP+AvkJJa70W9hzbe7yCtr39w5yvP3dWTnoOLEiCe9f6u8e6kiCEye
mhYBYymqrcbqUDbxw4lmyuC35WFyALYmAHn2eqw7j1pitVh+2gB5tBaXs7hsNrG3SCR4iGrDiekO
mH5RCPYjIKVIgOw4UkWA96X3AGrTe2ppVNPmtqoftdlH9zM+fIdsqKJD0tVfr++pS2hD0B2oftCP
QtFlzTYycCH9G3gCx6m6S+BUbGqtix5aHDZOQ1hzdcVQb+N26G1i8o6g86hnD4gGoRatINnpKu13
+DZajxZksz0d/naPK8+tssCFj0tGREmblNBYeEPnHxeB5FTpFYtXVrF2imP0yGzKN3dZjJDg9Sm5
UOc4G2r1bakVGguXGEgC/r97211MAWM9vBFiLlVGKZLDfvcE13XKdOdvlCtsF3uKVuBAUAuL3GxA
3le+MwvDOcAIx/+NJPCBa2f63i+t+gg6urixTS9NKhkfrUhKGlTrV/mmLifa1BMqDGPbJsxskqIy
3P9HU21342y9OBK3ZySr6L5Rlzx/WaO3ANcs8Ka4iqoPCDSqQytjyugWt4Jfn++PLDH+f/NHX9KJ
/3YfeeVucWh//CgXxbHfBceWH/nH98ww/mvRfjJ9YpEgFVsi+98CY4vvGbkCV13UDrjyUVb4b4Ux
z/qvZb+z8Dz6J5Ai+K2ukn38v/4nCmNsMWBhiI9xBLI0/8D27PyySyym/Qm2azlKOXMMZ3XbrJx+
oqeXqsdmlA2sP+mNGWJ2PQL/9c7sIouoNxUJChlYAyovPCrcBJuX0BuK+kYSt2KwL88CDIFQZ8LD
odv/K6z/dkQQZdNuuWA8AvLDjwZ9QD3uT+gPK+25L9zaeYSo3nF5Un1KeecQTbgKfMKy0kMy1kto
0fdFVh01z8eu3R8Sy3vqtDKZj7993nd/p3X/4zfXnldT5kF0dfigS26wyMCd75Zh1HHlElb+qJl6
jvOBL8FGYaBoqU+09pKJ2zPVr4NqTTjeg+HELfAp2ruf/vwxaB7y5fRlDa2/nDU1FXo3ef5YRAgZ
/9VawxAHplWk2caCbu4GUvWjgxF2GdX+faoPeX+K+rHy/rr+HKtQCQ0WjjEFjQU7QumIvuL5fIRp
n5q2p/xTgexMbJycqs/6jdPLwtfv6ySazY99kimETJpJA8lVxll9TE0QoGNY6tOfRe5fj8MNiiY0
JWqaj2uM9OiLKFSpRRW0MN3ySUZWPCHxutjhYhLsd6UdRDMQ16U0jYbauBODrXW0ezO0yZ+qDm3R
u+sztEzA/60OUA/mJIGXANMdlQNqMavqQG5NiRpDyz1KaOfVtKuipo0OaR+JAjhbhCXJuNHzfMKj
DNu9Iv0p+lZDbPX6U/ziCJ49Bndy9DAA0pBg43K42uq9pc0tmGsIypMfl+FXF0OUZFHi6HwBDQUf
0xrPBb3BI+SNK1OI49vY9ut4MeDCyTREJU016U/dHoW+LacqTaet0qh+mlvsNmMwauaoTdN91Lua
8y0eR6/bY8FmUOgberfJvhV4rC/v6GtV9o2OH//sZR313u76m65XJAwXStT00Kj3U8tEeOJ8RWoi
BUKbqDCgCGPAmXMLIJ7V0RJdxlMWnVFqOTZnzbD8Xj7kVrmRTd/kbgAYyi+1rdm2i1zX9cdaLQMu
b/AJoG5y8ybEvcJi1MJKJohFQ1D0KbBGDbWZ+qQZc5Rv+zhy3owxu3djR7HmHTBQKaNbO+P8mEfn
YNHoQgcJCSRQ79Qfz6cFU1uFaQJKqgallv5x9GZqPAVyqN9tU+n5I7rGXf8OkyB+GW+R/iWOshqx
8jJHpK+nJqAeIlKS+qAT+CZ8ifVx/jJ3OV4Y12dqucP9tlJpZZCeAEuy2cAkRGu4tYtoPLD7CbGu
Gp+/AN1VMwamEXfd4+LL/AGi1TDe2KSvFg1t0KXuzbkD8dSBvnI+Oz10Ms1VsQxkNeveG4jiifMc
puDY39pxp5AzN2QVfSCztps7ty3D/LFphd1terPgPnpjsaxUowimDuEUaNKSKglQaKvHCc0U60Yr
74LZ0f23XiUHYy+NBFsMKHZY60RjPDw59dwiqRY3BgDFVD4VaYvFXuy58xdom6Hzw9dS59Hs9Fzb
cyGnkmU6mQUOV9UWAvAkNuXWipJe+7OzaXl46hweRTRkZ/AlXl8osTlRftW1QRZKb3jK1Ji64bZP
Rusg5rE3X2Y8/ca3Qz0n1U81tBUaz5knflxfRr9y5vN1tBi5LvqbfFkizeoxQFrpWsM+pweFsNGY
WcaTVCT72zQamqjYJBGkxX1OqaF+yJM+je6xU4pg4OIiOR6KRgvtnzmeU6q6FaHWW5EJAtWoc+uj
xEi4Ms8XW+zbMjV9pw5iUwwSdStKJdsob1JJthljDoutz2Qd8gYe2zYLY9mgrCzgw+SpnbsfbbsK
Ryyooqn+kFd5Jt5SfhHZW1Z20d1IQ349y2oWCVhoP3PddEnyVs8K+xori96TQd25xXOPF0K8xxtl
aEFyd3V2KgwDdxluq5ij4BmAX40zGRhQ1bIxPrmThS5SEVrFFgVshbxKJ+LAVYYc91FoIEJtN3OJ
M0Cqdcc+nN1vCIYk42lEDeK9cvUGGfOEpvEmEoNzSvBZtKvNUI9a+kjjI+qAgY5R88Gl9YqGeW0z
gltW/JSRWnP/7fqCWtbLaiZIBylQ/6qhE8/Pv1rE/aWtPdEFozFPyZMObSHd5H3biHcWH685JrNI
HlxdK57/xcDeoqmKZh63LbKL34snPVBQ2KmIxPVlkdECFF1zECj0xYFelI082YgM5lzQjf6WdtHq
srvsZIRxF7o0Sjn02JeF/PudvETW2kTUNYCJJMYPRSrcT/7YFj/mAt/VL+7kwhVCVB3dhYKjGAB+
2EJI+OPX/2WSCSJ3cQdcI3MqK49szVN9kCc6tmGNHA251YSBGU0tjEg9YX/g7bBMif4Mgf8rCvuL
9MFyEoHhWAt5GM1YK8+r+wBMhHSCZgiL8GfHnkZzFb/3atN7Rlftgca0t86jc1TD30MDuGLSOQF1
Bj+f+QoP+3LEkSFwhUShmLbLuOQ/WKS3tURbTNdS+k2mid1OZLhhfugGDRkhDsuwu690ncn5869A
5whwJxU1rrSra2yKI2xRxqojDlSleMg8v/6Re4X/0JiaVv8Y2tE5zd5I3eD6uOt7k7dkqLAQzYW9
DCx4NRFzXep1KzgJhZ2jpD+NpfcR6+Puo6obDW8Y2lL5to1MyqaRdLR0f334dVrKFqDYDGjyFxNq
6Y2ffwjogUlrznUXZFOf+xLBsGbYD7Af3Z2d0v8H/qIjAJ+aNcDCxhPa2wrIw32FKTWOG8ShtwNa
+jTXsqbtNsbU3RRreB2XlumBpGnDkVi4mudPKFtP1loY84QJHaldljne9HkeDe2IL7fRfdZUZiU7
DKNukTMuzQ2pukGLYQFTIzpwPrJdgLNA5Q7OvKWajzLqsUNL2Uzh1jEKBwAvPtyfMh9d3Q20JahN
KF09OEZkPumFM8PTnwxQUQ8CdYJvpsSC6sbhdeFWh7IQcGRqhjAtsO88f8A6HubZVmET9Mmc/Wew
4rRFFaDEcmMyC53WkDDTLwn7/701Gekxp0g9bC2jmG+VSF8HUgIJZGXDoQJECF89CEaIQ13XRRtE
vhNrrOXCS9pNXpnasTQrg46QEjBtoEZ2qj5FZohUoA2M6v2N1bwcFednGDdKkGLkoctqWYcVH6kl
BME1uJJONQN1z6Q179MBfuNG+cXg7dwuHP6qGlW4Gw1TiS9lxj0omPK8fEQ+Yk4PrPnyWRWGK2+F
vGUOVs+GTColT/BF1FbXzxZXhWywuAS0hbwP4h+Dlz9oOmiBRl/MAZUonmWfls9a5U31Tmh9a26i
VJQHo1LFjzZpcDu9MV2vgg8JE51gKHDQ2inHrYLPqAPAGQemy1OdRR8c35Dn0O8wp6RJiazSPHr2
QeZO8pen8vERDl8BX8TRSd/LogLqnjc90zcQnJttNboJGV6ZooKQYV2Gw0mhB1KafnjruV+dHhyU
lHKXLw1/hnTqfN2jrogOtIZ2ha0c6Oo7t6Ci/SzhMsUQLbvJfd+PYz1+762ozL61KvXid9Sxx/aL
yIxe25gF4OB/ir//T3HvVY+fM43OJ8XORQ6bTfmqc2fj2qVZTpEE2E5VuI+MXS7JszWz8ZK3Zph7
zknKTtM43SfuhS95NbvD+1nJ0BFYnFZz2gejbZfVh+uf2Vzi1NnKo6D6C/jEYQ/7a12iKZ14HmjL
hXuhlS0+ahYZHZVPKwLRmG0QAxD2XWVO8YzloEvP/1sJM5LqAfoiTocur+CXUr2mopFmOjy9aBjF
HbB60T/UiVL2abJJLcQm1JD4ubP9LtW/O8iPM1TTeaNW3Di0Xp0ItMmpMXBgUtGH5bM6EaYZAEEX
6f4eJQhvDPCD0qt7rS+xo8881SY4iYWoLm6lO1flDTwvkJfz2USMDEU34i3i1yw9Tu/zxYdQ3WgR
TNLDVDcjJlpj1s1Mlq+0kX8hQRJVYJo1nw7V18QabHc4ZhwHuFxOc1q+dWjL91/Ur5pRanXUnGJ7
UKwTQ8ZLkYwuXDV6W00fIz290+s+GuUBOXSMJ+/AnxXzy1iOVfrTcmst/xjp1Sy+pA3ncbihSup8
wJwS2X8eQG8mb2sUpGL4685DGPZbxJnK+cWaGAG2V5bbfJpuTv3Q3xdp1eps7qznf4slXZtq/TaB
084fUUWlN3Wg5xJj8YMu04wfn6YW0AT4xGwZOhRgETw02Juw83aFi80GdkjkVdLfJ36+LJ24KKlP
1bG31MTQpMLyDdWZqOuSQ5RqNYuFCn7pjO+LwXXUuKuhjUxfZYEH3iejiiajPNkOxSWC+FDy3/tR
d5rQOoSDpqXjNoIMVsAxzksbR5sY4cZ8WzQlKjBAF7WsSzciC5m5nRz85ffqzOmcN61I4uXXSO8M
cecVhY8jcYY/PFgql8ke87da4Th4oGKqGJn6IW16JKSPtWOHYYqvNFJeYvk+CZndvdJMdtg73Ri4
Pb/552kBM9ISCOZ5dKnBpaMUArNH8m5sfWcsceeXcKLU4oLnig1NbNJSdOzOEOwrr8wyylV1r48d
NUYBUxe3v1CYpKZBJFMjkiejkhYLL6YqytSPVqoz57pmp0xsbI6zJONvseD6Rb8EFTJHHTs8c+r0
px+lKd+p/mfvVyrmo2ddgYbeLizBGiOj/vd/VRPQAHGHKEfB2ztm41cvJoqvMLM7K59fhrps+ze+
E0Y/HVoD3TOCiqr+lgylPj6gvVRIbUMqKdFPaYx5cVJLlB/zLWWmLYPCYuGYgosIkcVuRKM9GVOy
VDDBcS1fq4XKkQG3KHXx7JgUXoM6mQa1k0h0yBcHrVseOf/7WWOb+u03twpLjGTbNOPK8VSbSsv8
Qw8eqMOHT85VjSgj2tDsih4OPEvY7iMKRxvPixrnje/PiW8dTTUtFdNMQY72T7pd+n3+aFZ+aG3C
RLTdtCmKPK/gKhtOlWyG0FXdu0GkgwOpNNF7T8ctdYAJ1gxajwEglb+5SXeNL7ThELXCIirEsJV9
scW+wBUf1VS0eHa1Bpp7SV8RgTAy67MR901zrqyvc6Utj5yyl7j0jpUzZ/M2rQdVSPTrKt4xcJuk
YmvpZF/Dez2vI2J8KZpsfqkRF2eusSlP5xfAwMsfsxsWD5UaZDCM+p1nJDNLMAe7wy8aNE5ra4+O
ZOZob3KMv5P3cx0uR0hSQsu7S8OoZ7G5Ap5NchDhsPwrG8aS6eywKE1//r3LLNCS/JBN8sy+NWc/
HUBgWXgp+xuKjXX2TSL+yXOKOJnYK4SY5aMnNtRUwlrVslbTNrXSz4YWYlrtz7Y9fB0IfVaLhhtA
xLvUHpPwfTmYiwtDxomnsGvwPPOHPuLCwjqKomVfjKImdkY0ElDvSbLeGcxtXQzLaaciT/O2MqWG
+OTjQZS81KbUs4PRUDT2Nrj0GHhA2FY1pR+IgIP/3pismd9xM2tGSCfmuls9hA05ULP95zshBEA7
ZsOf1gntAMg48P9+4STG0GDAeNBQ/qOc+ob+X27X8j9uP0byEw7RCbKvwlI0BmGJlqO+8ZoKdZK9
oWpZ7+2INfS9ao1GezTatszKgLah1z71nQ82walHBxx3rEmUXDo5a/dZL6Mh3nl5ahV3Q0Tb7E1L
2ZVeVhhmfbpvc01TuJLWSRi94J1r8sBhWlCo/WdLWKH435SdaW/cyLrfv0qQ97zgUtyAJC/I3tRa
LEu2NeM3hO2RyeJeLLK4fPr8aCk353iAOwlwMAOdUbe6WVVPPct/YaHeZxo8P2zJE6d18+Wz3MIO
F5MN4E1XHdx12M/RPE7beqtiNfJD1uX7zGfKw/2qjEzkrLdjCDf7G4oE+zZEVVP5N5i3+7AGccdp
4qdRCc1LGb0srCld+n2uMc8Z/mpJ448A5NOspWU8EVi2MaCVjODNnTcZKe/YsC0eGJDKnMRxajo3
mm0SRdcQxgYHWswlU9+0COQe43o9ulxzHneRZR1a0Dw1XdS3i43kwl/Mueg9DUYci0WneKwhZMzf
t03v9/V7riScbA/X73d5VZcZCWZrzfs5KtbV4/05+/uE6P36LXc4Ap/k7UpzAWJwNAdH7OnSW+Ll
j8F+XxncL3hZOAZ7EG+mbj8T9ubsd3Gp5H6ptrPe788W7B3LVWNkvD8qEe5H//3WA78ikdRkvptJ
9//M6rCO3uNmGGBQiVsebJ4wtXnqmP36b0MiMPm/3nnEjRJidLfs+yH3133w1EZofllpWdskMWMz
57wVXtisUzoEJUcWf75C50+rnW318Lm0MmUF6WxXnTphBFn1RGehZ06liqycaCve8lLm46gx0vSY
43Y9aM5g5F3LjJ+723FUAwFisUTHC0JGBtwh9ugz9ErtTO85hfN29VVhs+8b8pr96MlWBNZyNIDf
9wj09hfCCj4iwuwrTQf72Mh6v0B9RPUq+xx7S59TGQZgfkYSCT9Q4+fKHay+/jKAH+ExxJm07PJr
4Wb7U1dbOBAu02mps66hDgedPTgPU+NGA7HRjPs29zpnv5Z1ixVkf+q8tuFXVlM5LLpdxfu3IKOu
eZA9W1pcett4m/PoqrrBkxaDJ29wPuStX/EoOml8UOGJmS3eHUGh0Sb3k5gZml9Pqi3C/e8XILiy
r9IKtKq/vKcFjqzk+L3XazR9Xi3P4zBiozPujeqakjQVzbiHYVmEcv/QvdhzQm9HSIwoNAmPGaos
C659OcGKGS74eVcsx3vuId0Bu6sU3Z79SzZFTEb8PA8qME9DhLuGhx1k02bQa+r9DYFuTXwdf5o6
DhFoAmshtUpiDTabiToBoxMCOgWsQhbSt9t9eCmVt3+097cIG5Ld7mbox46P5nsaQHq6FrrhiGBt
1fE2TiexhdtZtGow9xh+7Pu51d2+dGiH76foHRDSF03Ax/IajzzAk+bXnwMNwVtWtD4Yl/iqa8uf
0KwGwJNk+FDr9x2yf82yHkaUcudyqtzbus61hONty8pujpZnhfkDeT+GsaGxhvaPuMgi9RrG/L10
wiNZjOc41H37h+hrm7m+KtH63p0em6E3F2fBtvfgN7WPPfggyDwPJaOe6gWEmII9C5NzA+NSKNqc
XSK1jqfHrtq29UW1ndcgUzcUG8567VC5pGFGsTLefTFCB9FJFfudrJKtQ/YE12s5R0X9eclXl381
29CoIMXKtZ4WIJTZEsaJmkyzHNXCkClOgHbWuHpUNRvqkff1aV0UoN3bv1DWMCMy/YW7ZSrh2VSh
c4fwT1f2TxGgHBv9Sbs2/vhBxIgATeceayeHYIc4xkfHoWE1XqpY738fbH60lEdldftPonZ6cUGA
vWqsY+O6U/Oh10ba0WVRYLm3axSuY+sxj98KfCo3PVQyS5XAIsE5MRvMVu7ItuzKy6I7m89WqBZk
gkziZXOY/jRe0VoDSqHtvlFmtvce8dDrMk/ZW9b8HrJ76cbAYshtrJpIHAR7jGecEzsY30blWn7T
uvcLHEIztAmc40g51DyXDXpCBcG5zn2s2SAYvpRuFbGyM6KgwZhM8eZgazA69RwkvhXiiYygaO/3
dhqFch6jl2hz2DeBzAbtMlh3pH/v+tOerjbdsJdt3tslVy7cM3XqluvKV/DefqW1cxFBbGw2a6wP
jGL3oowCRBMy3mpTf2j39xLaBvUwtD6nt4TDtC2PWbYIfWLTxlzpbBSSye1XeVLG5a97oeY1t1Pv
7Xe9t9IW8fC03StdV+T77Q2x0kwA3Fc365YTjd+slA/v4QIQRsuNMPX9HvVJ/LLBWdKOKWYx3Gmk
6Uf5RJ2YGScJKoH8Q1o5cq9XhtDsoX3V1p5jllGzX8DYa3NSiVchkR2JADcbvyI6hCINdK/qV06a
AalXyTtewg46yixE4veAF81TyJ2hjc03ROPB8Ezdtt/BImVj9a05VZMoh+oSIOq4RucYVNlyRKWz
VR+90VMuaz3x2Iga7BrfziqXe9Xpl51z8XaNt0G5ECNXP/j1XN7KGEvr3FGgpAPdgmKOTJEyIRqJ
bPYWs8vSrYg3XuV1gLgu8GD3KCrJWymQ3hLnMY9p2QyWtwNyWmQi+IXmLeSNBawd4J5vl2vWW5IF
qSLLqmXS5g0dlaTLoo093L9lPnLM9pjnrfaeKrhRvgfV8S1dz7NmLwc7pjV7QbFiI8283ttbDc6y
7DddNMmJCyLSzp5o2Qopq+5YSysubud+zVb362rFy7ydfR7wMh/YIVH8bAs1og/TonCRv6IPMGbP
sVlVddlkYWVbakrLeCh0s38akYhCiTXNaVE4A/6KURW90iawP6kuU8vXYkYacTkUOct4Fo2RQN1N
nq1f+qxqZtQXN2875/3obZ9Yk01ZZ93F/iKvK+1HhVBA1W3VlwWvBftPN2uc9uga5AItmsvxjOVL
7kx66BM1V1P3JBu1BWUia09GF/reluQi29a1Oo4wZ785Wb24N1Y7qvJ7OSKTXWKwE55bb4lVe0Um
xwQ322gs89wwkcs+mFzu51K3eclDXxQJ3s9sM2UeHwIdtZjuAlkJqFlQcPAva0fEGg+66W0knrgm
RSbv99IMCTJnGduWHhlPjuQRyrw+ecwbnfrOL5Tevr9XXO9ZNmnAnvW8NQne6hULz2Y2k5gKqso8
7kngQxRPLeyUuwkAHWzKNmRT6rdCPef7doe3/b+85VDw0fdTtawb7caZ7hHbQwK+rL69ldxVtu2p
5nue+34kIJTvabWymz0Lt7xR2X/SNui/K7PKkAmL2Nf9tHkIxCF8EU5N7yK7mM2GoO1G7LBDMZr3
dGRPrWWp9mihq20o70ZaZOWHzo2KCedzy+6aa2i2oAoOa77sIYOe7l4HWRQI/PlY9AuHv+oadFQS
ehmUkr2qHEUKOjlxBTgyY4U7FM167EcPlZyc/CdxqSZ0bf3qxMdKLXKRKVXZXH/iSAXFbiCyDjYE
JR+kCF7kGAY9sID9/JBXXYRsnrS9DVc3/GtRWwZ9uehXbIUn/UouMZWogKBX+QUTIpttqId1LL+P
pYWyUzKGYHsq7otgEBPiBvZeT8l13nFP0MXb9Sv2anv7a2m7PngtgZDI8pzpxvB7YrX35bLzZY/f
HaLADrv8V/MoZJbfDUCnQDiWSWX1++No1WITSAcyBnIjJX1+MDoaggcccPabYHFc3G5O7zGMExfR
nii0wW/elo5yKpR8/SwuE8dHL6R5VIwiWbDg7R6abK/h49Rv6fxge3u1gXXnHr5iZyMX9S2XQ4EW
kG4Efp7vl/TedOKxd9W+ByrHpw0SzO4UDOfVt4Eu0jSNeveu9bt980lld6w3GvmGhXa1tzc0VICz
JX+MyR7MiSX0DHTowF8yNubyDh6kCVzH9DwarHAOHeo+cZy4U1zBYVjfegANGi3igr45RTTy4Jyf
DFmIKEhjZ8QEOBqNsV+2XtJxB2jZBw+h7F0eG7KI+fwpF85kPr3fqXbb/2qezgA912MWZv36PRO5
cqajB5hrf2hoTPKsZ+YifG1S7v0xZcViEZktm1PeJbxU9ylX4H5rDo67jtyanqAZnIaW2/AwbDk4
ekwQZ6yn9rjEiKlrXoBK33z73gZgGLtnGjQgKoLD8N7Low9L5jCO4R5E3otFZOk1JUUzBc0GrAQt
kAVXTWUWNvBo1mA9h8ozEWnyuqJ3nQ7an/fuUK7piF0k5sKsC1j+AAViWqMRqokVYku7eCKiXpC+
nEXBoWMPFQ1LNwDg4CvkVrAn+I1sWXfZefsPVtH6lAAylKYZVbq+ddRkZULvjufe9Q/1SL/vdZN1
bpN7Ocv2IAp3NmXqxdG8uC+/xjP/X6SBT13D//7H/pofdB4pFIvxF+79//50fu0evjWv+r/8pXv5
A8RW93P8/bf+7Z31//r1n/PXbsf7/9sPx3aU4/pxeh3Wp1c91W+f4v03/1//4397/fUun9b+9X/+
9x/d1I77u+Wya/+VRYAi97/Msf7GPLh/XeSP7m8veOcdRMF/hC6yLgB4XCAboCf+k3cAeeA/4A0I
5HZ8HPnonP8n78CDkuBAN9gxToAtSHz+k3fgiP/AwgBMIog6fHR2m4z/D+LBb4PV3aIAl0c0EAOA
nru/+r/PiBjEOBIouLovZrLCg2K65nyohKrcH9aAcVVSI5ghaIG5vnXK6oH06V+e1ePbcO9fYfy/
DyN36R14ryGwNshiQIt+G+3KWdYFsxxz12lFleqaIYifRU5acbNiRN1flxVMyGM2DIu2krJcIBrW
jTfiEJo7w960DDTAtn+yXflNYgXXXmZ2iOEADoSR8/fP5dqeP3I3OXcurEN9iDr8S9NBRrNJqxKD
wYRygjtDLx41RtUsMS1Lr1kl+C94WI/4wKLCIgRCCle/05PzD6PF3xQjGZCCBNsxxJAfAoDMv4+W
ETsVbu8BmZRMZqaD3dl0R7zeih6txW76nwtaxeOtUwG3PhkXHHayiLCNvhN3puFAU3Z4iis3Mre5
i17IqfZNLB/n1kj/8R9W+LepLsYxYMUwEcXqD9gFqN5/32NOR4JqLa5zu9lLvdwYAt4ucRnRvMsV
MNRjETTta9cV08cKyxGgK7PS/kWJZZT/MBTd/9S/DJiBW4C9hysCoZ6N9zfSSCuLbKkDZ751s9Dg
NOfgn3o/z5vnJ1s1lf2fku5Zkf/DWv0GOtn/6g5mhmzMHBYS62+D2JYeewDaYAQP5vjmMG0DXvBU
UrZNsbP56tPmD6WNiLSQy7kDEIPemYUd9j+ATvy/fXkQdBAP0LeE4fo3MEIDCsjodlbM6ErXunKL
BdONaMplS1Tfye4fgO6/jZ/51iw7vAJ0XHeJmN9lFqmn66JQfXNLl62q1nTqO0GaoOK2WM7/9Rb7
bc4ONVjsZ4DBKQu7h8Z/32Eqo+OSCzzXK8w8pkP/9gidIvBum5Bc5/PQkmrdrPTixT+gZf72pwXi
gfCSeZ5wb/4mJmIFovZiBinXwHLK5RwFDbVh1bvBh05ufFGrBIp5VPlk/ZNAwu/LCWcYs0K+OVhg
B8u933YV7U9wt17bXzUJlZ2qseGkv4UjpADYSf/1M0ZB6TfQEhAz8Blw58mad/eD34HcWvZLhv+U
ofC01u6YW3r9STm6mouXI8mKp0jWtSmsjy0d4jI4lrURt00dZv4x69X6wQuxvTCViG/Wfq0PoRIB
GU8X3WYMro6z287pAFkKUudorrVovBcVB/NF2VbwNMeBTJehdY7eND4sflY870PMXiR1nIGkOiEo
JitxtS2Q7darqWudalLqn/GYDd/7SZtTbjn1TeFt/gPb4XsDWO/s29V4T78ySnvfHlLqdOeCBmzj
w3Nwo9sBEM452uLok7X40QfZxS1o704kSw+zywYhfjcsnTrQXkcZomyRL80ttwXSLz+j/jg8FaFb
JatBw7yb/PIaAAc4t1nzee6r7aOZ3eUYYFx7MNTQ5zHWwSXXXfGtn8af4QjjIJlFpdJ4rrYkm63t
0DDgPMfxIlKauIZC22e+2xaif6DSFIkDFrVI+t65jHSPk9m3+y+ZM9MMCpYqSgZG39+GanLP2eqH
p9bPuk85uJfjZmftgevZAT3FhD1ZFVZfK8iFe+FXjxr92o9+NDK+CkbnYwRx7Ml0tvnJuHJJoxJ5
6ivOkFFSrf7cfvQQtU5CPglcrny1deq3AQ3ECRDcVz+jMklhUqg7t1v969KPW+oX2XhGRCs+T0FP
v7H1rl0R0J8Sir5Yp+A/FfxaO+lRHQPQDdYtc/vtrmSi9imLquLP0rR1diA8lB8qOvzPTpR5H+BC
mS+NcJBvLgyTG1oAtyoQoJ1khBfMGgtnSBRKEGem98WRQm7skqGCDXKghVP+qBb/1kUSXwcHRB7y
knm1pUq/eVbYt9f6YYGANV27bP1Bp2x3WdIONnerpmuSL7cmFuEfDDwkZk74RV4K0FR5MspwvHT2
ACLBrv9CaMDBuEHP59JTVVIEtXlQIfrO/Vye7LCi+rYVI9dlzFlUv/28ik0iwcwKGbGFp9qVVIDM
Ok/lFGLR4iJPOczrdi/oNtGgcswRDGTWJHR1nxmx3JUuo8g17P4K6Dglc5/fOP3aPNOxfEHumN56
BLALPtqcrM5i/+nI6Ix+hJeOaHPcrflkp0JOH2C/z2dgvsvRqyu60vlijtKtQOBa2cqug4RI35oK
jEJk23u08dl1SzBBTd8Bblv1c7BlzYPEV+SREe56V+aeOg4wX2+tPgB0pkMDwmKbB0SrRhRH0Tx0
jcmPfthkQxLi3GXSrCiWV4+Wtp92UxUzS1rqewfZ7uo2Kua6/qOostr6UxrsYHiTaEbxao3Dsrjv
Y7rpfzlZ6fxUrBwkmNYbntqVxvFhbtU4PkSwIoOXmClZ9gWigYtHotxkKa8msF10jTpjQMa5qw6e
wf7Zfw0RQy/SwWnYHo2IcpSrZITjEmNapz69JWatFUxtnQRUz+JmKQSfSq+ld1yYMuK1YS2zkGmk
zSBP+2CjIMcsyOr0xJTuFJedW9zMus4Qd8NQTNwYz9pl/1dZ3RdODiQHufgpustbG9dwvbSyuqKQ
DYwIw7GlG+6gKgnzEBKJhTiqDnc3QE8DceXLVFQLdWeGlAhK/jTzU69ucn0UxFGMisJuFnd+X/vV
PUgatT0KBljTwbWw1XrdVs7HfdNX4ps7kDhe+1Vvn9uYLZanJbV28BAEObcSSI/M/2NRDs9GR8SO
VFvwYDcXJ/IcbFVA1yzpN3iJXZPQd6u37OQ5I83oplE5QsAFFKtHtG2i4FMTRF19dLx4jqeU3Wl8
WprYbSYsbAbIQXHTt6+7TRmwWhSgu1sXfmVxY+NbkpdoCEVyZgZvs0LFMWxlPAxo+QftfTDOrndq
tfKegM2x3nfKblcRpBackrK5d2rciuEmTWhwh6maF0PsIsoz51i92WZxp1a1J8Tr4haPkM5ozr5B
AfjYRrSkmWNVVQ9UtaBnTRegssO/AOdFRZMgxRViqbCYcbWOYalNePZzlEc6WeRheRBGVNMZc+E5
SiyviLo77Gmq/BovoRBf4gUk4WvTziyLFdm90QfyrpLbcuYfy5nys4zUMe9GWd652JBPX8d5bkE9
q86uGa2sJuvEq2jsvQ/hbZmPIjP8EpuGoOMN/Uf6j/Z2Q5AU+ok+euTgZU7afumKPpef+9EFnWb0
uvGkCkd5QJWHtSVkZVMD0EVBM0f1UaOkIsJkpqgSbVKvBUMW8Gb4LwNHQYWLWVAmVDceOr3uzSRw
JFP5yVJx8RLmpXO0ZLYkdRQrzGl1pW7yoc50OqlM0LXzl68+zePPzmria98WzO6l04MgcYIvpOUv
Crb6DV+vPc0tNVASe4yq4Gvdgo2b65Oa7DVDNakbH+Np+aYM8+UaQX7EiMsIv+4mA6Kwss/cXt8E
S2Y920C2zhsWPFCZxZAGIuz4k4v9Ed+t8hDrOPwgQ8NMT8bBAbikz7BTOcmACCzgU0zgjgoR/ROk
xvi6awAd+zjfAJUtBJaoWyok9u2xfsLbqkYcm2EpDh8M24FjlfW1iKLaSyZmu/ehjyTyDSAj+8YF
OHnZjVcvnmMArTfwbmUxf3GQDQiTIM51GreBSuxG+LdmGdarAG1060IGS1gTRIVbdrU/8qyLvgsi
COK9/93N+/rsIb6R1Mu0MYWb2puxjdRHOodLEgExuhk2qY+tLl/F1gxPKvfbRANKp7cIisNZuuKp
K3k7FIXDz349OVHaiqi/G+y29ZK16MMP5TxgctF6fs6FtzlpPIyOSX1rMp+B5qGXAr5s4c6DNrCm
Ht0w+ziMs/MzzkAflqvwvoBZhvpZt12d6t5SdhLbuLtPUo8mobYa1BHHb/9LRfPQP4Vx3kR/igFM
4YOZ11InEcGXqtPXJSmgLopD60etm/RtNJAMuRPD1o30AMxsPfXPksv6mufS/e7lXXZbebN74y51
Z1IT5+bs9chPJZHvrpdqzFfrMHRwQpPSDNN1yUfUCcahewSfQ0LFt4+ADzF/SfogrD61gEAWWvrG
fZHgtj/LsFzQQ9fd04gfxk2xF/YHsS76xlYLrYZh0PK4gWOrUil9cbKDvg+OwA1H5vSiyv4aUS/5
4jtSRWkw9aOdTHQtZUKDJ26TARxwm6io6JJ6KscLbxzliTK2rA96pBG/LOHonKZhQvMS5/Gk9zzu
LVNCXEfGcJBTKqZ+ulvlMHw1kayenRpERBKraXvxdlg+lCEUcUL4/t5DBKQR3o3dqDmFzVky8OHY
X6No1Z9HCv6PBPS64Bfq8sOAjuxlnHDSWRY4zifNlEQe0TKlBW/BFE/p+QfTKW7W5T73glxfyriY
Z54vTV4G45Vv7SJ69a275tbRKbblG1jd8LgM0nk2k45T0CptijRrftLD4p+HLO9OOmvkpwqRESA/
jCvl4JsU9qz3wqNV/mGFfHRwO4nYGaOBAOZ4gflWoXF/pW5CumzKD8oLPQYIQ12Yh5j88FFJe/4c
yHBuCcfZ/Hnx2vGKfxjqQFPV3Pdtc4+R2fhjVmN2H6Cs94Gh3Xiyl9W/wC4FrObNISMAmV8x5yjp
MVUC7n5VDnebXbLFtAv5kmhhXXokdj/43WZ9iyhUlrS2tu0Hh9VtDrYXtH/Wcu2/0Xmez2KK/nJb
Eky+zhRNR2vzBMaa+UxxJePyIiTlWDNEljowxXlVURlcrZlzMbTSOZe63s6rcQbqq1bfu2M9HKHu
fp/GCt3sBQIstFnjPAdUwQfTNMWFmrw/tqv/6i9WcXB0c5uHmDmpOYs/2plrfxqpAa42WWzqDvH8
QFdbpFvUudgMbuMRS7TwD19n+sEqQZtG1licO1HBjhd9eOPb+JE1QvtHp5H2oY5olVtC3SHl5JL9
AHFUy6zBzjLTjqqgvnZzxhlRrfMn4Dr71DOYuwGLbUOMrmVqIn3JssAjGzN97J08n4xq4wOdItlk
h82ufgxeWAAms+KjYdJOojOulzbI6sMaTJSjjPWPTZyP6rw43vxjncXnXgzVtdJBfvXLLt8hE09B
7YU/qbG6Z0Md+cB03tZHpgtVe5wja37KBAnyIdJT/wHieBverw2nC45GHt0WzWJLCSA18ifMfkYf
A7JuDR5l61ufEM2No3NkMlleyha1vQQ0bfaV3AeT0THeGEUGzZPt2e4f66D0uZM9KI4oryjKHKf6
Ei34vKCxOxyq3U7OrvAZ2aq4vpGd++c0m/5pLhbyKJWZx7ZX8xWWQ07MDp3bLFhBSZEnPGd2ZNKy
A8sjF4eUzveiFxUMUQoG2/ogS/dLOTruJShWmoB2XQQM/+v7CUbnKRrG8FaB3TqMpm9+EMoYXRfW
8tLh91kBiAzrm23Xd4EGCD4BHIt1rCOzPCxDuN5xtuvEMyK+W1QRAMarvlMal8gmhjFUA+V+bFHV
OeB8OF2W1g1OuZ2TlLFPChoQqrppQA5CSqvlcxn35gF9Xru/GBADKazI5qtQVv9Hr5R6EJA+Uqdv
1KWWyvpG45QgvtXtiR2N0XmEc9aJlvXGwN/LnJ/DLMZ0C8P62AuR4+Loi6OOBxmgeDJ4oL6qUFPl
ERmPooP8NsoCrnbVvRTjUD26VT08IZNVIanNCLOwVrsFtFndx5LczAZWeel785cUFaZ9RumgA7on
AYyGVf91C0uRAPynQG25t9l/4JmOZMPfQPUMTSoxy01K23mEQ9tdQbogXK5cfesJFd0vxhUPu3r+
R21cNM62JnQvpshuAXYLuFRbHaZUNYUHJM/xzqO05uUItW98Lsqo/TAxqf0W1yMHUG72z4KGBpl9
Rrk6A1s80KjLnoU92g9dYFzMSMgJ71rhjqdB9sZOGakH1z6zQ9gf8XwGXXJjbMQuc9B/yFJov0n0
6GwioUQfXyd65Xs1aQ7tYrpz3Ykt2UQZfNWV7X7b6MXAf5yIY+T7PLBIh6eBlPXIA3itRfzS5xUQ
+kbET2JzevDLWGuuWVNfnBlpB0dV+jyrobzJBQ4leb4sazJoZ72zahf4Lhmi/2K7avy4o6dpifg+
HyG8paT1P1vDunwLcFE60QFuxHHxho0qKuz/bPJ5fYzU6pvEsgAPgCfEMPdAu3FK1rGqv9ZbPes/
0Qdh0Lk5sTk5bcUXa4dO/IibfHnlsjQp/Nj8DnpbCXQTPlLiz6t4ngS8HrBFdndXo6pBxITd2ade
lM8H2ZlK3tIyyvK7LIjAM2L/7Xy357wPLx7BbsLoPfBfXJ8brK48pMMdipfYauOkdIJR3aHpk03j
yxI4ZlZM/4VxPSXT0YnGvkEvTWrUZ0gNl/l+dQrnpTQuqry9eBm4ae/toWpe6ZWQciCUbsRjNTpq
6TKQO8zA+xQCp1Veza8aZijoDDxAgaSWBKZXizMdmN3NDtVoroaQNOlWuZL/6sLubO9VFQ1ApdaM
/2fVRcaQl0HcpjhhdjiYGqS+HT9seNZhM6iMMJ/yeBT3NSbZwX0/D3bwdWo9t7rf5nnNjllQR+Eh
hCbRnoGC7gDxTUW8alU1TcRCgrC5i4Ez+k+r6y1Mplq8Y1gTPhg1gmR0Lc79r/KZwJ0tP6wC+W7G
w8i4Z5+xtNXeyWEQoKE35lHzKmM9bk/hBidCEFMg/qawYNbhvAFRKm6jLd/KW+TBTfjoWaOLZKRX
QOuhN+AW/Es4UFHI9PNIEQyXBqv1m2iVU3nZ+Z4PNWSO7XEr/UzC0mg8WprZRvE4rZ4OEWdydRhd
AWa4ywfX0xT+qLV67i2gpV2TzANw06BJrDvaE72CaZRGsEyax3mzevvUhULTBanIpW/UVK/NLYhp
Wt92PAMqmIg0zDZMli8vfl62kUgdqBjdkTFBJs6RM7rjmdSUZkFeLbZzs0qkYlKmQmOcJ8JfGwxk
Yj6rwLWqup9/8cssOfQUQYYM/aZ3cOE8bZMNAT2hxzyuPzcnGjb0VvMtCn6GvgeSMt09foIHxyn2
kVnX8eA9a+CfAAWBwfl27VKXjsHGZC/IhJZ3NcjV8rZxMEcF7EVq+wfBuHQfyYXKgQzZUR/drna+
VQVzf5U0VGsDNbw3LEjwUxpzcnomJNmey9jBipjGaPbG7uBPWeLFVvBTacsxn97hm7WJdogK+Nh9
s/iwFoNkRByU5KkJM6qRHkPppMhIMT9pJ8tpDy9r1CfhNpdXVxehOA1ZSZByhnHzEN/auu6kst5t
T6TJa3nEWK31EysPtvaxLEu+Z6G7isbi5qLEea1l7vyRleGIc4TOZ78gj2NKlgZsjQtX4BzfbaS6
1nEffIn7dtNCJVz8m/uxEBp1+lmC3y0y4BW0uaL4hIpCM56UvfGtaXbEt84wLRGqo2bvnFU5i4ni
BpC1bCQjOEkvmBuGY2WbHWbtVEU6q57cisC3qGtrBK8SoQkjcj5mbleQhVt09TNIVjdkPLimwAXa
p6Li17IOHvyKZ7ee4iZVcPbUTTb4NoiKyjLbnaXrwCRd04/mtE5N5B7jzcztw6yVrg/Q4KxbNpcV
I5suuhvAruHwJDBp67/F2oGGsYbIB9PILvsrpaa73jKDm+DPDVHQXnDCbeynAtBJeyAQ+tshhs5d
PoC+82PaCo5u7xfRxgew0n122kj2yWHbOIjvKIyUTCK7WhrIiFAHEfR3Jc1dEQ8vb8D0N3wcbZox
TqsFG4YfoqwgRTvCqO8r2KDHvGGJLuAdB/1XHHuiIintWO4pHxoA88jEvoR1w3kDVUQx5W55/5fH
Un+jR1R5lzFeuvUULHEEolJ2mXdYCQzZcT9hhOiIov4CRIatMZb1+v3tcI6Dwx6N7CFWFxuCYlEB
tkK66dIaB2B4Ebg0BsGVbvrqlo0/n2oSxeA0/m/qzmvJbSzLor8yP4AK+Au8EiRBMr1RplIvCKUM
vPf4+llQdXdlItlkq/plJmLmpdTSJdw15+y9dkUlkaYQSrZNHNXRBfaADPudpjXZOkDeNR7MUa38
Gw2ye3kRSVmCb2iIZktcHeQR58omVKyOnOyeDFASwkW4iXhxiehu7Lh1UBdHF91ol/5eoBH7KWq5
D35quaFMVJ5Vz4y4cTqVHWJhANfRFEnTz3rV8s2Hajl7dqt0Vr/6eUJrzpk0Lu5WVTsmjmKOrnPV
KfXdXsVWuK7JzbWmFVDAMnGNRuTjgRM77eHZ0o3SN6K2Ex9YBsz4yiBQGlGSIfOabmn/UlmXjIKM
ySKyx6eSiJdLdYxpitOIqJg//1RdDXHGvjuq+tJ3YluY6cGYIhnCgh7OlvGmIEfpKRSBUbq2ZFiS
QqGcnTbzdOr1Nwkg4PDGHsIg31oRRqKt2jSh5g5JRz8rMAYM4E5SxxLXUMBdT1dw+ZLkUKeWJNa9
bEW7CTm5sVOCpIn2HDfsT+CQ9IBwSpp7c1Zxw/eKVzdYp1NdvspdyLG7qQn03CqUxD5XpeX1ax3O
ser8uUb82SodUnR5GzCryoMRmrl/xU0y8rtcHz1KFjRTm6diDBrz+s8ZU5R4jT91FRJHeEByaDhY
HFVtwvCqdYEr1S0PjphDGr96gG2DGZi87B15E1O0V3mU+6IL9MgZW62pv2MJ9Zo1VJG5NW8mlQm2
WG0/4TK25kywpH4pFCHDHRmtCSSUyItebZxgaE12yjxkmT2bjwJ3R3Q6r4UyeuyJJYhlxS0uJ4on
ydgMkitn4WDfSFQ+MYjkfmt9SYhlSq70ITa/UWYox8taanRCVVgWu0d2RAZaVna+062nIih+FH5b
8vkOebfXI8nsLpPMl6d7JIL8IV1js6UMwpsU7j2pCvRvUWaOs08GcX5zoWG1KH+wniQxC4qMtDVZ
Ub+epGuQOkrh9hil5B1MtbkgLLUqSRprjtDe0DtBh+f0m5dWPmY7GHn5pVUZaR7M05QyrSXZyqdg
nQ+qhHFDsWko9BcZstECA6GV9zhFUi3tNiZ2PvVLlRIutvYA+PBR0RywaRGENjqUlULZnP1wJYKs
e6irpCvuOEyMWDbx8luXkM173YkiNU13hZdGL3EFNYRXFFvhXMMe6HLssrS0lGvqT2m54aTXaAef
pinFdoy209M/9kiG3GrsukYfC1NN3gNLF6oM0fAVp+l07ctx910JR2YAyVRmkSBRFl7xpTJUIp4m
Gcvz1WwJHx6sAsTmOvRb3rPMynhocoRTZU/poih2kiT5lZMYQ9w+TDJ7mp2ccOrZdZOQnmg01bu+
l8fC0cFqRJdeZ8BJdHyzGwekO5L/Qwh6n185s0rZZx+Y2SvCx6j8JiPU5RzYD4EpmlVfBgN7AHqW
AUlQTar6r5iw++Bzbw+l99UYPd4Nj/Km/ZMGy1Duxibwun01RuFam6R4ooZN7jw7ogyG0xVQcsXa
eJ1Zyw8j9ayCPGdu7A5apdRcZpgRsmsPLQaaZhT78bNBn5+JPsYjk68UklzqZEv2l6rTPmTT9T0I
QrOz0OznSEmzsaSlmEQ1J6paCXzua3qr4Tbm8xWT3bkjP7kPV60WR9MdGmWW1ZwMgfo1zdpqRFjl
9yGaHbpQ7QUUoiLfVWjslLnJEk6XU9Wo6jUOfitbSaAlR9CjPcczbzVJeTN+xpJZhlRHMqO/Sssm
0+870jT1HSY35uaSE3p8Fdm9OR26LsnQAxU4pMXgSPFYh/uw9nL7NvKELq6tCTAXrRZ2LCZFkQJu
OVt5oB0XnBlaQg0VaiLPwpBCe0MZOG3rzT+UwW1vVNQKEz/1ynXbUHqpqJzmpp9sUjQVUnGjSV1D
nreEGjSYpfpsdNvNxLDkcpzWdixUgPPx3cBvIKBfYAxD0fJeP2Owp67MrhrcLk9N7aHRAV49Z5GO
AngIDJp2tkLH/XZKeEKf7cRm8/zrB/yWtPTfSkLfaU3/I3XpcZXq/0Fp6cxE/fdM69WPJJx+vFWW
zv/7fwpLxR+IcGYsFpIyBKJzfsA/gNaW/YeqGsIkrRx6oSX4E3iiM7QaxekM0IHKr0IpmMVZf+lK
jT94A5DnkT9iC7KRfkdWutAm8ULxDwD9pUnBv4WW8v0L1aocIExNruEYBHsrsNZhVjH/Tts3t+OI
eHQhvvpzGIWCJiEUqPl+aTjfYPHGqSSRcRoJcZKki7yRt+xBPe27NmB91uMz2sElC/TP0QzoVQw1
g4hmedSb0QglN0nonmrXqsS1D06cJKP+cygJgsDgcTiVXmyGWC5xJCjrCpIP6J8vipcCSg2viinY
DxwczIB0Z79+Rd/52NTS0+kbslAa/vqJdGK45TNEXl5GTUkzzDwRQ+36qp66RTrW0B0IidYQn8S5
LXa6qaDzqDL6Yr28Pj34PEu8EVf+OTjZRhCPUKYxkby/P3JrFWbsFbWb4COmIM6Dl15OD7GIykEj
Pb9Ylo6KE5oYVdr5N7x5BkqveeqAv9bl7EtxTgFzWSA9Kphn15TkHyjnPZZUljGp3xexShFIKoCf
RMMthoFLWR32SP8pAxkkHAVlTvl8SM+8lEuK0Z/3AZkc2g94Z5Yxv7VvfuNMqCC9htI6yumWY/G4
Utpq20VM4jBuDjjCPyNtXVlUT5wpooMV6M1KK4U7ADyoAsJxZal9CaryS59lD5Of7XLUNiviVs4l
JS4/U7LMUOfO7zO6a6SEiyeG3i/UA3DDbipbF+1Y70IDjERunlGCLvFv4J8ZB/W7BgMWPrm1eGrI
xtIxyoLarezqh59ZxVUNI28DUTLDJywSF+URu6cx8ddEc2NRj6oz2leTie3dyzn/BDJdZKY/2ST1
bf7zNw/FSDORJLFUucgPab6RlLHhvNmheBvHbYMRVQLL3o/PYRFKq07ylBc/NtAtJMhqZCMuAgek
WPijK3CwcZ7IrVl7MuynEYEiPqC02JqGVH8ZKu8KOeJ1UYr0ysAX6Cpxt5+iqVhz+pidKviQukJx
4VjetIXUuiQKyuveFzddnG+HaPI+kfGrrMDgXtqyqu34GdDXqm5DtcLYesrgP+qNrDsD3UAKCOQr
Ive6wRokNnqIitiIIzK+KyrsCFwu+1hKNvCm9w37f4xmxCmbwncwU0vPUDTirWz72cbXh1c9hTuu
mPScSPVhh77T1F7daF1jXyLD35z+jn/FRL2dK+bHAZQYQbJAFM4n8/5xgJizqP3UFWA2EHsUnWLM
gX3g8OncC77qrA/vm8DG0zRYQ7YuiqB1yWjT90GpyT8I0H5qW62/6Vva0jlvtoP6QLh1mo9z3VOi
xuhf1Z2x8itsd2SU+dLzUPGHReVj/UKI9IXy40jSVLtjETHWSNDgVsrWz9PXeewDI24HySNMfp7W
QqM7+vJggOaumI9r6VMC4/nKn+pHKqM/fnsgU0V+zLI0Bwots9TN0upEZReVW8F4TA3jyqSLTB7r
b24Ufz02dgh0B/l/fTlMj8aS/JWmcgs5iXdZOSHXo2EojSs0NGxt277ZdHXyEvG6nRn62K2cLxHi
Kc4MZpH3b4ysgZApGq6wxon5A9nqFSJR5cWjF3hmpOWugotEpDXL11kNtQ8jeVNtNInsFe6UiVuj
LZHUJvqDz25Gn3Qki8X3089uuftmPHO2k4B3ltGGLIOgFKnzsj6WK1duQpqClJ5wcq1Cw2zWXqFc
6bHiNMm5AJ8jt5NBqWMIhRYmT/P97ZRIWEiGsK/c1NfitW1Gl3oPyUHVh3OHi2Ozv4k3fp59DVT6
2mL2xx6HbgvqqquK4oc/YlsX+KhtA8gLxI210Q/7HsVzKdeZU6fxt9N398jTNJHnz+xxG+Tp8mxj
Q4VsPC+r3HwC+q9O2VNYJSSnFgj2EuWRjoHtnB5xCd6blztTnQP9TBP3lmnM9/7NWqMAYpqGSipd
tbGNZ050zqwcC0Kb2XdM7sdxCNYAGIu92fvqxlKr6MWqi03fmETmmv20D8Z/nrA4G+F5O7JVPv4U
bCKMTEOlO7J84CZYPivz57g7T96CD4eMYY1fC/sb5IiEzsEAm15ubw1brUEiWfWZXdHRx2DjO6Ff
qKBzU9/fE+FpkVH1NsDsPrpv6OWCM7hUzex6pE5B7dhfn34I80u1WGBMjX4WOw4miw+s7tGUfFYg
ip/JZB/UMn8uacidHuLYJRHgweLFUUslTu39JUEvbBNv6kv4aIG+1Zsuc1T6vNteGT8jK7hoz4XT
fTiBzC/WmxHFYg70CQzBAjEyYl54m8iTupsC8sQ6zbqvtVFgJ6hEBjwgt4AFoQkw2Mq1ZvwC6eM6
MYudjWLfJTr8a5eqV/5sWq6ENuwiEf6N5WgOKDdnbxqHwEWi5Ui2h5x1benGUvQkILL2WnltRMHd
6SdwbBJ7O8zipYpbOtRm25UuzCB5DXkCeD/qSY+6/pk14cj20Xw70mK6zJPKDidkE26IqIqm+ibt
pJukNZ+adDjzWh39Un8tQDSMSUb59edvpg9w+2qgJ7DlIy1PVpmOVMw2qawp17VlXMlWspfiZCeH
eu4iAL0/fUuPfTcA1vGqzchz/u/9S90PYdjLBa9YqmYol02re63Tofj8342yWBLQIg9qwM7MHdEJ
USsAJJb8jUMHF2JzEcz8BsD691eSmS1MyUIUrgeDm7S4wd9M4z3++Wk/COYhBFKObNYKdcBE23uK
/nj6GpfO1l/LAGuewoSHQ5WP4f0PiIbRG9Qh5VYWype8TJ4lOp2AS3tH8dNPQxm/6EX4s1GTbNPA
S10RhL0+/RPsIx8IVQACAfH3chpdesTykCcdF1nh5kbluVOV/EAnct9lg1hVsHpWHcQ3YBTJXdlX
2iEl1cBtOgyZoY5YkiPjmrpGfFePXgBdMDv4NUXOvO6SLR1BcFsmkuQhjvckiztVFuDSz6drKvj+
FjYIhfugviAX4Im8BmhO+GmGwY7dpoFRUBIf6ApQHY6idfK66aV9UmbT5zYMOV75EJAyqQZFxBMz
pWlc467LViEAs5Uo4mE1avFDHyQJcBz9tqjEHkhdQDuNfgIpLooT9OkVgVvNpS6jWVCncNM2/uPQ
IZQpYu0wVMOlb9HuitFlE71iUbqdaALT6JLXOlUTWldTvYmCMNlCjH4ww1HFl+Gbe2/SboIBuyhA
rmwTxH32oky2ukIRflGmVe/WEwrU2rIuO4rM2xHrmmMWNPlVBeEVLRXlECOsnEswP1NDvIY1mOJs
3IdSlKz92saWkVfGRatAjc8RHZ5+H47sNC2ZUCYqc3itmUfev5EDTjnYTlrh0n2/6vL+BYbUvVJH
tyLwHuQyBafNvT8zdR5ZJsnQofiOD15mQV58616UaXZKd8Nt+ixCSokCMfCDO7kOb307uudv/Y0B
OXBZBPOp8DGXR32yC8glCcrChc80OkVioSsP5I2nxAdr6ijWN9mZ+/qh5MPCbGHspV+usbciKfD9
jdWrIBnRd+ZsMvGwlwYcHQpD0UNOH3DVZeHXtuQPzS62kfobd2ma/ijy5pKfll35KiofrwiSvWJH
5PaGw3hjAMF51WlDb1vFrFeRleDfPv0uHJueLE1lbmJqBHGgLF6G0Urj0bb9wq2xMVqiOLSDhCcn
DW4srYCfYUEG96IJP0Op/uwk60Gv+nOhEkfmJwseP+dVzgYfHaV6j4qkaUXOapM6RoLEvm8MJ5jE
uWz4+SVbbAcJe54nYbgJVBwWOycN7CTsviF31Tj9YkbGljPymeDEeT35MAQVdZUYx9mPu7ifVCuA
3FToDuNefar7qnaCLIOdHqCnjsLVvPsxfe1O1EZ95lEe+6zNeZ2TDYS0hO29f/syeuhQIOUcaXZ4
iAlwSgrvEUHJ7Rhkt0ZOHkYWdWdypuc3+sPVGrzE83GCmtH81b/ZpCCwsya5Ubja2KiIm5keSoNk
2xCuL6aaM4Mdu7U0EqiXzt2OD2WHdoRUORB04iaGeUuGNjLgNnVizbwoBEB1XTxopfkAXvBM8O+x
G0v3Yg77IRWTetX7izR6EySjTku8A+Km1BtEIiBhIK2ifFNQuaooCeP4+fSH+etEuri1FCmhYYAM
oUQmzx/N21vbQY8zWE3dbrLjvS7V6LI5riFxf9XiwScvazRX1pC+wjveUV5aZ3F8oYxmB/5p4rYI
u9xQVE23fj9Ojl9phgVhSTM2Us4aU0XfdL2gFijVmJVRxmemZpBXUz2I2HhFl/gicOKB9VQ+aXFr
rOBFXU8ihjYGC21lzfZkTcWWENU+tUbrggJKt8JsEqwjOw42VV0CGhaVuk1jW1p3Yflw+vao83f0
4fZQSuMQaZMSpy++MyPRzYJosBwjWMoOTkj6Sp0PYEUtr1D6GQd9RH6FaPgwzluSgFiDL3CJt4CP
pgc50NdNG9Qbkad7Y8qjjSLwc/dSiaAg1F9MK0rXkR/a23zGEp/+6UdWQvALNFrht+j0vhcPlqRJ
YMpVwSphEhtG6sK0glGkIHEb/Eur4Km2WEnOfDtHDo1kUFBzZz00TZIHF2exJBkMtZqM3J0l6NsW
U4+jJlQgCtZlSiCINsMpTR0ozd62SEIF/SgniyjKsFF52ieEKa9D3zwRCwOpTJ7uogICy1Am5UbO
8d2fvkVHVqV5k6BpOGcFwJDlJwfh2C9Fq2cuJnEwnNGjlnkNIhmC0Us0YPN/5mfi0FOwAdPXKtNd
r/bKuY3zh3dMAWlFB5ObRjt0OaMOEWpXz+ozVxrji2SUr2UZS25NYEiAvGy0L/uQfbNVnztmfjz7
ESJLypdO9VGfo1PnGenNt29UQwidPES83hYhrj/bLYIJj2ZjATh7raAe8Jbip2gRK5+55g9r8WLo
xSpSIs0KUjlhicTPAjt1P+b0D4ruzBM+M8yyJG51ahIQQ8pHYHdXWUIkQVNjJz9Xb/qw4M9XA9NI
MI/O/J75z9/cSJ9go1aDne32g17tPRzvF4minwv4OP68gC7PLXPgy+pi46dOFtIvEtDoU8RI6PSH
wNSvzTB47Wz7tvVT/IOJf1GCgldba3PmW5mXn3cz4XyNcyQWeUbsO7XFfFKgMeQE4jN4IR2yFqGv
F30f4aevcHqVDS5Z2MeOVT0SM7A/M/Yi2YaNxvuxFxceSVIYBD5j+2G7NexkU5lzJ5OT5oiZp+se
Sz36PFjS41AXlyBFfncqnYfXFUHfkgor7YjF483EQHowRuvOeg1GFYyaf9GXN3BJd+SvnhlsvpYP
9/nNYIuayISCnVO7yNwUimtnqSuza9e9QWorVIHT9/XcUIvX1gPwS3yHlbl4vtAswbhi9lO6e5Vq
+d8ZySBmZ2Z/wSd7fwdx/BWlqfCBtNAXN4WJVJseDjnMYhqviUDs/s6V0WqmsGSpCC4Xy1BKRxK1
HVc22lW7BRjhr3BiFFuo2uSdD1py5g09eiffjLd4Q0Qfd62a8tBgnd8Kpb+CBrMvLbJl1Gb3N24l
84xODjlf+7LBgR9WVeDoE4AVIqwoLP3arnOnSlKgjfG5ZvqHPen85tNXoHgtc8hdPrcavgx5yvN1
jTph3ib2aOTUrd1s6nLaRwnyDkn7dPoCUQh9/AQopUGqmwPLCGlafO74UZhnYjZdpip9Ccm5RAKf
mluWMFTC2abu5eBuLAby3LTx21hEtAEpjK1jNdQoEckPsVQCzkCKEVpq5worqvZNSxUqKYsHzFnm
VkwVMvX6osy1q2hQ78asyFdRaMILU4Jui9pPgqYAEaYlGcBhU0q6jFp8oopTX2KjhPRLfXbrV5l+
4YFUnCUvUDTg5UAkaj0eDN1du8LCHEO171LrZ97J/g6jrnGZd+Guy6TbrtXSi5iR1qSV2Lgz5IPS
ahZmfI3Us7jZdjOpfMqkTd/Z8a6DRelmgquP0+l70cT6NTiCzz5VoPVA9xC1qb8SadO5li590qIk
uawV5YuRmMNDw3HOyTH9r1StmGCoEEqFslSA+s6zFZiWct93EqpTqckdFetJOw27vEiSlQ3AgrTs
trwLIt1y20x4N7qeKnCJlWQVm4gCdINtvqk0az8woOx78ktRt4+95EkrLVNvhKfsY8AvBc0o1dhW
WGFokKvihRBcokwMtb5MhQZX3pfGqzGW+3UQT94dBvrOIcaiOtB2tRzSDSSs6TLcybnE1gdx/AMf
MRwsdSyu5Yq90izMHzEaIHxsDEifanRpGfB/QBDsKzkwNrrZyPuehG1F0mhWpEm/D2dqTaYpD9ro
f/VSgl2j/iHER3vAd52uuqLKncaKv2V6Ulx3U/XKuXDisu21RnFrZetT42oaAvJeznc9XWpAJkPK
pE0iyqxM2ZEyByonUnYd0Cdb1WzHtEcNb3lkrGlAajtQbejiJ55d7yEgD4dGrKY2Nz6PBXF4xLNE
7QVqkqECf+ARBNxgJI/UvMcwHRzI9Ko/KagyiNAq4T6LVHWV1DfXYtLzg97WA9hpQtqdqKw2kZ9/
zi1ksuhjY6e3+v4OPIzHcUZr91LtXRWItp97yTcIIvTj28orNAlsdyRWtY0VeNS9S9OS9LWn6z0E
jCpyM258vcG50GvbDu5SuesGRboyATpWFFkr4AyKNyINJ8hbkFuLDb6+azOQUGLC1cYBInYQ8BJK
LYEGMKaiuEipI+4J+doYdU3qYJ6b/PX8SSBfVtI+/2qQYLj3IuOegx/uYcFavQKUY+/Lzmy+BlqR
biKyvr1VNtb9DyMIVDzSet+VB1stCRKVQN1Bu2kfw1HZCU7YOCQCp/GGTSH1ONts8maR+x8G1XgR
waBclLKCkKpIoIkIMd2g8qqc3pdwYfFMJq3lSFfWIA6VliPGKh+9xMlmSXGiQORfRVLfX6q+/7WR
exO7EQtCqhmRtsZZMt00BXoo17dG9GLs069FSghToRHqtCqIy/EdLZ1UyMA5dTrLrybIRDWaGt8v
VVcSbR85RTUIGYhLXtxIUtZdidTuDrXCN7NVIui0qSnVD+EoKXsdfyo22FQPv2F7vBGBVTtTV5ub
vIMF1MmefCd19ANXfc5MNuKluvSift/19TUo3B6jdfbdaAGTOUUQIlEu7alypNCgiOYlnrlXasPH
3h1X/bWRGffxnP3ccOSzKRtcxHFAOE3h6etSGhw51m/AH96iPbvrFX0beMVzUUXfq7GQViTRXBhJ
cm35MrFa/UEHEL0SWDPWQgSB01bKM6QB6ggyzfzWiih9YhQZEWy4U51fWGZyN8lYywjazDYT4J81
G+bPNNDrNSlqzTaWFQTSrBgAoQpn9LVb0gVI+OhaxR2C5pYi03dcWd5qqMd+3fVQqwK9d1hyntSE
/2w34icDtVAlvKum7C68IvyUtfq61567ZkJaV7XPtZk+BzKHyI4oGFeSC4ByzQPk/ispzeJV3OBk
CMWml3RUOuV91+ivkGLCVW/2G9yRdFHDnc+dUUb7Tmo8PrEnu63qlWTKmyTPtpbVXmX4+4WFr06x
e9J8KJ6sx5LKn1kFl15mOF6T/og6bqD9FOS2Uxb2pywLtxRn9xhnfnqR70ZpfeUnwUVgtJvBan/I
Sfap63USAZT+MMXqXN1j22micoq0B6FIFyB+HIVT1BgaLtVeMg9fQKgnfObBc1eQ1RQLovr6qHT6
OLvFGLOzTeaCwU+ye0nhS4+n9EnrxlVPMIBi5Dc0Nx2zawwaNtK3oPM6Zlf/WlfStR4qL5Je3+kg
pfbMMyuYbl/4pr7E3egIATp+ULJXmwqVH6QXclVZrm/fmx6oDGWwvqZ5fNWk5hV0l8SJOl7HvpJ2
Y6IfGs8AW8N/GDQvv438IFmXukGCB+iv2IAuxoYEQEADCmk0G0e3Jlcv6/s4G3705PgeSprNzSGp
e98c3MDEafR5DIYuvDNSHZv0nZeLIdgg6sPuH8bTgZLbz9MbpCObzbndh3SeHoemLWssQRTKc0RL
7nZ1e4Ct6qaBhBCq2mKkP7OPPnbknLd+rFbKXGgWi3O6npt91JB345LEyYztbc3xq5o9zWlIDhhw
ys6avh4pXgGiOTP2kbM7agewxETncgRYxpDrclCi5eS02xvm3gLS48ftFTlsZyoR8xUszltvr3Ap
9SKUiLyshmGIvL/wQwqhkGFYEop9D69qIvqBho44wFr7/TPDu4EXZxQCfaQqxQTjap79iGVya2TF
tsXoog7NmUjkY7eSs5CFZpxtNWLt98evYTLiocg4P0sZYSyacsfW1cmt9ub0i/mh5Ijk1lAU1UB3
xeuyrCUTx62YE81Rt+3blWk/qwnemVbbgdvfxJI413M/UhVAo43oYxZ7ATpbnJR1NoVy482HvDac
7ejSuvaC16aEvO4Xe0lPL8sAU6s/B9A04iHpqjNNmKO39c0PWJyfW73Qe3mgLlCGyPMTc6ejZEqs
/v70bZ3/mQ9vqEGnB2kLIqNf/cA31aWkNCcmXg5h7OiDAzX8csWncO4Ie+xTn/0dhCQAAefGLt5H
b/CwfI0UjCO1uiSeAVksclfrRe1vRlW+QeP/5Ov9rrXCzenrOzoyyvXZWEIdlMt8/3pCVxJqkTR8
6WN9MOXukOadtKus+HWqCopafCcQlrRPfhkcTJBqp4c/8hQZlF6qpeNHAa/7fvQ4SGKcSDnf4ZRS
o25GEJcCol3VKvqZuebIwRY3zFxBIkeSTuhiNh0LaN1DVeYuEeXGRWGAwk5TtaMc3oe72EBWNNUY
cvF5mWcaGUfeoTcjK/KiuVRIGWuJ4CJFbe3nfpZn6e7p+3hkWZqrEjxGwpTp/C+eoj9B3YNcmYNX
bS4yc2dp1xrnBVCCZwY6Ms2gsUFgoqCxBOa++OxS064C/Hq5a8XVZ7W8r8b4O3EFm7L2L0Rtnpmm
j70eNkcIc4ZZ0yVbfBaTZA0VNnfuHKiNikTFClSUP5y7e0ce0HwAVJEbw3im1fn+LazCZAKowdxJ
k/xLNYvlDP3u9AM6OgRFasrH+IWYqt8PMSTZJBcyQwzheGUCu1ypjfX4342xKN346kCuts1Kg9fe
oRG2auJzZfAjDwTGNyuZQXudPdDie0WH0RfUKzK3seUnKw+/d0SeBfJ4roF2fJzZocZJFBXr4nZ1
gwX5ymScTExPXRq9dlpGNlkvbU7fsnPjLG6Z0P2uNApWEcQjEvSrbt1b1mNJjfn0OMcf/1/XM39W
b5YRqR81pGhcD6azO7Ia7qQ0OFe8PjoGsPdfDh/bWKrL29GsTBu8HedTb9N66q4k8+5vXAZKGyIJ
LMFks1j1C2u0BhrllCQb6RA12WXXncOsH5nJqCUiM8D4ZXAti8lS7mxEejYbC4BTP3WvBYcWvJZ1
ejnZ5xrMR2+YoGOksbyT3DH/+ZuHolQePJDSyNxhzhgLJi6p+231BCIN9Boa7Hbum5htne/GsPOY
TDozc1HGXNtSTgKR1W116EnAWs9siY5dz3xYwOSFNVyI5cdJfIVh5zJjNfLdNDNcz80wxz4XHScB
/uFZW/Zhv65U2JaNjoczppfzsTH3YmqI4Rk1xrFhEEXYKDJUhaezeAcSJA2WT7gXvrpopRMXXFbI
KbXqTGPkF8Z+sblDdoviQzbY/iBce/9wSuBhEgdzEGo1PNDA2sGFcmLpIU/6a9szbwnZ2HsyQ9dQ
u2PzB4GGh7ESd40iLqb6q5xI6+acKFg9ciZiDRccMWkyKEjO3/+oiQq85RFZ61L6vslHapjBVlUE
yLhyLQpjK0UItWyxbipjb1BEUnzV7euX2CQtz1RWYZk58bd0mjc200ovCUFWbTfOizWnrUPW6w+g
4TYS4LpKa1eKdo1b/syqfWSP8O4KFpuROqhpmNta5iaNRk37tdFVN5LzK1WvNrpauafnpKOjGSi+
8B3y0iyPqr7dyqEAouLCKYXXeQP3lEAl2Jz5zxBw9OnBjr2ZbH/+NdhivUgHXG5WyGAyKWksUqug
FSthPp8e5fglzUEi7FYRGy7eS7j7TW0BEHUHY1zxFTuDHIDEu0Tg6+SmODOpH7+mv0ZbTBtdR6W7
IPjXJfhvK7TRNaSnQD2zBz4+CHIHdRaR4ZZ9/1Z7nSAwuEDtYUnjRsruZJswuqo8cynHFg+OEf8a
Zb6xb2b0pCNQTpgqp9KITEH7YmpAgVJgVvT/8nIWr3iBeLYbNQbqtHxtpd8S9cUo1TMv29HXAEGP
ZmGloeWwOLGwAFtdSgovm5Palfqfmlm6OVAeimwOwOwzR/qj9+6v0ZaWE1r8YVv3jObr9WYgz5E0
vtVIDzxof1ujyaJoz0s8agqO1cuXwSzlQpPNkZdBVh3UydvUEmfu3dH37c0QizehbuESddLAmyDU
NbVsK2/XARSO0x/q0XuGr5UdMSsu+vv37xtdpNCjp5JxeL4yAhmDQ74pZGou50x8xwcimYP1EATC
sojk66PITMHS3tDoGwRYW6VxGjVb6enj714SRnFCytixUO74UPnL1GJGarP/IiZhq2nlvq7py5Tt
TUQ14PRQH1c6hsJVhaJa++U0fX/3OrUIlBZnmOtJYgsY8wmVgBsowbUUB26qXdIkzqLmzKAfXwwG
pbRJFBp6ViQl7weNyaslhGpiCxNPG1k823lyndb9mdfv46fLKJBWOLyymeWk9H4UG+7VJMhXBLE0
bbB70HZMN7H8HHYqpQ7zzDM7ek2c5Sn742j9IPAu8V4RI8D31EjxWsEEkkh0KcGznn5eR4cxGQTJ
2ix+WEx6vZ5Lvm+1zBBe5/RQS6c0cyS86qeHmf+Z97syhf0YwUNYgKETL+9dTBa47UHjocsBZDgE
iS/REpruO/JD5Q7oFNj30yMeuTCFOjszEZV9RImLp0VTF0BWNKZsa0mNzaVLHumqbLMzM+z8zywu
TMEjzuYZrxIqsvlnvFmdSOyQQE9ZqevXMpmcFqyhR4jb0TmV+LHLwU8mbIHY3kRt/34cP+uSsLHB
gqS5/qAbxVrpjVscNb993Jjl9XOsIFUT9CmLyU+Z4kRLhJaiII0rxzLQSIaScWahPfIhgXMCYIOs
FT34UiZJXHlHwu2Uuqo9bgw1v0xl+5Lg5Y0Kg4Wcs9fTb8K54RbXRCGj92iDp27Zj1tqsTeWCpuc
I4A95y7n9cvfGA6AC/weWklobt4/qSzIZRUQKcMVlQNhx/WMyQ2IS0hCaxXRaj093JEJl1I2U7uJ
MwKVz+LFgPUUgLxNUxc04GpQwEJPJYEbgSOMa9hnUFvFbuaXnR7149pFjtibUdX3F9maRGARBJ26
iDucIpxQuQ2EosN4S83Nr6F+iy71H3Gj/jME1f8bupTBVPPv6VIY9Zqv/3Mffvv6ljA1/51/EqbU
P6gbYWyGgoDDGfPMX4Qp8QceMtOgPMLJ5i1gSvmDv4DIQ8EwMWMVeaz03mf2lAF6ik0rfIrZbyRY
J34jt/SXO+ntrEktg0qQgeMKiAFlh8VOTkpBkCajHW/7nJUP/mDXbHpsugfyWobcIRoCk2GQqNcV
st2NJJnBGr0FCigiNl5jRE9nvtkPwnUqU+CIDFrAkIlkfVktnnzWrrizxGYcLOUxqC1tX5m1vQ6U
or/N2i50u/+l7sx248bSLf0qhb5ngvMA9OkLkhEKDSGFpLAG32woJZnztDlt8un7o6vyHNtVWdWF
BhqnbzLTKcsORZDc/7DWt9wsuGk2kVW36OK5JnLpnhye9fzDp3j663vwY6Iq6k1unZ/eG/ZF27nP
NI7ozb/zA7l4Tfu0I1gT/ADHsV9pIaHkzWW9JAaZZsFHKktFmJ7EheC7CzIL1fTkZk3eDpW/frM6
tXFy0JdEy2pZL6bQnItOAkpaAcUv5Fjtx3QYyjjDHXocvETte5RKmC/0h84Z3oXZJ7umnMYb6J7+
EYFnekusj35FjzaQAGBVYABlJk89jrMHL23Yr1aecx2MLUxslGl4bLABfbOU7V5UxSiuiZ+qj2z9
PBim5XUzoxjHidBEmVaNF7Nlv5OkXNIyFF95IUi4nHT5QPpR47HQ0Oj0thUlXvJgl+W1ChL7qRzc
Dshwpd4Kw073Kr0tyY3AYGC9e1rx6ub67Zy2X+Zp8PZQJBlX1NmxaNLyxc95JJetkd4jzE1DDyU+
wHbDIc8mgc8OeXs397I/rh2oX2sWal+kTv+lnmvizYO6vwTpj3m0NKzLANJxmCl7IcLPbAsEI9Zd
MAN1RwSW7ZxWuajI8ncwlqql49L0OzFqM/qcHAVgY4kU8aC+kHSVIFWr9LQMIbqbMHCdHjJp6kr7
rZy7rLwCPHKjGWkmDjIwomJeKWSaA6x4PdKmp9bRX1yPj69NSCWt0t5F1FL9ri3yyurTb+gA8C6n
w45jPQ1R8umHBDoKSrxGXuc6kYULot5YueV74G/hRwb866CZL8EJL6E/OcOxtq3hYnSyNpwWOw8d
Z74Gjpl+ISWtiAp70OJ8xc0wEf2TNtbvBHvve1Cul+gRq5iRMqZAyyzPHsKlEMPuTVqmIDXb5SNH
Wbdj8YAhYobsRCiZHkk3/TRImwO4/FL0q4HWTwyEIxTk1heE3IjCeSSRfYQ93R08TUd36flVVM7e
nYWsqww13+8Ii9L1HQv6BzFKcw6pRyP4M/qpLYF37EdfBIj2XPuUiGQ5LOsYfOGw4yPtSCRaW50M
v64X2ZXIdOOucQt1yoAYVwSFeS3o69491YRe3dQo8rYrGWPOjqQG4JejSZR9PGruWpBENKfXDU8T
6MP+HJPHlGBlHpe3TNeLe61zLzRnuwbXwtY8cJ2NZUB6Klxx7RJ1lt41E0KRKKtcjRlgD1V5C5Fc
EA4q3Cc+2UNku9/rjaPWg2zk0uw9R/Fy7BlmKtKe4o4EKeUkxQv5tZdOXp31rHXiYUpA/ItRwNkt
RQgPGdWas+r8VrKaLXt2HpZ8JU19RRVFiCZuaK2ToE0b8630AuONBx5SRictm1AA7ybPwbNThCSL
87Wyhfapp954D0FbP2vwn4+WqPAzCOF1H1oj1qgxi26vgcAjomsBEau36XEwZtLMlDIPHpjaXU7e
waUQWRp75bBeWHNZkRSn0uxAQuT6jJJuDGel91+WjNBJP5gOptHPB3POvG/FwPER6wajU1I4use0
7gf2zlPlXs+yzXLQ6wZT4Bxl6ESpXYRAMqc4cxiK1HrDaK5DPuUsXGjSlLMe+iRvPtRcYTzTuFxP
lXKGp7RABReuU5rV+9HR8ktCqEXxRMKF659zy6h8KN3koKyhnzqy/Vz9Tm36ydwQt5lt5/sg6JkA
5wMZq8w/dfgyhHURJqQHUYX42X3ySBo+C68GHC2Q9jGOOPnOLGUokxzsemEbL4sJJL1rUNLJWo7v
c2kQ52R41mVu1XNMMg5gMQPxctMGrcWJlc+w0J15l4+9EfnQJy6t1qNaq0fIu12vAMwHQl2NgmSl
TbJonDFtQjzuyIZDJ+clDC11qdQpcZKvlhJEqUooyjwnanHTFV75hbkWPIAxG00rqps8f1885zGT
jIyAFfrqVOOOOnHJqJOH2fambtq0Dbs6JV6g71vjvG2Kz0BS1SnwS+dyFozvu4kHhp4wL7ARaDym
vpwPrDCqx2SpykfT1U7c7/Nlyvt/HO2R7egqdHlMHC/ZZSD5dwnPXKKbypJwNaDKZV5THzdjdqHk
xAU+rdWD605TbHUWwXZ56fk3QW5dtrOlZ6EF6u0s1856XdDnjBEp4cbwmG1mw8FYkn3STHmB6W9A
dps2vtTRKtrt0Utt97nlOaRCdyQpa+ItjrSkTPKw9hzwYUOVTHE3Eq/Hf3UXsyQrJqsJoZibtrgn
YgrVZq2b45Yw4N6z/jXGkCWGNMAs1/4u6dr1jjA4D0W9bV0YrmaVO5dE8QfyOHam3xZfnKZykoOz
NDwGJjWcq8W7UfZk7bkI9S2WoeHWn6pdUBqC+2WaiT/T5nE8L+CVT0ku1/t6aqwwgJJ+AUl7vamM
VnvCal4SnalfaALmIYJN58qY1xkAXdG9loRqxItorFdzaOZIH/Pg0AiNqJUirc+9zLvXpNPdIy61
9rTAj7vNNRns3cRG/rgo6OIG913i++5+4djIkDhbkxnBc/AgRaLPFLnFUyvLX9iIFg+wY5ga6LPc
JasU12vhD486QTt55I46ibVtqRG51owWSvZ8nNkEeX0X0pG2r0Gv/Bsxd2e9ztu3zB65DpUXhNwM
/luxmBx1Wt6k5GBQpCLP7rs9wR/lYZnT5Itr1BOS9dp07y3ZjaQrEZPxnAMpwa9QVs6VA+w/noQl
kAN7DWe/O/gydvH2Cg7UVF45fVYPsdVb/cegkiQuBnfXebLY26S5nORq+/u5dfrIMKz6PiBF5KjD
jPtIMeTq8fd70FxLLpa0dqEE2ojCQUGvh5zj6joXYx77BPcezLIrI6szCKRLp/IKNHf7+v0BkWTZ
eJMHgXglmcaPyyEQt60B2ZsKTudOE0WdXS6GltoRV1azEzpLewLwbD25WmdrtI96U5pnOVR+jPrG
PJdjT+QYQPFWBXGQ+9bwKLpy+MgmEmUi1515zPiDOgHg6bMvKUbZnkokJVBk0lzuNQufXVz5kgte
IRwHAyio6tzaVKfvx3Jn9vDTpr4LvgFzJqoF1f1H3evB2IRWYhvnItd5b42ZZNIwkNJoYsszpi3J
biBCFYBfrvZVkiwn2Q9+jK5yfmGOgyVzSsQprVxESgiEASVaQ/tqEWxwFIFBvrzd2er0/X9SaXBB
5o7FP110/BZ3y9y+QiyRU9yMjp9FTOv4AeDc83wLOqqFVLXue+pUxTeCn0iNLWu+zXZxT/jE/iS7
WRnqBGCkfcXd0L70OLopvbwcR7ExuHzJndrXZZ3000Tlf9Gqjr88K/0uGsYuMMI+5xx6rEhIuJbN
BO+EbFc7SpaR/+vbY3IKciAG39/+JJiCO9vp/tqq/FuN+T/upn9iPv9pW/7fkOi8rdf/vOfelX95
fCunt49G/th0b9/0R9Pt/YbjmIktQ3YL1dHmtPob1jnQf0PISVuHn3WbjP/Ydtu/0XdutCPM+psq
yvrPttuwftsucnx++uaHxcr8b7TdcIt+6S0hhFPCGzZ/pu4g0tt6zx+mlZ69qoVRtbPPJ3Ee2eg9
Fkpr3oj0WA+DQ+gy+WfOsBsDEn3CnhQaK5om37iRRiVPA3kLkZv5pRkO9nZD9KYGWL4m2ee1MXqg
6W7LrYyQXt0lvifSSIeWARdlUDHRgzVVdpl9JZ2vfuhda0VICrD+Hp8VzWdgFNdtQ9qglyT4iBxT
ES6vAAB4qPviqvG83+UQ5LHpbMEw9TK5+U5IsgvHTWrMjka3ntNMszwalGJ5qfOeGIsidfVjKnqA
CN1aafe5XIb7yqicjzarOzsO1tRsw7HvYOoRE2pDWZ5IAIOH0Cf4UNayOVglbUwk+Dm8uHQyLzjk
3LcDSQim24YGVvNX2XjrjTKNYt8hFfmaDQxSokErIUWRNEJeEcUx6WSEEL4VlbNcibLagg7r+Svt
gCCXs7ca/jziIvD/E83ktx+Eo5BI71gLUNei3RxhfAAV9vVkuCtNS/KjK+tosEHOd+Aj9CuM3hf1
PFxRRbjx6vrf9MQZzglpJXk4sLanPVsX0kGVCV4WXfOWh6zlt3VbnWxctx/gEhRmLenmKyvWhocf
3pkEqItW6l8SzlqBTGFs3hrV65htpiA9DDVcMX0ZXlTRtRTStXYoq6INh7bd/s5ZxiI3Xyt7ICMa
doLG41O7Fc4GkyLiJ/kmLN8BMMe4oMuNL4Uhya8Y9KMUI9mBMrC/TjL9is+FcBr4+x71ctJfE+Ke
JuFUwuzuZoynHTWslbVXdA7EA1M8HykdjiQ53iYbn8ErKqJeKl/1vCmoIxC/ADuttHK5F1stQmSE
F24mxDOLneLdGcAnOctcZRcOkUADF5DvP6+rYTEHyim/2uW8pk2yxwTfHgZrEOSr1D5sK4sMA7Ls
erVL5ECnnacO3rwyf5xgqlyQqhkR5UMD7g9bPkD9zZ0xBWnKnHZJr2mfjgH9QvXjm6zzPNTH4WU2
l/uyAe1BMgcaEINxTEq32OQkY5np+NVVVUtD2NdxbVi/E85YRXbqmkloAnXwekZBHU1xKIiOOZB7
u1zCCQUQnLb9vg56Gc+4FdUQ3Pei4PfnRn0uuuCTUQhtbmNWu7GRp9YZirihNgibnutUM7RkBTkI
43cd2GATxu3ZE/mPmrZrbUMd5iLJvhJfp79I21z3iTnP1G9LW18UrlnQspv3jV40UUtgDmGWRrYz
lT7fDTazqbJynxaOapI+lfU7QijXCSejt15oEx0uICFHgOF+0UZdnQeEnS8u3ZJpnOTocDcVms21
uhBw5DRwTjQIigN4alL/sD1Kd5kIJNXMqwSu+64QdhnmBFLhtzCDB48hQeiR4ruTix0wlJJBuNhJ
v2+EQRD6XLiaCGkkgydTbaMYv91SxMjC2pHc51uxBQP5bGPsdOK1y/zkVp8RrdsLQ3/NyqyeZDbv
wW7Xmt2QJ4YTnTbmua7rnzFLiUe1EDF6gqaAg8rAOZZq2e8EBLKL05fiKphndSrL3H1Ej+uQDjhT
khRZSthRYuC4W/u+eUzaQJyHyVsPdjHQEsuhjwvbg5elk3mb89TY40PJomphYMdUrED3pFBKw+/I
XayOOEHqpQ4A1uTqbqIuuWlU2S5RV1KV8+Ua6ifurbB1YR+tjhJXzFLVaclzXOc5xcenM253GKyA
t6y2OTMCVYtvY0ArchLk2D1LGITcwW7rPtad1xs3pTeADvzhLP4Hk1Pj7w83ixNWR1hqQonytlP0
x8ONdPRscbLJ2U8pCO+ELJnOJcNjKK6qzLxytziqoi5wwfl0hx6g1LYYAcsAWGi656JmGeT6a3/6
56/quxjwx3Gus+0gERM4BkB2Tt5fXpWVo71L8XftRy21CDEVZK3MT2szu2GbdRYG6fVsrHTXY/1u
cTGGXdn0mH+1c5GRcmcR7yqanNJyM6cHTRDbTlWFJJqcLSzqlLfjN7T2pHv3+dV28fzzl/8dc/jr
yzfQhLMVhPGFQPjnN9WVXt8mwubl015fBBgG8BQcE6yjvpoYi8CqcoPmVDJDCFszuyB9yGbepMjx
6XbQSy+SSVQHdHr/Aozzd0s93tbNe7NJvF3HI/Dipw/b1twgGBB17b2yHSLMOE9lWlkhuUhjmKCl
sIbp8P2t+H9W7v5UFP/ZQuu/Y01MDfvnNfFeftbv6V8uxuyt/mkVtYkw/lYVO8ZvrDk87kySJTwP
BsF/VsWO/dumpsAg80dh/J9pJ85vQLugCG3YI1Yius0l8LdllEkpTT2M8QpkOTyFwPh3ymJqcy6W
Hy7yDQ+2VcQBgoHNqWP9cpF3ZI4VXT07YYcKorgctRWVwmITPcwct2BCTXKd3gNeclRJWlA3v1ow
q1heACiAuD9tk021zFk8rF2jR22jV4rApSS5cPwF3ynb9mKf5Uwnd4OzzodmMDtY4UzQgjDjgGGF
OibuW0rQKtlPMk3uZK812ZbABPA+aQdA7fAScAVaBuUIR8oKYJLx87cAt+0TScsZ3mjRDs5h9YSN
AVxWDRixahT6hb30GszIfGQqjZ9LqMdRGe7V3E+9oj8M5OuQDekQGbnv3nccv4Duiqk6sIPLPyjQ
uodCD4pXQoQm0vOYyL0kJgTqsOf+1269eubk161OUvR0y2dlsv6Oa7/x3sfGTF+GcfUfHB5Vy1bF
r+aNLeAFEHhbr4Idp2N/6UrE1JGN3sUPg1mrPgzC/KonPRlc/4kqzuhioZG8ssOyaJ2nmiEs+yBP
GwjUdcaaOfRUwlh3VTaG46K5WPsd081OOj0/J11QAPJYKgYXIZMQZYV+PmrdkchoHqOkM68SDIPM
cFanSXcFjbb7oHfS0XIvVt7tiaX2JXkOpVWHhZDmsmuDtSEAcZYEZeU9jlGGuHQEeNrXCs6BmBOS
bUdYF9hlWb2JwCnu6nbq+ThNt2rjrqrBPKxpPXykgcIaNhaJJi6p1eULxFH/rTZn+8Ol5KggO7jL
ExlxyXOpzwwbC59gtJ3Z2gzB1dBR0llVMBIJ0c4MUaOWxvRoe51NTAcziLui621jT18EJCucKpV/
GRg7wVBTNXtMjaQqFZoj7y0q46w4GtQVcFoDz7b2fdmO7oPntbINmVLolwG0YuhZylN57KZ0enHp
dUl6lk2OniPMjGVWYddyn0WTM7YvkhRde0twUL+bTeoDk5hU1sciW+RLxfIiVp1EySkr179v0qzR
9ta0ltW9MbSJDEeWUBome3v+JgcRZPiD8zR9G+jgfG4C9BzXVY9lPawQzQkGPkTWMoojt2ZP7iNL
J9lPbQEXFvtMSCBAjiwaEEEQTh5Esqjru7KFW5Ak+cWaNNmLzpj1s6vxQUdo8gDsmfh9mlBaFhSf
NbWaA8uU+n5Ypa32lHxAPxe2WQth1EAr4rZBTLNrVU1BmOUzgiZtCuxvhMm3dIn5oLnbZAw2hzul
9Ztn9MQSzLYlHwv2n6BRLGmyZNFKf43AntrdcUybQe1MPP5GDAs9ZQDWmCOECsVIsarcZG+YrZ4d
lIYGQ+VOK+O01Kf7tenES5smUoNgM/i3ld4LGfPkG86EhadVjGeqOCdJQBE4UdA+J2hvHtqhNE86
tsBjbq1WVCYMrklfLdMxhsdEpKSsqtmNunTEqN/0nfuVJ2T2HNDwvAln8f1LPxgB5fOkRptuqUwu
kShEfTcTt5zu3Nnk3kzqfD4tbF8tEnZHYVOPFkXNVsG0zWjVnEBwic6kwPlmMaooy2vvgAcO9Ee6
aL26KsWoptifxy0Rado6KZlN3hL++6f8n06sfjrC76ZPOYzy8y/Ht7b/y36sP96GrKn/509H+P/6
+Zf9X38N9D9+G95++gWW2WxY7sdPuTx89mM5/DHo2X7n/+kX//L5/U85L+3nf/yP92asuSEePhNe
1o8Dq80m+ecn+sX4NnxWb+VPp/n2LX/MuHxEIsww8AgzssLI91+neWBu0WXojTeRKSf69qU/ssu8
33BLowHc7MyYUjfR199Oc2ZcQP5xHjmoYBFMQVb842f/W9nP2/anUQkENfx8mgOJRQ5u0tK46AwR
vG59wg9DrmKuCsgodQFmQGW7+nsDu7WyjAdOxDdyBm9tLjf/N39rfMkU1zbi9T1+3UOeLzI2tzaZ
KI0kRAe8XAqnSC7NwqOfJnR+JxCyznVnJYSF8nAgv+Z3k8dMvNjc6+Myf23yrAiTbbdbOyNgCpuh
guY5EXKx+8KfXnhA5cAZ5ze0JdBHCoYhnvKnXbcsaWTO3TeH0RPiUh7Lg0VSLczsC5KLCCJDlkmI
DIOEflxIC/D7JhxTpMph/30WwROuPdTIpPfDrJ+TbWRhZZ4Vl9sYYwg6fYjLxK4zIr4AWzAkL96X
Acz2YizWni+7R3NSy32bt6CNLCJGDmJrYP3vU5RZ0GQA+L7l6XirtlGLvw1dbKYv0/cxjA87OReS
rcE2o7Hmtr9mPcrkpiaq64JHnPO124Y7chvz5Mx7WuY+ugAHUxWFS1yLlnwDY8l8qA2C2yaBszNC
7Ul4cprMyMs+Nog9CYttyJRt46Z5GzwVyQy0KTvavVz3dmU7X5Zq+eIQ1HLoZj051ulYXfa1b741
siahqlvI/sxowr+WM3Sm2lhNFArF1F9R271ClVk+HK/rbzK7dC8hvxA32Wk9R1j3pq9LbW/zuHQI
PatzdMilarpACDfS7njBvKLkmL0oVzK7nB0tuAN8QBPqNN2VxyosRKPcnQdTy6LW7TUOWhJTWrN8
WW1RXfqFMcYTkbvXfj+7H4wqxrCWbvGRMfpgotYBRLtP3drSjsPcsSoblEls6EArzzJr0PKd46TF
1To5uRNNSkwSjRCMdZwvIhpV0tWHqdFAwwi/LHJkgWb9kCbMFkLwCIgkZo8iFonPzZo41g1UoQeO
crhB02Zcrz2W9WvKzkT6z+5c3gY+GHfNWgjNLJ/NYWZGu7RPjIn62JLLIztS+xHNSXHtNWnNEdgV
DD1HUPRjhERgWZ5bUGXdy6SVzdHpLP8wSCYgTj32z0qbs31mZN67r/K8jdl7rY9uXwjaeD7AJHGX
Z53R117N1fCYwwO/qSpHnPWmCi5yzauhXyvHvzYlB/iY48zzsHE8FI0s71SfVS/Wwi1bjo1+4+lr
bu2yccmbO3OZNa6Hysr2NcfWM1ma6jTWpsYKj6Ew9z70l5TPUMsvEN80B3Z094iwvuli0qNlbozI
GwIvdP2xjFfDMAhDs8arjGV7mKbVXSnES6ErCgNPP2jzXdd4Y0wka3GJxTM7dLL6HNVMRY7Jat9N
+r7KQSFWMDZjq9aKEMpEENm1rc7EcIdsQ6Pek+aurpL9mJOXJ7Lk1sz7D6Fbw+eQStAXWUC+c0gc
KlEj1zaprtqXonf9NLuRiVaW/W1rF5mz7JK5X/Nl1yOQA53rOsLEyNPP7fiEj+V6ZWL/bkFK/kCm
5b44Te2eCKK1r7qOoDM5nFYO72hMKMwCqnCGb2t56DqbdN9VIsnZaLH3eea8DwNSglwFbmQCWKvT
KdiVtoGuJUmnpz4V1m2tPZC8t7iRoAaLQTfPx7FTTVgyFr0J/CJ9zYNB3JH2NR1FViXHETkb9TCU
2X0qtS2XvB+6Xa9Ze4IibtSc3QzCu/ZHanWl6t/NBZWPzoBw6muAie0YmZkiZVnIR5A6RtwH+r2z
KhhENTHZjIAjy+nomnKl9lrRFVdN99qpNMq2fOMEwsI1cS7+SZYi241pO90FeVWE1NX5E0qHkSU0
YJkQKiT7aCPXtXDA4LdnpFuEjU4lHQrPQ0JrNE22A5cWr3J9L7Gpq7Znt6tb83TZVi3tVJZa3yYP
BnQ5IvAap+V+e2Yi8XWPq+1NcKSNaz4vpG4u6pmMgOrQ6TqUNzh7zy6aG4hPxp1favWhVrr6MJ2i
3NMyuKcgWYwrNWSPvQ1u30NJdLZc5HgNYWD0EwxXMUfOsLNlciA1Jdlx/baRkUE/COtBfyyl1jzQ
SbqI4boX2pfyeuhyb8ce54Pn1F51jYY0jzuuUaTneWNQmRGV8/pIOu4TQDlvX9fpnuqgANVXPict
rPzGZubL5GvBJLfIEyZ4rkelhqhEBiWluHGgaH9FQU7eHe6F0BKlvnfX+QJwdh03argQxlzu0ipg
vGxAGTCLL3Y5JRddPWUEyHVq79uFv6d7S87ekHwRdif5mHs/bgrvcZrXl3Wai8epz2k+wZ3dgFWr
DvbUpzT6Y7ofgbTF1CBghG2wYrDbYBQ2t4kab3uSu3dGZ/rXQd7C/SYQ4BJTz3Kd4gM6lPSNEZIC
pvwQimGEbvpBtr67bGGfhpeB+fakY/jU7n19ZM0xLHVk5eKuEMZtsQ32m7Gf9oWNF873JnltukKh
TOHBJFeeVEPBXk+t+3y0X1Zw4lYGC657IOOc4OfQ7U0nt6+IVrenNLRSVoShuRhtukNCo3tPWpkU
TK39yYxNdh/DG01lfbcEzV1tmHuTdUdR1k88up3QdglOHqbB2KlMIwJFpjnoeJO10GQ/G4PpXMx9
elBBcDS97r6h9o+MaTlajY0oPkk5Ad0jNuo94RxxDXqMHX7I+PISkI4MST6pI/Yq+3yG/Jg9c6y+
sTMCRadY8QcFU2suC59Ic7kweGBSsFv04bZfBetIkSKhWy7rNNspcHf9JN/HNkmPyRSoR21OT5Si
Dxlcyn3K1POgFY0em31BWqTFaefGJewywssxpli+KN67JjUe4UMyaNzqtJRO0pyF88WZ2zRGZrvE
STMGj7OJLtacg08nGOvjSIx3OCn7XaH72DfKk/eaHCcOETG0QO/yG+gYOtK40Z5mM42DZcny3VhS
eO/akRHVEDY0xetRysQc48FXTXFrI751jsWIQCIPLUfl3qUWDPMcIg5daJaXNJ+ei2DOgvdl6Rfg
av9+a/R/s+//qXv6/2gASkvyz/qlQ1N/jPKt/7HD+v4tf/RLrPAtm9ki6am/9EtEPaOAx2OIJwoV
/PcU6P/ql5Dj2DZYm62J8Qzk+3/0S+Zv6MI5p9jPf9cS2P9Ov/T3E36M5th3N8mLxZriV5INGIWx
TAvX3TPBXHbsnEM0Rc71oOf3ltaDeyQnaBQu2aQ+m8juGeWUe7UmlXk5AdzaGYLYV8qmfWVkDz+8
j/9go/PdCPTDXJZJLLkYTIF9G8Qxo+BfbAKZ18/mYPPcXmdDvJaiFoieqyKpIzQ4xQVDr0TtGP1U
l2wl9fIGBRI4QBdQ/6UutOVxzZZ211ljf9bSqd9ifxh+2ZpB8YZw7WQOgwEjPUmzU96sQ7spHmxW
hU1lks6Q0y6NjRCfaO4DeJ+pRBPBVIMdoA2U/J//qP8AW0DuDB5Gi0/AAE31S9Pap9KCLaqoY5i2
nVU9DvNecHwDijQAy2ZjBkhVWy99jTAHqY3Za+W02hT2S0qjQD5udtQGM7/LoPFdoHD2P5iCGpRl
7e5fvNK/W7NZjgeUjKvz+79+NbKn9HmTHmTpRT6v6pRXXvXFd4KdhC53hcBlvpuYa39RqZL7VU72
3Rq0/mW+enjDmyFhkD2S4zyIJrt212Xe/4tXt7mrfrpk2AthPoUywawBIc4v76PboGWnb3D2bdsP
j83QKbZ6uh/NRslIOyumJ/aqd8jHBVxPlC1OPxv/whL4V278Ly+CtdQWA8DrYLbxqwWsb9iEyMRi
E+9q5ZHwssS6Siq/3eV28ZKgOo4Xq1wipGnM7ZzeRpLbFKGXfFnRoeChr43roltNSvJZv9EcMPvd
PEcMSFEZJFPzQOfdOmGjLQcXmyNiOcc8WZkzXyjboLvMvy69NMjz0vMnAmTKTUBePPWLZAnswVKd
TTuS2nxGQ9keO+YloY2geCIlZczOqTWnlAqJCRJkarw3bKgG9pvCLPdCM50mQjBbx64Y0y+V3pUX
utRvAIKvfoiWn61ybW+CiCWZLhsZFFqYLIMe5eAjnkdBDYKLH4IEjhHGIuXUBvtg0neBkZ+ZvaqY
0t00YGDb7zOJzV99o+gOWUdwWI8ojpIwgdUmV+VxLyNw2M2lwwykTefqU9PYAnRG4QCO4/2dBylC
r82RKU34/J6QNi50Gu58WAl1+xpgsLjVqo1QCADnYjBHsWsFfXvqqOag2V3/Jvw+yqusvvHBh+27
ZaquxsJkz8JkJCQeTF5WfXOr6qKiNu0c/ABTTjZI6dI4E0PSTlq7W5j3XrDWqW9IQkk/g6EsUOh2
06WhtY8Wc+m4kgyEkPTsEUzNFzqbnRevbFr8xW5wV3aBxOg+ZcyS+iD4OsziFcHzaV30qYum0bHO
DaqLCO31OZtVW8apvwTnnMzWb0nZ5um10gL3Fs+OYpFlGKFnIhGeNDy+jK9573HsqdvETBFeaNKs
Ht0FPfxSG+6FIxtU0mp4XKq22Rdeh8KyZxmF56wcQgAd5zTNg5iuaRkjcgBVWFaNtgsyPkTFwH+P
9NS4pE3PPpGGOVGg1+WumX0kjc2WwjO/lmmgfRLnDiZY9SlCy+arSpGVuA1v8gq5eufmrrhg4PWu
LagjhApQUc7yTizD7xTYZqSC1ol8z9KiBqVwkyfTztEgU5MZ2+3WvO7jjAup6pV5Pa3afdrl96Vw
+lNBnW9Ld7wsC6bd3I1ib49i+ChK5+QYYr2Yu/S2apN5n+LZBIztvWsTRgLotRuB2Uc+l1VEXgcZ
n5iZycgkEjFktWYAZu7NazWJ9BtjkP6WZ42OcmZMzdd5BWveGIW7N0QzHbIVP2/0v9k7jyVJkbRd
XxFjaLGNgJCZkVrVBstSgCMcR8PVn4ecXlTl9F91A2czNmYz3UQi3D9/pVwag2rxZD42Y8Pxrg5+
sFW3G8J/uy3v5HhTz/myy0XWPc4FypREKvtW0QZUIcwgmrsYwrpxiBKFf7GuHNXk5capMh0xiTd9
Ieg6+GqVyj6KIXVfkdvaXyiOgbsI7OwqhkGxtn2xEmQZ7aQHp13upRksF/wLJW1Nlnvjq4pA+Pkl
aRGAsN45V2j1kwPFHfFOg/V4bqylfUjT+LTExXKSZRnf5ROCuK4c14x092CspW0inl3algxTHPJA
gGY4wodyq2Xa/8z5Rr+YuosvKi5MgBLUsYc1xnRXdCOHq1nQZTIWoZEsYt81JIWjfZ3ql75CqS/K
kc+NFNq+mPufOuTqhRNGEzlLUy2RjAv0ZYmbi9ugbbUtuPGrqOerJh69Y9qyjJECrjYYONQpdUt6
QXMgK/jS/OIvifuS4dGrtmqcqrMk349DY/bWBij6Gi29p5FXXewkKQ6cW/t0U47VyYB7Cz1/DB7H
ioxQ1l3jvkUPH+pm2+5cN2WE0nFPBEgH0zp0kuwmSXtrJ73sRRICkIX0Sbd1WA49VT02DGCXDJq5
sSuj2YsF15D0uuakWy2xOOshiXei3GJLl8kGiwE67Y42yKwtQxrs02NpKPE6CiN70vNK/wmsO15z
PP1KYEJ29pygPuLZcR4nDBJhlQTm0RjFz8BVD30R0GUY9K/Lx0SVJnW1gy9V18ksqmMORYaHrfau
lYfcomqG+Ea45V25dM/ClpzHDfeBbSo9WdaErYm+wmMRBDvdlPXJbcYr4bY33uxYEcffSw1MtdFa
6WzzrGmOXl2Ci9nKOOTZ4p3tZDkBsN1VfdFTPzDWGxJ0V96w6bS7gQorMpzmeAvnhJGhydJdLOKv
FWH8YYqHa1sqtzgkcwKWPNQvjUrku6FU/ZSZooiQ/stNYA1NmPe2s0cTNMAh2oKwRTh0izDxg5sH
CR+obUZTMKRHO1Xend35aZguqtiVBc4h88NZ4jf2TV8KRPfK5v1m5xsOJIjnZ8nE9zQHFQVnpfd9
MjUilLOnXpD3YszxrRqGOmrwLfyc7RKXAwrxaxF7uJ0mp+L4v9LJEKfOj6rNip9e0o8XNagkbOoO
PwmSLmRylX47iaBuyYTVShmaVC2hfdRqDojtEE94jZKO5csgk6bf+Mk00G/JobXZaX3V+mdoNFoR
Kj9BzqWGWbeRyA2ase+GCSED+tipsB7mzEOXQB9BUVFFqlQajlpWmRun72BhCwD3Yt/XVvmtYnMq
rtUgRu/slhYBOoZPHed3kugBczMyOfUtbKsnD1VQNzbC9rLLHwDcyisjLnrWpwDAeHCdrrvQeybd
Q6LaVbWJJCQ56vqk3J05Ws1I8v0MAaCR8c/I47UglZBP14Y9Jj/7ZkbwFqTp+GBK5qsLr3nPAaah
L3FKqysHDwjx8BP3w8R8QkUTzqeRAUwMV2v9dRku5ty+2EZhPPUN/Is9DMWlrnwW3dnRQi8rg3c9
76wDekgrqoTvETaHCt/jg63TPIL56XlwiBgQoZJ9avWpHfXLjHZ6aJOZrlXLo8zZQBi31XRkCWFj
ykVGKTH15OBLD2ap6zrx5BGVqd2WNvKFpXeT2z7N8t2ARjVildHP+Kita8u1kNSNMn7zMFw1UWd6
eR0O3iDnKE0z1qagEYi2phrlIwBEfNJKPT7lIDN66Nptdawrd3ywBludzL6nzcLUwSrSzDAPjd3P
X7kDzGl9FdfMoMK9l0rGpzQbmM2WktJZk3z8eKmGr3VrZqd+0Yxm28RZdmuasfUiAYy+MGtbEf+X
5Ssi7SWKvaQiDFeT3g8MT6m39bLWfvDK8aFZOYReVs+lamQI9f+Scd+IV8VOZYpLrjkv7cpELLbF
wLqyE2TCQJXn7f2gButKVjMcxspm9Ah1Nl2l51AcrqruCRLPxEGYiw8JMhqyOtRId9CIJkUoNNKM
txW1wg4SVEecyrSLRWR7/VBeoezoNk4cp5Qm5L2hoSnvWvMuW4IU0UHW5N/HgNIInfHyO8i6Ous+
FUNAZuWxWfmdFKJHrozPtHgZHR1u/ahJFwKoQHFSDxTQrtFxN9og4I26BgZpriGTxAexZKwck/tB
N4kP6gklNzSUaVbv4zi2X33chK80TrtHhB/tVZs38/dCiLdp5bTkB72VyhqJPIW+X9xMcgBemjwh
Va0z3wVi9CP0RnLduTzsLB7IBG6cJ2tl08Y+uW5Xlbex6r2rD+m3u6rAtW4VhKMP0J8qn2Vt27op
aHH2IR9HSIGUHMuv+F4iL0ceLC58v+V1/SE+7/n5CQyfZYWaAVC+gW5itkGyTuOgG5aI2AfE7MDb
+gnnEQL3YNW656vqPXVUd6NWJTx3AlG8/SGQjz/E8tOqm8cRSqYeUnq5aupLS2q4ulalfbBq7nW/
u7PiBE19BQ0b6qKKX/IPhb5W+d0eKqYOvakvb2YJjboabgktdDf0nYFICuyy/jBoW9oFKVwFLp4C
XwuhgY2t0QTaxq61H7jmp5u8FUf2XVa5uOp+Zh92gdob/ODQu3bnhY3WuYTlV508dB9Gg6IYcXZ7
c04zvNEt7bG26/aae/6z0jPg32B2DpZs9S3cX9Rottz4+PDG1kqPqCY6PGLl3dhlRZjn/kui1LLF
ssYwaTXvSZuMmNn4vpwBpWY8FXe5yI3riWqlJ99cUGvYq18i+bBOFIEd42cMyh0dENNXVpSFSPw8
hNTGogF0euSMVW9FjVIucDmjtr2fHhMW4DCmQheiKvEBjsgN4OUHI05cKjuCIAVDWq0cmfDEczGm
YusoRk6G7+FKrp4PRrr8bK8+ENVN46Pr2Mdi6jCdqOJhRlm4MZGPRXHtcphDb1w91YucwnTyhgHR
Weu4VJJo1kM35StUTG8UnhS9bDYTLt5zSqHkxlSs5sFsOJdJoDahZ96KWpO2BXYc0FdBglNDJM1O
ZtRZk9HvvQO+P9eF613cPBZfy7xsz+UYjBF8UMrI2h4T1P225udvMcVGzl4vRHIMGkt8w6fQvqST
P+4yd0yeGWy1swx646ouh/G9X9rmZplVG+oWmYPrL8vTY91lFoLAymJ8wMf+TR8R2m2MufZ3ZeN6
w1ZnM0AOhQB9jRcMsWLLcyZM8eMDPvn/Gte/KGKQA/yCM62Km3+UNJf3EiXNLdrW8jc9zMc/8A/A
63n/QW1u+q4Nyb8qW4Bq/zF9+dZ/CPkDikKJjJ7iQyvzD8Ab/Me111JaklhsFwhpRQT/AXj595Gz
QlSqbRHcorvYtD4JYP4kiDG5/G+QGPJYQKj1PwB5mTZXvcwvepgK9XRrB5MdqS5NdwFB9Q+mNwOE
EDAemv5kAoQM3XEgL9vaxhWeiGBlZxxe6StL0/PQ7EGoRKcPZKsxJ3eUfLa4s4h+CPpM36MGVFRW
4aj0vKn6CzD6kXL+K5bGr/cNimLJ2UZQxO///dfjUyIWKw6sqNBc/7ZM4+wcwCHS+Z7MCG4r502K
VocQWqEeL6/SEwkGamOhRAQhsylWEX5a7QY92+FvsKPJpg5IdWV+AkOjE9Xtv7SpvEcyql493dY3
XVYFX1j69dAQFr55k9l6q6Z52isrHc5poM9hvHRdWAYktXbkPV30ocwOUmotQfca7Fzvmzt4a3FG
Nzf9V4b+f+qbVmH77/fDXDu/0Tahiibd/NP9cMh6IkYltyIfV8VjUWctITG9Ss5xkDabObPyV6Uv
5rTpm+HrLy/9v+Hxn6Ff/n7X86ErDOO/LSK/P4sS1a6fusVA3kUSP/dGTZtN5jkhZHf8jRg8N4M9
UxpCaW26d8d4fMGFLR7TovHOiSfdn4MYlrAUk3buSjDJjVagkdhi8SNBKlbAMjklhvc6lXzbAEPG
tvP4F+lOq+9rSxowYFj3//w3fb6d65+EYcTWV5G5TojW739S4cw0Go7jELH/cN6qm+y2CTL/xq8n
/zy5aXwE20rWkZrR/c+XNsyPOLVfHyZXDywUakhp+C//lbL98mmmRtwlZF10UZwKyoRyAX2B66E8
mtJHQFbX2INlhmhjMySTxzSZOYiCS628iWkx+z75WfaSUMO0GacsO1atg806dmLiKTjRnkmAnV99
N7WOZj38LJB9XwQ9VWczNyiEGg1z3iiqjezNkDKddH05DTstm+UtcOZbZRgX3SuMg2lK+1z7EqR6
LJ+WoHy3KlBEIork0Wpb86XxSu/LLAP0x1KuaLfFcT9uPBQyprpFWuptiV8L7smPqS+jbbY+pEbP
FMekZkFhFs0h9YX5KNc+hXDQOCeoqjlwhMJi3enGXsQuSMfUezTg1RSzZWRSvKalHJ+ypA2i3KZE
LIpnyTFQiQTNvtS1IKotnRtRlo28ytqivZk0ysTw0gzyTBMXaLfXDsu7lvfaO/IE47EdLefdmVSv
tlqQp6i7W5h80Rn121RgPV3AgZie+mIHaLQQMqNliHr8+Q6vudwONTYxrTU9lkchAPVMz3tPzd5g
/rLgSxJU6YsT1Yx9VtiqSl1oLOvoz1JVvE1nMV1D58iQwNFE7YjlLLJtrGmmu5/jjnvhju1jiXpE
bMZEr99AnOpdq0qZkfasBRcjM+prApmIdGmy6otvqfRMWRshnzLxwiAh+nCN5+BY7XUiamTOmagu
qvKtI7iGNNgG0UVKjdcB36m3QgE9VZDI1uZciIOZqfy7ngz97Tz77nbOA/KnjZHYJRTlp9nG9eOJ
jEqzahEQGfi/Wr3kVUM/H6W1wWlJ1/qNJikZ74bAxbXf+toJsaLzY+rmumVO1BMQ7lnyofmdT20y
qiSf/AGzUaAQMS6pufElRLq7RgpAktOBVVtrogbKRnXQgymIRJ4ynAuSugjRsY5+qbK97Wc9GKyb
nVKRkATeAHDqmpk222wIUIIkYzGfFm9O7jy31kjCqYOr3CKEZhHZg8GgfKUc7Itd3ejPDbqsc+bW
Dij2TMZRoxtlpGdVf6LOQoWqcoPnXATDbmp870vWu+qwoNZSW3vJ0+2UkxKR0RdOykM1X8faMG1N
U0MzpZeBeRoREuCJ8CJj9nucdK7GRwafiuChPtnSC57nAbkUiRvTfaOtXoRF+uq6mYt4J4diWw+z
xx3pjEtXJWq7mKZ9HbtzNKl2PMnc8C5UcBM5nSCvdoOOEk3yULoNbea+uyGzXDt186gujiuaBz6T
t95rLHgzCAWtEwOoq+kdgy4PTrqfaYfF6bJwQdP6mOWdR65wHLxOhpjup9RcvtUFD3NIRn9Xs2je
537fXvd63YVVkfsXglvca8+Lh+umX7yvJrvAt6DSeHRxKV5rJzf3H890bHM3KqYVuskm0M26m+XZ
qIN0Ong4GMO2bMoinLOhu0agw5DCAG08Gvkw3c+c5g4G4f1bqk7V2a+T+UajNSOwWhR9pTndY3LJ
zvEk5G4YdeAkLya/2vS1iJOYi+YI9SDIpn3KS/E+ulPQbwADtK2uAfgUrnPnli2bUd0EkQlPfJtN
SXlbJXkMcF+mpFCYi7bcdHKxrsfOE5w3DYlVQ+Qk+cOx5RkYfW9du5kz0AFbjE+VpiJXLstDBlh7
8QTvL5doDkaMv94VOZ7rpsGLAO3NLth1KKZOA2FvDddfyytj9tq3AhvvBTyvfjP7Rpw5HrrfQa6r
badGeba8OtuXYEZRWcHUb0AtSMAcuRGvUrf5jcY0VBdH9gf8FpSyFRxDUz+5GQK/2UE2Yo3xWL6z
vPDvNFGtHvxe3fdwY1+Wps1e3Nme76ogfahGqf1wF89m7QFMseveuFizTkiXGOjaJG7r1kM+aBy1
xOhnYo8Qt/Z1u9qriWPxbmohGoytQ+Xf2yCGp6XMTUrSfP5hdlPvCVgLVfekB/i/qz4ZpkOFfugO
0m8Kdigw+5A7PDpRikXZCHUwowmUnybEUcHG7cHQvF2aT1iDoEgsGvTUQIzRYtBlXFfVXZ1TH7H1
lUsFsGieChzK27Rp3BuJAPqHMLTpZSWuuHQ7jLvBmOIXSnlShXgJ0gtTlXwVPrQBLKnmgueR9r5r
gybH74H95Nx5+nf6SNeovm7X5aT5W4NCYpjHzjWshnhZebJ9Fns4cwu07QQJZOOtIsHji5dr+Xuu
l9mjrKdkV1aWQ8zYNJrdzpzMFpVpoy1vmj1UKsQI7ONvcZby4CQL641eHMfAKu4Yi+XPpbLyLaGM
FfrNoB+f3MmabxET+BsnQYFKoIMsSV6rrZORYoFKZNWfB9d9FXm9X0rUgPBD9vsYmB1FA9b0FMdB
veyoKk0vsbStH7qefQXx8G6Szmm+a3XBnNijoHuaiMgCwF9DUmpjYqrJa997WhazCD3p6BeiA/Jj
IHoznOYOoSvBN1AoOZJCIYq3fiEhaxgaZPF4o1jMEPbJ5EHPh/PgGy0cgGZAcyZn5O13VGBXm2Ag
UV2b+FiHRLeOtHr4VuTG2iL3BorpK6tGX6Y5U3UPZm3uCQ7rwpQuoS+TQFv47LXL25zZqb5jk8YN
0JO/tQ3sgQfUSr7ONA1O84St3EnsQ0kPVcPX3A77ZnFui1GrIKAdcgw3qanY5Uj8YQnG9MPW7lUU
sHFPyMUax5ggrI8pCA8NwWRp7RwlsMuymbJSHYwpO/n8xmvGlfaWhbTYeJ33XDrrHNMUwZnqGDKU
xXA3Gkm2Y+sWZ8J1z3pf4pt3FZlkTNMORqC91zNSA3QauyEtDgg8SxZQIBr0u9RBmt5LFZfRmOJC
7zXPYEM2f8a8UwfHqZZNrZdOhIU9KrXe3dVpSeRPXKH5leOri6XuULQTP3msuaCTp8/cofxrqVJs
cxVcXu57yUUFiunaD470QtLKVZot7n/fPfZIOcNGpdMLjdjZqS0SVqAmnp91HY0tlNeuo1AMtp9o
JoNuYJTkE8LASYIbT35+1C1rr3oxbK12JKxdHrJ6mkM7EY98zMU2T5YLNQs0But1HrWzddu5hA3m
GO7v/NggtsiZkM1Oc9bvuiytbvKxnm/NpW7LXdPU6WUmXOjs6FV/16xtfAt6rssyixv2NqT/3Bkm
2Jl5o2wYR0c3aPGXg/EFLHR3ztTnoU8y1JVoM3U/WkQY+Ub5LSbW51wUBaOM27v+1bT+D3rTiWRr
kza1IXzAiFKkRuDwrR+1U96AAkK3eYOaTuk4ORFFuP0T/57zwNd1QlfeiV0XG917Ur7PHpZzvO9j
KHlrUS7MTGTETu4Vpjrm5FhcmT1p8GNb8wyTWEVZXF7gnIyLRhUDKge+DKwlh7glBjNtA4yWZmDz
j4/fLBfFJxaK+YJoewkRH49HfcytJy2W6qqokvl+QMB/tLpcv036WO0HU+eQI/scI5yhj1MZIhma
WD6N+QpTKFnJjT0/uUiuNyKQgnryFesjFKXdeoOJYIB0PufaSqrc2kCjQWNIjbd+4eBGw62nzl02
ZM0GGaXlbUhy4ePpF0PMW7ixfBekmNASq03oaaYFCbDfWn4gLqjHkO4z+q8XbL/M6apzb+c4tXh1
/EZ+ESg+HwYtr48dAnC5S+LRx40C73DX1pxzt0KHbiZkarxgzpt2xCUSBJrMMcuUbJbysS+EdlVY
tsN2v7gMAJIIDW72aw2sEvZU8RLQwaPXS3u6b2vhvE9D+VMTyrF3pkWvdTvpuJEy3SNwEOqzBYyY
62I/UicAzzFpp2SxxM7IK3FPWyIWR2UEbyRaVS9ItWGe1uwtue75RloxvhQZN3VBl+BuOk/64WAy
CaLz4hCGyf9GdysQUHfJDq00qwh7fR1NhaZw+wTbanDIxeh0WJjW8fFZkHk16O793C1zVELE7Sh1
9+NtiwI5GjPLOwyk1UQuhr9vM69XqCees4t9WgEcpsYV6p2R0iqUq7dOSdUxZ4QaOBgMpbMbI8qX
koBIpBI6oTPSDd3GN06x6GoirmB/ar1usFV0aLgX6EKRAVCpwgvb0WGos6YUeB+HlZ4nza4weTjk
LZxUMF/WLufnpda+e5VInofRyr4Ona7vlj4pv/Va2dyT4y7xI3fV/Vj0yal1ZHo1awNru40anvwy
a+PYI1ErYxUYD4EN/r2tFwc7zPqTWpc68qG48rvGqDeORS9oH8AyNdqgrgafWh+Lma7rau2g6lxF
5Aj3J11Iez/hgDwZi1XsE60j3x2xY5j4NR/rSi+YSTWeexYrUmgazi9aG1zrtAGRbb803a4in+/g
dAH6aCYGutYrGXfsryrpHs15wUrmSgOpcF6mKsrHYt8AiVyTLufjcSXGD059v1gN421i9dxFdNrH
cSIZJbFmFz22NbzYZk4ubK3B6MZtwftboVjBD1SdtTJgv2vMcEgfF8dOT5puSAJtUgZGMlJA4mv2
U0qyGqa7yuIgIB6TMYuPsaEnYQUkAQIxPyRt5p7mIUHy5GNLIHTU7o+xZQy7yiqh8qHTqZtmSQoK
WWKr0Jd6y02jfq/3yIxmdo+EGPOY3E4vpuW67tmjRGt4V03eXbBAkV7LsWuA8f+WTIJi5SF+C0yY
4LlwAaPAaW8Tm8g4kBEbmUHhboc4vgo8cEa3a8fdEosgsjR5XKjR3Gi29oql4Qj59aMyVkbGXg9x
I+3inVjcaFrWoDt7CPZNh9CiJ/FnjNWCg51/2EoFwUYTaYwJOThCh67irLJtB9rq5JgoYJB54YsN
RFSnnraTOsq6GuaMemB2BEGtrpry8coXSGRMG/FEvOb3FvFMhqNVhbqX5xFKUu/asJDEEd97ZVV5
FpEpQrBUasyRP+sN6N10TR1HwgpY3MfE9G0cmG1esY55d9rjJnniIbx3iXjmRj3PTn4Y7WY/TwSq
9shBFDuyHQ1NQo9VhmAuBii1AkaUZQ6cTe/BXvm2Nt1ahWhPBpEr1rJgAmGlHDfKdpD8ZOggb/2l
me7sTBGVXKNFuIeTUhuVCJPacjH8yAKXICSjeiHEyZAbO0cz1iJp2AV0/kaz3SVUSsT9XkyB/Y3v
KdiIddlHe2WeXdIeuk0NWEQQpbmvKKIGrsXBVLgoCY3BehkM69FfUESOZVlfHLDcDdTzS1aaGTzL
nN+3vrGcq0YVUc3TPGQSXW0WWJzMgqFlEiIBvzASzvOZFXwx2+WpaBOOkpza2UXJcyIS+zvgRL5V
QfZkTloPBp8OW+Jtv/cxrokG0dtoc7gG3jRvHXMwo4yMo2siEv07y+/9S5YSamjUvTigMC8vCf3z
azTVZcB5hHd/7Av2hyJ7judZsn3nzoVAB/O6IHP4oisUpZ1KdvpovfqJgaKqYnaIseleu1NT8nGN
7sHFF/LqGdN0MPp2O2DgvQyMBqhou+krqQz1vRSkZvYuR5d4MZaTEVd44l0LtMyZvHrn9qo90C1Z
XjQlaHJPi+CrJ1F8gaeTCUX0swaaVkwzpha8iBo7Raq72VMHyAPH6k+x+c1ZPDaownChaDkgU2Om
2wzECSGZtd6n7x6YyJm4CHHn8QzOyaiqc6Vbsx/6i9f+CNw55XKpMPdIBLtDJebkhgSD8eKwJ3/H
TKg91I2V/4zrcr6aiqR+a0srv+9gNpBG6iBanqowPI1IqPGN9dGQt2a4uuciLCu8PDJxQqtRPp+i
2RCD0c6PBhnw+wm1z1O72PKOp4vateuz9BDHDD6J0MWV1yRF1Ft+fSYYNy4izjvThtHHPSP0STif
d/a2dyacQVYql9Dk0tfEq2VoKpr+KNQHa4sbd2nJBp1h2XeVGroLPhiLQI45ve1jrXxASdocmsxh
qvFzEpkjJcwEmz/no+me+D205eRGArSTtea8J0sGUNHloEoEQ/CYekYGcUZuD93qe8XXoGGfWryR
NLfJcYJH5abOVlllvSWlwX6uZit50RhtPDkHkZ8ribLFtLTQV2pNPZ3YJspFC7Y1Ip7nrKWKrPOm
5IE1/h5Eb6vbHImNfGI0echBHxnUnJ1y1X7CTQXP5MMrs4H5hG94Bi1MhsFr0gfFl64EfGix1EBC
aD9JNaMULK1BuEn/WZbejoC1Dylkw3bKqirUfHK3Y59vTuXdc0Y6OJ9u/63pAWuaYmxDmbqrJ1Xe
13Ltto4Rb6mUTkD83vUGkRrh8IaGf9kLZLRMJJ0XQ94dU1Ds0GGT/aHHbNGdU5o7e3GcH/OETZM8
LCvsGfSQ/zKYjMFwxh5WX9Fd5B7B6zXygE0nbJZBtht7KEkLpSFzm/LPnVB6WJJbB9IHBNs+9DrW
C+Cr4bpOWChMHNOPed8Hkd5b2J4Gp0qZchMORq2PRsFtsRn2HYlwnIf9OwWsdfVx4J7TanxK0sq4
sizyh7GgEaAyy/Tgi4IGxGH0z1nrnrAmFFjDzN3sd2BWCkpzbxI98WDYRrkf7HnYAVYXGq5uKfbW
UAQHe+zR31iEp0LOe+8V9vfXxujaZ3A1bIxjNiciFGYqz+UwYVCFJTgjEreOkwZMTElBcaUWt8aK
mIs9WaekA1dEnVVz+vxnwuWj2Pt3uoVAIYs/gdwUHbXqpyyuETIqT3VTRSSf2VsCV9nvjOCpysGk
i/qmor7gweFXPcG5/GB7YmgxS52MidEqnHd3HafHxHf3nuKoX+jFE3pJeWrlQkxjVtFvxanmL7/5
f+ogII9Z53UTmyxeIfNzfhjBenE8WnkTKSlsQs/JZEsniwgCm3yTwh7Erl1XHLOX31OLD6mFNDiL
srWvax/z6WLqc8Fw9DfDyv/yZg6ZTTwlKqr5VQb5EL+SypZeqWTxEsy3QN6t7tzBR92Resx2pFI0
RhhlNuj2iu2fH+EHWf3pEaIUgxpfWUjXd9ff9Qtj5jkLb3SXoe+WRnEKJPLd2SWJCAWK91gL630R
wdOMgHHrN2LgiMCg7kAYbDrlV7fFUhdRzkEL6CG/hoj0L2Nmy6OnyA5cNNi2cjHluVf6SlI1BmQC
+p0QsuMnSeb2BkTbY1KrWQb0xPwWN+pCV1y5MWojqtIx2JcoU7ZO0mtXAaYohOuQxR7eiZMboBgn
DEly7HbdR+AYPErDMrw1ubGETUwVhiZa4gQDo2CaKd98GGcUhMJwvy18Oxs+PXm2l2T+r+Tj/+ST
VyPZJ0LZJZgD7xkGJNcjTuv3O0qXQUkBWGtE/ch/cPuCp47u7FD62cT+H+8KrwGf6xnj02F41qY8
P+EZ/fbnB7tauX59riizMMqArTHBBLzlnz5NmWKxpCGaGpjBQg7c4N3Xx+Kn5vnPtlkuR8jt7C/8
62c2m0v6jh3otumSWUJm4e9/+FCnMQul16Gk1PGku/4rcx/TXvW3C33+Vj4u5K6Lu+Pw7vqfvhXC
n5LKWdwuskWBGYfCBbmPpcOpTZl2iDkUoXjjmzQVC+cvHdXGZz/Uem2aWRBOkP2LNujTtdn5WjKI
ehpA4k7uy1rVke9WIFJt4kWF3jzWVUwTG+karbE8EytQ/OUu/9sfv95oVluf5sHPd7nVkN8TRgH6
48SveizfEfC+CosSEoVmcOwM/N/u459fJmJmPr9MkPkIcdYQZs/5/EpnpHMD1oE44RB0jhks8dbN
/frpz1f53/fHN/DrkffMsk4Q4/q//7IU9ZPdtpWH3tYjkTPEUoGpZu5a1IUgqH++1L88Rq7lYgfV
6dDzEYD8fi2QHNJOWqdZ00tZnrwnZTiYZyoqQnSdOU2wP7DQHxajCM2uffnL5f/36/RNFAqUUNse
Aifn0xrR2gtlRRaX7yzze5PLK31qvoA3frGSHpYKZpaQSBIA3BCt4QPs+5dRECcAPEFWy0T/UIIc
m1aSbJt7b3/+bf/yFH77aZ9e8A7GbYgTfhp+hpNZBbeB3X3l0Rz+fJl/WSa5BaDy7MQsT6yXvz8B
VyNGGO0wRlB7evC6du9L67mwGuLm+p7ICYFzMyUTh3QeM08YGSbM9X/+Df/7WvMTWKARRKE1M711
Jf/lhVsDBIXsJ14CX8kIOi4Ix9pSf/lLVwHR7yvxehW0YjpRTTov3O9X0ZG6lqM+cBXhPSWz99gV
3XOFhKqZ2ujPf9C/vVZ8QL7N3mOuo9nvlxJ2EejK6ZvIWurmsCTeaybJCDERy+/pHnIwfKBR+fM1
/+3Ps1a5noF/ibipT88xaBgrJtHSWl33jwlhAhs3bb52tncaUuv7n6/1b5+taXmgElhlddP+3L+r
qAIy4xk/Ej4kvH6aYjhAyACGyZiQ1mLco/wcSPHxX2VCaYaqzb88zX99b3Gg8tfavk1ey6fvox9j
TVedaqLGta8DtvhzhjkDnmCBZOt/zP+PvfPakRxZzvCrHOieC3oDSAJUjtXVvsbPDTGW3ns+vb6s
2dXpYvUpaiQIOBcaYB1mp5NMZkZGRvyGz3KnKFG4GfBMB4yINEIlLcz5qw+hn+K/yLrps51/aEg0
eakGGbysIf+oafJxVNT7EVG6Qineg9dDhdycVqXxUw8c9OPyLwvfQcSn+ZpGgU84qqFOxqo+H79L
o7QFC11tu7obt1FHehbLuQu0N9g2RrarsUfuYpgVZkmtdUBkRojyGcj4qdK2aWDMZSPmWzSkgalJ
8R44k4x1JMWC6w96uTiRfUALgIyEh1TmQqSynVnBBEGcg0t/F1IyOESO7Vr2iM9Ih0zo9dEuQydH
CYqsEOvB9Sn6bFYg15stypbwCI26+x7H4RuungjNSEuYxQsiP2K8aMVhZmdahmoAhDuf/yjyuOrH
uryFtwmIvPg44YmxHrP6iS5uBasItQ2/GhE+SrPD4Kt05By53+M3s2llKI0ZRCCg3rhpZbH1GWHQ
bt/06PUXWYrkiEEyQTP2uer4PnqCEAeMEBBCzbjp0P0ENzB885vscH325t8KMRaVbJxPdYJjzqNx
32aBWSBks21BxSK+ldrPg489nI2cF6TdbCkuz6P/r/G4/IgboWrL4vdfRP8gBYlD1wMJdrLz2zzi
zlX7nrmwAuchWYyiK4pt0zxQRc56Pkqih0oayum0Re0FHasi+DoN4edGL+7qFJ62aNRen8b51mRA
StbI9ZHUaFxAxAO9eK2h6APwkZSrVEz+PhZlrALdKL+olfJNoTm6SjvMZeiPZAvjXuheiIHJieEi
Mr5DdDwfGAZqEzW2PWwT0IY0CwDT5NpbD0TcKoZccVAh5kVG9M6efgam/QYuxqNpZ3ceGRAKER9V
yKxQy7mZXZ+P+abksbgoEKMsXTaQvZgd8qgONnXGXtg6Ag/rDb5+U3i+s6b6X9xcH+qV2oJsI/gh
LkCOAnp9dhbGI9XKBAIdMRD1zmrK/LWvIbxlQX6BDRhvJ+xAN+akfDGwk0NTpl5z85NEZ4baJL2j
pF8SHH9lOSBMAX+B44I8S5l9lbbUA8aiLhjVZrNDgxANo7IutoY1faEn+jFqcbDzwyTYLczF/KJk
yQqHJDdBHFgQbTBmwRCQMPF8iHpcbOOfCRZ+dGoxhUAxdchCSPvRdNdnbX5rgr7bYfxVWfSny+b7
9ccwdVbdy5NKPIYKfAZ+jEzAnH+SNim1jvIBeOSk174bhfcp7sLHHjsw17OaH3Hfmm9Buxg+igiO
f6ygM++TBFC16gTPkl3dxAkmZm0XU52vLH+lI8SVrTIJXcFSR5JDB/zybElV8FgA+7iJ9Um5cbKp
3+Zykn0y0tLY59okf26KiTK6njtuG7ToFFVZuYNTXK/pSSO6K+R/6y59yPvMLcsMUOZYpmuzz9Sb
QY++4qthHRRa5V/qRhmOTZrzkC2OK9hy7zJVfV/2GvXNBHCM3cOUVWkqP5Tw7lZhl+SPaY3zX+Ck
FihjJdqQjCbexscL4T6JS/0BA2mg7ia9x9uhV+J3sZVHhltYjTYtbMbLGM/BiGgPIgJsEkefJU9T
GaETllTdFlqR8d1GNeSdSudjn07ye6NylszYL/JFEGyUPqj2icIEY85WP2LbY2S00Iz8THsLqugd
3/BrbhWf25pKfkivz5jqfWnRYx6lb9eX3kWShs4O5kRc89gG5uUlzxlzLhc9N4tCMsZNX42uI6PE
CSQzdpPc5FJbmlbwtrWlkLozwpSUldAmM/p4YdYv9gB7kCuIynkAlteyZ7MAIVIuwlbOt82omc8m
FhKAVrX+6fS+v8V1+u8p/f4jraozQavXlbHOxID/OdR/T7W1fyz/extW4VeUjM/krMTN7E+2k2Jg
ZEWxjmuoes52Qnj3DzSFSF1V/o78LrvlT7ITKv8Oy0rmuOGsJb7xSf8kO0mKgvsVpQ2HqE+diMX3
O2wnRZxZLwIo91XyZnG2c01G2UefnWmAS9Dl8ZvuaQSksfXxb8XVCUPhJOy/g7S04GY2xiY3M3qS
so4/igKWkKiq36plqyxccOfcK57GRKRfVO51fLj51/MkA/BeAmUJz9Q+KZAulIBUymnyHvCUupIk
WA6pQpOqJenaoStPwSpAAyJUnL00ZZ9hH4HUqW3UHFK7fjtoSeV2lV7emPhT3jeDN9xlHdBrPGs2
C7FglgaenhtCimlT5Se9NUSW8jIrQ6SntWgIPmEhc5NkMo3zJqLNXUOjdfT4Oa86/8ae7ObQqJ3z
hAmSv/OwX3T7wgCnwlXrGw3FGgql92AMh1RRflx/QnWWJ4knhFRnkA9zoYAINcsbuxxzrQHTgKdU
SeSjnsJwwShVB6xrGltBybuVbQBWkwy6lp42VN0JEwYTiRbDdhDKqevyEb3g/jnz8xobA2qysRNq
q15CcQGSVbYbOIv2ue3Lj2XT+ncOWpRbs7fNjTE43kKddt7XkDWFIgFmFxz+aGejKHY+4WEbUQYG
QfQYa2YPVkauhExLCxLMtlMOvzBA7dAIpmNtSJ5yC2bpawmR+DGsFfxPwm4sQqQHEhc7FLyBpLp5
QPK6ieG70HAvATx9S8FseWsAbyz3RHIlsH5PkxW0P7KxJpUN2owGioEKADivvLbvyjIEEzTpqcBq
0c9be1za1qB581tM5NBhsqFgfDCt0kbNWuoetGhSP0y4/nzBQTfF7FuTImdVF0H22cP7d6OopC+A
2xTMTMnMUa62nQeL6cg2MBKKjzrc362HXUx7SEKlWlgvszMF1RzaVRxrnLCgQZ2Lm3VslDUAo/zN
hG/SKpsUcwdEWn+4virn0edimFmhQ9fShgJPkL9pJiA6UjQFbjJVKM7WOQVSHRsc3Mc/swIREo38
lIK7nL2lIf02HaWP159Fm+1hyk46x6dOsRBdG64Ts5uEbvVDBHqrOE4pshV0i4eHfDIseB05GaKC
LipBvHL7AeKM0fXKT4Q+pbuUkHUbV9PEpdvWD3oJI8KwxJxFPV7Jo4UFXQQAey2V2veBeour6v0+
hUqzzyuzvlXSWNlDdMeLUrO5DmfVBKuoiT9AjBjQoBiLx4pb18oKonxvFLX8BHJLOfIXzdYyKt+j
Zm/vr0/FPLWhrQRnQxPq8zZlU+N0F3wZzkZTw2x78I6Fpq7ycbqPmAcuF2sBKQ+BBppFt/aBzwLf
elOm5kKhZX7RYny+g0YPF8l8ms/yLFhhjNSY8OL1ozehsWF42M5lVn8AYob7skfdvpc9BP5AuIGd
NIXH86ADHmzIfT30pUhyk7s4HvvH6/NysSnEY3Hj4P5HWczSZneesDHUFlKMdsyV8YPZqMoD0on6
zfVBZoH617tzEHPLtlUudbNsbgxiGI7YShz90NZcE0P2wcyrm7ZqFjbfLFlnIOQFNTrDlkp1lxrG
eQhV5ciudS3OjxNe3WsJAdV6hSBWsKmzcXifAtFdOCXFD3yRajAggVqm+4ApMV2901d/saqqAE32
RNGao0/5UO7GR5gGa1xfvndhvKlCro62uVQueWUpw6S2T6mSSiHImX2zqJBjGn5dcRycZNVP1Ztg
RAylal1U1L5CAdpMjnD/0wDABj/BY7nXv+blO4tLqWVQmiABxLb0fJJDDGzR/u6HYy8F/qbLzPE5
htcGTLvpH+tG/cojqQfdbrv99YHne4hLkUxeh38ptHkW65zGrsO4KdpYqx51tLUeuCGACFXyQ2+h
abxSuhF77zqcUPHL890Up94HPfC7nYGsxr5s7fYLx1H+FHmlujAjJ6jDi2VAaFFFT4y1QGJLTXAW
Z7mfs7PJiB9NsNDPrd0Zh7TE+jBNa+/N1EPxGgDmNF6s7ZLCubVQC8SAr/9u4/ywKq0s3LckLbsg
R1txki1A6TLrqDRMjocCYs3CPIoFcva4FMHJRHlaTdYN2MfnX1BCmUWR4kl6zHD9Bpe1kjCXVIx7
B9y7mgFzb9RdL0mon0wLn3C2dpDZdHSaIKiSk6OjfTCLgp6fZVHVN+PjmDUruxnNvVoT9aHKQKJI
FGOXl1O0d2iSXH/lWQQ6jasBF6HCBcGHrXr+xkoSqbYeBNOj1ofhBsvEeitZdYxumt0szK54hZeT
q1L41ynccI3WKGiqs+2BUorSWKEZY3QjY47VS3fZhD8mCxtOAOZ+wagPn66/3cz3EDo+LWgyYYUT
RrZt2nbnr5dy5QpHr4LaajnwyVKQ/VqM7jTEY5h0FrZUINL99EYrW+tmrM1vHsZJSM5lykFGfxDO
DpoFsC9tV4JdFi1c5me1/9PjiZI/7QwVTpkuzN9eXiUMJLMzzq/xiGfIOwQQp62PyKlro1RJnQqL
UxUhB+wP5eBjFI79neeH9UOIDNUmDpP+1kpCAbzTI2rqhQl4ATiTWSvgAoOsDj7pMKVu1AmccRRa
AGfM4gFxCISzY71cNYP+sUWzaxdrAllXAxNamPvzE/TXy5lcbMX5xt/s2W0zrC1Zgxo9HZMIuLij
he2tRqt+W0zDBLsh0CWsTZX6ENlf2xQvhqBAidNp02cW0Tt19GptHaRT++36Y51vNJ5K3H9RM2AZ
qhSRTpnhi4NJM8oubr1ROUZNTBHRbrN9gPHmukzrbBuE0vDJTvMKIUpwL9dHvpgPRhbHok0HGezF
PBbK1gAWPcuVIxTGZFcFkr8eRkdZOOnPN7R4P4vAdWpR46RNh/V8SSGaYPZKaVdHQhx0O834UNal
taHUv9S5PN/Pv0YSk2lqFtmudXL3fDmTyMQSVvLqaEDMwvtCaTEpcW5VJYT/MdSrMEAWbWHHzE46
MShVeZq1dGvpi+CwdP56dlkMHadBe4y4S+xMKVCfzBIsn5pLGJ4QfJCJG/v3LViBrVxj1mwH2EXX
pp5uNB3xzDDrow3d+3op0oiB/x7d/nowsYc1uhRUqc8fbIJOrNWF1x5VWScBCVXlc6jq7a0HDewm
Hwvv1osTzKytLEFCrsgOHC1AOrMYqi7FikCOjV2iG9giTpGKpVvzNfftH3j5AI3D03shFp/6l/PH
RSEFWhrdLP4xWyaAQQxF0orqWKm9sRP6DSm0DtkHv9nt0AIsD2zS1NWtSt85djscu85GGKFXJ5TS
Asle8zPrG0WZAro+tf/ALav5aqAd4xpO6N2mfpH/ULMwxVe406AT+kjTFBQJOr3B46IwnLtAtbOt
3obFA1rMn+U4Lt8TGCp9RVXMetCSgONu6quHoPfQx2iQe4IXAhdTMepDUerlJtAycx22aHle36ez
pOX0KQkPtJlO7VgM4M4/pT9IWhpbQXm05OgtpV9v742lfuhzu9pLOfwPPwmkfde3TzipTB+81HY+
eWP3MbYFZaAOAJSZNCFUoxrXoxOPDyMs6EPWGM7RLuBxXH/c89T+19M6pH6iI2lxloiA8GIbRm2W
tlMACyGB7bF3IJXhbAG2CKNinJ4B1G2vj3e57cnokRtigsjugd7OxmsSw/QNrzhy1ZA/tqO8yh2K
H9hEUooZG/OGbtGSHMxlUOMqRqyGReYI0N4sdUgtANdN5ZeoEyjmqoLZvwkafUSHdPg9mMFpOi3l
pDxFa8PBTuL89Qap65B9ZCg7tXP04SL/IY/wqw+DODskrRcvHJOXnw/smhBDV6gnAmCbnZJWagYB
eUh+tGtHetsXvYPcQzCuRrnotooUFQvmwBfnHzk5cj66AxESQa45Mq+umwZR05DKR1+ZYOIgXNlh
0GE2AvWxMAE8RjCCbiq5axfOv1Md6SzmiEqDriMvIa6F3FhmUwuXt4hMXjV0pP7TUIbDVzAu03uE
qh5UoP0upVt5F4cyqlslFN3YgO6dBFW/LRShkpKpOMp2Wfsxxs+am3KtrXQJZ00ndE1+7GYYPktQ
56E0oA+R6Whfl3pbfYAA7H+Ab4VVEvrE7GfcRssGJCuVwX6P1Vl7i7zogtD9xYoV72pR8BfZhoGJ
7fm7FjC0075jGflBUq9sZNp3KSGUJDcZ97+5IWdDzVJ4D/PpCePYguAiD3DY649FNsEV6p0PTVB+
VMdGWVizp+LH7EtyU+F+TymBJtQcB6d3SpSbo50cWaryYdBtTHiTxMk/mnmpbPo21JA1CrJt1atP
JVSODSECKbA0D9YVVpvbNrU5C3HDkhHuG7dSCnNXkppq50RTuCt6DR3VOqQtq8FlHw3Pgoff/BBX
iy3aEYI/iaMP5Px8im5Le9qUg50fYL8sveis6ciL0S4myaDmzM9+pYwhjTAy7DY+SpjaN0TDO2Uc
xnU3ySh/pNJAB1x/E3Rag50a5KuVPry//nEvwoN4AJ0OEY/BTWFeU0j6jvp8XMVH3NFRVA0kU/+R
9nq/I2Fv3qF1G7vXB5wVUX69sq1z6+NWiGjfHHgoZzSB8JNNjlqIawXSSHi6onOQczJnvVLtfSnX
HzJ4jZtCn7C2KvUJ1uSwVBq7zPR4cwHopExKlVZ1ZoG4rRyLcgncyyoaQ7dFK9MFZAbf3fYwW2rr
Hyqqs3vVH+yt19XAiiio1kXHZ/Ji4xkBGPtLEC19jsttTSePaywNK6ostj07iNpaRUVGMrKjgv75
B8uiWzL1Zrg1Ykl5vv4hZv2x04egIi9gphy14Ipn+xooBvUs7gzHolYxRbMDYBcjnZaVb9S+tu0w
eTu0mp7tFJsdhpeYukPJrT2MoIYOkJ7REkX6k2pCFsUYqfkwTJMcEdNapRLXVBPGMCR86zY2DAh5
Th4sJCYX9x26jOi2ifPaVIGAz55fV3BU1ANqjrqdmqsMqMiOWqe9EItOJJ/zWMQw4m6vWsAQaHGe
R1qigWGrPcYfOLD9wPV234f2h7zEf9EIDX/fGrD98YvynjUpLFeS1yousLXxHZIx0zqR1WrhtV/b
QEBJDUsAB3UUI8W8vEjIvIm2GP6V+VHKuHancYIM26hGh7Aw35qYlN9n4yN+atKtBeNZTft23y1d
Rs7rWCxLtoyDuAmlFv4DVPb5I0CCbRHQyvtnhdrBFgmRFtkb+Wdq4KaWWnXl+gCtdlrWtUiWSAjB
dQvV89ltiAeArKIhxEhd36CpNJsDLfJjOnpydSyazkQCAMe5vI7eZ5GM7i4oKRyr9U2EAst6gsS+
kGjMFt6vwR1dFPBYFdTTzt8eXRQjMs2iPvpD+F2VRh0Qr52+vb49T6CnF+uONUfuK+aYlwQ/Pzey
MY2qm4rebNHuS21XQ1p9h7QV9i4qd+LVCFKeTMpEmEv1cyGdEuB31/dbCUOIt2Yxxbhu2tMXM8K9
DKXowdWU2Ps4OoX/ya9loT2hBTsVczpIyGO7s5vG2AWtOu3CFOsDUbQB5smFJM38R1hw1E7brr4d
Ait2IYV+7MwkdbXBggs5BhVKvWPNPbOXtmM0OrfTNOT3wVCil+Nb0dtusLSVXONiA3fTAcbbwaMP
8s9lucvH224Ma7ez9PLO312fQ3V2l2AO4aoBZONTURnhtDn/UmmnxLU2aNMR+vc3yMr9WnUk+ZCk
TohAKXwzca+3MzQs1N710Ib/7Af1p7ilZlwlMUpKedrcd0VVPNtokm/9IKix3hCMsMg2b4ushYgK
vf0RPRZQgvBBNwYM4n7V5qN6r3WeuqnhH++ncpIXXu1iDQJTo5ZLMUAF8wFs6fzNtFRCsN0O5CN3
h0aYckjPOFV6T78/gbRZBESR/i1yubMJNEO5dwbIeMc2GTB3DME+WVtJGBEF2OYozZvAxsZv0N2Q
sBej6NRl2RNk1cx/79ePWYYKhDbCzFDgD2dbv0EHsHkrOMd2H65HC0sEjVuB1r83OPEXAuUrX5/K
LHKpIIUJVwALz+eoH3t/QnHPPqJRkaJyhVsPUoak9ro6JDeThnFMlYw1+mtdbkAdoVW4QrAnv8eC
SEdyhOpON9r4JSJZuS67/oD2/bfOsQrXaCG8lLS0nzuZJoMtycn32KmCHacQGplq528M36DVqar9
Po+cZOHsPvXTzoODyNcELYgCCyZys+RFifQ+CQJFOg6xNu48LW9oD/twLDtUSKeuuMclxXlfm2Oz
0XrEO3vY1A89cmvrfKQ7jC/2DjOIEaWHSfW1FSElooMEhyi2ETO/vohmOQ2b0JTRDwY3DVIEMsZs
DVlxjpec06rHXJIUis25g5jqBB0JgP/CVeXVoagZcvtD1Zm9cf7F/bGfEh+cx1FNMenEJCFxgfKa
25jldbz+VvP88ddr8V4A0fnFIXQ+1mA0+Ng1hXYEfNHuY91XNinOW5SN5Fvuv0jC5eFNghyAO+K2
2jijunewo900oY/OgMLuQHrm97L50zNhkQEnThMy1vMWCJBRGnhTpR3DoP9JLl1kqtuZ3nOi9dbC
V51dHH4NxSHMB6UwRFvr/PVjQw4sAxzCcVDSdxLCzGiNhWgFSbKPLgEiYgvTLbK58xVPBNKBCYsy
jUY3/3w8X8eHKJgyBLJbLf9qSo6zVnw7xp8XUThU+WPlI3p8Fr5TQbafEDv6bhudPa3CbJjgGXHl
eELDZasD5/ogyZZ3M4VhcaNQAKX1lkfjwg69PHmofdBZAlAtGtXz+mffDeh6F1P0ZtIClBAmFeku
pdD24IQ0Gm5qe1NlobGQFc1TQz4KpxyIMWquZPX0is8nqSs6fFi6tHyDmol5g7FiiuSkWezGVBof
qwYkSIY8whfCMt7euYMafhoEWx3026/P9X8A8HwsfmRvmurHj+b+S/GvZ5jNfz//z38SCCcx5x8j
OP8j89swSb6cITj5E38COE3sQyF7U9x0aOOzTTnW/5SrN7U/qLACv8cHlNKwJuBNfyI4FfsPLqmU
CXDHFar1gkf2lx+p/Qe3WOCelMPJF2H6/BaAU2Suf99kPBGISX6GRXGeiwW/ztfPlFL9qk0fEw9N
TjaGjMI1ypVbihTfcqf5aof2c1uOyj5Q4+JQd9jsjDqyMS9m7OnXcH+Dmf+Uh1lT/9u/zIoi4ino
VcIMYb9TAL5g7uEWDTKyt/VNS73ulqb+wc7SH3UUvR2kGusFSXQcLXTosvyOXmvvLox/vnd/jU/v
kJTbRLj/5Cf78oLljFWh1LAhNimFp3CDsg7qr3pcPhYphYiVh31LutIkhbgyEgNwVrJLyVhNddzv
+iTDajztyS99mLcFejBRsDHLlq5MhXBlkhRF/isU/19stu5H1bTVj7+x1+q/7drsO2jjPDvfZ/+c
247z4B9vu9WX6uuX73l9tu34E39uO8P5gzoHvQvOariu1Hz+a9vxW9RQaZlqQNOoxgtgxF/bTvuD
yyWZIwx+MqzTEffXtsNbgkQGsI/wyaXObf3OtlMZ/mzb8VAcFAjRkyXR25sDULPIqTO10KV1ZCh3
IIL9ZhOhbbedYsNrt6BG9Woreao0obIYkjnVCI1I60A3qmaVIuJ0CJqx/mlMXauuAQL3P7CZxEu3
ynW04g0L2GejKf13YZ+4qurCfEefOLqvzGTSfu2d/1+Kf3qS3Hz/t38BJH9lKa7br2fRX/zff5mV
6LhRc5ESp/NfIf4vsxL9D2KuSvyHAEXUEUnyn8tQ5WAARCpA/OAnfx3qfy1D5w+yDJ2VSZgxDYq3
v+FVwtFztgjJmHWkIgj7LHeOJxEVX5SV8pL0gOZN59a1Pe4qTfFJpdRpIW08z9DxYmEUDis6Uho7
kkV/Pgo6+4iCmUnnSkWnrYYSuUcVpWPcQjVn+2LeXzlHloYSu+7FC0WR07PZUhy8sDElW3c26PRx
+UF9eyE5FTeYl8cmLyXCAL0YWVRq5uUwbGETHaXL1kVD098ouQGUFwk3oGZNULid4xQufp/1jiBU
f+pxKmIF/Vewe+VNX/l0BshAMasWTIf5p1NUjNsSqW9dk7RvhQQEOn/cCX//05F9sIBhLYsMc3aP
A01eK15cti40ROl2isoQX2VVWlWgyX6rwnZaJdBDAaATYIGNn2pjLz6d0qe2NCEj4tYYJrqW5qF8
FzjaQqLxyrRRYGMxiiobl+nZWsy0tvCRq2xchL0w/MUg7A15WPb77wKQBPgKPFfKhfMGbGsBfEsK
vXELu9FvER/wnkcsEBdGOb8enWaM70JSSdIPd9UWm+HFjOWNavd5rzaur2bVTanoCC+Wsn2TNIl1
8Mks160VOBv4xf7CyK/Nog1vgvyUSiWArPOR5YhKVJM1jdu22BHTvCkEjnr87c0M3BYdINIyHpai
6/ko1iTnYZmqhYtQWL7Ocbq5g+Bj4iA4VQu3qMu4AQWWMCUgR+zok5LZi6n0HGOUa3AUbqmk1mFS
Qe6luVk9lJax5LD02lBkmhSn6FsbLPbzt2oyNOpQOy9Y4rK1yeoqXdNmiXbcF6Xf/kx0Sl4MJe7z
L95Kw0VJb9KEoZpa2+cIVd7C/196ocvFcD7K7BDpOpSEiwrNvpTjagWeWLkPcz/eX493r04buEsK
D6DsIImev0uYRmNa+j7vgibXHj5XDwvGCDcRGMqFoPfqC/19qHkkwk268ZAURTRqRBfRoqjnmqH6
43/1PvND0Wy1ssgn1HSLiFI/0lgYgPaSAly2axZi3nnZRsSJU8OMzidVCUAaIo68WAYgRT0EOe3c
jWqDNk2TGvtQbtJdaKffiIbJwpd6dfpQHSEuUKumDH8+XOBLE0R/K3cTK5R2mFdmlP2sJYzL5Sgo
dwiNExIooWcwC+RlJ1lZiq2iGwfN+3bowIA6tLB/8yOJGwLnBdQDli1H9fmr5E2khl4jJ26DF+Ua
MlvzXQuaEuuKCibJ9bEuXug0lsNFBQYuzhqzaeO08nIyxcQtOnP44iGRvqLsEy7pHZwEwM4SF8YB
L6iA00egjOLg7J24EqVB1iSubMfBg2Q64R2MtH7bx0Z6h413+6hgKXovaX15VyKl9xhzj/nQ4qUT
rRUJ/BJOJ9O91UoBCccQ3XIC1G/oJxULFL2LVSuek0lHm4FqMhX98+f01DY0Qmw23dZvnc+4pBiI
ieelK/m6BdmCFuBvzz81FVAKqLaJUsgswGCr1GWItCWuqkjvR9R7N4lsLVFYXvnIHGXUCCG380tc
Sl9uxXjKPCOWKVHHXlLtrLTstp7RtQtTdyG8ScYmjkwZMppg5zizwJ+UVFGkVordms/0pUgCuAam
pOEfnek4gmD/Av+q6Cs8Tqd0+KhpgeNCgJDfEslV/DPq4g0MU/WuH0vrLkU8DvEFqYN4Dsd02lIc
znd9kaMNLQ9d8fy73wE+M7g1RafVC614dj4iOjHlHCKxC4bdXqUtvq2VNNoLO/sid9Ko4AiJAXyJ
6B3MD3zJd+TWLtvY9So0H8YiUtb4TPm7sTPD26qrqjuvH39YU9C8uf56M/oA0ViMLDCHfBtqePPc
UCusTLKpTbtWAJZkNUAafGNMo/ElL6oxhBptWd2Kot3wPEZI42/KYoRSW9S4atwVtsO2ww3Z+RwP
dknn0hyx1DFqYeh1/Tkvtx93C/I70INUQ4ClnK/U1kiVfvDD2J1Q4Nj0SfTZCDJtlTUpANRJaxeG
e+17UFQB06/J3DbmrIUExSqnkqfIBUivrdPMaLaGuHqszSb0XDMu9M9tHJtuMZrZu+tverknVbEQ
SMXI1SnczwJNoAIGqgOA04OHgxBK3ohT6qy/66OctvZ53GXBwcYhkz0puc7ibhbm6NlWSeSWUVVl
yNkq48pEC/pY14N+wElcO4yjErybaOavkbjFEKDsPB3OVzPcQDx1fveYFhgOcaejqEUEn59tYT4p
Sl6YeJOlcsziR+6qEt7l11/7lckVjRsVJTM4+Sz982VUTSOY78QAbBWgHe+rabFVonaJ9LI0yuwT
KqE3tng1Ihc8Wuk25jxfqVksLcSM17YuOxfUHhKUwF31WWjCbKm02xGN9LFLH22k0N8EoV/hLoZT
diKMq9FyL8pRp70tmeHbJJdbtHtUjKrsyJRRwjbzjH911O8qm+pnMVjhEnTptZkAEEtdiQAKF2U2
300eSorv2YEbtf2Iboo9PekJxoDXv6p40flahnTCUta5qzMd5181LifFj6hKumGc9gfDKQFBOW2w
JXPvFhaQ2BbzoYBJ0tKnF0JwmA0V9AlINcw5XaorP4fIeqxDPYLSbr0TWrmRrX69/mqzfpqIz/RV
IC1TrEKw0LbEDL/IlgNb6aZqQF1aasrYTVt67AimUZ4tucI/wk7oXakym9shkkGLGn62K3IteOJT
Gh+uP8rlLLNz2DgqeBZdsF/Pn0RRc5xZ0TolI0ymt6YtbC7toVlhZJ0uBIPLaH8+1Cw45QAjArwc
A1clrd5ZiCfvDaUd3SF0/Du8BvT/5XjiOHgxyYpedzL45cCVxwyViLzQvodxPGDFZOJ4A5VyYete
VOsIQsBPVQqxaF8CIzsfLyLXaRw5D1wt8JR9iRJJsgoxAwjWkCyUe5RB8CqyimzjeY39KUE/7+f1
b/nasmKKgc5x1thoaczXsRZLZa2wjv1SLZ+rvs3fW1mDSitkntuer7xF7ilxIVzEB8cvvS1e74hl
Ft3N9Qd5bVFBnQMgdapPnSxyX8x8gImX4ydV4CLlRB2PbYcvizCeMfGY+R8MBVyFLSWkjuasDm/o
KsXP8VirKqzzpjFEGgZL03Wi4hZzfajX1i/yKaItd5LWns1uI9wy2sTy3VIOgoOGeMc2rQxvC8xX
Wo1BEi2sp8swKzCI0A6EW7bCiXC+nmI0O50y1Hw3ntDZz6pO+SlbWbZQlbqMfYxCzkCVWeXV5gz7
coiKpi4hUMm5130oEgnbCF9TdqrVCYtTx94UVbRU8n311VihJAd4tVDFPH81n1ojqWbmu4kmF2+m
vO2fA0XrFwLAK+kQUEf62vBTkGjQ5m1nSbIHbA0i350SPX2Op3j85hMWcBPXvAe1L61DPVrgFGiS
UR+LsnWXWcMThOMUqAn+eNfXzwzxe4r6qF9RSGB/Ukqd55/oShJA0DFwKUbmjzEZHBq8k8QJWpdr
J4q1I2KhRrUyRq38kUeKtpXTUd+jaBrdFxjD3WD3Eyydfa99CrrzXNWR9hL11vNPkcpKL4VS6btV
4Qibx6xDT6ZDu3Ph5UUh9fyMFbBTIcUnQAAcN+fjjL0GTbkJfLdlPXzN1cLZJlVV3DrYYtwWmNDc
YNod3Dh+LWEiXRTPE2L5S5niBQSAgxfEJgRCQZMje5kVW1gLTutZkrTTUKj9mPUVVh5YYW7wtqnX
ZdvYlICdGPpZFD1MoZXhpgQ75PpUvDLjlBwQF6cwIjThZjPRWYSsAgTADhuKGH0/GQ9GByfA66OI
nzKbbxp4hFY4nbzsXPRTbLvAzHpp50/Ne6kZ6vswgOVXGnjey87ChfO1wdhewOW5eaIKO9vPWlho
U9w10m6I4nbHlRQnly4xnowks2+J+vHx+su9NoV0PdDWsaDWXYhMB05kG23S8nKaM22QUunXOKTF
C5SzV0ehc0rznjmkTHC+ZNusJ3FqK2lntXkCxywiF/SGpXLNKwEYN2auv1g1sD/metI0OYKpKhml
q4zoyR9tXI1rsfdlJO7bvOxvKzhFC68mHn2+Ol4OOtsHfjJWoOu5vUTNpN83Rd/cls3ouF2d618t
rff2tW13rld41u63Px3gBtghKM9TZZ93++JMop4T+tLO8VEElzuiPrjSyb0+yisZCIsRUUGmli+o
id9/kYGEsan0RoV7sJKayRrWFSqLuYNOUKhE6+tDvbJKOMeo4FpcukVsPx8Kwo6S9EHl7IKgs9/Z
fTndVkXTL6RUM3Lv6fAgrUQejWKbcCeYvZHa5HI14Q27Mytt2CG3E6RbxYvyVRYOMhjAPttNkRx+
NyM7mfDQ6/xv2LwpD+okg6w38aAbOXOf6lbDr1KZLEQiMFuC0QAb4D7IDHsztm2/wCa8EOQl3oK6
Qv4M3Q1xk5tNjsylxrO80NkZcVI8oH9ae+6kaJWN02zapuk+klpIo1QzR+wuJ71bOXIQfotxlj+q
oFSegtECPd0o8oQ7D58chzY917I1GOzWX0Clv7JoROosqlFC0tCYVWfL2GlNGCj2TuoyBLQLJ1yN
vZRsrQo3j+uLZmGoedsR9LtvVs1g7+w6HB45JuobHC37+3KYvIVvsDTUbKvjAuV5Vo6rZhAjOJjF
lby36J3clUHb/0/eivNVhqorOkGzG1ALEj5y6A7vWrmq2o1WREG7Rt7HOXpQqbbXp/CVfWeTtPKl
CM//ydl59shtc/H+C10B6uWtNKPZ4hq32G8EV/VCNUr69PenfS5wPRphhQ2CBImNmEuKPDw851/I
qzZbS6HiM05z64Y9hsyBkrjL2ZPOUdK2P4pDFr7e2UCzrk93wfBz1rInqNwPvld1io/6XXkQQ/by
Eibz/4fZbL3ctRZ1KnChM0YhPotJ0PaOFAhAjfoHL0ftuxFZuAlhBReog10Ovm13+csjMzBf5DzX
wAmSdL3k/4qZ0im0yFQ7tn9bKr5qGbMf4Zt3MNXdBXXIFegfmGyTzYIui5draY4qgqul2oX/SljV
Mr77D5uD3AAGnwsj9Imj+NdcXNhC0VhWbkiR/A+EoTjU8Nc7aIHsniwe2msHhIfak1bFX4MMFHF4
b7LdUzGYb5JEKT5LxbUuyGkcldyOhtoc4rot3Ta2OcQ43pWP0Le9S2/CHskmVJufX7q9ocAprJcn
TyfO1vU20PG3W0E/bjiqcX0397h8TnOVnjzZO//hCNOdWJXPyFQRTLoeqqPpRm2TI1yjQEMGV7dn
so4jEYadBAuRKlwKEOOkX2VvolJU4V9cjRmfSSLjJeY0fShAq92tZFk4NW77OFZJ8+X5VdwdlAwf
WNOq/e5sDtM4aAj/5bYTZqNszmsH7OxFpnys+355S9m4p9VgpAehfv1DN1kdnFUH1B4aqiA+N2er
gXo8ujO7vsly+00ppRHqroLQejE4r53EKF4eMdD7Xsv7VPd53a1n/a8DMObW0qirwklft6vibV+f
rFqKg1tlZympg2N2Anpw1ebbbEgTTa5ZHRlFw/byLGMVxwjeFCetEVWADbD4JLzh6ILeqx3Qr6Hy
DGycCsx2b2Z12aAAwwckYchQdFT07r0eY/mILWrlfh0KYqTZGNU7eKF22KRrR03amvlY5TF+GOQt
B8uwcy4BkyEKtvpTUevafFxDHcx5RjcpxCAvhRKEBqwK7yfEe+2/fNf/iY+B+kPmY3O1moA02xzS
Vdjkbfp+lJDYzHh0D1LanZuAuh25Oe0ODBu2pBJbqaXaEYDC3mGPDmpWntKhS15+38BppsxEQreK
L21iTDwsXRZljNLgdhVmzvB9acfq8vxp35sKfntIk1DUN+l4XR+E3BnVBk0wJ0y7bDkb82rBDYn9
P0yFQj1/AVXgDb0elL+Om+stOhwR6YSGh124p9euD1VzOPgse/sMNAqqnvA11r719SiGphStnXRO
2HWzeyeVGI92JSnfr7Tol181KwgecNDaveOIXw+1xBUEsjlxwtapoHjFCBIovELCKlHNgy+0N6tV
yBGuKYAPNsL1UHmijc4yxU4IYqE5LUVf3jWaUyKrLA+TuTUgbcIwbSSyObqe4Gy2ZXicl8BZA/MI
tRanOvj6Kxv4TJH6X0fBl1uJnU8V2lQBxsTEjE7/Jnvx4/kNuTtdUCZsFFTn6DhfTzfCiR3vH88m
eg1VWFsuVb3cRNhEePLgI66p6c1syY4pXRCiIdhcD2Vh8JiX6myHXaMrj7jl6Kcm1tFCjjTttZXq
KN5gnHNu+2R87yLY/B/uIO5X3AV4fpOib8+31+cKR88OC7cwfcesINcSKw+C721rBQ1aitXrRbCa
uGwJy7XiVTO8TztU4EL6skKX3O/oBvxSsD96tBbNPDVdZJ/bOqs/DdIcwxTK0zsTAe3p4Ge5CTb8
KARNoDKgl2jerb//VxhYhKZP+TSsYtdq+WjaafFgj+qX5zfQVoudvBjkkIl0DFQVyg3bxqBsUBMb
wbWHpl0P83lBSF/4skWZ0kdiaQrdSpt/RUZONiVU5IuoJmC2PXtL4/iOkRStL/Edmk69rMvpgra5
N15Gq6v+1NLJLd+bHG7VNmrGRxWDFCyFZy0fP0ytrn5yOtp251GTNdItljYiZwpK5SDMrcHy722L
JcbKaVxt6la+zTbNjWdPNq4YR5y4RP2647UQVJWbmuzWRb1rRtIKNdOV388v6/ZcPo1KkQje+5Pf
0ya4Nlacl7oGGcJuRXfO8iI+2f2ooqjdHRnxrX/UZoJEIS4jqvo8g7ZNbRgXkeVy14EFKb1wNPUE
BrfpBFhxKe+SxkSxKjbd7/3i5ge0he3SUhUlZ4IOBbqY2LNF/3mJklh6tYzgA8z5D3XZX4vaNKcS
IbS73Hbju2nppu8vW9inMak8kyKuA28VGRJnrlp95HOaRauflnjKsBCv3QB43XxwDW+zbCpw6FED
aiS4EuC37nuWmykxEn7iEnGNhoXG1IZa5fyDePQVu/IOlnMbYNfxKOWzVZ/4yVuhcR3/RCS4BmzU
UWq81JO+3I9xJiZ/SJ+81iVu7oT6+4l7+5EWO/bkz6/tNuA8/QA8BHWizSrMskkHhZcVbmQX4oIT
Kk5aFhecX6oTGgzPj3O7b1aSKg0Eso+1g705HO6wulbokFo8N42rAJL5+HOyUV70m7pK711tME4l
ONLL88Nuz+Q6PbYrCGaKBZQ1NtMzI8QmbVoyl3wsvhWumwVtIz4umnPEUdpZR8pFEK4okVEd235I
o3GlIrS5vkyk1PelsGt/jpUjWbWd6VgAoim7cv3zdNlciEuM83EztvWFWo/8Io1IuSf3rk4qkpxH
b5LbGUErQ2qL+UCjAN22uYq0vPWiOasuiVLieu90mk8x5kjo4fbArSq8lNfJrqmwb5t2aj2jS+Q6
JZazQ3byNHwIaK5dpKnFQadE7Yu3O8Ot3Sw+FXt+u92nrG3yipfeRalHxAA0NQ6LfDqCAu9Miocr
akuewckiSt8sXQZJ3qovg51/scvFCLLcvOv6ErFSRR9Pz+/xnQ/FR0bTSV+hZTdybH3aOxaZWX1p
J3V5j+zbHEpPfSmsdn1grfRqWH4wxlbS+FVmYkaKNWpCqy+iKcxXstCmz0atioPvc7vBV0Y65Tb0
VElOtjJJxVzNbdGbUA0WNQphQFGm10bzMpVGdxCR9paNJiMANF5CKKdtJoQfo8hzBVdRtHoGJEYQ
qPey4Ui+fW8UdjcAFtTiSKM3ybpCIdsqpgKahpRaoDdLD+FAOWq87W24lYJPdxYwJiCl64/jTTVR
oPGqC67T7r/JvLrDzx4aJt6ICqojooMEa29WT7w0bg3q81uT8GLANUSg4n0ZMrpWrqMkQZko/+Gw
shHAdrCnKSM+pbF/JcPT0Ei9ghx/qcEWnauuALdv187LtxwNIQgTYAe4jLfKuoapxq2WGvUlkWN5
xyOjPC8sG4DT3jsY6qYVwCHi4YjVFvVHpAS3ANCm6NNSybglqNAigpe5gJSNL/Rqf7RJ8acsxkds
fT7UqGE1aXvQFt75ZuvVAWKXwVdC5vUekW2EQ6HH3eEN8Rxk2ojcjFMdTXHnAPPHww4B3QmxcGu7
rRMWO2wIGaXuAAT3BNisK96nbnsU9m5TJ4r/kO95L6FpCgH5ej7eImwFMkR9AYaehJEYsHLtDGwX
iy57YyyxHtTgO+6Afcb/iOLQYHxvOenp0+2ApAlFe/39vzYnlF6nEQMezE6Nc3qr6FZIM7Q/2DE7
B3s1BKLGDcl6lW26HoVEo1StEZZS0lvdu2zBkAw2P1L5k8wNfHZz9Uio7jZRc2lJwiJC8ogwv62o
51pZKSNx+FJ0s3jkfcjrL67N162GOZK/wBb2ARiII+Gt3aOxapoS9hE0ADd7PVNrirsKOVFC2LTQ
nBpS5VPcVvmD2+rmz6k2U38YEuNdn1btg06m+HkA5XNwJezMHUO8FQ5Cskj/cf0af33T1CylNqhe
edF6T3nIpqx4barUvDurhz+a6eNrEAEvxRgQE8DorbcD6juE702eBeG9b2VDBtSCHLubcxy1HQXV
sxcnCTg5k3oTsEkSbkATRGvXKrGXUcUcv1+Spj8pVBbOz4+yfZeuc+EjojPHhuU7rmf2rwVMHKca
qkKWl0j06dt6afS38FWr09T1ySlq4FxmIlH8Wgzx6fmRd+IOyji8LVYfAya6+XR9OeiZ0YryUja6
8PHSMdEjnHGW0VV58Ga7wfo9zZKXBacfvgnJ0PUs+VXAQ7IpL4pt/9Sa6pWl9K/71DtlRftO78c7
HOE8Mgr3XszihIfaWRjxXdvUX56f804IoixNzkwhEmzDtvytVyKuei6tyzAgIxeVVen3eX7kArMz
ChxgXvvrSwr48yYEGRnUoSJeioswtZRs2bDC2MZX8Pm57AQ6FpMXx4pxpgC+WVN1agXGjgCYzaHG
yqwqlHsFzFkSFUiDucpL++F8wpVFx04luyCJ2WToRjRpQ9+gS5m2jXpaHaW/mqNcDnwvduLJ+oKC
tcKNi2DLurR/HYfSiWWKhGZ+sbx8+pZMeneeFzQL6ynzHgoxag/ZGOOo8/xSblTmViARXVeiOLgJ
ziHZxvWwyeJlVQJp4wIetZa+MuDzWELXwVvG7i+ox+PbV876+0UrtROEBPrNSluEsjNp1FpuEcQN
Ii9WJJyDFOSm8cZPxlVGw3d9dq99juufbFYKbuyE5Ko26tHPFES086SKwf14r1wze4PzWBrqavzW
ScpXWSXflMLV/cyafj2/RDt7GsAHRUKyS7LmLeAqaytztATkNMXutYeh80Q4z8N4EA13RwF1S1+P
PcBdej1b6ozTYFVKdjGF7IBD2+1D1Fs/n5/KTuCDzbh+aqDQq1LM9SBdVWCLONvZJQJqd5qwTQq8
DoLU4B251OwcUfo5bGRalByeLeLamMDeLtmcXWzU8dCDJL51TszXI/NfvixxfvQYvCnMs13gSmHX
QzrAv2zbD10l82JMoby5Sxo/WAiv134ZK+kH2ccYSHtTcVKmtD11hev50zwnj+1cZ8Fip+XBzt37
lEjmrGRia21orb//10leM6VJw3Ppoqlje8ZPXgkUkJUHeP29b0lZHo1qeh4eQJ3rUVwnwcWjVjNo
t3UcYsgqTh5wmtNsVupBaLqd0FP1lrIBHl/UHzcBEAFeUzpRWV4gYCn3ZjT96KSp3h/szW23jJQG
dxwo9tzKdLa3E6pEZOC3k5SXBp3HOZC4nor3JoncfIZkFnVBJWs0cvNkcvHnGZtO+Nyn+tsVTg9A
NpLLD2q/Bb5nwMZ1CkJ0w04Jvujv1S7vJoJH3fywaif+lSfwiQH6l1H/uNjdMJ88clU7KMHa/5p6
I/0oy3a6n+sSvxcEtt/mmWwNfF2MzgzpaFTlRTrzEkOOKsb6TiECflb7TtaXzprbgIG90xxpxjdh
gDZBjsAoz40t1O9pJIvf6Dmr88np5WQEbuupPxKhzNq5x5vjzlSsRZx1ZIEXf8wdoJu6Gde+WbVO
ehBwdpJo1pt3F6FgxeFuq6yzKrKs1w3o4VmzfBlbz/4qMksJXE1p3zdlor3W0Kfj/sbzz6nU6KS5
+Uu7sU/fnDAPVAVqNMW6603M+7PQcUXnyrGXOJz0cfGnxur83nSO3ip7m3jdWHSzGFDfSh4MMh/U
zkPyQBd2cq5njFB4gHcvTp3RASa1RHhqZYBtBVK9xrAq4bXFBWdM487CQuNNAa/u4OzvzYVkEk7t
KsdEh/562cwYm0gHTfJL0dQf1REyRRSVykHqehtgUI35a5DNt0n0GcuYmUHyNKPHmbn5pUntJKBx
fsRw2h2KVyTtotVzZHv5VfEy1E47FpcxVjvYYSIKI9Cq/jDN/084FLv2+Hf97n99r7/FH28vJmYF
VOepoEuHYhM2F6A6s2oXfKAWD6uu6XXItHWpBsXQNgkWK9MR4+U2sWNE7nSqOet7aps+ZhHOQm3G
iJbojNcOJf/AmpHLRSpaD1ZllnDMjJcXqhiU4utKegLrsk3r8jyjkOklxcUeU/kw1kZKMxY92s7B
j+/5wL2zGWGXsOF5zNEe3lbl3UmOS1V5+WVOS/m6KHX7ey4c5eUlWFrQaweMnilVy60+r9OVgANb
g2EsXb7RMXr82lc4Hz4/mZ2PxYla3ewJSdxF6+//dXfzqiD/h0dyyeoiDpJGaPciVbUpgFOtvZYj
CsRj67gHeL3dUTGGXjEioPq3uT+UyMGexZxfYqhpoTANEWj9lL2xo1wN69jMPtuLZ12en+red1td
LVC+QOEIfuH1VG0bWjdVqfzSN9p4l3p9hLlb+lJ1MiK8Rg+KiimYEC71TRRhKU2tq/v8IhcRv5qa
qMCnzRrrg4i4Htu/m9zbYdbJ/vXd5j6xccdreT31bnZvk+c6/tSXPxGVyUMPa6hLkXmwHOYSbxGj
j8yDQ7DzBQ1uUkRySPwA/GyK6shrzlEiouyyVGb/ZkThK5jMWATTOOinsTPbe6Us48/Pf8GdJxIt
RAqnvOKQEiOhv5512s1l1giBkIU1puLMReO9SZvW4SncGX+k67Y/x1Z1HkmrRh8P5ekuURT9YkNx
fK2WeXSwo3bCOB1AkDFYYpONb2H/JbFTn5Qmu8BrlwGEy+JczZp6Eolx5HG3s3kRJFxlTdi8qxL7
9cxLN5r1YuJRRlbR+1ki8nOVDUc50t6EEAOncExCuqIHr0cxU7VVI2iXlyhPoHMvSxMiqu6+Nix5
1AbcndDarSX/5fGyfZo5tRppwmKoRHjfYtutHtQ0OWJ77e1SUBGwibkDAWptDuMwJTBeXD27GG6U
ghkX07mp5viVmczIvca2fQ/e8+hltjczSsRkXNTgaUNvkpUsKmu8GXioNGMkfdxF5T/TWItPz5+F
nXudXiCX7FOFFN+Y60+Frllk6iUPTsdK5ds8jtt3VRYhbjJUXh/0kXGkhb43LUyt0L8g36OIudmB
2SyafoxbCida7V4sxcS5Y8Yg8vlp7WXpvCRRNmPpgOJuqw+FopajmY/ZxSswiFATOd3LUktfGfhl
v4tj+NokMsU9cPL0e9ct1NvwnK2D53+KnXPA0iKwhjwWZZCtyhpmP0Cdl5g44y7mZ0/JUl+oqFa0
0XjEpdhZVg4bDuSrcgIeMZsjN8hBTm6JYVZVq9V3LzXZnZ1XnZ6f0N4oZGN0zgwI7667ufsyXQLg
nnOUYhTtmyhBZRoCmYLnB9lbNXAeKyeJi4Fa5WZLIr0Y51WSXqY8VgLKemNQafbsl7rRH8xndyjy
PRtl9VX6fXP9lIus7LZxkouWKF9FPOEmhnOdomTRf9gJwDt4p7Noa6Xlek7cfs04O6jS1I4d4/XR
qWdjShNfi15MCuFKh7fzVHqjGX4jxmIit4Kqgo4Ajimo/7XgV00lds/Pf6SdxAHlKcqtDk33Fbt6
PaGstcZSB+93oQmIZgTUCZwOnSa3uzPfdDpLFNjnIHqy35YFDA8e44p1QCC6CV68fVYB8PUehxC7
fZuu+NE+7jhfKGjWb9Mx64IR5K5PpuicyrKKXvpKXccDab+WVlcC1iYke73WondVZZfRccrQUyU+
OWYfH+z/m0NGAklSgqjqih6ndHq9tKaNpC4P7vSiefKnUIbxpGptdJB43Wibr+pD1Px4F1BnBHq0
2fo0AyghpyLF4BytDx+vJwAhClp3RdIZ/7ipl7+xZRaddLNVLk6mDalftnr52tHRGIy7Li8DTxuH
cOnizi8Ekq+tIaczRlRzWFiKcmrTxAoSMSxK4BhifqfMqX2QyN0c33UO3lqGIYtD/XizUiWykq3e
s1Jm0nfdSYjKJEt27SL1sYE54pBtXNup+WvwlDlQ9MMdOsZbSouZmnkG3h1ZFuyDCj+eRXZ2I0qk
Dyq1k+ihc1bEbdFO8AqiSfxqlzl+49WyRrZmrhUMDDX3AcZ29SuxDeWCFxXmy11s1a/TyhnfJHjV
nIchSl/Xi3SAtOKiPaIcGFTGYt73PWb01aji/CVN415Eyncg1Udk+tu9xxTRdVg9aSFKb+1LUw0b
SGARKDnVhfVmzrvMz80mPThHG4vD/60kotgAQRyAtRAmr7e4nRmxVmRDcon01POHBQfDRv8nET2o
d+yRBv3RdKJ3yPBhD1+aIa/iew/7CT+q2iCp5ne4OX2MRjobUpWq38o2FMVg+DNaPbUxHRR0btdk
rUitxBQSTFCHm5MC9dtTTDqNoVmN8+hXtVkKH5qFcno+pN5GM8ZZHwCgR6B2blOWOEcvA/UCNyyj
xfiQOln1o6bsX9KoL0pse/GSen7AvYmtnA46m0DB+Pv6K+SdM7UDV0MYeaNy72W8u4wpKQ6emLuj
EM1WYt3aOt7cFJaXQkmk2QG/oZX35tCnWHbaRyyK3VEAipCgr9WALSHcxmlraUrmkvVz8jpWhfSb
Mk8Pyhy3AYckCzDx+mwk496yEhNXr8dcQgvpRSNOtkj80a1/V6BTDj7Nzl5YsznQeSicUa7cHJDe
iPs66Vw7rOJ4fpSi4AluOLw9Rkt+ErN9dO73x+OuWcGHwL83N1tqWn0pyLLCEmrPNzmgsmmXKED1
qG6eZa1ZB5F753OtLDzQqNzbENA3Z2rJq15D1MsOXb3XH6PEys7UjKbw+Q2++7lIhQCJwlxDN/x6
g8Pc99AuW2dlAB1KAKTcdcY8IRBkH7Hp9xaQu4jAucLcwCpdD2XMLrqDxgK/hervw7II4y1WU1Rv
Xllt1hxsw9vVW29vNIDorBNEt7CsPrXq2ohSI2z12cbQrOVDScU4SPFuV29tw9FSpRjKZfd0Hf5V
G6ozC7dII9JDV3g/FjvXAos6bdjCNzmo4+3NZxVeIzvmUQhE/nrxejEWRARdD1tPKUDJW8OpjIvo
xYGI+YB8pSfNZ+J6ux5lNmJVxrGh04bOMj/NB+2T0mnDx5fuOTBAtOSArFEMtbaYNQ/9yaSOpB42
M9qHCNGkYdZY6odOt6KDoXaWjbtzZdiCP9C0LbF3MVFCrt1JJ+8W991oWo9D6RypAO4OwscB4a+R
E2z32iQiFX1iBrGLaqba77gPqVSOuky3Jbk162BHk3qssIptVbUaCwRey1ILF7dqP7ZJDyaFYN8n
7xWTxP6dFsmu83O1ySGpRVWj+g3E6vi+Xjq8V9HQXDlWtjUeBcbb6ZMFPWEDQXOu5IPrTaPGZS/x
0FRDM7bz31idd/T/VXHQKb6NHpTN8SumEsPHBHF4PYpXzmVXWJXKItNfc90Zjfm4eDUmogmssmgP
TvbucHA56UwjbAXr53o4eFnQXMpYDTkwy33VmHqY2ggzxWOZ+JNaHomy3iziSsAhASC34f4ErH89
3hilZmtWphWao+354Pmrs7qYL4Y3MQoYUW5lnmZQDTdRpFEX1OcG1wq7Of2FSagTtN1soh3Q/1QU
qzx4e+7NiSIFTwHbWMsum4A/NWnWiVa1wqkxiwAJ+uYc48l2EOlvvtS657gjeWXTbLgB0Atoimmj
mGboJXZ8mTy6AOa4yPuuccCMmsmRBueN8vwT69YleoFCWRUlNjsxHWjbDIilhpmI6CQ2y9hHmId0
RRsswgQOYJpNk1Ca1hF375ZCt3zRxvIzThxWdkJ3rm4CY9T1IXAT2WvnotYUg4tD1L0/yB5EdiGb
+ajJtYbuqzYGrQMeLgDZYYPQnN9s6CEjk8o0YYa4+k5fKkAX57lS7JPRwGNDNMl9NQEbOHhC38as
p1GRGKYCsjJJNxfKMLmL6sS8T6Q9td9yb1bOHkofj27hjneJwDvCz+1aYjnbYI23MvBCCoH1G7PO
oh+jYQ93z189O1uSwgZ4NFjTq5Lz5pjFiDyMZgZL36sS882MhJCv4qP70muUWaMWisIJD+LVuOT6
MFMu6/GW6ZHG6M35lSkbmyqWo7/8eAGx4D7QAGU7VHE3oxh6ivJHboZ4HC6BNSJ/PZjssOdXbG/f
IKEASJGnPcyozYrplZo7hnSNEFeHOgpKFzdlzYMl5bf23N7xJDLvqei9uPW7lr5hl8GIceBIbdnl
U+7MWmGQvyk0En3ACLB1e689WMKdybk6PWwiPNGQwHu9hLIyB1UMqh6aq6y3pzHOGaU17RRJ7nM/
JSj6IBP6z8+v6RpmN2cR6QN2CKgkMuqt6p89FyZimzMJgzbF/jBPxcdMTs5Za2aXkhbGebUbqe8j
d/7z/MDrx7odeG2WQP1YJTmv5ys0B9FyYg9Z8dCd+7Ec3uQI09/Pg60dnLTb6hkFIIQB1hcMMQfp
iuux8nZIm2GYtbBKVUjWbdIUAfJrHbOeGiU/RZTcfiZmZp2Aa7tnmtT4BWZOZgbmUvdn9OTaB7Ab
yymbmzacCbkPRZzg+eL0yPwqNMy8oU4fBQfET2a9DIZUa7qDovROvKDnCkCXmEHzfks381DmUvk0
WuhZrX2nTHkWRPRMDs7Y7ijIh+iMsJJINkvVlaZKAaXXQsVu37Zd5Lzro0w72HTrH7L59tyOa+Rn
BK6Bzd1fd9QyJ3XQwlRZCLjp+MNrSh2psfF+7nimP7/TdqdEOujQEKQQsAWFV6mRDFHXaGGPAYqv
9oZzny8YUz0/ypM93HZSVNe5jAmDlPI3k6rwBGqLqVFDtbIqK4AZ3X7FUIyKIIUQ94eSl8nnOtGz
NJgMNNwoJU6yC4uRGqUfZ4MKJdLVuj/CmKIGR/VB+W043fJdRu2Y+5Obp+YZKkSbBkprWkXQArFO
L4j4cW8V5rA0CG179nerbDzvZBozemb8A9JtbWhjSv4dGZWfZmb1rZSR+8ujqfdb4/n7cTRd+Wnq
ldQEsWOYX7FsyCcfdrf1xYw7qAPQX3rNV2HrAWzVXdBrhRmrU1AicfuPm4+qG2BlQmcEXmf9oUhl
/jVuxRQHhlnqYzCq9dIGWuNO1UqWKXqfH3y2zv/HrR0ncbtKC8eoyGzfjsEH+2rtVj8OPs3NdgM2
S2yl3sQ9C6v6+vh7btEs4J7UkFeZc8a1vvEnBe/mrpuO1JtumRA8IimTgthfVYax3bgeS7WGNu8W
sYQJ7yAR8ORb7nmxV1y7ZZm291ObjQoqgUk2nIohtj9jOtL80GtZPg5pFQ3BXEgKpGZe1T9fvAqr
uBO9FySO2Kib/TlNoslqKEtANYUeeJAhT/QONV9vxFHt/Ta2r/a/NLaA1xDft0pZxL7Ya61kCdtI
k2dUcs1QUV0JXHA8WvDba5Oh1rc7l9iKRd5kwIPaK71bWzOSmxFPTk1EzXttMWfgpGasvEO0C/ud
eDbQr3p+OW+jCkUJFOPoE6I3AVbr+kNbvVUkkTnN4Sy95SGvoz+eJdWDpOB2IcET0CpZjVRAzG+f
LXHpSEfrq5nlm2zf0pQkTHv0nJdOOdJ52BkKzZcV1rJqYAGfuJ6PjQ3R6OoF86EcSyrcD4iP1m5H
edE6okTert2ai698fRNwy026OFCjkFrWzGFaj20QD6b3NpFJ8ev5L4R+Ez/zdUjmG9HIRxUaSgs0
7es5NUvVt5PmdWFUy9y7E15P0l+aWE6fjWievpmWAHet1rFR+3bv2Z/H1M1UNpG0QS2LLopOST0V
2mm0ykz3UQtWTD/tDZH6mia15Dx5jaWfSZomE4vgSXycvKVOAhmlUwa2GzGLO/wWqfWJ0ptEGBcd
JH4L8eZzVUSzcbfIpMmDqaNM7XNbIiOD0UIWB2lEwfBNU5a4x8xL4WRBaenxv2IeXSVo3DFxT17V
uK+A78XmnR0LULhOW3t+k0v9ozoMIvZHWSpkb1EWj+fRbsv8HMVl+t4GfV3SqYrdPnhSwz9Fgxqr
vqFPruGj19L+blotKk6GNtuNn0d6+a+w2+IjFIfi/ejG9i8RDcoHwHxqjlBco31whKZ9GYzBhcfW
VEYZYH4mKl90tWWDp9bla7PQdIDW1uS9rYa2jnwvdzIrmOfamcIuEQUC0I6y1K9K1JVoRy81HKAx
VbBGRyaUd6xoXC99w7O1VJFpc8YPHHld8/EKUD+J0S3SIG+MMUcqZClLf0mtMvJTA3mSi7CbpIT5
pkfZiTaq9o8p29Q4y0LvmrsyaYfPhpUY3+kh94iarGD5tLXHN7aiJIXvxkScT1HaYJieLPpyFqYn
k5VMVxuXnsnioa7m9ilzp9L1TSs2/3htZFuIBlkzkDwziQ2c1Wbt7Si5nvw8lepn/GvMNiR/i70z
O6V9X9TKWONDoGE5pS16TznJTrzed+ZMuesEjVsfIUwl4oZc5q95lwsWzVWIccmgzDiQNR3P2NFr
iH9pSheuqK2kCfAdrqkEx8uPMRZzwsvfJcOVS969opy0GGHTjcbHcfSKgaxVTXriZCy9wNYn3caS
bEj+VEZtvtItmb6j0YrmhVK46buC3P0fNxYFSbTnVOOpFy4tDjXTmp/tInF8GpxCMiGli+qAICAR
YR+M8aFOcutHDoaCTiCVUuZTeot5jrN4/tO0ufVBl6PtIEKva7TsenuWJ+nwLAqwl6VEi1lQQliv
3WG5A5TUlUHUx+q70VZg9NvgGwK9TKjuTDKJJr903QmcUJY2f/Tair4hjCS+Vi5kTL/jDfm+oz1g
BDo29S30B6193dlvnTF+JdIm+igbofzhednlgRiHrgrQqHV+S2gWX7Ns0LVL6xXmHOqjUZaPhW32
vS/TrP0Jl8uq8PRL3CTUhyRP/dYdszcVeOQscMzZ/d4IMf5OqUe9Z3UiyBVsnSlQkYn9XXvJ4ATw
8ZXKlxiNfkemf/g4z1JtLjXa0vyq4439ySg1ow4GRK8jf2ny7CPF1rQIVLqBml+hQfCj86gMnWcs
Pa3TMEfsi7ywon/531JQcIO0/TyWWRKklnDOwCRtXjGW4vzTKzMCe1aWu76hdf27wmjQMsOE1GEz
dsmqc596fIOucpLGNwDvPnpSj8R9hHL7GHKQvLd2bLoYqk0zSAJTq9vY72ydFmyKTqDjU0iUH8ke
l9bnE8qMlFMzHt3anv8xykwNZGbAYZbqbD6IxdPYtFriyodOlw0kYB6MfYAGbVz6TFDiq+fY3aNi
2en7yO6n6pRXhYX3zKiaH6IkKt/biehsPmGtYXtm99qdRYvkXe3Z8KQc2kpkpKj8iHNnYsugeH0F
XHBIXy3oxX4Upq4toe00lniocOYTQZeOKBLPnbd4QTrmyavV6Ya9YVJRCuumdMZwmfq6uoxD1lSU
/iq3usubdgRkk5YgZKe6+7eg59EFCVjCixvFJnG2qZC+LztpvXKHFvZ6oQvtjQomzA5kmQ2vNdEh
f1biEXnB9ZPgWWE+mD5gHx33eLIkUrtY9kioFPBqPrZ5VvxMdEXGFyt1pzjsx6xKLwU6XzwdeQoY
l9SSHml9kxCRsjhtvjHARJE3IaODqetpHzALyenftwrJU0vyWoHzVeY8QLpe/7KUWKte2mF01Du8
cPXEt/iKOR8mhZE0eeVk+cYQubUPE7T/t3RTFVWHTIVKVDnm8i9u3hjCLWWvv3f1vLg3BuARfipF
PfmGgVjBOXPitLuLiMHqSf+/5J1Zb9xImq7/SqOuDz3cF2C6L0hmppRa05ZtyTeEJEtkcF+C668/
D1XlGSlVY7fvBucAjS4bspJJMuKLb3mXuHcUxOcq51OMWLrte1rTXrRsOmfvOLWiIqdu5rmvp2X+
lIu+RdMMQaU78AHtWYXUbQQyTWtp+tYOpcu81PN15C3KgHNOWRC628iafCdNYZmnilnympHvPs2n
yPIrCqhd3zhqsMTyHJJWdz2MiqVuF9Lf1NfxRuu2Vl0PPALEMbBIi1c7T0bo/bUppjj1wcbFd52l
FH1gtQN0AQZ46V7trfp7RUOSmtfqrdRPTZWihNJBqcM8LSkconluND+u7UqE8+wo532BEiotKCu5
M0xpXyxzM4odkdKYwlrROcYSLeVBDWZhB7JttOw0atLp2urT7q6oorwKjMoRM8HUyqCWjVodhQuo
lsyvxtEaQjZM7m3iYpD3C8OaHerbs7sfE5GdNC1nR5g65PX3mZXZy0ZkY6ydJqWSfHPUwaxDI7H0
NJRajFPbVGg7OYlq24kappppZI0WlHNdnPMsU0pXUXVVIBYlrgMdWb/LJYec+2DOE+3oPpP2Td1a
xlPi2fCB7S4f1U0uXeTzS26291ONU9pX3ZbwICu7u8ratnmSDSfdDt1F8G1GF83Uw4Td7ikee5dj
SaWLXUbq/FUzpuJpWDSdpKBpZ/MmG5TxUbbfk3yrpcXyHc9q927Kl5I8rqZXPkUSLIsO6ML1lcGx
m5D3ZjEsxkPz0PSufJR9PnytkP/O/QaG8xcxOcN3SjqSutrW6tGf9Y6kzkRQMf+0ZiWHpJ+VZDfk
CWqZHkZhgw//AfZKa8l+DNALmZJgmRYYSaonhpu21Z2vtWvJ28wVXX+JGkL5CE86swO305zWLyKl
vXSmTjxbstRvdcOsyavNKHomsHE2d7pJpwrD2SL2+ZzyY2+W2udMLZxPQzOrwIYKBfF6cBJ5E06E
OSVkN+beKcmTPW2ySptO7YXlBOZ4XT0ZpAqEWRL4tW4snQNGY1nuT0mdwDVFT+ygVrkRh6Miy7s6
yqynDPYiqXM6eJ8VS08MBA+s4qmLPOWqbOfyIh21aSMGLZs3pdYWq8+D6O+Lomoe50ZCYCuiqF5u
Rvh7LAkxJZ+q0SNVd+JMc/B2hFbpDxHai9xDNkOfLqvsMw8sG/YDIjJfkkoROfSPSqkvl6bVlHBQ
aeeGDvG+9unycSClmbCcXa1pdHmRoIitMI+lLqjtuiK9Ukd7rj53gqARdK1hLmE2qQBDiQTygOZ6
Wwel58zSL1iql2Xbqoc5V2xMONSR8EbqVc5+Td+48LUEO1nf7VNv9jMPjUSfkaUVn+geDng4402t
8Bl/1/0mk278BW9d73vFRA6MoTMliy9BCn7KGhvDIGmryrcCs5aFBDpPPo46p6gvBM27qTWjxdcT
MEX+VMVV5SsRr5PtWMbl3pLalGCpMRiXBbWnvuvsXjxPsuxpRuhZFHrpVDgQ4qa14kgNTQYYatR9
0CI/quxHrLoE+hVucpM6+WAS/2Zl+oLZ8TyceO4i501B4YxzpGo3jO+xY+WY8XTFot9r9/XWjhZR
njSwH871Vso5zIyU5vqSe9k2EnrVoblnWM+rITW56Fi61mnVV9N3YKlOvS9MI279TnEiull6XAQZ
pIxbw6jYSZl0OEiqtp+6Kx174+IkbvvcC9rRElmoTcv0pTRkfx8B2IyDrB+SLtBHWd8LT7RxAJ7T
eSzTBYfYviwX23dz3l8gcPy2fFOR7VepMkoEWFa493nVo0wI85YWXVFY8TkK9Y2yUaWtpRujqxM8
8DiZDX8CRB+HuZ2qcags8cDjWcQqZRhnS7Eb9AJ+h+4MqcDCBdWTne3kKHeMdk+POk4rY7xEYqMc
r4fOsT8rDio7gT4XSxvW5qjfg88ZjRunpuERW2h4BQiX4uYEgd9LfHqfsRmowsg/ucrIyUv3zWbW
FLm0BRHlRQkQ7s0MFpdGY2DFQ6OeNF1u6Hc5Liz9pdJ1tRug/1ReJHPcVKdeNieXBVmF7fdZaZY+
taq8Q89IXrca3u7+tFRWGngKqWtAHIAKuFh6HwWlLVGNyXWG9L7bzClJfppnn5Cyyg2/H0oPt9Gu
70bfRsG6ZL7jdeNOsjjcnfCwEAncOBmSM700vPmMPAqLCqfW3NO8qVWQfiVitUGeOu2nXMv65zIj
foZjNjcfR6Zvh6LPKBHSmBryLI26nEgDYwPvs7qSyblSK+3ku3NbDxhvFhly42Jif07JWLU+skbm
PTT7Lgkz26qvpwnzlhOFpGGXZUxnN9WgRt/mjPcStiSCWeDKRj3UfUOKaYxqlW6GflDa9dE4/YEG
f+WFMutl57uL1xh+Who8OGnocU32qVY9Gc/EsqOJBsQAYKGlnWWCMLVPhlZW5Ctx/dVRVClOM0hR
d66KgkO4LHG7hIVX4nSejzMCkuRbcid72ssoMke4lsrZmZ4KdCD23WBR4Q4LZmQ+vDtUjdS6KSKC
m1sMPrIB8UUHH/baTWr7oCsuAV5r4kLdzG4T6f5gk2vTp04zh2aKSDyu1Wd14CWuV/v6MqqP7tCi
W6fXk/zepMz0TmDfRdtqWrwotMuufOw7o1XD/2MkQ1XjyzZus7VqrjKdVLNRJvV33TjALa5tIJqz
KiBKQBxv+0GaGObKmMtp2w7mBcKcNqdvRwv6t1uDjgM4D+FkG4Y/Pde3l0nnXhlqTR23KvxU0MTQ
qEp1/pVm//shCs7HODTCx2P2ypJ5exVibJfEqMpjLdWnF0WaFNdt4eV7LbKMbVO5xi8EH/5mgL6y
BwDXrmIMqLUdtVoX0RiLZcXjdjSxDLTYiUU7cJoZ0xcFMRXfLRszaFCE9q2FZL1ID6lN1tz+rp2i
BRHJWLmAxjoOAy749sZbOXCCx7pEySgdT8YaA6gS1YTffolcBfkdcM/csXYs1JDpkHRiY5RbSJ9w
tFunIx3AiubnPcp3XVekN5mCgetXV0TEMRCW9lcuqnhAtDwah4s0x4+GhrW1ps958PNLvWu6uutU
D7gOFGYkWI4vJSdZx8uQF9tGOl3QJqW47iYx/qLpuk4R3rZcYecAvEJSj74rggtvXw5f3iw63gsv
J2dQNJDa2enjFA201ZQ72GtgxX8FUH/3EB0HcNnKvKNTTpv0aL/lPcaRUrV4VWWaBVqRKqEDti6g
YfzbND+a8awLUg+2AAnM0R7Ql85aIkvOWxPbG19QmuwWtL5/sSrevaqXq0AbgezBcPzY7ClPi3Ls
zYahRq0sG/LlxV+06i+BsP94oxLQ/es/+ftjVc8t3rvy6K//uhqeWtm3T/+4uK+7f2z78vu9FFX5
n+uH/Ncvvf2If12IRzz4qmd5/K/e/BJX+uubhPfy/s1fNrjwyvnQP7XzxydoP/LlAigbrP/y3/3h
P55ePuVmrp/++ccjBEe5flrMl//jrx+dfv/nHwhlvtol6+f/9cPL+4Lf298X9+Lx/t1vPN138p9/
KI79gTm7DhgOpQkTOCUfNj79+SP3Azw0gOUIASONjUrdH/8oK8pLrul+gOKyonpANzG2WQNpV/Uv
P3I+vAQUl4xqxQ663h8/7v36z1305wv6e5UHxv7Hu40ApaG/Aa6BwTO4pre7TZeMabxaS7eLpkIf
A5Ur7lF1Nzp/xEiMqW9V1vQ7iUAfK/xkqGs6jKFC5DWH2c9VSiv8oQckWoqiq0kAFM1EaJuc46LM
E+ecTWUU5BNreTEZDAx6O1dOHJHDdRn7YcbYwVsiPwIXo9MXG7KvtUT/aIPg5z6JkuLjnKdGHRBw
IATasZszFEH71QQBatKozekSlr4OHz/eLA5NXl/ElvGlQC7GCEsmIed5pFe3TU7vj+2GjzX0iOjK
zauSdC8DQotaVe+lu8bqtOtuVAvvJDGK6YvtKrQ7aKEvDZ1ztS+CohlNekwY4A4k8e5lRfE8hYOu
TU+x5k21z5hm+qylYM4nLcuLQF1ooPDXot/q0Lu/ouWkP9CWAhiHDp6473W7Hf1Gz2KA1rGli43s
9SndaEuvfiEBML9mnSjECe1278ERTXNm0mVxNrBGlDrAP6UxYYqQXW6dyo4eFOk5lEmVnd16+PuO
pyVDA9q7fcLL6Qw3va2dTqF9tfbofDLETqc1GkWYCUoiQwBuSflG+ThofiQiy9wS6t1Na7TOfaXo
LphbRchbyozkMYpM2/Uru46udLgCAtszvTVCNNLkN7pJhsGUXgdEVQN2XM5BdaW3CsPeoLMHdwiF
lqV9kFTSmkIxKOJbayp15iuF1Zn0kzHVHZp+EgF41qlihNOm266zxO2gR0a+sWNFDxSTtpo/RTom
jibzHlqMijdGwRAlq2hfP5gHu6NLg8JnMu7N2UTbigsA2fjFifju3HgBL3NisFORmz+eiKdVR/VM
HbYlwpYbwUv02dj6VnqUL6/Cyl9b97Ugy7tJJNuTaA42ZNUPd45zp7wXeUxxlG7pJl8rzpKGuTOi
QmS1yobG+swMRQznNX+81lJ1/DN1+71IXz+Vn2T79CQJ9ceR+020/zfPhP+F0X6l+v/Hj4D6LtiH
VSHKo2i//sZfwd7WPhDOV9Az3G+i9IoS+yvY8yNEAxFAXdUYVz1GUs4fwd76wMCcTIDp/CpUtLIh
fgR768OK50MaBBjIqjH8W8H+BT/0OrOCt4sjAEQIYA7wxl+wwK8IHtQTaSKF1oS6ZAi6EJuCKTd1
xY8UNCKCojcAFTk1Ute+iVqt5yOd1oWWFtlhkxVO7Y9SdZ+yMt2bw6w0zO7qa62c9F3f2TZOpAzQ
mJQpmMmgsEZEVHtpUkC2Mg0bbYzPha3MTZAAsjxv3bE/T91h/lpXdIs2iTkUX+xe0z+XTdHvcMZc
9l4jprNoqqvGb+sW2FJj6xaE0+Wy1mTTb1/e5G+t8P8xL/l/ZHWvee3/vLp3/f33J/pN9dPrbGb9
nf9e31hPgVQBcKy+UJZfr28URldJOhW1/D/znB/r2/4AeIqMlxUMfhJA0Ov1DU+LHIZBGJ5myIf8
TjLDF3tTOFCUAHoFno+i4rqdjgoHu2b/zMbQh0wPvkatvvgVWvfhODH9Z5z1iwz7b3YTgCFKIUhQ
CKm/I/5AcKBbnOkybDkOfQQHXLkhqRu/xXjN7Zexg5IIGASnHyt2ku+YAtXlSd0a2qmaLVL1bU2o
iS+cXr9r9ZzWchkpHxH8oPecarN50MteX5MYK8+ClFvega1rd3TH1G0eNS6A3kbsYRyX+zzX9ZsE
3F4dTOirC28Adj8V6uk8L1MX2FYk+3C2HOAj9pzE5E4z+RCGn9lhTBKXaYc3pIdXS+dvjqsXscO3
wYZ1QE2KjBw+FJDo3yaWSoQcbAkUIWTQ3Xwr26L+bI/QKja2AlBRb9wSdNA0OHh6lMo3/mTGW93M
mcsopfSYN6cJ6JAl5RE4k1r6TmbTjPO6Kv6c1gXtRJyUugAyOGS4pVw036ZvyZA4HXqAH8ugbbTK
1r53w5Cm2773bDrO6UynL7UaX5b2yaRKYCwO/s9nqgDJMc6Gcl6BIt4uzsInOaOeM90ttPhgxEl2
y3TQXyKkbsKfP6l3TtWsW0pCkn3AU7qB5OjbJ7XgUl0DOu4AlyyuPwy55lvMRAqMz3D3xKshrc/R
RFN2GmN3qaHJvvTxRiaIselC089KbZo+yVEll51ZPEMH5EfN1C/gReNd0U355hdfeK0Jjl4txQwS
7QjEeVCGjhgBeeyMdabnMizLiAb04kYnw+TdihbQBLCtDpgZjWFjUpOwFIuEY4ooV561wy/6ScdF
Lg+OGomHh5TU2mY5WmIytxaRWbEMFymNjaVEBsIhnfOr97N+zLvbXWVtOaRBNB+XSGnaNG6epTJE
LWcthdopdIEB0cwxu6CTxnTi0WTbrAwlH438aA+LXsc+HeEPLY+qXz3992HOWAu1lTln4x5ybOcB
Lql09ApeGviR5lyv8voU9Jk+Bok1jn6UjMVBxf1Y35QFI4lUX/azZulnfdaWV44ud8bgLuU25dMT
fxzK6GLs2+ZX/L5jUOULv4JUF94lqGnnWB9uksxl2kjtwmW09TD3xMWilXtpj+q+d6/kIvU/H8tv
Hd9X/x8kqFDRX+3WdxnqNS0RWf3jo3isXh/iL7/14xQnqaTXa61Vv8V/LBbYjyzV+UDTeZUUcvQf
B/yPU5yWBKpKqIfQYrSI7K+yVOcDnEJGiDTH1dVD0fmdU/xFger1dqMvbNIqWQkKdE/pS7wNh6UY
YsihXQHw0FY24K7H0OwKRzDdQucDibY8bMiy97PufHLVnnF4Vm5qI004BxcV+Qpb0GBoGz+RLuE0
VdxzO08eZuZ5+wTVsIAGxpnWg1AXyuBdxaQm+yaf5S/26fEOYOWjHUYmhIiqCanpKBsZa5TdI00U
MOJwXMKmswuLSFxbhdoFyK4wsU213/WTpw6F1kRoQFCZ0/eYegECi3H5XMabqFaz0PDyZyxsvnlq
8bvqC8cXOjqyem9ahIuM/IYmzLc2ZXzqFt7Nq4X7dxnEUdhdr8HdqKuEErW1uUb/V9WK7A1RUq7E
GwZr2MOO3RgyO61/8Zre6WFzGXJF/BVU1i7qQke3Yic17IK6QL/G7b0wzvOzqvC+RsLC06W9Hdr+
c4vzj5NBaEkX7VC40/XP7/M4nr98AfhafxoAvmNg2tWgeXUKXsLLqvMczMcF0bHxswEU5zCCpvz5
5bS1wfx6f71cj7EP6qC087EJe/tcGaQbUKhXYHLfzEHViIcESXvIJO7iR7lzVXqc4K1lHsD9PA92
8+nn16cQfv8F8FPCDoUtvsqrHKUPRjkp5mLiWCm8ek834zJXFn1j2ulz3NfLgfHoAXBQuSuG2vBb
J38A0PyMhPR5rcvUT4q6C7MZGZlKXZItmDbzujfdy0YwoHWKc1exL5c0e1Y787IULqPPmdnwPCpM
9HuABFpmRfuCod11pmm1D8v++5ArImhV/m+OjMNiZIZfLuKTpTXfssi+6VzzULXWwVW5sumQfxpj
TladPji01PxmaUnduNooAViuXwPPcdR5S+dmRLYBMJN2MPv4AXtXw/d69c6dU88f1h9ZmW59UqNJ
bjCBa/08cdsTu5t0amQulXdlHZjAq0IE85aD2VZuiEJn59dDcS5S/ZB2tOVe7kxPzYsZHM6Z2awx
TyjIPCojOkVOk12IrLuFDMJdgVVZLoDwBOM0uqECt2iDhtllY+DpC8rnTnG68qukkxaCafSCCtIi
bTMQOVY2GNxR5+30qEp9avQHO3cup8G9tFJZnWRdtVzkWe9tZ8u9sddGKzF8uXBrcwicBCixZcQC
8hxYX06eS80qDV+fPbxuFYjNi2Mc6qx4yGbjiy50PfSc7jYqknxTOHwFTZTz5/W9Rk55nkrH9XH/
Sq56L9owrNeCvnY78q1CDYfaVDZm0hq+2QGxnNaH/PIYJxNlo9SFp5LIeP7sIAsBap+HMDNH35Za
6e3mRPUCVziXyAF7O6ud5x3CKy6cMvFglqBvjUzWWxU5Gj8Gs7rpFOgpY2csJ1VlHarcts4ql6UA
PMQ6G3kMCWymbQtufJMu3nwRxaTHjWJkoZVBn4kK/hqVHHFNkz+7Y32rJ87py3cnwS53aumclsUy
BEy778dBf7Yj5QZ+eL2lgVIBg+UmhyZ5tud4wZl01BHpmoFea87w1ItBblykF0+waDwUNo5KLj6Y
G2HwvTNPLFsv6m4BN6ihldoZLVlv8nHK7kKNgb3vJSLeGmk578qOLeiU8naxWACKJZ6V2MQ7bG5v
5eRkm8kFnTAqeR04YAbgRU4cr56oaQ1pB08DzCkGvpmSNvx2VJ6vm0Yd+OARPmVA1x++ANsdnHPr
z4OR+AP6kL6ZRHx0Tzo9F9kzVk0Iji3FA6j6y2TULvRovGpU76bo4e1mIKwvGoMFj4GAtxOR3vn9
aB6WCC/Cpptc1BXsy7KERVTmwqHy8y612ThAF+t83Y4fDI8HM1ca14jaWyz/zmlH3yoKT2p2xFd6
5n2ojrwwbeE2dcxab1J09y8SJ5l9M0Mf1BrWLeosjwPKs8HkujfqskAJLZQb7KAmwKTujREzDevy
hzJmy0I0vOkSDYtrgq+UThY2XXubFvqhFTWbFngKOFcWvhoBlUYLjomXAi5NHy1AdWC7DZOQsTjt
tK+FnPZTgZ9BYSv03WNV+nhCJpfgk5YogH6Xgrvm1VgdX1JF6fBCXfhOY+6yRev8wZI2d1CAw/MF
0vJK0wDQGqrisViS08x0MfCr2fFd2t62TgKLvb9ti/aWNtKqFIYyt2O3BGWHdeImfO/KTZ5zAXvt
ZZ8qtXNT5Oqy61PmATFooqCt2uoEAgq7AiBgCM5BD9xBuZnmjMWleHsvy+uti+rkR8jt+ZfBicBy
qFE673IvelIZh4T6ZCgbxeS3IlU/5Flh+ByZ0X2Hq4lvrWlf5K2hsZm0c8MBuAc60dJ2BqSSDdJU
45UmeZdL3E/XrkEQBDuYbVoatKdmGXu4NrO0cVvqZp+XopzEAuxq3ir38xQn14Zb6OgyVdVJrxPw
M6u6tUVpsm2oIc9NeKJbLV70j9oionVBz+3Z4MxEWiNTMBNKsEfEY8HiN7VeOSlMvjJMiXkXA/DY
tPNApC+MQ5vgg71M/RDIDJVFZjJp97XNk+QqU8p8Y7XWPciGLDS1ogtHr3NDMJHq7YR6wRmkxBrz
NrW+0xR32rllNF8oObUaDIvkoYuV7KNQlXutAW0UQDrg/aUqShPgI5WNPmr6Zhgb83tdZ5CPNGMI
spjNMuQAwpCnyjcTaNQQXp67dZpBvR3T/GGaOJ7X4IQexLQ3OLApkVNOqvb25Vgkbz3MY0tR2qV1
0KnruZhF7RkQP3B6roW5HOuwdNgGGBQGBrOnUC+s9szUpBJ03XhlDVJ8q0oi+EuMyIR9qXZ1+Ukp
04c4r6N9HUNekJUutoT49UzJb3CdyP3UdsCREo+nhRljVonnvtava6O/aCvn0Uzyu9LJzjLgtP6y
kCV0EzjuqsQDOh1UHagxG04nxG17Ec8kHTk0OoDqvpEV89nUqNn5PDkUKpHbhpXKCJJNd6pnw6e0
G4qtnqt9KCdrukZLNQ26sZv2JSobARnlrVuut8kojouyH/OsWb71wmNinTwI6LV+1ornFXMRaM26
adcE4yVdAOF6O9vZA9YUNWdWR/fDHX6lZrtWKG8TRaA6NFcgwFEVAih4mygaBaVeOS3JJsfqYmM7
ys3IlQia6fMoWj1YBAJlumqIX2SoL3IIby5sMx8xYdquvgqUgUcJIiNdMHxaDAbDGa4S4YRSJnvD
HA5RBgGk1mjExfDwfbXNQ/KRC1sqXzSnuU3RW3WyklGlyXm+mAYpGxx3tW0A6jXbtF0+xQwjfShZ
WpB03Wkk1Ufatgr4Q+UrM5lPVt2eNZpbb5vJ2idK/Fnr+u+pnp9osRP7ax465NFz3aYySAqxhzZH
mpYP06WlyGxfzOzlMiJwM9Y/HdfcfWRa669rzkrNS6Mk6qTGyiDMiZCdzK5mt7ZzvwUoGNAdJ2uk
VRKIsVuC0Z0Lv6izKVh9Uza9ov9C5vBdgfrSb9TJV+jJIXZ01D2raqe2O+Eqoa2ThADrIUnT7NPF
iZ/TmujJwfr889T/ReXt6MUy4EJYigYES+q406n3RimbKFfCcn1SvBwTmUdSWyPx4k3XLXe965w2
KadKkZu7IXIv13QSlz3XL2hqByA5SeBpwgZrzqSOpEDrW25JBmYje0CLNAsLYgi0mdNZDGEHlPO0
0vPnpm5vjZpMp1+oa1LjgDeOB3IPtKEQmJWtx76eiHwzSBrvJqnjmm4qC5lDQRLeqexOOGXZpsuJ
AcmgSrI2ipaXnG5oay9YdPfG7dgiCudTlrXKiTbytrvSuqwX/iWF1O2Uat1NhdaygEC2NrNjzuQl
4hj/82Sk5opHDoZxVpXNNCUA/ryu9cAW1wRWWDAgXzkVPIRn1sSO5ho33dtjRoNNOxiiuYVYITck
z9E+Rs3t28vr+60W201V8L+fDn//vSHa7qlaATTd8Uf9L5wJI3rzap2/a7md3AspXjfbXv79D/yP
9gHwFR2gdXoL6PG/Wm2OyUCY6MroiIEs8y+C3F+tNl39wJwYnT9iJ4qpQAf/e2DmfgCg4tBJBq5D
YETA5sew+q+Oys/QP2scfb0d6XtgZadiKwt+gf/w7V53WBa3NZTRTaASDzQawI5QJwgsc06rWZiR
H+tedQHIIpbAgtR5N7iNl/2iub5e4v1XMBn90R4H6XrUjNDTJqugBjmbmAJ12wIeCcyk1DbwB35X
xmh1GltnFh56ZDzAI9yd1bRKVEDB2BTQM0K1XqwwKfPiF/fz/pHyUNfWBs1Sg873UVBN3Fyt9N40
N8qQqVctTuwdgNYKyeRUlaq51YtcnqBbrFza+Nh9hc9HvvJq9f31ll8DRY7j+ionwILiZnWMjwiz
b9+q55RQpFIdrY+26TbEePsinyMvnPKu2E027FJDjZSTn1/0T4OSt28SMQMGWOjKqrxP7+hNenoR
NbnaWhu1rNPYrxKRqKeKmcO3XBK99jbepLXxqWy1cQFY1ZSOH6kWLjseaeZVLBXzc72o4+wPME3P
S47FlQNtN/eZkB4k7iqOBermnsEBvUBvqVM8YBg+lSiSecYyZb5IosWGEb6m8HxTTe5aNzFvVBdS
D4zFSXfoJqXC/J4mHegFF5GucUsaG31ODJHe8rLSj1Rd5oObNdmASI/myZMi1cCZ2Y1nf4xnT3yj
eLLsgwT4Xnw24YzQ0rHQhT5xe8W+i6054pjPoeF+zswZ480qXYatW2Ya9aNN4w3xmGL46sCJKzfa
ZHr1JWK/+qfYdsoumNEA/rzYS6/tUD82TbZd4uUQUUz4cqUe9fcwYbRHcP4qpt3FaJxVg5joIkzw
3AIE9qBmNOqg0TXSBucClnM3byyHx07nB6kJWs7SYrrs5pxMBYvC2JapUlchmb7ShAPWigXYEIk8
eFGNTRLCT49Py3ZxG5RZCoM+kGMVW+E6TL/Mfl5GaubeunQTMd3EMN08JEqWBdvAfHHPnRG1kgAb
cPexyCcrCyhA2mIdWZohxNx0p4os0vzZXuYpsNko/Y4T80kBavhpyVC58YcpJYXSkYl8bnA4SCgg
p0mAEs+G67IdHqpUzI2fp5XZ+61rMdk23al5jGREOwupz5NWGQdnE4ECOOTSSc69zvZu23hInsZW
FJ1vKOpKkncXA1Lt0OzqLpc7B3TfWZGB8ztLFc+8a2olv9Ybo6JChgW3h/PhAJOZDP1imjwXiN2i
eYeB3nIbwiuDC6FNMZwbsr4ixEO+20RybmDilqq5BINrjpeTRu81MIup1EKv6sWKGlOSL3U2JIc6
z3JlI8za60/w86Mqykk66Oa4U/qlGHhopR8LpuF72KRMOWpk+sr9ZKbRco4jalqEtV54H4XjUckn
EFHSoOqyZddNLSqe+uxaTdhHpZGHS68sS9gllV2dmGMeP4DqsRG38vIU+gXMLFig5EN+41XpY+1U
KMADEFLx6KMWgz20dhyu6IUiGDhjUSw39GKqS/SB5BQINK0/zv1c3bly0R9RNxaweholOmAm6V4l
WeqgZ2PV8eemd1jjVODdk4Nwz7WHwJYaADxKD7PQZLxJIzVvQ10Uabd1LcX6YuL18a3Vp/LZoy/i
+l6TD986ptAPGqJCAIxgfTNCx+oBl2kzK9QTkCFWdDXk7axCw4TIFKDj1/dBmleT5hPLczdQ1WmM
/bbK2CfA7LxrG3aLDPWhBExSRAaw8LJHXiEu6DRC5C71S1WmRubbLjP5MOtnyZ8bZFbCRGei6gPb
19DZVKvaDPVRd8xgEN5y1yg2leaQy/LeiquJ2jKRVbotix59Fs9QkPOrBl2By5ti0x0K10iwee7b
WQPm0HkKUMclj6+MGrcRWpIFFaTt1thD94OBMZsyqhCQa7wSYTIJMSZIJA4wvmetSfAL1GNEHueo
BaRrD+50P/Wt4oRZ5dTqRgVqVQTSMUCJkjjE8aZJW2MMp2FUkz0N+8wKauj1KyXKLe/d2CyuF1Yv
XH3kISl62mq5smel1AIEEaNHhKXSVaFx6O/yWFFvGsXKI3YEI0Z/shw6U62qQ+CnI6DFIZOg1g1A
yhpO6LVt5oUjyfMNXpPSOSkrI23D0qbI3Y+9ZGVOWWt/7plJ0mRQSxclB7vLfiX7djyawasMiMEK
7rGZPyFT+/YodSsiEHIP1kZpeuuQd4cKasw+pRH40XR4Vj8/Q//uaqteEmgZMjLSwrdXWypES2xa
WBvxf9k7r+W4rTDPv4ofYKFCDpfbQDezBVESZekGRSsgp4OMp9/foRzYIM1eemqqZna2bF9YNnmA
gxO+8A/IeYTwMNdgmhT3MBqFeZNk/feXh3siyv8gz4oZCrqEKl02fTOeENUqOELM/Ugl7F3i0m7b
JdbgICYhvHXYWVDKhD8lWTbtM1oQ1Ueo1koU9KQ/0MA8KH5Ba9qNhJ525o06VB2E99iII58jufou
qIcuZ4YX1+AHC6VbaGbEaf+94vpzdi+/jLbtahF8QEiRPBvYFRrcrOPJ02x3QNcI25NimBSY0p3j
ab+bydhxGwGgtq8ImGad5JL+azBrakfBeZVkUkCG9vAzCnxVpvR/lwb990XKPqQl/wwmfH+fVv0v
59+L79X9//rlf3dfv1cdzIpf7qtvv3wQadffV798u/8FBmxy/zh5evi1fyRP5hswgRJVbZE8Yfkl
SxR/IBU0841ElUgxzZ9IW/7TH+mT4rzBVYFQH8gdgFqdru5f+RO+DW/IdVBNxYfRAi76mvRps+bg
X7ggXKQSt4umIptIJgOPOtTrXM5pWSeXKvbbxaHDm0wvgmqN2upcVNpIgGhZTf17nJv4+eHobBCz
GNqg1/tMpyn2Sn1a2yaL4pXkSyMrDfZgk8/Bu1vI3iokdxOqhZXbDgJMPGg5Yfi2sdTpV2XskNg+
1FY5Yp/RrZbXnc/daihFkKILUlF2sFedarPwnBOa79pxOVF675l8FJl5wTiROfHxbOlGayDRm16K
yipqxLvVwZyvFeQHsRBqp0JxCc9tfUVec1Dzqr2bJ0p+F7nmpY7ra2MW2a5vTMqyOrvEq1oiUHvp
sg+lVjifNJKGeQxykaWJSf/CGuiSRtqinqLAbeACMKlIyxGLsyH1EP8DTDh+i9grUSyiC7Kr+0yf
V78ph1a/hDGOh+jSL6MyIK4iTHqmEUkaAR8qb24bAh6cvYPF3eq80+LYVX/O7n/CifMfqeD8VyzO
SNuUfz6Gbuqq774Lcd8/PmQe7OH+hEPpbyBP4icKIxTwsmOQL/8Jh9LfAJHCbVRi/0zg+X/XaDT7
DXqQoO+IEKALSv3RPzH79hswyKwN/tDiklH1V50x22we2pgsleJ3BGRD56A5Xm+jO3XcWzCNBtvo
PmbI53xO8vlsMAsVfrs5aZeTMhnvytauv9N5tkMEUekwGJlCQ2QaPttxrsP7zocrHc1NqqJ6cWtr
hPg/L+D/hAX43/jKk4rf/7zWfl55V2nfdw/X3K/fx7R7vOxANvCvP4mBtv6GmheniaxIoZYoyzR/
Lzs8BDWpeym9AdAC/etu05w3BDeQYikoAipTpQP0n+sOYiBgXBctD03i57iNXlEa1LfBKJxzoAKA
+VXSFODbm+Awa9KFzD1WA6S/sxu7NvNbozIwZEeeRg8zxFpwL+Xus+pUi/eGVY+UuLoIeVy8ryrY
g0qP2VU0aV/rIUkPKpy4u5TaTL2TWpu/6lirUejW15Ymh1UqV+jefnHjcf4duV+7CSqcSn2oreI7
kvx/hGeQNP6B9Sivmse1Kl4O/LKUcDcdpndr6+PZdexV07wGMcJf92iXaD9mzVauM7gNFKQUQNo7
r9IuFAxZ3ntA2zRZYkp/W9vxwkR9u/8Z+b9q8/yPAK/KoODUBroevqabkJCf+nPbqG+oonMmP9jH
S4zq39tGewOziXOXC5quITvo721jvgFpRpZDWMiegS3/97Yx3jgwtqBEkT9gi8oTvmLbPEDfH68s
mjf8DnJFlNBZVw8KCI9CQrFYfdQgDRKki3Gwlyz19h1WvweVreLRVPyKFF77nrJef11o6MnsFqPD
OX6pr1AOqlAfs0ykOXpneVetrYsoTmmu90j4JNf9NFXXq61mFG7qtkXsJUqGt/osro3SM8Nc0b37
KkrTMF4ovShpqvkxNbH2pltQr2xdcB6IrXTKu6jtki9auaiHEg5vte+tdrzDhQXQnTqAtCii8nzu
/xVV/H8CPlvKPPzzEv8gxZsfbgcf2njd/XLRFaREx9eE/BV/rHdHe4OVGqtWIlQJ62Wb6I9rwtHf
sMwwC9FhPqBoIdfanx0k7Q2KwvQACLk5ugG4/rXedTiKdNWxGEFWhEwIK75XrPfjmJ5Ug9oIdg1U
LDhSXXbdcXSyKIsSJT24IX3K+7ulNDHxAfQY2IWZ77o+/TFihnVnaDUb/q9Je6bHIaPsx9vsYVx2
umrioCfFIo7HXRenmhDuw7QMReJgRATmNgP14qdqNbxaSoF3hDcpFY3lZG89Y5nKYRxHDNIKN0aV
pwQbhx7lGrz8RvKJt2+EVx7tbtryaFBs7tuuM53S1qQNm+uU+74roXVHWn5OPahCQm8ur5U6gl92
JrqpvHh57G2MyWxSPrFM9Go88MDO5itayJSsbsHYM7nl3kmgZyrrDcpN6UEXqbYXjXkKW/LMB+TA
5eq1aMdR7dq8roGDN9JQRXyYojb1o0o1mN4M44/WSk40/p6ZWQJaFF9IOWVlTb79oyPZ85JGTIoC
YKxr0lCPZjXw1iq9iCxgP1Slvli5euWia3Je9JDUX57aB/uvzXeV5TX5ljgVQVA8Ht1WupyxLfBB
Y+36SeOsZ4gmGLsSBWacPTURGDoZrVstwyHNVuA1/agEmjtBJYLJT0rgJ2p6ypT7uekHfA2FnnVN
rUAGSI/mZNWspAMbC1bWLLyD3a4FvsugoWNEUQ+vnwF4IZJsQshFnUSeIY/G0tpsSgszTQ5j7NV0
rCLr96R2iy/V2FofwY+NgWdPfqNm1cWQXysttDa0P7N9imLuATsiEOFapK27lx/rSYDLovdAyGm4
wZD5ERMcPxY8jCbuO0k6nA2iVlE4JVZYi1sHaeNpNTdm4X4A7aH9aoyrgejhtCQ+GoILDq/GdDnp
k/JpsGd+Cm+XJOjo0flxVTVQsgYs5yrDoVJaxgFiWOZ1Giu/lzlCDEmSAAhS0OY5z+zJeg/2m+Dy
5Vd76ukkaywOQTuREAyxJ8JDTp1QK+LrCgAxB2tchyvHy+h3dbU6q35UJ+qPOaoRpkNxbw4QA41m
5PxHfYeIa0MZBujJTTkrxLnN2HifkPawl6CN4wS9P+pI+5ef90nQRDinkRtRWeEWswnHjj8FlnPW
Us9WBIQ3qoNeZDTH6qpCEI+G4RVK2dptVyRazeFbDTcr1LUw04cJs+slQv4SxX54nKbRIwE36yg9
THmHKslU8Ae97tHqnXUEfbFujt9jLjSFaasm7wTYnXSn1LODMHduhUCwitu0sGg9VYcYwdmerktv
ntE20S/hkFi3qR25s691MyhAbQEmCu30Y46yyscMcuLX3uyHgzaIU8IPxKabmwGBGJWLGv0AQHHm
Zq8aozVasWFG+8hIx49Fs6hnlPasE/fP86NQY8UpAErG9pZr1iSLFE+N9l7sAijVl+91Q8Ht5S/9
NFyQWje8i+QuUp2Vx9Kjo0AB77y21hQhx2j3QM9X5zehG+UujisiZhTld0MzCX8RlX7iintmZDoD
0p6ABIH2gEx3H42cdb1H6aPz9qNlZDli5bmfTDlqKKKjnep8nGKR3Clu5Zx4YyrKT74eZwzLmwgC
5biHeuKjgUVip0qSGd7eqFU8AozZje6MUXT3CLrm5g6TCyUoNVU5IOxeEn3D9DivAXRb/pDpTQd4
3Gmuk1xdvpFdX7cTaF8danW/Q6hafIj0TLkaE8f4IKVwS0RLq+RWyavyKzI7Jk1CLwvnIY/OXv6O
T6/UnwcnbH+KECzO49mcG/y9m0b19knjjQdzcr338Hhuu7zngMeT7wBy6Vcgv8mZh8vQv5pSNhz9
Kxzr4Nkdj56j/EOdX3j7Om+Gs55iqx8pGEUji+OcZXk7vi1Qk9s1CzwWJau5YTUrP6yFaoSlHi37
tnLvcieqUWaM1sDUV1jLqgM3vzbtPYKRrV+KSQ8atfkeGxaN2FLcF2i6/9rrxikVgU09WUbQHruB
sxq0EKzFrTN2PM/amIyOs29j3bldOU52kemlV0nZaz3kHnC2QCq9i7SPzKCwWu9iLkUdRqKL717+
qM8+CpYzOrkw+TVKaMfzOlcIYqZ5zR4RiFc26iDuxwHJbdsYugt31ZS3TgLBsjURT4ewIOWvnWvN
EP3tiQeRJ9pxzEQaLWvrkI+oem6Xl8fXhIuS8CCtuEYF4WJdLfVCM+z0mgiN9gbVLx914OulU8xz
OuHemZbVRdCk+im9x2dWusEKZ7FRDkPKYHM1JZg+lAqB3R4rCuMjMgDujc1Oveq0qoWAHTsIMmj3
HmJlV5Cn2hPmLc8cygZfhNOSHI4W2CZGqVucDrKW0Wcvim6iznMPRmmKn/HCq6pP/893K2WG8VeG
+QTDCcK6R3r1lzv0edPq2aRc/oI/i1DmG53aI5Uk2vUIBz4SdbPpWVKld4E4E1kC4OST/c2gJsQh
3KSSLxvuskX9Z+0WKTjwl3Q6Kfhizwoi/hVJuTz/Hm8fieYErwBNm30sy8HH+3hZhWhmkE7EpEhK
m+if+FVno4lxNhSv9eCTY4Efp08LFpW7YJNcqR16y2OXEepW1gD9KM72NsSTvZd0J46nJxZ8D0M9
WBsSBklNw+PXAunneVHKa2F54yPgezW6d1U5TwFiKfmhRCAIjeTxws4jBcfD5rfFmQFXqyFktvpL
afwY41vE6TJ0IiAKInuGwruHW0Cu+6NplPvktV6T8nmp7MvLn9rBE/AI6J3SQiPfC4YFwPfateQ1
EyAyZyLfaxCDDhQqPidi6Ydo8Ojjk2ixwqR0LBkAFNvjWSqoIBbDUnpBk7kWDkT1u7gdfxS6V7yz
Z3EzRYlUcpvqmySFUjYb2t5cbO9mpOwIPg1+WZMFaeq+S9BVw5nG8I0OZ5m4vWnGu1nJp0OqaQvk
Vxxq6MQCXCuBGwGm/7JYNgSWpn4/CfvdPHbzvjdhpC3wcxH9cxOAiJjNWWiCRCUkGbwDFl8IVE/K
uNl3dVN86oTiG/OYnmo8b68TV5bCcBVliTrU0rZiumKa4ynNey9I3GEOhFNavrHk3wD/pjvAiE4w
dPFvZQ94UiPEUiPvskClcdc0sX0ibnri7fbwKOwTw5NKqsAXjr/OUueOCa3ZCxDlR9tORnNLQz6R
lSCYUMfnbisIq1I9yBMNHFrX9/5iAsKx2k8425xyDH1yUsiZ+ftxnE0VxjPxxMhHhKQ9qcAXG20c
jAaEA2O4E9P62kRGvrxsZCKXpIK2UeVt9ygUxs0C0fXRc4MWDsjOm/pxjzvFeGIHPMMeQpcJUU1k
1qS05TZ6KM1mKdBp9gKlQJ1mnPsvBuw030mHm1KZR5wS12DBqeqySQjnIs26XBwwTOvOdjDk7NAS
R5zQ6c7subxtDCn4XYznVeV8Qy0cFpx3MxRadLNOauwrxnCIKn3c4+h6ppiKTWLRKTtvhM6Wjn6b
eB+Fpb1FP928AtDcBiuMk10bJ5AFU9xZQdOBfy17GKmBq6XDBerYJTYaxKyl4pDmJeXenDuBCWB0
r6jZt7yaPse4q1270PUUL15RolHFzvI4UvL045hKEWW7RQyphkLEOMk+ryBHe2N1Kmt/di3DSUJ7
BwAMjZjN0Z/MRTvZeYFqd4ESOhjeOosBDlZWfd5bygd01usrTU1s2iCJgs1CsKCdTZaXX+p98fuj
2zr8eb49xrxv0zu5tDjvUNQlHTAQUTpeWo7XAAqMIhexOayD4HnaiP/XMMS+etOugXQHi7tXTyQi
zw5KdAZtAeAAKq3Hg6rrhOIWEN2gisOx7z3UtXCfNEV7s6aCkh4ylyy2zy+/6UMHaXPAS5QPhA0T
HArMreNRq4lCyogYetBZw0VHSX7vLnN+BgBmV4+APpVu+OLUq4LCgPNlUfP0qhytc6hJyYnXf6CH
PHkSqeuGljGFSGdzmEW9tdbNECOaISbTX0qMhyIVDncC8ttXW0j/K+7dfhvP4jIS2QzLuXf3uqP8
iuXAfOnaKBAMZGEQRc9fnqQnTqpyPbAsJVEG1gc0muNJytHKRFGVo8YrPxtOW7wtll+XHOHVyT7Q
DdTYO9ISyzQuIJysNvxYlOc5LKx02GelJaWeuKI0FfUtXYhd3Xifu9KwgGInJQy+21QXODB1mYdF
O9Jjik5C4lS2b7jDLhqzm9ad3D2iIp/ndAlwskTqLL+38cXdKQurA7JsPmXnCC1EYNDjysf7N9v1
SovEop3cA0dVd8m6HLpaW6+d+G3rVNAAS3ROMXq6UtR2CLDmy/yCiY7jOQvspXUC+NuAlNuCRp55
oob+3EXhAC2ThypR3tb/lDZiUw2R4wZT5o2BMSj0FlG769OPqDWInyf4/89HfvkpOC1VpSWe4p/T
kfd1UZeAJZ9pDsof/JmGgM54w9nDFQfa6AHL+EdnEHQTWk1EPKghsjX5b3/lIIoFtczhcuQnQJgY
UvzljxxE0XSZhKA/o0EJAa6HZtcrkpDNOSV1TtGKIocHgQmACZXE4y2IPJwpa+ppWM/oUNDerM5t
wT2ngj16X6ttg71LgXYHdd49IZqJVdJah9VcZQhTRN8fTd8z98NGY+/n07jU/cAHUN4kbzt+GqeM
595E5TDM+8b5LTJroivMJIsPRl1E36elQF1ozMoby5xB51uWE79DEV7/Zg8RCPguyjNrF7mD+lE0
BhL+8zwNM+XnohK7xkzxylxm6tR+VVTT15cf/aEC9Pcx+/PRPSRlCV3poaAUe/zoRt4ONn4WuCaq
vacG9Tg1H1BoaDs/LRwldJekcXfU47yLKi3H23mxUHM2Yvt3RFvgKMxoqo6NO3+wZswX0PMuxPci
qaMzZbZhY+he/kOPxvSrZSbrx4X45H2uz7dqMip3L7/IcTHjz/fgitZpvVDMto7fQ0t6oSJvkoY2
oP8L2AP4GdJ4Pbw8ivwtm9mSXWGSIHri/L05+QGBuGmL90FYCmzZR1OjtTSjnS2RoT/rJv8IIzo+
FB9eyFOxRKC7aEK026KIxhz9ItfmhZR0+FFwd+z6SL/pFOp2wrM+vv69KAQZYAopHRBxHM+eO+SW
4QozDUe3N69i1EQhjNd1OBt2+evLQz3zoahJAiGjIUMDydzsFTBrKSwukQFaBbk1mca0l1Zxwb8Y
BbwaOmWkqfS8j19oKS3scYCzhHhiZAf+D4GaDAnja0fhMIO/QaZKWcbe6hACkp6iedWykAMKe8MB
2eDIzfQT77JBgsulQF2HMixNDRydH4Dqj1ObfjZT2BM5SwGETlDhIoq1T9/t8Kgn8i2ZwFbXd87i
zvt1rpedAfHohBjmcTT68xGgX5L5U44E3iaz4EfZFTABKFVjnoVToqNwkYkzQx/7sySJ0c9b08Ef
R5HC6HNO7bin2wChNmZZ4s5dl2vneGANaRUz0l0+pKrezbNq+lXufFz78V6L1FNm3c8NRkULQ0bq
Kk81KVCkGlKnT7OwXJpPausZfp5gcqEp39Up1k9EuM9NKdcnAoDS/BliyfGbjZlLOmc2WdiLAhTE
2Fv7tVIVWsNNEhiz117TisAnqbRPGdRsWrgPXxPosMQtcFySpG+SqzEZ3GoCRxa685e8G28QvN9P
aYwJnHoxICyUFXjVQrSZK3zWHBUvsPfJkt0LjSb2Qssih9Q1fHt5Lz09WlFukHbbVC5Y69sda6M2
pVv1moQeeml3Sz2MSB9HyyGzInGqUCJzp+NjHEUKKSgJSBaqxrZWEKHK4wIczeT1liMXMcewv9Ct
mjwt9Tua6OfOrGSfMcabfBx0u7eYcHYHcCrzq9cAunxAv2U2ISnym9t30kzhEtFnYZKAxmkaA5pj
r877olRpO6mVebDSNb3VHXEqv3q61BkZJwjenmYIiczx6isNTSlRUaeBh7r/XlLygxSxwL2HZs5b
9MjUU3Muz/XNnFOx5C6z5by72wFjt64QREGjUkSJ9m1yC/u29qR65mJl2IdPhqXsqGpVmY8jWnmh
FOlBQH35A0n+j9fqpg8l177EPUMDJOEANGPKiXl0kjULRr9mX2Yh1mzelYES3d4mitk1Q0etFhe5
iyES/ftspvw4WZhLzsYSBVUOyfXlBf+gUX08I0DluHSJu+SJam0y/KHRln5cyj5M057rI0Ezpd/V
mV4P+2HUSHwypSwGf/Lq+EpRxN7GXR2/EEGZ16/NcoH7D8YyNKOiipAzLXMcRIcMhksd23pDUj4j
m790RurhORi51wLrzc84ziYBPtrIn0EQ7n9zRnO+xcXXHfzZEtU1olbKrQOZ/rYsbOSyp6FbgHLE
jfjRDMtgn7hBny5D4mY+ifyLzS89DR5/jdTr4XkmeRdiMa77XUEI2mEbgtowRO8FE8f3L0+6vC42
cw7VE0QusDCwSQ+sxUdfH0EvzsV67sLWbPPzVQWftETFqUvr6VlG4CErN9JUw+MDH7+VNjQthk8a
bzVoP+yE4KNu+xavySI9sYgeaJRPXogyJAcIEhQP/JLHE7ik4AbbROlCYvhzRPMoLP6+YMgeky+A
7wwy7FbzUfW1CJkh93OvTHuT9WPlGuhG7ZDY1TtLbc+8cvjWUdzKSZpenvFn54JmAVw6WozE58dz
kbRjYo9G3Ydw/NP9IMhs2NvQhL01PREoPfNxDVYRChnyAqfdfTwUHyTj3uj6MG+mal/MVbV3a/H6
0BLlYJAeRP+YzXCBHI/iLj02Vk06hGWU2Dd5vcIRxsvxxId9Gh0wiieNOYjJSWs2YXJPwOAB1B5C
c7Axfi5jDNRZzpdrNq1XmQ19el0NqvqTfepOem4WZQpPT4nvBfj3+P1spwVpshhDKCoHLU9L7XG6
/JPR84/n8DPLArARig7sRHoE2y1SojFmebMQYY7poe+1eKLhky6p21Z1YllsUJLyyAfPARnDJZnC
YG7bFzHKzh2NdRZhVi+Kj/skqr9GjzMaK3Ofa1gRR3qPz6uZUAfLLOBhqd7up7g13hf4Be7t0Zk/
6lNvnNDIemYOgKlqJN/SKZDj73imlyK1e1ZqTwRozXtDo6yaNAWeu1V3Cma8Kac+zAGpCuopeAGQ
v27Fm/vGjKV+CnuDQvodsoFoYuK7Wk1+LqazpKYEGKlrxekwqlpLKXNaYL2j86Tv4nGKKQKOXd8d
Frf6lKIWZkndhrLav3xWPLP0CA2AcsraDiLgmwkpF0yFZ1GztRwrwubFbS6sOR1OTPumt/BzLh4P
s4m6cGVHKCdhGE0k+BkuRvzWTBRxsK2J/qGi9xfx5GhhY+H+7KgRwh/xpJxlYG39TItn31lRNXr5
zTf954dngojHlcGekAt2c3ZV/ZJEKOlPYYMF9DVwyhbFg8ahFBuN01fcPCwkx5FoyHylxe7q4JmV
CKk5Narf0R4AzGPFst/nJk3sox5qI/MbL0LfTd7QO35vF0BvWnvoDoml6NPOqjCh9anDNKFdE5ad
OPUfOsGbe+mnsgEOCiQa+uZTutU6x3HtDcAhjW6fJ/hsjYuBzfqE6C1N0npX2tn3zKHEFXXdeBn1
l1OOE+yk77LCFvulAr69Drhaisbtd8aiU5zCigQCqj5+m6rSDURdWZTJedPUsn4k/WCGrjnGB6rd
+nUVzdXFhMLLmZu6VJalIB8kFnU/O9kSjJ6YDi9/waebWTZMSGEkip9SwObOb1RMj6tEnUJV6RQ/
wUj7k20LxDhV46T7CefC8dzi1sWcIsREAkeMcXxuINM7ggd2plARi3GWdMV3FIVOqVM83YsMAl7E
ePjH2e5FxWh7PDj7OaSSNwW1kjg+FUT91fEf9TSHyEDyrnSqxsevgqpJjVqPPYeJnf3muMrBbpZL
FEswBlcRd379J4K4zzB0bmgtbeYtmkwrL+sIscxFFChrj8uhzGlwNkp70sXkaWArcbWyripHw63r
+MW8dMkw5M6XUMQWpsOxm160aa4f9LaAUlIp7aW35N29ltp67/P57CuaOui1WF2NqEQ5lV4vxVMN
j/JKXOpn6PhOPzJ60uLEpDzznTFvp/FCHsqPb/OhqYMkqnIVh8YyYfyHI7dvi/iU+sgzaRcVB5Ju
kBKyfrStnLYo3Tqlxnxwwakf0EYcC1/LTUnTtEUPQt5RxTnS0+OAuHan3ccDfiiHOYq799EATv5E
TPDM56Ho58Klk0gJcAPHn8eKY0MYabOG05pq9y4qrjuFYsxbNGLR3JyrU5WlZ9//8YCbhZ64MZ7e
ZbtCERmxTlq94kyYOvJLhR1fLqB4d3o6VOfA/ICCV3pz6IsCjp9a2SfOqee+t0HBibIPJ8gTd+Ik
dlCBKec1rK2hP3dQq0Z6djhVGX2mZulJIApSBvRFZM5/PMEFykI6FISVEpNrnI2UnAMzNuMrxCvd
cyUZTVq1mNOiiKRdZpbSfIiEdgoSIu/xzTlJWY2whzqwtGDYHMlKIyC+5MMaLuxTICHlAqE/JifO
mvycJtHi64hn7XmPr0KMyokw47mJhqxpQ+AH9fok4sIDxOpxmeKLr8VvBjJ9Bzs3jVNxg3yH7Ts+
HmUzz0tWtxVkES0s7aW4iXD01g6a3oGz8rS+f7uaNiWUIiqGdjcZuJCOsdCpLzSlfbb27gxGjfra
h7hHwHm3gK3HaG8UfUCR3qsPSqWLr246qsO5U7Saer3ipYCylupm11VbG2igN0ncntibD7Ho0TtB
FGDSSQwkIQGI7vHasZwE6TJLMUKBVt4hShvlDMRfGSZmrCkBYvYLmCIVQ2EA73r9zusa9dOS1/TT
m9aN8oM5WOuZk3rOjwipVPWg9pPyHktZ7e7l+2T7hSXHEWw1fnA0ND2AvMfPCZDNXlZcOsNIUyxC
Q2M9Qys7PXFFPh0FToMUgdEZD7b85uSY7DI3+l4MoSGy27GdXLHrwSBVJ4bZnohUxEj3aAFJGqhU
Bj1+mVL0pdsKMYV6WTrXMcnlrplz76OSYhWg2Mvw/sTkyYj28VcGqUXsQseUiJeuxlZTqSm03iB2
UcOoNZyvfV7k0a7VnFgBEj+OsY/5AoiFmmh39Pkdeo98sYEgV0oM/q0zcloBwNRFtBvHBCX9dugQ
bckqIDnI7Wu4qVmYmu5KYpjSd/rEfquVKTYYTWunXzp+GkiigfoArIah+10ILb7phsa5SmDzZQhM
Wuqws9cRHJZdRdTMUk10qd9g1WEiRZD2NDv1vAOSJKwxLIcG365kMhd3B24WlWU0HK06SCyjuUkV
V+S7LJubry9P4YNU9fEU0gIHvA2eHhQ3ud3xNxsGPJMr5KyRtdOSdEfaugL7cNVfzfarAv7so5Wv
y+fVzOwLt0rbnWoPRR3Qk8hq1D0y71Ka03zDn4IfztdBwUs5Sw0Uo/Na+bSMjtbBEXDUy0QsXXOt
OcZ6getQou5W6Ei/Y+7XtGeO03vnfF6+TDl5SagKW3xICpcWQlwgpTasIld32dA3xs2QGSgzR33Z
X5ZDb2A1gDKjJIrlKYvaU+J2PxijeTcMcS12uAsoZyUWbLhkeEWFSmSmTzfJilgiGLqlu2vWTFv9
WlCx8CmvOzmCyMMAysVFT41uH7Kg+JQml9DmzRZGe7Tu16mv1l3qLSscrt4R65WCwLx+qY9m/1HP
K8os49ANrh+LNkuuXLuMbpR4Hd/VtQsKrojVL6wwPADVZNDErioiVfUXp00KgEnJ5Pq5kdfDmaVP
pI1NG9cXAPjqD2meQ0Sdp9nN/RJJ0nlfxpWl7WazOSurcknOaTyJZCeqSNzpJpnEbqiTxcJM0fgt
srUZLpFqCfdEkWl7tBD0gfvHuJVSKMzgbdO8W8pUR65+CNXB7vcagmz7hg7kKyMORqGERRPWARtB
y0U+xaOaa1OUCGBXFaGwiRskfoLrhSfW9sR1+yTi+DmMzQvBN4ZPKs+bR8NEdV8OkTIsYdHht6ja
/bpHd7Tx+yTVz6LOCTXE8vn09XJwO7HuOi/vzl/ekPKy3exH1HlV2aakp0IZcvMIbasV8UjSu3pN
CV28+VTX1F4zTt4gRrzpzLbrLy8P+aSXJ1+bU4DwnUCWwG4zZt2PyD657RjG/eAiRzca9o+SKaB0
r3jej6pvxh9ebLM5MgfF8cbWykOOjGpoKwqwmLK406qpQhbLGMb9oi2i37lTnI67vteLE4wTmfQ/
mR+aTZxZpGEAKY7np6tGdc0GcwyB0qu72GzSs1JDhDWnoOLnWtwEcwMDx+qc11lpE4HKWaISL29s
qSC8KfkMMXXWObLHsPC4SGalWwOl6TDyKU+W2p55SWp60M/hRzhUFORF+2gdYtmYI7xMIUB4VYI5
ujeOMy4K62juHKNqP8PWLWe/WnDX6dMhbf2XF8S2DsGbsskkyEpiJ5/6KowLPFwQOWGXqO1FvOjp
O6saLyb4TX9Qe/6xhvvM8QEHAXgubC7o/dvuZQ3HtVt6bQk9PYc0UXUT/gT5KcXpJ+U6+UZEWAb5
Ixkbq/x4QvtW9Jyk8RpCTJwv3EQ3r6BiOrLK1V/OekIvQZqbRL0OOMBaHOBKSu9P4KL3ZaVrPiCb
U2H3c89E8shCkocNed1mPRXCSrU655nckYYGlOgfSPrPYZul2FU1/Y+MctXYNXAyMFBfxji/h4XV
X5RGbh4SL5tPpAHPHDwsbihB8ktwQm+mqDL54pNR8Ti0VXbqXA1vi3ye9hTL6PYZNVyVYVGDl1fa
w2/dbGcZKRIDU15HxmxzsNsWUr5Gs5DhAOk5S9Xhe24vc2A3eXc2rUp0IWhE3kg65U5kRbdfqMMH
JsaJ78iXnDPAeRrd9ry9NjNr2Slp3F8BDFIOYlidizG3+69oYk8XRhLpnGsudhyjZl6Oqnm3rEay
TwguA09vtB1XrHKl93Trx3Wa9mlVlRQQBdtbdfal2+f7dkY1R0P+9cZMx+oEB+SZHS89WOnVMBnW
k3ylbFG24aOsYSysda9T6gjcETdJrxFlkJTe7Od6G5/ninHqE2yDdrYGmh50EGDcowy0hWu3fWnF
+RCtYdO3040GBBIzJ+n8pZfOLktEffbyJ39mxxNqSoSwShOIbsrxVoShiduEmqlhHCtjoHb4zwIt
mF5/hEnRMmn5DU7M3qogOhgepKs+MkrpOCxf1wKdogNHyVT3xFBP6jJyBqGBPsBcpTzuJu2pVoPA
HLusMCq4Sn07TlpYSXE7XUKeHT9ZXsIhE01rclvHs1b6bWHhdK3kpopDfS2Uf3GmMmNESnTf4Bu4
mz011omylIqrhmLlTJ3WkQC31U+iIJ4eGLLFR5BCBUySWTYHRtFyQ6lVrocwSNaLqtf09lztKDXu
jDpLPlEgXYYgimO0JZGjJPXKU4fAeu3SL0rutrEfDS2tBMB8HQLRSferMRdOt3NsKGm+Njixe+Kw
ebryeGCPzpDMU1HA2jxwNiIxAfiUAgYCJ37dC7Z5NBgnlsPT/UTRG4SdJg0jTEK44/VNGu+u9lDr
oWNzmAyIY/9ax6V3lep9cmEWuVW8MusGmSwR0VA2ubJo4m82FPdevC7dqoeoPySBm0Zo22WahhoD
/LoxKk5x65/gBbYDbtYXBQC4xYOhh5WxIE2QZoFrrJep6Vwjypce0Fdyz4fSSM8crS1JWm13X3ap
eUZNBn+boW5vKXlUQTxZ2iVF7c9z7mb7lsbARWWvCho/J77I03CGCcLxAj1MyhIQX4+/SKfbnTGs
PK+Gg89OuIp5mHpY/3Njev/mWzwaavMtPEKcdaYeH3pm2QdUGBDTKTDysNFmOShldorh89ySZo8j
/0mPX6UQffxqSxcPS2KW0i3Mri96RSEfnIflRPb13E5nf/MF/g9t59XrOHKu67+y4XsazAE4PhdU
XLGltTrODdGRZDGTxfjrz8M19kaLEqTdGzi+sD2Y6SlVscIX3uCAR7GXsr1BifhJn+jsMAubgDKo
nENu41tVBjkSn3ptrkCCeZ+uvxPnLyLdD46Qivw3LX53cY5yVeu8zE2Mg5wMvAkkdkolXkstB/y9
ZqC9Qudy+hrEinNjtpcO8DxZexY2pUG2KB0aiBRzzIRxGKwy3nN3j2s6vdOzmaU0lEe9vTHepdWF
PD9zrql3w4c+/YZWROTrkXPRRHVf9QR9n3Es+rsio8tpqmG7iR1LHq8v7oUjwZYhs0DQBpWKJYYJ
OSXeByOdDvhTqGvdRmM9p7Pih7bb30iqL2xReoDgjuF7M+CyKBjE3dDHVj0dhFEhDBM5T6BZyxtZ
4YX5AO3FOQcu1QwuXnyz3BhMV3G16dC2abUnWovWaKej+1/U4f9iqNl2bgbc0gl8g+T9lpt5XqbV
GD5PB0W6+ju30dqPTqxnj1Ik4Z9/pVkfCTYCKnqQBxezSvqUBpaeq4esb56DKOg+l435qUhi43B9
O1wofMDDo4MKmFNlxy8frbFotNKKbfVgl3hhNr1XY3mGzlUVBOqWcxptQ7fS/BLbhK0l6/y+6RPl
7vqPuPAN+Q2zAtkct8APOj0HuSZnWriqHlzK9du4K1r6esLYGZRQb7wIF/YkQRvO5+QICHXaixcs
RljLtsHLHjpiwgewu4JiXa3euMHOQEM8lHOPjOQQMVDaxfMV99tWKarCzbo54Bgdt/xuKG0Jn13R
N1Ye6PeNmkYPqgz7e92ZGei9aPaxFOpzJkL9nVIa2r4fy3ybJyBKrq/0Gdno7YdxkxuEx9CzltGx
Wwt3bNRMPYxeK/YhdgePVi+6fdzwGkPH2gG3inGrzz7pKIY9OmNp7cqB2i7OSdYnZQTrLXlHwX6A
7K56K9kgb1MjsQCD8c8s4+eyC0eAIqOOAg2X8rJC4OZVMlK7Vw+OdOudUrbZS+fAOM+t4BYB6MKT
M/cbqb8BnqHhvsjIdTy/MXUKtUMqJZ6z9BOehjrNn6WNkwnEJ+zOcWfgSdDlj+tf5NLe5wnArxJF
bvDNi7iB1KSJRDdp0DMkQvzx9Fdj9dY+Fdot9vmFbIVEk/9Q80eXZ1b/PtmUbiCnhK+vHya3fC6o
7u+0MJPf7G7IX1MD79C0Thvforfyl4b51werSce94cQ3noULrx4XGwmvqmvzRbqY8RDFUMHrTj+E
et37YsILvYdw21IxWU9IU/hBqL1eX+S3+/K02EAABmEBJAoYMVudf9Nv57F0OiUZAss4lFpczyyJ
KH00BwhSPi3JFD3QHovM2Iat5hZQ03w3ri1nW/RpjoyEPSaHvLJ+0TOso7VOo2Tjjar3yfYU+5ui
tLGyjZywSPhTJZWbFp/PXxiTDD3Qx6ZMVkHXZAneOI4hNq6j4GWPW53+WWszmL/W0O+mUSr2k2k1
0T2utW7qs82rVeJm2UOQ9CA4jUlUkuqzhfV6XARI95fYRz1ALOpoQWGlNYsUYvu1HrH3LX04J7Sn
h0iz3xkB7bAnzRm1iM4GxAVfFIpLWwobgmGFz9ag7CVbZYfpS/6gKnn+HaqXbSNBEivvCKABgUGI
LHbTgCzEqpJu8QlnPpRN82Byp1Ubld2ncorR9/IM8SOw6qK8k21oST8aag+3rrCkzSLxado5QRDe
goBf2tSAcbRZiAhxGm8p0DfRXAK52xgHkC/vnKnUHpvYmT5M+dD+Mke1v5fQD9f4hGdfcrzlBoDr
ZfOsTUW6v77HLrwspD8guHivUdhZnq7eTBQF+2/j0PV5eEdvEA6h44a7Px5lPsJICoBAwqpi8X7l
TqMHQgmMQ1rF7tZVO4GnfPjtDwfRKdAgSYd8EFYBVGdPT4sue+EUhrQP0ozUTVRE07qGa3LjKT67
+RgFST9Qbxj8QCNZFE/GVpQU3TTn0HnBL4en7zkpHW1f4Zx0Y6Sz253+1Jt8EWgkYw4WT+fT90An
ZJwoh8IRCDFikYRonaRDrav3XS7wnvaiYe2aN22TLgxMYOWRUHDzwi1dhHEpLVYt6Q3lMNbYfuEW
2OyduuxXaZUR3E/ZD8UtXF9YWvLh+hf8O/c/ufEAmc+4FUh/COVz3Z7OuQLXOSloph3dxiEppZYT
wdmf0qe2UeJpLYwJ6/FCq7sn2ntibzVWuSnjCURvBlPUDNWeI50p3jtTet53rK6cj/HUVu86NUnM
lReg0fqeako8YZY95gG+4r3dbAl6CkTspiwgRYzweKwNHbH8phmK+wo30sp3MPJq19yuzrtEc2Tr
Y7JSVCslbcCL17jV7OupDJF7RfvugGVLGK/Rj4iPtuJ1xzTj/K3GossPFBi85xpxxq8C5h33duM1
WDFmcYveuJ18EtEbkSHr+592PbVIqMhG/6k51Detsac6IXvvISpMs3niEhXartGq8ZO0+tBYeeAX
UFJuLBwJCQCGH/hhGj+yOlR/FXB37Uf8zfTSn7Ga3kYmMYTliGTubsR821pDFW1+Jll6p3Axcfsj
wwEcVyIpuVeSpH8chWe+IlCBj1oYp/a+6icKh749OtOm9ZJw42TgDvwmssZoXUuj/dFFsGuwXu7C
TdjpRrdVEy/Hu8/u4r2mpHqI7HpL8cStaMU7eRdsg0LPt2qo/NUaafIpM4Fl8G2gTL3NStyT86PL
Xo/ik+miub5CKtsSq7aLms/SbKpqg+pOe8ClUWwxggzvcFdNvqR1a6h+V7bGc2TBUfEjmVaBP4A4
D2+c2LNMnIYQuCcbVSTqxShmnO5ePdCcOlEScTSMb6AQpD9FmbPysFjcTpG1uX5YLg5Gg4gm6Kwj
8dYk/S040NFG4dvG4sgmlxtDHXDQHr1vKACOuzGLbhzN82uPg0lBhY4X25cSx+nUEBHI7dwx4iP7
K15rcVOsRVxluzHRE//6xN4Sp9NLAB4qbEheDJO7fEnVVBX8F+3WTY6ATZDYT73wK9TFcVUpSrlv
vD7e2kFn3SUFYIFITPreQCNgmhLtwWns+Eb6fL7MNDhQm57ZU4T2y9SjVarJbansHA27632qEIGv
m4GxFkNv+mojs1up7fyAnM4eCJgKWZOCL2zqZS9VaD3pptMUR8RnNN9wlAkJTtjvSQEpc+rc8UFN
bLwFZZusFSX4EOM7+pLZUvy8/hnOIgOdgotJaYJvQZiydJdSXSVy3VzoRycMigd3TLsHW8/GGx/7
wiiz4gYR0Ewpp9Fyuq/CqKsru4nMQ0ytmHDOstdgv24pnF4chbeasjO0GBwlTkcBFDkR047moc5A
JIAgwnVyCNwbJ/L83cTUaCYXA+x6+3qno1jR0E1qnZiHqYE7EtEWHfNR7FCBg2qMeBA1Y6r3ZYA6
3PVPdXFgYD2A5iiNcRmcDpyPUZz1ccP0dK9e2QBqv4ZDZW693hvvE7vv4fvStnKmSbkR2F04q9Tr
ZxA8JWuc4Zz53vjtFmr00XKzKrMOQTZ+RBDIfu+0tkD0zIrutSTayaIa77hSorVtFh4+reLOs9Od
VKIb0d/5OeWHUHciaoHvdNaQtEvbTr3Wsg5N0LXvrIlCgF92tb4XGZSeVWla4Yfrqz7HX6cHlYqr
A0KRuxcdn2XozCOPEVxsWAeICdMKt8TsMXaG8C4b0/5dUbsPokyhNQtcdEOyquuDz+t6OjgHBiYe
puVEadR4T9c9JRfNtMmNj/R8XZxNC/FYqEgphUnT3LgBzw8PQ/GeeRSeyMGXuQrGylzycS2OoYHE
ot519m6I1T9Fp89Py++jLKJd2bdQ45BwPrbCi/dQ9GI/nzSMSlPQDVGZ39gu5xmYzteDeUTLFaAF
KNDTBeyyyBmymGwBXkx5UPO43Hfh2LzryjxAd3PMQvLZ5lNkNqbw+bbVEfhVuhl0catqer6+p79k
cYSo0CixmyjWAaE3DDc6gElFb4q76xvm7dU83TEoEWGvNAvFEHgv4UADpIy+RcXmUKuZAmxQpMln
wxbZV4s39MUqwR2vpOqm4UqW0vhM7Kg160AmNaQMfYxQro+CPlyFDlrC27Zvsty3AR1/JngE8hin
oy1RMm6RdxZxk+xJVdAvHUl+oZ3IWPnciFpX4N8l7T7VtL5ZJUCUvw818e31mV74tLPJF1A0MEHA
aJaW8VUxEHbXrn0YB/AQRaMod15Te8/cBO0W0DcEsXGIfFPvvoeF/DCWKPs1CI7/KbyY9tMbnWgu
vKuzGu3pFmv0ou/6orIPwBzrY557P7kM+70TZe5Dr2PmdX3e51cCw7GdZy1czseSjVV4QoxR19uH
Kish1ahO85gosvPBIWab60MtrCcpcjI1EuFZHoW2PZICp1OzZow9t71zMCvF+gaZgRrOGB21WPfe
6UXKjadI5bMxKs37Lh2HJ2MQD1J4yg+Id2RPehZam1AP3GStYnN/8AIvXKupkcQrbD7HG1iVSwvD
tTXDKyyu62U86aRqXLbuaB96Bz1FhOz0TQPeFLJlo2+vL8ycny4OGVfKXHx4A4gtD1lil70dl4Zz
SPpi2oXYZaBiqbsPldSiDZbn/ToVXX/jgj5//h24LQRreIHAOFo2Q1AZl5NwovCIqly8B3XEyGFm
b1JPaddjlNMmU0W2Ad6Q33iFzvswyOMQcgDGRK4HzNoifGvsIOEetaMj6uJHXc2sTdZV1T0ZfrmO
K93EKrifkDUPvKPRiS8Gyhs3tuL5uz//AlxbiHuozS7tYApT8mQVVnTs0lkCAE2FVVnHra9NgD5b
YN83FvvieKQms567hdXzvNl+C3gSFbu+MXWjowANsjPcJtuHVYYVee2iHTWB0fjTHTUjrOCp2cQ0
PPeL8SLw3yl1mPioOgINjExBpUbclYOX+yPAW5xpRXPjIjnH1/IWU+aGoj7DkSB3ns6xBaHeKK0W
H/H2GV4RKykav4oyTLPDUYla3IXS8j10VCDaiS4dHoWuSHU/qoIxQ1AxFDSC9a7HcceMh6OcbONn
FvVYH+Ivm2FwX+e3MCUXXjd+MuEfGFBuJtpkpz/Z1UbanEYpjtHoKOs8jsJtmGT65ymNlJ2aK+G6
lK62L7WaX+sG5V1iVA5kCkN5pYTibtCjM/a2m7j7GCjPZmzRptGCsj06TR7fS2McNzDiD2rYJB50
DKO5dxq32dsAeO8BnmmITliRn1P3+PP9RmYEunvGhtH7W3wLdeg7x+1UcXRGy3yt2nJadePorJxI
8e7bPrpVED6/wUCu4+aIpjq4PlpupwuZ9taA0w78XeReMU4XEKPwLYl2vU4IYA3owsDyvEV/mjfx
6bU5w+VRgJ87fLDnFoM6RFstXAVxrGEMPri19hklCnvjuOIW6fzC8SVHAhgNWt403twOT46vl+ed
Tmn16M5i5Zzev/RK++am8i7W9M/Xj+55YDf3bMhp8Yab1eMXaVnUdK2FkxFgZK0st6j12SiYjt36
+igX3mLu3Vl5kqSTV2BpTiTzoAki1eS0WgLGBcB7+SmH6aJi28OG9MFOWHdo98o1XWRqmdi5Y+kT
dFEJxsswkIrrTfVnO0A2m6a+WDnB1FgbtxfTVnazbT0SCclw44658B1mNyXSfpJH4MSL8zokgTUF
CoVenFugfMRmu510VI11rx22IyzKG+Nd+hbQheB8zL7DALhPt3WEzk9duUlCac4u73i1hI/Sldhe
/xYXRgEZDnl7hgARb8yz/v1xCPhMVW1lR+SITFphPLgj0fSNJ+HC2rlzy5d61FzLsBZPgp2Nmlm0
Znb0VNHcx0rBEbW9ZFOoU7Vxa/emGN+FO2EejLcA4jr7Z7F42VDPNtxhfuw1+imgIueXdQh9pRvU
nQs6YFdHRX/MBtPbmyiyr0XqWV9LfcrX5MYWZCfKtM2YDluQldpj3brVszkF3u766l+4RfAhogQz
m+DhAjx/nd9Wv2/dLAztMT+KtE0eXHXyHsa6ytdSZre274UPzVemLEbLiRLdEpAhXTMTk2SorBbO
us4xzWrsMtxfn9CbIsziXoQCCY6Au/+tsnw6IxEFM90tKY6qWhqAvw0L3Wcrm21z307ztE6zornv
MA/Y8KAV2xLU9ROqoCSzllVty0k6W0cpf9boqW+BO+WbOuAzdFMS39ld+kUXSDNDvZ6+hxDgVqYy
RTeC70srBdKAHieqb6SdiwjRakP0DAGJHacJYygzGad1QwfixvF+A4AtV4o4iZxkZtmA3zpdqRBy
Htg8rzzm0kzYjqKLdyWmT4qvAO1M161Rxt9wfXLFutKl8XEaw9Lxe9MMvtJh0I7doA8fAj0sX/PJ
tr8F+dg0W8+h6lFYevAdshu69TZBUQ2uX2qln7jBrazq0lLNtd+54PomU3g6h8mrjCrGgulomMWs
FCCDCJeLzPtyfVddGob+3ixmDH2R6PJ0GE3mRpQGXkxEXpe+2aYkb3F0KzWY/y3LDzLzwqg2UBiB
+HQ6ipGOGV8rF0e7KOFcFeVwJyyjWxnCa3be1P8ac2fbBrL+YOCTdAOscc5VmXFob8Wd2dCVbvDp
6FpSqQImXH6sjc6BuqkNH40I1SqIPfZOGBpNi9JQxcrCRvipR+pzU9qdu4MrKlZ2VFub3DSKGyqw
Fx5q7iZkwUyoSqB2vMWb14YSvz+DSpJjDOHXuuEs+Ab4qi+j3Sm4D1Q6bVUME0Nk4Mz4QVS1sTcN
iGw+hwgjuZh/6lvqaMSyQ4xevSer4RdeHPBGRR6oNOPwa75VoH+LvU4/JKhw0lma0MAVES45XUoR
ZPgShAVxfGPWL0YV2R/ScK7+hNTbUU1CwLFYu3rrBSsH+vId6M1yh/xzrKz6GIrOqrKCNtlWeWt+
KwJVe5JMbqvnA5svGZQODI3dCnh4gVIoqwbUeOQLu9W9lTnqyaFTTGg0Tqk0X7Q44+9B0cPLM8H2
cpOYg3jnjvHorkuj6suNBh05WUtPjE9WG4UWruf2AAkndEH2N8R+4MtLxd4a1ahDsHCbOFy1tZGW
60mtnN6PABTdKWEbqffchM2O5FbP/BQFqKOt1Sb82Xqqf7hQdbEBGtHvoge4ksJ5RtMHQkoPjmKy
Jvt7gUZKhe2YUr9vpY4HtK5G/Ve1dsxkBRjTQD6tSfLvQdAVX2Q62f2GoDjfSxctklXSBJYOcTY0
Ui7kDk/FaRgU9T7uE7ulgFYg3qVxeaOIGzhAQ6ost44ysSqd4lw4/kggClWr0WvocgpEhGwU7iKw
MW3TuL9Gs6Rxev1Cmd2ZTs/6fNRmCBrFNtzklxvbUEwrFoU1He0qAeXDfYD+YlWUaupjeZ9C/J0c
ezW2k5fvFC/t1Q/CUtNtp+fo4QHm0JIH2lxDiZ1mbfzUhyF4b3UyaGkjiHBVT4XN6Ril2lIdTfW/
ym4KcHFRZP8A3V3NVymf4CVu68nawHrUv8SuxKEb2yYI2qZRowg4asODPkiM6Zqorhg61XHSAVv3
FeGR6SPGuRycqqtKYx2kanrQ0JeifyLHJN20QZwGq6KI83KTDGX2zUS/VF8Xuiv1dc+Jt4B2jz3c
idQlO3O60sClIG/uJCCKxkfbMht3lujGzq9Nk+RySKVer0BMhVunGYFaFZi4WFu3LTucD+BOSPji
I8I4TpSrm7wYs7XQhZeujAoJhCq0oh9BGRYxmMYwSldZqtnRPTQ8haheGNEvdZLhJ8QyxasWtQPF
p9qu90pJLXdlGsqo+vQkvE2fTUDIgOyO8NCMbHpI4CrnG14/8ws6sTi9aG0Yfg2qEO57DzXJr3vI
UP6o9JayUpQqeIp42YvnUCZ6fy8CS+127gg0bDvVRfF6fY/NIebJLYR0ygwK4faYATjqMozIbFNx
RtkQWaf9yipL597U62PQxMXWRPZgG0zjd7UotRuttQtbm+Iaftzox6HotdQoQ4W5qvGVrY92NHXb
wlLLtVaA9rs+u0ujQGEFNsDDTHKymJ1T075FEIcicdAZ92wgmnXldAt1dj4KdgQzWBNID4WEZYzU
TBmnQ826Y5ta4yo29O9pYZTr61M5C8JnSSXyeKpGLujQJTsgkIjAhHrbHgu0hdYkA/AYKQZvk6rO
tteHOsuDqL6pQJT4OhR3AV6cvky91pQZcdlwzJHPXXEcpw3MQ/fBGVMHsgzA8OvjnVc7FwMu8iBh
FGB62mE4TuagbTw4dJj8hnKF5RlyDzxEOw0450fL4kUsI1H71E1vuQRdWF8L1QsSHTrzHio/p5M2
nVA0tesNR8/IfxWelTzl46TxAKvujU153kdhujpJM7Eo+4V0/XQou8b606qV4TjoWrFTMrt7qGHq
bWqzHx/wgnFxounFS14E9T7kR6/AbrVrpbJu/ZILG3dmdyP3OjMYQN2d/pDI05QxRtX02AUTGbVI
tP2MrLmxcy+NgkwyMSsweya+WNm8E2NndflwVLF+vU8U/TOtW+dGOnTh87GY4ProCVEjWAbfqE7F
7kSr8+jZQ7qzpyJLfdnIAAMP1X25vl8vjcWpIHfEXJaa12JC6L61Dqpv43HmFvqxohvvsjD6HpGI
3wCtnJdfKZvYNILwboByBQDi9AthEZgpUWhqxx64KikS7q/q1iSCyfH38tp4HfeiRId0yAgcs1kd
74OqaMpj3AyyWAlWTPcnxyoOFc9P749tgCUDUamY9TjB8csgMzbg3exvUxBY79KYJ2xVD/2vYSqS
79zd7fiQ9cp0B7WVB84ZJjN+moI+v1VHmu+U03eI0g5TBRP0Jl05r/lvNQZzKDojHO3x2IZpvVUi
O1z3FOD8oHRekSwvntS6tG+UAS59R7psfwNxqPQttr/StZ0yJsp4xFF8XDsdjFW6ufYmcLtb1MPz
Z5baLhVYOO4kTeBJTqdHx8gaCCTHY5OCMkc+CndajJ8KX5n4vwiJf0nVIveJmbI/Bs/NnWmcd3CR
YopnFXy6BpMVtel0tIjREamgp1LbfUWkbzLw8KcazfMzBZKfLTtDNwBanc60stO6c5xRPXqQSSBE
VR+MzJB3Qw/h+foxvHCPgtiaGTVEEqRSxuJ1bzNonGWaWseJpvSHwKM9KjyXDVxVEIj8DknWu0Kh
r+vndooqiDd5g74OywRUSdU4H6//nPNrjrI+eTlvNC1p1uB04mYVdlwKTndMijyBvIo7odfrf9z7
RpF65vki8TsXGZzFhZDrXlxVemUdMZNOtn1XM2cdUIMmXUTBO6ndSK4vzAqLMlwyCW7Qn1s2Xl09
TKs2rs0jHaJxX7jqxzRFBu360p0HHHN1CYwRbHxaCG950G+Hvy2bWi1EYx/z2srvE6gX+zY0op2D
MdDOQQzkj0zCeCO4a+Z6Kxjs+UMtxZKDpkqn0RztI5V/bZVpLlBbtRerLky9vaywXL8+v/PTD9UE
kAhVaoS4+d/TrTHEIZK5XeQcnRYZLJHQ9utdqdxVmv4NscBh3bRevIvS4uf1cc/5Xdw5fD5QZEiH
mmA/Twe2I4lyRc3CYqjU/zLNyjmGSlpvrFb5wAo3LyV9x3XcuPpTNGIx3hgku4CjzA08/PFZi6x0
5QnjW0PAhVJclB9ddGm3mD2bPmzU/MaFfF5e4vcCTEVGgQsLwO/immwSHKGG1nCOVarkGxtuyspp
G/ElKND9UvvZjTLo4zVeV96zNSa4KDZhvNFkqcA5q/Ei7UE6XF9Dd+4mnb5MsI65JBDj4BCYS0QY
EJTeEqY5u9UrgJWqSiHRG1r6xFop+6/FEJhHpyI7xZ5vstytCNGWWcW4zxYIutV94hOsF+9SfbLh
4kSx+w07oVa/dzG82eci9HaREEB63KCOR38o47CnsNJUeH9anjyOlYUzlJ2Tx/mqJWoTzy8r+4iG
8/Rg23mdobYWeQDiK5q/c79q2jiRSPbC87rsi4OGSzULLFSJnzp2uqEmUHzyWujbXR0lL5R+sx9O
GJtyryp9/qGqTU9scvzJX4LJcbakCdlXtSqiGsGGYMjWNpP5CXROnXBhLaYvupFgvdTI0XgTqKnv
h7Ktg02vVdodnW3xIy41ofLYQGFduViCVwiT2eVD09biV0Wshny0Hk6fqkK334mqzZJ1gbf8c6Yj
J7dzHCxLEFweutBvEVMbVnVQRuku7fNulUapvUr6ijoeqJABl7+0tB6VMIjAoZRm34LFshPNv74f
zuqvJK2EsuwGcCHUZ4zTI4VcYls5qYxfIt2qN4riWk9G5sjPjamg5WF08r52FGNTVLRKpkIbblRg
Lw7/VhaiO0I/bJGbIXvjoKqhxi/2qH+IQKSypRJ75fSxPT832j4CtL0y+zBbe4285YpwFqWhoUnw
AhgX4DZat4vJ2zEWIy295hf6AvXTUDgY60Q2qquUXrZWIMInSMHKjRN4NmWLuJVXleNHI5vU7HTF
lZSzyZnSX7I6Ct/bLkscYxu1CetU3VpFEmxL3KT8HEvnHxA2qxuPxVsYcXIBMD7py0w+nTnyy/Re
1rrW8wvMFzT+Ad0MrWspG6Fb/bvBHbVnTUQUFAOEsgzfNsMWLENnfTEa022gD1YdOuV10Tx0YTb2
2y7Pzefa61H0ybNJ7dclYQsigkjVU7nygnzbi7ABLxhHg4+YWhturME2xdosTO8uIdonSJwQNV9r
Wl4Cmafsiu9vDVQZMGWF9nroSBw/r+/5s/eZpecS5L/weCKpWQTKFFHqviboeEFrzwKU4oGHBbCP
mowKN4QK2Y2M8ey9nMs1b0Ub2nPorM2/57d4IFSQeMbKyHhp7Jo8HFjjrNrey/eVWrxPalX/UhW9
9QU3u+ZPy1LzyAjKzX1OHsxlfyN1whoyxmi8WIhcrfVGxUk16H9dX87zwJVRQFehv8paUttdrGfm
YQavlxXurGNY3Kue7D8qRg9vNERLEJ96d1WklvGo8W3/4pn77EozvkOA+FbcdZYAzb8DWDvpJZEJ
/b3TdU5LsxVx2Bov3aRrn3Ozi7deSRspkkr48fqcz+LIxVCLEIhAKzNNIY2XzMX0cSiVbEW8cgvU
dX5VkLsSF1O0QhoVSMLphGJHUxHaae2XaDS0baLG2R24WOMw5hPdilxWu1A3oM6WQfeuyEu5vT7J
80IW+BeqqbSvQQSfA7xis+e9twPzpTQHdyPcbBdHIvVNWT2A1/vS5epzM3V3hVm/6zCZvzH6vIan
FxWoD+Jo6nY0pmkPns6+6x1FlXlkvUzTMD21iWYc0UuNnrpETms0CPqHJC3z58RQs7/qNP2QF/Es
UVrfMjU+D+MAVc0AN5ANwFBo5Z/+kMZrncmBEvKi1kT1vub0vfRR5JDvav4e7j1oCvpVPpTGym1M
51cftnvJHQuxsG/G1STLWFtXkye+/eEKmXPdDVoMb4kOTGkJ+mqSEIwpsKKj3o7hblCtRzccjb1j
FkaBN0k23iPS2hysBOhFJTJlYyhJ/rUJjfjWcVgePeywISORkVOvIrxcgosgtMWRTVH1mJd6Fa2b
EV/7jR4RUntJleSrnGCeux8djOnRK5UISndW1eMqND352eXPBusB5e0R5FOrGevJcNO5xdKb8aae
0OTxVbOxCQ5I16MVDhr5Y+CkveMjkq7s69S0vldgjR+pz/c11MC4+eLyira+NPqy95Gj7r6Z7WR+
8tQyfqwK7ijfQILEWxU5fKlVVs/lJBEmw0fXGCXIRZE94PlmrelY5bpP2Fbq65rEQtkVdjkN1DDT
XFD0oKHoazAEbsqQ2YvdP6c3xAmzbCF7jyru6aZTQ5lrfVklr6GZ1PrdMAHZ8GUUIvgXd26j+1z3
yc8u0dP3+LI0FLOmRL7qsjX2BN7pt1gTJrjLGCMbPxNeGK1UG+MQX8Pe5NeNfTjnXb+fVH4rTg70
qmE8A3dZ5hQoQRVNJvit7UBlFMxDKlddV2m7zFDbnalHxV2kFdlOF3XyOs46hrT3u7XWJ8mKkuAt
aY2zA4tZBs0FoAsz8JznbxFioaMag+hR9FcFtwbksPd0ADaa/RdWAwhU29tZ1KOwv2aaeLYmVq7o
9uZwi5+4fPX5EcCt8cpEJQVI+fIDEiApikcj5bWnMb4aCqwMO6Lt+6zBnLNoavs1cYfB1xPtRu34
DORCQEsV8I10xIvM7Xm6dWQrrcCxM+d10g9x+tRo7wp6fq7Rrs1AWatUUk0UV4V4saWHV9bnMTGB
4Jar0HrKnLuqdjdmrvme/knkYqdm/x9txsuf+ausf/6UT1/L/zP7mH8vSoQowkj+39O/bP7+6/Bn
sf4qv578BbKOsaTQ+rMeX3423Mr/Mdee/8n/6d/8t4P4+7H8+a9/fC/aXM7/tjAuclzB3waYzcXB
l/92cuZ//7//5vPXjD/34fW/PsZwbS/6i7/92b8NxhXb/CewQPqJbByUWyiY/+PfFuOKPRuJE8FT
+aR5huYrHzcvahn96x+a+0/2PZggQlqq+Ai3/LfHuOb803ZmUCMVItDPPBd/YjF+GvyAaYe6MDfU
qB64CLwudZUVeq99mOsYoCbdVo/hEbvB5reFOfx9d/xX3mYH2uGy+dc/Tt+T8yEWJ5iHmNpzzxBD
ZD7p5bDD6WBjd97r9WFOL9n/DPNGWSPAory7OClKl4RSVYP5qdliHPlYFOM6sbyPStHeXR9qYd3w
91jg2+jnoNY7e5qdjuVZRV2pE8Bot+seIk0+FC5XpaaugcPvqjyh09o9FLzjVELvY9RTAMDsx9DY
z6vr9eNOVewb0z+9ov79k+jaQalFmApG5OlP4oXQYAgOwRppzZfSSPeg7zeJ1j6E84et3Q9hOtwo
wN4achHSmjpdERX32HWmhp/ykWGRJEKUd4U/Jw5zoW8N3o378NJ2xVnnv2e5vA7dxLbqilmWoLaE
Gt1HZrK/8XFPY9W/VxJRa5K7Gb9INHa6ksIZu8INJR83KA6Tmv+Vu+ZeYSyQuU92Zj51dvvQSLHy
ZHGgZXRr/NMX+O/xqWTAZlN1YNLLI1mbVqvjHxPgRfdXSTg+SeRymnSf5N4jumP3YxjjJeO99F66
rzL3Q9TIG3WFBQj13z+BugbvLSEn+e7pEngBiDSjywD+Iy9hT+KLXmePpUPEobof8nJaF9goq22/
MULjnoyHcoIeUzYEdKkFG5Q3eX/4Phw8tsIjJN0HdCB8FDn2HSGc1RY3mpGnydV/fi/fDC3ZGeW/
+GRVXea2GRV8stF+krjHpUq4MfUWYWrvVYEeS8zzlKvNt+tb5dLNBgcKzMP/Y++7luNG1jRfpWPv
0QtvLvZETGbClmUV/Q2CFEUkvLdvtM+xL7YfKPVpsqQho+dqNmKjjbpFVQFIpPnNZ1aLd9SFPw5T
HhpYcOgFsqoYn60mP1awFm50fvr8Mm/u33/HZD8eD+mwjDxYXZuBF5U1BbA7mPUmIUvFa4BFj8Va
wIFngl11pSMmWpAMaoCmHeQ2hO26xSQlh/KTsJVnazsW2VVVLO4CVPYqqDIZ0ZWejnbeoW4u9Bzl
C+xH8+SaSeQIUBuyqvpQRQvTl5mNmHvipAQiRL5w8VnjX2SGqM1hkH55OAPtqbWUBQjJxbtbIDkA
zqJhsUKyrrmRH+Vp2ESatdPbkGWhzoD8TYkMMZElRrMOkGvSpU99G8HEOQkSRSVCCUm4aSSZGtqV
Bk306VBj+k0Q/q/mwVFDaMwKqEKFyWgj9/MKY3AyAC35qHvLkpzgEukN8LBbUsE2UtRmpdmVjcyb
5AG2yAuL2sgtco1o5mCvIynG6FHL2Fmh4yK147PRjvZUa16DEY3w+9wa91pdH8L8sTamPVdaP5ny
7SwLTj/x0zyqyH6shYUQmCHpACvoKN9axmCHrbZ6hD5MZmSvF1Tz8ohVvkVGSI1W3UdTxjo9e4Ck
ySY3zBcI9kAmZXJrVFhnngTLJAdCWJBwWRgkt7xi7h1NbJ4gNB0g94GUIGJogTcHAM93SC/dASwf
bcw3ZZu50Hw4A4/8BKwiFAuaaS+PWLaqeZtL8clIu0MMUWhWLen1MFclSuXZEfownqXCZjTiQOF1
B9MU/D6NX0zU+3EYuSU6IFk1QB1UvgN6dYcm+22ynguaCpVSKNLAbK9PbIhAKDsYZqEtGtrrRlLq
rxxju+6761hXc+Uoha3Wj6jHVTSGeXalaC9TpHpFHeYEx55n6NVJSvItsO4sX4yzMI6bDHpnwOlv
1+8qBzAkl/ZgpZAu46HddtkWpfsgH7uSGNrs9oJ6jWDVHiIetDXQpihY5sJyEyraTtcw8VakQTzs
uqinwKduK2ty0fLcQiTFqwULUFmcebHoRpKyMzPuynpk14nmRSmMNXt+QlsATZfKKmgzwrs4F5wE
QpX4h6CUhmOz7X1QKM6apt+0GbenrpmwYWKCoDu9TSBLWvUgzRhYt1Lrt2iSiKEK8yAeABMJAcYk
0LXIHo1ho5QDldoZ5dvOzwYNED40zzoMrKH7qKidQjVBj7k5mHhxpTozZc4Y6IysGPGZCJPQGDsK
WM63toAYHBweSCw3ft+qwfqqOboisY7AyhRuhaHzR3W0pRrc7whdjzpy21IACAR0A26Y8B7BPB56
vxujE4LjYGUCWEv4Ngc6HSeZGr3OUPer5dDOoN1lyNEZmpe2itx2PVh1+dqUelpKSYBOkx1hWJv1
1UQplZr4oTXALkDGmWOeDHnuaVJ4k8vTFzvU7zZ5YFFQvwIeCtD2i813gVhJBtinxRSzORhmR6Ni
csEy/eLYv5Cs/rHJg/UJlbFVdEG6bDAmoZpVNVqQbLTSV45V3OjgVGflEcg9uIWrATocXl/oMYH7
s10LxRE+PvfrmSpq4R0fMJPaKT/pZndnTNk2RH04mWb2+VF0kY7/dZdv1I6VoKJchJmdkvAiD02L
CRKkeCoJeF/08b6NmuolshJM+FWwpEDS+2fIWUMqcHKNBErIUfmV7d2FDsnPW0Fz/i1QgkLoRZAi
a9m4ikFabB75Ke7Ma7VYnvt0drsczUAIJKGeuinG+ik24D1pYLNQBfvz4fjt3Hh3CxejMQ25kLcG
bkFTpr1RR8lqb/+UtMb159f53eRAnwfIf1RRgWAxLibhABE9GPbCJnMZs4dKVHe6IdhI67xusd7W
CLS0bGBbGFrStFb4/dwcVIhoKdiFrLDxBXFwGsvalk28elL5I/+KtHrROXh7HTi/gXIHmhVQ07eZ
864zosOGNzMaeFX0JWhi82DzZuX9oB+VjkTPBkdC87UXYLUG/ATJcbx9Pka/yf/QC4fcD04P1HUv
xbEE2A/xehItlkuPgGnaZih/ixEHZcVX6d9v8p7VLRZ6EyjJrNaxH8M+oVINoEJri8mJn/fKatjF
khCEBHl2lUrFjvz4+aP9gDteBEm4pAU1YOT96HddTDR01aa8i3HJSkUghoMDsjfUbCJnDXQbSebE
qAV7/eGadcZL5PSKWZFwTL11RsxIytRaC2YFDXx1cPJF9rQ58yCgs10sLWiXxm+76H6JJ6cqRRfW
dHY9Dnai52zCZ/JpsIFncJso2sEsbJvHwm2VC+cp5XZStwdpBkLFtLZxisOPa0HXDDSOtABiXkGL
WrUKUlWejMQYNK/Wk8cZWdU8GbdiVm8b3PT6+W4anDnhdlcpHngngVlqRDF7e1Rxxk38fo3GelwP
RnAbreZ2BQLvUES7CfqVUt8d1Dm0oeMNDoAaSAACm0iz11XSW/h52xwgGXq0MtVbg6URHXhglu8j
FX7sJTKWLgkinr4OZuopyJXVfjrV1nLsiwkAgWSAXy9CxLj1JcTBa6Rl4LDthgGnW+aFXLC5KJzM
NIIoceTitAvUefqmyjB6iab9un/PjRqE8iPaoCfgwmxEvBsYc+GMrkBPQCgSDuYWxAc/m3Y6Lx4B
w3dBlaV1Gd6KLUJw3dyiDEGBVqVrNBrC162tMAtA6YoQfdaIeo0yQlRjbWcAYLKGB6PS0XUMB7Sd
xTw6WfNEgVV2189BINFZT1Rx0rxhUnaChX/gHjnWMeCValAm/SY3rxtgD8tYo6rVO+j7gorR+XI6
syVMASXLGBqIp8Ww7KZD/JRlbBRndw1kwES+BV1SJnqo7FqAiKzIuAmRj4RWdzCKeT/Ew0ZNceCD
BLTOtcgaiJjmW02f9lp+WIzklDQIuttHXdJoPebHtWZkhgirtNGVKiUY88GvZh4oOIU6dWEcvOJl
Ro+5HDcFklOoBl8VSFgTqMIwocGw4cMc+onBUvHzWgtZ54g+zS4am2wYsT1hDq5HbG61/mykW/hV
uIDOY76OtqV2vo7dFfQ8G0RQIjcLCIcaXd9NI/S2ngPnwIWzUWKABKSdceZpE+QEGkRy4zWW9M3n
O8Kvhx9Qk1CbhlfEm6L8ZUUamiBJj2cHIywSzms+IKv9ZkFUuU6DIlG9OI3OhgG/InV2wS4ijWJ9
kZb+suGuCgXY71fECXpXl3S/UqzFRlQmi7VZZA9FRzNZJaGWeUBi0M8fF5nuZZa4FmMgUQBMO8zN
fqnAS4UFxV8BfiuqloCoZc2Ez11D4pafDHFhyoIwvlXTK0HjNsCsblJLtzWfHuuaA0lWw+RSkQMg
ErYDHx0kMkSYxmddjak5RTpVS6Sc2BtgqcDJPCBSF3Rhm6RxMCwZOk/mGuasg4skraoit481T5qR
FMQlKh+jO+o9hBKs7QIICPRPJlevZncc1ZCUeeqFYb8BdzEoDWVXpkqgQTGiNeIT8o8T4Elu3ox7
S8eMmkcIa3cjWcwawf+s7iCrUzB01EibG6uEcXSXmAtIf/qyL6R5P3ZrBpphj1LkbiJTgV1wybdq
o+/Gjt8X0G4U0vLYNUBgwxfObjQkFRX2yz43sMdirhZIHOXw1EjhGRKDpBgFG/vw29N3MzLqQjgL
OGypnPNTL0cymcXMU9XuWWj493nSFTSIFE8vqqOp9/6A5SugFNFGwilNUp2BynYudY1KCt5AVAvb
PI3uOgUZITLHYgC7KqwHGztBEMW5O8ZJEJrFES2PnGg4rjiSNblADlwOTlTDX66NolPdieCUO7Cf
s8vO3MLt/pzimiiZXUlh54hLtq1FJYB63c5EPp1B+XRdF5D9sJVC9SYJeGrMBaCrbUXHEkWe0WuD
01U8qJLRSZvotG6zRmXcSCMIWV0PPFrTEBVIvrcvtxIvnsCjynooL0BWQaszr4O7Qr40nt7iB32b
0tpEA6/S1iMYlFPFejH0LmLA5/gSBxW6g/+SByyTSYoyBWLltc8McOEqvFw15EEmpF7aTnvFnJnW
abQVi6c0Nc9x0++VLLvSsbcYXQlEGc5fbMoLEqlKhFdpA4FZIYddUyosc1DN2VXXgZ0i81MrmyfY
g/W21UPSVzfzY9SGN2uKDRgAjGaMmApN70jY0eQpolCmtaswsvUMJ2WpQfsfhMUKuXUpAINn+CLy
ZCjiPuox0njE25lkxQRaL7BlW8JNKSkBSv4BcH3XbYvopF6mfWpMGikNA6CgGu6ripk8WMXA0T/M
IUWu6Jv1pG+K6IvY+Tc7B4AziJktxITAXVzU6lcdlxxOAgYzgemAfihdD159XYJqsU1Rnfh8q/r1
chCDRIkaCxqFT2gTfAwOxVjnk9IVSJCyfrPGJ7Bzts2iAKsOewfM6j6/3G8OAiAHQLwBVFhf1aAu
ymczaAsrf8JgJTb9DAl2ExsDgJeii5oNjaX0UZz5eTTTbcxzuCf0dLKSq7ebWJt06ML9bPGgLfe+
aXfxv//axd+AFStfu4/NvI8f+td1mePvT//If/pFH3qG/z2ahGA4vXtdvzQJz6CSdn+QJ7T0/s//
zr7n8/sG49tn/2oSyn+isvBmFwoxo5Ur9HeTUP4TuMm1Bw4e+QqGQg76V5PQ+HPtc0FNHvo2SH3W
/iGcL976hwY+BcARPgp1GDBXtH/SJHxTuPqQfqC2DT6Rhgo7RGpl5aLQHXZRA0/fUWbyAp4yWFMw
F+0ECF4nN0pduGIku3VnfLeS8FqHOC1BriLYTTMFRt9ZtJPj63ALlRLLUWfrfkxkgxWW4kMpVVot
k287sYog513uLBzMBgwQaNwBOzgM4AMnywJoiCQAbT8ZNSmSqbGhmvgwi7XmgnQU6IP2k77xj+bz
ofqkX/1+IfzrMHxvur75/gca2+0fTl+8PHVoJl9O8v+G0xduTqvc+v9830X/0OU+r/N394QJ/P1D
c/znB/+avcqfYCgDKwSQBAI0TMS/Z6/yJ5gFaMqClAZSIWQZ/p695p8oqEHCS11po+vH/p69+BHE
EqAgAdl5NLj/0eSVsAo+NhhWwxILzXLwYNHPulTo6cqSJ3OoKmzMI5h+S/pALK2+hdqoWla3XQQh
l7AsrvtiBuY1iSDiA64ZNUTko7E0+LoSrew0nn9RSvtNSIvwGewLQAPAK4B4+MeTYoQ7oVhog8Kq
FLppXTsUntaImz6bn3mNdEfMwkeh6yRIFEBooGpQ7zN6omYlfEHF2TdQss+gwthU5o0kNZB+QmsN
ofjOihACGVGGqLBH4A/RtuOyhC0zRiOzQVupadNAAopFqQoKhblUxEjVkrYTsqt2JlBEA/W+WmZb
VcUNIpLsx4P//9V1gSBZ5XtwMIMwgo4kmD3QS/hsre3L5hVUgz/8NnsqXt6fFL/9oh9rD/PnT6gl
qFDpgMYVVNr/fXC8/QRVZJiagbZkqutPfp4bgmziQ2t0uQrMrYJS6r+XHsJlrFhQclBsAvMJDmz/
5OD4mCKufKK3bwKDF6QE4JjWStq7mmBmRqY6hjW/64O5IRlp75cvSAeXuNZfLnERb3WS0jXSgksw
QByehvsM8FVcCfrXyxcFxo/7yC8P88bGef8wBqp+FpwL7kq78Y7ZFynu7x8Ecit4jXCgg9Lzx7GK
ir5IVT7yu5GCh9nvl7vQEa+r/VdG02/4zb8P85/P8e5CePnvX4oqTWZSyROHYhyFv3C+EMNpgBF7
5o4/EKSnQRdUm/CIs5f0/syavYKaF9GZ6aS+zkontxzpK5G+i13617taR//96CbIw5ds5neN6aG6
lXpO+d2yUXeyR9Y8TbfD46QS/StK6KVAz4/p824wLjZh3oQyqGe4rBhIrLme/GWbJES4a2+GjRSE
pD22A02wiwbBV0X93z4ySL7r4Yju0i+EGaEWEvAnOn4nfSsGAoWJ8rGk/YOJHPAa5En1kDpwcNLQ
8Hp+t7H8BpH1MUf5MdbvL3yxLC25kRtRWqfabK+gjoYst99K7/OLXGQmv17lYmW2CnqAKv51pzfE
iEn1AKykBE5YvF5QLQmgBxAMGpQvlumbu+Hl/IZSHuJlBKyA7yAaeT+ThrhMTGAJ+J0K3YKi7Zwo
mhco/8DjqUIqRdRRESmClqtcSzI6T74iDoBTQJBjY8CkhPYx4swI4HMq8qncZZK6t7o0ZelknBOh
eRQK8zbN4Qebh3lIYmntAwuv5WxwzygNi0iDEDuTAspf0d4tM+D9EoxifhyiHzKu96C6S+O+t4n7
/ikvtotC4sY8iTK/k13h0B1RBz/FVNpDwvx2fpYeIIL9hSrpRevvr/f597he7BvgA6IyJi/8Tjmr
JgWFUCCqndtAox4EALnvIbL9+Qy6wL38esWLPSGcQdhuaonf1Xb+VHuhPZu0tycn24rAQ1DRsocj
WCkst8FImik031ZUiEmH1IvhIhaR0eNu5rdeBrIDSQ8CkzdfoRvXtfLLbAPzC/VD7NzIxj7OtgVC
rRzG0ti3tsvG2kO354vmz1sceHkFSB3jTFhNQsTLPucMPwVFbeL4DvpGVHebgezSU3lqXrqKLASO
RPa3EfD1G/Nh2XA2H7o7CQ04O37sNnO/60xH9+ejfBaxnVd0votYaE8JvOuI4QuOdJ6O8MQ2SPgd
gLYHgLNeGpWlkn0FMOOxf0mPUJQi42YmcEiTSXR8Arb+i6PvIr388Z7fP+HFXM54LYkdF/idRnqb
+wMrDgJZHBhgZwRIFns8iSpJA342fZXUs7NQ0MtY7qjPOmkofxRJiF/rM1AoBP3HL27vkqr8ttTe
397FK57neSlUKeR3KCtv50DktL1FX80dPIi+GHDT69wpkAJxi3bE0dpWXyk0aOsFPpsBF+ugAGhO
hChYfAcJu60a8IeMLV5Jm814TOm14SVs2pgspXdN0DKLrpOiDiDtH7Q77jQbqOU8H5++TVeZHTsZ
Teg9SppMeTBzjBbIfMmuvJNP7WaE3MMOAltfLGN53XB/uf2V5w36POKaS+oTzINjYZJ5fNcxKE/6
IEPrrvVNcyRWOIlj2NiTK1s/g+l+iF862t1E7PXzneS3exewnJBBwD2sBZOPq1TmkTCbehLfxbfy
rfxdOKkvOnTlAsjkow2lotysEPiIfXHVtfb2y4O/u+pFcLHA+UBTijy+S5zqoHkCObbbzkVrbvPV
Errovv9cQu8utR7578KnpjIqKxRwqXRfdCSHwCEJndgv7HCPjfMrRSL5tzPy3eUuIohasVbmeBHf
qW4YTCxl4T6kHZu2E8OGtJ+eBXt+EP2WIXwko9+eU2aw+O6L8V0jiM/G9yLCgIZ0tsCDLL7DonRH
t/IWN3vmB/5s7aNAs4GP3MF2MtmFexF7p/v51S9Asj+HHEUP6N8gt4N51cchL7JikvIQY9DbEGVl
ySFj8SZjnAk0ptXr+FAzSBASiIVvItijsZ1JxeiLKQYW0e/GYO3Egf2Mas6lEdDcW1EFtHt8d+8/
5yQm9+fd860T71EqY5hxLQUQnTz7u2eDbFqC6ITl1JaJHbgV4eToqzSnB5mKNA9ycq+7j1CBcHL3
GnsId052Sr0tZ05KoPLO/KOt4vkG8nwbOeecHEIfpzB1NhSoNtYShewiXKIlj1c7w9mU7uNVSg4L
PqsRxyAaU12RXE0M0DtndxjYaLc0ZDQj1J3Z8btzfDh9s+eDmRDZXpyY7A4i1YhMS7IZmB4cdqr9
eM2pQl5TPOnu9pHV5Pq2xn9/a9hMD7uFqH5OvJJcZwTXJ5KjkHsn9AU7fxsAydEpZ/hWaPRhm/x+
eDRwc1cly8l5P5OX3eOCR2AbgdmnA2nIFnUgovnMuQpuSzKSHZ7nBV1H58Z7iRwTN5fRing30Men
L/ehffsY+jArpEcNx1dGz8DP0ZIeMJbr7Jg2z3gfwDWSHM9cUoH4GrnandnAdn5Hrt2JPM7u44a+
TEzBbz1OeCiRLtg1cZZbuPPWPTwiU0PMZVEnp+6CJ0x3HTnBQovORx3fAvIqw7pz8P0dsVXSkXT9
j2+2ZtuuSegUKJSe7WAPaQLXPzoTefBucKsKdQfqt+SIshjm7fZuf95kdE+O2wXTeesFFhVozexg
G9inrUkCi93XZOP15NzYvmZvcRGKSIvQENPr9clkLUVECgNY4j6oRMWMOwIzEZgE2/uuJ/uC2J6G
WKLEq+jp/iwTz+bkZXE0DKgSfOPMHR0hUAIiO09kfwPM4XVEHjnNXR0DZ5/wS0WCaH13Cbm1CIrK
pKAcv7n9blA7qNxwYwcSXe/se0kdJmKyDVQ/7Le4EO6TVnR3iJn9arPA/b4GOvb+ZdfTAE0ycoMN
DTW1o13Y7veFJl5t7/rgaqa7gQ0OCG9Ox7yUeDsF9y8Ht1jdM6bV7nA9MGems92wm9vdQSP3noEV
MTDTFV3b65hBbnebK9x5yhCR2RWFqwPZ9PbhNmWkZK8KOd+/YCavy8ggrzmzvZtbah+DGRNw7z5g
+HLyeuvdjwSjO7Nk/7SF7BzZP0T0YXYmO7AhzcFMstiDDYojg7bqJiQ42/GXWxAEcY6Hwa4COKIx
fOv6fT0Fho0J6w3d2De4u84OQnq+un8eyWZiLQYElkxUcVrS+Ne3It6Y7poYwiuDZTdQHfGqfRMU
NGi/yCLfdBt+2ePf7W8X/S1ZMPVYrbG/Gdhe7oXN/cKedy1mzS3eFBasz+lOpTKGvqTP125n5/43
lA1q/84k2zV2BZLJUej5vxYVArCJRFqGhrB6ceJWSShpgtDEqBwUvmhHMQ3dCpxukp0TBx7jbDzo
HmyMC1uhBSbc56fPG5ztl3F5d/mLE9jiFtfVol1jQvnqsdxPPvTeiBvbyj709IPuVEF6qL94G+uX
Xl4U1FBYmaOUvsr2fDzyRJ6Cr6qM8V3bxJXNNdj4wByLCFL9VAC/Bv2HqqTR1BhfVfnWs/SXC6Ng
Cd85tKHgUvjxwjmo+aMk4MKjvfjiq/mqPoz38j0ykmpnHIXrn5a//6hG/R992zVPWfxU/EHQ3nnq
/yhf/zh3aO5AneRb+/9Af0dGwPmfN3dImcVD/PS+0rx+4GdTRzP+XBvLKE6hwQg855qcj9/b7n/9
D0G3/oT2JnSqULVSQW1cKyx/lZbxI+gkAacKoixYs+JKnfvZkxRktDLRQYRp37/7RH91no4/XvaP
pvLfPef3FZBVE//DrEDVGyQpyB9BeQX8Sg2C1R9nhTnC7G9Ee8VGsWaKYDMLbUWdJnLTD7siiuXx
WgBcTQxALxcUIvJSR3u8lNT5WZs79TmKqtB47KQuAXLOEoSOQvFwTkgGrRSlB+1gSQEuK4Xi1JUW
pITEqkpRtIKpFex2gfKBoVi5zIV0qAEQR9o1VdBg0RpFq7eiWKpmRXPF4ON1IVUaAvKxLrxwaLRS
sYdUWyYVagI1nIe7AbJet1kJISRfrUtopqqNMb6OedU9JlEjG47ZgVARz4Zuw5YjYRBy309AXl03
fV7QkMNmElrMB6FXWzvNewD05/hW7/vymzDKGmvBbWFQiYa4k6lslkkIIjEKKTeg78s78PGXIq1J
FcNBrIJtsbskwgYEvGqTplpLjSjtHEmvQn8erI3WatlBAfBcZ9xQKBrWV+0MHaS0qWoWz6AcDlk3
7CGTlAHBb6JabPArsMJ1YibNXgP9xe/43Jz7odJtc4hMHxw4mQJL3jmKhi5kLk1Mqo1DBJ6fXw9C
UJnlK7RArxQN2njQ4AKlY4pvsn7oXdgML44xJ+WVlMnP8EKDfCAQnmBGV/UNfBobO5Xzwk7E9BnI
scdiKhUApcTS1cXlm6Jz4SAqfWXLcVITqHwjjTGRLshlPJxTq7+fsQhOQHvprDGFHlioKLxJ5Tl9
jDEDvLjSK1todcgHNFA8l6I8q4lpjP10jZIgF1/GpU5voaEMOYF6hEPmuS7i2detPFSCdhg65SUc
MhNOEmUprCLouTbK+yRWVMupYq3r3ETQxS0cNVTThn5gDa5jb4LYMkFMIOugyTxkCZPUOpZGpgyS
iVoPxFi4foRmsmWWttlKhWYCFhR187yNjL615CPAKMIYoTDWiRKguY1Wwa9jMYbarbUczQA1WvpT
JFblvDFLUWpYJDTSeUTd9Am6GSYVOnBt+oTXVzAIs66GsW28GMZ0VJpAFwPWNORUh8XiPaatQqEN
a5ISaSTam2LeeTxtYFURJtUreIMdbKMKuB+Ca6AHcKKf932UGm1rl1WYCe1tG4fzCH35NKTpUEDo
PBrjvTQpxwiW76zWlZx2pjDA0y3XOUpWIaRriTn21bDJsV+YgSxlc2W4bS1Mi9fOBvTbo0nYjFIm
eqYFvByIYQrk1oXZtriMbCgO63bbVnXUQGSgSUTWFlMIXliZribLsLryMm2oejrysOuIGkWh14dg
4891e8ObUnsUxpITMx94SapRGJ25r/hRLeHObAgC1IMFyXLAFIZMat0gQkDmRs3Q1OGNp2ZgDsT3
y+peEXZF7Uvj2tpNasg+oEdBrAL41hhYiKBVQXcBn0JVEvPQxnK8ge5Y4VdRgwW74vtMsRkdM1Kb
+zKfhU3Zjeh8Aym3M5cxeYpAaYcGP6Y9iuIYDAXOA6q2/pEFVt6ALGYugB6m27YSj0jaGDG8mWCT
IMLd1IVkRutnQITSBDaQpI0ra5sulrkv4Z3A4EYoejAlSjYjH4UNWpLqTayJQCpHvCVt22T2vCR+
y6f6LGKdQLYNl0y7uT4Duw0bBOvtrqzbCFVfZFuDFesMrwPXjbvm/u0Nlm0leuW0KMyU128Q9PF7
MzXonOf8KS2FeAOPZiFoSj76ES+ma3PGkGDvDQ9dp7RUMtqM8qZCZQRy706rwjzarMfRGcXScrU+
RTOsAjQlbuKcjNMsHyCfB+Qb0Hk0rjROq0l/gI9U8vR2/dLS0USBeJ2btvgTYh1Z+7cxLOGecC0C
s++bUMOcdlGmocWEpfcStZq5gx2H8jIlnQjRVSN5ao2sYG2zJE9QBGruiyJcnqd8yBmM53qZmMOM
rW9q9YdUEiYfiAXr2min4dwshXAbV7wmWQr4XQLpaFJnhbkdJT2luWyOr/EoRLsU0mwbS1os0KYK
qzLvoAdgCYZfhckkpusYw/EeS30psyFQQLGEUGkK//GohKkbyAWIaau+C+AX0TakgvSlLwC2eN3G
Ghg/aEMA8q4fIDN27ur0NOuFBz8xcITNESHi6MpZ6wO54EDYxusV5bkyzZKKAFowM2qLQDRqTP7K
PIwK3Avg6Hw0Ibo3xFYJuY+6oZWups4C1pu7wGCSqdDaIzhzZiduAAC24M7mqL0GJGlpKujmLCYx
hRj+8zHcsHKTq5tWKVsXRXqkLEOsQK/QkIgRaZEHpm5E2lHPJTq33ZNRS/Bg6FFfD8f5FlSwGOMP
US85fIRu4DettkomARArNWO9x1liARQ5Fx5wU7md9CNmt4GtuIfkoT0sJni0XarfTKU2MZkv7T38
VCvbGAxh08DVA0Q5EN2KBt0jeGH7klXP2LhV83USW2eZDQ+MW7LaCuPIihfAhIEhFpoJUG4FaHUd
oJFZSg9yKhi7Sps4M8cuogAVm5s5K0SapkiEch2F1YrfhAWIScIYIoGs26Dukru6W9xKl6eVl6O7
namgZCyl32JorRDQe2CvUMrNawfOLhHUVoReXwgng1hCZx1Sqwsc0u1eM3JbtKaCAf4DRuRoOpFa
+uoMn4Q5Aa8kguRhjaLqxMpiNO0i49gGNUMIBhGeDGLTw81dSFxhmnW7lyq/s9a9uuS0i+biCdr4
gPsqnXI1gqfuRuMQUi2srWOudfVJavURLbxMZIWZmeeyMWQ3KiCXlObhhMZUFk8sytuYtXBrRXHO
UAtvAG3pKowUAGdGWALFkCT000wF9IZXPN4vbZ4drAwOktirB45+kiBeNVC+vGtmVYc05BD3vhkb
4AEqKipUUYljBEqHXWBY4QvSonkfQo1vJxZdRstUhT57VeVXMRQq6VLXkS/hkLbDHARVHHl6x0K1
V9zGSDFf1YHvQ7GonUZMmuu8SlUUTYWyhE1KvTwWViG4Rq81DMq9LV2WaPSHIdfB5gEOOp5qYRPn
ZuprRSttYO9reCP2q5epLytMyUQ4JGUzYJpG6VaCSp6DfVECVFtde/rTOMHkV7BytqjYZDhgrdCW
62boE/HYkBeSdNXMolgYoW6jczB8FiNiwEb3iBXLaldCo50laZo5JejNBHSZ5lyMcUohuhn6ugni
cpUa8+P/5e7MlttmrrV9RUhhHk4xESRFUqRkWdYJyrJszPOMq98PvqRq27K3VfkP/6QSyxZJEI3u
1avXeodRFno7zWXMV6LWiG7AwSbX0MbVK+cp/p5qGA9OaAXswOvnuh2jkuUNC33ivqg1WyRTd8N1
Wu7rSbauddhtKfTsd3omnKdqCr/xwdm9NfW51zfE/1Hs108j5A4Ez3pbT4R0v04WkORFdXXcL75H
cqG/mbUh7gTdcJo6yly4S7AmMCO0tTCcdtiWg/6edCNxERboyY/Zk8w0/GFRcAYWbRg2e/Izhh/d
CTJqdVXRZ3CmsnpqkhbsdCzOh7LN4keLlBFmq4b7VoUHg9KTgPbLoHvpwgeZRvmDHf22yi28bbYy
2xLN82jB0xVxvpnkdGERTfIQtC27SWjFxVVdzMQmqyGqNbPxObf6x5TU/hBp3ZthDd/EXCf30gTF
RXgSkvCEiw7E9FXvCZdliwlL+qpPuAkNUfrVyFd2v7WgWDo0l5Y1BqRfVe1FG9hpazVG14uNE3Uy
6DyZmMM7Fqks9capKEsZRg/A/XJeoduLefwkqqpEq9/KzWOE3aRT1VFPqiw7Ftk3Hf9q8ueSONpy
tsMwuKz9RJS/mri3BSRc5dd+mxEk8YeljmNbiCsrCNWkvs6lgdmKlDfHIs5KHhNyMm1ujYdBnKlP
isvDUpp6oDaNaCfIKNhjN+UowajnUtO/mnn3KS1V2ReNbPWWfoCRkOlwApoQjq2YZyz6tb4JBjkl
kKXtoX5HtJ+CSqMP91CKZq/Pmu9TJ5DoYmphozeB+5sylg9ybAzXUSihn8iJLh9WQa4drTFTJtsQ
PnUA+Wo4K5Pu44yEyVO9NmhlturOMuLWmXPr24jah4PNT+moKs+pa+VwP7LVBbkiPGaVslcEszmE
6iQGvZLolzFrToIqrTshLqIDCkKRm1clxpZqTOk9sqj8CK3s5AP8pYlhtNm2Yc9zSI/2kaYyncnA
3T5ZxVsYK8LnqUf8bAxnbOWHryAVEN+bwGf0an3rBCV9jDDf241qq3zhXNX5sym+NXQiDmj6EAsN
yGWzcFnF6lwY5W4yybTKSKiduk7LfaYXy16qlNZm4r5mc3InMq6fQ3BraE03PEdpwywm1iHTwWC0
YSc5vRZBesi73BvlPNtpvSyLtoUg5N2k9uVtUs3eBzmD3VG4oUnkTPSxrOyDLF9DxK4i6ziGEemZ
8GKU8XAyrJFqeiGM38PUbJ+URCpcs0iAImNqExC/QB5ndfgEfq0854k47VZdC09Um9jCQlN0p9nM
XSUh50Hf19bFKbqfDKV016XTLhBMs9rRq6pDlqCf0JjNsIRF5O8EZ6pwYri2eJCbmRMLyrxZzDfn
RF6KXVuD/bQlTvFOLK5vpYocRDrH43VecmE3b+dQkhXdXtRe4+DdDK9qrMLfa+UFqgU8C049+LfN
ApwPAC8bnCVxFqB+Oz3RhruKhT1ltfRFW6fC0cxUOiRaozL/F3KdXn1eJkzfmxShtIWY/bkUjHY3
NaHxmHeGeI3GXr1LrZriwjwJJOYWDrTREh2TMruOzSrY2Ioqfinnnze9v8BUa5QhRtPAlqkZ9xOa
drYZNxNhQ08aX1/m8J67S7ymq3CBLLLaHpRJe1hT9QtqfQjX6lk82EOtWvdlWa7Qg+TuFQso1SlT
4FBkaGGGvTmZyDCUuGzBt8KgKIJk1wvisdSRRjEHzlBkG9ZVVfLxAXm/iDN7CjW3rpTlFleR5HEW
zoJqc+3FUmW444jae5URGfsxxvh+QCDzsbKK6qaUC9uASpw9wVRZgyLvW3QVtOw8YMDwtswZcbxo
5MDI8uihoOuMNCpGSnOlCs+9os9BZQ0KLMyyvhRC1oB8UmuUgYW4tqMsnX3shw1oi1r81MX4F4vV
SeXwH8XiS67V3SeTcpaTIUHi1xO5a2mFzW6dtU+bAoeXaUvx3MgwZ7OoNm1Foira1AYqISlJgCSt
X1t5rL00R4pqaLX1TtXK76I1Ssdoite7cJInW4LgGigZYuDrOlDYRwvEtVD3DRCLQ9pRUAsb8s+3
alY6L0zD17Hphl3eFqeW41e3dtWlNebyauiL/iPUTcg8UTTc9WR8V6ENk52RDGtiwxGqX8pSy+8Y
usQ1clPdGQtKCqIYd1eDZPx+4LBFkTwEaEzRwUGrLZcgVA1Qx3QWyzZGoQ26W5b4QmtpsCAsyRVj
XXPXuFnQQkib9DbF3Qw9tzR2E9U8x9KKaWeVBuYjKAc+WzVKGaK2xm6FWsgDDPrZieIIJAXm6Yea
dMhHk5tcOZVRvsg0TWYSKnCVsBQcwUcu8rir0D3whj5szlk6hOcZH3lEvnHpKudSfakWvlQ3YtND
naPRA7luittKWu2VsSR80nuOJ3E79+4gG9mu3KoEYjSIvoCtsr1k4t5qxD7ge8V7a6aYRK0hP6lj
3u4itU9+5GsCZNioJX/K+hyQWdHtxqZYvnQ1wUeMrBYd1zJSv+lyg3RLtZpfTcSnvbQuh2DVejPQ
u7LayNXNcy4Oi5cmKuytZOilN2sQy6ferLvNt22wblJtipdmTcVvpYVoiDaarQOFTP0+UE4CMr5E
EI3M2R6WtPStgQqNHDIprXiunyhBha9DmVbnMO17p+yN6i6q+8aJpnL6lljDZwUBzPMUJU0w9B2J
jWbNFUTwWb3JszjZePvNX8ykRp9gVM3XMVnjY410QZCxcRf44y36rdOE9GHsQoJw1dTOVGwHbcTH
DtUsoTfQxImj1mxCVcyp2Y6KUlQAG0rmCf5ccqzTIXlVsilvt20n0u1RLlIIkittrFFJa1vvEnRo
utY4K7qQLcdptZJ6F+tKZyeF7iHCkLlqbXSKLcUJm04qjUdEDZp9tFjjD5U9YqdEjXUp59S4UXHL
TlKdRV9zuakTOwegsemxoKcdm+PnQsIfHZCb9a2l7vaoRnp4tPRBcPNFkH3ZiqZDlSS1MyglDDpB
EL4PdVXYspjcd1h63GNCPh+qsKCGllXJLpQa4mO2npAVjHYjNce71MjCq8CjIzFdrHt5LiSKnDqt
yiGvT3Uohgfia3GOEeT1Cq2ZLyyR3jaWqH9DXp+5FL3i4PAqaOKDSoH1DhLu5x6yaKKs5ESjOLqi
Ns+usenLxPJbUQyDg7rByybrk+f4GLZKER0pMOaPvaTKZEKyK2bGJ32qod4iR+iIS+Qjog38RhUV
V2JFeBgYuhrJLCyEOHKw+6JlOaf+BkDcac1ImK8nksylPoxV1D+0gsnU6bLTGEcyIS9f/TFFaT6W
ZPnQKPLo5v3yBL76uWosUA3a4HUlxm6cSG0pFMcTpP7EDsMiYJEjeC4J4anuMfpbKXQfDbE0II3m
NQM/kbIpZuRGFpYtctqne8wi+mCZO3QTW3R0RCs7VG3YQ+InnLK/q6+jkaZuHLH7J4N8VapmChqE
OdRRSRw5UaJd3a7qd12s2wc96wRvzVTKswqHqXVB406BrxLgMgCts08zR4812eN8BRjAGLLTVFrU
X4seUZ5GKzlJpunzAJHeNWJVvE/TXjgljSCBgVkHjDOG1roAZkEbLBkfiySXXKkzQsQ6gD41fS/h
26nkfqOH8XXsqSCIyDZjvNGd1oisvssp4Q5DG+2tTq9OJfUk32gnzlIKB+22YuzhoTmtLtG1/+fO
mA6Pc7nccOEEsDEiTUruSebXNNiXcrqSrZjurCYaTqLNh3CQ6TQbZX2e0movV+nnuotOYy281SO+
m0KCAIS4GMlZjLqruIClGY0e2WExNAJELHRXjEwyQM18NfWu5cRSPlPmaZwRGhIHKTPeL0pkOnW4
5e6F7OPLQEo2FJ4A4+061goTYCooSyvgQzhSOOkqNPCHR8HOLAWf1nkyLzGL21HlOvHGNCv2ZmHc
9X3nd3L1PC2iZuNDx1G4MZ1MpUuaJpXHESK0dVpEfqOuna9lekOHYxVdGhQnNa0eZy1lj2upy5aK
fldaWWsrLV2DMo5RdlCMGf7ynHipWft6rlLhi2ua3bgOIEOQKY8GNqmAgDh/0Kp2IsGY2TXFI74k
g5Mu5uQWsdkdVXP61C0WQlNDJfpFLT6npoITqpKNgT5Yj5VO2tX0ynwCqAd/mfPozlIQWqi14Wbo
NR2SOR/PSBRFAB50ofasak58rVx8Sx5fxhjpqpCySFqlO6L94Ga9HBJ/a3M/zCjHkUKmu8T6tiIm
QA2vpPArWo/kkp+jZL5w2EDkWqnihwR63UJP55xB5vUHTMVOqiC9GaFBsal2xQTIS9vXO6tZy2BS
BiCX5rxj1wTJPTAlDCmZsKLlKGDlpZ+r9dvYF/u4kj+FTahiTije1lCtDmlUpHdtwenWklIXl+yv
uhlT4yo4+0gJDrVxqHb7TIEltoRsIYC+y7sV+QhOStFhMsR6JwvSt1yqH6Ms+TpiqnKIakEKsinN
0ZDI6SaRtB6jPtJ2CunaHSp2LSBkcwq6ykJFRF+ty6LIb0ox5g+ZKM8YQjWLo8U1btBmAyGgjCs3
iofY4QDfXqNVXnZlOXxJZraRuymaUAZ4JKRP+7yYalvJB2TrsEO3R72KXuq5lpDiKZniIgow5F7I
cEFtwHM3dTtt3AFM3OcovyPSfddFg78qM8rn83DIs+FSDUzARAszX8rTL0ulXhnv/ayonlZu0zOj
LLk0okfldddlycOMVt+c0v5rhjK8x1q6tcehOLZNt7hCV9/ott2UufUHOd7XmukWMnbM7DWeVIx8
w6buj2oIOHSI7wdLehIiljr20VmGHsPaAEPOZzCGgvTaFeJeYzWMTI3dNKSnWjT3EJ4eJB2ri1Et
DnMH9k/JPLgH9mpl8v2cVpJNjw1sMFVKF8nSQ151FmfKRn+K2/JZS3tS4LL+0swCAuuxo0rdg9rE
4HlWaT/RjYw5MXr0eutncU3PcThDsseNXevcOa8/ifEAYae2/FJXzopUA/hfFnmPPfJyjsIqqPok
dFozUb2k2BgDC/0uGfbsFM2vK4zfg9Ca2WEUEKXp+/BZ27ILTSCLgnzv6kM12fUQdV6+zF+KWERr
cA1PMkcXbRRFr8VZAw2elTIQtIW6si6brYBvNsYhMmPr2HRSwilPKY3PFMUg4EcpBh9hP10Q2Tg2
K7kcohWQGfQ+8Sk31M9qu/T3s6Gis5EmyckS1ppqgpFSUYXJkSv6jlpLskfGQPdxZkYsg+Zi/aQ2
6fQKUqdBhozaC5O8zL8musaJndxaDYn5tbJAa+za2ptJ55CVf9P1EQAiuns0ZcTBna01GsnB6OsW
YkdPj/JTPKqGp/BkIE7j/2Mp7N6kJmoouUbX4hdFNTmiopGMxkNibhKjBmpFajd8U7OM6gONKuoW
aPwne56gQ0ZYUVgfSreZqpagoWkHeSpuEl6XtDVwuhiWJzUsDw38eXsQxXt9WNG/N2psd8PmKY+H
+2mUP9EOzWy9BgOABDQO81LU7su1XdxGM7+1USNxOEcwfUz16nGoRuNgqumtX/W9GVqKPzRK6Cho
UdiDul7leq29oh2rQzuiu5kvwN5L6cvYm50zNfUmIEG3TRWzq8YTNQyUOopEI3mNjN1Cc9Q2KdIq
sYX4fR5m7myG5wzFH6OkcNGhBhD3cW+z+wRjDCs0jEK/GrSXzpRehnHOnZa+ojdibLD53D9F1fDN
EnukjC3aKbrmjWqUMI+V+3iYar/KO9pBufhNz5IiEBCSQL2eHp2BcTapg+yN5grwNc+PbT+60TDp
+8pIvwgVDYksl0kV+3MrTMpOBfXvr11zM0OJY7d263WjvUSzMbttOOt3baUCn+0pcaPt19uET+Vg
lgZ+QlHl0oeOD/2YqP4qNRXGBKTutNApqIccRA29Kpw2Mp8kK+3OZZ1pp7hPjh3SUZ5RRoEUzpdU
ZRqK20YTcsjA99Qrqs6je5nYY6a0VIHo4mZyeplEyEtVJ8p2aiwlBudJ5g807b0YFwcnM1G3oF2e
7HOTwrWow20XOBrYYT7eabn6MK6j7s3adG0w6rFFQ3zqulS0tajGLiuq4n0yyl+VmVJGVSAuCSB9
kcv8JEYqIH8FB2hJ5bBiLAonnEIwSiq5HO42ektK7VN5GpV6ztHmjmpJ+b7Kddi4m38zJ5kVY7e9
giFodpznVV/suuly9LlURcJNXBszNL9MQZLumrqNhZpyRUM3qo0EIfW1zppal1p6+zXF1Ypafd+t
n2PKdfO1o5xU2wkFyWnHLyft1HMGrbzc1Jf4nv09bC+tUC0/1mw2W492e03NvkD9NUD1rYXUFpYj
UjJYzE6VU0RYOLip1grSHQgQEkJ9MeIvTY0Z+rlHPb2+yTTGyKaZ91lyN2tJNdzGNrRIXCO5SdEO
MbHmK6MYlSqLljcFfM0adDRCm1HE4kFs6TdnmIYKx4j6K7I5iPa2bhhWlLU0Re16N8WaUZJtaxyl
ZLbbfprV57KZVvFgLdKKd3s6qxKCgjrz/ZIAoGAeT4WAf4iAQsskpckItc207kFUmGckHl/Rg703
sQy01XHUnVwvk12fdRMymCp4kLRugi4Mw5TpNEQvSKPV93i4jRmyqv0KnlRkL3XEUjL3gD1u62ho
j0WUPUet4etpTBFcCh25GJDFyZR7cyreFKQSBFA4hZ2iNXaleV4dIsGscambx2F9UpPBNH8gZIMj
o92M+tEqu09T3aOF1sQ+zmTfYnXA5CE3dlba7uqRHLjN7xYNu5MwlcAVp1VCOwSVznBNqDwask8D
A3LVyC/LtF/3UoEkWNtYQH+Mfn5qVi1ARrY6hr3M4Y209zgVC9hnnC6PhRbHrrENUqmVCuXvdtcK
SrXvZgvhJKV+LQXzHMu4OclJc5gwZdlxOpoJcCvSSJmMypMQEUd1ud5oeqyQqTekT2FnEI9nWT/l
qqi6VDAX4AwpAPCxVT8v8wBWcVo/1332VpF0uP3c7tJuDQOjblIn6lFnTVYt/VzW1pu8mOl+qIZz
ZbTZrhqnx3hO5uNI9evaNFjca5PR+mkivpQ42zhJ3LHLKAI16Ra6n59yQCttFMeqr4bJgdZaV1+d
6ZXPcbcP+3j2SvBrHKoamhHNcqBxh9uLxSZoLXLtqRLydXmU62QJxjPm7JyUy26+RlKo27qGFasu
WzhuSSHAU1yUT6bR3tTSrB/RwclQ1Vj1K7g+K8CEDumbNG++hRi/21OCJqvVaDP9mU4KuhGcV9t2
nCVSurVxK0e2wt3b7LMCqMim3LPaqb2a5jEBUPPW0DygwL+ipTRN68WUF9EpM0tD+EuQ7SnMvmQ6
588uYWur5PQB8bzZKUwsh2jFPqyYAZ+sLKS1azVkg5s8iKsV6fxUqUpBMgNO6kDTe8CrvGbsbUqj
CLyhgbZ+BSImv+YohFTX3uJwKFPZl3wcuGYQAwsenX4vxuJBS4v6dR2xeAV0zY3eqXmxgrXP1c9Z
IiV0Gav6E+g27QjwESlfhSbnsLaHdQtZqDCE2Uk1a8zO8KXJgQw6GHtRDbXqzp225EbqhDUg50if
0qyOwT3F00HuwvlAACOxNkPElNqaeeCVYTvhWDxIZF1dOdUwjFG8SG2lH2bzjUNfCTlj0CwPaa7y
rkWVqFKb6TBHlXoTNL07mEMhY5og6Pe4csF607UUI4G4vMV1+U1uI/nEIi4RTsmFa5UVV+Rg6n3b
CuoDrZFNwfq71qab+l16h0gKoXBV1Ws9SMPoJhLuIasepSE4oHjtj6YevSh59Ynu4+AuCVysRhT2
acgRWU6QKkPmy1EXalPsw4HZKML3sgFnUFmG0y3VLkWmy5mbddoTIXxNA9hjski8QkiXgUmeqa6k
hRI7s56dIkN8GC36e2Iu7eh+1basTsda7eW9rAhQQtDLcMZk8lczY+ynqUvuDVEdSedLepJ9bEAC
LCJXAyTwSa574xzhkNJxMOx6p0pbyKGm3CO0lS12F8vtpzXNnhRTZvMemjcOQP0NGB5Ih2p6iAm7
K9iref6O68YjBaLEH+i50K2/RQVUv7C1DPLv6ZEUNLULkTiBfyI6YUP9ebUKixJtPh3CTuTRSD19
8Ukvt9PF1E4outvLbPXpXaRpGmTnyfikZLp6yict9wEzJLvZkj1M+t4Wq1i9rZzPtalvmSlqb+Wg
V14Bxra/M+KmVH1ZEl4H0dQ96kTmXp4T8WwOi8qqY4aFEliVqTWBpymRaHeppgcKCAG0V3tckKQ1
k85r1b9kWjNtBlzZLk+7xcuHSD3SkOzOytyoKE6XbyXz0a2HJDs2LdBVuyij73qcgBZqvKlH2pnS
+SKz0qzmYRorIG00LoKiGe8MwXAla4yDQgHUofSrRDKOuHWlIB5Jn7Mj/7GAZ+iV39Bs6ED/0H4/
WIMUDLTl5KWHy9ttemugIrpUerCi/mwU9V2BqxKVMWTg6iICZKu2WubmqjF40WrVMPZxdly6NLY1
0EpuWzZ0VKNJcvU4rOwmMcOga9U6GCi8cb+AvxJreSok3HNyI6akzyghVYqwfJrChZjTm9Ahb91n
Cz0uaOOWNod2PyGuNUnafVWM2TEvNfpadM2TsOiOQjaVPoDQgHbd7MYSKXlVUahUMnEEAGF+yWMx
pYIifFOk5WGtB9npKcF7WTveTRMeSsKorRXSpRwPNVP9vhWg99OKnWnab1xrfey9jFQBMfB13ZcM
1ilEL4ITyD8A8P8K9v5/6m/9/yJ6BIr8L6D49ivdlJ8x8Rvq/D+YeHRTcCnQwS3LELGxzIFw+B9M
vKH8CzKGKOOdhWgKEl786j+YeO1fQN6RIEK1EktwxFVgTdBt32S6BEX5l6FJkiSKoKSgdlvGfyO3
srFY/5cloQFgwrGD66sGjuPgb99xZRQhKlM5aheKwX0OBCTu+3ZHx5R6V0Ra85Gn4O+XQ3TGlLgU
7ABgbu/YILVghEPWq3Dvs25Bjz/PpDWntpCwA0UqUKNvPz2J/zAAfkb8/0p13G5PRS2Kzd5A8huX
unfXE+k+U2Qn/2sEEUw+koGPiPmmuw+uIr67jgHiHMFAjXMQj1mXfvMU1SWJI5x0Pe4v/iVwfd+G
THjyfdf1Tw5/P7n8v+s6kL9cxz0d/b295zWnE389uC6/C9wDv/MO/Mir/f3+4gb89sSb97zUcfZ8
mr+z+Ug+fnuJX/H+/aN/2e/5NJuPs73t1/7ed154CV/BdrZ/4Wf+4sFfC5yA6/JaPvF+d+Hjj67L
R73wL3vP9jw+8dk92fv9o733HN7jeZ7jOY6zvczj/Xze9mHOHT+cuBO+0W27/C5wDk/wyHipd9jD
6zs7Lj9z1wF8Mt7It/O94M5x/P3J374o323HO2/OVz414KWH80MQPGzDxEBt73ZPp8LeLvvg8M9/
f2Tv6Mja+ydmvdOnK9KW6kgqXU/+5WXvP3JTnvPVCQ7OwwdXeu/89NuV3i2xnkOR3DM3fBdu3CWy
L7b35eyI9gfX+UdR76el/Nt1NurLT3zurunq2NiuwyN63t9uPGeH8eaRBMeTe3Scj9Q9ti/+twu+
YzOHUt+kKxc8uS+PzBae09+fEXHugytsy+7nW5JrIxwTrnA9+sdtQvunf/7Ln5cXn7VxYa6eXk7+
y+nS2Cyc08sLz9K+2zGx9rfdfrfbebvdnX1mhh2cY8B0/nJ39890vLOdc8DzZuWxLFznenRs1qd3
uDrHI7PvEHzAhPtwIrxTFFBF1AkpGlzdZ/eRdcOIfTSrtXfx9bc5sA3oTwO2EsnBqhCH/JdL5LEs
We6XbcEzbDf+s7d3/LSt6sjmDg8/Avrh9g83CIIfk319+GiK/GN18bc58i4AFyAaUkoPV6LU48V3
fgSQnf2dvw36ySfGuQ+nLUzyYHgQnk0MdLa/uhf/0X3c307uc0Vs29nPx1efD+BWLjt793g/Mnwu
UeS23zHvvAPzvLa989fUPjzwqF1Xtt0rE+IFWq53JpL4rh243pU4dDhtAebvU1Xb5vrf7vMdtxJc
8qxIzFQC9gn+uOuPNt/7y863b/+OzNweQfTouEefL+ERd//+DRTpV2mD3yPaO2mD1VgmbC0Y6mfC
+4lROG1xDa74xXWO+z3ROnhhtRCsifjsEjvPawivvs+Ys/UE2y7gPvNw/Bd3f7kQsJk3l1tk25+Z
RT7PhF3CO7AKn4naB/ufWLbf7S/72/d9ZH+/bR/6+nh5SezH1X6N7D3Bjjh0ufHX79+ZjcT8ANo2
MZY/r8GD9xD8cAj5wYP9yC4y23Zk71iqn+/O58/nQ+B92h+Ct4crO4VzZTtwPO/Btb/esREF16P7
wBKFI364I2YfAobeZVT/GWbu/AfDzebKFdlbghP78unoBN6Zpf7PC58e+OctKDy4x+vzMxPRefvg
ifw9esniuy3GpJEjGGwx7JJH/sfc3Z1ctjyWvu24h39vcs4H80Cy/j4P8Af+NQZkI5LjFZflmgzH
6cL6Z6ltV91278ZmFdmv215PuGRd7G1eSHTwb9uuzIPmwfPTjTfs7TMJgc9P23v3+92ZP4MHBs09
ONd/EhuG1d92TVbUmZW7/yddCA4HFuQ21f1tDl78LZzGdsAUYviJ1j4Mdee4PUY3eD6R6bjBxeU9
f38A2+7wv2sSoVDyWVOWKBDgMGKI77me47pakTiUm9OcMLpLX48b+7D3/n6VX5/yf64CB9BQSftk
WX638quwq0NTKTob12DLCwcB4fxyzl+imaYGsAvhAwvF3+8KGo0oirjIqdiuG1sk+inE59JqgIFC
+g1ohuon5jT7cT5K/z7W/Z9iYX+6Cj6CEHbRqYK8/e6upMFMqIqEgC7UWP4sJk2x7+t5/WCy/j52
kHEtTTM4hJCev0+b24ZyGT5urT2jY2g4Mdgu7M1aTRvsyloq6jPNFD/+/Xn9ukVuzwsZZRB52LBw
jsI97tfxs0qlqYsRbcmqKeWDKDSaO3ZZehIHuKf/9aU4+XHOsSAbc0R4N4hyXVAIHABnQJKqKS2W
KzzNoXa6tMg/oLv/YSTR8sby2GAYDU6Gv96VVuulKZQFPfSkowadpHpA7a+/wwvcukxtZQR/v7U/
zI+fr2e8i20ojK2VPnI96j1rHRQSRgnoyuvJB9f5w9PSkUhDyUzm9vDY/PW+wsLEoqOizkzrPR6d
UBMTVD1kYXlRovEjrYI/DaJmQEbHoQeLiveyv9SXdbPb2BPRImfuMLbyOdZ1WEQqLRt9NtUPAtQf
bw45CDp8GzFef7eURxVscJ9AnJHygdaelcpe0suGHeHG88F6/tOlEIIDz4McArnCu01BEjQtE2bk
FJdWxBFQzvVzl670r4qo/WCBbSndr2GXW/npUu8W2LgaddtJ3BX1qUscGxH9lKV52kyqwONnzRMV
x+f/fjb+fMnfBhK1sCmTGMhYpM8PYsxHkeEjAcU/zXkd7SYThVoFsel3c7Gzavyp8EKE2GMN91lF
l10wS+UDJ9U/XoXJzmLWEch+rxkbaiE4kg2Ygal6YitzpfvJWOkflCz+NNV1OocUpRDZRq3h13VF
hRq+agNJTWgtRXdMK88OuV6EP4q6g4BEvOr/H1YyQ0c4tPhEhKB/vWIq0HJLdGUDaBv6Lh+HL6iF
vMqN/JEu7J8GkNq+iMQKIVc2tqXw0wapa2IcTdrWmgoh30xFhwNMTsfx71NO+vX0u+0jFHUs1VRQ
a942kncRNxbMZMg3aFOjtArdGmVyAIynXg3/fwNsK3ata7swzLIdTWo4Ec1YQkGAovVBFPn9fnWW
ji7KaFv8k478er+wqThY0pq3JaDw+rXsVNqFsTIUHwnrvJPE+/ctb77jSHuYOEa/Tz2ASZmxNFct
RL84O4i5PPpNUyuP1dieIl2godXVKB1ngKcUru/MC8gongEIe2s/LELzQSr0e6Sx2FxZkYiNbAZu
75b9tJAfCeMMhkk0Yb1OEbx+W8ZMC246BgMgDtoR+PfQF/MHT//3MefKWHUg0m0pv6dHi6zMgODY
KWZQnk5bgbNdFfhYf59jf7y/n67ybootYw24qSFoc6wbod7lMq33UNgV4H0X60uFPoj79yv+8b54
wAwcroE0zX6dS4hRlAoZZQNUDxS/YKE4MkKh+mD0fg8+jJ6ukMPqikRVfPv9Tyu0rOQQ8nsPbRDu
2a0yFwDcWZfuxCFPX/sEwunf7+pP48iUBabHtcT/4exMmuPGgSz8ixjBBSSIK2vTaku2bMu+MLxy
J7hvv34+eubgKlWoRn1wR0eo3SmAQCKXl++98Ahhpingu7xIXjqKajvUvnFrh2YEnLxo7+1hVvAQ
RkSBF9Z5ye7JOr0+muqaDm2QF2Vzm45aX1dxv9ynvdHcIuzDjAnTALvXF3tuc9do03RWIXDxlzn1
n82dKr+oGSNicxPLfUaueeqhyxxWjK0C4xOXRvfldYsvYwu1NiQchxSIZ/E0FuxROyjdNqoZCWzL
rQdUe+sUKZJQ5fT2sJNQmgjGg/EcLVH35EZkYlmy0RNVMI99vgOi0+8n2p9vDqZhqrIISAgE7bVp
c3I+51ZrYc9VYMhqPDgZs01ZKh/NGnKfvDEvnM4zd+7I2nqK/vlgY2R77QQqJTCTPLQQggOsh1h0
g5zC699pjU+OAzMlGZc319MhaCudxC/c4ySPY8Qb8sFsb2LfKA66LExAYq6/q6Q3PDG6h7RFQRlp
fPtVUObarSK+JiF3ThYpwXUtWcfrz5iq+giCxX5vmTaMSbZbX+sGwfigikP3worPnEwkQUiUibA9
zs3JA0FO4nVMuxGKWiHj52Dj0J+l55uYg/F2Xw3RxN/oGvUGnsfjr+hX7dyKCNA7E8jDrdfX/XXh
dO5NIpR91YWyi4OckbgL23rmk1LiWPX8eIlc+2+X45+z08S1vXQdVp3es6MgTxJ/Oya6vYEyqn83
Cc1MgA/Is4bW64LpF8d2fXQ94dgM4Vi8gSdf1EXFvmJ2mvFExgyYMCod0AZyuH/9zL74glih+qDW
nIxw69S3AOt0mH7izKLkDn9426dILyZtfuVUsrx73da5FeFdCD99NF/QQzz+hIxfiMStoMjOGD2v
gro3lm+DYefywlE5uyaxcj4gweWit3FsJ1nSyh/NvuJUoozZVrO4NfO+uAZJ317wLedMSc6/6Xjr
QytPTHVjWGpdFJgCPRFQ9jC2wBm/xtqcL4T35zaPWIgrAMGask51O2p4U5LJrqqgEWayawxiXZQp
6t2bP9H6zPA0snmmlCdpbBvJGLhNgguDDQ3obMuUmy7+j8rv/1/8UiYB9VrPw4ZvnzbFuUWWH+Xg
QEZonDa06o0fQ6/KN+fkqxlcheC1oX/8t6fwz+WVdlHHRgSWSdR9uGd6qt1kzpBuKIdc6MOc+ThH
ltaf/2OpZLwoXGYAz8obPsMfwZSpHVYXztr6Kh49LyyH0uTq+/C5tPePjVjdVBfaMmCF8LR5x6R4
/bFwRn2toBBYAhgRLsmsr6SBLy0ykqccOCKwenK6lzpP87HGoogUGwjt/3ZibmwTKngAArgm46ty
GqLdnLjqUJq1/cdg6rN14ZCInTH78PazyYeEqdCiNguc4nj9UZkXvQ9EmOFjIPlGZaQ7ygO/325E
om8lpEvmSR3i2IgHwjhpK1cHU9LYzO+PKbwwLXNO3gUnde5rSgXklWFNfIdaPcs/RyaEm8R0Zg5n
mZbTBsAZSPUR8n93uCo7Y75g7dwB9QFOoFa9cmOfhgf9BCteMWh0pVDyvM2Gub6u8KDbt2+eT7FD
EP8QQ54WtSVi484c4Q3TtmjuNAJdwOyd5EL0eGYtbBsJFN6QD3W6c1mpDai1mNufR5Bi+YgIs5W4
8VvLRGB/oEOkDuWQ1/h/W+f/fB9/GaC2Ws9+ljjFfTFPsBaEpX/B376scqxmwAZBWk5RWVgnnqOA
H9M14bQCHhwmdzDiOzAR5Dd6dFXgmcM7f3Q/MG8d7upYhrfUum88VVUX3pY1lDjxLNxvC0FDl0rL
CyXfpTZ71UEOFSzeYFu7Djx0+SAm12ReApVRhzFvlSfXzaDsSyXaM9eATAAclg3nICHWyTUwdOya
fQECcS5SB04O0wO8XyV3jkD1rW9D/vnmM8rDY1N/RqqZTT/xab0tp2Ix8SIijkHPt06zlwXkda9b
WX/t4x2FUERSHeMEuYiNnaQC1JtXyl0+KyjNiEk/qa/ncpHXAtKVC0fo5Q5iykeOkrxbglZef/7P
QcVXMk7hsoM6cxNjO+u89lF8ja1PqnXcX/FYjOGF1a17dLo6bt5aZcR9ISV2bDLOAKtHtQOlYllA
/wak+3Pdj8uPupf51rJKmwl1c7qtYkdfFY3dfnt9c18eVwQMyV7Icogi8WrH5ouyNqNh7DVg5Qam
HU/+yhv5zS0pTtWKaZxeXIooX7qc1SIJK500Kqwr8e6/e9wigwzUvoY52kBa2ql7SBy8obzwJV8k
G4jSCWq3XAQG8ml6HFtheh0EnIa2qEHTaNn4ZZI81xDUiG0DX8ZDnQ0weGR+TL1I5nl76Y04c2YR
syGUJf6jcnSKHWREQiJnuApt52G9d6MMjLIKrfhJt4gTXriGZxwfbRLSZLjrqKGQDxwvlmn6TEB5
ysX32gf8YvZkheDtB9EwAy/a2P2YOQVpMoNB6EXZTObIwGjbGlpPUVYXcq0zO08vFnymT2i9AkaP
fxk7b+GbYPgwyGroDaiddz9Gj1i+NCcV5DMDCC2Ta3UUv/kpYxNooVM1A6sJdfOxXZOhZLdmqiJw
Z0QkodkLneXADEXSXtjuc9+WpAv8qUMqaYn15/84CXjB0hDUKXOhbR9+GubUkbvZUuFtl4heHl6/
n+eMIVVIsk6Bhz8nu9nBThWD1NbBQlX9prIY2BmhftkyBD0+vW7qjPPzVhOIbRDWUIM4XpcVCneW
JeuSqQx/pZ01f/I7ORyyMs+vUtBzX163d2Zp1OdBHLtUA3xgAsf2cmEkRT9r/LqWjHHENC+bBlYj
zd95+ydbhb14ElkaleKTs5F4RRW1XaoDNYsG6bmph7TAXUrn2rKZMdm+vrAzPhUKORaGlzPXYuPx
wtKp9PKoN5heKop0E+q4hZ+ypum3Cf3W/tXNDYN7NW/NhczpnF1KjZhEChwgyclZ6Tu4f2FJwO7I
KGgw9Yl4xwATs6JlEn8atdB3/gAt9OurPfMZAScQAkiCL/7l5DoMkqn0zoCgYR0o2IYlt7zKYIWU
svUuuJYzJ9THz6ErS73YBJB+vLELnHNygBInCNtlYWh7sQ+zN/hX8JemWziWjQtFlnNLI6VeWyfU
ikkWj+3Bax3Vk6+YdoBJ99o2FlS5Ild/WHwUdF/fxfUEnoQBaKg69BkkUHoeyGNTUHDaEIOGJcxJ
Sf5OMLO8TSFw2v8HK7y7SBz81W09sWLCvVl4Lt6kZmJuV4emf4su2fjmOphFw5FqBAQ3qCnINRX+
x0HCgEyRdIbyAj6vCSYZk5HvK5HSU9vOrm/WF1zkuVNBdWrNYwgqhH+6KHPxmj7Bb6Em/HHolscC
Fhpm14leZA2R3utbeM4a9b0VPkWJmLzueHFV2aaeU3G5m7mObsqkQTQkg2PNnKbqdhmX/sLqzhwM
PDJVaMXwEG3TEy+ZSbsaGbWHq3OoKnqysQnjT6QthmtfX9iZw46JtShGfVaYpzJmUyUspsi5x9Mw
SLiZwQ2g/qb9JEiSsPn4urEzu8gm0paky44Gw6mxcLKmsoPCJvBU7MLRbqr6Z9msbGihQRGXqr+I
3+4debGplBKTgN4+fbYX7RdTPNllkA7wVWRGtBU2DE5t7xo7ATVpME3wG7++zHN7SlCNWoQt1jrT
ug3/3IS4S42qMAQxZpvf2HQSd3nhwDsu7EvF9UuW1rfhH0teBSQMRBAaB32XDNe4ashiS9gTIPbO
Kj7l6ws789QouTZF19iEN+VkYQWiAHkMZVrQTUt3WGbXeFi8UMEO0dY7gynnG1kn4Zf/YNRb3QrX
gWzpxGhTKJhifKeE1JpNTICBfCpm71PsQfpqerWzH9tYXLB5Jj3D8RNVg00FsnAqCdP6i25TB/Ja
MiUrgEzvRkFI8GUO4/SnLpzim1uYzdY1zObaHqfiwp18GUuvHSFcKBE1M1enl98UWk5ODnVSLyfr
sbfLOcjjJvpuhHV/v/hGuGsh9b83qvbCy/fS66zHlZtCHE1B4fQ5Kjuhko76ZBDagIZoZ0S71Ent
x9c/6EsvQNYpqUMCKaOOdvq+MjzZJ4kNEQUBdfwtWuIh3na61eVewHP9DSLb6PvrFl9u6JrnUlKT
IPVoya7r/ueaxF1hxGZDBFF0SQGrWFK6DwoClChoaKnskTNkHLuMTEjSYY+/hFg4Z/1vFG+5gll3
d/35P9YHQ5uJBSdWYMJbnm+lwcUMRhc2/40acwhKEqjxxy3kqVXGZLth/X599S+dBLTuHGReSWoN
VEqP7Xt0IwiTcRL2lDnX/PmeVQIG+9j392+2RImUyhBtnL8F9mNL5A62WnJeyTJUskSs3B/nQGX0
8/fMas/xBXf08pY6nCPAsivUDcdwsrFtakA72rU8JxCH/uIB2cJTlW2tLKQC15X6EBVz/bUaZXVI
Z0d8fn2xLy8L1iml+wTf0qIgdrLYnqnvnmnfANRYemtVHvwnKeTR/8WKT5OfTg/w0pNAgBvig9CG
Vo7StrpJZ/Fu8Cfj+j8Y8ZGgAqxNAnGKqWnB+Rkg0tjIcakeAKTDqp+Y5nAJB3bm5lPctilVSgVs
8LSdRO8UElNGfIMInaWtqhlzVFYRXYP1m258H2K/19d15uTTg1ubHZIp0hdosDayZ12vnwj2F2eX
D37+zqXutSuiSTy8burcWQR1af5vwRJM+vFpKKDMIN+CCUTKsb0201psKCas499jfl21jQlpY+c+
wl1QfWUGrrpwFc74GMI4tpSqE2D4U1ywm2cQq5oE3xC5QVlRU1F8EBDmU8ecZPNk24Y7BPBk108i
iebmwuJfxgVEWIyv0uyhAu6doqU0ZFq2S/klsBZtfuVjQPJc2lzGTR9HeQvMMcs+RMbk/geHg2Gw
BXxk3M5p7b9LkpUzlCRgtup2Y/AbXsPUFD9b8EheiF1Prjs3D4UvEIUkAPhwIrvjDxwOcVkoMSdb
c2zdrQX7+sHSQ3rBg54W9f7PjI8/MyFvIKk/NlPyQJmJA/dkSo+iU3CloQdl7LSZIlTpQchAP7G8
yRzjIZzCaV/T7XwM++6Nx/nFr3Hi3ERljh3BbbJNYOgPJhcmbQLD8aBl4Wwztey0h9YRt5nCG0DG
3euX6eTe/rUOuA+0ikUllQrO8SY0EJgnqewTtFSi/satvXkHtTDspslwqc1w7rP+a2q91/88zt7i
yNkthmTbK5XsOif3t/bU6guf9cTx/V2QWgvDPtEcic/683+sIL2RuXGSxtswQQXtBtIbEW7auYKt
yplTZX6UVRe+MZpbjYKip8vHfPk6i3+yi84sanTZVLQdwzi676BV35ac4AvB6pmlSep5NiMQzOK8
UIzsGRQJDQpMWzXNfnGLnIGTwelfSPuKUf2W+R9Z4fFfPyAnDufv0mhdrigtbJOMHO+nDmUYJzO0
/8VkwjNapjB7LBu5tKPVIAQlJ4WMVjyMh6iv6ba/bvzFkaGfz9kHFwHQHl978iQ3yERAiVyKjVt3
0ZXZhAjYA3q9YOXEowuPKrppE0bxAR16wSdW+jxheEXb1iZK5mjYzPDYvE/rSe0MbzJ27cxrXZRQ
+kD1E11w5y+uH6Z9ms9g4WzaKeLE1alUm2GWFs7GMnVsPdhuNdSfE8iDDYEWg2y7C92oc/a4F7z5
xHJA1U/uYLyI3A4N9DTmDD4c6Dv9LZQP+QYWxGb7+rc7Y4ravaKED7iJe3iytIppriYDToPAICzo
YV0u24l3GZeGKNPrpk4igvUDgoKgxc4fCVv+yRlN4Qazpn5kVa2pb+OwrA5GuMD9ZSAV0w30+EOo
PjdpMTl3o+OOFz7ii3u5mqc1QlAHcoeTenxFbEMpYuDY3nBI/YOxdHYgvIbCtIlqZC20+fj6cl/e
CocIi23l8BAv/p39/cfFVdGEWF2IW0PfQqBbUUKCnMTdhU19uaojK/bJrYCyWBl1Bs0kHX256rdA
djOBurNi9TgMjnvBz5wzR3V2BWYzRMH6jjfRLamdJrBIbXFiZongPTSiCeydbg4xLVy2AlpDpFdy
KBvfvpsOU4BAYAFPUsA6NhxTagS/bxswc2vvKwq1z7Vu3wgH4iPBdMLTQEWHDhA3/thIruc89nxT
bGaW81WZukSuo6wuVOBeHgyGH0yPChz5ErH4yR6mUApE6PLAR2zT9XF92KMN4GvXb90wrKw1Ilqi
FKZOS1Otdsa48mEBniE4PEQaPZXEbC+dh5fuw8MlkuIynknH1Vt//s8hp1Qfzg46OFtjmHUQxybP
G0SJV1NIs/71Bb144lZEEzGVQ/LCoNDpE4eiK18NWs5tzZjYzyXriyfXjep9nULG1PoawVOKqBfO
+7n1gYRw6N8CC2Ds9Xh9DUTWXoQOzTZN4pqWMTD21kagYjKs8cJNPmeKG8X7Qr5CXeTkWLg5Ei+M
fdHBWZzufRVDbqoH3/oqABi++TKtk3tgkKior2W9k3NuLnUyV72fbZGy1QfV5n8ax7sEPXj5vTgP
tCPA/K/P5qm/bR0L1iCmWreVkPOnXi/LdjFEfMfMa3tvxlV+Xy5Gc6k39vJyHVs98ROhN2vGtcJk
61jDcjUKYG9xVfgXzuLLWISmJhU0nk3Gz+lvHh8Ld5qTrDZISgy/Tx6KrF+CGamUTSEq+9aK07AI
kjF0rkTchd9fvwbnFsgjRmZrEwMBsj42PS1tZRjTRD7keRO80XZ2l0GJuP0PVihq092n2suw2rEV
N+1BPIUuci72MOydSkMRXluX6rovjzw5DY7QWVmz6MWdJFVamkVpdXG6Nfsl7A96rFp7v6RNVlzV
hd11F1zieqz/aS6yDMwxjAJ5FlkU2eTxooaoFHW9QOMcLrU4RFm9PJZukm/TZq1VqX5QV6/v4pkr
QNUPCM5aNyc8PvlWcSeEMcgx3fqSaKPrLHpW0tD+FYlKh3xF5d8Nsm2L3etmz2wr/hjQDVY93syT
j9cZa/BVD1B58/hA3p8u1yGM+7CCk8xfGpg/s6kE/yiHru4fjaiTTYWrcZYqgqC37bpIM3pG6LcB
feB7m8RTbXyVCY3g2ZtXSFGFMhYPHBRh/kksJyRskW3fI8xDM3RDbSl88sbOuVocPfx83dSZ+0bj
imtOoZh27imCquslXYAYlVYw9HIzWIO7yRf1678YoRJNnYMxsNN02LSqCDxfV2wBQCOnWppIXo5q
ueC1XpwLyic8Y/T9qNmsQNfj8z+RvNFcTPWWufL6MafsvoWmfTzEs+V9eX1BLxwk591dG2JEiYzy
nKLbyqZsVnB1vU216zyFILPC62SZGXDd6rAxoYON6tGHg3+s6uxbOvbKuXBEaKGu1+vovpM/AZUk
QF6RIAzSH6+XdC5j4DOrd7Nroq8cGIuT2/nDkC9thMhKIdpiQTayWHIk+/ymTVEz9wuoT+F7VTM8
mCoxrQI+W4gu4+9JBhZDXI+5XxmfY4lSU/clnLO0TK+kMbTGr7JIjRDx7MREfCFIYGzP0h1CcmaI
/NtcDuj2dAPt3vTQQb7sPA1TpQyN2Es8rv99vNTO11rGRffH6sxq/LKg5ei8awrZFL/qTHRo7vRz
Yu1SQyc1ZNUo2hc3fZUmN6ZMvZTmWDrMz1NcdjTIyetQ4EH+bg57JOOyYVQBHTa/uTfzlSkhdeLc
/0x5xxa3HnOU5i/VMvf0KeMvwoStGYlCIJadKeR2yI0UJv1KhYW6jZkDy9FG6cvxI+qpHqOSukvD
cFvQJM/QIulU82kSTpO+RyzbcK5ypUIKhKxFu1/rfO4RDXbqcZLuVVMv0eLsuiGlFrPJzVwJedUg
OTAeugKoFcK1/rBSra8NMrkpVK2KYJ5RNNrqOETvTfeLVf7Kq9KzYd6GJfBL3ZLOogXU6Mp4B15W
h++6RCEUUvdWm5CoICq1LTyQJc9WH5kMtDoLWnQfofUE06oiaCN2U2vW3aaXbp6iew8HTbE1HKNX
X9xwlu23CvGhuN9QZCr7j61OKboGQ5nmTUwqGyrrKnbsbvrgJVOXkUVES1/Tr0xNA1bg3G765Ys3
yTxCNdsfamMPe8A45Ner1n38KOO+GoaAkRkfem/Er9D86fJonFPoQYmjYCKdvUl/aSTT+uRdkDh3
n5fZGRGrSGAXNR791onynyitZHa0KQwD9eXtMjap7dPxN93+o/Zi0/1tL4uIMorSaGmZmzhCwAh2
a39orBa1hFo3CF8ojfxIAFt9rp7ScIbUuegrz18Oc+SW5Vffzcw0C8BLxLA3a8QjRkiyxWCbQdeL
bHmoex8Y5MFo1YzWhZ2WjYsMY9Q5fRMk/mKHv9umtF2Ocui1jC0Y82yZzz4StS3z6mJammETpcil
fK1itVg3o12J5ZMomz766CgE1J+YbJ3yratCY9wwFrHIwDe7sNwOOpnN+wI6J4b9KcYvn3MD9Ei3
1b2HcaSd5d2MfrH43KV+v+z9UOOBEBPo2xhB+FBbkXFVzzmd16CsxTx/LQX68zF6FTMUDYHMzAWI
SJkaZWPeOo1dVGqzhPBxjocyNlyJgGrsUwYMFjujF4B4GFOcCHMPRb/8cmODLtY2jFtQQIGlZ1OL
PRCh0mdazjKW2QpScynHryAsDSjxmSiHOtq2VyXVAI4fYMnBrP0o++7WzYTEloxMdD49At3WZ2pn
DlUaLB0QmT7Awbr9zyJFFg7OdBsVuX6z4iHa9kYitCq6d5k23by5bro8rvpDMzEWDGM1SYH0tpXj
he5d6aRe0cNbhOJLfN3hrVMw0pbqkKOBv8bd2MJA5mOT9KNf2dcLHN/V+AnBuLnvP5SZU2cKNQ8l
R+tTE2pyH6I7BATStSeJsvXULdN0i2790tq7KlrEGIxq7q1d285QAm2VMabNQ5HWc31Vw+WBZo1V
dDpLYey1R/XLL2x6HvsuRaawq5JR3lpm1prfZGK3+qmQTOOD+gOsBPCQIVL9y4Y6OQzsgWhhM07J
MNyaHqyFTzMJcv/Z7HSTH/I88uzb1oeLaoP7Mn/IDuUI1L1myLfDJT+MEF1DEAHxuhV40Rjde6Ed
v4fZvdjbucre01er6PcUUrXuk5+4Rbaj3NSg50TTW8fvvWoYGdytHJSMn22H2vdP1pQ4z52XtpQF
esNQB34tWg5QXEOVDg4hdw7Arc38tp3L0N2i7tuLTZYqu352ets3TARrirq6M9xM5R/sLEE+0uIF
Dh9qkUzzHf6uel6ENccIpak6/CmXxC8e08zw5WNXm4t6BgtU632rjUTCcFwN84FYde6CAUHfWexq
owh/a9VazQOw1aTYTwg7qR8cWc2Zg526Th4bzy7LXyoUqcdQYcM+IKozNM7vRAxUpwNDNzanmjNi
To+uU9CeMsq58z6W81IvN7GRIvMGOBWO9c9h5HdmeSXG1mvl3nSbaLKuJhIFyOUXCLSbP0hyj+Zv
VMfqEo1v5Od6Y9N2iH39sJtp6h2m58vJW7ZMaAwt8lGdjqIpUCpOEH1Co3FFpTaxU6M64M2wnf+W
fWGaeaD9umVSFrG5Tn2vRWpWn2UiCpSpPM1Bj9FmUYtnbzI9OwhAwLdedCWO1J+ag+8POfPn9D3q
+8RwRwc9phi6IF9P+HOgB23/FSpzD3lCb4Lv2YZ839pk4EDAWFoaEW130gmwIjNLhP95imicfg5H
o/gVlVXqU63Mh4xqcGV9tgwqZhuHs+hsZB01xc+2X/wPALx4sRXU5tOjV47TVcT9Cu+y2EFPFu9T
P/sWjd9V3Tj72gLq+ZBDrv8LWdmuuKpQBH2sxtF7ZOg06v4+C18j30Ku1EaT/aZETKL/SKSAHJcb
u6o41AvEFgfITELk5GSIhq2jVeNeLS3c+gFw3+KztiQfa14MuOtnc5WbCGMTUXbYDjYA8aAicOs8
T/cpurx3ZDczdPxFvnxPDN7v66qza4HcdjsCwe66YtegZL9HedwSe2GW0YHkA8aQas4q1FrABcXb
Cgkgc4PCHTrUdC/6w8jz9tUBi5lv6pA3ZuNmAx8lmXNYgQZQrd1mbsY+u24RGZqR9PDBjsEUpyLY
g6YROn1UR6abCMqLOUhTBAOzoukm6GpGH7VSg2cIcnpMbXptZ2A+rB5J0sbSnrF1JnuyANlF8Qfc
nf2ldXQ5BPas2k8ildEnN5rCPzGdnUd0z4qJHTEMcx8nmj6SKRuT+6BTNQbKbwlWIY2pvLsqLKbs
UeulbA+2aNPqetLM6Ox7p7OnTxlT5vVW1NJIgtRtETzLNEfTa1UhduHsm3qT8nfer9+BSvgM7fqm
C0MbTWkb7rGtWIhFwCXOBY9IKgsEm8re/q5Gt0BUQi/IQUo2KmAqp3MOibHUTJQvSfpN82mSTTLm
xt5h6tvlty2BFLluVQL7KzJ7Q7JT7FOR86+UYYnBowwVtMBJrehzA017eCUiBGwDSaQCBCP1ld4o
tBnfZznybXtpI3UfqLb3ur2DZA8tfbVkKtBodlDtGUD2BoZrxegQQpXg7hD/qz6Msi3cj0UWpahk
egZaYMUkkfLI4nqa7l2Jqtu2ihwVbcpolNZW8z2rdwj42VdoaRXutXZy6OGLyRBElxK5h8BhMmgI
OtnhzNolEfm+LAbjvQ20Sv+wNLIEho/PDGoPRRLEIWv+t04mVbYbkKDJrxGddyOQ4qW8VXkqxcHP
8eGE7qrMfmcItY2/PUhXnou84j1J4yRB6r1Vqtl3S2SyFgtZCKIlFJHLEbjHTTg17mfbnVv/pgyZ
A9jEzhB9WGRUmkEF8v52GkKCy2EcCfKGpVL21tMimjaQTqlVy3lKHubatr+1QsV3Sa4LEXSmE3U4
Q5UmmzIccIzjYolPjW3O3wydhSowBpFYH+wenabABeJQPGdNje7lNmu7vnzHtUShFTw8L58XJqbx
EBPXPi29Aa2Lqe3kVlturzYa1m/krzKdobwZxb5zxadyh/3SxyhMp8QPHwbGTdJdOCVdGET0qOOr
ZDRqb58B1cnQc/LRpgq7kHLwYoRFvOo9WM9iNFZAFNOc6Z4iZLtTzgAaNJzi8LDYA6J/oxtFxcEg
nq7QPnLQYfNllmxQy8N30dlAlBa5B1UVVw3zrg/U3ux8S/9osK5r2VlMiBnkLNwvLzGGA+TmU3pV
Cr+pbolVyNoyPkt6RZGB/4+Z9sjJtZNgFJ4BlvgLbf3it20t0a+40uMvqF/i72OU5XelCzZv75Cl
Pyxpnz2VoYHaoMmBekYp1mwPZuaUT01mmPjMAvmivZy8nKDADJWxdQkonINnTVZ27eRF+0Sf3Y2W
Dfl+gRx0VzofGmbs5h0TSBUqiKnHW2Dwam2A8cKNFebCTwgGSxLUATG4B7ryEFMsDDOpPRh9s9kb
spHTp7RU6FF3IiMc7gZT7pZ84B0K2qREu66Cqy4JPMOIv6YRk/MBoDWzeEpRFG63Q1GHzgFXrO8B
UYSM+DqLx9hNr7xALCk8AQAp1B+zsac/ZmeoP61wyWwHxGPnTW/2Lk1Lv+U9A2CXJ+Qhhb0LXdJz
cC8rWeRkFfX3cRyZdIlip0AOVC3OT5ol5ECdQu5m6Yzmkx9K/aNAWti5cZhOP1im5yMu7PlNDQ8H
VeA9kysIMKduCPYkRs7s86DDgeuil+ibV1bjO28R4XfVzcZj79j9ozLUmKGt1DjAJzuUHgO56nvs
kjSt96Mo2mSnLNTbAgQF5/uxzicTCctx+iGhI0WEx5i7n6kDRwIsL2iFbtEAlYfcbAaTwk20fG9N
RKN5Of0SOeysdX6Mo0DeW82z/l7hPJad7P303k5t84/dF+O7wUD2be/Urfd9iPL0KUbEJ2ekMW9v
ei8iRHJppgzBDMZnuMoB4SJvNybFn6k2jR/IEaU2/m2ePya6g5Kl1Usev0+TWtA2LYbyt5W3zbwZ
Z5Vlu9kQeQ5yM+9vjWKqEJEs5/pP5Inw2+xU0WPPE/7g5XH3Ne5cROUGdu2nrLvmdipqi1i/5JsH
8K9M1ibPjL8idPE6titaYAummHN0COK4f6ca0nAEu7KOrGqO1zTBd5MHyy4mNDrMxKUib8FmtB/a
eegRo01ceaBzaX31usz14CZpjfeicbnuNmOXkkIVOfx2Yqy9CYScJFkpSAKfbpMxq92IbKbkJk/6
ZqHnK/Yjws3Lzq472p6d6LqDTNnrQHUFYlu6t9Gg6lvJIQsHId6HtR9/BnmRP412Tx2IxK9HRqpS
NUJ9MDCg9Of50wd05t3faK3k94jhIHCJKhBanMoniNk3U+GjW47AIeXy0IqurVrm3X6alHriTdfJ
dnCT8jZlwru7bnTufdODY9xPqbG4e8uPYyRY1dLfyKhRH2JEK1G3bDNmDFpE0MPNHNf1zrcmmV3V
liiRyRKV+IUEECqcXRnmt2Jp0Bcb+6rbNG7rldAdzcYYzHyZQ0ErctwPQ7w8hxHqV3d4C7dAMjaz
kbbxuxHJ4Qq1FLOKSO5CFs/uzGp+Jul2ntzMiT5mDYO+QdJRXQoigxhga2ez+SdP0uKWcb/VhVO9
8vbNkFRywxRN94As8ABxL9wObMAyepuFsaz3cLo5Ez2fxSuDwTe8ehcRtrurNBSaosPIMhVDEPBA
FqOUAfdZ/KTDF34yK9F+EcDpv9EmmG+jvE+nTRfn6gsKXvoXlcD8oemr4kfqLs61ZpnNhi456e9E
lwi2DDD/4OBGFV47ZZv72O1nTpSBCucOcdnBDiz0MdlZfAZ1ENttP+SQe5Ds26Ai8J6yfkAHORsD
SHxT67aaDffbMLfuvfTS5nueZOKLI2mhBa3Iux9I2aAMM+XUPzdtoT2kNt00t4Omb/3vdJgJkvtY
RXcLgt9NMLOJ9wh5mAmjVVN/V/URQYpp9dZ2DmWOEjPMBB5CRjr5agDNQqDdE/zeKK8hHVpb+iCq
NERidGgmUiDGSkn+l0TXh7AwxvvQX0VBPFqxSFDGtow2baz9fkfUhJqiaJf0GZh++GD33jgEBfnR
gibgGrXVYtBXpQcfYTBUntSbyGFg/8Zv5ua7PcziCQVdge82lvJRl53/xY0ca75WWZQ9VV2qf3ZA
rO+hj9DzPvESNQUaFoxnc6KQGti8wP/D2Zk116lkTfsXVQQFxXQLe9A8WZYl3xCSbDNDMRf8+vfZ
57tp6zisOF/0ZbcbbahhrcxcmQz/5518qOaGKyDJsM3kiPX8e9NY/rfJ0bRyqIjVUzaTkhYv7crU
j9eXproYrcK5rAaaZGpfp512TiPFcx602NLRMyQ0pIHCyGmgarmqt2YcIq0qMn3Z4t6bEEuV7rNu
wfiI4CyuqbQsbxuHfgIcCE75WHUJ6cQbRgnHRITyPBhK/2daq+YC/TpVTDVTYsgxMI8gyz5xm02S
LLEJRJDtAlcjoK8AxLDKZG7+Oodsel+qMSSudWztg+vNVPTNWGwkkPf98GJ1S3jnIe5Da99gSRKV
bl31cYj34yVUZktid0/Gb1qXo4712NgVhqwztReZuZ0TjU5afyFayV9icoidLR6VNFcqSNeQq3DM
HwJceP2o1mPuH5xgkge+sd6o3Bh1ru1BvCAuYtydoXd72LmVO1xVTMctZyUs0aMvlj67wDWSyzGj
rM4iziJxFmaWmY9Wqn1/17sBU+puyiGjAMsuElltt8NYdeF+M1l5uTZr79KAuasThWIdSHD0uNUa
0sHzXTX1zVnuQxQRMOVmz26it9cuNFa34xuWV5MZbbkLl4HFXZVJ/W0UpX4L60oRwUeF8g7JsF4X
/jJmO3rm5mY0q6juLKwYxvQh1IDAO9M6I6k8yZT3L9IhugxT4ElNNyqxU28XNEG3vpWbsIaoKUd2
gQhGvoJFqU5nODilczwJABhxzvvw3XPzvtl3/bAtL0syyS8BxOHZOlsZG2ebSbmvl/C9ntoqOwSy
aZ4wTlffplYUfbw4on6xcm7dyKLj/rqJIsR0yQvbg+w9VmnoTUu1F8MUBnszJTo/68G6h8hulNyu
0iqkZiGXXn/x1AC8KI2NM4ADgF3tcnKuTIRVaWv2QVC0JTCHU38pDcYJWKdvjYhMn5mXURWUobYv
G39fV/wxu3bueLQJOn/YWdtqrimeO3rZtVq7uAbRy/dM59dk1MMJvYp19oL0vdpOkMJqdd19UIgg
2NvY9VBsLN26xFvuNiBTxAtasVgN0Vqgc72OWzjtX/bqW/9kEde5feaGi/7eJRMup4k/daeQu422
ZvWdCaSHpDJ9MShbVFh0Og7oEMZ6oMS9zuq42Tb3biqW8mq2xNLsDPnaeZxuyPbizPSYyGf9qJeD
bVNjoIBJkQHXuu5JZ2S476HoJ9vifz63N9IpqNvWYrNq8mzbVcXkhXr3dYVqIDLrpEHcytq/wZLO
8aNRe9MPBuLNFAGGWHrn8Zn1ru5FBmClw/RuXjHGiQBKSus4o9pddq7BnTN265BA1g4k4rpKkuEB
UqWmt1/bRp6Ob+KajZo4pvFv45/nVNORSOT8aG8qvNW1Gc0RuX5xNzSptHcuHhH3Y4h5I37ehPLF
jbfY0FUym6gErIG4usMUAhk91VmRovEo0lnGbdvk23WpSlo1l2uwjoJxcs1ebwLjTlFtS3WZ94E8
67Ue50jD/z9mrKoRZU0VEKDOlHbKYZyzoXK0MmlkkHvRiHpuepxSJ9h2GBNrqMykGNMowHQ8ib0p
Ma+qqUbrmNGlnoOpOretv3i/MickBbJe0pG0bxaQH7lVtVmHckvLjSBie35cXFGLSMp8HfDGUJUP
CZP7daxrjeB7xRvLBIgunG0B5kUPW94s+Ke5MTzt0lHtL8E1JFH/NUEiZ0H4A4XgZbtsoH5yhAjI
l24jvi4Z0I/KnLupIvL3TWT5BiipwvIxgaEnH9oX4RoL+oO70BRUTkwX9VlkWYSUR95aleeJYzPX
OxpomcjFmaHZ+VSufTzB8dV8ya2lATDK7WO30OpL2Ev6asnQ5QOUjwTC6OREITRNZTSWxFWzC0Z9
N+WUvITZd+V5XWbUGHMq5m43L9n8ZierVVHvLWTwEUMpz+0xEY89oeb3aH+3OnLHJARhtZq+39ew
fddb6wKAZak7fv2HZCBzN9Q/7ak3t4JU8ieRtF21D/uu+EmIO9epns32tqyiv3XWJvvZtVh40Bw4
ya1eG48jKGntp7lS+PXOoE9nvt3a7wkpf9/4qawxeNFt2k2m6b/7jQCY37YZx60pyCpGkrFywa+t
cPfcc+oWBm14oFUl8NxJ3fUZkbT43sBMcJGFmRmiapKiuMatFD4pHbv5i16DbEXvvxF7oG2//9lb
eLZQrXs/BSaOVkwzGtzY9lKA9PZm+CpMTWWdjZN1XRWnk8ZkWXLfcH2O8TLK+RJyhOlbhMy+iJJ8
kN61cTflQc3U1b2RK/Uuj2xubSM8bA1n7rvAnzmset+zHrqgKbrLIfFtA8FUz+4u9StgSiy0A/ts
6hRWWS4OK+5ulM36izd0OqwoNctYA6c+ySUDLC3xx1siVwF7pFiTuGdcghJcu04gwu2tbu/Lk9PA
IWzs9YpjzyGEFA+iNfIC0f5KRK1U3JisoxWenfahMOGwxPDl+XAIVYPpC9mV8p6o48KKPVQ+dwPl
f89xEGSQT4yPTEzGG6unyE4N7u9Jreeo5KxjPGnO/fVcMRH4M3CLQkW1nFQds0jW53kqxGMqiz6H
Cu7716ZMQGtnguTKaDKzvvOwJn3vuXluQZrlHX69rX3XoYVPgOzqkuiNE0Nsikb23xKQP+tYOOt0
V1tyqC8Tb9y2qGN7eQeGEeH/CnEyPD55De/rYaCWd4I8zFHzDIK4y9nJ3poSbJYhyp6GVvRlCU2k
y+zOZhp22vfj3O/TZIDiN0j5eL+rTVHRV5Z3Tz5n2fGqU2qFFjXom1VCTO+bgaM4XgvDig1ay/81
Otb6QC7rPFzqwOPKWZm5kbE/u+YVHNxX8YAI+ehhe0vSuEIef7rm8MPUunUo/9oU3A4bGjuJgXW3
58LM8mUtq0BGs01gNkPv7U+PrGsTY/KM2Spxrt23qfJnHyFBDYfvpn53Xg+C/2cS7DtKWuVXbtyV
gfsL3sOF7UBFcCKLa2auGjXQZmEab72DnQCLNxxqc1xCH9pXa19bXyuhOptw583NCceG5QdHTiDj
/Qz8d4eXXPtQLs76ZlByvfCDSGih2aiavc90iBerbh7G44J3+gWAj7VELUvoC9VSU+1SJxFE1gab
cI5ktTovltvkT6hUs+8T2OwLVp4yO8JT109dkbs/+63NTETRY4H5w8296bZT1yYMuqXfu3Mo3xGO
6y2ykwITAFQoqjy3ymr51hDd5V7YGQnAuxE1CAuZwc5f7EfTgR528MT5XK2UeChvur1Xikzvhz5X
lwNuE9BNplE/E6cGCZBtkOyyfvGWg59vqAnzybUEHUMrhvQ6Je2Y3wwzIGLDel0P7TQ5VVzz7S4a
2VpwyQxk/iz1Mt7rZqOoFcmQuPEKXO3s3cY1RaytyrEut6TqE6KrO/dF2AZGqEkJ0T0UNLAPfimk
jkNXiPU87zP7ETkszgCWzKgN/BYPl3aUoDPpqQ6I0iTRt1Xj6IrDfWm+iB56jFu6wBZ4k9q/twZv
Tg+LGOvvvqY6ivMGsDqqROpyn9mVfhw74/5g5gJ8pimn1o/6kXkc9axwMpTXzrra21XZq1yQsJqA
Ns2p69+i1dXlLuAe3nbZGHQcSsKdGK+bcYc4pIS3VMek6vzi0ub4AHnOulHuyanMH4syXYF73EXk
+xZdkgLOs4GV9ehtsb1OqIdluZVPzHV5dVTjZ5Hyz/tt5zX2NkZckXAcEzfNzwEDXbWD8ZEX3lIn
JR6WoXfhlYEwAPqL+ZLxKp/0tjFkbIowJ5m65OyL58zOsBtu2k4fgITSu4GQ55oJD08+CSubvjHv
wfZrpgQBylprM+wyFQwqToVGiqGSwD4fCvbfKzoBDkjlNxBdtsNhW1JmsTkbu9eRzIEYMDdBLIVv
4kATm3vdSC5QLZ1jNeL7xm3gJ3tlaCIihWPqoZlHUVy560LweGAsk0fpjDNRXDUAqmfB6rk/tdtl
3xqOlIyX4E/nraQk2gVooNTDVlbT1aqsNr+iOvOuFm35zdGdmzmPXbdGVEPlAFoj5Sz7XT3bAgBm
S1k8meu2L/M68UM6J0/va5qub4aegBEf0WJwsAU6+VoGqV6Zptx8ZEBcHcUeqre/1Joy5VCDqZdx
pdd+YnzW6W/ktLTvohJufklKvHvG9PX07s2Vu7fsbOpugO7hvEaGIlcOpc77Fc51/mOFW/1Zgb4+
Ke0hnUg0jj6xU6ZUb2NHab7LZ61uR+QeKMTgYPFRmlcD5TCrMl5tLMgx3Vz6V79oOQSnDLScm2T0
+7go84FPsfgs/ZHccRU12aCeQqRHrxnZ5k9W5wdTVNuNeW0wiJa7IpvFPfXEhkKl44/3g/qrUlP/
VJrWCiPOalkwA4XuBOWY6ila1lTnWB55zUbvtg1jlGMAA9SAezwwl/b7IJKTUa+uHNVXx/KneyVo
UKMhmId320ob6hGaIL1LoDXPa34gJV0yOZc5JakXV/k8tGhW8KzG7NPBmHbWiCzY+rU+chdmb75a
3BFr6XVz8Hnqcm+nUMLku4QXKGNkuT57NWEdxLnt5MiW8QyDP9cItqLTmczQCh9YRT2RUldNANwJ
I1fqJwymqh+lmfsWFf5W3TYVled+JaAaWgt6t96FxazMwRTQ2p3x6i5e/VLxyxKmRPdbwgUDNx6Y
77q0ylcaAua481psj7ZcLaZWRLc8qnQtHux1loBGcoGF4/podYxeA2a6Csb2dh6T7qZWtvO1b+j0
74GdHBV3KK++r0zWvaTtWn8ZvJISGwV4gSYsT5ynzF1bJvDX3LkR0NzZWduk3Ws2tycFIj1IGS3Y
uI3HyWpKEc1TyH0h1qmAToJMfPQ8RC1Fhs1ltHTN+HNm4OK7RwuaUm847E+HIoFqAo4r3Lfeko9x
N2zpVzlKxEQaRueUqJFBV7jtwnvOa6yno2my5b1xFnNfE0ymgS5V8YqijiZkHecfBmVxHWXDaRUP
g8rbs02XzXMLIcyCDiuTxwJgwIrgDjIy0CtgOHw+y+w6G3Xjx72ye+7hhX906DI1ZUR7ZIDjlSXW
6kzVCcKhITXjfTokSCyKk9A+UmrJVvRok3imN69uHReomzdfiFvdj+kd4zSY5yayUee2HMGA+5NE
iQ3nuhhElu0U7HxAtSdARf1ipYvt7n2rAped+1zeoJlsvJi5EoAr+jUPVrqQ/hpzziLeoPRq7om9
p8ETncMHz0ao5B1bgCmPFMXes8gcbXZOtlpni4B+5wxPzWug3eTRpYrhPXliepPOBsuPg2dOxIx0
Vxp1sWRPMsnd5AJL1uW26XCMObAVONiQ5nFXti45yDCwc5dSuTs9eFOtPa6Kte2vhOJsifwxHcvd
WKluI1V9TW6Zt5gfZjsY32Y1qv5M4hly2VRQ8VRubQItqdxXcLyF48/v07PWYcIeLDZvj9bSoewx
SuhLfuqAtMG3syxeGbn6mbN+eAL+7YfBqr1fWmWVtxf93Lyejge6NDgPfLypJM79xNTYGsKXvnTB
Ipl3yJy04YYSAfAMGMVN1TNcgDzGS242vyLNbwOIQ4uQbe28C5M21ZREKr/Y3AYEWyfo1AEwUH8c
OrGWN2XYcnnWXb3YLJ/euShdOCc8b6y2oofyygdrNMX70m7+9ww9OILMzLG+DVtHU+RWuO4ok6G2
SW2LGcN0shLKcm92vrEKiyuk+O8mGaoudhpNtefn1Of+Ftg4QjaVdVbYGj2T2SA5ObCLLtsXASV7
NAs60aiArkNsFC72OaKcLNjjdEcuk9cI57VBDMdp5XANF81snWVDx5YA+A/vBls7dxoEutkli7O8
dDa3JotPLW92Q9RQVJSFdzkPaL+iJmzzp2WFLgOTWtxrZrAXVjjiymw/Iezr8YbSim7eL2ExvF5a
F3y4Hq1GacRjGZoUIdtJgNi6pA0d527OOXCT5qVniPR5cYb2prFy45wVlbYOjTCjOnK4dmXsj+2Y
KVQTQIJEAYEnVPNF2cB/yhOTiKYuiHwmSuczE7o1fEOdewMnkA3YS0gKgw745ENvz07JfuIjJD06
ptH1ID7m4JqAe9LMBgd4/JqhMtCDxpSeT65Mjz4XWAK0gnsjG/ez9ivnQEoQkHYxOf1zW9jLz6Xh
DsKRC8Z5V4xr98UPpaiuEPrmlwWnRR37y6mrgmPmj0Auk6eRT+31jA+puGRqERrb35biVWVq+QnH
x1P7cijDHbhVFdz2qgYQJt1wox/A/xbWtQnc/htzcNq9zNw2/4roYBwpuGY9IZnJBZoRwyhLGfca
BdZZCqQ2XDFOO1zPCM2nOADu2s5IR9R5dgvXauxHFBbbG4XXjB7e+CoZnsa0ZBRk32PB5Z8LqPxX
XL6XZ5M6ZjrCyQftLqQrRmMxCdwh6a8Bt1N/Ey8hlmjYdgVeeJNNZZihBssCiuu2/TJA4yOssnLr
TSCPaHZbXrrJHnFIiDSK1rTeqQGNEEz3aQOoacWs0G6CuYsD7hSPCttHaQbTFz6ObRfcb5OzWJCV
Gz+TCeXuiNJ2ud7mYQN+2zgZdhAj00OKaHqCH5JlB6YZlE859gjObmrbHtcfVIAUmWW9ghUPLkdO
L0ua/gBhiEQyNo4juhSRlVAMgmUDf4uNY6k3PznrwJZzTIoocOPWsqEMoeAa74DtmMabCSu14ABy
X3I3OTbUnEJGjmdcv9EuN/1sQ1o5Iv1C8bjM+wwH1QvMZCQIi9UIQXM8sHwXY+Gq0BX1mkTlyvEO
jwjgc44rOM00ghMfbddWyFe3tEvmhxtsNHFbnUuzq51Z/ci2hjNQ5CTRRMKpwWjDAg1wNHFYP/RV
V31FmOjoPV29eZrTrM7OBYU33EaunXs/tXHYMlKzIkevGSWsoZTXC8XNa1fMwRfsgkPERyQVJfsq
3Bjp3Bx7vOmD3P6etbbv7orCWOebm7b6tg/b/n5ZG9dCuxGgYG9PpX2dOGUfK2tCFUZFLpi8brzh
W5NV9LkFtqAc8og4kx3IuLrnOIBDYsYMSa7TVEIgfhPTHcfUNsdOUaJx1AWORkv3zz2gxnCOWqsd
rzka4YnRESXPTGJUZyvOqmaH4AF6EJlP97IyHzfsOgRv3QWZKdav1DSBc7QEGF8MTCC5SiyvWHcc
LiLYy8Wh/cT9fPxRp/awUFCX6RMeu/P9mvUzN4z20tduXNdfqY/M7lD2YfkWckn3e4+NBRPRFUGH
BU3howtdKTljVjxkt8oE+4YpBgo/Wu/yHYy+eW21ny+RxBr+CRYXjGYZxvW6bZfwFe8X1Dwwxm4H
C7AVSJYdEfyoinp7y+mt+FWyQtM21f6s4iIv3PFE57lzbOV+9T3H25XQHrkxbq9A6mA989NMxzCH
iEWbdqsRn1gWHz+FtrsYltUeI8u3F5d9oESGyqhI+32gQ2TX3C3EKQWp2tIYQra7IXXMWne+5VlX
btoQNpDLpWqP1I/lt67lVKaIQ3o02ZqjH8Fj/Y7ctLhjrnVEZ5jbtdijCE/uRs6nLKbMl7RpeTt9
sdGKf9VwN4+uB4+guB2v6rZyHorKUc19VywTVjthPq9ndjCbL0M2DNigbr2DDZCuxuS4tk7xMGln
AHlaVoZWVmsDbaR2wTR1s4My2NMlCW+fq5Z20Qyd1+/skV2zT8fccD6GS9+cN8rYE+O4iwpCsFWX
88F1Rv7rjHGed51vWsR4rbU4GhRyLd6CFuHEEYuMObme6XEQdJFS/2DQzf1UtAZ8ankyc2lSsPZE
ZcjJVhQwyBtGq3pbepM8JlT6PzCFOsGsq1kUBwE14J5RHOeFeRCUHjXjQS9dbrjI+1GGx65aSlhW
JoTqM4O+84FeRRNqXNgD8nmX4aBFbp2Mh4pJxKi07apCYQJIsksSxmSoI33/DmyaatNlKuCy6JHf
7XLiJQPIg4nrCXGN82SvXf5mApS9cVX5VLlM//Vd3FlBctcUCp0RlT9FLrRrVh5ap/a+iNpGyDNh
GnI3CDlucRck0xIx/oaaSftW+1j6+fo9mDz5xYPQsvYy2Syxy8IQcoJcqDSPy76mNK2E09zLYAwe
SG5sXxbqLHHYsKD9NcncvM0Z3BOIS6Fuhk2UD7h08KIWFsSrhmk3NJ9Ld94zgTXvJQbwY8wfZj2q
LdRnRhQJ6hiQ1B9Dmacvq06L7/W4Ol9rOuAfU2fqHG6WRRfZTi3WKEWkDbLkYmgRDYjiv1UVVI0s
6wRAt5432Hk/0EeE950dO0juWq5DSDlqZpT60eRgn7ZP+9G/GQtXGE7wSrpAgkXx3OsyfwyTMryD
TQSIWZJkEyfcy7RR4AkmXkyu6AJWDrxXagk6EBvxZTS2zEBEzFslb14GgnEYwq5QuxWJRIj8a1wv
1ObVWGBYp4unsLoq36s5A62tEHo4e1kH/u2pHXU5a6btfGiHtI+TaQbyw9bJvhrmTX1NSw63CN/L
nFAiupVD0GuqHDyd+18Lc4BXeVeP9m7uLWj0PGDYIMLJyMyxO3ZpFc3bKp6ZS+TTmxWn9CDf5KNj
fBxcOuSYNt+Pyo1gndZmHqdswvuxTDY3oofPqCUSKdknli2+LrmzfU3yeZLoxE/wMx5x06sqBqeL
twV4Jt4IpkhOdoMrPBxQ0l3NVxWoaum2o9Xx5TVTZP1NEKbokH1ZU/Cnyh/Jjwr1YrgAYO3tYYUB
3ky5JAf0oyo9q+QQ3osmw1wjDCHyL515geSAJR92CbfBwOQFJcC5XahQRMNIvPLY9IIWdYSN39PD
NgXTiUXb3turRC2AlGxgtiZhOcGZzNO+M9mqd71lpIqDjcno2FjT9Do7i1j2y9TL4hBmYclWy0KP
Agxd6oaqLk2LnQQpzH+YFLxmP21CznHdMhdPvbaWKDHCzs4vsCUL6+tlzoM7Ny+rbufMW8X0Vov0
7pZJILjuifEFXkbn1D9k2cjhsGZbYnarAck6pBn18k7yFvvdxtlOyVFAXvFiKy0kYJGdPOSdT4nR
kYgh0H/O1CYrW/hn1Rgy1nPGQR7accX45ZQOcE1OwviMlFbBTbaDd9250NGxs60axXGgCywaVSIR
5HKgRQJ+5UYmEiWMAWBFoLeg1t5VjBX9aBO9fm0rWdwqxOrWSUcIpAxI69OftvpXkMz0hMC9QIiA
ihRihQuPM/qV9Z1CcBljOpeGynTug1upnU4eExVs31OxWNdMns7WJTNmzo/Flc4Js6lQbRIxlJ6D
F2cbtKnV3DJz4Eik/c6Uwb6TexCjDWJH+aaw7jOyEMq4VRYfbLYs93EaetjmbvJgfUtrCM9XkY7L
ceF7f9m42M2ZAuQ4LwBV7kdnBlrC+my6QifB5dkiSrmhaOAWqayhnaNtANs4BnnXg2vZDBl8Aaqs
qEza2UZG1ZTBvVe3aGS5hdLbrkJgHM285W8I1+fbU/+HQseqGBMToh3uGJ9M3ksNsBzPjqHxUCao
UI+QtPISZiubOdXZ6iPbqkAx6gK/3T0meeq9AoPDMNbW2WOmmpGG2Aq7F+yHvArsraneU9n1iCOS
EqSJIe9KI1Vv9KNsEQZw0iLLUC5WyFE+kFO+Yxev38PV22bKeweJyAKC6yLOoZpEPq2qB5Uz4hBD
TnlvbtD791xNg3NokxT6m6Xb760x7an8e+3o+HQ6rwe7APPZF2YE3XaDDb1kFtS3J2nqustMZ64p
aJrBO0shutd9pmTQ4TjXieth5jI9K9vWOQ+ASuwowHeezr41Wt4OzAj+6BNru/XyoBqjBb3FdDZu
wHJ3jKQlWJ4Kv+XdZMpt94R7jf7VNnqVfqJdEE8iBC+FHdIWsn2voPgdFy1fqmZTFqUhXdN7mBaz
iOjKkC4mklmqo+4Qk3/zCRINYWLCxuWQcEDMkN+mYPPogvL1K6LTmRiOkImmg6MZ8YnaaSWe9u+D
2B9noMkUwBEUFwcL7zPAyQ8z35Vc3bBDDwRPrOzvYmqTaCq76eiXi7kTosIDViQpn26cdlU5yePf
H/9xDvz0eOJbmdIPcLf9fyPa/+MPw2hrP6JmqSMmsuiSKhTO05mFeNBh6FPfQl2E0eaq9LI3FWrh
vz/8Y9gYmXM83bYsyEjHO9mq/D4ATnyY58LoNVGZcOXue5mwkWqSAvclzUaO2glwLWVgG1o9p9Fi
dHRfNohQqG3AwTtvfP7kL/roJvDxL/rgvIIOOun6ms+RtopzGGZzV6ShHVNBPXVUyBw8UOQ9Q2r7
alxcbL+C9dg0AAP2kqIYX0EikJmEn7ypj84A//xZ5BqezHCl8y/Dsc5wQk+KTrmpU1BYRupS9B4V
IGU5tF77ibnIR8uI09NOxh/+yfQUqcwH9xS9qIbkdwQiqISDN5X7Dqo5pqj8KDeueSP71/7EW+dP
yxAnPum5pzUo3Q+OGOgmh7YcoOeZErTvPNQnVL8Sie5omXNEdeFRN4x0t47331IhTqmHHgJk77QC
eb78sAKdQZWVHPHNphHK0vKECuf6a624C84DIWFR/r7A/v1Df3/eh/W1eoJ5Fa2ZR2ys5eS1ul6v
0HiXyDQcJOTduOuCrnsI3So9/P3J/17ZPBlPGhevY5+YqtNf9j87fVjdVuaKlU1wknWRInnl4tXt
f7Rw+ed9kh3IsmFQA2zn96fw6NwJO3a0s8jxwj0p4oJaXsDVL198ZNifrJt/7wtMuTk+IJXhCfma
vz8uUGES1oKV2o/cZiOIcQwQ+Y2ZG3n299f37z2hsN/wCSiHBcL29/R6/+f1MeHV9ybnbkg6uzun
gmFEi6niPEb3ybByD8r7SRL7H5/o4M/EYDwTCx9NDSWNd1dP7HmdieU9WcG/wrE4AYx9Vt5h4viZ
adKfVgiJCgHzEQGuUB9NxxeCIhSELqdxP9GvhJse9E77w9z8fyxFkomwipdK8dU+vMscjTkVBe9y
6/wOCfQYIkUy3SdP+dP7w8VcoqkiHAWp/O9fbPGR75YZTxkRDnhMHIbbWZHZ/d4AvULsA5H9fYn8
aTGGVoiogLKM0+zDDvPa3k3X4LRE5BzeLw1+IbFJU1/sp4qi5pOT5KN30WmnhY5v8RYVZhIf00va
cKqogRlI7mVav+bwfMhGSxQtm74KhuaUUizG+envP/EPxxcXA95kkrOS8Gf793e6JcHmuGhHI6wG
GPSUfnIcVmBYpy4OXZUEgBOOOioHHeQnP/cPXxNvWEhorJo4XNQHq6bZztss6NjpQzIFLzbz2AV3
sZzPyDCbDilj0/u//9Q/7IZTQUZiiyO5kj4eLcMSjkjvKiguVKM7F8PLwyScz4LK//AVfRujN09i
XoQj9IefhYtNWjSnPZfYpTSI4cuhODrDIK2DHE+9hByYlMrkVISf/L4/PpmLgMk2MgSxUf/9UyaM
A5iRkDA4lNl6ZgirhNcpk/x2JTDjjaMdCezCgGfyyUH6h13C4yyKCyywUb2d/q7/OUh7BuF95k55
r6U2F0NjzXv8YcV9CIDyiZ/SH34ipoAOsSbslFOA+O+P6irL3ha35icyEbgTPYIz4/aM4+bQSvca
8fJzKcPPXIz/8APDk2M8qUIuAIr14ZMyRo0z88weyfl2O6tHpMTAS3JMLWYX/vMaDVGChGRvEIaD
NebvP7BgFB04iR+YYBO0C0fUTUvnfuYC9++dcMphsIhedfGB8z4aBVpzQLZHRzqMwFbgtlxKVH5Z
MX9Sif3hKSfHPP7D4Ymx/ofTc2KKpW7cEIraRzmqZeOi4cm8T1b9H55CyiGO8zgr2haeaL+/MWNl
s6F6R3qBlKS+7bHcaXdtL8bsk2X+pwdRUOJxb3HHsRJ+fxA8k0obl2SJbcGvNK/tPkbG+IkP8b8P
xX+CRnHRIjSe6ufDr7GpVxbTgHHyc8sLzs583ecDqhBt8ALYM3et15f/uuSw6CXCEeG6ewpc+XBs
5Ii9gQ8omB1H07FlgT7o1Zjd35/yhx/mBxyLyuJu82jzfn97C66uaV92dOJhB5FYZf4VETPDIfCn
LNYm/Syy58/PowMg3pTy7qNX/mxbk+8D6yBMEAOsICGjcK5JyvxNYRXt/WR65/3vP/EPC4SfSE4s
lwxJAB+9B11c85ll4UWuWZMzz9vCObTj9t/XO0494GKuczp1ww/2w+HgMfnOKEI0VVZyFxjGoIai
XD/JtPx3WQAS5XKTkKdJ6ED4Ye8mXoYJ1clU0yHwDv02Xi3M0ixfEPKHx3AJmMwtUwOxN4z18e+v
8Q9fjmoLF0GXBEMJlPL7SplzK+86Ykyi1lPpM4NB7jMDe2o4VC1mHpFXIjQ6/P2R/75WiKvgVZ74
HS7Pj3d2tthNuJCtHSVOsx1dtFrfKwFPeSVsuvO7hLleGbVdBpz79wf/Ycn8H2fntRw5lmXZXynL
d1RDi7GueoBwdzplUEUwXmBMBgNaa3z9LHhmT9NBGn1Y1mVdlhUZvLy4+px99jIx+zRZgCbrb+1A
Cw2T+ysuhHYftsJVrKmZ3ZTl8OVrLN2zcMOUKcPCCHx1fhXlSIW/iRzMSs18S7Wjj/WbkBsshTTN
tBMT9KOpw9FMMHD5okjpjsevUwBloV7lWWqO0RbHLxR3aSTgVe8b8SUuhdOlRsxuq3C3vv/65zT4
jDBITKaPtkytNzcRIyJ0HegaNQFInG4knKC8AqfFE0/UjyaoIfMk5gqp8VJdXZlxgioVfOjRK+uJ
YTfIGH4qI16fqHIrcmh6s/sPesVLGvtbXj1s1ce9mjFZKSgcZHaqRRm51L6XOuIvrLNOzMYPO8Yj
f7l88P/N1VMfvyrEovg24OviU1kAL5h8SVNYY7pLMk1sbmfqgU4Fwj5odEGn8OzhY3KErw6GWUa8
XM5U30xw3EhRUdg1oY4vcLsJssz9/FO+v8kxOXigajxTORWU1d6SDQm1t5jtUCjVUnLkRPNYpT+o
CDOqkbrxaZBPPeoOtJS3lpjMEUAqPKxMviu3h9XojRlRKJ3MhG2x7DIv6lvxchjxFbOiNt/5Jpkj
KaqabYheEjKgQHbKDiaDfGCGc96JqfvBfmNhh8KWrujs7evrZTig14QZVaC4qQMPvC7CvgD/+M+/
8sd9ftPMMgxv1mGst2kv+jBx/HkedbvuFsstAJKq5mSK1V5rWSiciQPpNTPFx7ZMcSTCztyE1ROL
J+hVH80vRvwv3AI7w2q1FljM+YZKlwMU5Y6KhvVVqasEoZgY7PuGJ9rnnf/oExP75izh5FxQb8d9
V/UZYgVmjbahKRVubNQVGVM2nOjVRxPZAC8uYZmvMJZLr998YfTCajp2vBMw1que/DggjVjJwTM4
7lNXgQ87xJtr8S1H8SuuPiCeyagFJC4cNWhx16/RCZKnCU9cOD5shVITNh5CH+zfxx2i2skvZWCq
wIODyNxgXqR2Li8t6qI/H5+PvhxQH45W4u7EHlbX+JrLvUmpKw0JrbgR0Ku7RtEb30rqiO/+k6aw
g7aWizVk8OM+Zc3YtJbAIJVjW16bfhuS4DQR96IxGuKH/6AxGFhE4LhiS+tXOCY3IZ7RXHh78i+b
rmvBYaIbd/s2zTafN/XRWHFF4wDEpJkTftUvlE2q3mREbhRFy75hcGFe6WZvntirlp+y3jixTjaW
6BAnxNqhOU97fYpm5l3eoKa0OxSkZ2yOw2NIgGpTdtQAfd6tj2YGsT6Ei2iYSGGtjj+lpZQ808mc
4bKVO/FM0Vwdgw7jXh+eGKz3fSNaojIpOPiIZKz7NqiSlTYorZca63ob+tW3wqz3COj0nVhH/YmO
fdCaiRszUAVIMIsI7XgeDp0iwCAnu64Ngr4PMku4B/hEQY/UzTcY9/kn7pvv5weBdQmcDvcImfrX
1VqORB0Zv1BQ6k6K/amU5omQmzzcfj5cH7YC+5BlTCiDlOdxrwSh18cZzyZ0bviyqn1QXyHsPEVa
+uDbLXch8iw8Dog5L3/+ZqMlWk/NlInaPu+n/kaS/EUxQS3wXs0G/btc+envL3eLKUiQScbDngTP
qluKntZREPIkwHeMy3om/4py44vkagILvAdUtiU2dA6P9ZVSFrCgyOee512h4K3b4ChDcFnNHZQY
lK2JjNmJ1fx+tNjXNaCcvCm5Yq7zgVVfUpfTW6j80qq7MObYvxS7QRm+vLtTaCEa8MwNdnfZXO3u
ZobcB/1Hgl9GW3hZkr3Oi9Ks1uNTcKx3HdIViRe4IfJElmGarxYV/r+10ImUJ0rVFD1lhVB6SRt+
OTxPKzxNuU4sCAU6dDz9kIeiATcwIa4pzq3sJDcxyBmmIVEu+65Ewxc3Fho6qudZ/PhfVifTZB/1
c9k2eJGzg5BwPP4NUl46Sxkw4qU6RSoT1Up4oUZa9tXzn+NkIW9xMHMyszUeNyNiGt+pSxiPYjHT
tZThNUd6vPt8bS137aMjhYjnAhFZUuHW8p/jRuoob+q20X92VA6XhfBNj3aZaGwKSbbh4HDBoRQM
isOJOfkuurC0SgkSYV11sRFajSFSQjx8R/3n2O2t0LzIek8ufCfVY3eef3zewXVTxI5Fkg+gc4i4
Uhe92jwi3CZmBKPUCutjcIUHiu90Q9afC7iwe2bmoyXjNHU/b3Q9Qw6NkuInpSlzxViH9mK8iLSh
GEMbV4/kG1UDqTebk3milfXp/FcrJndeRVlwe6v1Rg46wCSYroUUPw1oSoQlFIu3kkO1+Sm9xAeN
LQgRqtNIeAPOWO36dVEAL9MWMWLo09ZQmrccaJyYY+t/ceLTr6OmVhNf033fmCuaomJxoLQh87dY
rnz1yra0QuQHYgZxNXaS1b7YdVKIHh/PRjYZbTuQNCbXNhubr84EkrPURrBPEW0iPnK8vqhDmGNN
p2TRj8qSV2wT4ruYfnXnJfNz1MpqFfMgwSlg5PGITahv46b1JCbS0+c9eT8BCEdg2AqyY8k2GatR
GVOhlYMZg7Wi6fVf0ojLQ0rZ7uI2YZwCKB2m7tttiQsGjREiIFtCfmnNrRtwTlCnniwWSXS8Zbgz
CpRwG81FLWTVFdrbYtPqXbfDElZ2xiiWz/DOTU/sje9WMW9kSCgS4i1zqexc9Tir8F3PQuOHFVEX
UGG+6Ix6cuo29WEjCDz4pmRsdHHdCGYwmAsHT8lUZZanVIq2zyHYWdsvjd4iiFF5CJFCoSGoKKu9
okvT0Qr1cbBB5IUIl0vzATcVCkvVODzxxlv16K+muOUCcCWFDeTweMorvhElOZdbW88oCW/ooNul
gvS1TeLQCqmfQ2cAY66FCHNRYC6Vh9TfhMA5auqkLxRxPpWwW6v3/mqG7MKC5OO5qq2+G246Pfkz
ARV9r9W7eKymC7zluiutC7RtyIOZeq9RozyTqq4hAa1C+XQXnGm4uTgM6amFvlqEh19HJxWwLEEu
xO/ikWYuY6yHgQR1C6m9CLvOR0wONhEVbycw3QdZ2Js1eGgLlZzMxCF3z934eBxVNcMQemIcw7i+
7yj5wVBL2c5+ssPIeKcV9c8uGn52ElAd1b/Lte7HSAZ64tZXtckZbvWn4hTLXrn6hTjITQ50S0ZF
txYLUWZBra6Jcb4o1ZbymuEKm+zzhiznDY6aebJJojmTb3GKi17mCI/qE2KlDz7+ArcVUSqhl8CS
7/iD+PUsd5iC9jbKMJx99aJwkQ+XbhXGqfv5cv1gDR01tfwqb95YlTTJ4bRMu7DVhbOECXHBZbT7
+kqlFYs1ipBtOQuPW6kpdvXzlDXUzUG4ka1R2JQyDlT/QV94VkmkAElC6Kt5ZMFeSDFkYx4VcfyT
WunmSugF/fbzVj6aHCg9WBLER8jdrnYdBBdB2WfUWieRFG8BuYYGBSFS4AVq0F6IJV4PcleWe6WP
+4evN80ZhagMrcf7hULBdS4NGQWHCsG5y1HShmdoCcIZBeDaTYbXHIZqun7D3n9KGvh+mqCb572F
WonLNFvC8QAKA6kdoY5x9TDV6jJO8mIXWs2pbMv7T2uSAWToRFPkgbeO14di1etimU02xXq3oq49
96p578/6vsfXBSfXdmeo9ddkLWw+RCRlPAQIs8oodFfHIuVHA8/ufKIeFQuDH1aJXfiulJRIdzCe
LUOcHJuAJAzGnfHj58O5zJTjbcaUOLfQM5B+QVKzahrxDCVmCU2bOnpsZfRjryjDyoOARK1DW5+K
PHzweWlPJRWCJBnt6mrmTtLsq4GMSw7WyIkz5oW+s7JOcMcyKXeUgN5jAVjucCk+RQZ8v58tKUFk
SihLmT3riHkIhZCSaZwXsToSnEQsBDdRG2tT4rx1Yj/7sCne7ZSH4nLIqX08UTEYGoxMwD0nT0nN
OyGuB8l1VPY4p7WLBcjnI/huWQDjQ0+hq8zaJV2/OrSFkaJqU6MGQxsx9RBqjK/KBKLa5628myeL
Vp0m2EDRKfK4PO6T5SM5mzGncjiH5sGLW6wK3FQPtV9Uh5mYpJXxKQDxu8+4anL1GZWUEkAT1IFD
DWjpSmryGhtS62ZV2p/o3LtPeBDio3LggkXqWl8dDeE8hSJeSZiMTlV3holJ5lAdlJ+YFu9bIbRB
Ip5cJ6cqpu7HnxC70T42KsqXraTRvCrsZ6yc9PnE3Xf5KW8XNNcXFhZLi0kum1iUHrdCbZYEDAqx
S+f74u1o9dCUgu5sUozehkw03vbFqQzRuyb5YrxdFuH2otteP/tSyVBGpaGUImpqyR0xNtccq2iF
GwnLpWvLbBcju6n1Pp+Ry/AfdZS3GTe1RXlIo8gtjzuajkPXiwmEKDDLducMXrFVLmU3PNHMOpnJ
nnHczurY4cLY6VVKO6X78zF3WQH2r/3N8+edOTxJPuuNctybUW9Cav9oRd6iKbCBfHjSFf4vLmAU
R/PIvtnntb3HV9+evn/e9vr9+a6Hy8R9c//iBZ2q9cLaEnaqMzjI4O0X49LYf/VoXX/JZcG/aWdM
c4wictpRv/nbinr7RyTNe//EgK1PmHUrqxOGOv04FZbezBugIQ6Ogk7ulCfW8run0rqVZU286YsS
1ZIaL+N1WXl/Js79q7Z9frw7hdQ8UH8/mxarbRcpczpJEc1UHspTB2MC+xEXzuvZMR4w9jw7MROW
ufxZc6st1wJlyfZBc4PzJ26w9ktu7387d48nmvlgw3i7dNfv86zJGwOP0KVXWGM5xIscYEKO6eru
8/apcR8wETo1YCe2i3UJVGsqpRUubfYubzsWWOR9n+2Xh6vQvmncZ54FNi6cJw6WU+O3ltcruHfI
6TJ+k/PnvBG3oLK8ZhNeRWe+nW47+8SHXc76T8ZPXu0iiUoVJQWGSydDJ+P/VBsrUAfXthOfc1mq
nzW02jJUAUZRSPLSlnI8v3ufYoii7vZ9Ypzq06m5sto0TCNuzHxZaKb2o/N3ESbKJThULU/wKDmV
cz6E2j7r12rziE1B1nAi++sDptcAHFxjAxzOeYjcyP1N2T0bsWj/PtXLw/Xzs4ZX+8kQZEAGKhpW
7uR981hcVXvlT/+GiCN+3OXzdJ/vo2vlRrs/MWNOfd7VBhO0Y6QXy4xRmDN4LzA/+x0wMce3Daf0
ci9wTcd0Tqm238VbVvunvNppJjlP0mZZGOQgN9FOcu8zZ7Zffbvk8xYb2T55jn+0AZATRMe/1MtR
YnO8YzeJmeXiMmWhE3sS60NxLW4OqmOdZw5sv2/NDVbX23qrXlhnJ77yR/vq27ZXXxmjmSklR8Jd
xR08/THdhJthM7nJpjmTd6fCZh8NKSkF8hbo6siLrx4EMQ7W8VSXjV1jCy9K1N/iW6VOr11eu/H8
7fOurTcCrv2EPol3KAo6f3QLx19VbyPZD1N1dgSlVTYYJ2G3LNUR8LVpPrHnLHvK2yVCU4g7yfVT
hWQaGGYdN5Wasj7KPUgtnzr188LKcyTBSnpiD11/vaUVlSQWr4GlXnYdWlHBVwOKxAeppS73GjdK
Y1/3aeOIk5xdx2WWPVDMJN18+SsSxOFZxaWdPKi+zJ83t4kCq4S6KYE4QqIsPQxb2VPVNvuGj316
ai6uX3J0kDccsRu0+BoFWKt1AKanni1DmBwj73PLwf2iecAVDnOlWiuU5D6V+hYn2MzA0LbMAwoi
OzHUrtJ48h+1Nm8LLAT6vj+rMl3+hqCkAj5UR6VplyJApc+/y7vLN2lX0mO6RLQJaRjpq+MPo0LX
yFvDgG4p9T0wEiENJnZDzGxDd2wAwOIPrfVjvAF92j/XJB9fgsYKTFciQThv4lLRT9W4r++Xy6+k
MD/IcOEBC+Do+FcScG+KwMePDuyFBAdiRbahVGRPxP6xIxjK3txPpcyxG/Xjiavt+8WmMGgo1AgJ
E6RXVqcTFq/CMFEg4tSt+bNCv/HQ4kp0jRXnKaHoBy0txTQ6mXiiCsh5jjsZNAsLz5JnfPZiHTUF
5U5uMcXYiJKqev18kN+va6KYhL0wDqBcQ1xn5QNDHLMCjyvHwAzHa+sR8lMVnMigvHvkMGzUVSqo
MskhcwQsPX6zxALyE0o8d73jC6Fvj6BG7TgLFJsJle2jbi48I/VTTxZj9ZKEfvqqZZN0Ygd7v/T4
HZDeLAVLKM3WwbZp7oegqFhdJibPuhcUvnCnJiKyQKvFDecMX2PMXL78dZd9jBof1D4Swfrjfmda
mClFCpK+aAo8cCY12WSZoey+3gr65iVfgOyAWtnjVoKhJz01xT1GL4A+8ULCfhjK9pe/nyoqdEQi
sEa68jDGb8YwmZTEaNGGONFQ5pep2khuJOA/M2Ar6mbd6G++2qtFtoGokiQIM0ddzRl5EpsUSC3G
8XMU7ONCmM98YC0nHgnvNxRT1qjapFNk3d7pDqn7Jas3mY0DODZ3RREHnBT39p1oagKiDW3AMnZs
+jNfaP5WZf3Xy/h/gtfi5q/Ts/n3f/PPLwV2T4tybPWP/76MXmrG/nf738tf+3//2vFf+vd1/1q3
Xf36j8vnsvnHpst/PbdRka//ztGPoKW/fxP3uX0++gcvb6N2+ta91tPta9Ol7aE5fufl3/z//cN/
vB5+yv1Uvv7rj5eiy9vlpwX8Wn/8/Udnv/71x5Lo+a+3P/7vP7t6zvhrlJoV2Z8R4Zq/ftj//I3X
56b91x+Crv+TcOeimyAfai7Z5D/+Mbwe/siU/kkem+0KWZZKZmJJ9eRF3Yb/+kPS/mkSS0QCSf4A
5f8i4mN1LX8kqP8k0K8g0CHDwMRCXPLH//xyR+P1v+P3j7zLbooImBmdYV39752ImD1iDpMDibI9
ika5PhyvO06J0hDCIiMnam0nDCeUwG1x2H7zSf5u9W0rx/vWoRWqJVRsSoguIodYPSsjcxxSs2uy
DRU/m9xMLobR2ErheJX20u0Xm9LZRUxqJRa3CRIiqyXnN4rSiYkWbQyThx78Uiv1AjHeFbXpfd7S
siUdfbpVS6vDVB9EDORqWuqV20G9S8eHz3++dHyT5KsRFV3EqRayr0VztmrA7OKIat462QCSDqvv
E0oSedPmxVB8N5NF2cEtrdA2mkBa4ndWmqN+pzeaVZ4lTdqMj2WKazZMpLmYgJBklP7vipGiRked
QGk8YqqjKFjX1f7XXA8OvzdznQwJNw0Krd+JDVDQVeB04k1pPaTptQCMNEnuT3ycZWIef32GGb8B
8l4mydz1ZX7I84riED/aTEL0S9anHdSvK61HHzqOm3rOXdDHdj1A+Z5PzLDVU/vQP5peTBYWcTIn
1vGa0Rr8RwvZgs9q/yTCeqHYBNacnjgrXLttcG9tayKGJ/rLin/fX3TEy1sJMeXalkasJZ7ZQKc3
hTdvSl6BvpvsTbc8h2fi5iem3iGYtf66COUWHxXKyEnbHHdRL+OQgVWiDWHDl9GNboPd7N4iMHKj
M91u3MEdvdD+DVvJvjvxIDzI5N+3TZ4dRSfPtXUxpRpzJe1iOdoMhNkkV9phKdjaYEFc4zbwoofK
DSrbKlys2pz20vcE1J4E3qh62jQ70zFu8svhPP7W7ILNqSW/ijr8NfTLxevv3229XQIbz82Wi/rG
AAOu2c2jsYu8fl8+kqE4IwKwGfehd2o0lI/mOvXvXCBImPN2WObGm2uLkeMqqMBE2GBCtVM2OJRt
zL3sDDvTS66EHwAuz9tr6J78R73xr9WNfE55lDtcFPfFTb1XdySj7c/n47KNHg8S16hlgZMjQpG6
HiQJP4NmQBy1MWfq5S9IUNe3bRA17XmHIvnEte39TrtU+HGK8m5nqYvLL/Om/4WQArzXk3iDo+2Y
ulMqE8RbpufX3kfL8C7VfUtNAGosyq9WEYKhkTGvHyoaCtQXPetMp2eN4OQ4n9IivDsR8brgIcGd
DYk+VUSrRzTBAyE3wcV6QSVsrUz3ZGufRwne9qcOxEOI+GiolqYWAyb+izfMuiwllLLGb5sOh2A7
vWlv2utum+2bb93ldLnsIPIPNHRedT0/tN/iff5T/PNkUPTd+JHX4wJM1T42DjK3gOPxK7l4YIGd
Cl58Jnvt2bxR3NFWbXkzbYaLzC2dX59PznV75NuWOjN1ebAsgp31pUaPZkwrWS95VHt1hIep4H7e
wnr4aAFp4HJ74+ZNWGG1IsMulPMunDh9HNION+mu+NJ7iIlI2h95DlJYpA6LE9/xJwsonKqMaXG3
HeEahtps2So2ht7n3Vh/KEq5GROuf5xnKrdJbrpvF1YsKMNS7MCrtRJKWKmSfxtk+E5/sRVKRRdH
PxGBN9NvXe9spUPTw7LMvDxuJAIcNXBps/ZPDMm7vtAK3jyHym34mOtBLwln4OORZ97ow11164bF
58gt5RcnjuL11sfhS2QUvy9eXdw/1k/VdrCswJdrutMDwJJkeFYzxTw4emDr8fUvh1QdxS6uAggY
VzfAPk1bnEj4cqGsVQ+Ui5RXaU4A86utECNjK+eValHltZYuViZwJatrUd0Xlf+DrQmgqSEIm89b
WeSsTKe3O5GOTInlaBHmRSVM5v14uhlJHzUp+mDcsoP0Co8jQCbXepO3eGS51YHaidIZgiehTGY9
brxz444HyqfQxsN9emB/plktwgHVxBnUXRA2PVwZJZic0gAb2i4AUd460pl2oIoGVOj+qYSAcDxx
CsSbWF8QpCGl4aYLIrLcIIkBFBarWg/EvpJJllCdCMi07WSgpiBS8JZEXKjd6zXlbgCXIaAG2QJD
BQ4KGNU6QFL1AzA1aTuIhXocifO5kSkiF7MDYFXGDXZ8jCvF150sUazxTtGDWcJP+oBkjZUQS2uc
TkG1alkGPlZdCK74kQFzxfItvkkTvRu30kJ7xXN3uDeTacnqHHCwIYWu0CoXSmzVBTWGvWbKCksW
jizEAe0SU+S28VIjUw2c4Q2pd/UubaQtH5PAUaSn/nXXZRGW5Qdcbar0Uum2lFPj0C6W/S/lALe1
xMG40suuz71+UGOIHAsJty9j6pPnAyBXCyVgueHCzc35peDS8T777ldKjQfZAbIL3AngboS/6LCJ
/gLxHqC8UgtmBhZ8BKy3X7i9xULwNUtzyJ1waufKntlXRrs9AH/VrMrLPaxjWhvmIADey8JQHL3U
weXq1sINhuUMQ1g6AIUhKRq/ZS1sSoeyMRHM1wE/jByvwCYW0AN4bEklnp3EtRBwZgj+TXKAGIdG
7UfRGVBFDGO39QDkOJYnjHXzA/sYyBYc5EkmMQznDDyyBWiFu3FltY3dmX0cuBBMC8NrDmRlq+7H
p/DAW4b2AHs5XjDMxoHIHBzozOGB1CwfqM1owCDfxvhu+7acZfUDgs2otGW1U+YLIOsxOfYDB9rQ
R9/0tKEfUy/MmYF2VSXlRpMKeTtl+WBCVEHpbqdq3gFLt4BZ2UI7K9/BbeaPErrlXzJBomcDbGXp
Fm2XKU6LMyQjvPCrByWS7ljTs7ardSWWvJh/+znTM/i1Ai+9l+5AwA4ao//N3Jordz7gsWfgKWAr
knbo7UZuRCQpoxYaZ22uglMKYHpAvRhTXCk6ptPkTuRM+F4D1eiWVoxMb6uk9tkJzcZ8qPCjhzLd
agCMKlAh+U6ucG92ho6d2hYnvzDdUO6t8zL1J+Afei92DjYb9XwJ+bu8xqHaMG0R+uS4DQRo12dj
wBPWznkCvTRxFgUeRu7Cnai04N4arDEAYReGNto6hYbgEufQVJwKGQ9UZgvTk22Et0Xp+MWE2Trg
ayny4tgUnxIgtzLfZTQe5CHqn0qAvoEbCKroCUKW4CQeKOk2F9LuyjQmkRcEn/5Cy7SY+KrWtg+d
Ive3UNN7ie+o495cZeLYbNGHt+eNgDTYxmZQfJXHrhqcwWiMq7jkEe5iMNt0MAerEZLhiLOx7kqY
BIdn+NabkRNPUfw74X4tejIl/r7LfOMErmRweK6E7xUql06bZNA22J7bdeTjeTTVhRq7lthVOOtm
GeXF8nin5ZLwTYYyn7l91Aqy1xeC9hoIuWqdlcBMa6pMWl2xg6CJWrfncpPjiyunI0hGYHW2X2cy
coJqlq7g+JShY+XA4+0xbwYY0koFgSNsR5KP2E/kGrUQNTNd8E2/hhRZVzN41TILtlMgBbJLUTLM
zEYAL2jXoc8dFzRujAIv9LEhDMpEcls5SiGhh1b0s0bmnniWKszZVUDtz13KiiI3MVTT7JhD3Q1O
DPGczbTIotox+1JiV5qbMSBVUzTPQdepmjdmaqqcdxPglp1aSWPohACiXoelKtw246buoLlUeuyY
wA0x7FeqOtj0kT5/t5oSvJYw4YbqGFiCX6R1KUtOl5kpLZtpWttUn/oDtvJ+lOBgL5UhZBATA3o1
63rB7dCgAE5OrKih67L6I8DTS3NA/ka/q1jAGo2V7pt210pBcgbQ18Sr2KzZ2oe5EzCGD8wG0/5e
bF7LqcJ7rhLmQgCEMyo3cMGAygy+yopEIxrpdswd+ldnwopyeDT1tROqg4bEJgxMGXdOE91GHnXY
jyRqrs0sZgMIDSFvIaToKaUAgvhlVThNZhVPuhG38FsUaeztxeAQYl6nyQAJU9k4Z0PpmRhl1qr8
7+ZCtA44Jaz+KehAZ3gxMEoOAi3G8LpcyhqcpqijH0WbGDiEkBH55SPJzznWslLah6BbYYNWsWjs
KJ6HYsrTAyRO13f3s9W38Jd5af6Krbw7R1qYJLjhM6Ns4omCvFDth+veLDNMxeRB+QVGby63A0/h
CtjMZPWuFNV+aI9ZF91XvQgBRqiRF7qm0oAgUYZAfc603HidDMsfaTrsDK4zwajYVl9zgTDCcdpi
BcX/PHRa8acFwkwn9blcS8gai2io22Fi99LLiamVNZLkpQVLdzdCMBJQHei98NQa6KDtspESZRNa
Zf5TKAzK5mRc5UBkV3X8A8gcOy+V9Nw51LGOf/Yjto5OVc3crOhJ+drrJRAqzOjaeQeprhidqq9m
1UNtLv7We7mhQG5Qa9lpCE6i5Rbn9qnOcJVxBaHJFvyf3D2m8hyNTgbcVXW1WKrvYg5aydPFuL/z
x84SIVep40wChH3O4Lb4rEb+sjiMhmJTR0ij6VcsjkCCGkGEBWRbpLbKKzwMRnPL6Vs0my6So+ca
PPfsKCyps66OO20hpWvfU2h0nZO2bXgJkmiyHKO25tvJALQOU0zSf+VtOLxE2oDXnpZg6uzACfFv
i3T0md/+YNxHuja5YgAgehNJidZu1CbK5d3s1wgFQOgQg72orLD7CYGkqeCBw3aGKaCEXqPomeym
Q5t126bvJQmUAJC2LcUbheIVg4IMpKq4D8q1iAEj5evR7InELx4seKLzFqiV9iPp2pEKnaLBO7Wo
dUJKnZ5SsKQEVMDaamOMNyn1A1A4M7V6oSByhrApjGUKd0+Rf1cABJiLNVoGTx98DWlRHPcXnaTF
QHymTNtrALHZ4ipcc85TGj5nsveRK+lxhURgLi1lMwRJa4EPUuLfvlnW+ibsch9KTgv8JFW5DIm9
zyVmkqbsUVfMTrqJJrgrwc6fhrr63VaRMD0QXVam2OFiJO5zMRZe5kwCpQLoipSkO3PtH7YURajg
qeMo6vWrAquF4bLPRbO8grjlJ9/6ttPbXRO2MqB2fegVu6n8AXMl4uNeYwrE8nkN5dMWIKPSunHC
snPitBK5JGAPmDhJBAPnmynUXBinFBgTsX9pskjTwkd1ZSUIX4ygN1/HceY4CsYilLYCeHH1sTVy
v3QyQxWfVH7T4CyXYDJfKoA5pT2x9EhtnMkKUnT/ciMz7ElAtuW8wRC5sJyMk/piJmwl4lkWZ73l
GT1+ZbobS1oiwesyfdPyEj2a/uxlNPbe3Hbzz7YO1MclS1luE143iKujBDJCHLPJ7qx28GuHXVuT
4IxLHPHYWZmtDEwqErpoK8Z4lH9vtT6cHJmCsobC3LCWfiRmZ8a2nsIi2UL3y4JrlBbKsBMgTbGv
56WReXWn6fNGG6N+2OtWwTYuTaY+7NWmqvOtUfoB+47qWykbqg9Ezuzm6Ece5NMPYak+2fpDbsz7
MRfEF2taAI9ZLA7DTvd7IOlNqtU96NIwHLRtPAdidFaRR8FQBg+gwmvacZK+EVPrjSsUXJXlQWxg
AxHbWhVsw+yD1DWQkKq3MSJ0wBo4S2CoYmVq8yoDshm3dc0VZ5/7sp/uY2mWIjfPOZevgShm8raK
cVS6M/QpFr/3c91ggdoIWoIQJUkS7czkXqg/RVhjcr0aFF23fa6g7WUjdmy8bac09bNVDa3sEc3A
ayLR80rfpHKuBjc1teMjz6W5G7w0FhOgG106Jp4I3rBCFyULXCKzRAItiIUbqwZgI6QRXaobPuQI
acZMS4i9FCBNGNyi9I+eug7hI3bXxdTdjqMwZJcjR393bWUSEBg9EwrV1ZXcuEMkOd/2VmfejB2U
jm2mi/WLlhlzt9egNqbfilgZvotT2s9eF1qttZuarJUuO7HoRa8yRjz0BK0Nhid5mODvJL1cDF6e
dRVwcLgwEqSrKP+ZFXIkbWXTt35LELnSPd57cX3VgAqKXIOBFPdGImf6ZqjrQLrujTqZz/qsBm/F
Qm5ws4ssIYUkM4omsPhesNB1ZoxM75qhyHkYQ4H8pQC0qfZV6YdqsNjylMN5McPlcNtILbn+iT1n
azARzbnSlRqWFvYzSw4AYnwAUMgMtesijaTgvIFMOuINSCjXUbsokkyoeMVyrxF9Cc0aBY6dv1fk
1FQf4cVwHqal3/+p+jo3j0gxH30Byq8bVXr/oGh11d3BngB2nPZK+Fr6PJM3s1WBWhZMXPLDfJr3
qRkJyVYJuvkOkE5ZOVQEB6+tqA413msZXJsMiIz/WA9x9gOCRRhh0hCVl1aEUR2ShsSIMVMfeJ6o
xAx+mRNE1LNMzKPfMhxUwcnDUit+yIWodK5mBkZ+XmS18CRwgbLOxqrAR0Oby6znAYJp+nnejQFr
WeqSBxgxlulgbjnUN4SuwocUYkCxlxIjTc7yrI1hC2Hc+73Chfx7XyIV2fAurXy71cTKd6kRihK7
1wRZwF1KpfZZ7wdum7oOIXO37E3ZddvrHKxyXQ6Sk6Hh4tU2yuNFmrFxUPeaaoqTcqTQtybpDW72
hfQQIiCBScoPv0vEgAM+TLSmvVSlUc/v8LfKoxvRqnN5H89z21z0Ai+QGlZiZQUXpaAWfyJ4MGaA
cmWve1nOO8ENshJwVysbc74pZD38lvFIaHHKLkhgq+hggPNy+MUORciC4FXVYFbEefqJE6WoVPky
QWoinUcBL9QXLmUJq6UyTZjMfdm3F/Ck8psuDc3ewRhI5/k26x0+6t1U5y9NHVCbqMu4LMTtaFbc
OGTpN8GWCYqR2bSoP804RAiOlEh05w6HN0/hbIWP2aHlXi74PKo5hGV4k7DW0VkrfiXsWu6ZEIh0
Lin4Hgx97JqGLyJO47l5M8lFPV+QbRFrDZ5tpodPBiVN91OoCPEOnjovqomlioXkhM3i3ghaXCeo
LaaMNJUnvXW4ove9bZZBSlm+7JeVa1BjWthLvvhn05rkTWuBywQQ1U55HMJ4ftLRkPwY+rQKztBQ
g13RxIkFJgSxMOziIETXV7bJnN5MY66yApSmc3ttVgsiDaG+OIeDSXH46FP6f9k7j+3IkWzLfhFq
QRswhcPdqYPBIENNsEJCaxiEff3bYGZ3hYNs+oo37kHlJLNoDmXi3nP2CSPNNVWAgnXUL2OOTlYA
cd/7UfsW32/clvGtmUqgO31UGctetuaQXYAfd+4jkn6+RiqJHgDwRNE1qY9kdka0aI6KDAT6XTLn
y8sJrvUCDjDgHzsO7FeQTebhqgeocw/TM8kDZ6zUFVGADZF4LrljAScLzsgN99omc6t35v0sVfeY
jnnNxqutAGrobt9/jave+cC2RX2IypyY9NmYUdqYfg/4z8um8VtjN/N3C75lFyYUJseAYPr+0mgL
kriUwUdEEl/dPiGz0L9YEc9u35skSgXNOLf8x0LjD6XLOLhoL7hBN4QWk5M5Ny2B4qa3GPeWqFov
1LJ2zfZe2ubD1Nbe+44U0ncwkTG2d4Oef/YXskl5v+eqpfZNimOgJ5G4b6ysImkWv+9D1wqRhXWi
LT8Rj/VEOGKIvc2lzhZfOGrlDFaue5cW0eAcRxfE4qHPpAaUoETmsPPdrrufnJFVfG51gi/VrP1O
45IDFEmGsbavvcU0Q6RdBSySXF/1cR5NksuoQ4i0J+6s4lCfUBVgqxJTjumbVQTJ4cmfrvh8gHzx
x5lZ+soW6Y4Kk33jyJ5Ga64XxD/q3dIQmeemggDjyk84PLRx5h1N9gtseVw/QRWRTF+N0jKSXVvV
8QX5fkS79Z1pf6gjV3yVoyvqcM6IeuIPTe3vNUkoJ/RZVdgCzYhKgzkM8S+y6fsfftd2zb6USfrb
tQiKDyxsy09D489f2kQv3/ltMTcHbXKGd7NZjcm6PvW/qs7SvoxyavMwrxFtU6F2HeBsnvHkNAOx
aBpUWRl0plRNANwPJrflTo4e2AVh6tcurI7PA2VWnQTQQifqNmqJWC4idmlmFHk/2skeKaGmqbp2
2xaJi582/lVh9Y4WtGwIiG2q1GLvWbDZdyhL+hCQcZIHHtnrX12i4dcDa2XM7Ew6z9/ZucyNXRF3
9Y9+wca7Y9dFIJg3r07XFAleHuDGbg2e5TI2gSAq83sx1f4leLAx27ke0/XOKuYi2qulqt5Dyyxx
+w81m+SO4zX8wHhi96xLstx2k8G8euXXY/nBFBQtZOay4AOvEY9ZbE+PUpoYp7s4c/aSXSVeQLXm
x1oDYtwgItX6Z5J4cPsJxmPbV8ffkhR7X8AeL/tglJG5L6zWvnLBPh5ai3ggsi9ocZHc5EcINSN3
+iTYzOFMmLLsXel5/peBssPvJpr6C9PULLmnnDwQaalDUFkPlHszOcSuK0nSI87wXc0x7FElY/GO
4lp0MzjE9AZtUoxfTZtC0UGwSl6peBY/CXAuxB6FkFVfw3ZgklF1ph47b9Cv0RAYt6ThNcOOOC9F
RKnHR0Rdtv8cq1l+qeXkURFDhP/Nz3FDcoLEDkx+n5PdcIYvUB9QVo4Dxyomb5cRKPwN6q/NR4uP
8jdWVZ2/lsn5aR5zyyYSj83ETle6/90eRj48vruu2c1MkSok0aX+StxQoXbGFFnEALNnMZgAJ/HB
kpxcWdUaeVtqRCTzjrKZCPRRuAVbaY/YK0nE9CVw74qd9NiVPz29FR+xE/soDsalfIQxXD0hgDTQ
cdhz2YdimcXC5isjmJJsnjIJK3vQh12Wp9HdsHRkI9tNagHYLSr/q58kFfHuXkQRw1JG+2CJpPke
s38Cotdla20CffcvZXXzk1j87rMD/J4v005+UZxkiovoqqEU8e3uJiOV8UdJaxike11GNKArw7rM
jDFr935bpU9Z0kt9p5PH/GDHGYffVEWI1bEl8DXGOql9B0doIMw6dxJr/vZEInRDPBSb35Q9wk42
tv1ziU3SWUXjlz8VNQ6+1Ukoc5c3GZGBLoHe2a7rEotPKcr7H6DuZ2I+CYe4FQXMqsCkdq+FKlcx
wFsT596hjVJUP1rOzdmThlmxw8lZyzU3M/nmXHME52GwK8oHA8rg0JX+e1H75ZPSm9YmoNSIvs+S
xmgAQJzserIGfc5nyFbfLVblfLHNdVPGcibR9WTG5AQTjeLenIMpQURWz5o3kHXW2e3aGEuecxb5
Zi2bAt7eMGSk9pNZZ2U4S2LiSdOUFdccAXgLC24int5KZstqWTYtQmGi0Q1nd+mx0UP0S/c0TaM1
2y8y+51ncxy5ZfZ3zTNqlRe9YTQHWM4pbzskDHlbNpEUTaJnflPsNVUse0Hh5mJ2049vNzhfDEKj
FqHeamcBTYTu/bS7qeUELMulNIC6qPhgtXhMCG4ezggDtsoDwclwzbWidOlgNNlqYbJ+NZ8oJ9s7
Q6Ee9akbbznUi0uP7drey53pDFrixVWt44FCwsxCy9bawufEQLmDXUu2bzBphNWSsRFEnXbmAb16
VWgGVzCXhyR2/fd/KHwkvVFkOXaGslfXiPrTmgvbYRNoa7110aDpDN9+Vqt84s9ONP17sgHc1d5O
fx32wel4C4w5QkstLyzXWWK27Tt9ctkOsw2nEKy9I1c9PnOJW9kAQyL15eqwHoE90TeXmKVmkUh6
YGFdp9FFrZXUggfiYCy9OgcKeDkU7fxngw4SGOIBNvoXZN6L687SCTXTr3Z2S1xsF9c5TeLi3IPb
vh6Qala8EDAugipt3pHTG8ny7S4Dl0toJgEwQdJ5bti1BkeOtx/Ya+MQROby+vNCQic4HadYrDr2
I+BYYCytC0ewSNezMM98XC9fC+gDa9ABcyEKH7HRfzVLTw8Z5Q/hpYv1wCQp2AqR4XDIkyT/KouK
zoIlZ/3Mq/Hy4lZgFlqild0m4KmcXlxWeEY0LdR6KrduDlQ8jMvWAcL8t7cQXRuKaIGkAVnn1iOW
ZtJthMrtMAEhfeWkxPcwffztfPGsMluVJLgeaEVaG0mRM+eJWfgkZo9odTgd6+OuyLr5jKRoO18w
CpJAbDBo69HBm5u5NiVoc5RDY4V40WaaC5FxSP2lCijyOiG85fb+r+8dED8bmTzeFBOQ2ukTcqbW
magaWqFBjPuh0/zxQdTz/OvtUV6+fpizVomejwCMBWvzHqi6L9m2MQoHMfNdiiPpCPuzf4wqod2r
nG5N4nlstd4e9eVssWpK2R8ChELStl23fKmAThWJxVxoqMCPqXJG9pACLIZA8zzU/7eL/GH+WFmf
/2+7yP6H/Paz7v50i6z/h3/dIsL5zzr9rKvg6lJ69nH+6xbxzf+wgKw7GKYmbA3r5/t/3CL/YRnD
JYCWDyU8aLL/mkWc/8CgWp2G2EuwGv6NU+SZwvLHmomFkowND8WgheSXP7b5BrS5lkluKm2v8vog
Rf5Io3LXlb8rx76Al3hZV0dZfENTUogbT4x7DpjBMNeXrSaPc2seE4IW9Xm5/OP23f8z/hvWEn4V
EwHeYXChOEzwypx+mUWN+qX1NX+PFKTZjTPk9amnn9Wj3NqnLufGt8d7DhI4uQ0s5KwM/7B+eBSb
CS6CAzXyPbn7VBU9h263csq7wSV8BNhr3qB8sGzst1OlCXxfKNmB6eaV9qE3UEkhyiA8k9D1triT
akm7gNYXhyxdOn3GzrvX3hNxNnxq8znq9lWeccInK8LguMN57XMz010M4jFRn7DJOYRDizk+Rv5C
1D3z7ZR9qOhJGfvSdFQXZHXaRof1ShAGFBLtJUIUJzniXOmKoPG71Luy2vVpFlmVjxSWzeEh6gl6
3NULiefNbIzOMVVefNToqDghmUaFTTskkYekjHU3qLHHXrXQnadjCpjICWZZZZ9ipwQKbtqJ4ZKG
XGVU/sZJfmltV4uDrG+TQxNlyO3AJhd9mDSCuOI0hyCDHmf2qeX4Ecu7H8eQxFEvKx1ZRl3RmiWg
wNnZ0aJ+eFELL9iP+ta/yuPGaVBfMqEGGU2XPKziaXnX06ps9i6CBI6UVsaZhaz52g1GT5TDPu78
CYttojnJTmqa4wbAgZ0nqdpu2c21536ctbaCZlNMxnAR6012Z2jmeC6ub6OIxEuqr0mSWGQB7Los
Ladvr0Z7uZjLBR9OavWXrl74dy4dzSaoNSRpu4gS02WmEnmVYFOMQp1T7b9z8omD788PaP1ATt9n
mLGYo9EAC4fN6WYH15txw9HWNfZ1J9plV6zn5p0aPTO7UgLIQtDQl3JolKFhDGZBHenMvmTDOAFE
a0IGR4YMENlkDtsaolW/aJ1Uub6f0smCndn295zFp3CRZXeDbKO69Iu4OkRG6u9w/Hg32kR7QkQl
wtsiicNkHM5pfLc7MuiOTCb8Iqx5xpo/ePpchOY26UJkcJgYUXFL+YCenON2T2/PJa+OAs8L+Rx7
CnbJp6PEc2xmmUwNetNzdb2kVbEvImXt3x5l41zm/kJdI6IVy74FuJINxukwKGGGqI64mKbOvXt/
9JwHCgL2L8NGcKc8+85f/M/MzHbY2HG/G9o8OTNJb96xF79gc6HY1Igunmm6TrPxW9hEQNc9LuYs
VYS0tShh4ggqY7tUZxIkN5/Xi3E3S1a0ZLWdphzJx0ROV6pxtaustb+2CUrZYGhakgqzePm5EGEI
7kavlzPbxvU1+ePbeh4fTTrobEwvAP02d16raPTEtqaHvNTxIbLLaJckjrwnuLC4Eovlfj/zqNfF
ZzsgrimfthLZKiyOp4865VgZmcrVQxMo117zEhH2emM+JYWr70xBr9Epch/ZrjbeKcOZf5GzJj7Q
KJyHM+vky3d7dcnjb4E8y45mixqodebmBaFVGMF9CPjGzAe7XfL3b1/wdsfMq80XiheetAbUi1ta
6uTVhkUf1gip6WePg7+oyyqfxaOTYJhYat7wIE6K6Azs9+W1EZGzevCxI6FV2NqEJLrfHLigEVLS
Z5lNZL5XY3oOKri+nKfPkuoOd4g8SMCT2PBOn2Vdx87C49RDW/TJYS7n9kjhvLspjaz48vZtfPme
Uo/wObOxDmEz29LdFQ0ccBHISKltT7dkGdYfNfJCA2qRNjjPOPur9Kl1RuIohSAS/yQLIH7m00vT
5pmAq9HTwzqt26MzangP8ikL5VwmZ4baujWZlpn0CABCsLHuq7eWvUS4XaPnsbsf2h51RGxULsJ2
uuzfrSVqx13tmvmq0WnpxU6ZPV2Yel9X4RK3zXIDxEQf9kPczvcTTVW5zxt6/bdzCuo5iCcNtd3b
T2Lz0Pm1bKxdSikeRY41U/X0zsh4sEVXZ+aeNtwcWthmKOxm80G3qnMFKXNd2f94wf4ZazV/rwV5
JqnNC2YoqWSVL+ZeulL/Oqk5WwWgTv/UkVfc7cgpROhJYDpZc+k8W/Eujz37yhDZtOyAONCS6pFP
IuxNlf+tzFhcDsRFUy4uZ8t+7PtCrwK37skhVsKJ1hD0hcrGX98vdk2UuIh58tejwOn9ynMfgnCV
Wntjsbwbs7C8K2V2y7UYc/nw9lCbuWa9XcxmbO1xZgE02bLnqzbp885lebYHhGPKsNV7R0U9+8qs
6/dwzKJHp83kmRnuOb9w85TABNAFpf7AXOBuzhu19HRexdJC/JD2D1nbEsJBraP7WCqkSDvpZvnl
0BkjmmJhz5dDPhsTvSvTWAWrSKkRVdOeocTeGSKwVhBx6maqPkoEM0enK0u5G3s/ra6MySyc646V
owzBt9Q/CuIakUEPo1cEhKt7U/j2Dd1Mo8831MUSyMPDzkZV//TZ4aSd+knnuGJ28XDry8YPESol
Z0bZ7AH+GYXKGsVem/PzlvlBf28qm9lDRTtUxY07Svdn7WYuTuLBS67oyLd4iSZ1U0nbf5QsUWcW
i1fGBxbuGNgfMZaSnHR6lcjYzL4mmXVfx9VN11nXjWlfJaK9a930VyltSSdJfEQG+OPtu7uZ09fr
po5OBY7uuqCVufky2koz04qi1b5srHGfI4a71EEC7NyxTfcD1o2/vs8UTVeDMtyr1ea1eU/Rp7p+
rNVkTNNuuvEBa32wy6S6zDlPl4GNk2qPC1Q72v4y7QQ5DsmZHceG9eRwxdQA+EpszhEQILZFQaw6
dmqKlitOpuiDEKXX7ZaJ8jRn3QEzSm2IkXKEa0zEcuSYWWj2pdIPXDwiTy1K4OnMZP7yBV9RM7xy
lAO4OVuTNG0+NOWdZe/5t2iS2uq3pbzizCDPl/XfCWJN0WMA0kGxb0Ilok1y+oIJRxv6Co/tXs+z
SAX085wfTZ8YM3TgStiHkmn+Pq0MYm2LgZyhsM/Rhx0nvUp+u0iJv5B2VBeBkLMi57qkgxZgBeqv
E1+l/cHCgmRSy6kNYJCJKj71ea7Kizj3EPF3mT9VR9UP55BOzyXvzUXRuOApuiQskuK3eZtwWNZN
ldpoCEkf7GOTHW3mToEhS/eHmtWsB8ootK8p7WRcE2Mrj0OdzasPC1N4rxpzZ6eV8972tPzp7e/q
dIXmdoMAxMbq6uuPs1/kdvkaz3rJO4FAK23DcfAwppmUct57seF8/MuxYCHrBDLSu6T4RmPv9NFK
dCQ9vRARCpbosCPrNZTY4XYzyKszX8+Ly1pPDcD+VnwdPvFtg8VP7GFRi/RC6krWTT5PYk8FZzw6
ohBnTkWbAz+3cB2LSqbLoyWFfC2A/tntK6zY01XDWDpSf8WvYj7CKiNLQ/zwLQpfnkUtqR6VPOjS
N68S1rjAb3M9sGTWHLCH2GcOii+vnn08qztL7Hp82qaHmlgDLKMXXL1mL4ceQyKFvcm99Lpl/Osb
fTrUZu8r7E43q4Kh0qTu9gvljZ3oC+bJQcVnpobTHct6nylU0udcmwokMm3Tik0vK/1I0pFTlT7e
jyioPtZInh7UvHjvSQQwwryorDPr3ctPdx2VBZc3F3cXq8/p0+2Wakl8SOVsoRGR5JgBsP7Z2SU6
FfMiLiIPpy4kSytZ6r2b9skNU3p9n7hp9xNwIRL30XfGB1W05t8/ZM43IOnWcjH9ts3XpKqRzId8
EOHkzXD720GFM6avA243ff+3Hy65pvDFdGtlhYrtwX+q49qeyAINS1XrF1bcu7f0UfM7vRbF09tD
nS4yzw+Zoda6/7rMUEU6vd3KaNqaL5uhehf/cIG2TUc8featPa3g/DsKVaR15wvwYDuKqzldYxNW
RGdUIEcxsTZ8sfq4uobz46hgNH35zq0rde2NUX/mNd4s7P8MTmIIN9NGvORso2T6OFcoT6QIlWvJ
Kyrq8hDnrf3OLaMmLMrEP8ae43ykvlEcStEWlxwB0m+xIOfmzG043cz9+0voDMNOBImHJuH0ZutV
HCEArAT16qW4JQ8i/9EDsLwrEYVeWJW+HERtNk9i0uVj08vqjBjjlQ8a4BDfFHP+84p/OjyJPXo2
5Job+o42X5eabn3E/R0dMjk8svuXByeXyee3369XL9lBTWAaLEAvVmK3chfNm0sRzjUisdw3Kd5x
Cr7E9Kh9Z3ldrpVtlB+nfpmPWenOj28Pv97Rk43AKqkh3GxlYVCNdTeHVNSJeebPrQgjz2gP2HDl
/Vzm0e1gmvLn20M9c3TeGmszNetNPXVeoQQ6ZkSMnMWdqzrrLSzDsr1eXLytIhcWVXk1vnfEFN3p
8Zx/qazavZX5kvwv5hAKJHzb9AgE/YHTh73YS4zXn3dNX9opHDB48mHXv9kM/R325t+3+o+RthOj
FldVrjFSVfjLLqLitq8M0lwIYW/DM/d4/Vsv7/F/r8o8vaoCPRpYi16ERuNO75Rbxvt5Kc13Cd7P
xm2zvYebbVe0Iip2fWqNt900HQqCQs78kFffq/XAQJGSAr+5+ZKhFLk2y4EIrXHpQpJJ8IxOEIhn
I/X+F0NZ5MmykVtrwVtVCfEti1H0TF8WWIRj0Q3OwWxnKyyo81y8fXtPD33/PEneF6B+K/OWBsbp
3fWLxtPcmc3pBJs3QIdfffX1Tl6TqFMeVCqGM1RU+5WnydrDhIg0jPiOzZsTL5Lzgax5mi20FUl7
aocB/hzg8rUpCMQrkwBFPIcN8elVQa4ozdZgFKWM/qqdlHZnJRTtNL0jdLXK4x34U+u2tK3qzpqm
/syk/9qs++fwm1d2tnohCF1n0nco4Bd94h0AcpRHLG7g+Nkv76gYZce3n+SrdxZ1Kv1+creJzTm9
ZnAkJAzxGfAkMeEDbygu0WfnZ0Z57StYPYZse9n4U/o9HQXdb9nYgkvLCt07etXsHHWUp0LgRH37
el6dXPmmqA9QNqfKuRkq79if5JxzwtwveEO0ljKImw7zRZFLYH3psp/NsT4o+2LIZfO5dYT6RlNd
X/YNhd0zW4pXvxNBgDUXzVVvv/7G7sTQ9dxdpP7mHhlUe2uXln/bZ1YbymmQl29f/atP84/xNice
PVmqmaY/F49be9cOMfQrxjtzj18bhRohGGQPsSYL/unTjEq8RZbO3NoTYPJgdABItCnR/xfX8uco
m5lzqKZyNQfyzbsqOcq4Foe+Uen+7Tv22jfPRt1au9Lwgl7s+XBzGhWu9jAt2u4KS3eqBXmbTV/G
hT5aUFspAQcRZ+ZAoDc0joU5yjM/4ZWPY4UfChSHzI/e9lCIis2KxrLywnmK5bVMpDoQdp/vkO/b
H9++2lemGHSo6HrAglOI3zbhXR2TzKxBMZnNuPpC2RVjPiWjvq+brx1LGKD6SD+8PeYrbwtjOpCy
UMByOFx/0x+a235ecB8sjBmnrQqTLDOu4L2f62K9OgqseAIg2S6/WJHE6CpF8rcXyh6dq2fWv0lt
/Uvm/vPph/o/nUYWCJpYm7ml6C25uAZPKrVKEbEuePkefpv4ooQ031Fezt9PmXEuXOfVS6Pytkoe
LZOD3ukNZCduucnIqC21iVvKrfZ1npxt6a6ry2bDhBxQ5zDNLoWT9Wbq6AEsSFLpmTqmOT/mUnSf
yNyoD15SKhySw/CYKUsdcawB5NEn85g35nLZmwV2QIDv50pSr76pcBJXgew6x2xu9YgrqUZ+y3Ez
qXB5TGk1H6zJbI8FYn+m7nK6XWzYBmemtlemg1UU+X+HXe/SHy9rkiZCY9MkQmeZ+r3ZjNEvpTVi
D7oAcndMPkYgrM4PJs8heWH20jPjv1KzQpVJeQhyGZ1SvtTTH5BCgRmKmmCArprzjyxwstwZnQPV
ZOl09W329Pqn6l1cbPGgG481nvFvmHsSsnBLVdb7RjmxTolL0JF5+zveZs788/ZT2aDEY7BF2i5m
gzsk1gzzLGT/ioJErv4fcyg03NPSw8+nGZ9naR+zfih2mEbUvnUkLivpLo9qsu1ffRd9EcDrd1qW
2pcYb7ODnnrZu9RNpxTJaTSeKRG99uHQq6MtwdS1ahVO7+XiFJpXIuwNkb3A7YpFcqmvFp+378tr
b6rvUWlEHsDhZgvPa5OqpfWZ8cTwcwdNOmlz4ItoOhhWPB/9asGQHYNkd86M+3LZQMWLOBkt1Sok
t9ar/+NVrao4y4TPKcIzmniXoPLZdyIpDtkACurtS3xZlWEo8j4sFEqcMLZPfsoaTfoI30IgBOV9
P0kDNyMksBndkmeV+9zSsxs56KL8CnxvPicdexZzn85NvHLk1KIp98DSbo8bU4PfpfRiUMQykkT/
pG3+K9ckeyhUh/ZdVpg+JB+puzcONlS1d4fpg6aX9Ex7q2/IzqkS5e4hTEHjszuVTYGplQIbqwuL
fhfhAImPejva31IyuDGMqSgaDqyQ5p23xHkWmCLtpn0s9O6Brbn5fi1MfuvjUcPNpoq6PpB63NlB
Xbbzu2oA+HZmh/DyRV6hlpT6Vmzs6pA5fdQ+7WazyjhuARyf9n0tsoeOKudf1y0ZZRVo8K2waG33
IY0k1TX2c2pvnaSpUyn/4KjxFyCG+YxY4rX3yeRqmN7Wtuy2dOshNwQjxkhoV5tLkVnmky6VdbCa
jiKfBnTst0kO46Q51rmewKu3kuhwDCsYfdiRnN5Kc8jtEgwaQ4O6roMJBNiedTU9WvoiPkN5ao/C
bZoghhwEToulsKNffc2kBpIO0yhEmui9g5Pz/duf2CvnlvV4yylhlXCtoUinPwyLDmtcMVKAWnrH
ou3Umx9cZKGP9IHsu9lpAKuo3Ch+LLGlgRwfPFSUyuMj3IH0iFuczHL56zogvwn8OEdhimO0lk9/
EwSlxHf9RYS8lTXJOkMUSDmqn4ZNyvbcKlXAjYvPSWlem9hIwH7WRsJb3EqtOzPhI8RGEMLVmHax
6eBF7MRPYwa/ceamrxdwMrE4bC1Ml1eBTTHy0M0FdpHR+z6VzrDFd3nloVsOGgz7D0w38ib18LIE
WjKZX4uBUAEgi/JYV55NLbjNHkxVNj88PKA/m9nU710NbEZQ4Hw+M/m+2JKsv5EXA10U3wpJDKcP
IYpjLQEBwm90ivlewpr4EXVR9K3PXYiifZUm+rFxk/m35Kd9XkzVH9++Sy8+mc0P2GzFuqkChWJX
cOFkgew88Z/UmJyrQr6YEtZBOICxsYa0j1zj9CqzQcBdY50BJKfd0Mq7ygur2s2addM54/VgOw9O
353ZH7z69JHDcuairkSX9XTMqQUD465AGA8KQRWQbUeIXOV2nGbbY1rF2ue3b+RGIUvZbL1I/Ejs
sjmF4dE7HdDRkDIKTUCY12UUxlBTw6z3QStgd+x+z2PZfq9q30HlB1VmaREUuuW5w/uLr2v9DWwY
VrmGSYzR5mnOvGdJ7JAqnSKXBUoIphN2j3MnG9l8ePt6X31x/hhqs/+ixxmjl+HFqarZvspE8gCt
q7h4e5DXHiJJ6C7/e1b6bQZZhD3OsZYB0sT4GO0r1Sj4iK2nH6Oy1z/NKN5/vz0irWOe03baQE/v
cB9R/b1Qz01GuaBmH+N9YoE6i1fZzw7Ol5L7TDS6zvmI9aEWjfMui42ZgDsH1OROT6dC56eZbsby
onVdkDut6xzhpaYkC1h68QlBQPKJFtV9HVlAORvK4/Y+6RN4LEluVdXOh/FB460GKLSHWmd/TqT0
k+Ns1YLWdd139zCJMONXmjG9h6aov5NwcVP82WUnobtpPHMwBkUetr03ugGNBaSlsFhRbTTY0vQA
4I71E2H6/LtCqHxD+nkPVEx02ad5cCpYjPTBqETOyv5gNUv9sUMkwPUAevzo5EK/jUYxV0FbwNsM
cNvyzypSlPuXShTFrkIb/EMNs5lg7x20IcAx4aZ4Amp7vhL6OA7BEHUQCY16ambKhRib/bIgqBl+
YckpAWZFfKM5JplXwCra7+TXxHHotkq/pJkvP83oSbM9lj2AS27j1cl7bcLzXXpZ7j3mgP3ycd9O
gIR2nLa9EXCmp13obezTpa5kZ6gQnFknzCeDajpbR8H1lW3o0VCFhOqUTfSUxhZF4JST2KMBpNIz
jlIMRUnrZOrqoLISuJt2VE7F3khy39rpkcjd0HEljLa4SKgla60uvg0zXs9upD2wyyBYFuAtIBji
N/Ac9iXwZgAOOzMnI+Bjeb8zRDr/GgHJvm9o2f1KJiKmQMeUerErNCiooYfYW30E9BpPB3hiUX7R
uzboF6V04tDmmdJ52Biam+464G0QX5d+/GD0FYddo+C4Hza9w77ezFvIJwVALEXSmOxBsGkxkBXK
gABXmmf4iv8MYkljA73EsPJZlpXUMj9DW9D2d/ecRUG5AOqKwAc/I16yZ9xLZYHk854hMMUzECap
HcAyDVXu+pkVQ5LO8pOCKQQZksDjB7LQ4MoYK2JmRO9FMOUzeSZ6ptBoTpl/Xp7ZNGNnFu9YgL33
w4quoW0LxUa1dUNByKyM++WZcwNuoJvWtxL+TRvVPYCxZy6OQbsVfDB8xDzgycHO8Z1Z/2KuQB3O
wrB1HJMz707FbneZdro+BpAx7C5kBZm/05Ibv1nPpB76JbixIPBC8EEvrj44Uax/oDVkfnWeWT/Z
M/dnkap7rJ5pQJSZgJLmILvd0JQpFBLZLCCaOFCmvwYrWq5gxQIW6os0uY/sFTdkGUBy82cIUc+8
6AW1k8xdqD+Dili6MhqJMXrZlj5KfOP19vygrXwjtZKOnF4MyYWbJVi9iijHxRp55kpuBI5ka9nK
OauE+DFJn8y58pmkpD1TlVBPQV/wQJN6u5KOj6JymEBhkroFkWmpLPtX+8xpAoUCsymG8wqs75nl
VLDrtQJhznV6mXR59aU1m+oLaBPrY/9Mg9LbDjKUWCFR3jMvanlmR/nPHKmynIjYGdK8GnbUYmBN
1YPDqtVZyXHKrOnRnXPzoncSDcMbpKegUVcyL9Lv84LcBkRQkX1O4KQsAdzrjgnYcbrv5QjXKkZV
bOwGzx0+G0PhGheuIxaxTgyAWADWJE+QxNwnM5N5f4C3NffhMqXl/IW6gjWH42w7+X5JE/P9nEbj
DK5NA9Hnp5Yuf6RdW4B5XZCcAi5MewEHbNGGy8gmnO4ASCyD6d/PtAN9YjNqgLbECewaDQnHfomL
nLinRAL204dZv8KsrheBS4FRozKX618bO1fyYrFrIMpjoYG/8Qz2geDARn0JRW8Dw5oliJ3ATU0E
5xWmYhcu1yDgs/bxR9sBNBwostyjXTNK3DjLrGvAPTK30C9rgHkxXFpEJxeEjE5HL3OzlfmW5fLC
KFzro6mNMjo2tduVl70YAfLqCEL8AGlFxD+nOBYHqUdlem26s3ZMkl7/bXar98qe9VzeFE45AVnK
2HPsZA8o+ikftL66J0Qqzy8KV1BiSwfbQL6DCBoClkRZiW1IuUvgVZX1KbcbemQTm0X9IjPyOn2y
sAuWP4c8m6aQjKq0Ckq3b64NCRE0dlP3SW999dmeY0TczKC2ClIrSj9B/sP7mJHMp9+BNrHqPQyz
KvseAdlrA4P8hd/0bH1aR7osqGZZxqIHsHolEFiRaN9GrfdLTqoc3sICiOEcKjNJv6KImu9UCWT+
gVd7Igogbgx+aar96GxbyktLRvU3nWpyvsOTCSxmcKOYuQOmorLIeSxYBOpKGwwmXn+yDxMSCGeP
TI1+a951Q753Fnf5lJaD8VGzIrCicZozT2jsQ755KVQ7+C2dGVQQw4Ba2YP9GLuR9rnt7ZFDjTWz
Y9L60QI0Th0JME6XJ59AQMKVrHNgOiVCCzNs69H4rbXj8Guy1PIFZ+nEhwcl/FpEwILYoCygC3xl
A9tJNL25Vh21tkMFsDw+FiItLh2n55nNVWXfc9QsvpoiMe86pzLncFnqeniyuiy9BSZldaFfq/au
57+KAtpXjbvXzST/nsDZSnZpVpXODqSlwrjpZeMvE4aXgpcTuTdZozdfJbneWjDrRj7sx2XAqgkz
yrkeKr8fLuFYtf/D3nktyW1s2/ZX7gdc7IAH8hUog/bdZNPpJYMWNuH9199R3PtKTYjVFdrn9bxI
EVSIKACJNGvNOUd/tOtc80OjKE068QOKztAecbrz+1enPeBRsJ/spJzfypJM7aNXp2TGjqs9EUY9
UShiGzcIj7or4zpALV81rKTofgOSjMtkR56fIUMXoMHnvC8JULQypXXhyHO503Dxi8CrcNdiyi0q
ApKz+Rq6B+HqlvpujclMzF1ja3eFlWT5bqWw7UwuPtCUIcRqwyl7PCZ9ld8Uft34AO6m7FPF99iH
I5HbJKa09bASUWxrH8nh5yN0+qT73C7L7IQjZxxn72q1f11WFjSCVtMxohkIjD6X5B/rVgGhYOT3
BkqZ5jGrWr37omYv1gnOKcw0tH0lqezO4mTeo0rnhIrI4ZTFn4hWK5sqnWRSbbpptSG5R10D9Fzv
PftNQewZhZi1Csma4a5VnrE9hn/BUjKZdYF5aqw4/1RyrXpUgmBjcYDWZbMnh2O+8cm6JwBRo7W6
96aYWGtm/jnfkYXk7RsFojR0k7T5ZgOz+OGTCUU6Y+yqO4EhwQnidkSnXCyZC6yiJ1ozHFPRWmFr
ri1k1RmvaiAlpYzAaJx4CHG1kbXPzpfpTNDexAnsOGW3BxcKNwPTl3mprvf3oz0uVKTU1KPINhE/
zxkvSrhtGVd95ymxk41pf58ENaCd5fTEyM29viM2vnxOSqv4SIqbcZwrx3z/+knm7+cYrg9+inOp
cwJJn86KL66vdcuCsaQR9MVld2P4xXJH1H/xVDBLsu8csuJQriQs/c+uejrRvbhqLntyIJZWkEcl
qgMBG+4PszlFqXXEnhNHVN9qC8G2r1/072dR6mSc1E6RBw5q780xscnX1Z0TU+7sLPVubJ0oZcOI
L0Gr/17F4CqI7CnWQqDiOr/e2ikz1l/NUe4KYUCWSBhwZByjPU2n1T0NIZACKl9I3q442lw4Cf+9
d+Scru7iJkYFpPMZ/nr1nIyyuagcuVuEmd13hd9BYin75tm1uluQY0ZYFk19tXSJ99ZrcvGZZpN+
cFElX7eGSG6crrnUu/zdA6FoTWwEBueT/+vXn1SnTtqWJ0t5Rkof5qUqj2aCoN7L1uhlaJsV3JjS
BfJQmkzsr7/yn22JX4/p+HBoAPHPUxFzq44l0NY5pSlrOywxCTYlrg68rq3qG+LMRSDdxbpmqVgj
DeBG5Hv99OisfrObi1S+Td1Ku9I6b43EEHtv1CocCuOpvCnb0Qkc4q6PFbzYY5bZIPJKMlTJPkA8
v04khOYdybF18+71G/pN/QijK+5q7D06IRlbGz/oqXWSvS53naAD5wpPEXC7GmFd284dFI8sLAyZ
3XN8TexwxkN23w1u8k+1WHhNCMQ5lUtJqaFS/esrnVzJltqkamaZk/e+KTB2gcgb/2kzgtI8qHmH
GsvpFW7L4d4sphbUjNjZZgGARc+GN+wXOFKXS3P1+mP9zRj95VKbMappfdNUGbNgV2pJlORG91aL
SeErKQQciwU7yFo3zzZH3A+vX/g3cxIuJgxjhOGAEttO/ySPEt/c54LaQEumZJ43e41gkf3rV/l7
wY8niWibrw+Np799X6te5n6RZWKHDU59UJbnd2T0kWBLbfGiFen3F6MkRp3TI+phMwEC3SLEAKYG
0+wMHK2iFczp8Y1YqH28flu/Wbu4rb+udPrvL1YR4qoTNPa8Ndp+c5R4sor85ZQ06Xjok+May2KS
J8+vX/T08zczCsVbNBJYZplSfjZxXlzUGSaZ1MUgdsvaEsBnevku1e+T+taQwDp+Xut/Q4xehBid
OrnnQ4wOn4ucJJ9v/+eqO/2re5lmdPo//5Nm5Hj/YpqnY6ZTykdu84J97Rr/4j2d+pmsQXToT5qG
/6QZaY5BaBGCL7S5mIQ8XA0v8ozMfxGXQVQaogdMajY2pX8Av954wzUU7YhKaW5Yv47RlmMcyq68
iPLZeZgTeBFEWachiyIC4L61/tC7XHvnkWv7Mc3rPKzSdToAl3HDRc4EdxeLOOJgSvcjQfPv83a8
KJM+zW1/Dei/ftlmO5RomT52vs1Z20rUjWkvNV6sljUS0+UdxAQZ6i2NiIaed2CMS/G2t9Z3o5YY
BxObMA0L6UALAv+wI8/GPEgTj5pVQXvzKn/eF2yQ3rx484///kkv42M2a99fv3TTr9ArVrBeUBUY
JP0/qx3aoNDIaabgnXzVyQC/cW3gPeOakCHjSNpvGPCrCw3rs1ffLHaW30kxUrOK9MZ0Dq5XTzst
jZ293zhm2Ca9ipDOFYBBppri6jSSlizTC13KX9enP+9cP727F5NNVVopJD4zj1akHmVQu2P6FFO3
udKcDjDNJPQ3pPMDHuk975IO6td5/K9rbraQI5wOExxgFtX5oA6TGjBp+mVxhyzw24UXeu62NhO3
TzyT0tcpj0YjTm5YWpM9i171TGYuge+rTIifhSAk4kUn31aVkVrH/uDH631eTD8dKTthl1Dw8u4L
2Az7UKXmEAKykBde+k9V8m8+jm2EJnLFquzcKYvMPJvDskuzPQHU3aFgGY8sFtTriXiT61gIFXr0
yJ9RymYkPoAZqQY95uONO+RahXe08jm51ifDvK8pONxYZD1c6R3kAorsXaCoUN6//lTPvbfTn78Y
K6qb0r7wnRKi0KzIanbYxc7ZeITEcqGp99NN/LunctrNvLgEq2lc2Bz1I+waBc5yqwFVQfPEKer5
htYl9tQ2rY7UwyqMgEsLQImU6lER863Pg/EEIGzZJ+2JqkF8NX31Mf/Ql7EdxXUyRF62UMpAixvK
FQ0GLANtP88VxlDglaHRDcY+B7DWUAHfKynNw9iv5Q21rOZqrudsVzvcctsZ840d203Q5VW9G2JC
70jtuDPjwYc/1Fr/aJP611eymdezxVkBL7hVRGtLD6s6xYTokoSm14t3eP2Fnpt59M0M3bQEGYhl
5nF7WXdAnazvwIWosC+He7QgHwD3fCIhotxNltcEvrKWCy96o0j56+42M26tyQH3qF1FeeoOoAmd
zHbDicPAe50q1Hc1+h4pz1nhuXiTl9wOh9oQx04QX4KbdXb0aO2BMv17O3Q2P+zsz9lMwTRX62qt
HB426RS300oyOS3MVEVAKDxqpPZ16ccFYkOLMLgB3Ixm5Dn2iWaORltdyhvamAT//1P5WxjPWIJr
V7pRRbQK06g0CcjLsfSQeCvfNdYE3qVUzX7Re+1E+vP3Kwfeo++vw4XV4Nct6F/X38zMbEttbcy0
IvInmCeGriGorormBiBOgd6ZoInXB97vZ5KfKY8vP3O5+HxZRHFEYzarY0fCL4s94lfdaC5spn/d
wf91J5szQlsIsWJvzCM4ttlOUrIBskWyYuMYwxUNvxP7czE+vH47/6bX/33eQl3767yl5mwoOfSU
EWaG5RsaFBJuaDAu19QlNXEAyQEwIu9ceHVDWxQ3BRns2a4fwMoFALE4ffq9O8PVqluXgkB+R0AA
TyftUZIWo5/fzUXr5oGRLfpX2oTyc6OkMdCOs7JP+dINnxJ9jJEx99S60MzCN+TkQvvbYTINJpBg
UMTKRORHV6beo+7DnQsBCZCrQjLACHFlNu+6YVzuLQmQfr9y/Lgqls5n/5Ea2rovlCRsn1Me/XKX
LdrRpZZiIFHHwkhwUENGJM6bh9jxka9ZMFduUohSBvUBBVWg7Eztw2K3+Q9Q8Wre92Ac1C3UxviT
w77iBjLd7N+PojT2jjvbVpgBRwX6ZhHgEgzZlLmhIGXE3Sd1SRr5XMX90Uwq9xkLfZVyZ9X6Q5OA
2qYsBXMgNd+JCGCznhp/jamRCM2+bTNXPC8dLoK9Ycu05qJLiT5mVCY82Wogb1/ICXt3wu0FZDGu
7R4UYOvcLnjZLa3nD80qiQaruC504heDck5PIfVkvo2hYQ7Z50y35mcrVflD3o31VQO0+ejEJgKE
vnV480h3a59WWp0sAe6JKY26paPGURJTQ/poSkDlmpfGRxeJghVMAHTzcDLc/MFFg6tdU27uvleu
U/xAKytu2sarydUHE7Nnk1DtDd8ZaQtDJG4ghvRyRHM6qBxh9+w/K3/lLRv5VLwpVVkqQqNMn4zw
VLkftTUlTxu+GGixxhKUrzwgqh8nlUKXWNbUNvY0Neg1JGasqUjMifUxW9wxsvy8fUcmZvbZyF33
q6K1Cys4rhYSSHrd/Yr1fdUOnFpmCHejOcdPbmqVTWjUWpVgNvPZcJpQZt+gllTvY7MqY0IQzVyP
8mZoYD8avX6QRV4i5B478yrXMK8e0qld9woDFs03mr23nbMI0vi1ERNdWqfURV0fMW8wJ/rwZPcl
ewZIh+gq/BS142BrZrxLe/K/QcWVxW6qHXenQLAEbivEjdNWME+tVcIDkKgj/JbEPT/j9BSA+lw/
icVpmpA4EbcMTTn3b5ua+K/AsRcNpfkABmPy7eRoz9MATwt62VNsMK7DQfoM9qKPfzhJWfeBDd3B
CRE3OPu2ymOHyJK1iTRhqMPcNXX2MPWG+7YHf/ux1bW632tuxThk6MQ7cIms1q5uZXC1E4ionXLF
l4pvDcpl0Xpv5VCXPzSrc7/68Wj0uxPz+3tDRF8aGs0AaWJshvFdpnUmfS5af1/6seuT0Oms8nsV
29k7UJVwaGJ9gdyFYISGElWfxQgaYyg/N7jq7gdisz8s8zAcTAIvn902rYHr0G2/6v1K1nvpaNII
JX04mMf7eEY8GNTENP2YY6c+UVAdSDtOfR0Xy/zcGwpO1pyp5rPHcEIpoJDdRGalskM+JVaBvdS3
Po3dMCd7+hnXk9KhASPiobOeGU0d+dSkT1EB2Rz14NbNUA7G+iUXbd1Dj8uWdW/CerqV3YqjkklB
vZEgb5g1+/oTpd1FXeu11O8AN61XzZD0pEsR7PDe7jJe/CAW/9YgXLbf521Dk16jrzzEMr034EWS
A+k0kdNMsxtMDiE8ocgpMxsFpC/I3QUTBYE9EZjrXgXtLMR3p9JTuVfFpH9VMcVyIqpTB66ZmIcv
DVvW8gCmpDAC+OaxCl1bK+4WUfW0mVxwHUHe1xlOUS85yvokmpm02v6ki159HouJ2baATnHCDDYg
tt08Zzx34yglczhzZpg2okX5kSTOLUkWfIevL4FnVvRtGbyZrMEZ6pYNVL90B6e04isYNUtQrZbc
vX6J0xngN2usv9mszoPqFP24KnIhxh+nfrGiGP5g9Prfvino/7lj8Dc7Uph2lVg9s4xm9bMEnOtH
W9R2MDjxAlqo6t4CoZsOq4kehXMxtW9JYPDQsncRVZoccoOmiO8M4IVsYKEJq+DBXrP0fT16sDnN
HqxI0aVR5oDN4xWyyk75et3Yfnevt5l9aSt7+r2/e0ybreyMZ0Km/VpE2TBlt/rqQEjJQB5mpj2C
gVmMfQd8mq9NdFcN+6RjQf7wrVGP5oXN3e/LPtgUft0LeQlBbLnfpJEDufIBU6q8m6c6+6g12hos
E+AcxG1xpA1lcqJqLhcOM+aZLd+2M7V4ECOTwU4jCbP6G6IdvOkpYkIj8ab6drCUS0slHmQTjI2a
3vWO3X3u2U9TMBuWUT+6dQ4zaBUd2cveOqs94XNpGupAqvgDOTbvOZq2dWC4zojBtyviZ61QMSfP
pKjEHvuc+0nr5/GmmGjCc4q0JBMIsLoLb/bcc93UNEq7ziomV7oHw2yy60lOlYy66PfDPIEamhvp
cJAyCWkFYCnLb0mXVZdMOucOBptzeUtIZAsSMGNbZYbIOtRRlQa7TC39NluLd+EOz0wiYnPkjb01
xWRQ51E6WvZt3M3jrlWnzgwZdxfmqbNHrM0sUparqxXWXESWsyaHdqKJVaQWVVMSVsmmYm0IZydb
HstStAwM6GCTv2Y4yU35/fWZZtNK/XOm2abLeRgdxUh9g0+gr65quSxH2CbJI6qS9KkB2gVvKmnf
we0dOBhbzl3WKOdpbfImBDa0RDWg1ePrv+XMNyM2k0XZximjps8jjT0tUFc9D5Xu0DkuKi00VJXt
PbH8s7bbn/e97dNSS/FIGIiraPAtsvvc2A9Rimh7q5XVm9fv58wI2tqL+oVkhbm1TiWqzDw0hNWz
E8lH/Kaojl+/xLllaPMZ1otA40iJlJrUbAZW2sE6R9R1oQF65kPb9rZ8OSWr8twyahqnDUlFfK6g
YN10BaKViRCqC5/BmblkK8oox8kvcZqXETYYSN69Pt0XsXaHwnq9VSTIhxPNtNAdgH27o7yEsNpo
2/8aAZtppCT4F2piWUVEATfvIUpxQ66WcWzQCnv9mGJEhLeoZzEn0ilOcSAVskLVmSP1DUGL5rd9
0Z54WzLNf5R+VYHC5ZSKx25sNSRFY96w2zqddrWFiXItC6Zjy2mq40J05mOt5vGjh44yD6a21K9M
k0r3Tnp2IkkTZS941POOg5OnNbCGAFa2T0Ze13FAE5VkjLnvxqdUDvn7clH0LOyyqdYLL+TMwN2K
OtYWKIBrrXEkSld9cuN52ZMkjzi9zuoLjpQz1T4LhMavxdUSh6JquAbFCOuw5G7+BARPozxObTQ3
3G5n+lZypdn1j2FAeOzOWfn29Y/mp6/qN7uSbZwDpRB/WZpeO6ZpUl53tYZkvfLXTwvJVHc1I3Hv
WLVYQ43dA/taM54pBhFYEFjwQ74gUG2BJlMeinfWlIr7cpHS2rXOMkSpM6mDRsElslRqnFiAov4C
slN9JKezPopBT2ATmoqGUsNhsN2l9jLDYURt99D0ruj/u6nUs359ulDO6WahzowkGMmgQL55qLt+
vbWQyJAOn2cfgSvGF6aJ3/c3cMv+ejFiP6268us0AmLy3bL6p1OaDKfD7L7QRuPY+VPxhx1j13j9
9Z1bNbdOed3NiJ/3aVEBQb01/GF40iulc0EfAKWZ1oehS8ShEPlnuXraR+GQbziwGXp8/frnvo7N
MpUDLqiJdM4jGyRImBHTsU/pJx5MVaQXGjJnLrHNqGlpufgAQZOIVtxwJVNTJ3g4rW4KV6271+/i
zGK7jf9afXSy9aDFUW8pPG5Tg0ukcfLbujXqq7lBMtsAyvj6+sXO3c9mmSpPqJRF+HHE0Rwc4aS7
V7CaRDjNurd//RJn1qpt9GXiYYNeOWFGinreo7HWGrppC7cGEv0jTO5Lo+9nSvxvJg/3dI8vukKi
b5xZa5m4DOmWN5AYrbBzK7kzKts+lJql3Q0A2687fXgwmLofPVepvWdU9fuhNI3P1aQgfSbG95IT
XADIuwpAlz7HU1ZGY+Bqso6KpOmCJM4/rGnqHtYeYh41CPA7Gkb7ZYjzg9b2x6RSFPxq5exHtFOU
lcb8AUXu14zJjQICNqIM+100VtgadC9pgqFiCzu7iXoqeb17mbdsqBDb3uRDRyh5ZxJn6co/vD5t
Dh5H/AsD7dznujUd9kVdoWQwOWT5QAATRGlZgFHBDV2oMTt8U/4xaU09arVJHsam0D7FXTOElir0
C8fpc2N9MxtWMJfRmBtx1CkvRpC9lm9XE/+ROegGWmGsMwF2rPH76yNxkx/858ZiG7/tNaQF9Use
R6QC63eeizvekuUa1V3bXk04wY6925kcyjsTBMGoghSTTqhMbDEydREJztU7kWgi7FTeIpZv9YM9
zfa+U/b6h0ur5dQizHaOWZg7qhwqGNGVX/iMzj2qTeFBjHjlvHSII2+eu71lljpww3JB2e98wJGS
PsH5vCjjPFMd2Lr8l1PUgKqbOAKFWUa2tXRHveiXL964jDcp4Ifr0c3JSy6S5O2Uqypck6zbNWl6
6W7PbJ+dTXUgy0WaanrP3fZkP0KN0kKVkiby+kA4t8fZIj6brhUjoQpxFBv/oc5G1Tq1e5x9+B7m
2buptdncm2rNrlqnwR9DWMGFDdZpOvrNNOVsplydvGY81GxEdadA0jDM5Y4Y65TUM7O9cH9nptwt
y4eaXmavCwpCb1nMj5Y05zu9k187n0DYkNLUpXLeT0v07+5lM+X6C+gRQvKSKIdFHDRiXp6saVU3
U9v3O7OS5tEnnvUwFVgaweGkT6U5aDDKUjbtbp3RJaJ1EnSztuzH2LOuF8csd53nXsKXnHvWm5OE
FcdWv/gs10VbZk/SpNpurGZBR8ox3r8+ls5dYjOFpYtfDfiW0qjHYXn8meqcYHh+sAf7UqDcmW2c
s9nGdXh1USqnXKLLumtvMtDhaLk4mI4SOElSWMsYEva05OoLO7lzN7WZbDQFJK0GZR7x+jA2zGZ+
zZDtQtut1YWd1Aay9+dk7Gx2a9aM9t4uBAVAT0ueqXCr4yha87FoQXUvsWbtFjw/b7luc0WTPYnM
GeW0E/vrofXKYTfbBs4jb7bDFd/6zgZyElIG6ndtO186AJ/5kOzNNDSIBqVqqqUcgLEuicnJwyXz
lkPl0kTzcPIcXx9E565zevMvti7SbTTTi5m/W2NxaKYrImYrYRwSqpVhorDQvX6dM+/V3sw9gnCY
qm6clOL4sF4V45wFmhTavp0KdWHuOTNz26dbfHErFc1WoJqIE8ZxgtbdC/uub8pl/9/dwOnGXvzt
GGBn4IOijFp8dAFpCs5emqwQ/kLX/r+7xGbOyJuqt/C8lVFWxrTscDjfE/b3gNlhurDrOfcWNlNG
LAidb5eCm0iE/1DnuJFE1a6P46guvYVzA2ozZWgJgBqwm1ALGtm/l1KH2w6N7MrVuzpACtpfvf6w
zuxKttACfno7D7mVRegs32JyvI+zzg0Mcjx3Yy0xhduXglLOPbTNdEEO9rROC8cIWGpESZaA1DKv
MagDJeLC0D2j78E48+vo6mOz7P16zKIsQ8dHepa81udUA8ZYQo+Yuj5sTh0xkwLRPs0N3GsESF+3
CgsY8fYX9+VnXt42xN5PHMoCJcfopGog4E7C7zHdO4bxh8RGXmPQzdqr0ZQYP8lH+qy6yvjDGbq6
woBnW1/7RZuuRe6Qhptz5kAaV3CMgNVACez1t/7zl/xm3d/aBSotdTjeo9m1hibI8WK+XewBaQTY
JrPN2z2BAnaI9PBkoK38sLMWEdKmHw4iHqbALhwHeKe3kNTGa5yIeqWZ7jUfhtjwj71DIsOo5LxH
e7liCp/ifRZn2Lvz5KaduttmVF1QdfjDB2BnOs3Y23GJ3Q9u4o9HFVv5YYjbG95gcxx7Df1/Gpv3
s97tjPbSHHFmRd6mERVY+M3aYKAgrzCvMmPmnCIydLd6y2FxNX9o6wmL2uI+eP2JQ11jDP7ukW9m
PpSaSe7PSRZNq4AwbQ+Vf5M2EPxwyeeYDWZ9iI+OX7girHEM3xlpNQ60XqjQ7i0nTXccH1H8YMxg
m5my0mLnnWtW1CnD8ttCnQMjxUxkOtphbElxwKTEsw3xn0x/KGjkXjBWmjz2ud9dmSnngkBRRf+W
jJIgg4RV+9FptPGBgqH1trAM8oFIFPmWNGViQOQbCzCLXereTXT500D03ZCEpG3JByU0p9qNmpje
kGngjru4dqvhoMVfaUKXFcZ1ad6XPaZyFAw5XSTSjq6x19XZTqx9gzuVcLudt+go1FO6s/OekIo4
CRbfK6JhnWm6ap62FjucH7m3lx2wChDnvvruUsjZzdBkyHeare5TO+rpZ7/3EVJqTStOXh8HDzvZ
avKzbgzz+0pXb3o3ma6dhfZ1Z4iHOh4xj68E6wV2m2AhHxeQr+HceeZthRVLDzCj22MgsdbXe+4v
/TYUhXErs1g6IWmFctihQWoPblMln02v7WgbywypnoPdNdlbpW18dPrGvC4I99snid81R12VlCoI
p8MLmk9Ta4R+LZvI0riddCKbOvRZupJHUEsWRjs5ZDhNrXL+Xul1P75BOdm8ybxsRIngCxzOaIjE
10Z2hRWujihgv9pWtSsNVw6nNBWFA9iK2+m+F1rxrSQY7WOxcAoNNJdUDdJQ7Ow9aBxsZxMm6Q9T
mjheOEOckLA2J/9dX/VzFo5rXH/JhoVPZc0LbLhtvIxXxpxZQ6AjVgiRfDTmAQXUwJBeTVIdFkQO
RcCAnD4uhlHF16kx+u9qU6Y/NJRl6bHslMp3nupkNPdlRsxHW6J6sBdULoE9WYCIa9+R5BXE/UAO
eb4Q0WC1JRKxIW2yAycSB5tOqez5mE/EsVvWaJl7CJm2HTqJl95NkN4MTmqT/jTFyerBzuv9IDVF
8i62yEG5840Se4Rez7p1Na6rbgQ5mQnlvlICcVzTaeUX0gNcADZDL/6YPHGQPp2LsJ7L5dEHY5wH
eSG844hrysI4b09h5kLtC1IC1G8nIkbzA1Wt5tMypvHnTl/TgzYW2amKlWSh6Xa6uB5piFZhA+Jm
X090ma+n1CDV1qLS8TR4xANFbO/oXfpEbxT7oSXagRgD2/4i4Eq802SnZtIJde86Mw0y3PKy1Ek7
IEsHvoUzfJRDM97QcMCpbPqtk4X0A8XbOO00AgNq2s0oB0SbvaHSXB3LTHO+ji50ZsaCpoJBqpVa
X96k74ZSet+qwclZtDPYjuEsuu4EJSsrVNINvZ5DL+o1ZtaW9V08zWl+sLSie4odMBOhT93DCddc
wNVr/XbAgY3VIQ6qZHWQqgxT/qw1M1o7qjfqHZJoEtTmPPG/EC7FSTMngWbFqnCSP3VYkB9W/yTi
r/LRLXaZ18sjWsQ22WtCOuuhoZh4X6gZw/vMDJIGuVgNppp61HCXQMGm+1os2n6xtNrYFRaugX21
+vi0dVk/Y5lB7j3q3m1uTTACE6H6b+MI7YEEHW89LKnQadQZE20s2+6KYMVa6AdmxmgQ/UidHND4
3Wh3hLry9/mhOcs4amWXmdfDsNb2nltHlVknbfFNCFDTOzUZA6HUyvmE601n6sr7hSfUjKN/ZdnI
zwLVOdwBw3e8mVe4hgHaJ+dBB/oUB6LtpytFEgNpAiJ1nvjqGxSaiWiyUDGSF8g2/hRWK7lEx5gq
/hfHGe981byHiZ22O6jP4mY2tfi74v9nJKCVCognTh9s5VlfZRJrhJRkdQ071DWdqxh5vXewEuap
PcwteujEgnhP9dyRNlLpp6rnXHh24DYsqISlDCMYWZImPssOfCNRm1mMtEEZRhNQndE/yoVkxKhX
8qFJLe9BWaPxnFb0i8n5SKqAkBeXoZgVAhkGxR+JtK20bwv6pQz0epKPMyhsO7D72vjkVWKo9hiQ
GbedbB46afbgL5d36EFPqhSRlc9avmoZstWk+1bMbrWEkF8tklOGXP1RgG6GvAYuxQBHaLfXVBgV
6ZwM2d1SV9oUzKmvExLW58MbBH/TmwTcxx/gc7rl6PeWZu7d3Gl7iBAp2MlshFARsKTrNBirWI9K
HgHAoKL8Mqft+LxWpbqviU2wUeLFax2U5dSku1mT2hi6DJyILKGFDKC8muJQ9+aEeIF0SK1jjSHt
a8K3+4mNAfkcik5ejYqxkwg6x7hdT50w4PK6kKJHz+LJK3soKfbRkx9uUSY4ATo560j1XAvQA96m
Y1sTfOOY3Zv/K0YGBrsG/ziWmfqAHIqfRi5O/eH1DdGZPfKWp6r8kQyrypRHvZ3H24V+b8gMMh1M
X0eNjsLyQv7kmZ3eNgEyk8zG2DrFkfyHLgAR8tWeiu5BMEdeAbK3aaKxooHeFBfqImfOOT91Sy9O
uEzRc5mcLsi6Vz/l6Ll/cJ52r7wi/fr6oztX/TQ3R/RJJwaAPAlx9Eaqb6VlQaVVSX5wU6P70rse
UoV+LHa16tooRTW6IwZ6/nLh4mf2sT+FdS/uT0fs62pUC4+jMT3HjqGHy5hgmsknKzRjfdyZo5Pu
iRFLA5PZ/4qsM/1maiZ/X9t5ubMI+j/k+vj59Z9z7vVuDvvzataqHif3qE8Vy1s8uod2Lbt7AaoM
tg/oQqmnsJfYDF244rmBuzn8szz3OfxdDBlalr838SPtLDWzt2FivKLvfing9sw42mYyD7mhiVna
ceSgow6rgpQBx1r6A/vYS53Kn6S8351JNvcy4NFLrGTNo5az9I70lOVQx9TI8ErHJIOiYKyydcIe
16z7qpTxJwK4W7JbSGgzzXW5Lkz2ZtJv4+M69ZipOiHvJAigA+cNbFWxeKzsonjK++pr64j08Po7
P1e13gZwJJWMy6GgZLvKlWhftFOhIhnp8G8n5dp7j63lfp39xrotAHpHIqW6aqY6gTMsb4+WQaAS
IsI27KUt3tqJ4wRmJ4wLM86ZAXLyAr8scfkxeYYrWYeR9GvvSbhECRG5nIamWLGotJ59oQp1pnSz
NePnsa5gRJveMRHLIxnr1TEnCTkgCEEGvMTjGqP7fv2JnxmLW9IiAYrgPIloOBIoU+6TwizuOE+N
u9pM86f/7hKbp7YWkkS12vOPsBeoOAr3oZgXVPPQfy9Uh87dxKYA1WXKsDQapkfX1971mWU9ZoUB
7tlZLuFGzrz5n6n3L6bGRpUFfWI+WTCb5n7yO3VTzZVxwAldHY3BvxSjf+bNbynYEj5rVyeEocV5
8pHCzRUJndgXVPKtSavlKnd774I78Wdh+TczxDZL122LVsfnk0RywKXcVEX86Il2fKC76gZr37mR
5Q4I3rusvMN3aYVVG0NHThJI4GyY3otC/CCfjX162ue3o5yN95maLHxt1rQzqQbs/RjNlU0KKat+
r/bYLNy9WaTuo0XQ6SGFih249GIQwZbe1aRlfLWLrfYanfdDYwBkJBu8eIhJtjxaXp3fSRJ7wm5Y
/h97Z7IcOXZl23+pOdLQXlwMagJ437FvghMYGWSgby/6r6/lTEmVqVf5ZJprkGayVESS7g4H7tln
77XH06DV0zp29WJf5BmWiDzhJFnay7ocU0DzpF9Wbo/BC/UF9sqi5n9xof3VXv47w//H6yDKU1y5
ubZtRKn2BrPVmntrDA60Vys7pBwJKhjh8izTDirp9PvYMBhCZPw37sNfBx3/4iFtXL8Df/gNMjNq
zDYswu0wwneB6LfkN2zGLcBjBLS2riEacyU70EIYmJV6H8yhwAgm+q2ENcnUPGcG1fKOc/FSdjL/
4jbyV7/VPz2srThSQMXGeNfmjbEtE85H2MPN1fcd5D+wiz/ALr6bQP+adrHt5/eS88xX2SXdvP/8
7//6/gt/h1yI32yqCUHvUO3NovS6Xmac7f77v7Qr5IIONihHFv0M0KdQ0P8GuZC/MVRTTQEWVqf4
E1j7PxgXxm/8BZNWHnDbIMgoo/13EBfOt333f282jriWQxs0kAq4/u616evPV69jQ/XOSurhYzjW
hp9wHCkhwFZ2HbSTAEgHxGB5G+izf8LUaGD2kV6aBM7SxORkpm54GJNpwuttZNYb3WfJrc63Qfn0
a2iPM0DVz3GpPVqlo/IA47i+Z799xc9q0zj4FSLE0aoN/BmRNUT3FaRUN9DKJbvr+845ESt0IXNO
rfM8ZQmaSr2U1Yipuh4hC9uzneMKhIUbqAVe6xjpHoI/cuErik93QYqAJqzG0Og22CN4RW6YqVdD
p+WDFahF7tfEuvXe2n1019ThMPhxb2VfkYohubZYjtDbp6wFDz12tOW0fHlbPZ7yYG6vIQVHgOLY
amXpHhszdAiLEkyMVnVeCLYdNj9sbZiVNMAQGtGPTkX9eehghHKKA8jnD1Ex38XM/fYWmVQdCl1q
aBO0dN20RATzDSg70somwu7gZy4KhF/0BABXoOWm8Pq5FM6+XnRacyMIFxc0N+iYkTO5PwynC6PA
Rs7SVqHKPByoxJiY6t0hdXjvR7K0eIETRMCmVTh5YJPtAARmzt4anQc2VeG9ltpRv2Vm7aVPJMK4
14o4yqHTSvds8/tFK0KwTh9Elrs8RS2WXx+rsdzr1K5q13WTTJlhceL7mh2bwJLHjoE3LzTvQ7ST
FQe1cLoPY8Ir71uZUQ87Uy+cB6dL6GKXWj48jlnuDog+6npS7hvYfzE4U7N3DkmZLetxTELSUL1X
n4diZEuSdyPX8aS5xi+Jg63wQ5TX0u8bQynebbC5IE49LfVJRNoNMbdWAF0diJAG1ayRq+nt+dNS
VfU1LEL/BRhcvxHtzOI6LE2rxiwLFSaoR5xt6wwhEnKCrXV8ZM2cfMRi7EYfRuFMqEyqAWBrWL+5
ZRUDliDwhIt6thdWPOCj/MUZzwuNXslaVyV2nVGmpM7gG7Zv6QgqzhejCszKHJKNYWedvUavFAen
4yGCeB+6QHyjmBpOwltIPsKs6vZj1sL8AvI0JwUVu2rfJ5HLGznkhb3GKuI4W9cc8oU1Y28uK1M5
RyO1inAd1XX9aOuFJQM6CcjkpqZoQPgnQ8m4GeET31ZtOty1UPDSvUsRwByIkqVFILVFftTlAvem
tVFRfW8wKnGZNBO9MWGYuUFzAltJuDH/7Ayp2mPrufGpFqRFfFufJn1rUOWSrKHU6HZQL3wWV7Jk
/QvVPqbBJA9fCQMs71rFRx+wuxY/SgDUfHa6Xf/IYw1/ZBWlg0bDzaxTgErKOfWbxUsKaB7x9CgZ
kFP0PXO4DDXBTp+zS//mIKS/jxkBU3rN4hTS71hmN+WyaO9u7zjWisoK77OrJ0AFkZjUI1lW2e0t
bn8xWMl2eEiTfLzjGrMAhigz04OWKqdynWsT6jWwZQ2Jnmzos2QiLnG9cuHCX8U+uOndmE7Tkhrg
nnqE2jMOvV6P02Wwk8lFpXVlEoTT0HcHUXm8HXYDkTgonCtMtTdJR4EXWlrxCE8+s2Ksk43QHbBd
KTe5sC+qaWXbRn8cdb3KLk6tEnfdgvFNqKLHd3ROx5h2dMKh+oeWAt/zQ+j7cpvnizCDJdGvjjzR
TdNNQ3UI2SSr1rNTRYS3BJVRO7d9rs3dXbUgrgc2JRYhvSfCdu9tQ4vZ7lLarR+0JmEZ3PaFI0J/
SYTRm749NLOYfLfgJIKCaiRqreZef3KXkeIGquU1LShtipFpRNK4vuPYAphhymhun11H7/KvLAfK
4ns2UeQNLdQDoNhGynmbIWBxl5hz+4XOM3mruBaV75n8/VUxmcbHtTXhg8VZSsQzrBF3MysZdWTY
onsceW8W8rhN6W3SRrkTtvdETCs1x/HF0bPxoGCFvCZpEfaBWLz0vECfMrahHIbKZ2GssRMcq/pn
1EXLT0dl7U3VZOlbTRfZMY6F8RLyhf5psGpYgrHzJgpJxQy0nZyi++mOY/9kwXTGnpgMRRdY1/0T
UaUwTsH6p7IFjRLCfTMzW75Yw+RVR4HoxXZwKdAAmq6l7Ew2S8FTgltOPy6xBR+x4m4D2NFaVsR0
K8yhnj4tPC8FsiO2yAdAr/a8G1XtPFcjXTVBOvXzE1xXrr0hy6OIDUPEIs4axzIG6Mw8usmKFtc2
Ix1vYINxuDkYCUxXX1ByHW+MgS2nn9H+Db8tbPpn4G5ABzTXtkPfMfokZU0lDewULJqeEndUMphd
j6BgR3F5x+Mi5aemXpidFo9CNJ/7sVhrTrRwmSWV+Wb2eLf8ihvKwOM/y4cNqGbnTURO8cuNWHOg
2oi63dAulf4oq2p6pnPVgQQR6uIDn0L3aJmWyRPUnvLCz5EgeIqTPvnpVpq3HzpPfcpkzm69pq+4
YdgD3rrWuTKi69jJ7+YySatpy9PWK/VjSZ3Ac5+GNPmoqGtABrA6/5XhRPo16JH3y7BrnbtTYV+I
wYnKxwCrbpySpD/JtOrMCql7LWXDlEIev3pMlNNk/kK0E3uzbZhgj43a3UltQGwpkXxOeQeb3W+T
0urWro4vcMWQ0e3C0LX6NSa9wgpiXD3QqGNL/xTjtMwr9tWwYGCthO3KSkGm6tPgZdCNTfORmmz7
EQdzhC+OFELqA2oMWeRGNWeuKZWPnQpLESRe1hIVqinaDCwC4q/gV4dXTy8767qepZ+C1IuVkGR3
lgsLG/AZqu/VHs+itP2kztNLb0f5cCkgahsrBxzyE08UPdunXmY8u25jjoE1qXATK8FmZ8LFaq/m
WJrR2nL72dqYUwlQqCxb8dTRn662VFLYry19acy8lPw+Lqle30L2SKJg0DVU5ynK8hM39fgdN9Xw
WfRZ9Mlpdv7IAVu8ySXDCsECi48OTJfJb+nyUQd8511irTWl7Cj2YXebuGH8xF5FhkHUcxzzR5bm
ehBqWfY4pn2YsVcxxI+5T5djGSVOs3Gs0fMOtQtkwG/BfRp7lYS0GbDANJ6bYqhu8TJVxQ7u2PRp
mIS2VhbR0qMR9mO8au3SGFjz9mxg4rBx9zBWBtPvDGo3x2VJc8TcVBxAirEeYSFBrFbFymV73qmM
h6bJTpQAfR1upTVwb1xMjgcLEONoQ89JV/pRNRmvnBGKGAs9h8SVbDz1EneArwMVYrv366jNXIjL
HhtODJRauvNCGFqBZocm3d/t4t3P5TKzvJfu+GinTfxSWfC+6U0owxaijxm/lNo8fkk3BTBXZhyd
/NJwcN5kmGCONHjFdz1b3oagxug+FnVKbIBnfHRJ2FFeU2r1nAYeVbgm4bWJvy3r2LssrgH7PeVr
Vlq99mqVmmvtUs0CoFr1Y3nQxozmjsGZnX0GV+wpZXfGDRaG9kLFggpvWFPzO4xlyOpsmI3I9BFE
LJTXPmZP9J+BOEqq8k/z7TXI/9cD8UPPjei9+Pp//srfR2LrN0/qOsVNkt4kSdPfP0ZiR/6muwZ3
Cq58uvi+596/jcQC6qMODFKybJGGDg76DyPx7+2CV1wk5UiO8e9MxKzm/2QaYiKm5AlGF7xpC5Qk
48yfJ+LINFuRQmwGBJMYzD7mAlJcmtDVfYrmZbyRRl6z7ddD/DYExV8KUU5HJwpHE35ZmoY7OzWi
ZxxIPDxVosrFz+w8MwG3gyKBy3L9n9cz9jpl2NmkQ1zANhhZ1UBcNhLOemP6lmoLeY4Cg4e1la7C
Am67hT6twtEpjrMrzXd76pkLHU7lvW8tbtz7mdlSiMxG0jSvfoarUzIFF+KXSV/fANzQq2CuWZ2u
eZS11BddmRtVoqKUIz/moBXbLIp1FioW3SCXrf3BIQfOzFgt8CN7IbJ6HykXiX3Q55wzOMHv7I5F
7wLKMHLmYi2lAg1vVanHjG4JdsKsUiglkTJ+LrVxXDZ62xVTYMSTd2dHU/iLSoXoKXRG9dRaFS+H
dJX10vZRfG9O5gQdpeuLdW+ZnI0Gnoc4DrKwvElLLKH4V4a2IHZUxGRgSKDKfR250zvesvSFFJN4
S5Ky7oMhjScRaJ6om1VlUEe/Qo4YqlVmLVZgkAg9e8to3qK2hvejObkvFePKNeGT5Y+ceeJipauk
f+Thc32Q0nZ5aeKImc3qpPea5Ppwl3dmQwtCNBTbutYNKGOF4LbLgpjzTmX2h3bIOR0RSNdoPwLE
M3FnRhU8gz2RS5DAZKoD5UU2PQi21T5IQ1EWhT+sfA9TaaqTmV6DHVHOqMat07N/pRAp4lUzldKi
68G2JQVW9tJRDqU11x4R8CU+XTX2tJmdqLyzDCi7Ax9mERAHpqEiHUbcoABP3CyQVp180YqQvOac
wdLtPCcFzw8RaV1ANVfnYYPI6R0K87ISvlIDwNPFsrmL63kpwg3fI5WC5zaoRiuV3kachoD5HmOw
P5LHscGjuDR6LTlwn5l+FdKetH2tuRH2BjIWxV2U1zU2OpF7d3PTdkzVKFar3tba1yknNnYw7FxP
94L2vIdu6KsQXXfSJ/NJ2rigPuAWivRIfx6tSPU4yJfSdmh5cRM27xhB0aV3TauFD4Cboi7oNdQT
ejVyt/KTvMnre02QDucEpHEiC9jDL+MudszoMoT42X0qfyPQQiqHDVMyMKen0RzHs1GZbr9iyIrx
PUQdVgezr7DYU32zdLcheCEB2tCEO5DqCk8cYYCJrg1BRUsWJCpNy03XpCgL5Zwa/WGIHKva6RqG
KT8rSnvC0eTQ5UIqfjipCnAqsoPjNIFGBKcElHEdORehGD+H2RnuiO72D6mnZ/H6mnXv9mObq0f1
PcB2Red9lqOwrRWnLu0doE124yU6Y2/FaVjjzWQatrG4vY2/j8hTNF7QChicp+sMXX+P03oDOgiD
jbtonBSuI3c8VYzftdnUP6hXWRrS3Ur8IKrLqN44zvzO6ip8pUIo+iKEWf3C/NFTtJs6i40X6zr2
Vx3LLoT7qxygrsoATMq2PUorzD4d3Sp5975VBJp8gE9FohCX5ltoqL5FB4yK8sP5liKsyJUzyM88
T/cRp9u7xhMkJr3UIFKLoxNBo/gWN6quNWWg4Qx+rCcWYevCto5Zd+0kGQY3W66ODKQStSQ5xqFv
CWW+qinet7CCo7i4ON9yCxEMpBeA9JyzvEi6nR+7blisGztzD2PWty4GxGrQ1tzcguRb1DGu+g5H
D/6stNtGC+ZvCWhGDAL2hSyUKiwr0+9ikcQHFPRXDQkPKaNdVU46wxYGDj+/6k3h4IGtR/BAhqq+
JalJFshT3rdUNafN3Gxl22KSaoGkv5jfspYol8/yKnWRlr3ec74VsPlbDdMnhTLWf6tk/ZCgmFEg
inqGMoezP0+U8csZHXyo/bfWFvJx3VGM4LwleTgzhFqH3C1lQNU5Mm2cFvNmnCfBKZUU3KP9Ler1
FJs9mN9Sn/4t+3VQgj+SXpigy666YPItEYbfcqGXsJz0wc7x3Vy+JcU5aeSekgYD6ZSM7PPwLT9a
31Iky0z3zNkWgXJsCyZczTJdP/yWMIHGFK8i5PXtYdV5xPLnLt4ChbrKn99SaPcti5KXiB81sDUv
AwAFRKGSY0CQLFil7+y0132tmOv7qITmAQHDiPEQDcLhGVcVNZWubKH/1vn4n+3KH5clV1DGXx8m
b9/b96h/n/98mOSv/P0waf9GX4dHPsPkkSn45x+HSWH+JkgaCuFxpBNQxM1/7Fc0w/vN9AyqLTgH
/P5//uM0SXjoN6ELi34VDpS0NpOZ/jcg4tft3//uVwTPGtumIsZybHY/0vnnEDzHMGmOIsrWVpQ/
lEANfcGXD9t55P6+i/vLBeT//ZNoZtYNC8/T91r5D3tIe8iEodlpRuvjPF/qXnduoa7arEPxSf/h
M+CoM0dV+Ueq9//1o66rKZP1Ea/wnyOvJlVYndnxooiA38YguHgwOfdNG/6LVfifl/u/v3mWRaya
DgTh8h7++SjOggwmeOal62wyVY7Pke0FY6ZxJG8HeSolXf7/f2F/3vL/7QfSMc1w4nju79uyP7yH
A2bmhKYZsnJlm994lUSPT9szvXH2Jos9zXdipf7V6lp+ozr+dJFISov4zCTVflTS//NFQuNpo3nK
itfQet1bDXD7V1nPIbkZ4pgWRvaHYarHy3zd4VudqncMJvlhAoN2CVGsV04L0M+ps+LFQ1ndpBjQ
D4Ori9uFosvALkBuxnPf7j0OJjuDbdFDiv8aOW2i/kSpPAyWAuOOX1R4AeshlwcxVdmPnNDk2jVj
tLKsKSsVtFndrfSBbbc/5+gJIYhv3PKZ+wPSfbGNYXravhqVdkM7ovwZ6qH9ZvPR0ce5gPkq2gyO
R9d384lHZffuVvlnnA1pwLB4GZQL4tT06NjCYk8E1upS3g/XRRt1WJ3juD3yQAOkS5UdxL5EezHs
WF4ctxnXRgFrXIi+SQLiBNNzyaF0m8xtcpONklrMWiR7m5TCztGLd71qzF3YXJdgQDAjtMrKeG8x
gT3UzDEoNpSr9n4xzz917NCcFkeZb1jZ9FukEAzAeUE1nyZ6nNReAi8wyDmg3DjId50vminHFugh
FXWiOcX0waU4JPRsxROufSXZkd1znh0f3bg29nJOnZWpcZLjMG5+iMUiP5XoJfXQ9N2tljDRTpMZ
SeD1uoOqJPufkZg1P4xD41Gz6qvdqQqdJJi7Ij2JihjUUOThvsU0uzYX0C5h66lDTM7nJs3b6LbL
m3BvuJCCfYN/uesLXcN5W+Q5pR+zs8kIQwv2k1MYJLk5HGoolg9z4TSCirFyNBCdCvfQpU78I6J3
3PAXyRS8DLkg1Z5NG/Y41oESjvLdjBSjQNWl5k8e2ZzfskL1uzEkKOvHcBPQYFu5M5IEWR6X8bxm
EjRWdlENW71KbmheXHCpLv3ntRbgUEwe4SldoFmTO2iN+07v2q9e19UxDSNBVI83d3Fsa5MoNtMB
yn08+GXD2as2Ec/SvGteGzFEezGkFpkERsne02J3ZVGMTmUXwNGhSJaVNQ8jPFbDeWaZWN3ihSZI
EpVZEFZ1+CK7JWV2TyG82oV+wAWUPTu4NKXfNPnbrF3rzegPxuAivzqj5JBfJu4rSzHET9HNj4lX
RPfl4IiTGGzvKUQKGNkwyS0Hv+jggQU/E/6RE8srQ3+ylvjaA1yHF8NI2KZC+5oe4tDRV9iTw88k
ieKbySnTYJnd7OhRen9HxYB6ZaJzOzitdZOvaSIs1U8tpjJ7bc5eke66ctarzVgOVJW5nFo6Kqvj
Ky6szZTVbHGbNw3wTzEVd4NupoyZPb23n6WXj/kGbZECyXJpZLkNHWBTvuVZVXWOmY53maW89CnL
LMvwoznXPxVnVHcz0ys5r6MEeY/cBWTWM48U3u+F9YEMwrmz35ZGE91qQmlxNxBd+m6lhZk9HkRS
u4pAirzVqWxwU91wtpxWmchaOJLjCjUYmbKEcFy8Y6PvH5OhsrOVw1nMXWNtsM+QvBV6Py6m8RA7
Y1gdSuhrLxzi7IHlozW9FwPuDB9nDuNVY6rpZ68jvmDUVtbz2HPOPWRu3P0qajU/GHMRW48pVWgI
84XQqFAqzCXet5qW2avCLUDqxymi/ooTQX5PMkz6WkL1MJiSrY4nF3uVrQWh6k4OaCOCArTYtYpm
8b5rwYYMbO1ZkdYM9eMhQmpq2AcFdCeFz9aQ0ARdpOkvO56XgG0mbR6NR4kFl9PEH6yl69sgO7bM
koe2RLjGZ60ftV5wv+D92GuD9gUpczjRV1jfdohbgZ73THkU1O2w2pNhmIeHjMur6vSA2j7aM/h5
W2PiCN7F3qPq1U0rxC4sC1nzs6S+oU5wW0fiYLoTZctlX9IabRs3gISe8W8E5RJveQJRu9Ee3W48
iljbF7V7zKf8eRybV6dqku0Uzj+dxni3hsZPO3trtMOJtfCT1OPhiefQls3hThdsMESLBRunf88a
CfJraI7YGKJ+X5XVdsEC7g9iec6o4WWtSbt07S7vedKe6CY985TE5dD+Iv65rSz7xrbrVZHXD1WT
35WWV9IcaG9HYW0TlLS3nnuDX8RXpcHFTU5myM9KZV+GMvwV2+MjROgb1+Ai8UpqnQH7u2a7rmLv
pYXcTdn3XMGGCYtNpNSdrLmOhmXn6g0MELwEc4PIlsY/J530YT/7kfdFdzCkIsdbxUv+zGza+Tn9
eoSdGEMyaMSQucAMlyfHmX4kwt1ZNu2QagqsivtuZqxzKiDtrntvB37jxTjF2XwDYI19rLpy2wzO
m/XCn2g2qh3B5bg3nRohVuviElUmz32rPzu2NB9st11TOLhthumRQuqM/se2Ojcy3CGFcR2ZxQ4c
62au4UO7+fwDJnFNBis/jGO3thNJAo1+YG6WGuVqOJ4RDzV7209NtYomDSQ9QkRgjPiaK9lQkeqA
7fbaoJK55puuuWWrjQFhbm+1mKHVkJQW15bd3vQg1q3BhtkQ0pl+ypc+ZuWJRwaYxMEmobliHUHZ
NZpd4nA01LPyzKY02mZ5uemXZK8vkp68+D2vss/S0pt7unLXsws23DbNQ4pUNFxDqGyuHrxCHucm
sm5SivnAPIEf4gfw4tNy7YbU2baWvnE7jWXjJF/mcP6yaexF8hB9wGqFMGXc0zmt8DeJznDvTDet
L+gtxSonGuDrenupawoOJk/r7yDkeXuvcl6ZvnnL1Hz03DTcXOt8Wevq26juuvuh7cNNVTWUDGnh
zlvM8d3UpvjcuIt7wH15GyblbtZZUdsYUM6Z5uwbqVU72gv3baQmcpvam8WzfoehffALaZyZoO/K
iTaXFi4cW/UU6L0uicDWF9zv6jVmQgpQkWCOKXM7hyOQc5Wtuj55xS+sNu2EG5bMI38mUsEkpzs1
JM+VMd4j8B29UZGTMquYi5u+4dE0L4arnUn0AfoWyGpVFz9Ms34xrGFvFfWdZ82HPlGnAbQ6cHEM
QisvLsctzeBnVp3LWuqEhZroKOx2V00jW3an3My9ebIdFKrZ+JUl4861mvsmDp+R6e8tx7pEWXty
8/g28/phMyysSuflGjLtrSCZp58CV8RMLs3O5N7r2p0a0+3S2CeNrytLLsgVKjvj37nkaZZupEwu
1Op+WFNBC22yHTo8HQlMRd/Q5JthN/fRbBQBi4sbpOM1lrsNWsdNq/KMJFGxMuJFOwm9fOwW/YOI
hO6X+bCKtSlZXdGgXLJjfFAWWbCWFx5JdrXzNKEZ5gB3Y4rlg5n3hefSciK5d1pSvuugmLgXVgg3
SeJY927Twc9GNpd2b+y6DAV3aiXU/5p1YVf3ru/V5pOmjH1J/nCtt4vrF/ow72kqNgOtNT91yYeY
XTPHmo1On2k/69zW6WXrxQH8r85NUT3llf1Qxr0G1GMgnDDCvlem42GZs9rkzmmv0UHWOz6blIXV
Hzm5Xg4/h6gKg3Koz70YtUMyauuFrzaXiveq8vJtasuVq9LlYWHp6tNTgFfY5eEE76/Z1CN8D2I2
L043zPwnxx/k2c5FzvPGFViLDbJ8AAmVsbMX4KHdpNJPc3A/zC7fzko7zm31fm0HXk9kqLlNrW3B
25tHebepBbJNI4xlk8ao9u23vyEaHlil8HCpxZ7Xz0sR5SVN6q98Uke6bcnci2uStbFoBaNqyjdx
hx8n+o3Oeuq5vlMoze/MXB3DQdF01CF5UwBx1cmNqqTGPSu31SJSnXrqOuXMGjUroyHca1XzV7H0
NZ26Q3zdd16rGOoSk3bTbDt84SVCcwowWenTMxCr6aAiMqR0m2SPoNkvCjA7nu22eFh6gHhLrVE0
E4fmqSAXwpzVCawZtEWjt3E+1ukf+igRRKPALGJjXViVfADTxwkgYua7fhe56iKEaDSW6sugCu2k
0Q36jF7tYbug27gbLXBuoiAMNyfU8Era/by1vDIFaYuN79nli/dMz6dda1tnyOXxZtRldiGzknyl
Pau1leUp8aYJTwvQ/OGkYsyJabcOsw4bircvZcw+GAvTvE96/GR+OpkkF7CuKz8yCvMUh1N6AGRJ
3fHYNKsSUvdtKMWwEaMzXdqs6h66Tjk3FszTc5t5PwCos/HHQvYV5lQSgCvrGG9EJIIo4xqtvK46
tdwFtzbFzaAEM/HQzmW61gGyX7pSQ/Iz82kT4sxa1SxciD05ww0+TvE8D2oBfRb3DFFzrc5iHNyj
SgyyIimdZHe1FxWrDORHQIk5XydaA16SOTaPrIaMO8QBEtlebGVncvvJoxZlHH9DXR+bIHPCbMMV
6/7EalURu67ky8RV+Mt1+3Y9pKP5MdEuetKzhW52MsXHuGgT1F/Iy71PeFmxUorGgmQT3/0DUfho
S4TL3TV22J2dsMvXeaJ/9apxN/hoO7zzsXxMp8m6aTyjeRgXU1vNauR4Vhj72FlCenTk59AaWAi5
kRzU4vFBT3R0x3pdzSxEl/6+dYqrquGmU7MlkNuUKxqSjeSAfVSjbd6PYk5NYIx0rtv5pBcmTZi/
SiKYslpLh8vh1o3Nee7Put0kxrhqWCqmhNg76us6f8YLZq2bmf72IB9DAV88d3PCxZNmnFVLq9yt
yKTx0tkFftur6w/p2K6i+8KeT4Zjc3OlL32vx9GAb5jKji2bPBZIs2MxbGEpscOxKLjFVGvBb89B
NLYoSW/NjWHkzamWZrzG6qJWYC71dTU3/RqoxLw2qJLZ9sDRN4Ynxt3QU7NNCey6tWZ407G1qsa6
xFFVukgwqU1hjNWt0AnlyTJs6dt9eNuMnJYMQt8ATLxpW/Hgh9KZmtdWGD6urB7oac+nA8awesvI
/zAPE10j0Sj34QztZ+iaddqN0TlV0w9bLl8igV80a9AaB6vT1jSyWIcYu4jdLveSlUVmWvohAukL
Xoel0xTN3SpfDGczTQS9B4omDnQgtue6k+O2z5f8GGO/JonHIlGbLes19IiB8X3eRroDERDf4wZL
Vr+G7jsTaLMfQ5ND8OyoDW4wj4nCZB1XT14cYMcRx85ke+A42nBuC7fehDBd9l3l0HFRhCbPymXS
LuyCxSgNOhgrbeWS9vcdZ/mgfIErj5VgQLmM2MwGIUgMMX0RFLG4c2z72DqzWEvQJ/w+NPBRs0zf
b5Y2fuVV1aqW+p6+FvfEV3nigeniW8NUjukutm/aur5MCcjyWOjdJrIn79B4IyXRiFjpi6oKLJqq
jsY9HUQfdaXESuRdtsZtP6yVzKrtNDf22lYRzSS6VYCcUO/JvJQb4twkDROpbeIwSvYxBcY3TdXf
s4MVK7eNngcdc4o7j9m6bea3qWtsLIEDCyuwHTu+7+4umgSbl8bjaT3om6pAhhhKw3qdi7LZhNfM
3YRO4I/SuiB1zuytc7ViqixWjBj90SGLE1g0WXIkYl23wTHkV5w4gsLgwoz0LMSySlm8G2nhkUHt
XTezXy200Fhya4Zcl1/SaZbnxAtvQJ8xTrTm8MPCaLn3ZlzyfjVYWOFM2gGuJSdPzsBdELr/Xd3p
yUlq1NYQD/A2g07kCduH/sPgxryvM71d0THjnrnFp4HTSLVjjMnXPAh6FkJuHhC9N9dz6zqU8jlX
lpsxvS7Iq2sl5HxCBy9u0mmcGXTS8kMLw/EO16iDzcFz0h9OV2brWhrhPuTFr1mSLuvG7OyRxhn+
Zc/G/2DqFMLpbaffe7WTXv3++DyjQtOfZNPzsNQssU6Ksn8oQaUemcXrddXC5Ik06NvwUht8tqW3
BxdmQNhYUoTNlP4RoAVeDWajkOGFvnoD933zPPfZsp/DzAoG+NKBY7X/w96Z9UZupGv6rzTO9aFB
BoMbMDPAZDI3SZlKpZaSdEOoFnPfd/76eSi7j6WssjR9BnPXaMNGtS0FGYzlW94FOQghUjr9yYtA
2WLJdcF6Qz9gkvpB8wv1Go1tlXPJISqzyiwaYE/AuHLj0bEeBGZjLtA2fzM4lXKhOyaSCeCGKULk
9zEgf2ChGnT/wFp6US4JFoHe9hAv3HHQ7YVmTI8sh2hbV9MsnRCh1hIhr7YQHSFowPZYGB0rRRIo
19pzKnEP0RuNorMOJID9dDSHDuFXO7XXbUy9PtICoFZ2YR5RRU0PstIPMN+TejGBqHNpRJs7JQ/v
m0S712yQu3UWkMjnBvHfWBoLL6s4JVgSduWoC72LAV6YD+WMvMa+gRBmWmN7BsQ72zm0xuVQPFmR
vY08/aiP9jPqU18JpQxCXGwVYUY314EcvstikutI1unKkxZpR11/DfwelhhGjxjQkOSVarPTqt44
sueq/ZTHzVXFFb9NI612C9j626D0h5VZIKHkh5aiHrFdii/GPtwb4fhFL8cXBcwaGVs/3maTWp9k
T4GjbHx/XCZVCvGuEddFmxJmYm1kg0HX+oUM+8tWtP06MzLni1ePwxdDL8ijdFvZo524b5NQgsiE
M+HbeA/hJHRrdvaD5ZiX4A+SdYLGSxIb3HCVDw5xKJ8ycyxd4fWbohsuLOQnCRpcCrpXoyXt53Lk
Ho0D1SWf2nZWe9tXwPEH203j6WQWSbGkAr82IkohoZrv8bwSxL5Qy42oQdskDG/6qnYpgLt4Yrm5
wVqM8Hbss3BnDcbBCp1Hp1IvI/g6hRTwZKMLv5Rbe0rvBqnaa4AxS0jj2zbnvHTCm1pp77qguK+y
dlnl9paa6jrAOKSlHOKk3YVfh24SmGtIPT8aGgQ1DhOjWR8zZTKehUDAHKBponHZYuPlilJZ5X61
qvNx+hJZ6XbqUKkLDAzgxlVBoJ4kymVVsnsz51K3tHXqdbhadTYyMgP8mfpoO/raMdKHAvBzEFZP
+AUgdEFqPKc2k3+BdBCArQKrGuRtgcY/dSms+Bh9N9SPi0rAbYHhdTE65r0HGMlwMAyXLatocp24
RDEehGiEVr5F5d8U3G9gr2Y1oIWffk/1ojwMqVNve5G73BoXYE+Kx17XL1Ik3YOu38mAWz30hp3v
626Qo/Um8eyiuHvV5NmGxJS16ulXGYolFAyWQ1AvO5409vOnIqpcPwKq4YRumhVHuqGPlsIxaPtc
2qp5lRrZKaspIAHQprSCcwZSeGsr1+gKaHyMdhlZ5tVg1ZvA7JbUPI66XiDLEwVLsM8rq7HXihNn
V0zl3jG8u6apiDK+6b24qsNwjWLNUfbysoza2K2Bq5hechxtYDbTwC+h+kyy44gOgTL/ykfJGTu3
9Bbhm30yUv3iRtcb4U5lOstBq0h59PqNHyBaOjnPyDChCIIUAZcH9VFlO4hopeuTANw7XIHG3td2
wXlh75W2uMRz0k0M9rKS7zKPtL9ljzkDjb9F0eNbzC1/UyT+ld5Fz33dHkc/C2khNBcimpaBZtgn
CusjYUDi5l7brEzD3KP2j+aTMhcwkdnP8m640WNBWRvAAEit6MiFf5OYzb4ipJzUmAKCoLTG28cd
qkKG01wiuHXCcKpdVFZ3WSQ1OkwUYrG42oQIwxdSuxzSFupbj7ECZacjBK8rid700vT7E3DY2yDx
XCsS2PKhgZbpdb9q9SpZNA6nqadAxgoQoFw3oboNA9SrdNYVue3KjOSzbnt4E8btUy7bh0pydALI
ndy4ti6lGC2waNV3tW+5Xdrfh2DYVX20k7njDln41AXWDR2je2FkNpX39jnRu8sptp0dvYg7yalV
0BukxwnzPPg6duNF0KH0FJnH0Ym2vu1xXNLs0UIHWLTnrC2tOvUGRQXRO7ithcNlKbWdEacbzzHu
7Um5tgRxcq5M8BZ8eduGWb300IQBer7vu/RHhN/FUIpNMSjXjhm8OCCyltRddp4k8ZtTuZxX75X8
mtzE1dX40kiCS88ZTrFZnlqVZl5g1BdZUR+4/57zEKcqU7PvEz8YNqloiJ8sDNnoCi7TKbu2qviq
Qt1m4ynTFzrYiz4dLtEFukaVbCKv8NQrVNPCW80nD1fwaTxME1253s59Io1OtLdTmN7FUT8sA+wT
V7Gq+CO0qIq0S3raznKQp9DUeLzqNRU0kDMdigqhdLtmX7A/kl09ltbGH6SNKpNebJvS0u7HuS+I
ESwVerhM48ISDX6UAzw40WYUfOwK76iecPZRwZhgYtE502Wo6toePFSzjJs6Kdc5XmorrarmEMg2
1zSSaSKXyWwJmgS3KQ4xX2NdRMdkLKn6xM5YwiHxVLcNQ3HqxtA46laAmtMYOj6GJbH6o+scKjFw
6lsOIg+0ue/h8lCqwdckGLxq64V4x6OM4bdPSl+O3JB93h+x3Ct6JLHslssKv0Os4MKvKHViUpdm
1U1J93Cbx8K61UNn+mIqBsqhaWcfFKfUAO0mZMxO6E9u3UkVb+NkOFI61J88JVCfeyrJWxBV4KoM
hBIQm1O9ZUQbLlmFPoaqwOvStWeF/anky6xGwpuVV8AiguvZrbLaD1+c0oJ1X0+taw7NsKSrrhOP
Y/NkRg1I4XbQ17QTQAHnnnNCcg1DO7Umb0wILkLomUJfa1RJONi7fg8VBeW00TD5RpnoH5LMG5CL
7KyLzujtlwCngDWYteHOj1u5sG2kInqZDPcwYEE1Ar7zAZC5ObBOyDY9F4DmqMW2Fll7Yc9ykH1Y
f4+C4NlqjOY6pHqw0gDU37WpVNuFzOsOU7s4341TG99WBoXVog8pylBXdadK05ZWbmTLmFaKCtCQ
mUh8mpIUUA1r+prRG0Tv0HH63aDUyaaoG84fdbLWll0Wl2VeZWwgjrbSV12Za4ecmvt6oOx2ctQp
vgwbYwMw4YbWkH4K0ok4GH+1eqWC6nEHO8tWHdH2l6EeEOhFV2wl6iZDu9Lg/jf8hIJ6OHarhhKq
K3RKTZ1OsaEEKrz3cks5YGgDpNXqADIujBAfEwB7ybUYe1pmmfQvZTX03B29N98mIC4WSKi1hxDO
C3r2WnTpBTK6UXPruaxEuab+U6/92Ew2xE4O3CcjRZEs52JvMaA6qJ2Vh6yAmmZTjJvHBeJuzq3T
xOhs1W1ef580D81Jv63SdWn17bVdqCnpmolQYTuJdtP1DsQotCAGUnxLbiZZVw1hASC+RRUAhcXY
RZd7rxrkRY3Sw4WMiwTOVDlhGmgGRdytU8zFty0N0BmuHHnE/qKSdyD8ROEagw6zxFGpAMBlc67T
tIVCW4zKSMTYjIchRmsQ9kTzqNVauo27MHAdA+rK0DTGHgJNzu9UzEPh1ZZrwLZjTscUDkeUi8V/
ThmInaLVKCU4YoSIafuq8DivPVKJPPG0R8eMzOBRtywE9/BDxVTBMgeEAv+zCbRSK2lFrvwOgBXt
DeRZ6Y01pXowS6tuNv8Zp3GEYziFiiJy6GcFIWMtR9b4sMTbInjwPVxS169YoX+j896g84QEkvX3
6Lx7oPhn4LzXn/gnOE+HzmEYlgkfAayYMXtI/Cl+ANNDIiUAFAQUmTRVB2jXn0wPRVd/Q/Qd5xRI
IOTlxhuqh6LL3/gZGy+QP3+p+f8EzrMcMID6rIIAI0Wc28cAt+6k7BGRm9JMfaqTuTgFtfGuUQeq
J29m5heYufeqWUDL5rE01EB5Yws44oypewMtgz0W6mEZ6ytcnWs39szw2AnLXuuxbDctNry3cZST
IVTB9Alab0bJvUOXzSMzpiZAM9q2OJN4sAedIFnAoYp9yue5AQWsoDnw8ev9BAmcB9F5P9ytVUuc
O9eksm30OGeQ0LBv0XkDCNDt48/Us85kXv6cxTfDzLP8Zha1Dn2+wmGYvurCQ5sBsOjLSrkrpAId
kbOn3eSDRWU3SDiujCT+gj/nTTC0/ifQxDPbrX8+CdwK/icN02Jtv32SPkGR0u75nv0SiLlbL/O9
sqQtuDQ2Gn/H661fa0uxoDS9bFz7hrxymX6loXVB63z3mdL3L78xUNN/Ps0ZUhKFvdDE1VZfdb2f
k8wbV8rsMfyvfWNLZasCi3T4wCBu7TNmlJRj33u4sq/gLRprRSTJoeA2xANmyD8R2jp/H4SDNA0G
pVQN20BQ5Wx2pV77RNYRRnqA/xZlLPiiTfMZZFafwcbv9gbjWBaZPWvWALDmnKmYqy3i09xVEzbE
Q+QBahmDCZfkdqwXMgi8bCO7Ngg2RajLrzoJyITNuKcXzwAFHREvLNVuOmCVqke02PdY7Q124GF6
5yGHehN3JTzqBQ01eW0kSuzD9SnoU1X0tum+yVozuKSEVV9WSUjPkkwzIczL0HS+gccMgEaOo0oh
NYKVjYVeIux9OjIzuygujGWMANXBnrMtx7iCwuWTHZZqGC7wArJmQtGggfOyOukCHBzvrb4BLlJ1
pbTxg1CaZBvOf98UcVg726AaiugWq5yCsk5fguO0y5KMjjzReYDR7XlA0VrfAfOiGfTjoJ0A2VCg
iX5Ls0mCE+gL7Qlauqew91ANWCHarDWA5gvlwdZsM3fBFQxu5Wd1tGmkDCsgVLZfryckacVSTSv0
IRUrRxQzCogBCi3VMKavbfpWgac/DgHesQhdhc1uSJO03fqTouyTycpjOsKN/V3mQ6FdIyhKDcBp
/Ebg+eMB3wwSLaQx06rKPpSaXW4QC6P805uJ/d1RI4qeG8sZ7Esfg0PHdawRPrKi26UK6rhJXvRI
p8Zcpd00rrNwAN8TUzCYKO7A4KN9lCkzmFs7ikqE3sI0R/tYIjt6pDNq3VTYuH812CP5MoHLdHK6
QOsWPSbmxiKMYV6BfzOnztWVsf49GHRkTw0DbV0qdxAFF4UM+rsYrSAcs8x+Qpc2sGxE6rWy0hZd
IZJv3J/Ud3utK59CmTXpsg5EAHRHsTNyAVV+U+guHHxJ/2jBhkUYIMDw3FoVlu8Tijd+8iSdDGfs
Vh/Q4u5xt/o9RvRkT+Xf++b7RX0k7kYPGZUfv1oKq+2u+7HIvoDv44D1C9+/DnVdCSgQxfZNDRZ/
WugZLDHQAUp3O9CI+t7XRVhQ4+6HnJauUklst5Xgy1QOXuSmap3D6ceDPlhIrUoOINOamITdbnAY
7kIAbmg834hWT6Ar6mN/0H19oNnboWRQCYDAri/U+h5VAGdXtSacQJFYpg+nXTW4F1QsksMxhXel
hJ16MwZpixZrVBVAXJE2DBbIfiBmErPQrzFeD1FyTSwFMlZC4UZCtW5hdWr6d0uTnXqZO6m6V2io
PYtCR1iLZWZfYzuX0dBqmh6CmZWoz6aDLysyy6FVwIsu5MnxOvalV0CDojlpvjTTSGfFgZozw0C0
6DrzivGeJQUg2kdmxAUy2Q/ssqgAFMdBeYBFzjRFFABONWeIRhWJz0DSPM4YMBpPe89IZQLBT28e
x85O6dSNjeGGrJhTmoEVBylWpT8yhIQR4I/0mHU7AhRhcvBZQ3m2FOZWllF6aWgSb1BbRomBGSKb
m5ZxUcYkuGgmgZZBxJzuS1+nS0rVdDVCUMUBigRj3C5FUOTPaAhZnAKa0R0HeDIDcmt2+UNVFWDA
pi5AjY6KNlwZLe5xV2FcNvUiCUjV1lZoTfEa8QlHrnpELNVVaXoG5ssdpKsFrEZjuMG9E03fsM1H
+kJpUXp4J9WGfeHVcMdQ1ikrFOTJHORGTghVXGkIZjyQObXom6B5dBvUUqXMVutqsPTCTgf1iX5B
sgryqJr2M7XtOKFlIpAU0RJ9IbL6GvhLVKwMDWQ5VQv6v3Nx2aBygtp3tFVx4UTGgCqCvpWgf/lg
aoP4iG/Kol6iemGzmqnZ3BoWQA+s4hr+80zNVHNjUjfjGKxMBR2bVBu6jXB8QDmy0b1+6Y85tNHe
F0GzGuw2BkCPtM20qK0CrfyRVpwKmB5N1jUNXKtfxaHalpRibNj5MdI1Yx0k/cmsipAClmcI/RI7
p6CnQzkOYPm7ILG3maT95OrTYBwH0VfwDK1BN1aBGpMHTlkIoELLefh1auRCuUTKxagWKbawE0pQ
nKiRVhX3BJi+XNlB1x0gcSvmCke0xF7BeABlmdsofKwSDC1oNMxFvSXZMHrcpoqI65UBPwbopG8k
FDHVQE9WRR6J5s6koN67XJz6F2NATGVLj2RwIGt6TBiSW+WwDgRyxkuaBV6/YH8Z+ZKd004IfQde
h/xRqCsrsFG6ugCymKFH7DTRnmM1cih2AeyRo4BzCWHzVrOKECx/5xm3QL0k6GJPZASN0FFdoy0c
c4FHh2HwK0RSRVe23fW/F3VsAZpPo7JYptzn5NJo4TYbK6xkfZFoTiDJzdO5RcW7oY+WWeILWXqC
6YMwH5sGgseVEih1zkmGLvpMVtOvSr0GAClDq4nXFRDo59cA7t8p65uUVYPP//cZ6/9Of1Tht5fs
H7cvaX6m2vdfpDLI/b9pUkf+mt4MdJxZNO/PvBXxPZJTiDpSmJZh2XNg+s+8VeNfSctWHRMheOhR
Fj9W520TIPanSST9bEhFOiG0NMht/5W89T0vyiBi5emovRqMZFHVOQvEq8YpO2l01q2YNOGCOzSJ
PsdmBdpV3XlRU+/ezNEvclddfxcm856mSezvWELXTQk/af73b9IuGt5OmU55d2c5o+65YddQWaq0
wL6Y0MF1bfCDV4jY+Gu1lPo2d6S/qUcI7K4m/eAi8jrgrm1IC16HGLTTQ32E4NQ+pbZBP83SNHmq
5Jg8+4oeb3xPU64Rp4I7q9dpuBsR9HgZJBq8FEwz1Z0BpMAsZXZh5CgPeQ8Waq8WWvWTwLepTJ8+
fvf3GcIfr24QKkhHGgbaTmfZsyaQ9hyhF91RT5bLEMyPizLNI7VPw/14pPfks3kkpCAhtGrUCjjZ
5rLH20l2GjWpaG6nd5kVol6ID+DOKjGE8ayGxo/0i/yy5Tb4o4z1t7TBeX+8SYH+GJYai1ChKqq6
bZ2lQNDLclTUh/SuKnVtLcLWQknPqVycLIMFCpQxaMAZCd4EV5k1fKPbOtx9/OJizub+qlD88Qgm
tBDqtnDv2HPv3xyky1hJkaZ3epmJg19WsAJslAeAjx3AYYo1XKV+VVD4WwfqdKMGdUtDn4WoxjF8
x9oQK9Cu/cZMqvgplih1jNIKd5BBqgvR/S4r7sgR9vU+qUbxSaZ6vj4cijSsDRuOGvIkbMr3zw7K
DaqHEyq3kfrFFP4yVy5E/NnSON/w8yCIhzKAwWA/bfgOL1kl9GPlFuPbjRn+aNJiwymwGaKH10/x
/+OGKH5kt5CsfjT7l+J/zAN8ywsYdX7Q/K/3f6z/+LP/I3dfmpd3f1i9iqbetD+q8fSjbhN+9I+F
O/+X/7f/8s/D/24sfvzP//iWt1kz/7Zz1RqDRfX398Ihr5rgR5X9Y/9Shei5/mNXJy/Z9/ot73j+
DX9UNjWJHA0HIWVD1Bgt7a8LAguS3/i/TIoXug05ZNZ7/fN+EOpvaAdS8CQGcuZl/tf1wO2gaaAT
HBviKfcDkjj/nIg/T2fm8G939PtzhEsLBRuhCmRnUXWFi3u2oTUFg5XBM4ZjrFS6qyrasxWXcrao
stBkzuhZV8Tub2brFzfE+3rNPOZc83Ngr7JMTSoA73dBUdtWpmdaf5w6sPZQGIFLlGn6yT10dla9
DgMCVDe4XzXqx9r8GG/uIa2Ikj4VWnfk7smukBnYYqZLfoEnjBspcBuCWvj7uI93aKPcmknhbz5+
zzMd/DkiQH7IQWeIYieF43Ml+Nzu2hFlgupo5023lVBV131hGGsVZ5mlWdPXSVNVuKg3oORTdmKH
YlgOrhurqFiDvmSQXF+2M8RXazT/EuSp/1VHeeCTmTorT87PSUGWmN7iVDJMWz07ltSJ3pSpyewY
6VmwNjNolkbmKxvQ+sZ2Qi0FgYepltgPlIcQbIirTsUTIpN42MjpO8oXwbdMNPohUqvyIvWSYR94
kbNNqACsKW3o0L7smRThFFsahUdUrPtHTcc1z0aSiM+AmlncqNmzGQ23n3yC9xfW/Gr2q2gyhKQ5
QDtnn2cpPalOl8nRcGJ5UWbagK+WEV7BM8SQGM4KQHIcuKSX9qsAtuMa7uLwyV3NXn1zY70+A5h3
XaIUJbiv7LM9Rr7dU7iM4mOfNeIySYwvEYaIK7032/VoXTuTr5GKV8Fny++ndzdsh9ODe4aPJ6zz
Wn6jAl4ws9Q/9tYYzMnllySgyRXgku569Ba3IcwayyPSSv24dpWKKt3H0392WfPq1H9NXhwdLnY8
xe/3ezDTnDyLzMy5tqK83oAOlW5ZThbKGGG/sj0r2WjjrfSj65pOKnkPCSvSzWtSR/QjwzK/jPUS
Ea0uGXFssbdBmG5EBk8BjeHHhp4tpccKYurh48f+6YAyiOPlawWbb2aoZ8EVIrpFjzKtc12FjnWL
5gp94bH0Vh+PctafYHJMkged+QGwqlFTPpscMeS5n1v2dI1k6G7wW2UzaCxSGxfGNjaitdZUw4te
SGRPCLPmzmza2tYnh/HrKvgrnnp9CoZGE5jvQ7vpVfT7zTGpxBUF5nwS15nuqajAdlcqtJonZC7t
I35hslqUSC7jzTmzvSO1+2oACCSuRUaFhVPG+ZNh7IPa6fNlE6tOu7LB9u4yo4KNYEWy2wZgSrhL
ZPU8tZX+45NJ/OkCAz1jSQTgNJuLjFbf+xWGRBm0w9hRr1FGu6oIfJ5qnbWFxpUcl5WG39Kia9Fi
RbE131shStuLgVovRE1Ug9YyiNGbHQN8Pnuz3tNK9BpA76O/zzx1+mxDvo/M5qkWyLpbBM/c7cSB
ZxefAByR1pCpr/UoLU8CrMymLz2rhkuirRXFV9AcRCA8G4vhHiAIE5hq+bgIO3uWSYLEtYzl7MNX
pFFzjbJhuQ6yDEjA65T+O6z7j9mO/u/DumWex78M5fipP5vUmmH9pgvNmNu/9JrfJfum8Rvhtm3a
3KJSQ0zmv4I5xf4N8UINhRg+uTBV6gF/JftC+w0hIUFTWwoyurk3eBa+fRTOzVfJX5uZ5GiO54g2
MAPgomG1vd8NljEYVLU9/VQrAmGwmDK8DHJrQwvBAy/C8l7MtWJtmj65aN8fma8DWxbTI+HwE++c
W5+kCDsbtV/JE7LEuZtbwM4mC7b7mw/yi8jx/U3KKETKxL4oQepzc9zQ37+ekXVRC+NfvaEMv1es
8gfpf7AkJIGj9B2ntOzC0tRPjun3m/bnMc9O6bxOqmKIVPWmBnqLapS10WoUqwrVP9pF9clg70+z
PwabdUpUMmzJ1TBPwJvDOFcAFYO5VG8gtAJ4B6W1AjI3UkRZTLep2gfrjyf07A56HdCYFXOI/igi
2OdBctfWeuU1lrip/PgkPFlfVV65y+J4B+nqjkKLsgtRJQSG7bUHo8Hr4JMHmFfkuxWLlYSBxTI5
K9JMpPRnb6yTJ0KiEzcMpV+1UhxCJy82pQJppQfFvijM2lmqXS5cM8ia23gN6jGDpppFXxBt3Cm7
pu6a/cdP9dM3F4JGGbOCqZ2gAjdHVm8+g88tqYGHso4Tdg+LsMaYoElqBzC9NaF3Qbvv4/G0n2aB
AVEQsgg2AF0Qg78fsKJtZaLNbQLMdfAAsMPbSqOCTstiXURjv1QaMd0lqN0uArTgEP1cogeOklIx
FjvBXeuqaX7rtwDCP36wn84Tngv0jO4YlrCg2J89lyqGGBrgZB1ztVx1ibGTjfecgtpfEXhqgLnV
KxSPo+2YaNUnNl2/nBMHuI9p6pyKtjzb7FXiWzWCK9bR8usrZBd/B4um32v+AMjeGr7AaLmGxp9t
JqOCNaVLf+do3Sa38IvUOxiCuLT9aWHzt9nyr9YFkCKOfo46hzLO+8+kAJ3EnUHwmWB6Hqn9omzq
tz9iRT5ltS0+WYXnk48KGatBn886UnSm//1oWFZ4kuzJONlOC05U7DCYXeOTejcM4jmYmvsh7GA/
TZ8GpueHucP1pmtcY3P1CPTG2VfHaLgovGbSTriwhYhfxraP2g6SBxe+ceiUq7JZYToAc9lNgORF
eGDr3dPHC+/1wnh7Lrw+A7rzgruEYrI175g3WxAmhi6nXmgnyBz2Hp5doH+VYt2aB6NashZ+t0xo
AVtTWfrZEof2YOdhXP8ZiuWnRXj+GGfHU1KFY+IrPIb/uynX1Tet3WpAzTsgmxdmtgQKH5XL5MWs
XEu7kIr7ySyc3wfnw58tgSb3U08dGb6Hp6VtfdDLoYvCSGZdgzb176FkAT6rpntQq+Fjlhxh7gY/
PnmI93kkC31eDm8+xdlyaKM0I7NTtVNrollQPnWAWVqbWHX4lqk3BQsEv49lPcpPDh/xy7efsT2U
TwTOEGdXb6dSQRzRljrhKxYHS4mOqYfs5NIcNt108kC6G/qWqwGz7pm7iujV85QfMgmzat0nd5YP
f0LfdvptgL1DAZF4l8ZL39yLz+q6r3HVT6uV/YJCNLUUTq33qzUxlLbKY107xdV6cDZIZl3DnEKc
KW/dmRCTI7GPnO8quyWIL791v9c7I1uR8BGXJesi25TtAXKswEIJ/2IXFYUHtAlmBU0avBrq41v8
CD7+rGeJ3x+fFUQjhwzRoo1/1PtnLgLbSxW9EycEBhD3GF8qceV3CyV7siTwchAPCwvYDw+/KqMV
IOrJv5n6+wFCMNTsffDJaSd/tczePs/Z1x60PMhypeV5MOfFk8VfWge726MciDe3aa2Qg4vife3v
9NoNBuSE7iN9q0HstdtrH3LhIkpuUvXSULcqsCb0ydQvIS47ObRXuGyrroI/JEFnbaCkJY8AUBJv
a1YL9QRd6+OpnTfE+Wp4+yZnZ9fMgWqVhpkNp+fG2QK6TyCg2C/t+KDrx4/H+imCA0ppS1pu4NF0
qhXnJRapBHQQM6mdnGZp3uhrXAM2CL/snWfrovwEyPhaknj3ZmeDnb0Z7iXSCizWedu7hc5fi6Za
haazSK2VlV9gG+VkF3GwkfElDBfdg7MCQns6IbiSjxd6dN21h0ZbQcGKr8pglQK7vFGvpngFIR2b
jz7B/Xuh3Ya3MdJ+AIAeEcQAv23uI2DgRa5AEbmrdah5+yBaRchojVe67/LD4bcZNKacRHbxyfzO
r/TzKzvGXMoi5Tu/84k2pSKzUTuNGwe9vxIK31r7pj8iTlSLtRduqI93FtiZqzJeAgP6eHjjp10x
zziXMP94Vbk/O3yVPpFOVDDjjr9BjQ4mpYP8MCewkS2gbGl4DB0yY5NT8lgPxhZ9cxirJkRut9Hg
ku17igTeusdURUQPCDAps0IUhYWbrHMley25muoHO1/IW7ENIcxCIf9RwipOH5385Cu0UddBicrf
3aRdwgVRXDt3s/6zk36uMP80yURUZMAC1Kh2dn7WBZLOE73pUxKgp7yMB1e8qJyeD2CzAjQqtH3p
r8VwkXnL4tAiUGOiY78cYBKbSK4DEfxk2s+F/WeAMtP+1wOdXbxegwtlPQzaCanoEC1t8RDJqz52
A7rNyy7Zl811F1535kUbXWrmBS0M9BXFLYAXINm02OO5CQsdHol9N8tIXSAewrVc+Nc29nn5sv1a
P1jfEEI5BTfGC95H1i2ry5t2KJG4IzBOPKBO9tp7NMVCf9BiVGUW8neuFttY9A/pgRjAuXaOkK/K
dN13S4FKCD8l3OJC+f7xEnztJf/0cajfkqHh+0Od4v1FIVSkdFWl107KrXNtfIu+O/rS+JoKPKl2
qrY2lTX6CeNVdWH8wNscZGl5zbunLwTizmOAV/ELWvbpoTnpq+IhvSt3xu/VgSUHLT17bO0lqoLK
t/CUXXmXFICVm/qq3uWfZRPnofvrB0XuVhDXAnxW52D7TTwp0PpoBtQYTkwuqK9Oh/a3SA9K4VbV
pjAWKNjx2awfwAlLeG8bYDgfT+Orc/r5NM5JHvh6Qc79uuTePEFfO0pqBoE4Bd9BANb3wQwBj1vX
kRtQSVRlkn6dOGsOTaSM1EexsC/ru+zEB20RwnMzkJCSzGbf3PcBACLXUjYfP+ErUPqnJzRf21Uk
XGRR7+fISa2qQCZFO1VriHeAiYc77n/jZoWJY31s7p1P7slPBzw73CqguZiWM2BWkUosTIAebjHD
1dxqXEx7iawRUV32yWnz6bBnayGLMUpK57Xg3U/fwP72h/aHfafdRC/di/OQfBI//5TGcZQYf83q
eQtKMdM/R/MfPJwh9aX9Ir4buNBg59D+txbZm8HOWnk4CphBbZC6ofuoDjsdz8XxOs8RQIBfOeSP
gZViHJEsiKfyhN4rRPRlYa9RMR68uxYmpDg6E9ZTB9XwF0b1gEqVZLl1ZF7GtVfe5th4fbLqfnX2
v52fs+MliBSl1UOO2hKF1cAd77N8m2PKE6Ixyb1OeyqLPlt4v7rU3455FvtmfZOYMHJZAXwHbTGO
K8VZZ/UtMabirfR7BRMj5FVAXy+MIxj9/84rW8Ck6O6TOb0eFW+OApQ/wFJOqTh5v6sv/njhPTna
KvuKwZNcKDAr009i69cy3k87+68BzzvRiDdleF+U4oTwiQDSH6MusE7HO6CII2TAju0eNptMXFrE
WbFqrhER+Pid57Pjoyc4W5gd2sJSt3jl7g4vBNIi2MXE6WN89/E4P8Xec/hAcgOibq5ovsZTb6Y2
QM56wOJCve0HckZseNqLsVx3KX6wgViEzr9cpzgb7/y94jazqpDxYji5NiLJqwa5pRKhieWkLpPU
bVJXlDeJhajz0rjvbmpMOBHr/uQLf/baZ5uop8Xo9R2PYWsXNkq5/TKtL3CSxVEytf/1U+bspc+2
jxHlaDkHjKbQww+X5eDm9XoWiTMWMAUAZHfmdbq3+6UH133YqThxLnR/j0ykDKCzLfjLV9dYbWMW
V5mAqilpUsZfFp8B1l6LhO+W3dmTyvdXmhF7nV3kPGnSLpNm6RdXgb6aug0qBfkhqHd+fgnuA6mt
GioCRkdsiAHZEmP8VsqDRPfAm1WN8tTVC4oJ1b4HxVj+H/bOoztuZD3D/8V73INcwLaBjgwiRalb
0gZHGknIOePX+4HG9mWjaeKM197MzGIOqyug6gtveIxRUWvdEeHSIeEevQ8mNMD9fQtMHJXSycRY
FmmFEo3P0U2kQw6RXCZRLcVL2v18/7wr81rfzNBUQHlSrKbtswidDdRP21Blhl324Vth93ggOoN5
rCDWal+1+GiT2k9PyeA05to7epObzIv7auhlvGCFthzIDB3oW2Hvo55FcBBkBrdd8ymogN7Xhrx5
LBZDLiKGDNzAf+1ncp/LR9kZuhOKELL5UwBxkB80e4vIyPtLbL41KJJm8ozDMoDtzuvw+k6RIMzJ
0ai8UIVryqOODw2wFYjdsOnBgiOrib7yWZpVDFw1PEXxDgcghUpcv0P9qGt4NbG633vtXAWKEK1F
1lls0cGZhaQ+9l/tBxkpNvg338avPmfR5083LqLN5Mc6GjofKzrV3l7GseXBCiGeubVCwDoHqiHK
HNa9jfJHo1/gKzX+yYJNmJJA7FZW4a2DpkJ70+gVgSZZooQSO2qRYZPkF2gvs9IIbev77reJcPNO
eB/QuZBR5UQIEZj9jxaR5dDl86kuw2lAEnJjfZI+Am5KLBbggQBPD7ayddAg0VqH8Kv/KX5I+S6x
1NmGFhrr+wDkU70brI2Jj1WLmNRnG4i+/ruVToB24Ej17W5Cz8baIDnrI5Ls6pfApBz/y8uOFjka
VeFoJVS5ieQ4fK9XYHHJYvwJgBnzy5dafW4gxnT7UDqYx+9lihaWdHx/vdWbGGUx2rwfV6duduk0
WW+KLMfqL8FWW+kWeUfre+5zk6GfuZF+oQdR4v2Y7RFTrE7kmORVf2ENjdcUl9ePeK0C9MZtQykY
IIRC+8P+E1q/+lFg3WR0HyLlBbQgslqdjxPvyirfBivzxNGTFvx5BlpWXLIyTpS0GpQXgUws9o42
UmGb5mfyw1c3kec0aLnD7kLFxz/4l5VFn7dweZu+HnvxXmiDBhkjZWzUxfSzuMi/YEBxBI1Ld+nB
u0DdQg+FdPwr1Z5acfyLR03lELPW/kZewSG99ai//jHzCXm12L4t51DpeuUFrt6UOjlSOY5cQ4t0
1lpNtynRYs0Xr0hm46qcVpPyUo/ZwYop5vE1unLrWMq94FWXSFx2kvwwtivXyurIi0ckTkdUXjwm
iUIqBa4Sgbp+2/dOTYYCNgd9e2tjNK5YzQLnrXxvqxdPCTIQoNYNBja/oVv0lTNmfkcWMco20ln6
FcgOfKZkpuquvWFvXqSvzvd8zbzaVqNOIwv7MOUFGWYNH4vO9cu9/EgAqX0Yv+u/2mFf4OYrTyvH
aYHzJCj+s8lzux20GU3dRaxqJ6LRul5W6Ic4KHohTSKNUIf2KEi54zfT6jZt8KnKv2RI9ejRX6H/
Mn6eilOlfS0VhN+VJ6D9k0cvllagp21SRGrgWmuwczW1psOyff9jfPv4//vnLq5buNEKjFBFeYEw
Xc2W7zvM1TzlTPuxLdfKvG++8XNxCwwcUE1tcRqaREr6Qi+Ul6zZIvGMfAua1jq9AqAG9wHmdV64
K4LTaunzD//m5hi+GnhxGkoJid3WyJklYTvyi/BbBwcGZaJuLdORMWfsXHTLpguNkFjdNWi/tW4c
459IJXgja9tWcesW8KobxMdxuMNjTm/2erTTcA4Rz53+4s/GoceuPxntwzTsvXrlwn7zWfz3DP40
dl6dZysLFalOS46V7qCwBCITe2FpM0ZfmwHMNfFO7L5/Mm5LkvNJRtUDhCv/oS8BGoj26XnfEJEF
4qjBdYZpVyst+Ufm6skRz+va34l2X8pOpR/GOt0N5IBYG5jpLql2SXY20ocExS8MJBvXCD8M04Ol
OhgVaogwFMeyfxBkTSK/VPLXsH2okQhMviT6scqOqnVI8COIp/siTTZFUm4zBK1VlZqK8jHw7sP6
ZWWyN98BlWgNKApCsDByIQpc3xdIYYWBid/1i1085IR2utXiAUKZ2dqn58o+iuY5Kj7wtabpHXx/
Ee2mhLbss4GqINrSsQNPHzq8/auxHVRWxy2qrrHqtsRqBGEED4+StMWAJ0AiCXHdPT4h5Q6JqaHa
1eLYf1HvZPTZabMBgsG44/n96S0MrbiVFtNbPACSMY1NVzM9fdja2BKQPJRO/h3nxZN97FDMLJ0M
r8rqmSqyUFn4rY+ynEFBaqdXO0pqBXNDGNmAdLzFUMLuf0eSC/EWz8NW20N5xpqvlvZFAdh4m6bO
cNCzFzTjYUD39aFB6d5y5MA1HlPhKJHD0lSWa/gItO3M+HvabhsVbTgHNclWdenYwhpvsdEuN+GA
j+6m+TaUm+Ib6StizwneGSaq3tauMi6Fff/+Wt2GRvNaQSbRYQ1SN1pSJyrI3CBtfEIjaNXqbrYU
nZqnzC82DZAgfZ/rGEg9+eVpmmPv4WQ2v97/BfNmXN1Wix+wCEqrTu3xqiL+s6KDVX4umkdhOkK9
672VT/w2r12MtIzECkMDE0WwjcxgQ2o5jl8UE4OMI17HbX6y8RDCKAZDhNyt1xRFlJsrbTH4IvKS
Uw29gflMothOO9pMXJvDMJzkmRRxX3dHI9ihAul5p7DaK9GjX+3NCj/NzcCzuFY6WzBZ/usLebXr
iwsAc95M8aJAeUmzu0Yc8FPK2q3+kv8Et1cCH6jXYrKbCGUx/cUnCaIHqW+V6QNwzMafZXdEfQM6
/kVOP2ajW9bPbfqFVSd0wSvz+P4Ru018AJzAWNVw1cOakGzj+r6ramQWURKIXxBLxRelQJ5Cb1LU
++zpq4cPnIvJh05y2X7zSzu4i+f0qza03q0F2VBmGMZ+rLxHzD2zWRTlt6UColYU6VfVmN+I+ca9
lo5/BT42H7144MX6NNVVtRJs3USXTAK2Leh05KlM3MuvJzG36oUWKvFLlc2gCrzeEJzHBuj9tbrt
/pOOo3yDOhagchC4i5CugYEvRb4IXkrL/Dqg673VQmyRFczUkKLwlC1Q5XuUpSnIqHROW5rqWrc2
19tr6c+vAD46s15N9LGuJ4txSO773hi8mAOtzBjlAqtEjztra6jzFbR+YFO2rkGxMVE4PEjSPRL5
L6JUPrd9OK2c3vlreHVFAbMHZA3dB4YZ9FBYqtc/phyGsgk8z39BJUd1yzB5CfD528iN/7uvqlWK
y+JbmYeD70sVbAb2AxZdDIdzuyFPds7cO+3eRIR7p2hN4JSN+tlLMAAs9PDQqFq1LbL0O7RnMAxy
Lt3V8vQl73jFiw79C90syq2fpH/RAPXb1jiUnUa2Oei4z3CxKAYstcA0kpWod4kBmn/83IWAJQdw
SZONxfEZxxxKGMgHLNRpfUzI1cOZyPSd7cVHbB4eDElgAOMjIV1KaeBa6Jrv/IoeEhofeDKZ+XnM
SxQ2ZPWoFpa/16w7MxglNxIDcuxtu+0MbW1/1dsN/gOzwiaGfq4hjEXE3I9e66nCl18GU3kMUhlV
Lz1Ctyis76bI+ySFsfSsppNP1x0xiCTAEwUFTXkfWf2jEeFaOQwUC4GX3mNfPh5bFF0KD1lCcN0b
pNcCHEF89EraiSjANLrHQG57eG8y7mdoMTvvf8HL244tMAFgoV83U0Fh4SzuWlxWIjs05Pqli+xy
HwWsvi/hghkOGb506Bg7YfQFwbZ2p9bERp4PkEbgT+5g4ejTHG2HkyT1VKPoLGdx7eE9QwnOn8wd
giUOVNbyuVFFThA0prumKyzUbyuEUAay6/enssRsApUGLArhi+/PRltoKXMmo7rR2Wlhf4yKKr+T
wv6zSqiZmuLR4CA5uYnGSYKAtzFRK9UGo39MAwAtGqonqGDE27aXopOWIE0lGhQiNSVyVY3n/s/P
/H9+y3/MIhL/O79lF0bha4ry/H//N69FWP/i84fQMuNs/5avACfxLxPgJbc6IorQKHnB/ke9Qv0X
qqlQC4lBISvMChX/o14BoYUQlUcAxNScmanaPyG03JSHCHPhefDAzbCJmT25uM2tJGwMTv55RCb/
BCmh/tIFuvQjw7PlQ6Bl0wcsHEZ0D6z2EdEm7RijMe30pYpAeNPTzXy1ZE9/PyOv3YxvHlx+jwF7
GfkBWzMhoSw+Vx7bwJd7ZIJ0NdKOjZ7jPJRE+Z0+4WLV2RYqZlKeUZpWLUxyEh8oYoHUcBOnK5XY
ZYDBD5mpAuh7zF0fhCCuF8abVM3L7FY543qAIpEfIBQ5TvXh/fneYHCBqzBh2NNsJcnnsp86or7l
NTipnyVeM0c3tNi1UnnCwlWAcvIaaz+YzR0XA5rb9dT/GooqcD3PEEecqyLwZFWyS5Wy3Q+pDw4q
m/yj1XveIUPbdd/UYeJ6aTfcmYk07OKi1HcKig2f06ZIcbZFf2erZxVPo4ZHxcrM5hj+VZyAEgOU
fIgvM5lL1W9CJ2Ns1LSjhXxGIugOe1zqANVjroT3ZUaOJ7IDjOiNORpukedOGYQOlpeu3tIpH8pD
gPC9Lns77idknwRE7nwXReIw5N1LY5CTSt5eUskcpJVG7+22z78aSQAEYmCUW4sXW+X+1/qmsc6B
apYHycKRbCzKtZbXm6MAAYI8KRBklRf5Tzp4uWmFmXUeDVxwEIafUIgSw0qkdoOu/4OFItInTKbU
D0Xs+gz7WpkHaqIGFwi+4XOLWbO/h20FdDT2k/q5qvVS3mlWFJ7Hqmh5EtS+eggsuRKOCRWy3DaV
2mPJgttfuykmM823qT1O0crvfGM1VB2kBiR5eNTWEsETJ+hIg13wzlFRSFtbAtGtjrWxcrW89alx
DnUWXEYkFOW069XoiwrN9UbyzpBClEOXh6heqxjhyhmi6pGCsXVRR/UWteQaT7PBwsm5VF/sMs6+
Gmo4uhKRqIM0Xrgb8+xnCCf30JNIPUWNiZlsgP322JoazcIaxN6EKldUmPhztmnmYlkiP6fjNOBT
oOb/tGoxbzNar4DeQOHNEef1xLI0VFXgLt5Z9pL+VI3MBGWDH7xA8R7N6gwrzATvhgE4cVTG1UMm
8nKT54n+UYoAV7YyOFQjRLP1/RtgfjquLgCAInCtVJq6RMDyss9kDD6VtKjxLz42wXdDqBAUSrJ2
Z3kQz8eKHiPXWvVQY0btvj/yIoIV1jwygG1Kl5T0YPpdL0ijTa0ZBpF/Sa30HpK8+SKkCMURDzZb
ZK6Zxs9P0nKeZKB06lVgh4x3PZrRw0wA5x9c7CSmSJELwKqIveO8mmL5URYUQcNSW3k4lhUUpjgz
s2dNiTl20OYleFUU9uFlW3ZuW2cPxupjgDkzthJ65qh6ln+BHiq2o55dtHaa9kbXdytf7M3dzujc
J5BGyLJtXsnr0SNliusmLLi//M5AXCH5Fsh55iRjvNbNuSlFzxOFqYXCl6XaiL0shipRfjESdDjP
EtarE/y82tz7qJv8wK8vOJRafy96SxyUvvxh0WV79rDbnKrBQAFd/O7ktHThv+VPWqh+awdvOkil
/pW4SuwmSW3xJos78MCZtEv0+Hes2+GjpkM7U7LYwEwX97Q89Cp8ArTLJI8yRjXYAI8jTQCllcRd
WOfhdkTC7m5SqKOpk7nVRftUJnZ1xCcOrgmygd/H3LCdRjaaY171/m6oC8m1qwj5f33SwJiP8sqX
98aJFDPpRNcIIlXkUa63pxYIyHfFIM5QF+2d2lFET7F4oKaaTqfJBBvcpeka0PCNEwksDCFTedZD
g9h5PWhk+HKhFaYNByPHi6YzNVcRmXTAh2M44nmA69oE8h0wpwDp2LcrH8QbR9LiqiGEIjOiMrH4
ChtDHrUG3dEzbnoo4KZq81Ro/rOS5vlKZHhTL+TvW+ocIMyQIB6S+eJ79e1h5RiZ2KrZZzOcsier
lVsXGTXZrc0636iB0e9iUfV4B42aE6OSjfdwP66UFm4DZX6EhgAPoTLAQ7EsLQz4hfaSkUvnJE91
t2pEfp8WSrlHWHRAGUKrTuqUaPfqGI640zX2rsXf8VDLZbBSiXvjsmXTQV7zgKMFs6zEhXGnD4iS
ivNQK8leJzTF4jLPH6PR+NhMsrJ9/25/42yD8dYQZ+OUIXK0eOxg6+pdlmnWuQqB/Bfw4XeRlcv3
kjaa+yQa1cfeNn++P+ZNgMK0dLIwHjNgE1CXrze8T3oM2JTeOtdyYG7HMPteDbG18mjdVORJ6OGJ
8YjMGvizzMD1KI0guY+bPrzkEnXZfCqRRYm18dj3pvnRE1V9UDR7OPlpyXtW1eE+UFTpVIR285iW
MNk7yhRrR30Od6/fNp5QgxdyJq/P+kXXvymRMzR18prQosXhw0Tv4z7qegxWYi85NMYo7wNNG7de
WIaUAq3+VGOdtqdAOK5s+xvnHTkrHoFZBILYbRky57mCX2GehxfErUAxJ0FzgMjefSBt9b4JQ+22
4SCyfU4x8WAEaXzKOpDHZRY0+/cPw21YQ+UZZj/lMX4LSfr1kiBSLauDV4YXjDXwUh+bWPlUKj6p
cI1PDr4cBHzIlqZ+cGmsNtfWClq39yzKBcCaCfjANpM7Xo+vD3npd3bXXbwYI6a8UJG9R+kGkWD6
ekSn/aGXvO5CYZaGdzzBffTsEtxqZl0iTx/usR2vvxmmXXyIddV/aUeZlniTVLjG8hYCZE6fwhqb
mszE/K81PbHpxqE6lMlss5Yayj7C3G+ToUXjRkmF4xe62ivv1+2VAlCAG4VYnUYcdebrKSp5Eoy5
IqeXMvcGt6gSdW+ixrubidPbelCHlTW9/b5JrAlUEb9AhB5riOvxjCqZ6gJo9sVIO7Q0s6neI6Ot
r7xQt+kY9B5KCjbf95xZisUwZplkyWRr+WVEmXzjl8ZJTW3oEfk0bLVo1NxyGlo6xpn0ITXwBMY7
6WcfqvJfmJiHR6tJk11m1eFZNTRv5bfNN9j1d06GDg2OS5zs5ybKytNEalI1iy+5Uo77RE4Ry65y
7Vku4LT90++HHitxMnECo0G6u17sSmuLQc3V7DKNWfbUV3nxox0xgLXSot8HtRU+K2rT7nCLEms3
7O1tBmKdwgTIdShVCC9cD92Dd6gntU4uIYoIL77BBaEJCLdyY45I1Pf5D4x4NIfIMf/ZeB62N5aE
rEsNOuf9Nbg94HOyBusQlAWSy/J8IF9FEGVvBDqqsdlFQiHQUTovRa0+B4RlF5taRkv8/eGWRXAS
ojkTo9Q3YwtnLd3r8Qw1TaJMTbNLiLz0pTGmCFql3Nw1Gk4HhiW651Lp+dDTCg8uNaK2MqTlRo5K
9V4MyXSQPVQB7IDsOAtSHOOLgcgm6jVcPUIfAz+1pY9iGnsjtUY3glO/scd2uNPMonouSpQ03p/P
bQzALc7SoQU7F8KXmbyfJ7IHfzC41EOffKojAaFK9y23Kyt736l15U5GZK1FXPMiXX8jVA0M5DJY
R/65BMWkuWVhzpdEFx7L+Am/cnHKvY6+h/HNMn9UclZtUwzb7qIp7R6jTKwx3G5vKahjFAmRPP5T
+12c3rpR5d6O0uTC+4gn+IiAVR+gJf/+2t7eBIxCT5zDCSYGwaHrozKmspiwcoovOj5o1OWG7i6O
CrFHS3lNjefNoYhcZZSY2U15eRMEphj6NkkuSZ6nSKl7pYvDw+cIh5e16GH+1dd7Z5KbYw6jcP/O
QP7rWaEJi/PcGKcXnM7FTqE2sJPasj6IXsNlM5bMfVu3XyQBV2tEq/+pjQd62m0fbCtTD7d2Zvcr
KfTtbqJWRsFg5sASXC0lacJ4wHwhSvlFXm3vU2p4uGVKa4n67ZcCZR3nJnJoxKOQx7qet1A8ZSyU
Pr1A0wjvOxzLoKMN2a7Og/Rg663hSgMo+X94hJBOpW9hI2wDL0Ys+1QVhyqZAmu8oKH2q8VFadfV
sYrAQN18fH+k21SMoZAgJWimx0rPf5GKoVZsNXKcT5c2TcLtYNodTtMq5W+/zE4+yo8baQLSF2hD
e5/hJ0VlRl9TQr3ZSTRkuMn5KNH4A1qx+A3qHJdamDZfegHnAJMXYEuoMq58lzc7OQOS5nnaMuU+
2iOLndTVMpMlrbh0ahUeJfxq7uVh7F2QENPOjywPb8kiWvlurt8pIkwaTayrDPKB+jHqhdeDxore
V61l1599w7xX2ui57mcWSqCcwyz9/f5eqtfr+PdgCKwpli3YUH739WCjPjYp/nft5xTJoWQjGqMA
2FHFezgTwmlym8DEakwAy9wPdqXoH3zk/raxkIwjjwzGpibICDnyzA26xKOjBF29j9OmgqIFAbNq
x+6jIhLbIXeK9lY2WvvSqA2nrOth5a1YiG0wFwsxOrYKQ1L2jQvuei4hn5w0eVN7HgspPaVSLG1x
U8URMClT3HzwTLdHMG/4dKc4LlAlAetSIz5DS0Q3EnFuhBpiragXWK1HHUhV3tA4zeKzLJJs35Z9
9ciRtk7JYFjbpu7jF4kAdotPkHAnHep1hOXLHT2M30NkD/sy87SLGgnIDTLIYwsQPkj7ocwpdIn4
pCM7dWf59LunwFC2YSIXIDp74ZoKdcX3t/lml1kZYCzz0Zqj4CXbPWl6ZSwt0Z77Ogq2kdlom6Jn
qPdHWcTa8wYQ5XFoyadlGjk3jEwPM85G9+Qz/isq8x9RFxsy3W27vPuCPUq3SafQ2OFXZmBsip8k
RqwhYQ9a+ir5x32d4v2IhQ3IbU0UK7/udg10ysTEERxctKeWmqCWJ1Vjavb8OBv/FF3Bfp6Gl73y
8f75YP796P29BrNeIkgdnj36TNeHMIuQ/g1bQz5bvQ+djjsMMHxbQafSkw+EjMxV8QILN+amcFiX
8puMlywO9SNkPkPOcXBpTccrLAXdECN+pM3Qr6zEdTI7/0TKZ3OJAalqytjm4jvRA3yAQktSztjT
Gy6ZGbDUsIeXgGENAJdsOHilEexbyf9pYe/0j7Kev0cnmKIxRuN77j1dL1Dh5YGUm756TqwhOrUC
HE7oU6NMUf9a2Yybm5R6FTErOjLURhXSnuuhvKaYqiLJtDPJRLrTW8VzCWMzRysQyU4Jy1cWdtHY
/zM3UmiCOOTUbAo4iwE1ur4DL71Gid7Tv+J+oh3lSis+2DMMx6CK4EZYgs6Nfe0oSZPuqFXq7XCW
jZ9iDNhWQoK3pk9NARwN2hCCh/J6+njYSCGLo53DvhhdCuDGZiAB2mhxo7tZK7KV8Qz+3vXRJ+Eh
zbQFPcXZL+J6PBVdeh/nNe3MBe/dERdyhvJBedQFRq4rV838CC7Hmltw8h9eA6Xn67EMr7XSruUM
t3UuPkwUht2ul57N3je3k94LAE6FfJFFJHZakiiH0q5Uhyx1pFBTfVIBFbrRD21fo2e+lQwlhYyn
rD1Ib/5GvjF06IF7ADu5/o1mkgbF5OnKue9U/aOuZcNDj8PddixaH8siPdthJCRcvISip/eXZ17p
m9UBvyegEhj0cRY7IZEx+XpmK9x1qrrrY7XfVdZUHf/xKBQw8H0AzMS/rPk8vEqoMTjW4ymU9LOF
Re0msiig4ri0you4nctsLgFYgz4ygi2Lb0oMQWQHfoJ4GLXKrZ5nnyq9W6sDv3F0deJ13AyA4c11
9eupKFKVK1Y/GmfFDMyjL0v+QW/z7M7ENOD5n68a0nIYHShcTDjZXA+F+xE1sYmhmizwAFDSqsRW
rF158d84e9RsZxFUzGPmZvD1KKRegdlWg37G403aT74Q+zSPjOd+7OO7MS8GmMZ0qrXKltc+zT/3
yuL0mQiAE5VTUATZsTj3EbayUQfi/6y0+H5tZU8avW2UNv73JOHUI46foRgiYWZwF4Zd9LlqJOsj
lavyZKah9RchcflQJKZ9UVA+yJypU7zvUlZLz75mFB+aIrFqFN3ErtFleupRKULPyZJo+gHtLoJj
Zsjx96kZM2VrAoa0HDU2qQvQrS3u7Un1d1rZRTwCvRIXm6iwqu9ID1OClHBuvcs6y9iiWjW7Bxqk
o2PrFYHbTMVQYVfXGH9hCyh+2GVXaZt60lAC8o1m1O6DIFQdLaOU6SZYZuVbRdRmia8lJXRMcyr5
u6514qekN4WxHaahPyCQLuErr+Af7/pBXL+MehO+aHpb6PTwcu/J0+qHII9z7FO1EV+jqtHFX7Pa
LOSQou63BIx9uI8mn5JxpNRxgQpBHt1hrd3bG88O0WIxM6W5j0sP4kRJsbxyBjkTX/H3ntlMlWqh
tR0qgH9G3PC2XtLV07bGxq12y1xLHksisX1R9YQwZa1PzaYVRnVpYosaVEkHPNj1Zc9zagxe9n3C
YXHf0B7zj1mvsn6eNmo/u6Gh2EVYx+VbZ+Yjdn1AOZKizSqnTXuEV3I7imZAcA4DxZgCOTyocuu9
dCw/7KM4685+J5m/7RbNgVCL8g9zigKxnBf92PlZ9VPzZhy/lhb4YA5Sp8qb2vTaz2oSDZlLXtJ8
Lsqpj/eN0rRfrMEyDpE6GAoyi5X4GQfJdI/JJuq3RSEaYjO8RqPN1GQxYXs4BigYgsSB+mWUiVPo
iFnp3VTQjkY+7alK8TsbB109jBHJNm6JnpaCcK7GL10pqQJTT185Jb6WD+jUGGDY1cjHpCNRvfKr
ynkkR1aw+ZlSBTc9IVVVCBu3qH/3+UA9TUEmstnI8qRdLLRZ0XWZJjyBwMLeN74sx243RiJ2dXOw
PqgNfo6YlARflDTVcJuyOnPnN1nUOpSva+OYT1P++/2b7Do7/hPt8NLPdqcQeufGwfUdI02d1FHG
BEbH2/J5yEfgbXY54LQ5cPihEXn+ts30cPf+sG+E2ACkNWr5dMjo3y2z8kTUxYCfn3dG18l4wM6+
vNiZBEmvM6rfZWV4oEBa3NJp5LlF35Zul+jeAT9d/dkywgyxGKj+Y0nuxydpneJcC1dexuXK0Evk
Fhd0LnWT13eZa7T452l5Fjfn2MClOfbrZGt1kXD0qYbLFc/ChpW6VnB+a1B8rBTKB9QRqe5dbwdi
7YCw2rQj2hWRE6lCdnJfxUE42I72TnTZz/f3YRlezpOkKkiPct4EYwk16gq1HQep7M7eVO4ri8x+
iFAtaHOlOgAFWnnQ1OtKMEDyOdLgKaP/R9mTwuL19Eo9M0etM7pzP3X9Tjenxk1As34I8rA74FFb
ODUs5K1mhxX6NJF3CMjxEETTVCcqotJtaF07IkjsLT8cgiOtRkcC/L4Nwqh+sD0xulM7jiuv4Rub
Amhhjl7+NNWWsAU9qWs7MML+jIOziWSPbj0pgarwsWfKQcVWeBv02hq2742dwSJeg0XAw2+Dgb5e
KiovPSabWX+2y6o8jJYkHToQfhtQp70bNV26Evi/Md6MIZzd1UG/4Pl8PR7mzE2tBfVw9n3zYxip
JT1QH3/mwj75+litjDb/+tfhBQcBHTeLAtScxZPiXY+WItjeU6EaznUlwREOAmgDdrWWYbwxJ+ZD
MYnoneLfkgDcacCyY5w3z9lsV9oZY3pqevMjz0FzR4q+9vG+OZxgrxDknH2/F6ebcE0WfqgOZ5x5
U3SOUHoyAEEfR6n4SeEpX/ma3lhDimTgaYjSKPwt0Yv50OFkPmXjGZGlYAdEOd/hM6d8/sc3BK+D
sGeSvjI30K93CqEPy8NuaTzLjfHdSNonW+1++ePwSwxdtn1/rD/9p8WxANqrcR3RVcZ8YpGN+IEl
hgLMyDkVY+uqcZRuYCFN2y6q9f0oiuDQE3FtJKvDGK/DqtrLtMEVQeY7dRJqTiEbgZsRI7z/u5aZ
BQU3eDAkqJTnOat/rrVXSZIdJlKF0mp7lvyu2xVWpLnozVgHOefJf3+om/LDPBbSIjMUEwYOWPrr
9aYlZ4ShZ7XnlhAcu+tR+oR1eHTfF2ax1eocqAJO9Y5uI3GC0+N4GvS62HtTkRwbIvH9/+XncC9Q
qacNRA/0+uckiB/LuR501AOk8jipPL0ANGaCjI6f90Ttqe5yDeg9SD3VG1C+bafSnb1qD2Gb9SuQ
qZtS95/VwYFuPvFz8LBYnaLLU180EuVh8NV3cgfDwhgIZW1gCK6poj6qB2m2l8fEwo0m7B6H0LP3
pYV4hjf2sO4hjoqpSfc2HVzHkmL1Qz1h82sUhvTY1llymhIVLj7UNAfg34DUNVTmJsn7FYDQ/EOv
TzpGedQVNHbboNWzyK9aO+06CRDoWU0m+Fu5rT3GOilWEDTyxgpsz0loIdzpkX5+f0cXkuDzG6wB
8GXtoNUBxPlTAH51mOVOq3ih8+7M1YH2tzROnwClEh4PAkkfyF5uXcFi7w3wDDU+C/sxtb+Gkac+
t1NRXHIjEluJkNDRfTlETcmQNnasGNuqp9VtaZIEF8Hm5Bp67bZVoO/MsvPgWKHBPNlBjsd5a6HZ
odHXMsNqowRVe6eAONxoIpi2han3TlONyZOkqvW+xOJiJa67vTZ1AFkqDX36X5q2BJPEQQNcFqPu
s2GNKBJoOUbWSWis7O/tlTHb5lAgnYkKxFiL3H2scrlPQ3M6+0beOliYiQ3go+xYNr20cmW8MSEI
9yAiaOPNIfwCowDflIy5keVzC44TleIOkQQrXeO9vzUhLDfUGazN9Tx7Qr4uFPk0ZcnEY+UM4AXh
G1hPm6mwn6xUabfvn9DbZxR8NOhbXCSJQ4hNr0eKNVHR/yipvnfKQY5nm20lfS5G44TwxpqW/+13
SGsbU1J69nCFiUauB7Op7CqVV2vn2IzFRvJH2cEzqHqQFep7XhPJhzGX80siT2s1ljemCRwPDDXw
SBrrywWdpKolhw+0s9374lPt69+VQJZ/SqGN9K4Q/cpN/sb+EZQANKbTSuHeWgQntZ5ZTeGP2llO
ZcXFwUDsQwuJcFUy28/vbyAn4uZ20wm74NjpnAqqZIstVMzBr8bIE+fA8u/qssisbVg1/n2TU6yC
D6KLT0PU1LGjx5L1kjegRtxe6WLLmXozO9mqB6Y8HwlC20Yn6CUHMjTqAxYSa/aQZwF5vRx9pVzr
f64EBI1DrSuV4mo6+asT2QWyxC0u6Zuysjo0KLIBVTzMVtFGD82sj7a6RFjBIwrrHiP1Vj+JPhYf
gT/ydqmFvanpNJ6bJgSmOPo51V5CVSDp0qGoRf5ReGnTQk4IDKgqZfex6BPUPPyehd+o1KVq15wC
9YuZK9pwFMOofAn08mNvDHG1MdQmSgAMScnXSI+jdm9BNWg2Pk9pglrlCIa+CPlt/lBLx5lGjnJ3
0oQuFj+kw63cPBsRUHxqLmOnHnSesE8tgfpP2tHSUz+kE9JYovA+j2Ns2+TvcgfnG8DWSS5zwqkg
6NDgBN4vUNGtwORXgPttJ6CmpfDkJI2+KXMb3ekhNFpKKTElVyc2++F5LGUKc8YUFnMNx4/vWswO
gTPm8VelHaUf3A4U4KCBFdyniXlQ4ol7Xy3Mvt4YeRwMG1uN0m/gg/6TtDNrchtJsvVfaZt3tGFf
zGbmAQTJXJSkMiVlqvQC04p93/Hr50Oq51YyyEtc3e7uKnWZVOmIzcPD/fg55GKWvKexKaZZ+isH
Aopssw5VmWlGau6m3Jwgguq5+UT6dgD5DnTqgyyPwX0rBem+noL2QyPb8xfFkoZ63yBcXzJJek3S
TR9mc28D9Yyh1ZzacWs2tGV+yueo8o/G4CDUQfomPEhxb67R8F3wJfTOgKegTsstK9YzFHLPJR00
83MeNZvWMssb9KrsXRtq0m7inLkUrqCKkeOVo31+ARhk7xdULV1MMi/5Ux9WRUaRjqHkPEMxUN9M
cmISI672Rpz7q6XdlcTrUhEF2iac6VKffakvWumZ8Ky9g3mg2atDIcFvswgmGPpaJHzusLBH/Eub
5/KAE6VLhsIPrcjupefSBrfsF5Da9I12aGgy3K35qzN3hSnKXTQ8OctVsAz9TUik+DSHjrUlPUeN
Fd6HjjJvFTKanmy1lHYqTfKC2Ame4jZqj63e5r+CMsg8xxg0LzZLaa0t7RRtuURoy+cg1wJcjvqq
WPmh0tcRJqjSc422pteGVfS+qf3pjp4ABCs1v9px9EN31gPjroagYWOzuzftHK3lBC5tLICf3MK8
MqnbCEGMkktJFKhB8DJIUuJ1+kyiEo6DlVzAhYXmDubRAwKITgixDYwsdR0NVms+q2FIf4+Whttm
UkEul9B0XV/pCwOCyAANRNhPlnZp4bb3DXOSCr9znuO002/VIE+8EvG2lQEJ4KrXBTSXNArKpQjm
kcM53U9QuCd2n9DRo6to88kdBBBjljU7XPC0VR0KF2Yeqts5GBS3KWYDQohJen99qALu//UjFsQI
ogJEu9TFhJdbXNVJogV1+OKHPVj+xsr9d7xyIFvIIr0IAC8s16SK1g5Vka78NNNIC6eeJdmfVEei
ReT69yxO6PTBszS60HZCgz4KkGLYDS2HHPhhQVOjBYXPhv6qoNqpc2ks8ih+hARD2rXyXVMFTvDH
pinScZfbpBJ5+Yit8YFqj2OO33yWFCjqImpWG6DqzqZJsr+SRvs5Frq0vT7aJStyOlqIBpyFHgAA
MVeB8LyLpU4256U7vRon7WcKFHjpbGiq51BPJRAMPjwqlBAQGNyYRqQmmyIHJfbHDwPal8EugnwF
wAhg8nQbmkXnRFGr0h4sQ2+tt3GDEhjdB9eHeiFpc2pGyBDNJsCTOMNM5ZRUqkyrdC1cx71Vqcp7
S8rSYzLa9acsBQerwizj8WKx3DSJwkNZmzT+dVN1nKrYXnmCCX1BywnAk3I1UnRWua/ERegaX5m7
SIY1UzWLHX8sfdChxAGGF5bvUnN2tgktSV4UZfUmD7qUhO48fpHUaqQXOY49JRiClcfnpcki7b34
OVCeEBIJG6OuHH8O+nFpcdGGfUJLytZf4lwpneBCmnpKLjlqga09/ARB7BxLfTA94kR8/gjpjm43
qds69vDHjpH322sViDvXwXmdbpXCD1STChNloF4bXNKlmVfSirdyKl7z+8Kx4OW4BCs8DACZCBdK
mNHdOEYlfQRSFn+Uqln6pUZqOW2jSkllMPIQQoWUkr2g0+YcUt2822tyjFZTGWqx46p647x3KPc+
SqBFLK8pIxRS4lGGhMsfrZVs06XPhWiAiaG/hWy1IfhxJfQtM0/s+EWbEvswz5TnpCkJDnh3mBRm
ADKaJTVPCLBGd8ZEwBBOfXany/DwJqbe7IpKLveySQ+z0dUxtJgRooEjQIWVg35pV5FzhvWDahp0
jCIF9mSR6grV0X4uJyiIpTRDAypVK4jiG+lbMPr9j3Cs9b+KIG2h6G6J3Y0GGQLSUvXClUGzrlGQ
xyFf9GdQ9eUM4nABUlG2It1lnTVdzXEn6fHoPLcJrZRGPuReoEuoJRVOuLKHhWaN37YI4l4ztdB+
ioFEJKHJ7nSz/1zKdnabqPARl3ozbOijMLdVB1lxXKC3UIfTvG8CI9t3qR8cwQ0MdCyb9l6zYFEd
Fai45J4uwSYPw7uMbMRT1UEnmxLBfOoru4WWdpBBRMj85MCOt47VIfYYZOnzdcd6HqxQKtNs0F0A
3anOCn617MNChj4leUkAT9wMVmjfKUXx9bqRZQufnsgF6EWsaYE7B1oqbHFd95VRGuTkJRwR+QuD
zPDIe3ZerdjTWph9fikC/qEswjbACQDCPXUyahzlkxT4yUuphKZbdbLqSXFev6uzot3KnI0biZjq
XVHWtSdpo3xn+WNPSrFDTBL3tQ3mzDzSaqls7cxsPCuIg22jOfAEUx77EMjzag/9EvgLs0O+H3ga
MmtwBoikJqRu06DM5/iFsNEE8OxH6ecMHjfVdYZ+SBa4SXUEW1G+GB1XsSs7SXrb180IQEafOpp7
9HJXjkX4bvAn/6MxWD7SQUacPeFHRjKgxpw896HvPA5ZmTxII37InSeSFttcLcMn+ipkWveTCl4q
tdP8d7HjVxnaZy2cN0HTRF/Jb2Yh4MuIbdKSdFeYY9NzsmjcWPyIOzvJs5bndp99qHW7QsQOdtp6
Y7Yj2gBOo9I3xeFVJBAP6L/nStr9JVcBIlNRCifXip+6NJ2EYPh/QKNLIH66ARrYtlKuxfjFyJUQ
tdys9kqyUt+GpAi32P5TFP4CngMUDxsUmZcFVn5qT1rY2BRdimn8MU1PqyBktWFG2uh67WzVaRxX
HuIXAn9KmksBkM4KPJCIXi9GyZpLJW5h7mhUEjeT7byEnTV97Ic+rLYWBf8HGvpp/M3SVALyI0dw
9/R56q/R/wlMoYszdEhuQ2pCWZ8KgyMcbH4i7NmV1L+QWKlvc13WPxb24OzKobwzaR66I/4w3tM2
ILuFHXyvQrDbyGaUO7mr69tZMYKtPHHUnFEZiJmLZk9aFG3DYf7Cq2dNCOjMDQFw5HoAjcDbTDFE
sRAbYPmYxi0cCDRQWoh7FcnsDtm/IuI/olg7lj/zD23982f78LX8z+Vf/V6g5R1BYfPfp/+IwP2/
frL3tf168g/bnLf+9Nj9rKennw2Zrv/+z99izcuf/H/9zX/8fP0pH6fy53/9x/eiA1vLTyMNmb+l
Q1sa9a+Qp/388bP+2v788Y8PLb80/yh+/eMh+l4X+U9Ov/hzftOqKab2T9KBtFoQ6i1QelbjX9xq
mvVP7hwQ7wtBAqoiBGj/4lZT5H8ub1lqR6Sr+T9L4bIpujb8r/9Q+B3+MBR7YPJfoSt/wqwmPBT5
AcSfbEfQN3T9mq+3/JtkzIIPy5wyTx7kJtoodrsNEsntZfKCmeoGzsc3s/X+ty9/y5smXLK/rcFt
tLDG4enlxWW9sTZHkyJNcZ88FFJ/U3ca5Fkr6ZwzCxRmFM6gadF2yQtYcEJjX1VA5TL9QfNldRNm
A2opUbomQHM2a9ypFDAWpDL+DpaH03FktiX1hp22D6WRImLaGfq2qrNuP3RluK1mkrJ2pehrAfIS
r7+5H8k3kUPBIAnBpZYpwpXaKI/Kgjanh4YY6J3i579Ka0q9BH4dKMmHiTAC+XN6dmNvmjmEhPGQ
yOe9uar8tIzv7EvYfho5M0pgjjDLCIYPEjXd+qHNI3tXzKiz+lqtfJYSK7jxhzbYOqmq7/RI8z3a
BanGZWjhDHZfeJXcK7fjmCTbKdWSe8tYOvcj4g2k6UooQPrPRa4jelwM9PZXnb1XMhBhbmTq/b1J
8ejJR+oopPBctEQItvlOhqTs8fo2Fd3575kmUlu6aDkYIk4vtWNCJ/rrHwhx651mDC8FB9glGCZD
GbTBLoal6rEr6I/PfCs80FAMdLEn6e2Dq/IUeLi2ljp9BHNffCbbPr334czw4MWlPADf6+317xVu
ej6XtwjvSbb9QjUiUqFm+QSbAz7/AWYKcz9YKBKNXFjkpQcH8lCKh39qj0Y7HpS4Ji5gSq6n23+u
MiubJS16kOIvFWodShtR0/CocK8YEt+EjOzUknDQBnmyxtHEkn4HAJqu7425QeV952wJVV30w2K3
viu8cvPjz0dI6Y6S2sKeYYuxUylLZjDORvQQtTtrDt9FORUce7qf9DVs1mud4vQsQdtC3Q6XTuDE
e/J0MtU2TOpkUqOHdmfuo6f4o3PM35l37Hnlc/wuc+V9/m48qntrV+7ocPzpPDiPh/JQ3KpHRGj0
bmP8GnrXP0be9SlYzvC17xLOeAJ8MKroVnjQhvsJWtYyN7dS3aJSOu/iyHJDcOKIOF03eua+afun
5Qwaa3wLFN1CylifpUr1u2h8AIz3S0+mvUHz08qmOjstrzZ4XwBV49xoi5t9cwkpXVPKuZaODzDY
uwo6WQby6r3+fkx+Xh+MmBQmybmM5m9LXOJvLcVxCJq6xpLmzh662Dex993Y1JvmuBbrny0Wlgg/
6SHkNqdLXUh0BfTDp6aPpZjKkOYjfA9lvTJ97eeXCNmKdJHUsVYyfmeXwKtNupaWlCfd8ULMq6ez
5vc0Yzw4KckjwMQ0aW2t8MF2PjQpWn7VytW+Zk8MHqRWc3oFe9B6I0tbPPRzvguUX2br3waIYqjJ
isFLmxGiPJ3HBSEXv5wun6z21liZxfigDOF4O7DaGyu155XteLZ0DkVYtuICYySN4gjONEiLLh2M
pjpYfUXBmE4CpM8cvB2977CAw5hThLeQ4ay8Ds9m89Us0d8rNFgWu99nmvz0Ma6qg+REj7KU7Fo/
2sxWs63U4gsUgW6AJO7183BhpGB6ocNaijXA7YTjUFmSAu8WI61oNCE3dEthbtcYcNzJ9cZXs8fO
yO8a5/a61bPjzhsXJA2NXaD8yC4K/jWLaqcFzjcdIt336N7e+vXeQgskLvPv1y2JMHvO39K9A1+C
wkXLf4WltIu01kNt1h70B+mo3w2H5I48hvrRzwFebZQ9bdJb3XI7lOuMleUUI9Lfphejiu7QT7nM
/RunNhbapDqNoSHtY25MYkGDBO7E067JdFAH8v+PuSVPAwMytR4xFHX6IdLGQNIeAlvexMN7+IT2
6TDdU1lK1Orr9XkVz+Hr2N4YE1bQjKDSi8pXY/e29EXxn/705y+dcst/OORgdYRlU62y1SIZjt5q
8LttV8wm3Il0GF+3Ijy62RzUugna+QsG67OuvAUxE6lZERzyyul3edV8KdIkvYmnSNtdt3Q+X5SR
4bvkDoW+iETp6V4oqPNnczhHBzqJoocQLJLXh9pauk48V3h9UMMarCDq0j/xGrq92XGBMi1oxCk/
hpIGpV1oax/nvlS+RSH69JWcfrk+KNFfYW6h2IROj90NAdYy6Dfm9LqPwxnCyiPpbTAq4XHINJec
iTc16oehVBDIWjnOFwbIU/V1uUhoEaGdWiyrcK7iqm+OmpaiPKgMt0Ywy4ibWvdVb63swbPdwfCI
M6nVapA6kT07NdYUBfoKft0cW9yxrg2TG+vwSTvG/fVpPNsbXDYAtQwgf/yPq/vUjp+UwC+1pjl2
aXEfdfeZ7Oz/PQvCaYJoLk5QzWmOlQXATD7aebLifC7M1dLJwDZWSV4xW6djKIveUvugbY4WwZsk
36nNrRStkR+I9cwlyfLWikjNkCnN7DsJVvRP5dGS3fklKTZS4zqPEUxnbvoTsaNirYh85sYFo0Js
CovVVJCfb45gdemtk5StT50LHNvafXHhOHF2IU4CXcrfxFuxcaSqsZf9ViBGa47Fe92XBiTaQneA
IEpqlcod+h/Xd4Z4/y8zSpHLwV0TdaivdbU3RzgMlBQSobk+2tNGRTfkoMU3DbwaAYKDm2ZVUvKS
OQAQUGssLMvwJpxuE3P2AeUZRs0CGjfl+2B2nZ12P98nD8F+3ie32p1zN3+RfgyA138WL9fHeumc
vTUuOA+9zmis6DEu08ipFe+hWvWuW7i0gqDfgFkshMPOWQ7KL4a+z7DAfeKFBgwzEKxqgRHhOeaD
P+VfijxaccIXDoWxuCiaASCOIQUm7E+Serbaa9JwHBXFS+f+PZAqNPcaT0FzrFcH0of6rk6+jHKy
NQvHHQaDrpHb6yM/P/8GuXYyMxAZwRklNmvRHdJPqK3PR0XJNxYqJu14azgrm/XSULlxaAwEEgaN
5Vm0WttjxNRPR0V1UWR0lI2uuep3+/N4GNzqW/9cf8rX6gjnVw4je2NT2DWNkkCBMwSMjB6bGraD
jObYvOf4r+GVls3/9nVPAYD2EpIrRKpsHrE6WM0RWc1SmY8ZjgZ5rcrNbE/9YX3p0c7KvOad9mle
ozc7PxOnNpd1fXP+fehNgkSeZgQ7wESPL2W7Ru78+s69NizhetMUKvMpsJOjtms22n31MLoSqSLe
i/fSreRFt6Mb7afBjQo3uq332a9w73y085WjuTZQ4QpsmjLgkTDORyeM7tTxBnDqytP0NcA+G+iS
IlngZvQ8CAdxVq2kowt7Pk53Ml3f++I5/NHXt2EBwNod9ukH+8NB2UqP8ne/c6VH6TE+1M/Jx8pz
tohB3ncrYcVZquN1P9FmCs4PwOoZr/VMJtaqjEw+Js9kHRQIY7YLHc8HTXKtv9aedBfPJmJq/8ea
sMxJCW82FClY+9X/MLRbo9o7DeA+Vw+4w1zAFdNNEe38lYeISNdETMAOfmNXWFgttPVOG7Cb/Yqe
jF24073k1nxv3Ycfonfh/Vy58su4clTP/fxi06FDg9CXrnEh2gE7Hk6BhE35l269S/qb7DbVPnBZ
ayuGzpKty+hAgoPYZFctHRqn57OrjIJby5yO4+d2F321Ps7fnfviKQnc6F7+NNUeDQwwnplg3j+v
8aJfOjJLixZlG9IgULue2jYk33GiyZ+Os2q6o7RR57Wo8Syp/3t4f5sQFs/S09ICkDYd5TvDgxB4
N/0q3+Xv1H1zl9/Gt/o+uan0rXbI49sIccmVoHVtgEKAPw1hpmZ1OB/TOZXccpR2VZeuse9dNAI7
7hIck/UQBQ/sFBbSHP2Bo6RzHNBpbqqVuObS3buwSf+vBWEYUgZNQ5nid5r6eY6S+3SybqpMvrl+
w1+4B8kUwbRDdEOWUeTzjqIONpLFjXfOwZl23fBS51vaDq5bWRZc8KELPJlrkOcQaHRhv892FRfx
5M+HINAPU7Dr4k/wcD9O8ztH0rfXbZ0Ho0u0BC6LeiHsUuK7y57jSYmd3DiosQOTbvhpdG7l6N7x
fYqUCFu3uTf3aymHC34SBBDohIUxWaOcJaxWNSVtHVddBzGJclPO8+2EooRvS7866Xay2m3Wmts0
z3d9/a1XbQ+GGl46a+Se54tJGQ1gLhoPYE3PWiDNUANCmMjjgUbb6V6drB25/2oTVc3HxpbWyhZL
Zfx0VS0UByikLLoDS0lMuBlLiGGkYVSDo89T1B1bfVvAsNKm+a2d+vuQfNXkx1DIhbd28NTXHWIZ
axDos0NCRQfUJWDGhfj8jNHO72NKooHuHKLK5gzqJZUTowp2ehJEK0Xhi6bAwNhg34HiiTRMWl6N
Q0SwfvCN2dimKbyXcuOjX180yZ9uYV7ary2cFoV1WPCE45KOrRx1gTwdhxnFcSpBY/gzGj/BYfxO
znoUI49hu1JiODs1i8nlnb8gfKiQCS5brzS1BkwwHZsKLh0jvxkdxYt07T0ZlM2ktrdTM+/nYU2Y
ZzkWJ45hyfovnYpLZotWfOHliOSSlY7OUB97tVI3k9T3907qz9sxDFU3juUDxBjKbW9Oxe66l7iw
ebFM2oEGgkVmSgRIUPEC5JhWDZaTfRFZNwYqZJLCszwwwm8UdrZBLO96+EMNdd/7tuKagJivf8SF
0TOnXB8O+wYaB3Gdm3qcQquqj8ksyVDvZHqyTRunBKzpND+QsURvsi2V971Sr2UlBCVS9jBSQUtv
KyS5cA3zyhTCgD6UuyTt6mNtSFHoOqaU7gsrcY6GVeQPCsjQe8sJZ3SZpmxTAvN1h3amE9FRSFpY
DpJ/Uwh8EHDwXCNrgsKAjrAk1LNREQebmfa726Q2R9cqs2p/fdrO7t7l0xcXB3u5uqTFTz8dbog5
rFO/PkaD021BU0XeKJnOyokQQW+vM0TijmcvRQasCDOkV+U85g4Zojh2CJNapdyaRvc5SWLlvrcR
eNfn+THI03ozxJq9je26+sMa7bJGsAgDkgXPxC9CqDZHOaylvtwczb7sbuc6zXfjYKcr03l+9EmI
LoeAxvElUSmOk17hyobQ69g0pr6l/zD7Ovi5szGnafiQpEkHM00X3dh9OhyKSk+frq/mpUPAOQTQ
iNtZigKnq1nrQ9V24F6PQ6zrezOvaD4rem1fUoxTyiHemT0oUUmXps11w8sPFnwP7nzpIcE0qy1s
I1vyYWpKBvOQtFRwOker9mozdBuffb+RYlm7qRPn+x/apDMCXhOQp1yYJufvdLAZVS0ltAKNU/dN
kh6iwd/Q+ugp6fMQ/BnrNidcsCWMbxzyTOpKXz06aNomtn7vzM19Ya0V+c+m8dXMUmmEBAlWcmGT
FnNgKx3KIUfdcM2fAdnGyVUeupfrE3d2+wpWhF0Cj3fbyjFRU1+NN0VhbaL+Lgzmlcf12V7EioNH
BB8CKQop1NPl4W2U+PIMecZQ78z5ZtLuxpqTv1WK9+2axshZsEbSEgQ8T07aeXRuv1NbUjulcmqN
jOgzbQ1GuoWiSLu9PmtnR3uxARM5BVlQjMAiT20osO01LRN3DHVncv0m+ZSggG2DKZn1ZuMrBYR0
k3qb14F33fD59XpqWYSXkBzqlNmpZN5HdLl0RXRDnLSR5u91Fj0VsgWfQ+OpprRtwd12skeXyQrl
9jJ/J8d7+QIA0CB+FipWMaLhdreTYCyVo2OlO0sKtqHzMtEi32WPbaCt3OTn8f9ibfHSC/UJLbfC
atYEp+jFVMoxHRVvsMx9GafbJlS9oY2f9fGzn6qfw+KDQdv3ICXu3EGfVKQrQc2lLUUAB10GZSfl
VSX4bdovz5QiiWHwOiL47DXNFy2LXKv5ITdr1ByX9hU4DSIoHBatmELYNieOHdd1rRy1DzFCkvWX
KrovfqT+U6Ufgfhc30uXRgVcVuE9wy1MafJ0E0eyMjVJomhH+C+frFm+h5rxoa2zz3VirZyXC14G
+ra/TQmrOMbRGDmjqlGrUZ+gBtl17Yh6+RrJ9aWtuTxaACoTyTCHpyOqMpgZkEzEM0OVsKEH+7Pf
Q0rQ6t2zlgw3FTJyK3N4npLhbUqUJzN9S0O4+D5F3beD5KRqjzKso5/TSWndvkb8T1PDaRNkWX2L
O/yZyom1tRK92A45WvJh/w4CocL1Za4qP8q8uYiqhwkth4cyab5DHxrtI6PpX64v+HnyD+o0wB0y
l8orKFFYcUhCVcVv05ZbEkl13c7/qpy23BYt2pJBjUvWCUXve9p53VBu5W1qlf12quYOLho4NDpo
69ysg1CrSB11d/3jztduYfnjmoCEiqjBFEr+NdfDUGYp0VJv02zRxu9iyIC83hjnrWZKiJnG5cpz
8BUEe+rKSNgtKoZ0wAFrF7sInFBFBW7BvNJtY30J7C78MSRt+mEa4EF3ycQPX8ZMc4rNPGfZX0UX
aabbxlJCWpj6zYexsqODLel54xYGhX13gnjrU5LG0peykpWMZ48FNlianOiLFilz6Q5sEscNfFV9
jMNWBhoZqvPdELfGo16qUrOpkQu2Ib5Iwxi2rsT/aMN4wg8e1RnOVdNoDrlUks5UlCj5i+z5FLuJ
LVlf9FgdHhNlSiCfKrvh29SYVHb7LM4+yqS1weymZv8MeCT7Ngxd3bt5lQXHcaCcsXIizrwKHHPU
Y+igBuxN8CckLyAYUdpciftjmsWHIISwNXJiaHTR6cgSckXXd80Sa52soKOA22PPwKIP4ZjYOR/n
ALLKtO+PUUieYpLLZtPYINivWzlzyyQLSRfwWqDnDaIR4dz0pjn2ihQBOQj7bd0Modu31lNbDRDo
ae7UzxTX7HwD3dH+uuEzv/lqGLp2eEWXVk0hrLUHc2yLKuOppJvohOWuVUVub68M76IVSts81plO
LoNTt8nrBEiWlvNkl3pP7Y62ErkFeJTrYzlfKibxjZXlK97UzuLIp5PMLHh0xSmkcI7/QiZ9TexH
7Gyl2ImV5cGDJR4EYka0M+ZBDu2YV0/re2lsHatidtv2J1XJTTKX6GDoN6UzcBLnEP87uZo2jvzO
cFNKxUqwdr5tuMmphVJM4rsofpyOeMpSqPB1P3w/Sukmd0xYZ0tvTgD8qO3GN/Rd1T7SUbdyJM4c
Ke0cSLtC5wy+He5B9dSqjvzERCEkeo9YtuHsovHOgB1Iv81WbpPz9cRR85BeMM5LulJYTz2rG0XN
peh9qrTSTka03M0MdS2RdZYt4L1AML9oK5GRXOB6p8MJzNSKUtrjjnRujq6eqAqYlWHa9Uv75ADf
LV5YJ1nRfG0m4u+oKNdgYuJA+YLXND7xi0w+RxQlzYeoQpNTaY89QGI4iLIBruisWAmR1qwIPgZ5
OtC6hdweR4ce4wy4On0DaxWkS0YMfSGmhNSP8FLYG+NAG+FIRvKoBSaXQCLn5ScJReWVu1y8A5YZ
o10MujwIcGkvF8xYXOF2AcMuh9DKd7RT1yh9SLVHx3m0q5qqWnFgZ8MiYIDQiwsc8oalRnG6R7RS
j41cU6pjYPa45l+V8em671r28ttrBpwRBsDeshEWahThJBNpmoXc07ubWoHrRNzKFDzC53/PiLDT
xzpnB0AKfoxoK4+rl2H+UFlrrf+Xp+rvkQhLg9p2DQ2jWR2V4gssZG40T+71YYheT5wr4c7KqtCE
qlurjlCPjrdZ4+oc1Jiaq+u32z8USCetIKzMMt43twqypXYKZKg6ZtrHhdu/GO55jv+hSxWNCK5O
KeHij5flL78znvm20mE75725YmZtbQQXsIibtDTYQG7Sf9OAz0VrAe/aNl6ujjeTpUV0ZCJDVx3R
V3Sl7L1lfFTsX9eXf82GcBZpU86iOMVGMIFutb9q2bPRreRv12wsW/DNOKLCnK25Z4vFGQrkCkAj
pA1Xi6sryyHCJ4e5iZvSYSS9HdECHrqVvkZwfuYoT3evCEZLGwZRVmp1tJT4prIGQPbHQYW3t/x2
fVXEoOB1B3N7LpKkdDyKwEW5hdTJqDn2rYTIGZUHY/hiTdrWcp78P6Qy/X0k39gSTosd0VCYF9jq
amfTWe+U/pOZhd71AV3cAm+MCGelluQoHdTFj8HXmGo3si1tlD9+zIjTJhyYdkicunm1ooabEvLm
RlJdTG+6/M+3NHBAkvWk1Sj9asJ4TEmtnUaScf5mudHRKuD15yIedH3WLvhmUiNgYxQuSp5Lwj1W
dU3sl3VTHTWH+idPRUiPkWFzB40a4cYeV66CC4uEOSJyEF48sc8KSnDPUV0e2N7VXzAruYmWoCey
uz6msxQhi3RiRdxvo5GmpDaqIxJ/y8vlUL5PHuPJlZH47d3q+/wQPqprD8+LQ4PfZomkyM+L/bVJ
G6mSGnasl5N6vj/8NLve09N8Jdl60QzYOGwAS6OMdOrpLJt8L3l1Ao/46whyKZUOSffj+gRecEJ8
/982hAtb1ZWkNSRsxH6KvO9jrXxqWpias3RlO6wZWhzuG7ctl0FDUwmGyOp6wbidVEicw3aDkP31
Ea3NmrAjBkkeGq3CUGfLMK/TaJseHX9td1+4H07mTTiyuQY9X59jxZBpr4XUsmjWXpCX9/abtREc
EKrRQ982XBAD5AYq5Tx3tseHelA/F2ngaYVNFa/bU5B+MlCWSZ34rre0fa8GK6HJ2tIJt7pVJKRV
h2VG4xZdUNXTWjrYZXVvr2ponz3hX8/zmzELt7tiJ4VCi0p1bEJo/7zcd9uPzZN1k3zy042WedTB
imxT7Pw/pK9cLq63CyrqTieKlCZwK3OnxKnXpr7bT4/XN+b5a1YwIcb4HRIkZHqqI4QHzududpVv
SeUmLT1nnhPsMuPfO3KiBnygKMXkAIU4aqPhJdODGiXAS/NdK62dhpUzJ0IvIyPhvomwFKnVVo/u
qqTfKcnz9flbMyJ4kCzrgrp5XSEEK43uHgGSW3lNSeVCrHSyDQTv4UuNqhcaayRnw17pa3c2g63a
Da6UHGolWPFVF6/kv3e7mINWyjqSjGXeeojLx8QHA7wv58Jz9E9oU6GR4AMbWnsFrhxnsWO3n//X
KDh23MoxHD7Z48vcrDRbiGXf3weKmtnCK7TUY08dPuK3ed61PGjavNglhuySinZNQM6Wg+5tWxy6
+eX6BrlsETk/Mg/8Je73gjpdlaUzEUfpeH4cvyvzaZPncEga9hME15uqXQMbnQHHf4/yb5vC/dkG
kTOYIdmHXJc2g/YZZmDP1nqoyaNdUUC8oN4qDlIcd9pqE+vZOtLtCTIRIlwqTyTjhPAgLCwzbVTJ
OLTlX1qK3hFduVDzeWDrt384sYIlYZCOE9v6kAXmoZbf+5V8qzUMMOZx30afWrQ0KC/srlsUSeHx
xaeDEw67NpmDqfiY1Peeetc8q/OGmtkIk0rjAiRxrZtgm22oyDwbd5P5ZNM2dB95a/WMswrf62cQ
edFCgywQ3GCnm7iS8jntZz4jem6+Dr9qr75tnuoPwaP1VG7Tr91t96F4j3FKaN5q+fviAr8xLtwX
0zjMvqli3HwYKDK4xk5xtXiDFkl/33jZ+3Gffipyd/y5RpBzvquX2V+wt4vIpwqC6XTYiZZpNjJW
5mGsvb53ndCbWq+WtlG79VvX8NQHc2WLnfldwaJw78vphCRhgcVqch7V/KMyIzQf9F7tP8+Iqlzf
XWc3yakxsdwoO3lYhc2yn+kCg8XStipvdOQV575mRVi+VJpzv04YUtEgHQ/TJqW7Qvl+fShnPk8Y
iuAEBpDJWmYuGzTM9ioMwV3u3Gj1uEWq0DOr2kWpbwXDd3FbgjhnY0D6Qu30dHPY1VwT/PrGIbV9
N0vHjZF4UnoXrjV5XZ6/v+0ILiBKU7WfZ9s4RAFtT9qhlPdqtfLEWhvL8g1vXiVDkc5KUzj40OJj
mnUeFK2uTYNVbqw4tPPA9nWh/h7N8iVvLM2+rBUNFcYDsg7yo/O9/ZDLbvROvU2/dd8H5CNdO3O7
tah2bQ6XY/fGKioSo1xTBz/kzTasBxeZBUQ8Pl3fg2tGBG+hVUoQQxZuHHTJ2dpRtIuzn02sbq9b
+b84pb9nUHARkgwMB7EP49Dk214/SuXG+Wr/4OVjvkiy10U7s1w5wdd3hyoL3r9oQHDzFDAOVbHX
nPsU5RUaDiAbvD6yNTOCo5inUg/TgEUygnIDCyUo4M/56KnOGr/uWbh5sgfPqoMybVixNrFQcFtG
gYs/WhrD93CWyNImLDb/3rAEP9HKklwkNrPX6t99U78rq2/kSzZDrXnXDZ0/lEEx2cR7cNLSN3TW
mZ3puZU3zWgcRvr34n6TPY3wlLnRD6f3TPdDul/rpFtcz0lJaDG49O/TDwI0QGz30idg5DXV9IOj
IfcCBTBn9/qYLpwpLCyVVW5gaBeFze6AFUcdCwtyWPnkONNmNxUQ81mJsXb1rpgSYxwpM3s9pMno
kJnxJq+2sVpvtOjXvzUeERliI8YTVWBYDrJauAlat2ZTbjJrbYevjUW4DtUYXJPWMxbLGjY6pRo5
+lr0aw0ylzccaTOK4EujoZgANJ05g/ZcNg7Kh+yw8PbDFMFrXvcMtJVL93+oO6/duJVtXb/KeQEu
MIdbNjsotLolS7bsG8KetkkWcw5Pvz9qrrOXm60jYu59dQADtmDYVawwaoR//H9Vuuj4QpXzP1nD
/4y6sLP5NMo5TMfGQz5Dk54b49Vco+J7z+/m3P1njMW5mxugJguViQeQavcGCsfb7JP1EHrVp2Rn
e7XX/Rbfjb22SXfqD7lxna/5j/zwv/rMJcpV9wGkKOVoPIxKS3zqeISmSf7y8SDv3+D//s6l5Fqu
lH6c+XxnL30eQ9TDv/6z/9/g6trEoECeZ/L+JVU2AhZ+EwVle67FlHg0C/6SBnmtz/Cq32Q2DjPu
EC44YIhX4B0bwKCS1Ep3jqVMHjx78KVvtl11r/E4tV91NSsFatFt9UUkKQnkNtQjAgc/7by4DYbP
Ua8ALR8Ttf+mmIUxbACtBIlb0M36RSsiZJEG0vujm0KwlbmpVDcS3fZls+LDLn3/+StA+qoW1wmo
zJLMw2m1oglQkzqH6Bs+d1nZuaIqUzKZVrjJkP2eqTxX7tLSb34bE+IQ3otZNWf5tGtJm+alozVn
bHn3S+lFvwEBG7lZD/GkgTLT11juXgbNuPn4XCwNFOPONNOzegIyNpBzXjpkDGkopSz359xR4rs8
n4pN0SQI8vhRuOK9vLOs84py+mBlJJJbuBVjApayn4z+7NswjoZ+90viMqHa9Nxo09Fvk+4fPvjz
t/054ML4CgMS3lKz+jOVpnDbJ9Kzk5q9q460YdW1/w/DEEbjo+A3nRWQZIiOLldSsQtTBPLQnx0/
VDfxWIkn0+8/54nl/6yrbo2vZOmkzcPBbQQym/HAmyyMLw+LaiZB1p8NC0YgbWwbL4AAbpPmse9J
eWmv7N6Vu0v7HKBDEKrg/yhxLYF5gWHURSjZ2jmxfkda8GTA3RkX+iGW8dl81RsM+07t06Moi3sd
laCPz+nV/QBvSIkQ9hDQPPA+z+f4j8DBqWxDEnTYnbVRfBv0OrgZ5aDZ9Fnz2Sk0BECL0HJFsca+
dNXiwFdfjDtvwx/j9r7ZJ+Og8dVC+TKM+i40tLteUulFLdwpb9waGG5V+zeiV4C/DhpNONmKbVi+
Dah6QfcA4gdJJLhTl4iiKrFlKZos82zEsu3lmpG5fT2uFRHfHYVDQ6pSx219W4k/vlRhd6u5Pe2M
xk+5z1INSZmY3o2P9/GK1G8m1aUKSxconNsGCpmXC2rZudbmrRQ9QkTbvqipbYuN3/vyCXW7LHfL
NDO/Z6KmqSGJcnT3kqRBxK+wsuI5gB3zEfHHYS/G5iao83g3BXJ5OwlJ/P0E/COu9Tcm8jr/3VwS
q7+Rpf+Hdf3/O0Z2rOAHjOzVr+yv8P+cCS6uOdj5l39zsEtoevwLba6ZBmoWe3uz5X+TsBMC6P+a
KwiEPzKKfm/45H+zsEvWv2DGguCQViWLdB7SUv9Nwy6p1r9mrXN6mIgu+J0c3/+lpZ9nE+QZjPZ/
09T/++c/mdHfGn/+ExHNuGjCIADEb+cZYMvCb2zEAIsy0MxjH7X+rsQxuWt6AZy443rGVd8d26Hp
t4qCHiwkW9Ntm+XZVpXjxOsru3SFUQweUQ5UN3oo7yRTj9x2StLb0pRLdwij9jlKTckT2fS5GtqX
coy+92Jon9Ef0feyQbgnSbQp/LEZ73zWomTHZ2EHeKdpoDRnYa5lH2WPwFjOXRiOSTHZNzAfyt8K
UjWQY0n7t4nKxBlBHYVn3YxGQtx8raNtQbDMFJiBju4Kpoj4FqrsywtsRqYjtEKRj1PY7V7tcszO
dM2L/NDF0jazq2GnDL4copSjBq+KL8Ji09l+80WelPxR9FkOLs4c9d5tcmc6pDGAcxeq0ey1RZ35
L8h50pPQ4va212oLiU7ZEDeD1oN0CSdxQ9OBfl9VZZ67SY4CiNu0Yqjdsk7gHlYTB0GlRhIWRngt
KbJImL19N1aY9jpYjmfatYX7UpVhOyplNRxTw9GekqApJ6TCHKl1c70ufytRCNVKlyT9DtMHQGvo
ff12MGjjV0vHVUBwgdYbU/EVDU2tW3kiFhHgPDvuE9cRRkdkDuC1v9wVEUfCSXpFPQpIab5nSZgk
dIXFyMuUo/6VhiNj3MaVFpxEUAy3SQdh3UZXKbwS96LILhEQY3z72F8B+Vy+KvO8LETcOCV0KOLc
LoOnOqodM67q/lhF4lszF706ex1JPCe+Lm479oSOOL7/b4FPLNWfr3TnGwEd7uV0lAk7NlXV4wwh
1OTKRvgpLsvmFrdi+qWEqrQNJxlcbppI1S4tmvQ5TfIg2piI0pisRSfcSR79zoP/DgbmVJP2WjN1
eKhZCT7EscSDCQuopyljAzlzZj+mKGJlG4gVv49GDvXFEI4ATGsl0j/pg51+s9LqW2RQs9mGEaT1
9GfOanZZ5fXodscujQhC9WqrZ+DYLH9y8GKPZzhZc6DeOb+YDUwvrW+4+9SOLteomno1F+EgH3l/
m1c1HvVZCTszKiarSRspj+qdT+FMr0VhbqyptT6ZYZlCuIFAl+P1z9lGq0Tyc8WizQfzcutgvOd0
0OtPWEo/2OW06rpu4r5wxmNWQMos+ZN6jEcz9XxVa2/SXp42ktT3N1Pe9Z+nKUdKThjWYUzi9HVl
JrPhWsxkbqeB1wjsNoC0hYupIEkqskKSUTLKqV76iRHQ/a+xSaLWkbXG09uJIBcIe+Ty+I0orlLd
vGYB48HIi21scpfcdhxM7+OZXbr6FNw42rh/MEkBiQVZvrC4jZY0aJ/53aMVZ98LlWWyjTDewF6O
tzmoKxHhojHvbTioOmfm4zcG9CVphtTaVYDiePeYquUrr4C8r6pjKCoY0LMu9kTpRF4I8Etu9eKg
ya+l84MkF2U4bYIgpqrRKJTsNczP0o7MXDdkUkluOXMv19L/lwYDDbjelB/rQSu/6kMS7lJRZYeP
V/rqfSV9gOMC3QRhDr7pEiQoSaoRt2WgPI4yVJpdnUjbukyhIvPxvMeOGrOcat8Ky4/dGoatbyLt
s7VA6zIkn9efjZ5p0RTboMt4GdlNDt5QnbUI+AzOsLfqrNj1ulxvLZW7EVr2Q+dYR7s2xcGid4+2
ms4/Wnb8kPL/urnvAGuQtW7a+Lq/RvG0CALnuRGAvAkosx0QVy2iTorsRqsmfvLoZEq/iRvf3kT2
QPOGXkduH0YaiQPK/UXYGE8xKvQbyESN+xo/ai2OWJr8t5lwFmwcSWhHl+21epANQypryaOSKsne
CKDtowVR8WzvoTOobqZGIe6MVKcciHbN2h4trdZy9EVYSCar1VQhJ490sVSuVtTydpA1JNvTrHzx
S/iGo4ymNWhSoJyVeuiZtGxno8O8dmCvbAPsoRxUeLfwmeHXWRitIVb0IRuk8NEqKnrIcNa9Ysia
g99q+WMmstwLQloQMsnPNln7NTearzXFxKEym5e+nqyzoJH0aE7DtOvDZC1JcX2fZnLT+TRTk4Dl
5O08/RFUthIpLd8S0aMWtKE3+Fb12GvTwRjM4E4RPW9PJbcPQjTOHdhBAAWIU69Yz/lI/mnWVaZA
OyG5EovggoDg8oGxo0yEWt7Dyq/7VPMN+UkPxnxL2O/f1I2iuHnrhw92aRXnj43Je1sDHoak0MzW
RSx0OTBkAUaQTj4Dl0a901qOR5jG0QYBn3BH7iZZOQvq8gF7+1LIvHFDYOgFgnM54JiItNErIR4N
JwGT4Yv+pjR9ww3K1LyJmnJ0i7pSt2mbBO7czLmpJjva93I2ua1USreD3KM/I9rdWJXZ1uj6bKOT
kPVkketeX/jjtzpMTc8Yms9mVSi7wNSCFf6td9cML5bU1iz6aywduYjO5Cpqo0e1baOtFGuTFyXi
VSDJ6yqprm8+3qJ5Ra7OhglPOHm0+ZldrJg9yH4rTYl4LEPrmVadbl+kdkj/YPgjF8597mhryMTr
1xWaTVmGBp34zaEjeRGYGnE0JaEMK7kwKrIbvvoqz+mjniYYEPGQRkRWA+Vv/uTYD46RP0R91Nzn
TbuvyDxuVbeWWPmPV+F60Wm2JVSRAcbNbbfz3/9xSbPA6kIpx4Yo9WBv9Nz6rKrd49SEijf5+ZpC
zyIDxBvCCtgUIWjkJYrCx7gcDlb7uGnHJnrMpMlINhWUQFBLGYEqu9UwVT/1TDmTs95N0owPTVQ6
jSMSj/VGrsNp30USdR7VOHTBaLxQzk2+s9zGGm/Q2ywuj8ZMi0/X6kxmCO3ywukiHkjLqJ8EaP1U
O3WDMr00XR/ehE7SlpuMjHzq6kmeaG5LLVEQ7kXxNre4a55iCu1Tb3Ttg+IkyV82ZRcydgoSRHFt
trqn1pl2zIAi3gemND5miaG+fryjb2Tci9nTumGzmaRbqPYsttSy/ZwQJAsek2ycXL+0y21CMeOQ
OZO6iVpF84gw1E3aRqoXxPHeH3vtbqzH8dX0Fecw9qoOn0t8qMqB2mErQk9WGrpOKOqYoWW5qh33
t+r8sA1Ss6lrZdpE2FNn8H1Pr0zHzTtD3xCR/yJFLd0a1ZONGPEnOIsLT9fjwSsTRE+zrDmOVUx5
Nx6KQ1+m9q7MzGQzNo56oyKpuLdbAqOVtbm683SBICIEOxON2bIxe5p/nHa0S+XAGibpPBZB66pp
XXiZMUUrQJ63Z2W5A8RZFMFgBMBxXwTkTlAruTKkwWNtlaOnG4V1o2Y58nK8RV5Fn5hbxGWzrSVl
+gQNlQa3aNSeaBh+Dv1sOtL7md8mTgIoWy++q1b60sZoRvPOPpvj8NXv03A7BelWrst+X6qNv/dV
ck56x5agnVeuPKJX7jeIQ8jJCOFRP7WoCV0umi23Y8WJks5ajaDhVKnJ2ZnCf2dd/59Zu3fcBezQ
nOGHtYES3NI4+lJB8ks203MUcbH8zsKrDQaCdi076XVDU0ho7eAtKzw7lY9GZaQr749y/SIwAz4Q
3SeQG7i4lx8qN2Avh9FIz2hSPEfFntK95I+u9UPoSBE21ra24jtl2jp0fVfjcK+Vzr4f2mMR/g7U
aDMIZyWBsoB8zuaSGVGOhMNs1qJZhmNTiRoqdaX0PAWNdtCoRrvKGKm7SeiAV1DIvaO9WX7uyjLF
6NTZPmvMaSP7iAPKdjNutSHuvD6fxE+JotftmEroIAUGRJ3ApHC4Yvsfn5X5MSF6oR0J2PPScoJ0
0Esl1tNzB5JzO/aIWEcOKLOPr/FVlMSykGEmHccw8GHMbt8f1ziRIYVBjDY922FX7+O2DzaJotWe
P7b2ylDX7yOyfLN7TTeExh8XZyLsIlPOe0ecpygNPHUEtR34UMlHlio2sSav7fg7n/af8YByLx5I
VRei6swoPovEvonsDhugNXd17BxCXdkWWnjM7OI20YoNWBk3kg5ll+17bXTtrrwNht3HCz1/3aUh
I78/vyJk+ZFfW/bPB2nTwGBZJeciRv+5MEh26QL1ybwLD6oZ4yNGduPi5hsbIQ2rcd57w1NPp8o5
JxEJhy/32agQGC6NQZwjXZ/2plVVn/yxtI6W1t+GEPjBGqhqx16XWsAhSgvYdOwf0kwK7rOuBhon
oSl9O8aVcghkUhOZD4G8VIzB0WlEdN8o/vPHy3UdbsC/BNkHTDA0N1LKuJxvXpi+ppHbO9cTPcfs
IKjwThheBjvcJkiyaVdb0im387W+8HeMJ7kLMjczeRDJA2224X/cCCvJes4HDB/kFcddDwVbZ+vT
S9epP2U7mL40CnrZWiVrG+FEPiIMRrriTl8fXGYwnxTEkKnxLb0OtRzovOim8OzU9VNWVOqZhlWI
hrIsW1nlq3w3bD48rER1fO3czLG4k6MQfVm0OUMN+UFY8GxIdqwdWymv76y0fiigOHkIu9Yr4JWE
INELKrB+1BEe2hFiwX+854oMswSRhELs9QZi+mPl1d4yp1Ybo7OGOivMAnH9YJux8aja02tU1YfK
zNJPcpqIlZaWeUcXV1NBsnjGxePigZC/3HEIKMrSUmtxVnzD2EsmDReO2jnex193bf7YzTm9QFoM
GNFbRPPH14E69adYy8KzqIbuxhFBvyH9WGwnU/9UK+OKFMM7ZwjLrlPjJw1Lhmn++z9G00sz7unQ
EWepdJ6TrIp340RalURCf/Pxd10/9YTJNqV1AI0QDS1LE5Va9kMNQda565WfeUMDuuKr1WcIg/9K
xkb+CdBpTbLjvY9jUNg+FTiiID+5/Li8jFK1F9DUKEKT7k2t/hzAyXtITPnXx9/2zp6R6KfOCj8I
Acyy2SnMh26qeZtPZaR2uyJpzIMZ0Zih9sXdCHpq5QK8Ey3NOXPOBi7KDFZYXEelSHxyTapymsLM
OhqqUu3sMJoeKHqR8DAi2jRFdwhja7qneGfflpSwXp228KqotG6q0FcPVWBMlFgqK/irbZph3xbD
by0c4icAJfUmneJoBbDzzv5jquZDhgvhsCuXm6GGEOKaNNedqsrSvaIrxKOU6/eNhbOZVVJNCwZs
lh/vy7sLBQKC2jk5S/Kniys7+lGRNW2pnow42wNhuW3q57j9rUnqLxyqQxPCED36rp6mCCA7jSsC
2B3zW93f11nqxkb3Yk+Sg40xN7qvHETfrtiU61XBmJARmYFFFiQAi1VJfQitYDILzmoun9vWeap7
WXsoVftel6v0qc/KcMW9urZic5zKdZiDCzK6i7NTFDUytaUfnEmkCTd3MhvidaXdf7zy16lr6Cb+
GGaZdsjw+PvctIKzWe7UqvFiJ7ntDEdsKGK+msn0OtnNPg2k+0offqAeslbFWZ3AYmWNMQq0qHOC
M6djJ/XghozIkV2Cwl1bqLvOiY9S4rym/q1Pj2fqTGuaGddGAbeE0w7tBraLHMzlge/9MtY7Lcf6
lBqkYzBSpmP7WwnQB0/rLx8v91uy8fJtmhM9b+IBFG2u6npJo4koUuXgrJXiSVZwwpICqvMxS1Va
PrR8p4+i+k3kEtzNyeivilzad41uZge9xhTHaBJCPag79/UYyL9FU5goKSWSKdzCLn8VtU+OvZ3K
z+QX+hpaw2AvWTEEh7o+pHeSE4ax50MZ6UF6KLZRoML4NyTjUdihs1ONMX5Q7aTY+V1q/tCkMtk0
xei/Qgrn39ts0oqpeW/vuVEoR1BfhM986a74Wtk6cRFF5xZU1K2ZTr/As5W3virttE5tbw2rIwE/
RWS2rCDfUs9WXgqtWMkQX/umFFkJqwmxEcBB3fTyADSyTsK3UsKzwTGE0Dz+7UxltO+qPr4nyik9
pWl/pkkj//74MLwzLg4EkCBrFrjk6bscV4U2M8jqLjgHCMe6Akf/MW+Ri/BH9SzjxN0MUIMfMtFY
K1TP72RbqeORbiRuw6WgtHs5ci61bVlSUzjLKrU7wI2/Gz8VXqqpSbEpA3qDiqT3b51C+iwPjfM4
qqO6B4sNTqIJw61RR8CDCv0kbOvx4zV5x4Mlr4h9JRUK4S1kXpdTiyQImckROSfhqN8LciGb4osK
OgAQPWLT8RB/Mpv4vjWJNns1vW2t+FcNuetxjIO1ruF3LPCccSHViX4ZEPF5//7wuXLa2CsThVtk
EuPhu5NTx5WtKV45BdfOD4VDnhacH3LfyrIWlCcRSV+UrU5p3p66JBzua+FU+76rzGjlSXnnEUPJ
kmiVFC6GbonFVbNJi0y1908p6bZt7HRiF5RB5paW2XmllnebpFDXOCXfyR1xwVm9WXMOtYnljmal
GpkVPWH06kOu6OqVbmzqHObDXI++Agi23LQzw33Sjphfkam+R0PtozbZ4QFmpxK21MpyNnVTSLeK
bCELVdjy77rVP6+cvNnOL0wzyD1yM9xEeAzlxYM79VLZTXJqn4LeTA+5WprAlSexaSq1/YIB+Z4p
WnE/NKN8y6zsG7tEUFq04V8r85jHuZzHrIehUwzBd6QUML9Xfxw7J6ahqCn94txOWfHFhDnnhgBS
4IpVvTdS4PVMgrWDavovkj722w4/3uvGYVNIQ+alxbhVB2Hc9xLEs82URLuhQLAtGwfpLknCNUK0
eTYXsyX7gLcIbBVGZxuC18vZKgZZ8xxjcpbLod3IQ0XmvxEvzjQ5m2Fy/vERZjiI9rHTOGM41ovF
iQkVgMVqASF0K0AxTulukOzSs6ss2ZlhVns8usmKvbwyBPOgoKsxArQiWEsPoeIIW/BrBueeTMyG
3HSCNkk6rjxDb7X5xVLOt3JOFMDCjzrM5VISt8JgKBfOKa7FnjQJae3MhS3BbdsbJ4KwINC8NNj3
7a+ku8ulmyGWT133ouY5dZbiThpiL4BLaYj6fV6KnVG8IC3r6lHH7/rKZK9wU7gu3Gm8XoyXCURp
kdCpMlTOyjSXTg2Fg62VdtCTV2I/x0HPwOjiQxK1kjdWzpM11sZtl8LInCU+tSt5kDNS/bJ1iMC1
36zcnisbh0oR28VuES/DL76YFxF53A/jGJxbqum7oPKjQ0CQdEOrAUzOZnzQC6rBhAzBgy0LsUfT
pff0Pmz3DTCqwG1su4UKmUVrxuhXQDXyETTYtP94mle3Rud9m+koSNTOCZv5xP1xx/WgqBolVNSn
kdL8Ls1+BNDMalMGurtPvY/Hun5S5x5whmGz8OZJEC0Gi6cYb5E4rpBs81Tl+smKBtRFRYfbGBTW
bWjW6t3s7+q5Le7gyZDpcpZ/aG0EPzb1xt3HE7qO9mDJ4qFDSEpRQcwuIQD21Dq4IKpzbvXa2Q9t
PcFcIAckKQEPPbWQchyrzvmK3Lu672mU2lp5qUoeTZjsYTmke6hzfdh5y/rZBhL0V1FKZINp5arK
rdYGvjs69m9AyxC9fzzzq21j4qQQqcHgxStXYaoeo26myL5+nsJ+Ow2RtZHU/JECHc8FBaB/PhjI
TQpyOCHzgJfbBh6LbqvK0M9pHI/3ppFlGz+j2tigp3GA9kFdGe/KyvFxJF901My4pZyVy/GajAOY
9i0fhz6dW6iQplmdvGbl3h2FU4jUOScR2N7lKGlqFqVdmfoZOrph0xUlABxHK1cSCm9ZqgtbigUg
A8gzKqPFSGbpchjg0gKay8E6p4ra3ctS077kcdB7bd0bT7aWyTNNFRGGsCaI9EmzbxXRToZnqbkd
or5eGd91HyTQpg6V+CnHQwncKRz931YzWq/2WPuf+raCLy/IZLNxZ691k4TkcAjl5D5zu6Gyt6qV
Bw9WnMYvgL4B+kRDXVcu9H71LvMzOknkMY+RxXWM9EagBOwGEj9vQHIW352wOxQyadyN41e0+k6B
GhZuaUJyvhFdonoUSHweQCCYMcpvVq5IzbaIB2Xn6wnY9yKIhsDtrIS2J56tYOUOX90EXiqaAEEE
EpYjxbrwjYlaprAtHPmsR1m0rcEBw1RY68wqiT2NQsPK4XzrpL7YUHD1CJbN8EucZRh+Lze0SY24
axLUbpVOvrWtr0qnfWta+z4KE2DKlRuI29L+lofjU5/ErgLOuxTJQYOKxnc2JEy3qtYcVCSOJOtX
3f5O9F8UhakVq9SFI7cok11DVTnyJS9RHzVqFNAY3BUUkjKSdqn0YndjA7u/8ghj5i5Xsq2cSF7T
r9THr4KB+StnJheg6iQOl/0ZLc57L/cFkpRjR6SvVvX9EJTJz2jqnj+2Lu+ORKvE34URSruX69kH
WtjZoT6dOmGNXyhy33Gos5upaZLtxyNdR5t8FAnlWeOKFomrFioQgYpvOuV0yo3hKar1v+okebRN
gIB5Vx+iLtdcfWx+RxXCiUbtJiI59zzKcdh7hU0CXy5XDtM11maeEY8ifiS0TIRElx8fq2okjzIy
qWFtNZu4VfWbXO1C12p0P3CByxXbSh3MfZoo9r3oUmo15m2d0rWgDVLmWQrZks4s7AdLK1Qv75Nq
peB+ZSVnLk6aJXGtmSN2+XKCuUzwZ+WWcpImR9wYdokHGNfnlY2ZP/PyToHC4yKzM9RJaI28HKXr
nYYmDBWBY+K+naL2fczTmRg3Pb6o24S+/bXNnbOWO+rBTKJh408yGDkaVPZmFNKt2hStdexC/2cf
zoioKArZyliJ3U7S05Vj9IZAWcyWyiEdUDyJ4JHthRsTC71Q9FBqT5bJK9g5ItpbemTsUmgPSyKP
Orl1DGk8RuhzuIVey3sieIj9M1jA/UCrzgnEUftUq0ysFFg6Zcig1qgqREGUqh03YQHDxqS06aaj
wO6iixjsu9aSLFcLMj4p10mbyQlsxnqe7h1t2jlZWv8VqzV60EBB/JvS8AMva8ZmnzlJRt21px1o
tKIdaQT1hnPeb8NGVN4wqtEtxcdf6Ri1+67Qmk/R2Ns7xAgf7VFxOIiFEn3rB9k5NUWe7yjoD1u/
Mx54te9rTTj7VoLi/uPj8NbUvFhgmlJgd3gLPvHQLo9DEVeRHGvNcDJzlZfNMZrgMUDdtA/8CeB/
KXuImXyuFeE/UH23TpGuo7Qqm9G5mkr7pBVEnW1qRfsyHOr9hCjLXdOGtHTUwfBQgC+5G/3Y+oXA
ieaR8JddRH7rg0P2deVgX0XQyNTMzj+/QP6Q7rj8kM4cYmMMwx4NnV7ZhijFeBzfbl9livyL0/VX
2UQwUzZj1+zioVLWkArzvVkuJKh8yHRRupt5by/HT0tqHDVqpSdVCOuzItXgnq3Bvh16PFIckHGv
iKh8aY2g/lZLRCktBF614vdu0NprUrVvpfXFbGjMAnIFo/wMvF0YuzHQ1K4tGutEF5+4kc0SnKs9
Gda9OYxPk93KHbNrYGUTnUaqXdTfU1pR/1LaZHyi4FA/a51vuinO4VFUsvNYxmV+N2qZ9SDVaTrL
q8U7OsRS1y7klMZ1U+yaSXRbcwgIbZyRntWiDqmqp3pl3KhRY34bkbv5lBVF4ayc4Su3ZEZrgkLH
OyeXdlX6zbWAlGdltycN0kYIjmpxAnMj9iCAlU1V9tVKZuA6DHbmGjNpSNDU4G6WWiY9APsCiQ37
pMBJubOKbPpGABEcI6dAiiauZE9USrvj9Hd7fZhKaND17mcbWvl3UHjVFouqblT0m1YW4uoBIYFA
AZy6NDig60hl7DShZ6hrnQrYFOlBzM2bQu3XGFbmZ+jiaFE1mYNtasWEKfoS06QpmZDVaHJOjtoc
u1yVPjdqf0svo/LjY9v0/kBEiiQQQVIsC6kiDY2kC9E5hX8/O0JRmW8sP6z3Ra2KldD8Ojqd1ZHI
vlBtf0uSz0v7R2yO/o422mpin6RuTH9mmdAeiUHlr2aFyI8jpvA+GaNXTYLLcSjz2UFMnU+BPBou
fDP1N0mSBMjcwjyM6ZjytEji1cyl7kBzetC5GilFOoEM59fHK3T1lr81CFPaVh0OPgbwctZjm9hI
hzb2Cb0QyAZlpXbNCIUzELhdfx/bo3OUjGx8mcp4TXrpKuXC0DNke+6sorl4yTTX5UZIoId8rt1O
Yiv3T9ZgyV4P7VzVmKEbj/5a9um9j7W46nOSxzb52suPrYwg0uJYsk/cztibOsn0uiILHthWFBfp
zgvvbWpLjWuGw1qG6Tq05HPJocMIAMpGZhaXgw+VcMI4r+1TE43KJzmDr00L4ZmYKjs/xl2r7KLa
d3ajXcHdHtj25BmJkm8yrQ5Q+ilxG4Kyu++NilJdOcrf6B6iTSYyJzhepjYlgixDlm6iI7KNG/l+
MlAXM0TYIZXKqxX6IzItBjHrdqKR89A0ofXWkRBsOQQN7UZjsuvqajxJ6HYGJHPQ2xJS06EXhb59
l0q6W6AyMbmgJKNDJUfRbThBcGJMdA/rtn/jZ2VxI4KuOQrkzTZ52euaS4Ij2qT2MG7MVtaePz68
yvWG0hM/I4WI+ulHWUpIIiOnREkbIz4oaQbCTx29jGhqHaN0Qr3LaNR407C0d/j0L2WTKBvRmJEH
F053g6/4KWpUsQ3pw6OPtQUn4Kd9fbR8PdrKiroGVri2RcwVjALYRxJrypJVSunMVqqjhOoXnD7f
fTvbahM93cEUPX28KtePGUUICINmfR5c3iXhzjBFBbifRjsp0xlnFZBqb1mHRi2eR1NZcZmu3wsG
mIGjvJmA1ZYG1sqHPNQSA6HJPuwelLoxNmk3SN4//iIeZzaJVDoQnCXQxxxUnSqCpJ3KUcX/6lr0
C9PwR6gjEGH5IA8+Hu6djwLLTmkfUw4CZ8k0XCppi/AUdcpJ6qlzWq1PSc3v25V9uoYYkqTlu2AY
Qx4RdMjC3xzzqm9N4oOTHATfjDYEQD/6yBzUciNc2SzuonEQu2lIqi0UHvqjGsafPv7SNz/j8iWm
pjfDRPDgwTUtFXWToZl6pZy0UzPF8VZLk/4wZZF9bgz/ETjF+JWOPJ4Eo8qTz0phlhuTrP3g0Pnd
ilE7Vmr4JTLG/kgHQ3tXjv2wkxrZ3msQve+cwq/PgZIHbjjp3Y2f9CTuuvpuTHS3CSr6tGu12Nhd
eidiWnMSANv51gJH41Z0MHtVEIW3IlPyNd9rNrSLb4aThToE7zTR8jJIrsKxrByn1U9R2kK6b1nD
fZLjYmlxop4Cyy6/VJJzJiOFxaNSAKxBsbqvHy/8VaiBN0D/Hq4WQTTdqYt0phHCLlSlmnayaU66
aQ0DDW3aK+/y1G492Oe+N0aT7UArn8xy1FZclXcsEbJrc92NOB7gyuIZzBVVRL1VaKckNO7VrlET
N8/Qn9YrIMkff+c7V4nI2zHBaFH/Asx5+egpVjQieJ/bp7wfox+Bk30ru1BeOcXvXSS2ET9yJjTi
EM8W8Q/XSzILWfovzs5jN26kXcNXRIA5bDur1RJbli3L3hC2xyZZzDlc/Xmos3GTggj/wAxm4Zmp
ZsUvvEHCMcFFWBqCTdxJIBx5/SaJRVpIlbhYUpshU5VaRyPxfhcRvJ2PP/Sdl4iiEHwKNKsINY1Z
7hYJSbMbLXFcXAYuqj48qkOSPJlUrbdDkSUXR/AkJniufjzsO/MLiWGq9xBPTwIxt18+1lWoU210
3CyJlEPu+MrezzE4/R9GwYuEu57NCkb4dpRESdqgbDzHlSCeXuNQvmhKHz99PMg7ORH0MM73RM+f
+iWzKTQa36ma3rTdPNaudAmxQoXAc9aCPL/kpl580jJ9eNCt9kX4vfxkBIlx8CqrOsR62t1Fll+f
G6NeeeCWB1WlpDr59uDRgrnOdJb+2lqFMtAzApeFQ+DwXWqr+l4U0Ac9J2vFVsg1YmFmBz1ccAWd
JU+3V96i5b7idXUYXoM+z/zPtnZpy74SKWQVOh6b5y7tsl1V4xSqRU9FhWh3mu4oWq5Bm5ahORwB
Aqup34JIwvxlioNQtodCsVxrzF7jqAVuhp5F1olPtG5/aFLbrlxJM2UweDlU6cmFabyiaEdfYLb4
URspflVKo0ts1hyH0giPuTMiWzV45YNi+gfLLpV7XYTZDq5Csrfxztl14Bi2NO7XTMiW2JMJmECk
DkVl0medZ0WylHckqFzPTZ4ae1nwSGEBL5LvEZ2V+yodcrdObeU/2fExBAZcMozRzul7oEYQyLUX
XUZiR/XGZF/ocnDNNY1Sksa7/s8HU4Wszu8jUOHimxN8RZiUcqESUyp6aF5NJ32ImyZYOQJvBbzb
B1MlkOQCnx4t8M+ztQF03AiFbpnrZwl+uEGAe4sI6/6QDPV9ECXpzqjHYZ82snpwtOa5GjG5ynXP
+bNyQ7yzLXkuMZJmY07hoHZ7GD0JXT41lxS3G5TozhdjdpfrBgkQJSSBkL2U69+9YEAWOG2iY1xZ
wzXUirsG+uC3ys/tBydHyIacryStGfBJvvPVJDk7zVpWvbw1CC1Q16ewAxR+qSBLw7eShGK6oyqN
v/0K/aSsVfC70TeDZp2CXnyJlWr8niF9tbIl3oont6vF2JOwMLIeNJznyBqpGTXROb3pYuywoSZy
qQst30QOilrSeRx/lcl/Rdv/yoS9AaB2l5rN2aYgsUlH4jzoLNjX9OLBqqtNa98LE1EB/IAqA31J
Z00uc6F+RdEBxjJJMb90wq7MbleJayYbtNp0fe+R7nRe4lg+BL8C/VVKlF2IAFAbmfdtml5w4e63
CMNsIvVnbYxPpl/dV9LJtNHe+SzBfpXyfuPIj6X6ENpPZgv0M4jJCLVd6XTbSY6oBw7aV6c6O7aS
tTbr74QgfAnhHK65Km/XXPmTLHNMTf6i0hO8BOUkmj+W2LCJJn/yPTvaVYhGvDamUm1RSMqPVS6t
UD2Wh4OQFidTKtdvScss1EKNSnV8Yaqu2YXKJY+lJ/zN902nPyhtAews7L58fBzfgtT5TiOIBoEL
6gyi++xt8pXaLIPeJy0zkrNulPuWinmAR0lUVfuo+WQDO9clsNFyeBiHFJN5MHpmdpcU2Ysvm9ti
/NTb+VY2zoF3yXRvI6TcHfp9HQVbu1ZPsYZrDh5iaf3p41/+zo3GXEHgYT+rgPbmdlCFnFlpEGmq
S37XPwaofH7y215gLVMpWy5VXhqr9feGLsnHqtKNvReq4a4aQUR//Ev0d24KKg0cA1BaJGHzu7VX
wxQjuERH12ykAa7fC9wO80S9RmG3d6JPinhKGrGzpeBUINPIIaJlPewlo9hTvLg6wUENpGubv/TS
GQifUb4I6VgaaKfZv0L50UDfLb/ivfHZ9ItT4aSnzlJfwvTOlCX+Fd+1RLXvvEevReMLSeONH9CR
r6NfnmocC3V8gtz9HKc4TRg1BflRsl7SxnmYKOzE0Gtk8jfR2tmOIiF7Exch1Yf1envBm9mUNeWt
7JaoBOkS98/obczoq9R324Y3OLSug/hM5ami64XDghbirXQJ+j+j9rXH78hvXco6fRccch/6NpTe
LJXvGlv7jlacubHS+AlhAXfEJav+kiFyIxunjxf0nSgWlQMg+uQ6XG3a3IcRARPUzcpmdPXAGC+B
pMK9J225JrmXHMJRjY+iyrqHJvPEUZZKD1R0lAwbiL3NTjLk+N5q4+Yu8Ft7DTW/zBXopBPScNOi
RWXOleC7NtKGHGiq29fhWeADuAnNzjgpdmxvRqwxqDIm9XciouFANNH+qtMxPBijkDeOk33OvKR/
bctq5RJ57+Kk+wjJk3Y6FfS3A/JXgN31qqeLGG4Vj7JyrnT1G3FWgABs5jy1SRAeTRNrGq1UAUtR
8jxbgbYm9ze9MrNdB+kRQRsosUyNOQsrWskRRqYBNPC16KTAV6dZDXXofgyCtRdvyT+f8n2qSwTX
SP8uqAuGZ2ROW3uDW9lDe0b36TLqRXw24E89+BFKbUUHXwO/6OCbD6qzBo6SsGHbYLwvW9QwUhHz
KuZa2Dw4rar8cCTfOqmlbz7Jw2g9aKEnr7wry/4uOS1bGhAN17yKqNztoWyUKLSLwundRk7O4Pt7
N6zpwG4CWaUwFRqbmBt6Y/aW/lTJQ3Avh3RwPQd3+rqN/DNCfeFGtYPhsSqT3lUSYT92hrVvcqu+
4KBT7Anlj75fQaRPi+ja1NJP30QhZOWqXa4ygTKfAF8HwU+aNLefEQQZRAQ/0B8DW/+TtmH+mMR+
vnP0Nrj7+A6Y3r3b/TSVKpHbmWoriDzMXmLZF5WU5B2eNgoSxwV2S4cutrJ9BbpzP3UJth+Pt0TK
MBYymjwhlLQcaIq3n2bINeiLOtYey86zwRQk+lGKQwREwtj8paaOcTaLNNh0U3HRiCZDKy/Y03/R
P8dmIH33bWEd2F3hNhPmWoXivclA7QLRJvABNoCR29+WNKMOfq3RHkWZ7BBJ8HbAeNx21Jqtk+sr
a7y84pgI8mT6WECerHk8CXTPDoyi0B57qVG2haRZu6Iqf3883cuNBOuHdjFXOVkPccTtF0ViEDlQ
1Nj19CB1C7v6NISO8TBG+T/n/tNAtEipa2EEIM/qdDDfvVZXq9i1fCk9OUX7Xxk7Z9GFYtsp0SUl
9t+UUfLPMk7A1Q2agZBXgMpyYm6/r828yBFykrmh5fgv2mh8U4fgs55HgFkcuzlFQeYdPp7S5bpN
Q8ID0CaTlwWXzoOVbSVjnbmSb5sXZH/US22sgaOWAfKEACR/5QKAL2rNj2WntQkqH4SYQD/2oh5s
aq6Z2Ftmom56Ve03UtxGK7fnMr6b1PlRyIGuRjI4Bzxadup7qI3nbjoY3ZHIR/pU5XrzWAr7h1Pq
F9rjCjVobbhkHiWOlfOw5Aawln8PP/28v17X0BLSKKIqd0e53LTJkxc/SKCyuhbXwg5DLNn4jF/E
SQfunjU/M7ulmIZ2UJk+F7jB5saXgpQpqo9jcWkxz6Ks/t3Oy6vjh3iRKZ8CZ02v8b2dwBWImhtN
ewhU05//9YMdOU1zewgLCsYoSNeeo+5tJ1uziHtvK9BxIe0k8uBNm50sWYYibQRyjgxO5N/FYcDk
ROnLYCfpZhBNebVGfS38emdMpItgj/OK2nzcbCnUYjCr0TQSd2rvm6BfdaP6ZEjJLtSGvSi8bYm2
c9P+RFziUeTPiWN/ylppS8x0xgjgqmvBMe3WzsTydgaXMKGN2JoA+eaV3X7MhiaPlNQVWfe1Nq2M
iohs3o16gqpGka++VMtJAIHH7UwUSg+Gi+12eXO1LEK+uXHjVk+/RnHsH8rCHl/CQQVypYZw02Nd
dI9RpXp3te58SjnQX9KwIAi10BksPTBmG8f0tU9JnYZ3IrfGH4ljBJ8/vpDeyRAnAD0XL2Ep4knm
7LLIQgMgWJkjcc6Le6os1bvUnWZWW92MXnunvnppdSgzSnwbRTLTL8WIhXxGmrfyBiwXiHoCLyeJ
BJg0apG3EyZsxe/iCvSiXKJOqkmddGgqpzhmuUG3UMnWlNqW9WbGI9abrkp61PPGFIjDQmRQstyw
9SP0vIp8b9S2eEhK/VDbvXLJOnQFmrAXu5UZn+Kv26gJDAoNUTB4UwdFn51J1Ro1yW6txo1C2diH
aaUe28GQzl4FwyOpO+kp8HsoQ3mNRBqU3m8hfwpGIjTcEWj8rkucNbmcd3YrMRVAKEBRbIK5x0qE
06Kc0LRxk1o1TyQQ3tkwinRHly77BtjW2bdx/+3jeVhegLwVYGKmwrOBZNbs9a0HvyuysG8phFMJ
sJXI2o4Kmmcfj7KMYUAqvZFEkDul/zj9+V/XrCjw/yjjsnARy6jADybV0VZy+WkMnHCl3/reB038
Idi5AARY49uhJv+bwba93O1D4gYPTAuluHJceWffWhK322ei/gKv4HJl3uYKVvBBySJT2XsUFV1o
c4jTOwKoS5oY5lbFuWafZ8bPfND7+xYdud9ODaVdsyhsxGWU7hu6CHspTqqtaYw/eiKjQ6d64QYK
vYaWQIxKdW4m+0Fq9V//uhLsK7JBCMNgPwnjb6enNGtrAEDhPbZBQ3ksgreXmWl17ErKtx8P9U6u
TRAyBZQya8+VP1uKKkHSFzhM4UL1+FGTXH8Ky9bbd5GPP3loO5uYm/ukyRLNe3uctBjramXjTUP8
vUwahnqEXibF0skMaf65dd9YZWrU9SMpiHTo7NDfh85gv7R2HJ66KAtPrVFVbhtol6zFNnFtCuZH
WkPJabphEDnmbOlzFFY4hFaY25312KD5fN/ZanEXFv6h9yapN1nsU8GpDjR9pCQSfQsb07uTWuh/
NfnGp1xq8SKKi+AwBOpr76XdKQuVZv/xMi1+IlNDvk2GyjbmUZ4O1F9n0/F9OCODHl5bp/gv6DqD
Updd3slGlLlaCWBWC9Pm9eMxF/23yciM+jUxKgEn/5gN6qdoscMpF9dE0/3nznfgFxkCBZmYlqfd
w71GTjU4SZpab/tKSi9IqCfbyBxzAx5UvpYQzJ+9t5+DJef/RydkW7dz0AAlAJJnh9dOcn4KtX5N
NOOIIy0WXkXWruzJ6dtu9uT07X8NNjuClCpCMmgrvOpNaN976HCDFEAr9+MpXn4SxMWplUtwS1C+
eFmV1leHvg2vau0kn+3YIwdhlbcl1j0nhYxyZavPr3iqSwrARcIYThrKPLMrXqWMFnopX9X5xs/R
0KM7I6rzbTBIa8/kuyNNJRVSVF6u+Q2f6RL5W9OHV8xDbGOTot21iftWGzckj2L78TQuLvq37yLq
BdU7PSny7Lu6CCYnVzzsAaXe5po4aPbUvQqREOz6ftyOXvMpj0Ad0YWAiWPtDX84ycl4yJPoYRgH
+BX0IrBD2hLYbJBVOfiaf0FN5hz60UrQP4+mpt86Ec71CZDHez77rcjoWZ4wnfAa5IMKASS1P421
mu7zFh2KTA67XTYY3l7P+7W88701ofZkIOVINksf8PYApZFdlrjdhdcwMfSN0gjtPow9b+PLevqP
pKPpI+kMT98JEoUn/nYoaTQHowyR4QpCK8Hdtje3ktN1K+u+PKTTKQWSxzYjSpy3Nb0gkmrR+uKa
w2ukRxMRhsEkPHy8u947pDwNpGdsLQRMpj//6+41ETmEotiFV8/xHmPfa92SUvi5kLr+MURH7e5/
GW7i6aJ0gbHL7EEGuIPpSc4ZheaBEKn5hxCz2DuS/VON1X7/8WDLd4UZpC1Be9IALTuvfyC3quai
l7nm+tbY9CL4XcgFUl2N6I5xYl+FWv36eMTlJtSQWmAi3wr7oF5vZ7Md1Txo9I42uG6CK4778oD0
Z7NptaJbuV0XlQ4CNFx7dIodXLATzPp2rKg1IFSlqgFkQzuolXfoKT7veruCjtzVZ6mrpZ0d2D+N
7Fn11VMfPsT6Neu/BMm1KoEc6mcFDLMaUIWOx0Mo9eq2tNIvuC542A3VBzvWUJLKVn72Is/kZ1Pf
o1Y5yfQB8Jm2/V8brstDs3dIL90Io5yNSLRuh045sWsg7F1UGPlXgWLgxqxr81GR2/bcKqi8CMup
V3b+O2tFkgMtl9TDIBSYrZVR1qUpIsS567BW7qdq+amXQjitgLdXPnr6ptv31pocBIApcDmRhszK
1cj4G4WTSL2bBj6KTagGHnq5TL9+vPmWR/l2lNkHZX6em6XnD5QxbbDpmoqBg60cI41eouevmYm/
NWrnHzXZsEFNx1QQVPrtQioSwjt2WQ2unyoHqfI+57bqbaMKUmGAJ8C56L5Jwr80yiUVV7M7i+JT
KF4G4RreRe1/+bZriKs6GbEO26Zot7l5BSbnxvmPKvpZleek+8+vfZyIEeA5qOp/9vhzbJCyx2MA
W3bb3jTetw558cE5OzZ6LjXi3691fvX7S+j87BwNk4ISxvUJe7+tozxrxpM0fpblPZmt1D3VDnph
4mgUf5z2rlNekM1vKUdivrGxgj+Ss82MZNOKkznpDP1M/a+dFG1S8QsYQxRAYal+WOHvNP2TwJC3
PZ0w4zxUZ0X9mjuPdgMCSt2lSAlL4Let+A7fk5VoZ5HbTD6aAE1RMaYuT/lgPv+2EfYBuRTowYbO
cOMoL8jwG79qp/fvCzXwkYdPlDvoEvolA9a3QXfXWnN0eQuTZ7uAtGJCCxK5o/A9nbK/jnMS9TZk
Lq9z6xJDy1A+i/w0GPUPLCQoFAXxb3qv8W6MjV8KTo2y8kMMVPrSTQMQp8BKTzu34XiJq1e7/29U
fjvKKbbhc0iPjf5DAtCCo+xDlN339UFk1lc9U5+M5IfV07RHGWNL2W7lVlhgPLDspWs2MSxoUgMC
m01rXlPAFphyuVXQnRrd2NgiVxygVo0HEySJ5G2WdNpzkPrOLnPkvVx3WDrLTfMV15oJNq87GZXO
rNs4AaRfB+myC/+tvYmSut2LDjWxTYmj13c7Ec0GXZ7hc1s78l2VheVWjuty3ARaSMs3TrSfH18Q
i1SUVBjI7gRBouBExfl2rfKmH5FKGmRXrqj968EYoqOSOedGgWSZJHZ414Ig+JwpeXgXytK4EtAs
9FVItbgv8NyB/cTjP49o7DgonVHEihv3SfTZs51TLsb+5MXaAXQA3bu28o5oJXxPcxFtjaw1dxZa
uOqI18gwdulKBWXxAPBzJrgnNUp0XBcS4L5i1mTmieJS+YzPseoHlwHs9I8i8dYO6+IBmIaiWANi
mf0Fd/h25r0mQGzcyRSu5my8SoZVYUVNgfHj9V0E34xCA3aqpdH5BYZ3Owqt0jhAG1R2J2bFNlbr
5KRlSodYw9C7XaOUz4VhtPsCtcqVy2gxsgqwnooOLUKWdUGQN+QgsDoz1lw1RLVACz5L9Bu2IdS2
g54a6T1OFxvNKYyVD15gT7Q3TAEo6slSEUTW7IuVIkUY0OgHt9G52oRVFcd+RDI2Nrz6qAtwrCh2
t8prqHnHOknj56jRjIcwi/NrlLX6Q9003tYEUP7PYS7FTEw2UemFCbCAE2dRZAQxds5uhYxzhuT7
QW9Te0uleVNM8M2P132xuyiY05dFhBiRigk3fbvusp348hBmjIZQ9GHImxTaeL+G3FogOZhsYlsC
pkl4djo2t8NYkNpVJVcRg0ikO484pr6DAIDD7nObJNzcbUAD2tj6iuRvhQ+meVR+Ci/9ZWa5tknL
6hmF3mMZxdu2R6lCG61y//E8LAOgiY9KLEy1j3LDvIYSCv64HhAFibKsBjOCW8qlcej+e9xJz3Qm
tT8fD7i4QZgRGqxUr6nxwaWeHWukagqTjpLsqhKCBrUTVIfWz/q9Zq6lnO8cMMQtiO8M+u8TK+x2
7sdEHwPJB2RloRK480PQwLDlm40XjBc/OFKL9n51RvPl4+9bwMKnJecVBGUBRwG46jTjf73uWpKB
hAzi0e0QVXhJwPbe0zHO8KlQBjelD+QGadHhFUVpTJekX1ktIfkWDvm21nyAX5RHji1E7jsT4YiN
HJctVmtd9P3jn7nM82zCUK4CSogTHWYWXoeY4oihMpG80bwMPmSlPKVFZT7m+hhuu9AQe61t1kAD
76w9tUOA+9AVKALMJVlTFBBLr1NYEQpNY6/YNImwUQG41K7ssgXahVVAoGGKSuyp6jDXPx2kAVCp
7YCwU4W5U1oZk+1y/BLn0QhQ2an130OFtJ2Tx080zjZmUfbfcsfojzpypN/KPvqs+W15aGtN2308
8+/cPFPuqQPJn4p8c+alGidlUPV56dIR9JEUM6RN3ufJyv323jacGuRvj8u0zrNtGBc5MD+jKN2w
GsFAxsFwb6N7uVFg3D7UmqQfRF/sZbUOD8Tv5i60OhT009JFYkXbAyFND1kjf4OtOW7jybhoiPp+
7UdOb81tJIxwHCUvmuzMBOXs27Ni1w3UBbPJ3Lp5DdHJO6teWZ712Ohe0xSAHwEj3GFvMC4jHlbX
GtOivZzkwWsjd+cu+WfDVgKNN2ApxTgazxTFbn+PVaso7Btl7gawOb/oRpc/jrZ4TfrQeZUqYT23
A3QXKbQvUhnErm0G5g8VmV18O7uvIixpNRZy/O9v1aSDBYCaNiNlrflb1dR4RjUVQITYD/LPYZUF
hzaNxv2/7ku6iby/0DiQSyG2u/32BupDXcBOcS07CS7NGCKWbQ72yu6ftt18xbFNBl9D4QzFndm9
E8eAg+QiK9CvoIwAB7nYF7Yx7kwpgJvSi3/sK04Lyli0cMi3NGD3tx/VGXY+9rmauZjy1fdyI5M3
ddZK+315rXHPgI0gcJkcjOZHTa1ln4KVmaNt4/voMVRPWa/EvxyESz9eomU2QKIFI5RolTeb+HsW
u6nKGFix5FQuDxnaN43inVRLHE1RDccMKZX/8lI9hXU9fG/7IdwCym+2japFCKxrn4WVrsn6LbgZ
pCdUdUlhKaxBz5jXrgHpF63t1JWLpTO+cklUvUrYhOz6pFPvi1oZTlZgfE1lAKAi88Gs4vXnDk1g
Pw8WprJ0k1u8Q3zvOUZt/JS3+P1mZfEdrsCVNF3eKJFTnwenT1wpqLiRqMv80eOJcIJConrK0c06
aD2+rF0uHXIgErs4NaRv9E3Uw9A6a64ji1eTz6UMC1uVv+mWzEKKOAudFtdrWo9FiS4qBaydNWL4
KQYFpwDNaRC2sqLjx6tuT5v05sxMo049GrCE2AIt7DSt0Y6SVq9cFP6OwDqs6sWgBCjlLdD0fUOU
UOjRVs2OSfkZYZxN151rSDBS+uoLMPnJk19Vu2nD5LpOsfPJ61CMUPNJAO0kCcysnB95px6iWuzi
7LEOJCwQDug3Bw3tDyU55Z6GlyVKO2G9tfVo76tMf4Dw4QOkcz8ytlKd7YK2OwhLHKDinay420PE
3SGHl4BPCEo0P9Pg1OvpvhLxbnry4qjbxvxnnrGP+lOt+yA+wauA67b3mlEeUhtDbP7pdzI20PZB
j8OdJ92Bmj/GlrKN/J8yv6bXj42qHitvOCYUSVCQKttAcMThxn+8CMtInlyNBplFiDwVjuc96dSs
ZJpVpex6zbjJpREDXlwGEW9zLpI2+O7AbB17XpWdasYlnCP0HbFdLM6Daf2RtCK7i43U2nn0KLYY
Vvt7CabHript7YFAdE1VeCF6AYof3S9qXewZyhdzpw0nsj1FilVqTEadndI8LC7ItCpUDTvpXh99
5TGQ43ATAKVXOlvfy2Xt7atYU+7xvv4GxsFNLXrkk5pMsR0j0R08zUmvWjKu3SGLeEgDZECPnzov
bQcakbdXtDnqtVYNgKVyEp/dkPT+YVCt4unj9XtvlIksQreGJ5Te9e0oTi4bLczABq6fjZdYhhKu
KSPR9vEoywuajyGwJqHisFJtnH1M2aSBJ2tVc8UHyTrTCvumYoawKRP1dy9D6NP0BOPH9khhbhuV
FQo2lhhx7/aj8J75VVZe22XngDAbiAA9ZQJByNmz/DNLSqP0pSi/lk6qbbUs6lw7RbY7DX3jEBbB
D0yK230Hwm+bZjwiEtrL2zCqnz+el+XsTzgO5gOVa/jn82kxQr8XGL+k19Gxfjg6Ds25L2eHfxxE
h4KA/QU6TjSZF12S1Kl83D6E5I6obl4gJFLIqPps5TZeFASnUdA1ZPNDDCOUud1IImSbasoguZKe
jfs6bvN9Y2btyckBQth2IA5N2Jl30mBbRwCC0kqs8SaGcPMYYFoGMnTSJ58y6bkzvaaOqSaMzng0
uhA1dvxZN0qPXU2RBf6OGFqHGUfJY+OElPDtAfm0MPlvcFptE0YxXpJolVVqNGxRxPkq2hYkkS+1
+CuWlnrtHWGdbPrO91HVdpsBy/eVIHPxgBLHwqVD2QvTmUkI+Hb2sj5J6ro2IjdKCmVHHp3CYxOk
vl19LJXwzgwbee1MLp5PFGd4qycxWZaMlbsds9T7kmmkx5Ngo7St8TO5dgLtEKvP9F9WqIV3fUaZ
TRlH4wFDDIwuPTO/q8bQPg7oO24/3qWLYJEyC4eAH0NlkwbyLC9zENn38nDM4bggBoxPk/a1QFH4
jzRI+srpX5w6vocAGJoJEGmQY7OtGvSG7kUSeIVCSqOD1U54JXQUV0ZZlFmmUXQadG+rSl/ldnob
CA4DWY9wPatJDyLACDVCv+yAzrn/UiRd+DXKvOBQ0vdaGXl5u6EIhnMotlvwS6d4+HboqO88vTHr
3G262tj1gdw8YMEgMCAUh0zvo4MPn3ZTxkF2Z2Fy0KLWuBWp3v78eEmXV8KkbsSDC4KGeuIcLuZZ
nU6zpkpcwwAogqZIfawNa6uIoXvKxTCgg06HJ9M7NJa9Sl2ZheWRojGARj7oyTeVj1lM2qnYRIxy
l7hwa4JNClHtqDdGu+MEfhJtZO9TRayZqi2rC6AfuH9smco82eK8toYe6ojKl60+8nDpewLUfE+k
lye7OtL9b74kJ6dAHmH4Z2iebkhgg03WN+ix+2b0kOaRus3qMaf7qMnfjbzh0Ed5pN1rsez863mb
2E5oYsB4ouMKrvx2j4gxbe287+VHXVK/0CZvyZ11xHu8duX5WawDAA2SIPAtFJzgWU2n8a+6n5QA
mMgzBhol10qSbxa+k2mG9kRZRi9e4q01k6f/381DMI1HDXVKpSf5/dnmH0s9Len1y49QfutNYPXh
1vTjeOWrFtfVNAqa0eQ6FNKoI91+VRrFHmpxnfwoSQlC2JjD3anc2BsKhuNKrr4MnhhLh8vyxiHk
IpldjXkfKkkyVvJjYKrP2oSsxd0l2upAon7rTd8e20p+8HL1OTSrjQrQvthEpe8c/YR2adrb/318
rN9kquczjIXABIWlTEroePvtWmOXYe8U8qPt58MuNQNvjxaIOCuZ1mxi2XOOQg6i0+jJ4k9uYo25
gQsefHfUUUO1vU6cPY5a1bH0rXqD93h68Ci6Hk07Lk5ITf7Xm3FwAj8pHeXI+O1FUb4rSnXgmpK0
e6OLksdwzIIfhekNryXi7ac4U437JtRNt0hrZct9jv+q3hYXHjLns5I2q/Y60919OwP0Y0DnEG9A
YcNA/nYGLCsTolFzWJ1KY+7MDsp+1ypPkVC3TtYZO8Y0d1VXItyn2f62KKViJWBYNsspK2DWRNQF
NGgqHN3+BM+0hOqnkEHUVDprhnRpNL/aF6XV3yeI9Z2rIP7Rja24T2VEBHGYzCEeCA2zjSgJL3HM
hGr+qByxpm3/mHWs77yqxKE5RvZA5P6pJMg5Cp7sfUH0s++UXr5UdpKfi1Crt7KE7P52HGCyjoNm
PqReqG/sLJEuiqYUGC6m3PUWok1hulbrWd4nKINQ8ZsEfVBtn98nRS/loikiKDaDJh10pOg9U6tQ
2giVgusyrJtLIjnlrozGU9yNz3UR72IN71u5rYy7RNBOIgisvWc6Oc6Ooobb2J22cru++yMhgZBW
EWPwENyuju0DpCrtSgIsrhfnagjQTIyhLgkbkEpYin5TtZq88uItbz7qbZTPads6PHxz6T2RS30+
ETLcwvfHZ0TDygc5EGvNimlv3+z9iX2kAcqcOLoooM3eVQScCz4C4QqZ/a8OerfP+i7a150oQJSu
mhAsbz+KCih0EUZRqaQ7O331X++HbXLTGvGguCLKEfimE0dNpOmr16zTpX3hlVgTaOHjUCnqndAC
YxtlCMerUl/tVBH3z+De1kK7xepOPwk1L2ILLjZKw7c/Ka3QXrEGpHTQn3vl72QbJ3nyK8nAqfi6
HH4ZvDUl9sXavg0JpB31HvKcNwHdv2YBh+jeHDJPcYfQ8Lc1uqc70Wfdv8IYkEGi+zKpvFLuBthx
+2GyjG51RGvH1UvFP9hjbL82aLefEinTnj9+RRbBIZEZw1BTZwKhis1OiMg7ge4wOnpyGTWPYXTf
OCVOgI4jxVvUhTR5S7NwryL3foYlvDL4stmPy9ebeiTVIArH8/buGGFoFpp14nbo3x3RXvROkWGV
FCQUBeYm/lbyvivkz7Id5Pu2ihVsCrJ2nwDs2OSd4W193xxWrvRl2D79KHDHzMvEKZxrBdhRK/Gw
B4kbanp1BzBD3mVZ5hwjnFE2EeXvu1ZWPwVGv41kgWxTGJ08NV4rqy7BYPwMqiOTrBBpBInE7SbQ
wFTi8NPFblooD4Mc+g+IbWp7omwwGUqR7WJIHTunkaNdn+LuHUfpSnC1PF9EFaQOJA9UExY+Gcno
RzwtLSTxRn/Wdcm/qwWyWVKQ1zvEvPaxVqwd6Xe+GsgJCGlIOjIuOfoU8P11wGL0OusqyWJ3yNMS
Hdbc+V4GEnZ0dUTpsrNlGtVUDgQVMzZpVeyr3qFI8PGhWJ7y2x8xiysSakRRWTaxK0WhdChMSezj
TPhf/nkU2P3glGg1wcKfI12S2lGkKBGBq3YBIDtZkXZdCovp41He6Ki3DwVlGGBv8LZRAaTmejuj
4SDrRT2kges73Y7HfJNEL7EW7iArHXrj1VGvwjjX2ovepVtL6BtQtBsnbnaDhNdw82h5A4LMIUaF
8qYOf6hj9KilZ0P/3fg6jvHPavDF67GViP6PuzPbrRvZ0vSrJPKeWZyHRp0DFMk9abS05SlvCNlW
MjjP49P3RznPKW1K0G5X3zQaRl4YSisYZMSKFWv9A9jLbvDshqZ5le7JzLd2PnyECXVlh/2nsv6z
wCRtU5ffkDv+9e8FA5AzkC4tB8Galgzrpwu7SA1vMVW5tDNJxSyiOZvxLDeW9Yu0wUOhJbiwBNb5
NiKzIxlKJW4TlOv3pTFZXgBFbz85xVZIVrjBo6P2Bjt2PAtY0D5PVcWlg9yc+aJvrM6F9gXAGfAs
l7nV6dAgpuJ06LrcDn2s0dzAbVBeKqTvr5vXmx9yGetmiQDo1a6jYNk5fRhZeXibz/XDIM/OsWqs
9kEiUGGDEllccVjA9788KOk0/XbyemAo64ReNMBBhI2k0yw36WHGKeISZDkGLMG4TROp98lEz1md
vp4oV2JeJFdV/LRht5/uj0YfBcjGNkfNBqiTYcbGJ9meW9/OR8VnGYWXUZWlu/cn+uzDcbqYGBWY
BS1zsD/IVJyO6mT00aqpzm9b53YuAk8RGBwaKUpvmVtAMZiHbQdJO38YAeHKw0MqcZvTN8FwKIN9
Sa3KTG7a7oBgjmvZd330p145njlN+2TaKxr2NPC/IGdlxVYbhBtrRyW71sSN5VAGDo3mzpyV7SQD
Wm9SRB4bN+JYdaJsG7TZrkErs1dav0Uv02qSxwzk82ZKgf/ZtRR5osUuaKiH/fuvZLkpvXwjlCSo
u2I3ay0YArBep2/Emtnb8hAN9zmHw76SMUarcIPcS4Ws0ZtDRKG1emuTdfq5EPmctZ0MjdgtSisk
7YuhA6WE06FtJxMzh1J6j1Km6rYo0B671PhQq214wMCFFlrIuw7sLNhoMdvb7AZ9H7dAyTNzQqas
z1Rsec3oogD46uVJ5mwrQqaFe+txzvDdGoNP77+sV/0+tCW4+duLFBCr6JXX4ziGidBrU7rj6r1H
RaW8KAB+3JYibTZSadR7qWv81JBLXxpIYKZRtjeBLikfYjty9mOLxXFHSd2cVPzGe0U7TnZf+20R
Jh8yNVbPLPdXid6CPYCRjzsJEZTmx2qTFZJTdVZfa3eBEnJRUPVmC5Og+ALE/E8p6FB/Q8XAk9Wg
uA5n23Ar0+k85IeDbYVPlcd5RRliHPUz7Yp1KAWARGdvucYuFA4qxacfPilmqXCKUb0LilBsYlNq
/C4UwZnK0ZujwJHB3wwSPl3a01HGMhX5MC9eGlNUbvHfY9tVVXt4f0k8y7C8XMUU2YCQgFLVnm8O
63Ohz5RUaVPJuIsVp9qatT55JVKvEKLlR6QBLoZESzaJnT6Yi0jH1HSbvI/LzTSi+uvYbb0psjHZ
O7mjXKC28rnGxsftxFGISKCVbH+MDXn0ey0vLpCAMYkO3ICQVqk8NVTEJtet6soJMmMvRJl7yiwl
W4qzhqfLmYV0Z4vaHkbVXl7p+oOdmKmnJ1a1iWU7PXNyvdrOvAjeAh0Fgit56PNifJFDRuUwOy0+
gXfkOhtji+C7N3n9IdpQ5r8cveJa+HD8bss/26foGJw5wpYls/oKC1AYgNJSjuSWePqxUVpuVVG3
6h3QtT00Tr22fFPfKVwX3v/er9hiz9MEdYEiFUx0MKunI2G7aGfsfvWuvLJ35i65GbflQdlCtXbD
jeLK28zTduWnfmPdGTvrQvbzXegLV9q+/xzr83P9GOrpY4xm10W9XKl3yAS7BhJ8qfGnVu5q1QQf
d2aNr3cSuTK4liX3IjNBS2Q1ZV1bqikClbtRyY1ryw4/NbnjnLl9vz0IKFDKehzMa5MLEqqqDtIM
GGiEnWIRxdEGPF50ZirLAX+yThAmAQJBr3+RDOT4OX1txiCQV5vL/NbsQuybIVujB12ECzU/8FHL
+JPWQPahgvfhScl8bvG8nuPCh/lZzaGsvabsURyeIKIyeiUnJvTJqVhuWOecK1ejQFhYUAYY8C7t
dUp42ukcs5TKT4byxC0V3KxzZwCL+5QL9d37K/BZF+PFu/w5DjVwRECohbHnT8exarQx4KdkiGKC
P0pbu9sNRXmn5sYPeTYU1EDNaHLFhFoUZLrAnwazvzbKqNzgpmTu0Yhs/EoRgyv3SkSIbH2kG4Gm
DZrY6nK64/K3zeLIlzFY9pzQelCs5DqWE8d3qnY7aZTaC0cyztxqVgnRz1nRG6KPtcBM1xoKE9Tx
oM2ZVeWEd5NOybfmWxmwQV2kfCJXD9EHLRXZ/rUN/TyuTpdosYHCZOgZVPcifE4QeiyEzCnKNIrx
Mc3S6KLsuNa1eha6aWV9bspzntBvLBRQKeAtKaox3TVqIdE5TIYqSm9bSxf7YJptjnyYHs/r5D++
j/8rfCo+/FwRzT//k79/L8qJBq5oV3/95235lB/b+umpvX4s/3P5p//+X/95+lf+5d+/2X9sH0/+
sskhkE533VM93T81OAs9j8kzLP/n/+kPf3t6/i0PU/n0j9+/F13eLr8N0bH8979/dPjxj98XZ4//
ePnr//7ZzWPGP9vWT/l38dux6FrxVOe/PeY/fvsvnDXq7230/bcr/tqsf9nTY9P+43fL+oPOEeku
OSRvHmDT778NT8tPNOePpQ64RNiFzf3cKMyLuhX/+J273R/UK9jK/DuC77OrTLOMzc905w9wA1Bj
6ObTjvv9X8988ln++zP9lnfZhyLK24aHOQmNi7gYB+dCsoGTQoxao4JiLGPaYg6FpxmieUg0K8Ha
RTEfe1kPtqnWA+/DeX3z4sX9/RAvB31GyP13EGFUmjeUuji2GZ5IssoFKVQHKdeM2EuTzq+6G8W4
Sq1vtXM1x/d6nHt9fdeo91Ubb7LFc9dJfSV+qPKjHiV+P3ztjMEtLPmQ1d/o8mzxKnaTfo8CWGqN
h4zGg9ndAcXe9gHKh3roRfGV6jxUCg3wJnFJhl0HzLTejN7U5bteKG4pkx6VOxUT35aa6PvTXSHw
Xk93df5oNZEPGYzYs472dXRTuZ2bubMvbQuvvi032l36qU5dxVNd58zJdxrXXo+8um0N4yzJAVge
GkZd5wKZvQ3qL6ESb6o8+qsbjYPe/HVmssu3e+/bLofxi5BWGCbIHo0hAc5sttVm2/o0Z910a+yC
fXHA4nF7fH/IV2v4dDWtmVVTUQy0EhhRkHemt7Onb4cz14o3hyBxX9DjFBHWdyql62elVSmGjtb3
2SZJMT6EFQJuxacs/vr+bFawrr+/2YuxVqslNWqr6pfCa3iT0/z5Ye+qj/V+vCx2UCFuwqfwQr3V
OZIu8zuxC1tXexhjd/j8/lOsKvPPT7E4j8HJoDqy5Genn1FPm66O4zTxGtSUFR/FJYHupNtPm9J0
RehGiquew0y+sXROxlyt1kypTRkPNsbk9tTjWZu3mAyEI92mIpm3Z2b4ejQSTupeBoVasrO1NTUl
KCmT0CL2rELSvVBNx7vQgXKZTML080LT9lzc2m0+l9m1js+mDwTDfsQMqts3lVbh2t10t1zF1VtY
IMnTlJj6r606wiOpCO0/giU6ysjUnn4DxZAU4l+EjqYhloa2TA/CiYJLTZoA9AUSOGj6JGdCxml+
gKbjYnUIUBiGBH+AsZwOKiuZkypqZiK/bzRuZof1lrwn2r//9pco8CJKgF1nTpRVqVQsJ+O6GpBO
FFQju5lAR+PNAWLd7CiBm7nxUMvQW8Zisi7pTIH7T2rTiqi6muduj+slDoyAhI9eNbkXqGPcW05n
2lb0OBCJU/YqyLFNrI/qZdP3xaZTZ0QJcEXYAvRKLitDjv0pVC0W4RjfN20cnJH9WUUXqgj03UFm
A10DwEZ59PRB5sJp8xDDkW2rmTOQtbm6jMuqOui1/aTBxtoDYI3PnMErBa+ldMF48nIjghvHn9Xs
C62IWykXDDqN2bHMOnkbdU7y0VLjZC80rc6wxJhmX8eOglQY+7bRjUAdTJ4NAUt30fk+R9NcdaSW
ZwKazBLkNgiGTVnLi/aqLIqhmqutQB4J0Z4puQysXqM4WQdbObB/JAP1kwItJiXEtqV1KvPM/eb1
awHLRovfho2HmTEFytNvYcxBhXxBhSRg7CjCo1OjyK6Z9nIBsKoQ97kZq8N2NmBG7ctyBlMh6urR
Qv/YxKh7mAmOYxV8e3+3rDiMvJhnShHcDwS6+LO+werh0Eh9pfZ4d2vIFZaRUh4Nrex3Wpno95bR
RpUr631JFT2cxu+m3mKq2A8DEgX1aIRXebM4QQyqJWGZV83zx0jVwsj/xadkD6HcaC/6VZQNIFSf
vjtU6lprsHJzz9YPrvAhzL4oQxK4CCii8dRPyjbRcAe0rZBnacf80A7YizZ263gIuqJH4QTJVkRl
Ajiw7c7UH1d10UU0iS4nOGmAitxd0Y4+fbpk0hqro1GwL5VO2SfhZG0m7Nzxi0ANpY0E1vR1qbq0
noaLQgk0tPog3OLJm23i0FY8oSNDAQhiOHMQLbv7RSh8fi6+MOw0SuNoVq1WXFlpbQsG3tzHlPU4
+kS2of2toveliDNf6I2hFlwqgZ3rH+XRVU1Hbo0uylocANDVeJJrOi+DVlPnp7hwLudd3ubprGAO
UnOEdYfCyit9TaWpqrEykmA/1fH3yYliFASYj6rhcW9y1f44QET7M67S1DPbpMYWvK49xGRtbxjx
c7FQNT2ztVdKcMsCoOGBdseCwEA6f03pHDQiGRy0YB+0bfxjTDX9zumMgxymkhfjebKLRVRcpqJ1
trlUqx8VihjuEM/tdhwixOgDqbtkKesfsYieXKu32w241u6inWd7m6RRdV9xHG+Ufq4P7++s19+N
JwcJxGWPe5O8bhCmHF82oqTBvuut+SqKUIAZu0rep4E8nVkiy2pbfTdKIEg7LpaPgAKW9OBF+m4k
oWOOkeHsi1LvHuw6DuNtBdrwy1QGbYzGlZXt1FhJ9sVERW1b57FxTvX5rQ/FpZja+tJmXmRaT59B
z+lOiUoO9q0cG4/FECR3+kgjrRSjlvgpMHO85A3MvbwWKs+PnD0FJU0v9c1sy/ij4wuPXYtRGvah
HyRULeJKjEgZaike8n3ba1ddX8ePmREbxd7K6NzsGscYznKal3i3fpfwDcDEUVNcuEan82hh96OK
rC4LTljbrKOLrdVi3sty026MLM1pUISTb0hqsUW5JvVJMrrdLy8dLtjgByH/gEtYL3oTqvJsNyx6
Z7T6bVSm8y7oU/MyU5NzCMAlHV1Nd1EvoZi1RFmkNE6nm1YxkiGDLO0xsRJI5PbCp/2YbO1OAbXW
KDrNbPmzHDTNmWDz5sDIxjEuOElww6cDaxTJHKnC3kuGXuQX2CF52LMoGyUpc1/KcnmTVVADJjNO
z9SvV3eIJaQsGRv0eqqhOuC405HZtA3mklF40LtCuxjKRnaDbpI/5A0doWjsvr7/MdeJ4nq4JU68
2JxjKzLZRn33wBa16dviN9PJZrqdyOb83gg6v1DS5ExEeCP4kJpCHwQY9WwXdjpopvWcGB26921o
95u2kT5bbHr814byzEhvTg8850Jxd7j1qKcj9UJVW7tQmB6XEB/KiguaLvpqzX1woWWBfjTk+c/3
3+jygU7XLKGOFhLeUQANqWufDilFtSWHJh8QHary0FkFBnCQIM8c8a+DKqMsuw/7AC4Ua6UTSaOF
r7VxeBjnpHts0y7eRRNOZ7B/kAgYDC3f2DVmYZkNA7AAOP7+JF+vUpQcF1vdBTltMP7pJMc5jR1I
VuFBE3Z+kGxAQYi99tdZFjUf5HHOzqVarw9/tgOiOksiDzb3VVUxtlNFmWwG7Nr+vizq9CDUrqOY
KBkapNciGP8y1Tz9GM68cTBPop499O+Ui3RiJ1Pty8OvmB2eu/M/k8pWn3shHtKOoQ+DtvPqRk2Q
HvM5cZx9ZaPNOOgN5JSazNMUFVL9E7pZTV4bvkpr9+A08XSRCK5lZihh4WrJFfCDNLjLEmTMWqEU
UM2b7qKKh+lLZsX1Rs2LAKhzWQHeMMZNFMTlB6zuu4OVJ8khzacRVnXcHhBtzz4oY6Bdt5OWXsha
BHxk6KuLcaJDG9mtdSZ/eL2xCIuQfpYrFZV/Y7XKBz0qalAXgBE64dfqzUx62Rpf8uom6s+ReN8Y
a8lRyGe5B9A5XJ0CI3zWOqtpR0aRJa6rzvlCh0O+RA8dTbcyfWjms1TCV/fG5b6BcMjiymWSIq0L
JRFiXXMIlgSPT4QPFC3cm60YcQ3HEBtxuWaPri5q5Y6T+HarWVdBMQVnXvHrPcYjcApwUYP5Q+50
useKCAOUWQW3mdg4Ryum8yh1Veib06xuzCE5J2v8OigjIcXLpf0NNhoYz+lweQ73s8Se6mDnU3eh
SFF1PY9qf5VOU3umOvE6eC1NApNuH2mzg1DW6VBoi3fTIHJxGG3zIiyCGqWwzPJ1HZp+w9skdQ+C
I3gi06/0IT4TOl9dyOkTEDCJX2BvuLcZqxeLcoja4AQZHSwrHo+tLizXLGMaAI5We6z3ed9MmfSt
6VNlY2OwcZsX0mc7a+ePsL3OnYWvvzLQFSI51zW41AiUnb4L7HFo5uCIdaC3VvtKJs1fu3TQrvus
jGJYsuU5mdXX59MyIHp0JhBE6hHLx3lx4gd1POACY0GH1dJoEyixuCZrHc4s3terCY1fhd4xmCye
fA21R+Wrk/KKaQ05MhKpWql7rUbQHzZhe6am+cZeZSyWLTQRTMiJEaczcmpt0AcrjQ9p0SBPGxgP
qbxU2ZqSQMth5JZCzjBqkU23K9XRR5/z1/gcy0VweQSQ51wGqXY+V+BfvFRM5Dgp6zI+KCOxfwio
7YxBVWwLKxCeMvbymTmvVDH/HhB2HsQpnUHX8YloU9FtQg5amjXhD6Y1bgy5xtLHqYdNIPf5sSv7
+EKIKd9ydCWeYrdiL9q2d6uuxn1S7hD77aLom9zVE3ymwtpPrRH4pLn4MUSkLoVE/jCLyt5xaQp3
kPnH62CW8Kyi/Ppo9O0d+Pv64/uJxdsfk3hLm/JZ82a1H8JEEU2XN/GBrmfsdjaeFzbORa4I8hDV
4foSSJl8MYxt59sjPxyBSPvvP8NzfeT0TF9Y+GRvC7Yb8ahVfAKUn00YQySHtkNhZKS47bNuNNst
GuUTSNT4VqqgJVOXK/Q9oJn2CrCC/UVR+mkn97bYq0X1tRuyedMIFEgb0xygTxrG3pY04Ig6pn8W
+fZFrnDttOqouwt6G3V2SdJzV++Hp3j8OjZR7WpWiIqK7pzDTL4+UZkg6Dl5CT3k4atYXy2xReAB
jc6uHm/bUsk3czUJ/EdCzUe6GlOSMp8e33+tb4UEoDKEOPiOcOWXn7/YI7oSSz2+G/GhMjvDlYux
oO47aL5TG4X3/lBvBFWq8As5l7KvBXTxdKgobDolbmsWkVQoyG3K4WUXgpdVtXHcoTdyDrT2RkxF
BoNdyCmMuNeapu4U9aKsw6JVGsX0iQSInyCPdmZdvr6U6gzBoYWgCSXldZCRZpyHpHCODwEImD1V
EuEB8h28JuUe3sq5cyOpQ+GzgYIz6feb81sIcSwZk97+6n22YdyXsWrHh0axocErUvEJd9T6w69/
NXpSz9KZS1Bb5XkT8o0UPaT4EI+OsilCObiepl7aS5aU3JlBc04r+a1VgkgyhWWwD1z2V6EGRZOs
HjreZx/FG5A5xVYFzuXRIIOGiV7l+7N76+uRddD4JMda3PhO12QC/DN0LEazGiW7RC0g8aHtzvsx
mb1ama7NavwSSmGxeX/YNydJN4xdDi6De+npsA4NoDrIjfggShUuamxV21BJOzcMJunaimTj7n8w
HnywZThcq9ZtuLbKdSfrBV4fpQI4fU7zqyDm0w1Ok+36YjhHwX8jlwSitiCAl+OXhPl0flqeFnZU
cRmi3il5Az4T+7Ehj2yhmhwkWS82DiZl1FsdsaeSJM4cxG8ENRL0hZW/lH9faRajKmQiuGQmh5K5
Uakxxpsxrv8c6f/t33+xb4/E0lkUR8jSV7tD0MF2kkqkB6WPg00YOfW+juiZUz5Nzmz3tw7hZzeA
RdcDsdH1+QC6cFSaluxCyK34lmhzdZimygIXH+NWZHblIRxz+3oo5sAjLWq+GH1zTs3lrTQdjgz+
O89FW5jKp1+2hHuRB8oUH2QJrqBsoiAka1jHaJkzb4XVQ2GzMmXP2kfeNheFF5qaYBkE5R5t/373
/utH14TxTrMC2Jb0dzVuvlSt1oUdXYIVrFaztI/iSlHc1hLFX1mrK7dWYYl5B7xp0vct3bMfaZ0G
1c7Ug+FqrAbja9OWI/VmUzma+Vhft2MN8UPpRvVzLFn9hTH02ic4wInsTpiVfZht6n+unIhJuGof
9gc7+dq3+b2q1h3mEnNnb+l4Zk9BlA/jBga98XUMtcYmjMQ+N0lk3sv5Xu2U9CZvYRSA0JfuM10v
P0iaiGM3H7J2chNDnlLE3UYKVFVgJsKNQkxd0QHOW7/HHjK+0kWI9cIgwaPZ1vRrUzfATWDXxVVJ
8mNAf3OTuLEZFO/f7wUKoJ8oAHHiZmM3fLPLKb22kcD+rOPQItDiEXShzUEL3K6zaNEjapapPpbL
5pVcK+X1WKmoxGnxmH1RG6JhXYejuaP7yLMhatYl7qSLZoNLhvNYTUXzKaP4Y/mKkeEmEjWtdGx5
bBRYkzBT/DnKlK+ZnIfHbiwihP9bM7HcSm6jo2QUJYwEa7JHd+7AYaZKbFwNdvmEs+2n0JIsYzOm
ufKlaqN83KsTTdgbCu/DtwrA+yaRIcu7VI1jxQ9jS9sv79u6RcizmdwBqe9Lm2pP7mUdORg1W91q
NhoivJ8hpybfLKH27cbkpPmqF9YQYpRgTl8dpTWtCzrgOhJ2fWTdlPMkHo0kCpxDLVnKQaprLafI
1nc32NQ2aDBlQ565uFnWwS43Cvt7tDAAEGMtAPpIZhdcO6NZH4NkUAxatsWkbEYpmG036nKLo05C
V9CXImc+ZnpED7ULChuGATQdNFlFn3/MtBKBK3Cf7V4XRXE/AGA9zDBnfTQS5WsMg8t7DGPrgrBX
0Yiw+r6/K/O5oqfTOEnrpnOnPMgB0WRfU6C8muVa/oAga6a7STDC4TclKRndyRxksSsjOdx3ZqVN
XpBNne0rjXldTOb4Pa8Qe/Ja3Qp6NxyqtvILVU6RRDQy+YeYgwTk0jzLtq8iM/pFHcr+W9gksQME
Dyaf29Ry+VUzouLJ0dP2qBlz9zjLkTKymEfN1xGo5knCIb6N23AyvGYyjG9GO9SyF4yVXOLdZ0sD
y1AAARyN+ohuAhLWdgAa0cs7w3xsGjFl8K1F8ZjEyRBvJIDpX9QE8cxoHjLN1eyozLwwWn5PGqe0
pQEJ6Qd5KJRvRdql6c7B2uyOflOounlS6LGXcLfxoV3onyLU1y7yaorRNIwU5NGlEO9wN1L1/E9n
SNUeyYgIN4symsJoo6m4xAiOjwI4RTVRCa0SzdjonMpfrCkTwhVOyU7SI7pWXieLOtx2eTdNm1RE
HRYd05zSCovNFB+2vPkAcXbKXW20Qp8wUH8vmjH7LGmxfsgKR41dWYDtXDTdm4MzjNqnOcn7Hyhg
ATaOorAPPSVKgsZrEsWOMMaSJIBlIu2+1oPsJB6+Cs2fYYzwoqsOs11tETBANzvu2k/DlJqTB9Gs
0t1QS3Ey4blF5gtAp7qvRfpUHZwubuEQiOwmHaogc+2qHgF3Zq1xH8uzVrljCZXErfJ6/CBQSELe
thz4oB1Ld9stunlUiUGZB1x+UK8Kpw91DF8ZYEHc5sgn9gZLPSqjDwTwsPdmQ0OZUZ+n8HGg/jZ7
LL2eBknfJld9nIzf+iAX36xJGVSw6IBOXHQVHMSSktm5nxocUPymgFZ7uYi/PaQdqjruNITUzgez
kZUNO2+Emzd1iUfjPr3L5Kr9bpTxZTtHn4HC6922RDQCul8AffeQWHUp+6WEImoG+nTwA9Bug5v2
Y1mDLooK8aEUOkQSpbLyfaHOfXjRSMKyfNpZ0l03a2a8ieK5vm+iTtw7do9LCy/zIcyaq8xwPnN1
jGPf7DhskA8nciR93l0hZzFjF8wC/lp2fRkho8raktMQfwozRMvCy/IsmDd20qnRpkui6CFOtfBr
olTiE78eqyOqU3ynOZmCizlESNWNJDaLS4Wn+KvQA7VzlVbKPmbgIj92TVo1TCodTVeZ0C3xHUnK
QzfIyUVc0RgTFoGzZtzbExqZKXq8V2mV6KztUcIwJu9aqd7Yg1OHbmUEAYtJ0FhnTbS4WzoFlm34
cCYbyJxlCwGG/GrOmt5yx0q0wutAMRXwnwYkC2R7dA5tUyhf+z7EHjMcets1lTJTvCKUhksWM9RN
SyutHqeZoSx9s2hHy021ooXtyRZ3p9wsvmZV1dyWJIhw5DRnxOZQUIH2VOjkgFhKPAc3atUrXyRh
2NdIDDt/Wz79f42kh1/wIl9bkPonUHpkXjngs8fmt0OTApx/iZt//qc/gfPoiv0BXGUpLNG4QEif
HO8ncH75CXoRlCsB8yDIs/DD/w2cl/+gYKxB+SUXhT++YKn+BZxXZED1qOcCtlsukstv/AXs/HP/
/kWOadL5xVYA5XZky/Gxe0ZtvaiROBqqDVBDlX1VNtoFuhT14FZSZgm/LA0fheBqJthmEQjKWKu2
ugPIu5Yh+fbacJXVtV24SiN/Qyu3PAgz/EBeOHlOr947qU5a0LdxfVMJoOt9GMzf+2pUPO5puCXm
+pQf9KC5Lvoh+WnP90vr7b+6pq0f0+gx/83t6qfH7rfir9+O7SMFCsgOzSl54/9JLgfUz/dW4M3T
8Jv3mD79KPKIwthPesjCAXn+d38vP0v9AwAKbUJQuDAkFlm1v5efYf+xrDDQirRfFoDHi+Vn/0Fv
EZUwnFzoRz2r7f9r+anqH4t0M1x/Ct+UnkGc/sLyW10x6VnTjIG7gSQbyxDpmtMbV2FbbUhxMrjP
ym8DkV/+LIoz8IZV5fHnEMyTJ+a2/Er0S0KXYxL6GNxrkQw/4kvrLDXrRyV8aHv9TMVlDcd9HoyK
2YJUWTbTukkeRM6wYDKl+4H6sTfdONVmrHY2d+bIy/R9vlOtM0O+Nb2lY7eIGtE8XLep5bhVSh07
0vvur+LP4qN+BNd+dpBVSed5WguYgcsoyiPgjE8/ExnBYGu5EdyXse32VojCb+3pRrydw+jX58Pp
DhCFGjH9srUXeAACIQT2G9xTXvQk/WOZfjHL0lUdQI7UHl5smA8/w9wJief0gr3MCx4EMFmqOITa
tWOoxSWlLLhyHQWoELPGavhcXXi9wKk6s7qR5llqYeylVR1zaBORj2IKj2UgXyEwKYeGL3XD5v15
rCp9IC9PR1mVpPRKtfspnMNj0G8CyTW1z8Gtue3t2rXOmUqsCrPPQwGIAOPMzkVMbDUhpQlxMnNC
cWzKvvaSZFsZanKmmP78Vl4cSj8H4fSDmI1PO8TF0/U2DpqWx9zej/UPO0GMwJtKUHqH8VtxUL9h
/EbpRYyu+hmpCkRCh19zRKXi+4yyRVWIIIdM39qhQkUPLW/VQhz79OOkV0cxFPtCSb4PVXnmw63r
Xq+GWtbPi+OXowry5FCJI+bTWLlY92TPt9VWvRqvszOFwze/HEDWf81q9eWWy4WVIZJ9VMz+AITP
C9tfxE0ssyHZgYyCOht0m+cC24vZyCbCik5aMxsZ9ejJuDQiZBIQ8WsVZS/yc7Hv9eZavg/o/2eq
B5Zyq5fXAB+fNDU8jkLFIpLg2vpced7fW28NslRaAVyDDATdfDoIarRUR2tiRCGSvyR1j73zx+gX
rX6XJQc2dvEd5MXRiVwb48V2DmdfqOJYtUb8oCvI6gsrkMQvBrznYbB8ICOApvHqMJTHqdZK2xBH
O+MmOFe2p1jFObL4W29sIYuSWqDTTK56+sYaJ0WJ2wyJqkO96dIbkeLrLuIz5dHXyxm6PYp6jkYn
nDxkdSZl1WzOBqrhRyX1lD5RvFqXzokarbPj5bOcDLKaSkvfElk1BvGvbx+0vaq7zuf+lhqOF+6/
3X+YvclH7c0vL/TLenSx2b2c3Lv319+b81wQ39C8gLyvgaFQhwohpCY6avRqlrb5TZi3m/+7MVbx
VjRp5ARyxRfT0709jZt6OFPgPzeLVS9hipEHE20ZHYfWrjfC6Py2ruMzW/XtQeD7YQNIS3TtVTY0
dERs3IWOeVLvY6o/Ij/TEjk3wuqgbUGGZePUMwIBrpFDT+RnXtRKpuM5EixgoX9PYjnrX8RQy+qc
eIjG6Fhv1R0Unt3sR+5D5tl+9BSUnBDRxw/frd3g30zu9G0ArHtve/ov+Zv//RBQ9yiAIDOPouDp
Qxhi6NtanqNjl3SHcE78UCp+PRTpMMn/NcS62RJGFSDRaIqOzq1tR7smPyc0spJ5+HsS6PVArZUJ
3+urrV6VVhwMGpv3GyXuHc4v22ZXXCfXxk3wYG2+f73YWz7f0bxPr5Otui+29U5sJvfH/2BzvXiM
1bkrsrgJo0SJjrZ5zLsljT2ngrgmG/wMUy+GWC1LgKp4oyZWdKSUvQsupqcmwePTm1uUXSzPdJF7
3qSbcodM3+K2DKzkNtyeg/O9uTcoTYAPfs7cVvOc21iKxsGIjqFZ7Yauyh4ltQqe3n+Zyy85zQwX
kRX4Y4uKFZ2A5SFe7I6Wiix5vBkdo+Im0CDfS5dTp3nFeK55/uZsXgy0HHIvBlJyyRmKnleKCJOn
2SUdpnNDvLlAQR1AUOE/BJ9WQXEUeTrDMIiP19+yi3SrXCqfw9Ht99am8mdP8zI/92BxbrrL0E+9
Dsr93bAXF/Ll/n9wxpDQY58IcoWnWU22yyNygjmLj3rR3GhxdjMq51ABz95Zp19uUWtbJGNJ2oCQ
reKaWXQRQiEJHqB5bz01s9QflXhsaxeWMpASQx/Grz3WqH+V45B+mWYcpJtESz+Weh9fm9qo3keo
81/UuBNhnzxJ9KaKuA++22hjER3npcmTxW113QWx/NcYKtP33szkCKRlKq4HGWYBGY+igX2wiQuu
qHsJ61K10R/SSi1g96dSfgd7V75WzYC/G6AHHa/JsNNwk7S0E1p5kz4uMqIw7pxIyW8C5LbxA9Bm
/X6uMnGNdLSpuPP/pu48ltxG2nR9RZiAN1sAJMuoVFKRlNsgZOFNIuGvfh7UPzOhAusUQ8uz6gip
u5NI+5nXTO5k7CZ8QWrfLVrk0vVxoFmQtvqYhmaeiML3EC6IkEiJFiiqllZ/mV0V7S2d86XSc4Mc
7btYZ/55+/Ss98CLNdDALWhQ2SCFAg/aSgCUldlUaZoNR7iN7+fmqTatPwuS4pV55KL+1zcEqgXJ
AHwLrIERaNxcSkua5sk4xSqDqb6joSHfXrkMzDUuefE9UBLYtewrInMTSOTLQ6o2ph6XtZmeXKTC
KXZ3RfPVRnTzF2jFTgauWalPitEqg29NRqvBgbWcuzZLsj9lmscfek8QUuldjgNYpcxFe+7jQWbP
DdRPUReRaaK2U/+KXL38oExT86frbfWXLpf+24xHoudH0WCkwNAndDjK3m2woFz6qsEl3sqfbOEB
2UNeX5sRV8SSPbb08qObe9PZTVwDgmAmILdaCZCSHWBHHaIrbJ+HuKWJ7hellluHiT5e4tOSSP/R
SIbnkZsH4KiFBCY1HSp6LyfPgW2UdGJITwp98wfVhQ+tan0boC9V1346Ft0325HKnRvVUAWi2HiK
q/gn/dBxl3j2NSOiLQTy+ecgybQmJqtFwcXPaWqvF6LOT7maY6VRanE4RZF7o8xqs6s7Lb4Hiwuq
FMbGsW0ax+9noz4bKtAIfzJ7uZPCHd63VjTdAdxSg6UulKPXxMneQ/icMtzoHKOo2CvjXD8YtHz2
6iS0fTFb8x03Uo3wf788DIXjhclo0nXLOmP39vF7Jg+/3K+o5FCtcz2QSujNbfbriLVi63WaevKc
Yr0EarP7M7jw6/ym1vT7FBGHr2UzLLeG1kKtqYvO/Dgaz+1sFcXRmGT3VLlz+723l/kDnc/kE++K
dpJzgw3zjJ/5HMz12HzoypJXcSYkMIYAoJB2opsrPlppThznlH3+YAOASP1FRJEa9F7s/gaGPn1J
Wkm3jPJH+nvAgakJbDfp1SBRhEDd2M4HEaSqMgGzkrBvm6j2Pis0vj+AoLVzX80GvfOH0sm/6EMq
ftI8i0Zfaxr1k6CCeRyVrHvQ8743/cH2lDAqcgcVkLcn+eLhppeCCBBNE6jS0AU3144ye1jFGkN+
wlgxvuVatkCopPGVF3PLxGa7QgoGsEudnJT9ItdQYy1VrLSsTlHUaL4YexvUGYqzsKBv8l4tAvwy
yjm2D5G++gwuHf7rZVQFIDbQ4kpG64Nkx+//+duRo1ghk/g5rsnxyyON5XVilcZYnSpUIfZtV1u7
ZSmvWb1fxi0r8wiuCvpNVE0Z6eUw2GJqCW3I+lSUrbxPbDV67yqxfeOuyWkz58euFuU7LXbM3VjQ
f19g/O/K2CqDHhujHaTXyRegfoIJmL4Pdr280VTFCJcyf3IlPf5+nMobG5PTm55m+82gDM19ZyFW
42a5DBaovzte1DSQkXENWLuGOi+O6PptvI/03eiOcEhfflvsxpbARL4+jdgxhNIG4idNlUIqfu6H
t1drAySk6wYkGX0aw2EXUbvfXMDd0puDKZb65Npddu9Fmb1zGgS3pwzf0KHAuq4civzkaSg6NeiX
3b49/MVBWYdHS9CB6UNFaKslYNtFHc1215wIwFbM+RS9V0FkXGm/PGOEtxNKGX+NAyCd0IV6OaEN
MBsJKEKcgJElAb1veM750i27XNjJQS/Tbo+3mPoUl5HNe6o9tEaGG4xmKjd6Ucx3UI5Lv5lyeHXd
pNPDT50/qYJSUr6Iya+IFhPeyjINXDXW91NTTeHb87Su+OYDMGqBWrkmHjps35cfgMJOpVTpIE7e
1C+BZq1YXRXPA0tax66xQMwBx397yIt6PkkrWet/hsXue5MYJEaU8Eou4pTDNcQ2CGNct1uMHboO
zJHSOz6ma6R1eaFdKb2/9rFoeCOWiWwm5abNanU6rdtYLO3Jy0sNyFHnIgy9LMXOBK4Q5qrZH2tX
b66M+spWZG4pbtFk4mu3MkZqW5qq1Iz2lMm6C+YpjSAyJtcEEi+PNmkjaRbG0ECfsRx8uZAaEJau
YXOdsG/M8MtLfnTQ24MeeY9/3jKYtLOGLo8Q+c6Wq9jHcmjsxDJOccXR8jzgs7ysy2FW0CSyaenD
lzfiK5tmY7lCQIciEYEwKFXiORLKzUbVYxci9Vgrpyyd6p0J/VMOACa9CPXvDhNdz73Xkv60ys11
kQtWabCeushs/Ci/BqW9XFCySIq/+vM+Bib9cqpbQ5opjhTKKelo4ODY9mdK+/9BlbyQZ/y7e7fu
xZcHExOr1UwYjDuA+m2bpjDUEltMfBZaR3g7W6/xZ9NRhDFqt9wBWY4Pb5/K5/bFywEhHq+tb7Io
IMIXnjaz6Sqq1TknmdrfamEc4qjN/cxMPk7REYsrcKAVWNfeT6tcA66KCXEurhyVy49ehRhdMNm0
zDku68z/VZeg/EKCh7jOyag8C9/jeblDk9uh+l3Pqw+reuWVuGhpkx9gkkB3mRcfc6ItvL6seL54
Ld1TkqrgN1E+179WYAY+SH3JBr+ldfFkzgtm0YUxWUuAEMSY7KO0MH91vPvXyoav/h6HnhyHS0cP
fwsZmB07FdEweqdeerEXdnZWywfpcSH6suiHUz/ncxqKRDYEHj3t16AX0jUPC2jSHgeGqP90ZVus
UdV2W6DCRp0UmAGnb713/lqSASFILPky75Tbc7dHNAZDLyJAw1eEpzz0rWM+UghT7sskWx6kQZqP
0bf3+e1fcXni6Jc+A40grEMk2Rz+UhTT4FiNd4Lm5flqrCgr5vPP24NYFwk3glvPLNoVom8Rs7z8
1LlV2yKNzPKcRs0A9HgoOW9u1t007aItgVUM3a06J5p56MzeHINcOHPul7Kq6aWC8cSpxx1+qA0O
NoEJHywOXXP0iqBJdXpdJNCPalGjSG20+ZelxLDNt/qGGneiWTEy1XbkfiBFrD43SYvUCb2R1gtH
Hc+o2ZpytOrn9hFH2VYNu2LuScOVdLjV+ywBz5dHyicSeb0KslR6XxHqG8ZnBZoqQO8Rr0clFwry
24t+rr0FNCkew6riS2iA/LKo6eOwQspF7mWWGrPfwMB/nHWRTQF3E44zSVM/FapQf7095a/sd1Tn
cWAEmbfqUm25w4kx2HIQXXOOPavfCw98sLcYSoGuhGsEJsDXwIoKNGCy7M4a5mEfZ01+FlF3ra13
ucMQ1QEVtPYpIXBulcpr0ZROozXZGeeD+H62Y4wmTLu9dsleniaGIXeDiI6tLILXL7eYagFMbfMo
O4+xk92IVHXvY8cuqSChbLBawN5Ebip3aa8kT1o/Oj4bTYZvT/rlJbvi6kDTAE0CabelMGHLYJtL
badnFXerB5rZ03mcWvU9COSTMU/tNXXVV8ajZg5LCx14gr5tKN7gJY63wJSeyxxXHyWJh5tFX19o
JPT3Vpxc68ZdAiyIT579yHhCVhjX5rag0IB+Ld7PZ3Qpu5tZrshsaca7Vf4D+QghKJWOHD6vtv3J
9op9HblGiMsoFo1unQSTk1ZHKLHyNoHAH2YkU1f6YJch8PoLed/IMMlnt1OCPUDSU5/Lzq7GElit
B5yK4eFbTXBeVoXzaejFuUqvluVf2ecrvBKkE0WE1bNwswEFCl5gj7MzhTMYXATfe+qb45V3/JVg
wnVAiunodXCRXmhU2ok6mYNrAyZwKKYhGorBCu66e4sX7YA9kbFvBsfw89xu381Wn99ZMD/CKlGN
cAS5cWXHrwv+8g0jD0ROG9+NVRbd2VzsQptEq1RVfk5L73HK5z+2W5/sKP6K3/t7WQ8/3j5gl6E4
8TGcJkhNlLQvmvf4OcxOWtf5eVys5t5WYutJcZcvFFK1Kx92mWQDfySlRxQd+BpBzMvV7OLIKkup
V2dr8b7lsdp98GDuv89GxI1aTY47VPLG27LTZJjiLbf75+8kk6JG4iIcCC9ss5fcHqZETqfz7CyO
ele2FCIb1RY7BLuuYQ+hIF6soQdXjML+qg2IQtwm6LYbvc6QH2zPDUe0uVGH1AhVFzYDMpmy3DWm
kjdBXRnjt8WaDfUQKautpeiz+ntVF1l/70RFUR5G9FRQikMyNvf1praOmiviD7OmLPHONhZ9b9h1
QasiHTF6gu68G9Q+MXYwyYv3dspKhDoauN+1YTT/ZAU1nEFrWvPOhmz7fcqjrvGxYSTXdzDDwUkW
m+2Is0xEEMatm3716n7uD84I9m+kWvDD1bGZ9V2MYj9M/Wz+qOLcSwMk3xHWtg0E97rCGd8ZTeWN
a6AxP0UJ/54/UPp48qoM2gPpF96hEOTOMlZnv+I4hsmKY7tTmwrXMotPk/DSrAF5aavp7GAYC+co
a0s8OFZvufsEH7uBYEFH7sYWVan4MMCKm7lhGfy10UFFjxDv1ul7/S6m3nqqhRL9oTCAAQASWiqO
JkIZvixaT89psfJi19e9uoCfc6YySKuaP1GBzCCnpK7QAhXDLvWQayt5JK67pA9UhPwaf+nmhMC7
Hp2Dp9BsYhVoUiBlNy+PbZwrX4XbqV1QmdrQAyAShufTaJrdcKwznX6PtVrw0W9LdJ+IEaMfSnP5
zsbD/fNiRTa2TQOJN555RWR/wCyWrk0jMx2OkKf28H486CAh8o52FCJAUcBoGtrqMzd1V4e9PhWO
76Jk3u1qanQIUo5ivkdFwfuRUlb+EQ1mCb86TlT+R21t7yyIRQK3qnKBn1XhURD2ppXepl6vADOF
JHbmjdBLfyjcmjzWGYz3HsFl5TtFTc7Oxqi+QvlCT6CmZo7fj9xxBVh3MbZTpwWCWxBb6RTqi4n1
zJREy4wl4PT+WS3v0ZZ5a/gO/YgqTGsnb4OlbNMnj5beEQ3XrMMieYnvEmw1HoA6zd+zJTftQF+m
0oUK3y+qLxUHe/a4RxRUalX527XKKPMnqvyn1os8ltGNk48dB+9rn0cO7BVXfFC6ufjdQ8F615rP
NhOxWd9PGKJ4oWLL+IfoZPyZlqVih25TqR8WQM21L2V6NkczP2iFqLH9MoDyBeSj5SenNvt7Yc/J
wRVN0vumPiYuNRs1LQMESeZP9UyVgynKFztoExNSSKxjtTp7kLP8ibjmM2xp8VTnuvpNyNZrefvT
9km0rSP9VhKk+0s0WA9el7ZdkLlLsm9MW6l2WWfu2rnLz7NuDu8bLR0VH6IMKnWptiClYQEtYwR7
TL9Vims/xksV/6gg83L2FbRg7grsEllo73GoXPtLRDe8JeRR4JQ6yjJ9o4tKLQNuKlxuOzaysC0K
26PEp9UijJR8sFdd7fmXcL3ufpgy/caVI9MwiyTIoWSG45Cq7/JRtX8lrYsOeVL3xmfVWMZHloOd
F1OMhHepQCX267g2PqX8nQw9tfbcIC3s/rRMhPmnfFw0RA86b/k1abmG87BX/Ip1r1b8wm6aoxcX
DrRDufxwrMmk7wehI+iqoTjMMT5/sWlUlK5Fs/wZsKOTpfJ+yLxbTy2xX4MB8cumexKaZU4vEjTA
59jMbRGwsfXaNzrXeFBiMhvw45G4K/G+UEnvUgQfOlebUX2JB5yddXdW/+iDiD4QrY3HOFLmT9Cw
5juvIlr3lTHCXnyibkl5LRHz78z1FqZP9AjUTRa3flPrkxLAYdFZsqjAFzquhVB94pcsDs2Fvccd
h2kiQt5D9rFy8/SdOma1FrJ2FRxPtzM/t5oVzVfKWttwjC41hfIV6IfpNjZNm1ctyrxC6qYyfBrK
d6b1M81Obz/RzwWDv0Of7QDrs/pX+q5rI7njFA2f7j1f+J7fhf1uCG9/mEHhu74WPCXBYQrGUN8n
fh6q/hVY7jYQ5M1eBfVgP6zfiJj1NhbPnNqudGM656JSNSh+NbRndYb+HzS5Lu9QgARI0FRZp+7y
OtUbIASzk9DSVgtzx0thPRaqXKorocuzPMRf8/L8u2gMcANStndIhl7OC9o+SaTUYj7D/pm+9FrX
Q4AlgHGUZLnthRkFCMxHT06dGtQ0PSThaj3yY0WOj3PV2HucgdtHIYaPoyaLd93cduEs1DhMzTx/
ensNN3vk+aciNbHWW6HLX3jfLkQVnGV7OnuLo4T9LOhsTgQUb4+yydJolWikoytGZvUsQczq5YRI
czAU2NDOGSkx92NaKmqQN7IPcpKtm8ger6mFXKJPSbVpmJCLsjdI/Tc7wzRxpvd6rT3regOFPZvt
j2Nnfi9RDXtveULd1W1dIRNapYfMGLuwLUs2aulgwFxn3EC20wV1pEfvIhkND3YxFzf8ufBBHWCE
EEcTLOm0PjTwFg5Dn+m70Vzc21kZpqeyNexbk7bHlTm8DPzXEiIalRAvHHQcNz2vjCBjmj1EnIYF
Fmo+18hmJwreSaVtXcmwNpuCcvjfQ13kGJ6OEWSsOO157pN4Z6SjFXoL2pRvb4pXPgjRPAgrOmVo
ulzrr/jr9phUE8Er1arOkdJ8Hwevf4xdVwSGolh/3h7ple9h70EiofW8aqltdkMDK6GPU7s+tyvH
c6Lr4FuQ9w//PAoJxJqPkkvQitgkgug9usLG6uucTEQYXYEiV25jMPH2KJfZvcdVTmZEj2mtJ21a
MR2y/ZrIZ3GObFnexdLSg9p1i5D3GJGwQvHCfhzmmz62rpVanlsPf11r67bADZcCNeAXpMy2uNN2
sg1004v+nFMxxVSGXOomMat4B3vYGkO1dtySPmSHl9s0z+QpWJ7PY6AYZRMUlZSPMlLzB93MdFjU
sPbv1NxZvpPAyNvZkegiVaOG1TGNxBZ2cGl1jx6xtxMyIT1YsbFNz0XcVTDNdYoKUsM1zqfDWySH
BHkxPJ3xLcdMYqJliiurFn/s7cIersz/di+hNUb7Hit3CuguWOMNUGBWlQjIyCA+5QRKQd2badB0
oKDeXuVnhO3fc70+rSvXgL4btyftxJeHY6k7q5t1ntba/4aDjvQXvw6coPH/YAAZXEU0bc/idrjN
3rXtJsVbmuHUwPKRSghlkO6UHaEMY2W7O9VP929/4eZJoOD/MjjZ7GPiYMBtOBt8shvvsTNITI0m
+4Ej1G9F1v/pxPwTqfUh/dnWsv7TbemrL4zJ/n8zLUNl/69pv6Baf/peISjcv6S48l/8L8VVhchK
OulRS6NwvEKC/4fiatv/hXQZWsxrVYuuKA/2/zGsjf+iQAJKBqrNSvFae3n/R3HlfwhVFNUsCGjA
jHno/4HiurHeBT+P+vtKAARUsor7beUvsxH98KZ02+NgTfZnN6LwJJCJOigz9ITOpR6SwON/J2Wu
36Ztn923Va5/pzqiBxM1sp2C+juCmc7yGGPhExqxsTzyEDkHulr1bkHb/8dfs/vhP+fzrb7q+oOB
g9C6ps0Jd3FzOcSkjsAaQOrSLFvCYlqW3VAj/FDr0ttrRXKNtvEss/b3NfE84IrRX1EW/IO1+PsN
zaTVuwsx7HFIPfWTKbxHu1xmLDeUcddP7ue8MOu7riqyG89JgbADD4I+PhRkoI7rN8rwkHexDLJi
jALE+fp3wxjLXdsVgrKJK5FZzZy9OZvOIcMmHQVpfb55e8q27xmNmRUrRLEa45f/8PX//gLqOjZB
edkdM4uk2iv70Z+zOA08QxZYYTtHNWvlrSL749vjXnSHGPg58KADCzKFqvXLqVOmbCiXauqOYHn6
u1nR04MeN+l92WM+4nVm64+O0t/WcTTeNLOihEhcyBBDkGuqaK/9EsanQwSaiN70NhDCb8lookL0
R6uy5E1W1MY7N1mGd2kv6DBYpvxA9UPbd1Jtbx0rA/UjsVUxa2pbV+bklcWgcYCMpkclDzbdxaUM
WEitmuVIeNnTNSgQJBj78SzYQQdnLqZTO0kkQPC4DjRSlfecpnxXpgRUERk0cvSD+3HEpuczEAf9
ARex4ZOrFAXkXc+4Em5ddGJWNUBQUXgnYiqNRPBmAY3S0YoCBPLRFWP64CSi+Zk0JeiiKpUPiTHC
A5ha+9BHc3XMGru9s4eKLTYvlbZXMXPaG7W97Pnr9FABEXlUUtKStyd0+6zyE2mBsa4mTREHxYjN
HutjYcZUUo9mKo1D1sxI1+gkfZmXXyOQvjYdSAJwhBzuSnrq62/5K5ymVpt4NEb04yBMHELcMq0W
HwYcwPkOZ1E9yMBjnYaqs1QfSW71iZhtcnB9mrNi5zVtCzlYS3UJxR+5s70TC8u+R3NK+zwYwvj1
9sRsewuglfmF8F1RyUTgY4sHkVZrLWioG0fcf9NDO0SoxJlDc1C7GTP6IdPvRbHMtxS5qpDqzVWs
1sVGJ5AlTH/uGCJHbK9//9dk9WbR9AXifUdDG6yvxQyE746OvMR3pzLVI5jt2fBlNeU5SC4T4StR
kJmFDuo4CHup0vqGT9pchcixerda1FiFP+E9fzbMwvnpqQnGsZO07kGCOTKw8xn7vMR2pwqoXeL8
TFvbhJOCYlu8kyUqnQxvwLHwxkzetvTqG1gOAvLEuOQakgHTMC5hhzHZEsi6KstAjybzNHjCavwY
1GXno9mV/6Lo7P1y9FhGfjSXcR64bi5PDpS0BSSVtvzOARbV6HLZuggbc0YZC1xXrh5AOC+0LJum
GPZe13j6rhvL5hAPLoVgd8DpJSj0FSi4FECdsbhZy41Y4eHHOfdaIvfx0mb3dPoUGttRaxR+CboJ
4946ozjcO8ghhmmUgieuZHPK7Ba1bK+P89DUWoPmXavr0WFAA3YKRb5kym1jjejdql1b74VeJo+N
rNwuGPXRUoNKjsW1+sQFmZw9TWueSw8zj/VS2Vx8cWXKMct652iXk7ejX6P6KMKl+0FpzG815IMP
+CUhg1Rb1hEx1OTXlBT/qEuNpALqiYisr9Y7tBK3Z0Kr66RM6s45KqXID/rSTEFFmdwf4qq+KR19
DN8+gxeXE+MR9KHI6a2eCNuml9Nky4yDuntUlHS8KRKsQ6w6dvbUN6/xtbbBPp9mkitxUYMDBWG9
uQe5YzPFwiv+2NYJIPnEive5Ardjknq8L3W65P/8aTxjBI7ERYSNxvp7/jreQFt7ajSud8wX+heL
MG0Obf67Ugv9yg3/2peR8zuk/Vy6vJkvRxImiJ2oVKPjSG0dlTgvDuNGiW4GHoRwbKPpWs1zfdVe
RHwrbNxcK54EfPT4N4lh2eSYoniVcjQLvb7JZWvsBtzTaTVySiubFy3tQLkKnC52ohDmjZdn15xa
toXXdauCpAMETYq6Gmptnt7I0wbZ1op1nIHyI0ypgPu7zYVQ2xCQkxuF1lSaXGWRSXsQpLk3Bh2b
MA7ayjHOS2el0HEbOpxXtvRlKAXKEPWdFdCJeCZqKC+XwzBKN89E5B2ttLeDyYtum8irbjVha0e8
x5z7Gr1G3zOiIVQVhwZsPY/vBzuxr2zAy8CceG5lnbPtSYaAK7z8Idx+wkbJMj8VXan8jGKZfrFq
z3wUidH96pmMOdTmDmqSyIrpOxrkehmofRproeN6ivbFQ5XxU9IV2GIaVvwpw+IB0rKjgPLO4eic
DZ0PDFMU4rKAVI1akzqXTHNTmAaWx4DeK//tM3W509njiOXATDNJGre60n3bdBM12+ioJEinNTbO
Lf1i079Lqn4PR+zaGX5tPOaNfY7vgfssDPb3Ge6NwlZLfD+Pnt7e4BYQhSnVb5RCH1ts569snFfW
a0VncRuybxCY3pZ1aGVIPUE88li5ZnGsjS591COMsen+NChHzvEtHjEK8HWMH5K2G0NjIi8wev2n
5GZ+iDtAeCkwm0OhW8WNl9luhnojFaIyii3pJ7N0bx2AzLuiEQsQsFR8ASlzDT392pyx3dj3qyIZ
IefLXYfRYqT2ShoT5sWVn9rRtyFbfslB/0HHevf2frh8Ppix1T0cJA6FgK3GMUKQuhilpRwNQDVB
VRrfkrGBmWcZX98e6JVDzUh0edgKFIwp57/8qhG5snK2vPhUJ6L7hprs8t2wEGP0a3MalWAWVqYE
VRbJlER7GBY/RqD124iL1OKX9NSbK/TMV6IFfhBBwhookESam8NtVp2Wlk0Vnwq7dW5w1Rw/dNBu
g7EFd6dm2Lt1Qi3e0WRvdq4XuY+kJc0/NveosdBeohuAKs0q4rKdFMSBXVkkyYkW6njbgOTYWSnG
wG/PvcnUvnxtDJxXPJIKKkSgjdYN9/dDKltp52ICE5B3SZgQgIUpHeArp++VbYtU9sqrJZPj0jRe
jlK2tUMtmf5kJxcB9FQeQdnQFBNDqPXz77c/6ZnK9fKbyD15Qql6aR4UnvWb//omdB11xcX/48SL
HVYxqsPvRjTAqwBMQasd2qSz3pvFQOE5KqIy+whsGzm+Fum9D6NAana3eN18LvTG+zC4Sv1Drxrz
1o4C4YiDUdrSIFgGPhsAd29v3v7t6/nd/HQwbxzw5z4GCP6XP93WBsWjoZ6dpCrvMpv6N4yrc12Y
96pV/NQ1WV659C8POb0Zek3sMwCFF8+YlSX5gpp5dhrRuSaoUOJ9VPTqrokG78omeG0oao7IfdGp
XtP6l99WVFZcGogqn8Zm9rDrwHZ41FrLn7XiGmnmtaFg4HlsARwSuFleDtXqGaL4kseZ+DcLF1HH
B7vNFVzKtOHKBD5L9myXjDGoCGrcx8a2kD8lgG8Ns6tPuSn6j67d6l/ixXV+2HSsv/babPwyhl55
QM67NYNcreQ5aRUQA9iMwTLFsVU5DzXTjkMqneuxjeufeb6YeRArGT1LhDpanb6tJYgDl7F7FzV5
u4RsSWPZjRKHtyq3apNzZGaguouu/Worjf2jbSNcTEdjGqpgaPHPuss08Aq+omrjo9IJ5zZDKLl4
F9vD9E6VMT2dJbZHMru5tY3QQX4hhm6XjEG5LLodpN6kz/cqHTxcLrvU/QjKHJTWoEdVt29xhlx8
027EV6U0ISDrUZJ8U5vJAF2e4Q+3E46ObxYiMeMfbYwNni3R7zOFiqk/1J4tfaVvCuwe5rl+3yqN
hBkDgJ3QPh6G1i/tHNu4NPPkO0N0ygKdfZreI2J77pQoytCen+f7omvUb28fx62hHHEwjIFV5og6
LHHDVuxFNwpT5FrbnMq4TFDXZa+OAdoK2QQ0xHKiUFOXDJ2Z2bXhe0xu/iOy21kLRNG2H+uhHbkx
DOF8XojZAU9UnboHvJwl/hBN8hYcg3FbzXHzqYgHK1BpKr/P26SGW9wb3fsB6myx61xj+JhiV/1T
IhkgA70cRwB3ppP/Fpaapn5dFrobjEmnTbtksOffZaZH107UBbGVmSCdZC5ofFLC3BrGZDC1OsA6
7cnMde+nVXU8w63ss9LXhqYZ+BVpwhZKoMj7s9o06sFWxq7zDYr8XmDidL/3aoBNjSdayQ5SjB+g
2JPGVxxAAmHdCt3GgFz92uHcmwEJMqsHvqsZArMhkPezJbViP1dyCtldEWuGb5ZW9b5jFXwB6cj+
T0vp/8mguryJoU6RBK3ioIh1bTPMpq8zJ+q95qROurLXvCq6S7ThJ7+72SUu9vVODhHi7e12eW1R
H0cOHAgF9U66Ii+vLWRI2s4bZH3SKF2HosEVXS9NZ6e243x8e6j1sn15a5HaraVEmLxAQ7YE23ZA
DqPWMnGKNRhutib7nTdNy5XoYo2TLkZZa5aY4wIy3lZdqCJbnZUIcZqQ9gil6j4mvSJ2cUR3Oenm
p0qQaVhDPu3e/rpX8leaUxjasXBrsXt7Kc+a2aRwZORJEnt8V51FfXBqNXmYHeQL6kXRPjR5V+xs
bsAwxyH8PQVT7zc2TM5N2pbRlVf91Z/DuTFIWp/nfPOsd0NHCFnY3QmA3nQw0/Kkty2tdAtnhrlJ
2OOqO3/EG3W1dnCMw7TMw8cyytU7vUmrK9HtK0sPPR1xHcRmVp7+JuSzM/iq5qRKaNyQBkoxJqFa
DdfAH8+Uys3aE04CB2Ij4xW5TbhE7EJBSYfxhKqK9qDGw/wThTYiZ9SPu11W2zP6NkqMLEhtyruS
3zrv0MhJ0kCofQ9xWS14jWw1B8fjKn3r3sI670q8x9LlZ19I2YeWrRirmZdI7HCZdQlWVJnL0AXN
qod6MjT5DV6V1s8o7bRAR8XcCxb8yq+RLbdwMFAnyHJAP1INyt7oTm/C215zBzNO5+kEvjA66IPk
6cylIW4FFqcdxZxDZUj5jhU5L9WQnctKbw74Jlh+QmtsX8bZTN1C1HdTVA37OpHa3RhHdQg+c7qS
VbwizsAGQvyBmhmkuEt/vlmzU6jZ0ylWnflTIaYhAPFRFH6aF96ulZkS5q56s2QgLTT2yhNwU+VW
uk19J5zYe9QTr/sKxveaE+L27lvncD0bHFnANbhevrz7mqFPpGVX80lUSew3Ih3ue30AZtjPyf7t
2+G1odiP8A6ATRKMbpYLeXjDRsR0PvWpQD5AtUSAD0p56I2kvXIBbl+R9atofqDlxolbpZxffpXa
gSaxAPOf1ucxGJxEnuYxcoM4E8NDVeTug2YT2bz9fdtsax0UVhwCCvQ9IDxsBtU80ae2MzCoMAsQ
zRPGE+ak7IaYopQqkmt15ovrjQFXtXVSd3RzYMFtUlU0+4pO9p16KqU37w0ilCmw4jR51wytGeo5
/jvq2lFYJouiyKCdh7buz+iyeA9jFbdXtvgrc75SSlZ17nXat9znvvEUzpapnqhZ5sGQ9tNTTeHB
H8dS24tWx5xxGucrc/7aHbCKiQPoAVABH3i9df9KOt3WNHK9cZeTha/G/eJZlZ+bKfYoU9zRfoSF
ndcRKWlbFXt1ydWTpP8WUlBq7vuxe1Doedxbral+7BulwyurWd4R7tehsJV/JvsTSLDrV+Gp/2bv
PHbjyLY1/S49j4PwZhoufTINSZGaBERJDO99PH1/qXsbKCYLIs68C0KpSqQYJvdee5nf4OROT+zj
raKNw3zZKJfHJorz56Ts5Vt2ZfnN0FZfbLXbUvvnIcDKIMsggVZYGvSU71ZGKU0EYDWTHlWjXzaM
KuZNNqNFoWUQDMJ5ECk0ysmbgrT7In+7P+XI1pmzICGCXBLzv/uHBE8i0oC2lkd9mMVt18jzCRGa
H3/faZ8fD84vccskx2Gq9KeP9I8PfUbijDo3Ex+LKs3dgf/9VohqbltqmfpKW03bps6HYx52wxcZ
jnL7kD6+WRiYFOy3bBFi9b0OxjyEmKzEiB5Vizq7nSmolxwEKUh+q5eR5FPjtHEXrHh+FG1I5tyV
/TS6HUITML3F3PAYZIqiU5kDRBisTqonuY209cT8v8FCY+EnQaA9KkYJZXgp5uV9kmH2OBVkNOQa
4/6KnMKrpi3ZyWyAL/gsgxDmMuS2d3XRyp0FoGTZdrERTiAbEvNliCdzVejwQBwlT9Rv2PwyRg3b
UjhmlgFhQAG3Un+RUv/pmHx4T+gf3DhuCK3dnH3Vu9TLzIbbOE5Pn5JWrHdQacTeTbRy2htznIXI
daFw9yAwusCexFDzc24UiQg0OEc/REGRqHcwUC81W61BzNpBJxSdgzTNDyHvk9vkFi4PGiCxYE9F
UbhJMUxYvEdjXu6ErgM7gVdWAqMor4fLgnxC6Ftyp8EwCcLOljShix2aPu2acQoSXWpRJ69/X6Kf
CjcWJwgY2sUYbdBKvFclL4V8LEelq58MJYp2FR4qa0lLythJQr0IiUBlGdt51NdHyppkHSJuhs1F
r5ezo9aCUNslSNHIaeZIufmRZcM6hPnhZUNtRTY6DJLmgmieD2aNVqltWGlZuXgrRW8qw6kO4/s0
8YeFBooTFEbzkI4SjcZcX9TOl7BE/aJi/7Qt2IrANm+ADA4+9v/H2MYQoxrS0CyfhqFufFTZiDN8
ctEW/wF1xSopvRx3ybUYRmpno6pUfxF3PjWzia0oYcPepJ1yszu4O31VZGHb3oyHJ0tLx3Va5rVX
Gl26hnymuUuo9RthTBFbNREXRAmhdMZST86Rkc+rv3/yn0VP0Kj5nykVOIwbBuvjuxjEKUaurJye
5nzsXg1pNIHNdVjFwa0zk8wJK40h0iRX8ssiLhRGoZGGDwUu6APab1l3zpXBcMR0zv7nQ/r/cM3/
AzrwHx/SJ7jm4QeksB9Z9r/GOO0H3Obtr/4/3Kb0n5uNgEEeAXjzj8j//8Ntiv+59TSBciK1QgLD
+v5f3Kak/ucPaBv8OxAvjlIW3v/CNtX/3IQmiS63QQKLghjwX6A279JLAOLQ6uiMwTjiWto9hoyx
S5aPUOguzSRi0V6j6ima12HEhi+aMKj+xws6/U+k/ifi8u6I/XM16hUYTowpdONztRqOUyZU+cWI
29TPz/ISPoxQC5ngHUqFnhxyMPH6v76mSmlExQ5cD9zZ3RbOkyCSe/z7LsNsPKAZUq6nblpVbeyJ
Q2msYjndAZv6olT4l9cKvoCjHMoOEez+tQ46BIkSwNtFXrRlPXTmppusb51g7rJYl75IH0gTPuYP
tOBp/ZAj/Rn/0I2/y8xoVhTEAFG/WA/a4JtQX1ErSX+Jk40cp90mv2Jds4vipQ/Ron1I+qPZPSjF
WkvtBv/P0JU7Z5F+MIBLArePfpnhL4LuVEN4PYnDphveFXUDD5muZxf5WfKotg96tMtMp9a8eHAM
TpR8ZbavC96+RVjZU+PIj32zaSNX3SfnErVp5ddcPqrDNSqOWfSwGDS2V0u1Ms1VoF0UnNPks6he
bk3tFhBVDRV3rM5UXCt6TT2NnNUkrwUkGIRby/piBhtlZWyVKrSj3C6NB+t5+aFzFGkdYnvb+FX9
lr4h35UKp0X7mQn5IWYyjHROXZ7oszsqJFbxdTavmvmjRiR3hhJdVGe5fquTFC+5xK7k30PwHd92
KMFQX/1W2QwlaDKmOEr9EiznANh95EMNpO1PC7fRHGF+AXJmS8o3Id410xZ4B06NoMOknVhtK2ST
TkUMGgx3RpKy0Aktn7WAZXmT7tTANcbXXnB0dRUKEHU3Xzqa3A9C/6ySW5uQkRQIXqq7j0dInYRN
mI+WfhnjvIbKhmWbikqjO8PtYSEEqm+2sbIvRmhls1A/lh1mb3/fjJ/2BZuBBA6ZuZvsGwplH29h
NrouTWddvXTmjw6+rtONLeZ2FRKzoDO+Env4t6shbkFYu+HEqFs+Xk0T5K4vlwbd8956CqIK3xEc
dh26NvuJweEXVeOn4EbCQdl889Bg31NBfLxaMBqD0CtT9jgB4rKVqXbVzngyqmADPm+nW/ETVnjJ
FynxHwTRP1LiP8kwfRbMIUgLAX3f+iP/rFqCkCIlNdLHZtZeO2Md5YP5ZHUBHBAzrT0paWntQxn0
WhIYKASs5Sp6jPPhrI/QWcluFFQh0tKb4MDpU3L5+wdu3N7xh/u7KUYBHL3JmUtkrHefeCxrQp7K
oXUtqoPRr/i0DTwPzbUmY2GCh6Wtius5XUv+BB6LSaU7GHZUecJvtAaYLIq9PZCvX7s1qIHEzw/N
TtrWG21rrEDO98A7asc66D3P6PCNKNbw96TRrQdbcnR4xZktbHUfWoyKrLUt/BL27bZcA8XUj+1b
eI228q75nm1DP1oFXu3JBjA+G2MpyNnBRXv9+9v4E4g/vw1ojiTDiKHcH4BhRRN9rlPraj6Ns6P8
DGuHgqJkCzS0D53gHczTEzAi+ZTteBETbWWMKBu/Rt+gtJvnOkBsy6mv1WHcJb/LN57DqOzhq1X1
B439t/u8yzabUBzHZYisa7Kp9iqjR9OJNo1f7sq1sC4Io+9w9ZWX9Lj4wXl4kR6K/bztPfQag2Mq
r4LICQ7RxlqHgSNflA2J8Rz7cbm2eg9WP02yDN+9yF3SfaI65vREFVHQ1IG6jUwFgtaaiwNk6kWj
DWJjF2zGk3SeLrNgd4Zd4SxZuxPGxJFb96tMp5B5UKfdovkt1rzlaQ5+iOVr1zGRcJTGVl+yY2CX
vrquVsm5OpQPGDmV1+aQrL6yYvjD57t/bwCu4HEDZLwxij/uxhTcah5Eg3mNn8Wt9CBtlodk3x7z
o2Vra+Gb+tza+bmvWa0I3sDqtzXqltYZLF+QnATQ7Pd88jJ65KXTTptmPDXNKgMug+tL6/D3smbV
m54R+4u2imoPqUoT4Y3enZOVqTkgkfvCqVWPEq/dJzstdYvvnDuG6QnRtq7YdH72vb4K235jfku+
69+kAw0NXzhx8Cjoa5xR+cI1YSR4XHvR1lTsmjaR5rIf6nKNO6xQ+kKyAt9sDV6WemJHsWknhy92
yV27R2Q8CWyNrIVxLbbs91yBOQHOk5PzXINDcIif+62yiZ4Cp3KzPZIH4uQJol2WfgRYu3Cs3M4P
+qb3s12xi1e1a53LDebdvuqLBd5ZaK9kh3L991tEFPouroHhAX5mEtIQ9AS8eBd38aKb6iWo53Nm
ruJ8VUpbfJHNxtfZj2EmE/93KWTmFnXkcBOG2yreZMZZH85JsRGtrT7u2upVtZ7Mbtu2nhEetNlB
8mgOboYu9c/K9ENG7NCB3ueHKHCFxlbOBdBxlAokW/2VwuD/EZ6qd1lHYuUpnF/M5oGZMV9XGieb
7QQdqdExe08znBGJbclvSjeWrwsC4LU7j9syOSq512RuEK+yyI/DdWfgR8wLlth2lvKQldtBfDIw
YZ2T45IeqnoVYXRJNG4fcPOyFwa28Cl7hMSRHdLRLEGjrnaH/jc3X3crAxtCZI7t/q2VbEW/pv0u
kf0yPQ/CSp/fZnJFvVgXS+sC5wEao8BMJQ/RLDtTeURuRi0bXimZIPTV3BaIkYrmsEQLhtNgFCCV
hbbmIiaC87FkN8Y+ny5GdBr6Q2uCBjefY+NRLibsEnhbXwlb3ScXGpZPJPhsdSYBlFB3Wz3I5VZf
UK+5FCrmDuOUbMBoKF4dyCg318YXJ8enq6Fij3cqM3vglbAh7pILkR4bCNW0uYDZ+NUC1bWVNMXY
twZmEuHM+8Xyvt+B9FxMqHE3nYEb5UO8ff0fWQVQV71FrSK8Jnpe271UY85TFD9pl9/y/G2UqKIT
G5tiGJR9WNcMt27aGWGztiqMB5BL+CJvvJ904a8AiA+dNG4KEDOjw483JIyJGovRJF7wqP/WjJHm
kzjakaHvQ6XP7CgMVp3CoSrkZysVjnFtnDW9pA0Yimdj/pI9fp/rcTs3SswN1adiM3GPgSM2TWEu
ysslaMaVuqBBpI6drde1D+JLcGkyBjav+L9s9vMWmM0YpA/g8qFa3isz0AKCCIig0qWPq9YT01Z0
BgkYyVSx8v6+BD4/IR1wVHbRR74VzffmZkKYqVFY5v2lA6Njl4EHGb+1tSWKqCy/K0qiu6mk+n+/
KKnyfViFZHSTYcWqkrj/iVYxNXKl0PaTL2m6LU0nTzaR+svKFAfJ9SVDBnLdW0cj/FHkg60w58Zk
21bEoykeNOvmLvCq1Y9qdwmqZySFpmlXTNe5ep5b5IZYJdM1yvZj9xbrO7Xbky2nxS5d1ua8LurD
vKwrwZZULwHHIAF2itXceckNCFmDk2yMep0iVKO2VHjmw9J48bJuUEGqzkbMrj8V/UHT17n4ir8Y
Z7BwrJe1Oh9S4b2k5lhkzWnlGFFr3+DoVV/08NJbiIo81waV0NrgRswHkGOy8jMrn7XZK6dji7SP
vuaMG4xzJm4sbdfkrlS8W8DIm3av4yhl8NBIemYrMR7Qj9oS+RfBs4Rv6PrJy1GOLlTYhu4GPBNU
tlTYyurvoF9pww+pPBbKOa4fM8pbvQNStgIT7A7zJuFdCRy0DfpEe8BOLrRerwH/rGiHufT7n1Ep
OGbxQ5J4p9r3ljE/IlCVvqLNjgRp2Z6LmWJn3cRIjm4q05PVDfWzbjwO/WPEt8YpEk3KtZ2dyXzu
Idsqnqys6VHEAYXzLVa3lacku1H7Qm3x06lNWnYzDmCsD/+W/fQxjCAIAk5JC9RLFIcZBbueozhv
os5WKpU9a0LjxBKIt7+v6k/ZNLAlMAUGfkNMKm9KgB+vGi3h2E+FqFwW/Vcx2HmzOOXiiTXekeUu
rd9b4SimtjpxmIZnpduGyjYoVlJwUOvnLvcJKO30Kph+Zhzy6SDnx1gW0ag5o79Ra+dZ+h6Ejqra
Ff0EksZmO2YeVhsN2lfJqVUTV0l4s/O2Ln1woMNWNvaYYylPZHXLKYBKbJ2tofduDqOKC9lnUHw5
gHHhtOZ2GQqk2raFuJ3a32Hhq5oH1AarGH0l8u7ErXUe0sNxYSo9PkTJSzlrNvNApFfAkvX7RT1X
4L2M5tlQtuHgxM1DpvgGtOb4C6oNmNpPoeOGZUO4l2IYKMy9MrDZ1lU4Fwr+Sco2ZRLT2MM+22in
wMuc8X0AKnRYwPW9qAb4SgSSIePZSM2A3juLy/bmfuSjOONMxqGK9pn6dvufMIltxqqBjkWBmxX2
UrkMn3GStMjYr/OxXLaJcYiKw0NJry2FFILPjapuULSxlfn3NHReqrygjmgbJb/ty2mTS5WvDOj0
fbfiH3NysOj5WE5QrrCIizCon9bCW3WS2gMKP5jBhFje68/B/DT0g2OGtS3PP0L1rIDS09qDuqwE
/aFSbIU8QJRyJ0edu2oe5vmH2e+tUqRgughxTx29H9yydoLuIgr07EpH6LeFKYMSdkPNHhYX8m2k
YHj82GqlF/RvyJy5iXCzh3oUb/wXGMbUg326FjkGGryjgPFRw+M7FTo1nEvdcOdnad/LBwTD5RGw
z1GNL82P0Q2l04j08dLbpnBAcRY5rgd8mYJkdONhpTW/FGJbdJD7aR0j0BqM2r5oTq32LIXBOmVQ
J1cPdef90NLI0fq3ctL2fRdvIkiY5lTjmfCWSG5u/Bb1yMbIEk24yJfKVdGgw1H7RvdTih0jD4jr
PhPQWykUNKt5kT29IWamsy2oj3m1DebNlLpVT1+v708h2se5/lZlvzTlUbabwRWmlZau+piceZ3M
bmhyFpDm+6VpP/Fhrorvz/KbUPnRssoDH0JZchGeetGVfoWJb1K81L4yelbpWKnXTIcUU4jYHs7d
EaSeOUFedFuXgyZbRZs58QNjVWLqVeZenW7nzK2eunRHW9UH3bN4k8rBYyvhRnT3VbbCVix0MFcK
20Pce5Hh62vLbT3iQ/SK2lr5PdxZfnlMfwinOoJlYQ+Xyes347qnO/zQ00vVNwZ9l0v0HSbKJNji
ur5C+xzOs8pZ5sSbapd8wzcpcOYzKBD1W/FFzXdPiCYUQ4FBrAXgtQHQ737SVpLL56lVyJekSUxI
cpVoT/XgUCBGNqAcJBMly0vEgqmXQV8rxOLPKq1dBqrJjmv9GKnSEzqF+1ZMvzgzPuXC9A+hs+DX
BLYetea71BOIax4LAcATJtw9SosyWK5iiP/L0QhdSh76puIBEABO090ZAQo7qM1kFi9JTFZRaf2z
GIknVRwo8pcfnbicxsT6ImaCobmPmfQqaVrqjKF488wQPp5M6OsLcpLM0iUHM7Y4ouHmIipBTgwX
J/TrwqX/jcebLq0L+ZgIq4h1ujxnxFi68NUGN6XYfSP8VDCPS6fPdoZ0CZPSmYRXAxubaTjGGjFj
N0e/e/20jL+l/MVod2L2NvSnOjmVyXMxvC+mb8KcTRypcYwFgqLNpCFN3F5zyDkluvC2UfusgSTy
ERRq0DmYvJJMKtnGzaYwXMAQcu9kscOOGWMir83kIcq2Jm1lX3PUNZ5T135NInJuPYpJh36hS+tq
BZ3Zqb3Bb73waJ6D7+V78JS+Vy+lp7nljjkK38fUyK893Rte02/5m/Ra76SN/H0+C/yunUAwwws0
RcYoNggffhXhepH8dLkMwnouNoqxn8ZzsTKVdZW/DenPOT9M8k4cfPQ8xOShG9HLKGyJ6VdcrQft
mtR7sXzBE7Hes8HRoY1rtPF2Fk2ccJPF60LxrXQ1TTdL8ALtzcHh38NFfKxfU7AirzNtbtSH6HdK
RDZCoI1+qfEav/09q6HQ/bx4gKZBo711QD5XI3MHsdPM+uUSSa5Sryd9nSR7VfWlyQ8sj6SSP1d1
V443jOBs9NxZ2Op3q3Yb1Ruqx8J460sUIvfmcuhIrGdbRZ4ttqvIA2mpQXenfEN2tHLaS/YqvFS5
Ux5ROnJohhIEdXj/3ii5Se7JD8F1ftEzB/wllm7aWX0ZnqX36FI8Y/+snMN9teaGtvUh8lN+gPU9
G90JxOo+eOh9w+MeN8Vz9UN7Hlalj1awoDnplXD/jiyXwYJrbAn6puT2aPpyg+vowVhnsOeB47jG
Wt9Ujd1Ijzpe9NU2+l6UTqbamdduunc6gRyckt2+agfUDbWDctA8yxG8fJWudBcy/v5mW4pwk994
VDDCDxCtLRsKXM13ei3iFVW7R3Gk30HXB0++TbiCo3AD1Sd2fSi341FZD2v9V0u09kpffpO/JbsZ
Lsq5oPX5WCMW/MKegtuWLG6aeuO8BWRfSd5SrEVmVsOvyjjPw2ZWrlG1rLRpb0V+0jp8LVbt26GA
DO1FfC2+4aX2it5Lz0dyyJ9q5PVqms8ev5rA1YW1XvqT5KCk22ISkDo1YAguN66tdjcIO3M4lKNI
t+6lnbcjPUzi+xsWoKuba/pC195D0hQh5+Gcdo70NP7Sfg8HXNZi0274SaadM6NMPTpIwrBudAd+
STD4VbpqtZXcHdMMZz/fUF2+uUwRBraj35FqI36qJ8j8uib4jN4PtG1guagfoGOgSX6gbCTJN8tt
NJ5vxtrhWu/f1Zh86qowIh7Wcb1q1UMZOEr7MFKaJF7Xufxhj/4voN/S7UZCHULHTho4NLYZIiKI
YzG+YxL5RRXxuQUC3+426cGRAlTtJwSIquEpYQT5csl7o7eNkR0exFjUpQPzjig1tl16kZq9Lven
ovTQ6JVdgX+cXNRo8SrpFyf2p44Ut8OxodzQ58zX7kd5jdJM5dhH0gX6c2HNnqhVTFhLxhqT+cU5
xajvU6hBYI3MAL0mRnmfuhFiFuB0J1XLZXLzdb3tj9N+fJa9xLe88cTWiGt7kZw82vbTY5U6jexJ
tIif5JOKIaBtnuiSJ8MJYwXY9aZAPUIl7OMf0hYOSkIm2Kefy9Ms2o72A8EORbP1zkHkOcPy3PRb
1vZJNry8e8haZxxQNb8dUH3iTaXbUJZ1tnhK3m8b/WF+7Yc1DLxQPc6DB3RcPM2naie/Nutwk+87
b9mGq3hlXdKV4HW7+aS66Yre6je+74Hw/lz8GPfVUfZH4pJyVAE8JUeDJRm4beJpix00WyRwuvSw
dKcpPeQq9+Gqpylx6Piq9S0cBgrjL08wzhJHDig+OCewXU/C0y02HsQTtx9+L0nDn8QT8zXxRXkX
iJHZjj6xEdrB67K4zGEoiIgx+km56K7ulo5ka/6yJ7/1VZvzFp3Y5b1BwdWyhafiDaOyqnW4X7Tu
2XemXf/mRd9CzXrZ6i/RpcVr8xEPuJKBXHUGGxj9hs3GqWn9sk4Qg1XJwQqSP2/fMCzJGSVhOSTb
/XvpFYf6IX6hbbI1j6g9rfVL8jvkfB63zT571H7OW/mQvlkKjWPbONEU5ndh2iZPCqZilqv2lNB2
ByRXuW3VRd9nw7kNdmZ7HBGj9tNyCxBunvbTcO67U6weQtWPGx/KPmZ9leTHJkGH8OBmwspqVxYO
Ef0aJZw48kfDoYuhQvL6TsNabwncbt46GqLtnZ1+Q9rnhiwQbN2bu1PVHxBhnHtfni+yijSAE+FC
wXMXe6E/ZB1UvsBJUaCOn6sQd0/b+KKv+y979gbvtjizQVNj6fgx3TN7TMOCqVsuuCVWD4ISF7sh
l27q5pPq1Z02/9cxAtweHhMGvQ/sFu6H0zdeSDKOQnoJaCg7EA2JmE29LcX012ziJfP3jORege6m
OUdPFY1SRPTFG2b84+NZCVKPfWSml6QNKkgk+ZsmF/1JuYmez91PUSJgzlRJUVd6FsAHI0LjJysK
jlSd46rLZXpPLaP6WVh1Axj/yoIaYYXtz7/f6P3HwJunG3TrriPQAM7+rrteI5SfdEkeX6rFKhnt
9CxTXe9cih1nGeV+8/fL3cPZAUwjGYweBNJNwCAg8Hx8L2ll5UuFte7FjJdxl9XzfkoC00/bCDMI
CDg1rHFvTpTYm82FQUtkGj6tYQyD1KzZDQ01I8/T2EKiBmsMTXvaepWxr+L0izPujyzFP+enCJWC
nwBFwanCu9Hu3gyS4XWQNspylb/3XE+ys8HOHoUHdaVdg5W5zb3yzLw0uobb8rfyjVDPUDT+Dr0F
vwHylSb29eSklj4m2bRrMgAQ/TGn4RL7QoxLmUtKoqGoT+tHijn/r716VIe1dcmTXSjtcGjQ6h1Z
Xp05CV7JMwMnH430YfE0c7CjbCN1ft+QRPiMPjFiEFS3zg+FTPP2LASXkXQ/8WJAon+ylnnHfyqC
Hb+V3nyuc4Zc9gDyoLXpZAwKLRInJl0il+M8+gZSNwNjZTgxfDpE4EkCNacav3jFf0Av968YlWvG
OvxDt/0uBiBya9B+zcTrUjX7os9TVzEmzckiDspKmKAPlPqPoeD8rFKyq1x8UKXgHQ20csNQ5PT3
pXnfswPEDTlSRLkSUib0nTucAaVwpLNliyuCAjjJhdmDqo7DKoh/SnJP1vo0D+U6GaevVPzu+8B/
rgvKn+CE2Jv1p7T5x3yrUKocnjLePoMl+OhDZHSRID2jwWHniL/TzNJb7++P+mnT86iQlMjc6CTo
f7Cl/xypCarUtZJS51d0tgavMXazgrsEGPGbD3rq/9cXu20kGIrM0vGDuesmTOGEaI+m8V6T+iWO
0JaDl/u7lPqnOYu/ykzvkzN+PE0EoA2kg7dj5Q7io9QKXh5KOF6DJaXlVrTk2jIjm78/0p/D4uPC
RUebPjqjISSNYS1/jGKJqkwt0kDD1TzQdKP1ak+PMM5H3Ya6LuQkfY5J0RuvzeyktW4oehr5DoDW
4qmPN2WxS6KLYD1U067SvCRYlfgKapmfad7NBqZDgdMd66PSPFatm4Wu1K4mwbXUNfT1Lva1YNdJ
nkGhaO1C1ZuxhFjWVuBZGiNqV3qnnGRqPZEqdZAY3fgxf5SejckRdSS5nepI7sXXs+d0sMXSriNP
qp2Q7BNDKsTLGRlmx1LxuhjywBEVz/FPEb+EsCWdAehN7SMZECLsuevytRis0nEF52z1labk/dSP
j/KGl0MQ+yYnC1Lv4ztWRQFmfCb2VzFFhU4fHpjx2YslTw6Cby+9Vj5EtPP//sF+wiXexB0gFUss
o9tivZdFLYxoLDJA71eQ7wll4OTOuRF5igaXDwa16ooKBnX9MK1xsQm9uqy+Gi9/fuwbfVYBog3S
H62R2979RzgQwwXvMW0qrpmgPmcx2nmNGgVOUhe11yWy7Cble2+U2RdP/jkkEILBY8okZICv70V5
Wiwcm3iomuusN+22M1cCWDwt0hxM4YUv+ov/8pYxEVXgZOqwhA1wZh+fUejEPhibkouN5rUWpXWL
TCgjgfdoPJVCAXdf6jNnsRghZVX5RSL4L1cHeYoQFekHqRmqWB+vXnLeRwWKLVehEC1mFouL6NFB
6bXa1eL4MO/HOkkYAobPTOZe/r7APr9mOOMo9eHAhSM6offjtWU1rhBHLJprm7e7usWK2xRxE2x6
PN8sBGD+frXPRxpXoy2GYuUN1X/fyLZGsQHip7VXoBXdmkbW2G0mNArtXtafcR2JHCRoZgbMqfnF
cvqEBQUCfmOn3oZg8o1HJn980IinMYSKCViez4DcGvExAg9d9Ne+E3ZFo7CLZUbSU2cItsWB4IAQ
NT013uhWCASzykS/W0TfGFX92jJn//uL+ZSec3sY/ymc9gz2IbndHfZJlQmAcUPxMtcdrNlpfo+G
uvX1smptOWW6TzJgAF1nlGmlE5G5o4iuo29dLDPsUnPVR0oMyo9OulcpF6S7eq/JQbxVyRe3+mnF
AFe1SM5RUEOWEO2Bjy9yKJZRnwq9uloV+O2lZWJiVTWeJXL6E1eZ7osP7tMBesNkQ2FkgUpI6vyR
O/tH+LHaHlul0CivszEpQMrBrWRBn32xB7XbAfnhAEWp8mY1iHMuGvV8FB+fatQapWzlLL7WgNWg
iVnyqyJNlxabk6iOy72uglYL54UhsFrjVqdxH5aQKQf0lh4CRIFPZWClfrAA78GWYTvo6XistFjZ
pRI9BX15waeJ0W6T6A9WBNmsX3rJX+SfJkBeIQrerDASNtwG3VKawnI2HRFFpdtdWHjQNDNoA5FE
pVOFrZAG5cXK4eAp6IbDfFRXlSG2Zzzc3KAzh/NieFkgWxdgBbPWlSej7uZjF3+Rnn6unHhlwBDh
x3A8cTgpH19ZG6MQ0LdZcl26PHFC1AOdQaxLiK5S6YgLLb846YJt36cngvkj5J/R7hCfgCt+SOXA
UyZ1+IYPhbM09AEa2Wp87F2+0iK9957nx3Kb3OJNHYlK78/X/7GAarkIe8ssYsyZhXiljIPyIHWl
4IVDJyOvw3LqgxI0QUVJVNI4VZguig17H6ag4FaKlLoCHto0cnN/SZd4s1jxPjeGbpOq/SpGn2Gv
CuEOmwZ5/feg8OnkZSHCB8Bo9Ua6Zcd9fMFKXzRCpI3DDddlrRSWxp4Jmx2KANhNC2vOzJy+kg/8
t2sSJm9ZB5w6QuXHa46yBk7XHJqLnHQ/l6z9nUfZtyxIN7kZcBQy/RLEr2QKsDflp37cfWT9XOyG
qLNuceXjVVNFaWQ966ZLgXN3cdDVKwru8HOeMewKmx4ZvBctP8BG6nC/0kHugNCM0TO2qFRDZ6xr
L45DO4TVMyM+CTMjRuBcoV5rMccyAnT0FgAZ8pvRAQJ+u0kHl8quoe0HA0geHgY5pS22Tgp7zi/y
dBzA+CCpEcynLnON2StSKk7KoecWNfmhesqlt7H2WoZ4vbZRLd+K3gH/ZhH9QX11MxXL1Se9XJvf
CpS/ihdF2WHhhxs4WKn2pJkeIoz2COyHYanu6b1jJYndT+9CdUnpkee1W0yb1Dio+oPRPAV08fRv
KjZPZvoQcsPNBTLjUPoVIqQT/djjXLmzaQuvxF7GXrG2CQzfuIFN+VFeWkCx4FAHDrmSvnIn+nwW
4GrA5pL/2CLBtf/4uWUYEs69LhMnFQX8xESLM4iPIeDachxS9+/bgUj8L8vkthPgeqLkhhPyx8vF
Wp6Lca2Ol171R/mML22wPOCZgIRK7Witp2W0C7QXw/xhVQfcW4DmXaPuJeq3rfKqqL8l9fc00uiq
TmH1OxMOUWDXi6em35Z+BfKtL3eByCTmSTKf5hkXPWzYEI7pesu2At2PGZYhn9cFzDWAVqC3YI/p
JugvY3T4v+yd2XLcOpauX6Wj77mD83Cbc0rK1ORtWb5h2Fs2Z3AAB5BPfz66qs9RpnSUobru6oqu
iHJ5I0mAwMK//qE0t5H/DRelxVi9mAjLJwsUgxmSXTK7iyzaumI9PwXh1Rg3CwdNz0DY0UgGkw+e
omS772NtbQ1iOS4HaHT20AGgDEBzwMsZqVk9JAk6akGJqiEtF+0IMqnbsIRZOvgzadYvw3lJNJzR
jLvgm+JK1aD+0qDzCzCD6FtdFtuenz6Cajf8qYmQaQh1UNavcGMWejIudMmZktHm7p+d7wgIBhD5
ZpF+7aEs5UsTJ7TqIc1ebFrIWGOBCux9dO24WQbRfdI8l+6DDm8m/ob/WeBe1wH3XWRF0N2KlEDO
YmGTd1duu+oZEhVkZrXKLTgUrNhuqzkrH3Y6eHS9983F9LXk5FuGxCgES9AWumnd3+Zv41HFK/rg
hg3FK7sx0SvYS48fHK+76l67pzfY/7SuSdMEpU+2+OnYzXpgR2gXNmQOUBs4bOaqhM/HUanj//Jz
ML9qwbqM1nSEinjVD6suW0fWso5XLgmk6S4X24AbcniVQGYcvgcSYHJvevt63KTNZpg1efj7KO0m
/fNfq/G2baCio5KT6kmPR7pyz135rOjmwsXFgsj7OrxM3oqmXudvkRjSpm3ML0F2FeZLQXJo+y3y
9/n03et/TKxMHwmLT9Exd6y7eJ2xj7FO6I0G27JbYyjmq2tY8WyF/Fv0N432mMGPyvbczJR5leXQ
B26Kbp1WRxe6iJA/s7mrTHC63Avj3ubHa9VLb9z3+WOoHlNajtJZIxnxm73LuU4+r4gPIjxaBqkS
27i4sqNtmN5k3VWaX9W4aTloTHZwJMV0a4hrlzBAe1M4D+PwhJzP6v/u8k2x78rb0d8qe1MlX5oM
geCD0d11tP/DJ5PPY1J7J1gH/g109sLZmWIX0CiFDHXl0pYsL8BNf/ICz84b3GrIqYALZ1D0valh
y7ZM2hGnAtqACQzTPG0XnmjHzWjojykhIvupdodbu61tshqjG6HMZBUGIQFNOlhK3ZmgwxkOCJkJ
b67GHX/h9UQwElIOm6EIaaQsuqD/4qfiSxvOXVyzxLwPI23iGvhooWy1Ray2tYrAYfpK3/SSYyoP
dPLN46egtYxF5RU1nNke9Ym/dut2TqOE9TmV26yHoPXx5vr2EkplhO5wvg1iI+H84SC9KpO0ypGp
EWvknob6cOfG/aq2xMq0w36BkQ2HcY+kxY9+qk7Kha5H3aU7+HwBO5kTfsCsEpwVkPMd/AzCcjqj
9ybHyR+5wtk3UXUHJjBuqtb+nUgIhG3bdUh8gIibUQ1LkU0vSMfpPFUs9I/fxTz7b34JrrQmTaDA
g/pzeswMU45ZBsZ0j+TRPEfOxNk9cu8qKXi3rknqHvv6xyP+KaveDOniSQ2R3+ESeHYNx3M4l5Np
A4BKMvz8UmAznnn/WFXg3xV2hHyiM/duIwpYsTJch3Zz2yjzi8VheFX7I7w+t/g7Mhv+mj82lECi
X7ZNtgjMX57i0EIDrS68pT/crtPfPHucUp1S+sNMOy+skylMsjGpM8hwrI/eEPG2Vzrp7GGH2+2Q
tGtSGKaFGXFpcuHspkER3bUQLSKajp0gocGOAmM76nq3JcZ34dSyXGZdZGyiULobR5TB1vdmJUyR
QsmQrdxKo3J3Ywn3Ko6Tf0bhyZvRIK16NPULT2e/WQO2gTCTKXFsxBznEXhyrFRY2lP2aCKtWAw+
dlZ6ursw62/qGet0kLNZx087MzGNgk4jcahJJq/YJHhwwqbh/9k+uj8PCyHXzQFkczdZuzL4Vne3
QuXVJvX0ZpNz7zYG8xaLWbEYeohf9J6WOoSG1ZSOsF3h+oYKBVOBlxMMfn9X2RHihErzNsGK2bU2
Hz+S8fYrniF1EyyLTBuIi2dfcZX4buzEk/bgttCbSi/Gu1/vgQj8aNjHFZcWl7qgi24cNYO8UdQg
rvVdaFqDf2EKz5Pn+Jjm/oULZXJuZHBXPf2O28AOCSIptYeuzrdOa/XbuuUtapO9JwgDqYJZjZsJ
bp6dOUsTA9vbIGkpElBLrLE6zxdOQb8l9S7RGd/9YeSBwSDkc7ewqjj9YaIaRIpvqvZQB+O0bKPh
wZrqPfVBvmJvQwIs2ue+C1cqZA6LWLvWQROWWL9CTtUUpqJa/FgW6tvHc/fOJsRdfk6xNJk3rvRn
d7+m65MUj9boMQ99cSRzeuda3TbM/eF6EiHG0EGzqjKfGG1cFZc2/6ulKyv32nGMdapdq/LGoldq
60LbRbItqBXc3yKIx01NOuZSoY7484P/113lv0mWfTV3b9xV7pL2nx9JI951V5n/6r/cVTQsBv8C
RCfsEqsN5FgeC+1f9ioa6N1fs3bNs5huEkbmxsL/5OKZ1l+4WYIF2/iYzQuCD+f/5uI5ZObRB4DU
yH0dutV/brDikIWARQsiKnpx3tziOCvD3IBbUd+J6egoAJmCA15v6D4LRRxPpHFsvXpJd/86ml47
rJxtTvN4xH1ynkPIooejn/sFNnahEiOIzaMm6GrqsU1IblKiB+7dI9yC77qRl5sybBE/h3dF8Q3T
TkiutXnJsOjMMpQfMqdhmjNri88MivEZGF1OhdsOsiyPFSV5PZlQlwQ0LaNQMSD8D1mIcGslSE1L
G6PWpnF+R3J4FEDrK1t1zpGD774rsdssrOGLV8oENbxtwJsJd22qlxvEafWqhoa27luEs23UA1s9
m25F2zgZygsUNMgSJ6clz2PP++wsMSGsgebq+a7v1HHhqNo8FPGSqAnoCR30gH9oWS0SubHNq07f
2fmVne0jPLTbXS7vwWuau6Dap9D17J2D0ONXSbL5AlG3rH5If02JixJcwWJwjjWCcHkoEVjdpMnG
h5gCNUDDx4zYp5WzjvZuTad+GWENFywaLFLgZomN+YKJC1w2pA/TES+SSuziJ+M7UXAj3jaEao8H
m3Kl3pc57LRAfHUhSljlP8LAnmTXeXsSohyxCnckyHkV/VCU3atA31JxcHWzmg0Xxq5bcpnzoMw6
G9T2kEsLexkTaJysqofurok2rr/I76u/vWfrGR8xkB/vDnKELtHPbAr5RKcjoNWEwTaW5Tf9xt3+
jNYBF3psFp7Ke+0p8KGR0SrdqGITautR/qPadc8tNj5MHBVEcC3qEKe2VXFdrcLvtb5DJZzhTe0s
smLL9Y42r3lID97eWXmPtb9EGhL+kqQjkQimFuV19JNZc2gAbbt0N3pLuBjeFwgY23Brb+NtChvt
kDxN0SocdxxTgA/B7fB1g53ATXcdHkdv4Xwpr9tNfqO+BYiTD0Jwpq168oN+TkBPy/Gq2QBKPcA8
U+lM71DVAV2yUlvrrkdViKJ65RaL7DZ4zrfazfRc/BQH39kW1QpBMz79S3M7/MaJJrxHobgMboJ9
vNZXEh+vZfV93Psb9RUsDOq6CzXd22d8U9jqrtEZgTqU3Jh/p78DtUh/Q1pJ9X3vL52rZhFh2TCA
/00ovdKDXa54oc9iC7d3X7crSMZQ45bZS7Yvv2EhEDz4N9M2OPTrYR/86o/5MbiHQK2Ny/w4/eCz
bYANFlhrQItO7oy1uBf3eNsH3Qo9SgK5ElUyFr4YEf474/p/j8H/5gR6tcO/PQZ/VN2P/zr+Gv4L
ZZH49ePUZIy/+m+TMSf4i44VlmCzhAShOGX4v03GbP0vej50Jri/oB6f/+R/DkH+hGxyl6OTsxAz
Hk6p/3cKGsZf4J5Ub0RH2xjBUip9wmeMX/b6volCmk7oLBbgH0iD8tzSgegCXVNczG8kPq9AhXjG
/xbcTnavXs47x99Z83UeBs3BH4g9gD/mnR06RTiVWi4r/4YcmfxvC5OAld20pBBUQjxFmmE/la1m
7i2j0J8wmnY/JxVi+ABjMwyyceNBQH9ejWtl0EhiQaOD0Kd2a2R+sSrU8PDxM759lQTAMS1/3Lhh
OZ7dqGLda/PSiBDMESKOhrXG78FsLhUSp8fdLGnntJtdD2f/Q/5z/hWvsZJpjMJgTOKDrkih1YQo
1hPkQPy3ik/eQ/81FPUZzXIuobBOTofKuppl3XTxIR3T7p+g9LWNXjQ493z+vQWAP3AM8VnFU+90
mDb2nTHoeCLVFy3WMoW+yJ2svUCxPe/zzE9D2cX845VOKXaerZBg+a8ZPfb0ETj2QVrwlEpLz6m5
zF+DVPmqka6/trrO3wxjXGI0O5W0sd3g82vRA0UiCwiGHXUx3/3rCewpcENt8ONDLL3uKvbJc+wm
79/uj//fZAU2iLPvmlUOlRU4C64ZLnSnowSjKEIFq+FQZ/rLgAwaWLy6dyrcQ0cTNtSnpxCizkyq
mN0SqapPR+t4500SuJzVHX3JLrWw05GqvgDTvbP08R6YXWhY+nzJZ28uhJOD/0yTHqxJhVuFqSwk
z/HXoNNa+OTz0I/HZwOnBcJt3pqXF1lj5DjnFodWZICQDCx3YSCNCzvGm0kCxCLajo4/wJsOF/v0
tdEwLzLfq9gxpiJZ4Y6bvbhRhV9FV/j35ZT2n52mGTSDqccEGay98/FGw5JDgyvAIZy45cRp2dK7
8Yv1Z18epOgZ3Mach/d4nnZV591Q+6k9q+kcjJZSq1+WVXbJB+Pt9zwHXbHeuM9wSEJDO315ZIga
doPu5lC5tqCjYyPsNWv1koDdbeI2Mm/Hqb+3/Fr+xiG9vA1NZA3lVI6bzz4u9Di+ZnjRaFBN62z7
Spx8LI2YPoUd2yONe+0l1BL16ZmbzWXh7MOhJ+HiHO/MpVl2dcIHFoRttw5Fk6xGj4vHpx/lZJSz
Rykl4GdujfGhNbNgGZu2IuYWFuXHo7xd9VBR+bioO7i6QYc6nbiR7Hmvj8vi4A1OvdPCHqoRnRD6
c9q4yrDDvcSv4Z/3Ciue46kYL+D7+nNFPEe89NIf/NLTi8NYGO6jZcV9SAdyaL9msIntzx5mwFic
/bjqzSAGHsmnD6cRGzUVGjw9V8bqum1DpIJ9nt9+/ArtN4/EKCiu+JDnneMcvLCyEQeDSJUHH0Li
wioSDK1GWPQfj/Jmv52fZc51oXjlez4v2vxYpJVmOOWhxoa5gqOmdcV1PUlcLca2TaL9x8PN2/fp
PBGfDCaDfzhu4fDkTl+dl1qT7KcMO0JJe34d1lP+NY/dLtwU/uQfI2/yX0atcw+q0hJ5Yd7eLkoK
EOpsHb4pKXnng0eNZ5eW8lBuYiguVtDcPORKUKae4zgnlDHX00tetG9eL9WOTeHPUUbDZ4azTgoB
mHVK1lEhD5DCSfDS8+hugo2xdELDubBe3hsK/i7170wjftNRsLwocURXttQ+xvALkyn9UCtr2Kpe
uyQ/fGco6poZyIVKSNjhGZALJ2OcDBosh0l5+G1Ib9gWncRqjQyxbx8vmDdzNnerZmI7AVKwos/X
Zxlkja05TXdo/AJqOBN1NahaW06+1u6g9fsXKrd3Hg2Ui1sXhSqMofNsvahsK4c00u6gmTyQrIJ2
JRq6ZapS3u7jR3vzLcyPNvvJz+Y07F/zBvCqymf5NUrPuu5AFWT8GHTIJVrUFzfK8YajmBrc5Mug
d1E8Rs6F7fLN3jIPTUE4i7VwND63SiSHLotRRHSHIRP6psZL8buw4ukCk/OszznHRZyMcrb43Tqp
ocaZ3cHCmYmIT4wB7STYFVoZfpl74MsJG5LP1o9/xqS+JkfQmYmupy/VQl0ymSFjDj5MEzvRvhES
16y1cIwu1ATvrhS8xecIt4Di5Owq6OKfTUfe6w5BVeApZCXWQjoFNk+ucan8eHco9mhg9Nls+o1i
ZihVP/pud5iGvtwbpa5/g6M3XSXSFhfm7AzD5u7JiwMpQCNDaB5fwtmqlKbbDxGk34OPHAy9PfG8
x0lzsyuIz9FB7xTcCVV5WARkSYAVXhUV9IDrRtzWTWbcN7FzMTn8ndVKq49rVICJOFXt2U+qdFXr
HIb9YRxKmE/hYF/ZfRJeOJreG4VeGRnd3IPBms/mc0omrZ1aRpn6fHZ67dQmo/xcf/zRv7OfcZ8H
HAHW4TA6ZyEksWq70XSGgzlw3CYcg5BB03rvGXn9DepD+un9jAYAQVX6DFvQT5mX1qtNZhiDWCI/
mA5D6pjLlInC1gMbW7pv1eqzj8aiwZKTSwF3Av7jdKhReqKcSE8+pHrDtlVIaUIyscAxMJ0dvHCZ
p6rIlh8P+nYTxfwCYjufIdoK51zOGeEtVJtGFBzsTpGdkRqOTLZaK/JmP1l+WK1l34r+Lg+srDzk
AC7ehR/wdpPjdmfOqBN1jWGd81q62NRrg+zRg+s3/tXgVcbtWGhyW0ijLxap1JS9QhKbXOIdv12u
BHNwdcW5h33cO6cYoVQJQanK8DCxymCQNhJSWBhfOKPejjKfDiAZtJNnHvb856+Wj26Go3JLHy/Y
rJ02o23GGOCWl0AoYEL+OSd1ISpENCoEqfFRQAs+OyqcSoOAiufibU0D2r5XkErstfQHx7+PAtGo
zQySmrgSTcZ0EwWNaV8VjSjx2EqrgMZFWleQXwujkMN6Cifdxca5yf1SJ1W86tKj7CwAEcsedG1P
QdNAs2/SuMSJLcKgwun68KvmCliC3UgM0Q732MpcNb1WMpFG1IhFWFc1Zqn099TK1gcfI5OgTJ3v
TToV47LCGuIpF2aS3WVkoWEVhUeki6RVJpjSE/NSlY9G0gVYp1Y9stamJ/TmR5L1Q4sfGW21u7hr
4+A2Sx3525GNgd41yLX4RpQ+kcmmQAt93+VRVa8mwn+hG9aoSHdWW+jZKrU7+S0qppmoiPojuvH9
MA9ofxAOhN7VokcR567f3yTkA9/ousq/tgQuW+sUhCr54o5OwplC1fxDWWNuHuNMVsltLHM1rhMx
+d8lsNKTZgJgbaeAdOuNdAeCgCcSRLunPKszDU2zSr298sNIQ247hqFxnw6GU9Md8T0cG+1eGzY6
W9UPyx4NfxUXwqfxIWRZr0LV+dOu9qoB+6E8KRHwpb2JWrcMbGirdoqdnWiG1N+EpqYetV4ZWHLp
dfqtaQsIoEHnFeVa2hxV9J4su1hFQZj8qGK9Q/WrOwKne5DcPfo1fI0MSSL0olKFlpIcHMqf4WC6
D+2gAAYpJ/vkRm9tQhOqyqYN0+Y+BmFk9SSohbk14K4dEow4kQxsHzTROwNmQ95g8CskdeI6Bqjw
bgtLQ4lYa3nn/eQ8tOm8ZV4XpaQKO3DtKm9CllhqQfnTnXz5023KylxqbZZ3G1sOUXaPNM1UGd0l
3fyugOPiX0QeDYQwJI5fbvNQz+Va9XGFQ0zkxt1mIhbU2XgOORT70CSkdCPJzDGWfpB5ToxtjJVN
a1+Pa3VF11i6+6y1HM3CLdCHGJUEfTusRIuWdNVmupav5DTU41JmbdZeu7kXtNhbNk33HYYIoqFg
GNB0J5nVJGsMAavhSgZaDW1vtNDxXfvOQLet1qC5LNJeFuQxIHfLcOjUWuNlCOU0G+L4aVwdOpU7
cLml30OQldj37lt0CsnWScNK++H2BakPlRfk2OeZeplve5kEkCCj3L2nixD78TIB8NUXblhHDkqq
2Iw2Hgq6Zjt1YVvtk4y/vBhTP8mhGrcd/bx2iDFOpMhALdrn9PHAKhLMjDq9unMjgaLVgznt3cqm
abOFq3xRfU9VHQPZ0XZoxNfJ6N3wZTJaEX0buSUNsHPzSFUroeukP+2rKXMtUHtfWfJHlddO+5Dx
tY83hEnrzjbzCnDvtrLADTCKVmHVrMRUy5fOVJJlIdJSZ8/CP1tIN76aHGvcWdnwOwq1nyoGZ8uM
HGFJ21VXjTCNX7FB9EDj3UZBnK/cykFiSBOUsES44Y2jrz1HFr8lFpibVpj4toHDQ+O1joUWGSO2
pA25AK08Tqb5JCTEuSmJkMym5m2baDat1ylLMWfBPSoBU0dsU20LN5brIARl1jscC6wwqo5hbQzY
78JiTGt4OGlpdwsYT/hQqri+T0ONhuc00alOcBOp7HbZDZ62Q1EmjmECXKeNzm8VNcPCSdxD2kTd
sgsd7aGoS3ufmwGBKaFY98Q2Y+9l/RxjeNQZ/qiW0+K0J0S1cUCytm1nRCtrDr4eLYXcBtzpm2u1
O89Pq43fJtaXbihvgj7FxG+sw30ypemOghYXL8O8m2yU/10roAz2GTHxIXEEhimgNE8NxsujvM0F
djeVG8Vr2yVSwTaK71bhGHTacRjw9AhHJ0duFG5y1wAd0bdwINBEqPGbNHC3iEx9WEzcqq/cGNZ3
U6eQw4pfkFc2pJ2GO7t1Q2wel1WtDElXAprJzuis2lk2bjFyG6RxN5SPVRuhG+pS4jXuhiINsOLO
Mzu/t13su5danRj4zNLv665cwrCTHbkjOHe7TeyXt+UYDuIfNYlJ3RGI4Tk4jTalr5apjjvrr7EZ
y/53loxm/4DnQNQe09SeQN9BSqxthVrI/FWYejELQSpnmr6MYgqhYOpaJPur2tD9BgNdpTd3elkg
tdH5otO1rLo8uCpGUkHhi+r5g8Y697b5MFnj1ki7otgZqcGVrQc2cjatzKPyd1EXYYejLWdt6q+K
EaSsW9qDsm7CyLP/MSYvCX6EbNIRrEUdmjhCBXxXS+EbMDGaLGmtXQpJBrSRL8rBHSmGkrdUode7
Cxyk3W99rnXDDaeXFy78OI2RYZlRdiylCpo1QJVvrzyJJqeIC0xqbU2WL0EgKnPhk5uuroNCwsFW
pVvAolGD76yBJQp7Fxt9gPMnrN5gGcSFx7SZOv5yXLTt36INm2kxFM5MtqcizddDnibfOdKtBimC
U6On1Lr4Km6IrFpktQXNwxz9vNjUQ46nctdaAYneHan3ZYdaCrvlOP6nxngU/8CeU+WmJmCbY9Dn
oCaeoO10gr1FnuMYnKDu4L1QvI2+wjTHk1H1AksoNFZYTSO1VNFIX0xpse3eCVVMGIonY2IIXLbq
rN2EsJZHBAVTEN80KtahNpSNYambtPUiQPHSK9xVYTaGtseg2x2WemNZEnWIC094amsUpYsiRya7
AgAziF/o6pQDzC0c575uVEomj9GJhyoA8uFkJi3tNi4o25BJO9J+6IQfNXdNnae4ByYmYtXUGqDD
sK3L8hhUFuarbTMEXPqd2q13iTEY4XbwysG88pq41whhq3DsKmq9gsTiuHdxTp91IcxBYmUdKcxF
c4r871T5enFV80lyoTettH3pYr2+sVXUe/idxLk5bTksHJQ6XZb1CjP4BBuBcAodsYWj1LrLso9D
GxY9Jeiy78lMXXAAo87gZEbrjZUCdbrmpw1uTp4xuKvc63OUOhL6qH5Na2wY0X6C9G0adq7fY2+m
CRFQTfIY2bL9KptKzeapaq4l4kZhxOJXmRYubVUqE+EHom4EHU2hPQirJi8VYifnQk1YeE7ojCHZ
JjhaKlKeRV69OHOhue97gYdSmuAujwkpgXa4TPGZDtu6NKzxYOgICTbVJKxpG9K9hVFd9GgabJG2
GN9iolGsmsGtsn3QajHe/4SVQnUqvUcx6djI1WVdl1u/C4OXJDFMxCuNiVnk1Ia0mptqin4Am9QC
z8ayFKRcZSb2rlGbNhcg4Df3GQA3GtqznT+JXX8Ii6/vM6M5YKsb6fGRUHPj6BmQ4Flrqvr98a30
zaVwHoZOEXs3gWD/ygx7dW2iLZD4RtLHRxG70TEtKzzpRkPccl6GKIHaEb/FbrAuPNwbmOjPqJD/
qDHpbZ53aLk7ZE05dvHR47TcN45I1mmivFVdkmDx8QO+gTHmoaBugmMAYAJfnt4LwekNo2qn+Bjw
bS4aTc8Oo28DChVTaC4bs7xkMf3exIHNWNjv4ZMBieV0QC/CTMYpzfioCstDweQYzxnhsBfQmXdH
oSHsQmcl4dSf5/XVvOm4Q1UKO+ejMZm13GlO5Ya3cKgvSlLfG2hGmfGj4bpJB+Z0oN61+yar2uRY
O6Sbm4gz1taYNtuPZ+ntgsDNj8u0PV+dWYxniEzeg1rrQe8dujInNRQeAbpBeKDAI5f0PW8f6HSo
swu8LvPer8bRo+HXGYdaF/4t2L24sOzejoJegg0YthUEAZqkp6/Nj6qitsUQHKpUQyLX9ShiuRFc
QALfvja6r7SIAkgVJjTa88kJclIw8iY6Vn2MoLEsTG5ERLgqPK2C9OvHc/TOI5EciO8JLXvYXuf4
kdd7ZtYVQXTU8khvbgUUquJAB+xSvMP8o08QFnror8c5e6jJnQp8AYr42JrEO/VCWxvyl+aV0GND
Z9pIn3Ttj5/svddI15zGIqkhgDrzk7/6mDLV+slcnxx9MkC6pZkNxZVFAzzZDc4Y//PpwehSgPez
LvQ5r+V0sKqVsTZCVD7CAot2AcQe7m6pOHi5ewlyfG/vY+fDs2YmdtDZOx0KswSuv8OQHB29eWjz
gINXzPxhu3uGMPHtP3guXh9qQo4ROhqng6Vl7DVwp5KjkLl9q0dD/c8kiXi0RvNS6+udlTjjqDRQ
cPADnp7n89V8iVzkZIHmwP2GFVG2Nn0oEa96cf/l42d6dyDaGfQOWRU0v04Hyu0kERbxRccwFOhh
XM1zv1r6ELTrz48zs2/4iGnQECp/Ng51li20ND0WZdY9eaOr2lU5Vbn4LEiKfxCdZbYLtiWa2/OC
efXiplqE5tSxILzY6VZRbJib0fPjx88+DVQFDy8dByYRs3Q2imzjkfq0zo5+o9RNXvf6TeFm+QUK
3duPFrgYShlWPbMT+h+bm1fPAvipBw3VKvknefo8JT155F3JXR//mEuBlJfGmkHhV2Olfu5rvjtl
xz4xp3s4pfaqlAQR5nkWXdiL3i65GVbGcsKbrQQ42U+H6kD7wkip5NgWVvgVYGCO5Eq8zzZbfEah
eKBNxXH7phlRuJVlN0mRHvsskd7acIege2hgs/XkDkyEPX5+RaA0YdNDT2tQz54+lB4aked0Fnse
Pp9g0yi3WgNjpY9HmXfO04MDohcbAt/RzPg6twk0Z7zf6dgWQnLnuQxCI6k5dR2coHW/vOn8Ib1J
tVg72sSygX4YOHlc+AnvLBTsCSG14VRCy/rc7hjlMDjQOJvxSiBzrmxIQ5ddmZZPRkRI5+rjB57X
wpsHRj03dz04TvSzUsaO7GqItSY92h06eG5BNDldTPZtgkWu3LRrryMhzV0T0PH9eOR3VinuV3NL
h9Jz/tfphCZ9kgR5EafHdESqF9QGGv7BHC+s0vdGMXChxfBl/r9zGozjq0wv6jY9JnAen1w9jYsV
/yVGJx8/zdtzcjYKJCtr5vlwKp89TQjUETqK96hZw/SIXrN6TD1CKd2Q61AF/nvJWPK9ZcJ2P5sh
ckmAdnP6+gpvHEj70ZJjJSHcYnJL+rrUgqsWwdmFzXj+7edrBOojtShlIrqvs3JDiCmtMWRNjlkk
uw3fRAR39FD1pv61TL1+lU79pYbfu083TxhnAMHk58fzABqfJ1qSHp2e7C8UXOLK05S2aCxPXtgt
3/sC6GZSbrjsuijJTl9kk7TwNhT7WJe0+aMb1/k1QWTF1dAKfdUbDpFGTVgFVzLz+vXHi+bdp5wd
uXhQ4BDv7MqigMXxCQzTozJc+d0KcADcW3LCiGq0EM5d+BTeXaI+bmMIUhn03PAljot69Bnj6Hc+
DmOVVa3iCaN+gdr82tUn+/njp3t32bwa72zZFFUDsAXudSwGwl1SL/8VdcT8FCpNr2hcFTdGlhcX
GB3vvdHZnQq/ATq45rnq1hJ5PATajGyG4XgdprE/LPq4E89hjHbzwt75R4l3/mG8Hu1s6QA70d1K
zfRoNLKyV0rU+Nz0yB3TLlVbkYqYniJAMAEWnbeQhKc/IRu5VFn8sVB48zNQvMxEFhiU5zJxjDSm
YEg8TuJhAPEUuSde6iwGT2o9C8S2L6MeOxSXpiEtrHK4bxwzvCPZL9oVlZXuVaNP69gVziVHo/dW
wOzFyDHGRoUZ7emn5ftycMNUT4+jMbutlOkgN8LIAIjhMXTZdiCZg8O+uiChfHcR2FRQ/N2ZGXW2
8KAmhGHX0QjvHHo9pbC+Tmmor+vcveR1+d7pAuBAlTXT62EInj5g7WtN6GPYdrQUzaE+FOnKHXt9
8/GH9N4OBepE2/ZPaXLOF2hLmQksPNNjCXHmqMeufMzjXt6Y9lA8TF4bXFuh3e6MOow+S7OkCgIS
IAcC2gkXi7M3aTeZXklhpMcsyEgTkRN5SGZvXcE5qS+UA/M/6nwRQygxLUxhIda8IVH7WpdQhhP0
rJpfRcBSbWU9/ZK1ZT4Dyo3bOPbH59Ivi1/0POUFjuC73xBJmybSMYjczh+R8avyPNejmj8Js2PD
nWCraUWLlGVKA0w0VdU8ZlXSPnmFk9O1H4wXVTjPo+gx4MHp/rHRNbq/sTNMz5+feFQoDhwReFo4
MJwur2wcG6BjSiS9tEA1G8MgSqia2h/mMGc+jLn4TldBPmiG6V54Ie+tOaQ8uDjqLmyV8+pssLKe
UDfocF5J3jw24V5KCySlT7ZqCn0QBBY4NH4NPfPKVV4EwSULm/f2DgsrV5hcFqTR86JDs8KYy4BM
j+aUGbcYbvl/oy9KD4bSopXUY2cbxL01/gdlHBx+tCsAHvM3ffrGgzpVYAXYfObCrsj8Le1ybl7F
2m0PhL23hHEpyfu9zQprANAB3jbVxzwRrxZeNMYqo6OVHhvLqLHfK5Cir3KlkYflJXl+qdp577US
BMClbSbBU3mcDtdPoV74ecCRFTc+4wz1T5lF8HaCeA6ZGIbgd8xN6+vHC/m90gOxAte2mdKJOe7p
qKhlOjdBJHnsekU/dYrygpY5PdftLJDsNlZnyL8/HvK99zrTtmfMipL1/L2qNi3HFAXosVOWuPVi
XGBXVRP1qLNDO7v/DwZzUKbNvQi6lWfLJon8qR1Fy+XeafKvTgc7cFOqJP/ZeBkN9I8He8taZVdm
MMw43dld9fxtqkDImuxmiF4l9xgtxc5Eg8e6piM7LV0jWvbkWt8nswOdl5rxapw8+jKRxFBbUxjm
ffxz3tu4IeVxQsCaAmw4W1EzDtt5SZHRe+2y57BoyUgq8dddUu/4RytT9f/h7Lx25EaCLPpFCdCb
17LdLTVb3swLoRlJ9N7z6/dkL7CrIgtFlDAPmsEAyspkZGSYG/e+wFrqWzudvutb06FkufEL1pNT
8kDwVQzi8lLhwy/Nq2J8qDIFP6FOGmPvqo0yvp17czrEVTS/lI4rov0M+3SrtsZbEdkqdBVqx2DC
MGzlgdf8JghpGjSkZHQiFiFPH8RhpQd14sVG6JxoucGIgV611HpwplPXhe5/xpilz2VRWFt2IW/R
8gmVU8FgJTQdkPbiljU1VJipSFIvz0Cn7vBaxrfWibtvojXjem9NTXPWpW7Jbh7KtkSQpBpNwL9M
Um9ELNe8DNkUVQymQTDUhU3EQ5YmydwlntpNwPuimsbP3ogaWtDzRH3y1CaB/1uIVJk3Yr9rK9t0
zmADMfGoyzJoy75ygT+TGB8VRosyV+AzFK3xIe2AJsDjOCAfaLbTVk/omr9holj2ImGCcYzFW22M
bjEZg+DlMIv0rTpWwx7ynupDr0X2Rt5xbY/McGJiBGZsdZF2wGkeRkA5KI4Cbj8hs5PvKWpZj+B+
xZsmC7/Eea9snOv17f3/motItzEdYIFlnngKlbE3wxR8AEuQv/GLMnu87U+uvRVULWkm23QcGL69
vMwFEL9KAW3g+UWFfu+gJdN8rvKuc/e2pB/eDZ2oN6Kdq2syjMi8O3NuQOIv1/RdnRGlqUw89AFi
BJLbuRM7bjjTU4kOo2Vvbz371/wEAaUMrhwsZlmjHZHKrRJdS7wxArfmZ6URQdfuVw9wmEFMaEch
pCy8kgfh1lutgqv2Q0RFWUVG20vS8bAHvdVr2I8IaiSSfM+KUYYtrO69iPwGTYStOsfVRBm+iP9b
cXG+uQuNtTPGiZdr4GcNQq9DU1b+EUB5/WQ3bX+Y7fw7qkjuWWv7Gb2rTttwSddSNbiBaFgwWgHg
cXE/qdkChi0xKy3LzXPkKuXOsfx+o8Zy9bPKwbRXuABVx0tDSucQ8rGsSbwwt5OTSW1/1ySWAwFT
H77tgayf+naChVRMYG9v35urN/SPpeVX/yOQtEKHBMpXaWbQy4J230rDz5UD5nGn2BJEfHu1q8cp
WQfkpaGzv/iiQdT0NQr1qTeJ2UeksO+JrMpqGLeqG9e2BVBOIuWBDyBufrktraUgr0YyMXNKFSVo
yxxbwL8qNLVJrYCJv72vq8sRjdMTMiyK0wvvU2rlHMWBg6VadBx2UZ5WXwHBNr+FBVH+X9ikpAWn
kSY7NfoibEzHOBT5LHB1XVoeGvD6+7kYww2bvLolyEAlzJf2yXJInsmApgjcKPVQGpNUcyHY2LOe
h+3HobGd5i8yKEJBJuGZYYLYYxGEiIaentvVqdcVevKxNdrpe6274TdoWQxn31BC+IsqEwkb3BAq
gz/kqotgw8/VHGYLZG1MW9jE+Fl57t0WLGIKNH1fhJPxrvKb6eFuQ4EGEbpbWYB3eDgu7bI1ofLT
c4ItA5UCiJlsPaV5CD4N7fFG28gvrkW4cJm+JuMOj76xsBQ8tm/VGtWfOs2Z2+it5iky0hTi5Hw6
W0GtnVrNz97GIM/KnVkr1UEwqfotVZt8w5rkvhZBJjyQdIzgXcDNLfu/VuOLFA+aenFvjOVjV/sg
Cv1MAStaR7P+qUUN/Z/bR33lvYJvSJbnmerCrBZ3ss4ZWOjngZiOOuu/ahEws1JHyhE6X1gmw8Y/
AYC3+w1PcMXDUbaU86rcTUlee/mBm7B0i25U+MD5PIlDHdotGMlBc5Lj7e1dqz3h4dAJoMgjaXYW
sRVDiLYo8jrzxnoykqNauzTgLK1IP89tQboMpD9+iPsKZVHkHgkbskNYBUxYw7ry7KdN9WDlo3h3
+1dd+86ya2Zyi4kxlyNXc+36FRl05gHVUI9t1UPyJ9SiOjNIozwyjFp+v73gtSDhVd0ZBA2J9GoY
U/OHts9m/BQRkC9pOxGzKLWJSQdlkFMVCoqVHXxrbgcqVuHEPikiyTe2fc3WcJWEnvRjeAQW7xr9
JcAMLteasur8KarmH45Ipwdh9PZHFEisE+a2RbEgLWl5pXT4S2k3sxfNWDxxY5IaYqDr7DmZPn3o
AsWa35SU7+u9S00BtYT0a0JLagLK1gXTbnRdff5y+/CvfW3CQUrZzBXS1F/40HJgsMQcudWjOtXW
Dk5VwzyYpIe/7Drv2zfujCTXxktx7agNKnvkaaD2QMhcXrC61kMrMazUa0Taf9biWTxmSmw825Ke
v00V8RAyDni6vdGri1Kup9RM4xn+pMtFx9Gc9LoNMs/W+uLIAJc4K1PEnDGqBw8MLrTfh0S0G0b1
Ojm4/MLgtChmUg5hZHQZfKatn7bCzDw9joqvFHsRkK/t4Us9F8NZ0YNq70SQ2xfI7grDDw4WjE57
Wjrlozq34dGpC+NcIBy4EcRd9TzotFLYJ+SmhLP4BH4hUOXUlczLHUYIetGiGZCLIdo7YAL2QmXu
y9eZEuqjKTgYWkMTFNY/JkARoa5gQ1SVcIvH+ZolkpaQSRNCQESz+ElTPJWDFlaZR5vZHnZjzygq
p9PJIcRIqXll+ilXNw7i2g2UbQeZTfPnsl6BhE3oI/maeWJChdeEpfTRBTLzyAh/dRpNMAOuVJHt
s9GHcrIcpi0DuWaWCLRSBSYYhGhi4QLSaAjznK6zZxmQTRyGjj7drtd1xgjAs0OVOIXmM8a1r5jw
hMOGwrfF8OUOp1Lva5FUT3FTI3M1AvfejbVT/PTboGRoSRvSn7dvkLTVS1vm1skMR3YbNRqOlzcI
YqDaiH0AbV2pDN2eaQn1s57WxrxxU9dhK5O+sp+JZ6TIuexAJPEIp4rsrbUVVbuJ/zR5BMuueFJT
dJR+3b0rJgVBwUqzY7GF2VVzh6xRaQE9TA1UFauwqOazEUTI2t+/kAuaArJaGTwucRt6mWcG9LR0
4RPAybpfZAfIFbYo6NZ5KK8J3LxYNCOndCYvP5LQ9IbdUl6gAV5EwL+c0jkAI0FmJY/08Esm8owJ
ugawyq5S3KT/cXuX6wvF+hbVGwkV1CA0uFwfxmATaFiUoCtuQNHK5NJ8zLVeCb6VokY4xGL0+L9G
2BFPS9s2zXEQBWypt3/E+lLJJ/UVQK1KwKL8kX9kxFVIRyISQ4KsOWLMaQJNME34qEC2XagTiKcK
PfaxSrXvt9dduzAeNMAHEvLJHVmGTnDTBAWhCmkdsgI+bLfhHBzHxsmms5mx/CHsjfJ+yDOLAuU2
yLn47EvkQw4dZKmNfPHaSOeflAPnvd2b/dlI9eotiXn0rXJ7d+MzX9kpUF0adDRaJCnVImwQIrDK
rqPoaRmDS52X8B1OkDRn7FIf3YhRqFRxNr7qFb8g41EqnxBqM92yMK04TMMsmSmxzArj2Icu6+3k
Ia30St85meg+3f0tZVNDoilxeGgKLmyIakDhOxnJpTXojArnzDfNzig+O007eFTbW7HhIK7sjw4k
HIdIJbyCuy5XLIBSWKXrp56qtYr1OLdKNRxb2i/lF/ge6o009soXJKFiGAKiDsqtyw7/bMSdOWl6
7unpXKCmW/hen9WMp1HKOht0KT7ffZ4U5RXyCaBy1KcXD900OknuOCmTsLGVPsytrkt5wOlXbjXN
uG+ZZd1yhVe8ALgJQMQS3YUA6tIVpqEaR3OXe8DANTToRv/Fh7hjl1lT+mD2nfvGTSEW37DSK68k
5QEcMBUJCG+XvRhqFSHg2Tn3cEDaZ8HA3L9VFU6Pt0/z6iqwbkEAyqjIilVJrVH/iJk/8Qo0qo6h
3vTI+A5bYeIVG+HsGDTg/CQcT/7/P/worK15ZVRjATSDfPhkROCNdkNkxhqai06onRptUrcU2teL
SqU+Ygy6Kext2U/Rw6COusbNvbCNzA9IXxgfdUgHfs2hb35Mi84yD/eeJfMUZHyAROUcx3KoIs4l
D62iF15nWeLYlYyH+z1yprdXubYtaFuputOlgzNwYY15YBhxaDmsktlMJmopU+AZhOV2A9M6qjVb
GiJrC2FXEsYBBEQGHItvF0++3TqwBHiWGPTnsGUYUy+mjWdgfcX4+w35+pBXAT1fOMlWoLUb1knl
DWkeP+X+nB79oO95ZzMUryGpGb/5geOrd3tKuSylE4hwGf1a9lpLH6zmqLulB4FK/2IGsfpEaxxC
AMtyE3G/eQAzgicKNWgaRMvFoo4cTgvCyqut/r+uzLrzFNzPcwODpFRM5aZBHbiyjorR8Mnth9qL
uyrXd5S+q29TQ+XveLcVElq7UI2CO12zsU1+bgQpBS1P0xh+6Us7eELJ9beWlrk3Iuy78aHWRo8H
poaPLC/AGm3pQKbCgHQjmQcvLILvY+XYe6E07y0T7vg2nbZGltax76u/f43BqAsv+d6ytsoVuC1G
Ty2EBV7NV8q9r8RtcuT5dt/mfRaitxdU6DkOuTtsteHXlwFnyXwgvT0eVio6l97SyYH250k1ccMh
fs6d+murzl8C8FT7yhxe8lKpTnd+TR41oI4S50KBgcTscsXO1Bm3qFwkGGubsffROAoNWoswd3jf
ZvXeiOF1NZtrB8qB8114MFVpGLIsVfEcpZryQILWMmMZtajWgSAsdz7+YWPFVUREwZmA7zURRHh6
WYmNxk4p0oqMEyq32TogbyLaXeBr9s9aCUdz426sPCar8W7LpInNEUtfniZNWB0UhZye6dE7RSFE
vDe6aQtweG1PkiMf0nMuBOK+l6uMQx3oeIHIG8YZeg9nUg9O5qBHnObDvUECG5JjYdx3SYi/fHLS
0IxzOJJjryrG8gkkT3qc0LnaaKFLs74oC7AKNJsynyPwWQ3U4e393oSLyesor3wqAIzC4xrFFBPb
LPDzf4c8SpQUoZFADd50uo9srJ2gU7zFbHftYIljaXZxfND0LQ42FIofJCOYekqOaB12WlU0B2ge
zP45dq3uL4wFeCbxLH6UsqL8NX+ERm7Tm51t9mTzOUBrNPCK6NAWedtuvD7XdsWLIAF0RGK0JC7X
Geopm8DZAKhJ7Xje0ep1fkaONu9VH+aav1oM7AgFOFK7JX7aR32ZiQ4WAwTaUzVw4+DIGH/9YUbu
/W6e2tdd8agC1JPeehE7DDDttNYg6E5mlcuslVm3EeQQevwfI67Ri4Ze3d33gXPkIaKDRW0CfcTL
s8xKyEyoXGUefQQ5oTPYuTi1WQE7171+GSwJxSvGO3B6jLFcLtTHuR+aNVXFOm37ChYZNUOgpbcK
BMj7MkJZp5IViNuLrp4fzhPrB7xKCsk2F/ZvzeSPUZUFXlAYwosUoZwE7FdwstTZw1w237Um1Dfi
v9X7TnuOZFw6GGrIqwZWTPMijsDkekY8Rse2Lo3vhVsNH/Dp8UH4cDJubHJ9HdDakioftELBJi/F
AEqncMdxoHWQjFQl0PG1m/+EEkyfajHB23L7RNe7o0tBb8QBVAcw3V486FWhGKEFos3LRiGKvabV
SnkYygndeae1Q8iizKzaUsVYf0bGoMGqSAA2GdCScyJ2jdSyshZhnNn0n2BWhrwrnYz2g0Zgt2vj
MYCmrIvUDS9+Za+gKMEOEjbR6Voyylo5ELbZpuuX2POvVg+j32med18cI68AcNJ2/nj7bBcfkr4q
aRBMiBI5Cw3B8i7OIAgboRXjM37I36uy5+XARnQIW3uLnVretj8eKLkUtoJMLWwHXP4lubIC4Egp
HWt6zk3H+lhHhUUVco42YpVrq9C8QHeGX0yJanH92hluJaRvx2fFaKgx4LOPsaGnGyZpSK+42Iy8
alRWwXMwQLl4d0x/GOsiNNHcIjBM9roaV9oxd6VKdVRhxQe3b+xxb1f29DtotbLYAQ+x3gYkVLo3
wGX4XQ0K+0OhtNV4bFBM1WBHQ5n+4ERNyvFD4CSQA4O5A8VeIKSPgwIt15NRxKJ9bnpsF1HyrEpP
dGyN4axNehGelNTPrJeuHqr+oBmh+8u1M2OiZTGQLu0mww6Ct7FlN+FzUjpNfnTLCY3VQKkVTsog
4XlQgKpMj7lbZZ+TJLRRcqtLfTzdtrmFjUtDkPB3ImWqQhDbLz7RrKklxEaO8lx1efPop6V7VLMU
fjI3rmAiq7T7hmjkehSagcTQxiA/XlYy1CwRhsgG9VkfKmOv6qV5lIDAXTfr8ZZdrM3CUTVCBN5T
qTe4CBOo5vfW5M/qs5K0LcKgIAXmJth61+QBLYzPAWhNhw4ThJB1cYCGDaNbUo/6M3IfAlbCevRP
g92ox0BNxF6but9trFrFaeoZO7v97a5cLw5SBiU2gJ9Vq1wXQ59FYzo+V2aeHXKRB+8VLbU3LGTh
fPlilALBKVHsooFA+Y4D+COq4yIo1gi1wTPsVJ+sCOKp0UE3PQ9/BRBH7CZ/KxtYb8tAV1WnrSZB
B7Q9LxcUeTegRyzU5xiqvYcmzj9PBjLW954di7yyvFBYkAHX5SJu0XRtbKErGLTA3pEGDk/4i/lw
e5W1R6eerFH1pCrj0n1axHNtWra6oN/8DHDAL059OTfmDkAyNWUYXDcn8K58KgpPDJLD2AuYdbkp
224rf/J743kMXfV7B9vfo84o+RNd/uC5Ypz9NCZTvPFKXtkjGFKWZdwDYNKSe0qYajNBbmc8k0iK
n4ZT+5/nIWIoCq2R6j68FbYIEJrbZkiFG7o7ixaLOUxqVMeO8QzjFXzgwkwORhkykQVt3sGnkbVx
w9bekfVk00ryD1BLkKb6h+0nmTUEKNaaz7GfIMTom9neHht4F4u+20HHOL6/bS/rDyhj1VedDAQP
aNZdrhcVEcN28Es8E6Xa/d6f9LJ9tIWT14+q29jVm4bZFgDuaZaYG1Hk2o+ZOg0p5gAM0PQUMy6X
bhWCr2FWzecIGk+knRX/X8DDAIzAFp3HOpg+GEwA7ke1Dzeu4pVDlkhM4KxkzUxW6pcrx3SBg8mB
QIoe5IA6ot9Cwjj5OxCazi7PR+vuj0qlAU9tUryXr8PCiOC6rkqGR6kQ2UGOnmWWnJM5Cvd6lCY9
OotT//v2V107NNaDJ5zkEdApQfrlBid3Rg82asUzp2/s2hYVy9Gptkr2S1gkl4NlGDuSG6NXsCKv
GmcjsRNLPJsCHVcjmQ9NX/4YTOU3CtXBzonaj1HoNAdbmV4G1Xxw4nHcMKJF3eN/fwLjHlxSdovf
u9wpWGtAkkQ2XmdYXXiwRt8aPiYFdwy6Rddp4VBlFh85UDcJ/V+dqsK0aCsQEG743fU9Iu+ieUE2
RMJJ5/nyd8yGVoVJlASeW/nubqq7UqW3jfqrVTK0WsZM+xnhiBbn7Q+93r5UByQtorpHurKkpO9t
d6S5mEVeYU3WA4D6ZjoaZVYquybUrAlGSMX6oWuTae7KWW8/52pl/Lr9E9a2RvmfYqQumzc81otr
bNu1YkcDkK4Q5rHnJlFjhGarYcOi11eW+osslyNPhMEtcUnxaPtJCsbWy4Wm7IZ4eKLfgtxsL57o
vW9l8Vf2hEuk+kg8gNz68sLirNoqDtrMQ34m/57ouXF03Hh4uH1yr9nIZSTHpsAcwgKIcPqqVh3C
v23Mmii8KHZmS9tVnJ5UDaaYeO46NfpV5IYyH9x8KKHsFBCJD08BLBLDwcmhXrRKpbf3VobS0EeI
nNyfAZ0Fdae6QHb3caNUxWFS3UB/xOPY8ca8w7UjokLL60upXZbbLw0+izu7yDs382K1s/Y0zMXe
LmDFvX1E66ceUJBUHWRIB4zuqsA3ouoyuX7u2UIz0MB0rMPgp9a+BDp8ur3UakNU00E8AX0l5CS1
W8RnnT9bZW77hdeqbrQf+lDsHchVNxqQKz/BKtwVbIociJ7Zwl8VftzlajqUXNgsOiFrTShRT5bY
+T4CNTsA5P2ps7Rww9SubE5yQBAvMeLMNhcvkK4PqQX7R+W1VjvvG9ExqWqo4/HuIyS/Ih9GS5Z6
4rKYmCJJnkwIB3iDr/b7tmkD0s4yOtxeZWUTMBdKL0v3jPcUrZFLy4MR3YyqaGAv0OY+zJMVP6eE
NgdqMluNuvVSkAq9xprMtjIqtji2cUY+pXfnEkX1xjo3nWEjBW0x6ifCux8QAiDGNRhpoK4mUWOX
u6ISk6CSHldep47aV75NAnMIMn3HuJrGaFcNnQ9VzKzdG9/KZdG8QvvwFX232KHSxrkWlnXlxZrO
EFo7xVCf+/N3Pwmzk5ul4s4JHyYhWZBGP6E0uRYBxOU+o7aSlYi88hQnLR8ckM3nMEnaY5fYd7bK
XpfiMCVeki4r9bzLpUZT7Yy0VlkqUssHJYaMr4mM7phQG3oTQ9b4/rZhri8ZPCQEQ1TuyPCQTLlc
z7DL2BW+XnlAeq1jkZn5KVPFncDM/90VFUKuADB5SiiXq5hVZ0Rp71YeJIPKIXDUbJcO1nwytanc
iFuvbogyJK0lJF8ZALtcylYTa2hnp/JmU/V/gE4a3jXtNG/4+LVL5Nj+WGXxmWgToTcAXZHHaAWC
5Zbdjns91mq0JMCC/hTm8F9n9fHnv/hYMLlLX8UnWyZ2lZ2bKsPQtTcHTvA0SJZyHRGI+08Qcwf4
QR4JL8FS8tg0Wl+EtVV7HeSdXOUYCZIwmu72iEQkEg4s6boY1Vu8xT4E9lXtYOiNHyd7A4JIz6mC
8cmG0v/d7WO74hFR3abpJGd1eSIWNg7YL2DYa668oHeDj2k9K4+TGr4JpqjfeLKurkRNAQipxKsu
S7kRZTszb+0KSlelOzgNvJBqGDv7KaLyf3tTV+xc6kjhd0GYSMjzpZ0TxrR6n8W1146B2Gellp+0
QP/wF4tQiZTVBDqWywg2U6wODc+89lSZ2bfZPOzaSd26TKs4+dUSCH3lhAVFyIU/r3u46cuux+C4
qY9VCTd+NSH7QbBWPQZZvqXUfO0raRJcIqNYKQV5eXR2RFXL7SZ2FfljTBw4deKUi6h96Xqz6DZs
4tqHAm0HgksSb1Cwu1xNZzzTz6a5ZmRaL89RoCDUa6KXc/tLXd/T/62yxFP5LuNc8JLWXhNF9YEy
f76vYvRcijD4dXula/uhg0AQQ2Cm0ze/3A9ze+1MYbL2ahH1j/EwG/ugGf3jX6xChshHwvxWMOFA
ywvI+9zaK6GDO9Tq9J+aocTwF4tIghm6IUTsy0g9qqtBBEPSeL4WGodgaIdzOJn3B+kEz7x8fBxQ
dSu8LGx9jts5ReMBMnD+UfXedB8NxC2181/shqFRORfGW75MapFvaq3ZzxrYVRHg3bnJqFi7Os+r
LbrRqxYAFPV1DotmiLTFP+p9rWu2DEFFHFs2TQdSA3uHqNfd+Sw+mxFKObkKoRRv3uUqaWeOUW9A
x4Y+lH70ywbBJRv4wt2HRo4miWigbwL7ry1W6cETm7UF6Vvaq/s4jsRBL7v7PRzBCBgMqUgn/1ys
EvSxheymCdIe+YZ3WhQp/zE9pr8P5jZ5HHFCP27vSsZTF0k6ZSX2Q5+PchdV9cXj6uR9YY8OAObZ
LpXuoQjbSnwcwqmbn/1hKqrnfPR96xTZKFs/0CJug7tDdCqHVILhAyMFAW58eaxDxpGPRl96Sd1Q
og2DQP1Vpigx7pmoEt8g5em2POD6FSHrYUXJMYzNLAMKw43Rl5oMrhkRTLfPc2FkJxAG81k3ERDZ
2VqWbZWD12tKrigJdKZyQ6S0uAlKx3BlDLTMCyZlCA+uklbW13TW++CzMGqh/yiTONgoYsi/8/Lb
Xq4pf9Mfty9ohn6k5tt6badobxOKYwcrzNpvU0IMetuM1hdduhNcPR13FaK7xVd0nLkxBLyIHlNO
4jDWII/TKig3Hshrh4ipQvBPrYyaz2JDUa+2vdJUnTfpyZfMaLodslNvu1l77OJiK7i9dnpSIZYe
NyO7KCpenl5RqHNCSbfzEGdrniDh+hc08HR2ZgS9bx/eaiXpvbBocPu0tXhiLlcSOpW/sh1bzylK
cYhh2GSIR2920TzVG0utvhN+ixcZhLFBOLOaV8imqogstJE9P4cpK4nd7hC35dYFu7IhokBA0wCg
JOJ44ZCbauzVCDEw2EKiStsFbfRzTPwMoXAT2e67D4/quAVggbtMD3JhEwYq09XgaD3wIKtgsrtk
vhPZIFct9xVqj1tbW/nLVxS6hp+SeTCl4ctvRdxk1k1mDJ7mDDwDHfC8fA8fvlU/oOBl0jaeGrSn
aNX1XypSvm4jEFkfLYGoZLDkHaLYtcJbTvDz84kVz0rT6NhTatk3qt+dh9nc4ihYZa5UiDFMhtu4
2/RdF8E2sKM5rIZMBxmLMCf6bQXZiROfkDM2PC2t7X9T3Y/u7X7SMMM38yZJumRS58vzdYKxopNb
217nME9wpgMUmGd4zFWkb3sxbbEVre8DVVcoi7EdumX0QC+XG4euT4K2cBgI7pV9G6rWTtE2veP6
o0lZA5rwzJVx95Zpi9DhBHP1ePbSkHHsQ+20WKfdNk6OWiJkWxuXXF6vC78PmSp9K5pxwPDlgOvl
pko1lnJMk+4h320cwgLIkzU59UkzRwUl5krbN11EP5ki8ENTaVtvwcpumGl75ZymGYiXWVLCWCEY
jqyzZw9itDo4OUPNEo3etOkb2ly1iRgnKo6HOURR4nTbGaxuJ0sDGgGbQu2ZNEq/3LmhhmhS+oUK
s7dTlqe410P15JZhqB25qf144Nk1nb0Zjul8LEVj3ElQIxFTBiOxFET40hAPLBLGyiKKKtTe8OIZ
xTYzcZ13akgsFQ6N+hH90q0my+pTAzsDk0OuwD90Qheetu0yN5pny2SuSNQPmvAT69EszJQ2JW/k
MckjxO6GygYaYbQaamEGmbJ+vH3qq0skf4QU4pYTTjah8eWpC1AS2ZQmJgUGyGpwSenTnJvaRm9h
dYmAzUO5TL5CjVUDMHm5StaUs9M7EIoNoVo8DZOdHErq/ofO3JRuv7qUbLcCN8fJuosLRKeEpEV1
fM90W2M6tQgLZfsAub55b3RwqO7uPT9oeKlS8w9hMCXky53ZemVnY9/a3uiWwc4KoCeuoqjcSPpW
wZMkhCPZA/NJFWVFJ11qLs2mxLG9njrdi+3U2n82QJbHckDP281yZYNYZ32IGAXZMrhLDpIPd7mr
tBf63HaO64WTkzC6AYXAnoZu+t6Cquxej8frRNFdduvBJ5PXXq5Va2aKNGbje8yf5zCTi6k+iLIu
j0pjmEhsIosLVFI4mXZURWilEMYb88b5XtkvzSc6npIqXTZvLn9DXJoO/RSMpoAn/aFQu+4QZYVz
7O1uen/bYF7nrS88vE70S82a15m2M2jly7UsPZUTCkPyUvtq1e5CNIPLc8yH118SperqoxXhcA9I
EKIzUhMptCelrmvjXPbTJB7wiCm5gBk0TC8MUlMz1sN4+gwvSl6fRBwN/k7LWyt5U8963YPbdM3f
dVOZxa5AM2FCfDXN+n5nVSXEzWHi6t2XeooMVoFEvD7EXdq1hymNC0iNJm6TsUuCmlFEJqNy/1Ni
GP7woCSFE+xqHIrYDarVnCcK1P4eKh5DPydGO76oGeD9975r+f5j3AGXe6sOoqqf1aCq60PjlnBQ
jHlk6I+5ZhYxypxGmwGgS43sKzNh03yqjdof91M8j9mnzmag9VwHShAcY61t5oNikhftnNQaf8CJ
ksd7RedCHKMsg1SvjBl2PTpZMDq7wZn16n3SaD3SyLVligeYeP1+zz0bghPnqhjHOYHi5n2X07pr
duo0De5Jieym/hp2CVTXu5RsTId2o6pa46UWQ/W943v1n+O+drJ/Rq3rsnciqqkDB2WQ+J/GCg0k
hNj9MfSfHD3Ku3f+qCnTB1cvmglMSqQGj/NQq+WuhNKpPANwMol/iTyt9wBnneLhttGtn3U6MuQp
6FDjwpkCuLQ5XzeaqRfSKVqpdkAyp/hUK7C8HvNOoN9iNLlrUoiN+2+3112/LtSTgf/D28556ssB
LbgGohpBnfhFVPGAvu40GLvQqax8I7Je+0eq8dCCQoVOd4u26OX+qiIxlA5P/zIkLYbZF1r6O2Xw
9AsWA/amTlWzPN7e2tplsCQ7YnuU+0B0Xy6phxpSeJWevIhkLrSThm53eswZPe3fwj8wOxtfcH2S
pAZQD0rCLYlxXXjkqKCw4SgM4WfQJB/TflJPfnbvbDUhEL1xkCUyDONf3MU7nY9DMDNV53uJbrTn
Ejzhh6Kb+wcFbrVjAm6gu/v5ZEE+mGSmkNXzRcylGbERoz7ie4xnaWc3RicB1aE7pcnkthjbA9mA
h3+leLr8Vhllm9yyovjFHQzjRZ9Da2+LwN74RGsjpIFCwZzhCLr/JAyXqwDwbhDcy5IXcjr9n6Gq
5i+hjvqHXjrZSShlvpFuOfx9lw8JJSK6yNgFDVDIaS/Xy0d1hiGsL1+KITXfqITF/cGHd/8rHZ7w
iZ0qzziF/lczquNGdera0rJsj61InPey6pGkQYb4rlG95Ex99g9lnkLcCvHFjDDOpNvFeYIco30a
1HF2zzPdpQ3k/Po2OHRGebBJNOm2LMmcezsiYCr08iVEGOLYIHy3K7Wg2bji61Vg22Bil9om145U
8/KAM7PJyrRLhxcKi937MjP6YxxqW13zK6vITVAHAe4H5Er+/z8qfWmgzVQNrOHF0PLpCX5of5dR
mNkwzmurQAgv0yu5yBLS6icU8S0zHV9e4Z1VJqJfY1nOW5waa69IzQG3SMjIdYbi+3IzOZAxJoL6
8SWu8zehL+x90gYxcjMM1dz2v6+SoJfmL6HdZOSkLqCDl9Wc0jJHHp94ekkLxlhA4gfhh8qaEKG2
01nLD702zM67sglq5Uj8YVbvxsRq1d3AqMrwI8gE9bNqmPNgF5udcI4o3Q9vzSEQ5s8ZDZpsw5iu
nIycMSLmY9SW37tw4MJOA5WoZ3ohAJKVyFR5GNW2e3FsopnbR3PlW8PMztMkwVyyEXH5EQJd6buZ
gbcXhjDseucHhp0fhTXUzen2Qtf2RKBDVgfbDs/gIvnR/aQeEjOeX/qk65+YH8z2E2XFgzPb6sbx
XdmTS/Iox9hhpAE4c7knv05EYLRJ9qJMivrQBnO4D5I02Ti5dZxEjMQrAUk8BVAyrstV7EjRZxGM
2UtX9d2DFhvlF0YYzaOgHLhzIX48pF03bXRRrm0N5LVkF4fZZ5WxSvL0YHRbFi2ZWS+jPNtrlEa3
7suVjwUAg0IWHCOEK8tYLKj7LhZxnr9EJVUEl/7FGQhSvh8UPXlnTHP5T8fMfLZjVmw4+/XwNCrG
8I8RB+lTiqThG5rm9TEoQLdZRrZFBLE6A2qUkodYQkWYwXvlI/zDCcJCPGmT3akvfZZTGzCdZqcI
W3u8ba/rVWTlHEQooB5KlcuLQTOOubIAUeZwAqo7R4l6dIDbb5jqktSRG0flnEBbjiFJAOrCimJS
3SLR2s5LtWyydq5B7P0LNoSueRvMZqU85x2Z7AOd6IlJvNl2ynMqnNl5qoI80PZ+F8ftETXxedyN
1tBTNZmnbIsDbWUOkoCISAArp9YI6PPS1C2V3mBX152nCa1C8l4HXgf/zU5oibZheutjl9MFVNaA
/FMiXtZIAA+QdzFY7dFAqfe9HRZnPU7cw70fV15ZVpCLSN6Xyw2l8PIiSFz13mg0QEtcLTxTNM3u
DVjlyK+E4wAwpkq4FKpWjKRRgdAr3iws9anok+ygdJPYMKFVKPm6CkMglAcRclxCmCtG2YDH16xC
mrbrYvPfTp8figqNFssPtrRN16ZA7QpDoC0he3PL6pw5xOScqa5S4nb9aKcnTIGYTRVQ4E71r7e/
0tW1ZItcSjihALK4G4XfMLkJM6Qn8hgi7jo09oXg3XAt6ry3l1qbHduS6jMQfIFeXaZMSMulHXwF
qje0gbVXlcA/RHO11RxePRl8KiC/zA1D1oETXzy2c5IOrTZzeMivFYeh+x/mzqTJbSTb0n8lLffI
xjy0vaoFAJIxkxGatYFJSiXmeXT8+v4Qme+VCLLJjl0vqixlGjzc4cO9555zbiGAZXrpXaeh2Gm0
stoqZnxN+3V2agC28pLrnubzk2lHLYih8jQL0W61AigwSvtryNzZUYgkkI5Aa+adPz5RSt+FbVTq
ylOkmbnXt0V9r/XhtR4Q50eBOYOP96LVWMHgZjeJqYbGSQuozvCCJKlvJam9Jqw6Owrybm4hdBMn
pMrUiHCzFDb7rrGwuk+4l+tOusYAObsZkG0tihdAgTUHMRdpYQ7kS080XJo9NY/3phy8p6H4+6Ss
HocieFtXS14aNt9/xluj95GcGLSS4QslVfe1COkK0jth5RtFf40EflKsWEYi36LUTW570sWmxWm4
14WkPGkjfSsH1b6Jw+LGinDm0Or5Qz2XX4M+eKY1whstHV7nyGoigAUBoZi5fNlfQoM2a4wuidkf
mIMHO7UfBNRip7jJyHrfGs8yyYVVBaeGrALc+3iotGNbzDObJOod1aOntO2WjgYIOXbX0pdz+5EL
F/43zwgRyeoelMGZW6q0Kh0wHRr4Obl0ZyKe3l2+As/dtibgwMJ+A5BYM5LiSe8N0dTqUxNY9oaO
NT8DWBG+HabXauvr3mN8JohA4NmUc2GSUKs4Xjs0HG0V9OX8VGhphNXnBOVIVKqXlVaxG+n8sO/n
aHrsB2XYVkoXbIE5q5uiC0fQT+ua6dDp8sINJ45c2sQv8cDqS+aFJgx91uenyQiFV2QOvtRzob05
sCH/hHq1UHUo267NmSn5NCGOnOpTwbL6YTd8Nab6mivB6VS4FtmPuOBQNzgxjKTSm4IraeIplCpp
q4QDLcPsTr+yU04iDrxEoGBQ5V505jzOx58vCKJeiZzIeopr80HYxuOAgtONcLqi6nxts5xMyaDI
goMzwkioQDAxjgdzJpw3h6Q1nnCf0v0x1+kQk2vX3CnPjYKacmEWUtThGx2PAt93SJxpMJ6Mxqhd
Ux2crZ7212TRZ0cBd0auCgsBYsfxKLbdwMFBHvCEuj1GKyxpNIMPg3eXD/KZURZLiuWRxA2AOtnx
KBVsC31GG/oUauXs0zNd2QydNPmXRzm5LqjEIYHB0XahaZ+E0JNwunaSEhszqbZ7V2cUi2It7X5g
h9JfOTrnhsJsCV0mn2dhZh5PyI7xPm74QZ7yfijcclaHnaVTW4ydpHlr8ZlZwWNamoUSE5H9Hg8F
8pth7ZRTYJTSyKdVKZYjMlbebT5fY4Od+Uz0BlrEoJTV2XaroeKy7HKppZYZyvRG7QOlf1TsTrz1
1V8mhGiIMgCJDgXa4wk1ETBfrMVMyNG/xHRQvtV6B7cBe3oraLj4NUBIotsasSa+BscDFR32LXGY
h3tNUvqNXak/SvzbrmRU6O/4Z46QPDIBag3kbsB4p8IruSCWUs3efhqbRpR+pdrhoaal2+T1lMh0
2M1qae15TOvMj0Q6hh9jUU72s0U7RfUupFgyfspiOS02oqjxITMJHyuP2qL6VDXpEHxSxrGa3Ujr
qHuWijQYrpoMpnZbGZLduHjqo1BxO7Od6C2MPW+xo0do2vq5I0TmlrYcSr5KO5nJS00i4m3QZa3p
Kmoy6ptSnkZtmztjV28dpR3zXUgjwemuH2yz3jlWkG9j/L0s4VIhmtQXkZfz+BmOG3VVs57suzCN
9PoGv1Inuh2dtPwr4wz+JIDVlO08Jnb44BSRHm8XL/a+cyd9lmN/rKCxvEwTcftzkOpRtBOj0oDR
SLFoHtTRNugMABhLR1WlyCZXawPna5n3bHgCVEdG6U+zBDcui5zG9vA+vanS1dQt8dUtHnjKp2Zb
68n8Imet9SVVxqzkp82qyJ9mSf9q64AHG1sUs/rOHDSju4npHat6KL4k1cUUosYH2AoqU92YEBeq
P9u8T58hiCgK7h+EXtuiM+gqmzc0m9onCsZjd6KpxnE3tXQm2qYJavCbgOwQ3wecyobnMVaGLxLg
LhQZ3kIj85xICvSfwI+h7JnzlIm/6GlmqV5C147OK6a8ar3MTALrZSbEcrb1oFeDV+TDPOwMpTCS
m860JlT4eSlG6ZEnERmj3ujhoWSJ4u+ONQbpRgY1i7a1nWqfI6PQNQ9NX1ZtnDHNrWc5FRki7yGI
XsJRcjKvMttKwm1Jrmt/sJJRZmP0g+qPUxTRdhPJtn6fpkOq3OVjIGISReEkhw5xsrjRmyKdXT6G
RPW9tWrby9H1C48afxL9NYuwsz0nbPIfQdgWL2ZIgy7XINZqvSock5deaJP8Ppt77VHIU0aTYHaa
4mAQZsqJJwpDKn06j5bzbdfJeYfDPwDJszHrWeJ3kS7Fe0XPpGSXkFuGO8ghZrSZpdJWNyLqesgY
y2f4VFdKq24BCFTDk5NkrLZTmVTyDmpIr3pKakW1S53bmXaUhRLhRnE2f8VVzxyW7hicJ1evAz3z
Y+xlvg4KjX38FipE5aLVn1Tf1mrF8Cu6pxubpmtl86ei1LnsRVqjptAyHPVQa3JsHhS5bMvURYjV
fk45t4pnGmmoQhrLlG5btrr84/LLeBoewRglYiFqIT46aW5FLFHXoyk5T00fJM9OaiVbRa+kT11E
1QmJ7/zh8ninDwnXGYQ0ivWI9E7w0L4OY8BchVriWLzQiDX6IGGK+fLGQYgaAO0VAC2L6taaeUPF
vo+HdC72g0xxvmkxQbdUafQuj3Ly0psgWIthPYpoKKlrgEQZ5XHMpLLZh0Bm286p4hsjltSPTYfb
7uWhTlZtCY7oLgFXirCcfPX4vaIpiBGpbdvsjaozb6JhzD1tUDT/8igne2EZZSmlISfnxVoX7IqO
6hq9qZt9Td51B3G+QdhIVgXDfYsn+Z+XRzudE9woMFNWjvifCPN4TrXkBHI2Jv3eKUeB7ZlZunIo
15vLo5xi1guahMkmosbFV2JNfkSrZvUhn2ovpLwYXUUq6OdTVyEa3iBR1N5Nbc2ONm2a9/mfiiMW
88pUCmArpWPZPhRZWk7brEaT+5hamdG7NJgOrlVKTrcSPyRQJbfPUmBfy9+Uin84Cpxxz46TeRma
xE8IN9yon661sTwzFEE0CD4RFmu/Lm2FYd2Z0ST3+9wQg4/lV/oBQ0Ltviql/kr95+xQoHgQwqjK
oKI+/sJSVAtnjPR+38ThZHnot0mbjTDseY/lpja3Vz71ErUdhVskqksBZOlbQYB3YsFTZZ2sCmvc
d3zFfI8qTqJbz5wZmO3ZdJry2p6/dlsYjaW6pTbI9Qdbp4UoxLEqsXAjVuLwhgbNoNKjEsXX8t2T
aJAfDz4sZgNsw6X75fFy2KPUdVCeh70lKbGnjQmxAaWKh1h1gPWNGuXbJF1Dcc+cMkAfBBaoeQEv
1OWH+gVkijQMFATFrT3luT5yacBhHALW5Mran37q5SyzoxaF2GnWIzIsDdN8nvZqT9nN06Ry3tMV
0on9Xsz6tfbnZ0b7W1BgLUzOE0hG5PGsgE/Me7Rn4iaOe/iBQRw/ILP4fnlPnX6zRYQGlLVkJPj9
qMfL55T02cxFMO25raRnbPBC4xZcUvWL3NbyLU4btfCydGyiK4/LyXdjXlB7kLED2y20+eOBcXoJ
KAUP3T51Btvw83GU743JmdrdGye4mHpQoeTBhORDuex4HLXVJlEh7cWxF/V6lUZD7sJJTz6w7Ppm
goC5Dc2+CP3Lw57wbDAiRlNEowaYKKRGq+llcTQF3QgqU1tDcGtZ3xNlpNFi2OJ5kBbwzaLOdNWm
l94sy4QSjvsG1Cz83LFfW803lHHJmyvTfCoqZdrpS2dJrObevXV2ZOSAkq/wjAEx/HhRG23W8sWk
8UmzA2lrSrp2n0C/8I3K1rdZqt5nMV5dTjtqb85rwQKABbEAJjkkxz0eWOtrsgqtc55Gbnk3hGR7
39I38grucOZQUGwHReZZfbWxPR4ls0KYJhBU98APlQ+kLrmRIo1+LzvlXqnr7GZc4vnLa3oanECk
IwgCLF++oLUKF6wZl+xyCMW+yITzEg9zeF9IhoNLXzw8tHmK+frlAc9cMoCTJOg8X7REXZumKnrf
khkWDMjF8BhaCVYmmHR/CIIuvnIITw47zV6IioFVQEPxx1jtF7MIFG22crFvZTu6V5MU88E8vtZU
4NwKsiuQCWNiegq1lboWKmRnYq8HkfhoGXHrh4qR7eQ+Cfwey+q3ctl4gbmbkUVQRIQ8tfpirdPQ
BzMu5H0KT+4db27uhlZcf7z8mc6sHf0cMbZZvM0XPuTxZgQgEkUganmf9Tm+e1pcbZ1OvebZfmaU
hUIPSkm5kCd8fbDyLIsKzKf3xtjpt+noiEdgnGvODudGIUAAywM5JDdardhYtC2V6UbZtxZEiTTr
JrSkU+5fXrHXfmHHcRIzANjF8pV4hLrh8ZKNVhxKthXI+4FyoeYHlQZdrgRzwTawnOTv0mRDYu+g
VD+LJqqdLWT/NgwBjCrJuRGNrKaeGjjTR2FNYv6mjkVmbQrZ6g2PJpqjvW/UQs482YRUeJcGTfPD
CmKzuyvreLA/kBZWMm5iMUVKzYiiZCuiQXpjE3UyJQoXSzNj+HMs55o00eHHlg1Frez1PLaeSDPw
2E+reOEhKsqnywu6rNdqPRd5I6eXFA1Ab7U5pibn/khkBcKejFJbMaD8uqjptAMYcdNumixRzSt3
8OlWIVTjVAGELZ3a1gVSu8OwbJoKuqtIqbpT7RgK06y3V7bK8pMfzwwgG+E0y7gIdNXVzFJVGYoU
W4a9Y5bD98xohy0bV3spZiAtMTXmJ53u17eKkPUrRNzT25fABOooOS/OE0Slx3u0DzTYQhF7FNuM
6iFrhPKxT6EbjwL88vLnO7OUDEUJGLgAwdOawMhb00ltyVCBlo2PGlvlLlZ76/byKKePJhETIAEa
Ui4QnL+OJ2R1uFTTLF3bg/k2fmGMxjafCvtxUpvwXRqb2Z8OHda3lwc9nRoe3PiowVpF6wnZ93hQ
vJWzpixUbU8BxvHMJo0/2k5kvDnPW0hQfCVM4Kmgr/uIiSrRRUmDpT2tD+MH+tdy1O3RfDRr6xrb
93RbgIBAM+WSJNfjv48nlE+WU0nUP/eOHH1vZqe7lftKbMeovVbKO3NL4j8HRZrSFAaFXJjHQ0Um
2LJea8Ye7n0q0fkXSV+ySROsnm4Vna6IfqyPFXojWg8pd2Y0z61fm3W5l53abjZqPFXiUxxPDt6k
g74UtyZdTm5Ca4gPtUhD4YtGqv+kM3IYP1tQRMIbFVONfGMWchwhSrJpi6z0eey40FXqAMFT1opr
Uc6yYMcnnAOO8g5XOPYAuM/xLHFkL4LRLrV908Z/lV2teZbe31YBkh81br+JIboVaUPnL+n7m7fm
IikAdyQaWbhgxwObWTuPAN7qXnNK82HWJelbZjTKlQPwSsFbzY8iO48ALiyMs0bOBjxYmtlujD0i
KNsD+jeeMtvs/TDpumfFatu9jG/vThh96U1irA40Goj90uyudVM73blLc1/edOJJKpHKcj/8koiD
LfQxxgP23qLRhAtwKHnNVJcA93O6eevSLlq/5TDyAC7+WsdDdWYZ5gFltL0u2fFGo50FBRGqIpdH
OTMh2MTwVsgcF3bJKpMSodzZkZkbpMZR581ZIbtlHssUmkzHuzzU6TNkLQV8YtYlIT4pRWPnljp9
1Rp7JbQkX4R998FU0sELGxtATrEjNICTIhJ/0rLqihjl9AplbPBqLm52Kwjp8WI6eUPIh9/tvpLK
xKdRabizRyGufLKzi0kHA6S2oNO4Ux+PYqNWow/FYOzHCkpf0lnBvjeTeluXTnLltj498UzIWjjg
S3MGSGPHQ9WNNNF4VDb2AjYmbqG8ES9OnLefIratn2pa/mfWJP3ngOg+dMPQdK55lp6b7NLGlmaX
VABO3gs91qOhqiSWFG3Du0mKhkfcFcNPbKZrqeqZ88+Tiz0fLBNI2CfdScpGx5wiUM09Fj6DdRPM
g2S5aW066CGtJLG80onGj2UbNznB65QNO9lp4/rRbBR79mu4WMWVZO/c+hMw84oBLBGnrjaUngoL
z8/G3OthK4C8s5yKq3hftfVGL03DbQPle+uEW6XM3mztC00eEReMEYXcDFL+8aefaXIyLj1p9oTO
tjfEcgAZPWx2cdP1V2Z57hsvTiu8oSw/AoDjoVpqGFSUIms/FJPqQmcy91Jn4kqSBvrL5dvhlKHF
tLCqYUMRgQBCrsbqRjqX1+FosZ+6QfL7eRh/JlmNL2Mu5fPzqLRCuNbcZ3sxpvHko6sN0m1Xdv1L
m+TmtNNSNXozgMeNCHOGKBbwFaeS1X0/FGHX1mVk70e50Z/KIR8eJ4hk7y/PfZna8fPGISK7hjKB
EpAjfbzMZhxWyEd6Z2+N/QTdpGjLr4Nhirff9YuEAekTWTYfa8U4MsvI6mcpt3lR8hTGkRAvo6GM
WyUy9SszWgKO1Yy4BpclI0bGOnm1blaiz1Y/yPY+s7vhw2BEwT3MOiq3Via7sh70H9+8gljXwARG
OULhUV/dvIVU1ipwlr03rSBzqy5DZmh319qGnzkOFCI574uxJu/yagH7odVCx06dfZoX/Saw+95T
SivHglduroQ8Z7bEq0YNPtBiJrZ2WUXn2sPTypy9mSmDP+hAqMEQF1ee5HOjUMZAqYjpJffq6hYL
ZamRkJuy8VKz9ow4djxN1vs3Z7nkYxwjwhieRiLx4+09KVFB/JGGh7nqjV1Rjr0ra8E1XcuZucCj
Yhew37g/1qGZiYMwxhqYQFWjlnl9bKW3KTfkFTjstTHL0c7mnL7a+lLBJThbtxG1k1GxchrPHvTc
7mdfcGnNH5S0LTKXzp51cBtYZjP5elAYP4Zcmc3DaOQy4vJSLapnbMvV6YXOktAuiLCazCM2p0X1
4ishJa7BLfcllnFZcWsavTo+/Z0c/jvtC+kmC8CqHm17LKFyyFZBtS82jPxDg3PJoeNqielKa3ay
6/QjvlvYKYjse0lby+axtPBQcJUwzF6KPu3F+7HAFD91VTPRdY8ZaO191QSwgbRQirFUoOml46aq
kfwYU5pwvsSJ0ZU3jVqqxkbHymi8nzCxslxZASP+MjZyPGNSpQjzXtJjxdrHTlbWtzGdEwIEKCNW
UoUqHCDzuZ2FS/uLoXIlPEnTxg9hCurflY7mOz/feClYkIpfyz7ceaeGWgMRAPYgwt73vP++qeWh
3+X4xl8e5eSqW0ZB0oM2bolP1pFYK0mKihjK3ttlnxxM+hO5+RDq95k2TZtgzNrPl8c72eeLyT6Y
qwWugtJnfYs7eu2U/K6yT/q43NYqHrVRoxtvntWiNCTGBHYA1DZXF7iBXEPGaULdN6HV+KWVVFu0
aNK9UU3SraHW12TGp6tICrnImeFFK7y5q2wnT2SpN5tW29NwST/Q8M6J3AiW9scw0KTQlXu6Hl9e
x2UGxwcZmIOZYcmwUHDX2JRona5KtYEIrslzyzesqv6pjyKqdmZhhNauNqTJ2NJlYTKvxO6v/n6r
oRHkwGWF0YzOaF1Sh0e4NKFznH3eTr14qiYn+5FaRfq5scY03Fqp2n+lvxD15SydwglLRwc7ld4J
+p9Vl7fSrZPRK8rVzExyfPakDWNQgxPxITLtVt2RLzazH8foar2xnrrqi2blIc5xfSIMr0qbPt6U
gD2N38dG2b1zAtP8K1AH6xOyUm1wY4EloSvDQfw2tBAKrjxtr8/kavrQh6jDotRYDA9We0uRFNGb
qOb32BFUbk0VeJ84o6G7iXCM79ogPhb24AuM9H805dB+0RuzunaNrz/+gt8R0gH3QPEmsDt+kpoI
KheuEc5eStJ4N3aN0sBmUMPUE12aXkFBTxJfqicasN3iBw8+s2ZHB6NG6tm0zt4JITGO5EwuutWv
5kSpo5DqXVGoz6HNI3B5g59cFCSGCKypzFK7RAK2HLlfsIpBa5CggE7tVTXvtl1LSpqHyEXeOgpo
CKwc4FBye/NkJRsrl400Tg5jXPafR6nMXOyL1Y+XRzmJvGxGQS2hQAJiJmt016hn+nilRXJoBynd
WbkiPxTTnG5BuK6lVyc3EXk7A4EUgBiApq1vImdsc3zVwF0yh/YR5vRlSkPLC9Dgd/0QXbmFTieG
vnXBtninVFwWVqOFUTGVYVWFh2YcKm9gyIcqq7QnJe/f3IMQ9ANmNvg4kwJUUo/3Qz5N2OLRtOKQ
TCU1nrrJt0OG483lL3W665gFrolgE4CRJI3Ho0hgdUQ6NS9hE2QecUd0Wyahs7s8ypllWxImnigq
2KDVK9yxjqzSSscoZdlSLfSr0qm+2jNCXjdpi0j2L4928lRQM+GlZUYWpsAUNI7nZATxaOYjr7ts
hLNr5FipObX0o6mGeykZyh1c0mtGi2cmyEsI3xxPneUFXg3ZcyOZc9qlBwju1W1gdFS+RCdlnK4u
GL5cnt+Zb+YsxROe+0WD+MqA/+WmiKwp1OWwwiWqbMNHBzfq94mel5u3j0LtVeWVXyxo1qs4qAJE
KrPzA96weGm1nbMZHHHtW52by1J9xaiSYwUkffytojBRCiwL8oPa28EWZYr5LaST/Ne3zgVjGx3y
3uI8DhK8GsVs6YKhjUF+MIMppYMITdPSDkfKy6OcPhyMYvBRkInhX7k+sbMlz2rZFsWhzLR5l6Pn
2jginbe4ZXW3uqRObo1h+H1X5+Y1ctbplifRe20hQUaySDmOlzEYlQrmdJQfSsUaxhe1yc3kCVWM
Oh0aenIV74Va9d/NKjCSNzu7v7Zg0LBNoWgIwLUKD9oqa5VkbMtDFpmj7ZWVQ+c5uuq+/YhRPKcm
RGjEF8R96XiKWSwCa7bD8hAMc4G7AB0jjRy3MyczrTdfiovZAu8XLxdGretYU0vyEu55Vx6Kau63
gCPmoUy68kpceQqTLp4OiKPwtiF6gWFzPKO4TbRekrLyMCTpeGOmerqNLCnYkYvFG3WsTD/P4YMB
j9veRKepzWCP+lPBnXflej59Q9Hrc9Qpay8FjPXu4WxnwJRWeajorbMb68J08zEqNprUBL6SUka7
fFBODz3jodYHNQR5P8ExyloYtREm1SEo4wSRVi1oIlxcC1zPzYqklgd7MQM5qcMWaqZzffXVAV1P
6M2ak3iFE6AmVYNqk89ye3N5VmfOIAJBCH2kKVBv1zkRqcvciMaqDhwVzeN50jYx1e2tk8G9tWcZ
B4S6C79dHvTMUhIfLJDnongCxDveQ9zbAbaKix1RoDpegP2l4alEsPaVT3ZmMUG2QLDRb9GTaU23
UODrTYaQ60PZFfJfsVmUL3lqFh9bWvpt1Cp+M2MakRhCLd5S2iDi+reKS2y1Gbmx7eoAc1y7W0y0
t+qkU6XR9M+XV/CkNMBI3CvAkVxfRKwrLLJpaujIITMDhtE2bZjVg0e2g8aqVlMsTOIslz+YAs22
M0TdbZNU5ZWf4MzGAUxGqgYLjRvUWd+gvVoP85y0B+64UttwXzfqRlPGPr9zSqWqb3E1kF6KUjbK
K9nAq3L5KLdbqDMUSHk8lhBw7ZkeRXECJ6g3DllN5wyLB8qosE3F96AK73D8rONbp4IY9RBhad78
VVnTbO3kMU/ad4U1I55z09Kczb8Usy3re2nSHLHrJrVuF2WSXNxe/lTrTQgnl63AN1r4FUuKdrzZ
+xEVwDAr2WGwitYf5vQulIJDoYefqB2/NVNaBoOAA1a0ZIMnzqqqUvaKNSfFISpbhR6v2UDXVfmt
6QujYNbMJbVQmciVVlNqs0rt8qJrDvQrND3DkJwdW+2D4VSlB1Oiu/LmrDf7MhyMPfJ4MgtqdMsK
/xI6VjqkTdsW7SGuJGvX6bwxmTMoG3RhgzfaU7ZrxWhvmsYMPVXU0ZVbZH1bMTyqPIIkwiPe8bXf
TdZVbUfg1R00iW4zWqaEW8lEYHd5m5yOwjl+NXngVuRKXt0dZovhrzaH/QGDGvuxRvKW30x5PV6L
kF/LIr+eHhWVuwIigh0CeLm5jhPMNpMKp+/HA/AQfXNULZnsXevM8h0Os3Oxzew5+aIbUq08Rw1e
E7OPkgjDWJgBHTZJtty3NQiGiro3q8L4fTJo8rxDnZdMnj2MuMuIAaMZhKJOkrh9atrzLgxy83tq
yfn7OACbcPMmSuitbIfOZ4H7K4obWfqgma2ZvDEoYrLABuS9i13RAlIcbx0tRbA41cV0KB3pqzro
0S4qE/PKCT9RDi2j2NyCuAcwFMd8NUodqnYeVwJkdlCUTTMZne7WkN6EP0sFhk/ONIGKSVPn4M8b
TmFxyDRO/y4xQrvd0tk6wYulgVrnTtjaSD6FJm18Y2q0dFtgJ3NsKeyCoqyyvaq2R0C/uToMjk2w
nSvWk5T3FO5f9/H/+jH97/BnSRaABqRo//1f/PpHWQkEOVG3+uW/99XP4l3X/PzZPX6r/mv5q//z
R4//4r8fY+C1tvyrW/+po7/Ev//P+P637tvRLzZFF3fiuf/ZiJefbZ91rwPwky5/8v/1N3/7+fqv
vBfVz3/9/qPsubr410K0v7//81u3f/7rd2DUX4708u//85tP33L+3uFb9q0/+fM/v7Udf1XT/4CL
TjXnFV8i8Pn9t/Hn37+j/EEB4TWTNEAaFvlGUSL8+9fv9h8LFQmYA26ZBlxEetSW/fI76h9AwkAf
OLjpBG78gd//e9pHH+g/H+y3Av/lMi66ln+X3fmfC4G8Eu4PUBQR+AJWn8Dig4r/fVla4gFuR+fT
faF1I92mgqLEGD5XonMrjcbVMYSzX9bnnx/k14GXHXc8sMHQhIFw55YeGKsrz3FSMxH52DwUap94
g5mYyIFUyPMqhtOXhzq+XZc5MhTxD/UMjJh5g45P6JDV9IQai+ahDBApp91gbifDjK9M6NXhZTUj
vJDhoi7mwUSdy4/xy0sVh23Y06Ohf7AR4LtyY0fbVjayD3QDHe66WB63Rpop6qZrJpA+NcFScTL1
CCm37ozfYkxBNqPemqY/q3Wzk2Y16DxTKavSVWdL3ddaj5J51OX6Sxmnj+y3vneLTogPyiDaT+lQ
j38OcSR9sSQtc425dgw3npLhKRwH8+PUd5INQ1Cx7sNo+m60ifxM17TRV4eph94TyHXhBlo+fXVm
RXobUvz6BZZQgXCcdBir3lW8qCptriKE7R7S0eq3zljmftBP17oeHQdbf4/CmWFT8T+4AasPYCYy
XJnRbh+MOfo41L7WP9EEptppZnCNDPxKFll9bEB97I4XWiISoWV7//Kx2z6cYqMK2gd07NtayJ4a
5n4daNsEoVf/I0y2lWrQnQ55Ol5Dwmi2/dARqsiu3WFA1IAefUvl5Dauy5+hpG+i0QZ/2Wvt5I7q
k9E6WAgJLxo138g/2vTm6evcHWdCHu1BaQ5DfCd3XtW+BHLiRvJXPf6UDHdt6WWFJ+FyEFnyJkzV
DT1/PDvpt9KQuMm8U6KKPfepDfZJKZ5p7ktbyIeEwGZKnoX5M+g+ijm5H+MXrqJtptwFtF2tcPOy
hDeaW80ON+ow8p/fLC3b44dxU/QvTdL4V87r8jCfLC7Z/YIVkt2vu/fQ4IXWbq3SPpRRrOz45da0
C3mbpMXPOC0F7CAlfjDD+Vtel9LOmh0qlN0QvVfS9CkuKnlrBJHk51Fg3pdNPrp5ILt4zX6mzLod
9J88042XAZL4+VA0z0krx4c0LlPPkfR3naXMOAJomqe0U+zZo/JnVhndbWoZw71TDtajqbf1UlZR
/AbhzzstNavbdIpHvlQhdhThoyshxmuWcLIeQEiL7xhgvr3CyiATy1XSm92D0dqaj0oi3nILibu5
mg1PL7ThL2ecuLitbHDxMtQ+Y5Gg3hY4Irjh6JjeEJi1GyuJ4huwrTyJ4NBV5MHxsIHovYAr5mYK
Wv7lxfZX16mZX/6gq4Lc3ycTpRt9+rBX5O1axUhSHxkRC9s95Djgw1sMa68NHXPXVULftPZY7DJb
pPeE85NbKf0nxNNid/lnOPPeQAxZzOqBoMFVV0nzWOiDnKpp/yDZMKACR0ruca43drYRXPM2OzsU
D+qinCHyXD8EhR7VdTv3/YNTN9iB6ELZ5Goqf4mo7lxb2XNjodQiHUPMvDBsj+8hWens1oD0+pBV
cveU27ntAwZqz+PQjfcshuam0Wx71tikD5EiV5taxQYZNwyBeV0Nu7Mvza3aJS3Kzly9Upd8zY6O
Ny6KF95DuL/8/4n8JLQwe2kxl3kIm0DdtMCtLga1UUYRpbKx9qDFmBXaGHt02uegjjUfuXNwYxTj
uC1gtuzMbJxvABzpyDcPMj0PxTVv1tP4B1TvNVEgzVxM3I7XTw/CCJ6aVj2UUwdAVDQ4aadTdmfO
TbGzRJTeJth3PChUWN+U83EmwE2wToO1RLCAvpXY79cXpA5lpbeiorhHqmJvLJFWfkhF4a2xDxAb
VHLCH1hLRCer2KcanGqop0S/z+Vm2sp5zNpbhbS9fLhOXl6gAJyYyJOJ6biyV4fLDGVzzsQw3+dC
2WlV09z0swwEoVg1Ji//2BS+Kcv4v+YOR/nGxVzk/8Msgyr6Lwt/kmV8+ka7m/a3b8Wfv237ri9A
Xv9OXpYM5fXv/p1xSMDif0CKXLqBL5qb18Ti75SD37L/AAGgecFr9v9PuiEp2h+UgcCBEc9SilQX
xfM/CYek6H9QxFh628EYpEjOe/yGjGOF4Bk8X/hdUbeFoE+ZDrON440PA7ePY0XuPiQ9/S7cRsuz
J1rhYEtqTFO/c2DCuskUhulmFurwnZZAOBLYMqbGnWamH4K6q5+ySctf0JPNu9ai7c0vi3omNTne
za8/IEoFHOAWfjNttJY795fYbpz40Rvb7D7USXeoMP+4gyMMzTvNa/3K075cz/+5IP8ZCguz5SIA
s1uzMLsBl6XQmLsPQhKl149NuAnl6BqX/xXWOR6GdpkgkYvHA19yXYka55oWa11OVAw3cqeYte7m
0XhAWCJ7WdvWW9ypK7qed0H6XsmE/TTX0mPaZPdNFBiuqYTFrdKn82aeI+MdlgbNRlKc1E+ESLdW
8JJadXWfDkl1k4SVRlgaBbuorw3fwWvryjv+SrNcz2UpWuOAQpkEIcTx1xGBrjXi/7B3HstxY2mb
vpWO2aMH3mzh0tCIpHxtECUH7z2ufh6wqruUSA4R/HcTMV1qhkpU8SQOjvnMa/I2+mQYQvTD6Avl
YYwQu0JgjTgxriw77qXzpAK56lWaQ0O2OOGcim7eaXbRVMsha/PGKfoPmjog+p2G8V8v9f+fT/8L
jCf7n4iGsgNXFskc98n//s9hcHVefSzi7uePf73v/ux+tv+6izls/vWu77I5LsJ/ndqMg6z9/Qh7
8cf/faQZ2r+JHikXwHvhSqMG/d8qiq7/my4gqik0OShhrKv/72NNNtdTTXum5tOtJF3751QT/w2e
Er0fujVrA4wL0njTsXa5lblewYASS9D+oS9Bn3Bzn8t9C+g21sOv9VAV9tBE2pPUJvdVu9xgn/Cz
zrtDnZaRPYVZ50tTiBxZ7nVm3dh0NEavKZQfv831C8fYmlT/s1H+/kBgjGiYUOJBOvVyo4xNpwrz
PIRf87SqfSHUM/v5S4pojSukhmnnvfj59TE3kf7qPbU6OVJsAa+FAvR6n/1+draKXAA0jpUPsw6W
U2q8nBrPp3BGGK1rosxr6kl1ijrPnbqIPuntnhzpGs/8/tCYA6MIjvcHNc71BN+8hRz6PVM6mU+L
NttWPNhRrczonsYQME8A1TkCYuUe+4Nl5yS/Hhi0LBUBABUkF/xz+eC4UkWrDpjyJOuC5CpGOtgA
1gpbCYb3SHj4raq/16TqWJfq1505f263/fPQLGFeMD3ptecDIopCy+XYyaBqBVX1/BFJOJuI3767
++N0yh3DCQ+DHdxq95aHQOsRL9WTfooP+qm50U+UgL3INV3LsTzBWf98/XvVETfgY2c/NMeO31qe
fJIfOruzdf7i98H5/qC7xVH82txYnuoafDv5Nn6dH7Kb5TA9Tk/aXXiqPJTZ71Fu/Dg9jgAR7PlB
Pg224HS24eBR7jXe9wd+6Pfv+Dx4yFy6zJMTu4+a2zumJ/iBEzgjv1Ns4ah7jSsexEPpiYfBb/z8
V3Kqvc4dHetoHTU3OZTHFnm9wl5+iPfSaX6a3iHEc5Pf6J5xK98JR/Ewn5FO8nqn5KdJp+b55+N4
cxJ8xbaOy4N6r5zWn9TbgfPreFPavU3O5K4fw3JRp7xpj5nzPrfx6XOUU3QIHMz07qOD9aE9jvZe
ZvAMVLp6nzjQgs7iQGM9Xb7P2Oq7AHRw9ui77z4Aq7/BFfoQPg7f4slRsEw0bQs8AP2Cm+UYeosd
e5It2Zm/HMHdHvirXu0k/s/D/RkJQrtx3s/2eAxdaFU2f+BBT3ZnPnXGlBfr/+9myRntx8iGITB2
dvHRokVpwy4W3PEouKFfOOt/ezy+vnCfSTOb51ytAxDqX9WQOdMvn7NS8xGsmZI/TpkVOoo2mucJ
h88ThoaHMY5at5wRUQxD81sndvXtX1/y6Bz1eXR6/jd6f1+LcGgPkBQpVRtl78XFjLshep40pEDt
Eb3U4imQRqeRp/L8/EVKuu+RXIWO0bNDIa/qNqr4gGaRuLzppPFdUCTiOWDjna2w/ftLUeqVjYG6
4f7zZ89/r556cyc3fE7LNjMDEQjfZS42E3rOZmaCpZiSGX23R9p5Z0EVbtUiekq66NbMf6IP9l4K
8CuM03uEae9QX3zfxqa/1KchtLyFDp28nBPxRxgpt4U6fkCT5s+ytB5rIz5LqXXT593nvpycoB0z
u/gGP/1r2+XHcopc4Lx+jCkKZOtDLH0ypcX0CCcfAAUd6mpa7GCJDroSr+Xb26lLgRrFVK0Dr4ze
Aen3uq7y8FvySkN3On2AUmJ5EBxdVe1uEi1+p2SRLdXZE2zj9yP4JJg0Ownv5gZ6PgzJQEEGQF9E
bEDZxId5YiJeL+cR8qRcNV2C1AatbHsUf4md0d7E3UHSHuhY+1No7dmOX1YT1jfGC+MGpCJDLEIW
dbmgzWDU5qmTAk/TUO+trTF2kmWsbJXurqe1XfdUqZGntBBKX99Kl7fPc9z0Fy+J2AxBy+1O0sbG
bKdRW94lrfwzzZHUj4Y695dQfodeqmYnnaLZC9qTtpW00uH1wZ9tHf5ZraSLEObhCiMPRomS4HCT
0VVqHwCG0sQPtZTKx1kNn5LcTG+kvoWLFwiZD8x2sDutvKPUCGkn7u9SrfQHKb+JEAWkolr8qapL
gYQ8EjPhVH0HG9h+yI1mLxO6nKf/fFIgcmtNEqWLTUxUmGJcZsQPH3op/oq3oObkoogQsGLcFG38
tU81u4xr/MWRA9xZmM+02d9mCczE2gAEoc+ipCi2TSulMW9MuevLx6zo3WwcA68alpPvxijDHqIG
cjoNWfWUp0t7n8dU6nOj+DgXWX8TFnVsj3Vv3VJQO4ZN1N0MqvQFAeLxsRvl5tA0NBqe/xUOZu1p
0EycYjbiQyfOH/uQBBuazzsTXYNHo6uCj2p3v+TjfJuEZ8uIhvelFDVOVIWTjUaH6OKDlTjtWAx4
YReiuxRt92SEwb2oD5obzsrH5/XzpnzpQ5nza9sI/n+7mLOq5P3fk6Onvm3jywrO+h/8p4KjW+Q7
WBEQ2XH+cwn8N92x/g1ShCo2Rkz0A+Ct/zfdMaV/U0pAKJX0GKUOvvvfdEel00yjlYQHBiMCCRxN
/0nb/k4l/urjv9w1fkaH/7OW0XWF0gRTXgZtRKJBf/XyoAuUMhLnxFoSu6Lp5vdokehO2CdN/2VS
uyqzhyXB5sgv62xpHkQRqNBTYJpJckTf3pofGi5oJUWSnO5a7o4oKg/HJG+60s7mzkQDPWjEx7S0
yk9RGJtIoMNTJGSBl61x1eiB/qhGWhD4QonHX2VLBUAL8grq2lPrtyk4oByBZiz/vLqW+yeN6rFs
W9DoHsyiab9bInTIB2SqkrNcTdLiDK1IKWQuY109WCEAHCdQe+2L1Ctdi1i6RXNPHNnddjpV2Z02
ov5hp3GsR/aodo1iFz0Rg63HRtT6mLWkT9Ct5ZaPMFSZL8qDpJ9EKVky1dfbmamCV1UXkg0kJJz3
PGXX8tT23ayK9aDNeNFXIhG1UAwyc2YkECDDpLFn6GAtL6SybvJUamL3t1X799r4vZG/AQWva2FF
kBOIPP9St1qJQcwFo0qdSodRSBbVlodQbt1ED9XxmyjncmMvXVxHN2VRztn3xWqlD0M1tl/msWUJ
zDEX185Re3nK84lAFJAKkfaDoCAhYltdJKGhsCRhWMBgo82tw2ATStnFm0VAVzZRxuWANnnUemZm
tborgxAqvSI3wr2P8ayu9fubAPJBMACPexVMXm1ULz+HrhfQ4bNghmmIZr7ulnFQyu/SIkWsJ406
9NHVQAiQDKeynt5Moa78FKWsdqVJkHU7TSt5+VMhurU+seRNNTxkE2TeAi3ivlp+SJ2CurvaKWP0
fgyWOfiuDWgHoEwud6O2l5SsEefls7DRaSVQTQawDyTu8lnExIwQlteqyI5js/xjgX+IBlGkoJ/+
+nq6rL7ShCF+QNEUUAr0ihVtfTkQmu4BqyPImTT06XWnTqXZuE/KfOX45lNMK1rLs7f5cTyPuuJ3
EYYgS6eJsYnccnOsq0KPgtA2ZTTsImi9vqKXgdskVnN84xOCEabUznZB3oSW06ZGEoLizOQ0o6od
6NlUuRLCEsGxm4vBPM91p8k3XT9O0546+Jo1XrxBQlPEjVB/QG9jxV9fTiyZFlq0kPRCWw1Bbk5S
mz7kQVKDIrGC9pM00xjscr3izvrvrfbC+bA9jiiWox0IhQ+JCwKfbfN6kQk0SpphDCsuS+1I2ogN
kmlWyA1Jpfr99dHWLXX5kEhjrmIxMHSwmd2i8YwulUEmG0loL0LaH5umMg7YUSsHIcishxaclpcD
ez9HTLDz+tAUI68GJ4nFbQ+ACwntlalLEKS1HNcK66cNpqoIndTCWv6pbYolRbbKVFvLpldmrV3n
xSCRT0OK7LY0CFnRoTuIrXCAGX2nS5FTpiAIHwwAPKTng9Lqjlj0GTCgCSdbrkkMNpMJJv5SIl1S
tlN5CHjB+SM2T03n66M0R5HdB2M9P1Ud7TlbDnRBf1wQeVh+KXFdaeNRbPV0luxhhAf0EdVFYfgJ
rHwJP47qOJgWdFkzSe/UMZZVcBWiVD8WFkIoTiiHpQ4WKVNC4yYVjZm27CiNZoBTWFbO921YUtuc
zKlu0AVeYrTQnF4qYvlzIpSkhSdLDXO1wtjRsLKPEd6LsY3GzyJNbmVEKu0fZZmWL70pg9IPB60g
NU9RPFKxn+gjwTxVGZLwN10oKtF9M5hFctDnMleP/IzQWnwUespgcLB6lpNvGSLBwS2RdZO5KQ0z
jg6cFQSzvI+MxEzyEyvXmEa3mhBOdrtlQETfxoRdSAnIDTnQvKyW80l5yPGmntVfhaIXY3OsqzwT
kABTCsTgvUJQoQximRbMqmyHM+4ipzDOBfOnJeCB8RFyQDr/SnUNYQd7Qiel+iZoFTrncVTUtRMr
Uxt1niWNQvuTyMboXGNeouSnZWVZcRaUgJjELvKklm+FqahWOAe6z6WLdvs0eqnaJWlqq2OLPJmc
mEX2WZUXabQb8GPjWe713EJsd8RKQgurbjhFxSAI97o4h9w+IIKj9n1UxHPxQOxS/coT2PFPYSOM
GMX3lSalX1rVCCPu9EwcMltPp1m8IyqM5ae5IN25Gaa5LX2ll2foVKkea2cTg5NYd2OY7tPHuWqm
Y4gZTOpX8ML5XFKaGU5c5cmonSOjaD7EYi5ZXtmNhSkQHYW9vnwzCyGYiDB5ZaUNsa9U0wP6FUrR
3ba1jEjEoSpiKatc7EiiZbbNUJO8TDDK2OlrI9XOE9jx7DRWXCmTkxldjOLJ2URi2ag9I7HU5AMc
0Lz/tETFMqMB3yRidJqUVohYtZi5TH4qIxWm2q2I/oRBBjsq9WdyOFXE+jQcdESw4bYvpY0Bi1aO
dq8W1GjtHr883Q1RwRndRpnV5KRMQ0X5s0JSOnQmIRXlB1OfmVS7rOpF/Ya6oxSfeK9R5amB1NGt
ejb3kVONWFQcxyn5Y0I81PS1uqz7+0ouq+J2mU1pvtPznjqDFCvCUEMVGmvjOAbiMN3OpSFFyJAZ
UngHlSSMPxlZHKb93ZDkldl64xghMeWwLtTpVMViF5jfsiYM2o9B3KWxbC/QKScqhgbSZoNtToEV
fWwHNY6PYKCqsT+jaKrrpyE14Mj64Gq6Bj0HTGGCxsZkxSgfS0yZgDRnrcIhQfUMk5Wv8zjKFKDQ
CYrteBEk8VNu9GJ/A0K8nE5Cg6THnRBE3ZM6jar6fUZ5JNu7Cy9PakTFQaTQAMfnkKRIU7eAxEzu
FiUh5vO5sKzbkGPLnjQtfUDjfE/G7CpwIqKhKEIrGUm6lbZyee1KIb5oJrCWX9EcKuekl+STZsR7
BtJXlzutp1XKx6DKYFCH2oyi9eiedFne/IrEtGnsrs2rzJskJTiPoyFQEFayvvDb0qr3pNK3wfYz
C2dNUclE10xg/WS/dcv1YJ6q0uiCXzUve3AytcDGsZHFZPLJEsfhlMZpFzhwKBYypGDuTmaASdGX
1y/fq6iR0VfbPi5g+nk0Ay8/BXjeOjCVaL16IwRylEM1IRzTY31It/quJkMJc5w6FaXeufUvAw7o
litBfBXYha+3gifW1//b48tKOMtyrapHheZfYgfRNHcHU+6lp4JNGh3KlsLOIi8DBdEY27KdWPKF
hYyoIv+DdbYyozapjiCHeq9qseGjXyceM0Wuz6E8RvdBwVW9k1ZdzvG6aaBS4CRHmY8I/YpRh+BQ
lApmYIB3FehIFGl7avOydiejFu1qMvbEma/Hg3GzVnGJpshXzU3KkcAMkvphtvw0GKNjAavpWBpi
aZsKQc2yKHuSNNtXuWqQk8U+m/SQPm49YIRAH0DNmZZfpaVJ+Vqf/CkaFkftwPmavSmhXBmYrqAr
5U7Os8mh16mFXkp0bNH1gQ69ZbX1JXF4Ji8UNPqojc5YTsrYrk5ZcCOKUf2Zwtt8ysB5oa7SNJoT
JvmY+0mdtKmrl4W0w7m6XlR8mnUzr1LmMNc2azrrxWGE8CogmBsatAinJLsJS4EipKh01Q5I8PLk
en70Z2k6OrerPMXWBWGWY+jhRRge2qQxTwkank6kwuiD/h04Crhf3UZ4Tdl5xBdGBcCw9kphM4ML
2OwbmDcEv4oq+JmWdY+lLI8nXZ97V55E+T1u9Kmz+uQ1Ozto05zgYYFjAYkERQVcAXzoZlizQFUL
2mt8KOEiioc8GUYCe3lG1ESWct238NoLQkdayn7xsqzKSwfMuDHaltgk4dushddPA5GUh4cNRhp6
1bMO+yEIK52oqk8wZnAqROWzT0NfD7Y21/Eek+9qylc1HhIsqKtsaRAklycl6k6oHUDQPPRRrnZ2
NrZRaMeAqhyqnaOjznjJB3ps7indXR0j6BORgXIpsLlIzjbjqkNNZ6sO2sOYTuL7RJHHJ7FoR+BW
fS/YFG/0PSGUyyuReV0BCNxGCKFwglEuuXxSMZUEBZJddwhHyUPZIER+PTEOhdxVn1nVX2Q1KZ7y
LpxuQ4K6x9dvwqtTjJgfLArH9PpWr5RsaHxCQtGD7jCXZJ0wTqgXxWX7IVNlIAlFK/mjUBnulKTT
zp7aUOHW55bBXZB4/8Un2rLMaAIJYTRMw2How+UQm91iW1NufW+WYTrNsZo7y9gBs5eq2MuGflUQ
0PVDCmqVZqYp2BAOB7cPZNBcr8/J1YHGCkLPlFcJhRPm8iY6KHF41JOumQ9CPQ0OFkfVQWiXP1Hb
3Iv2rmafkcCmKTSYwACBQLl89Vpc532JBN0hixvZmQpZPC9RC30g0YSvnRC1twjJ6bZghF3rvf0h
EcJca/Orrsu29FGqYdGoC3RmympcWtrQAQbJwj9x1zB/vD7U8575p8zCm0bDBSVMgD4ICwHFWyf8
t6hHxSFzRS1JB2ag9fpMmmyxa8oDfkfpqc701ill1Hlksw7vJwtQcNdC8DLFRnxfLbPuL1n9Wc3l
ygnFtnCsVMrv8GaJfhYCBhCvf9bLN0L4sPp/88gWMDAKKFvlzi7PawYyE1eLAY+dMwEL0T/AlAsc
AGGQvjMqo32a5cxEh2Aq1WXnrWyH52wFlWatiDCqpxxDlzOVwmkYMkNb/LE0hhOqiMWjVg9/AsIa
DpQQMqeNRutcCHHnv/7cl8ctl8w6sEHCAf+QVtHzZv3tFWlIv6X6FIk+fKniRyakY+5GRoNSJBKF
lWjXqj58iukXfXx93Mvjdh13jRBXFDgmXyyN9XD8bVxJTksU/WbR72NTPlB1xwWrnORDFpW8aSAH
p//BeLxjNjbRImW/y/GqGRnEMqCWrgW09xFcGe+EhDZOsyTfImkSd47Xlx4PJouJCii9L+Kky+EE
pWoyIGair6uou2ESRxjaRb1G87asqLvpwZ7g1YsjUq+FwwimjXPscsSyU6xYInny4f6FLrYBMjr7
aeOBLMO9dVL3xLDXFfnP3v7rBfLekBcHIS4TJF2Ol6nC0E6VzISqMcre0Tw8jfyJO+BKtyPc+tJQ
K32OwYiFUJK7HApCKtmLHCz+EhSYK84zynUl1sZeGkyB8KZL4K/n4nR8Np6jKL3lvoPrCWfVjCU/
GSftttUi81avm8ouKNc9vb4mr59rhaiy9YAOUYreWq/no67jXayJvjxYhmdFVmqLWlB/TNvaeFP4
vD4VQhxog5K5IGx5FWt0FmphCaBUHx/Yis5/r7pNmJhQB0lfRC2Cz4Ktsv/256Oqsb45XhHEo8v3
1usR6gtmJ/pmGRsYTwRq+WFSAfOciIvyvYvt+ghFxBGAI7cNOFZI7JejyVafDtEQy35sCH39DkVk
5HegO5sJftBNq9RuFsnBZFMGNecPQNAnJd554OvDlCrO2ujmeZHK2qaiWioL8zL0ki8vQkt/Lp+c
Ahk9v6YY4+AKqXvqkmRvf7VrdYrDBnQGhYZNJ8xYYGRpI4PWuhF7awXmFHLb3cyxIVHQmfH76+e3
ucU/rydE6NB/ReOMYH1rLsXk9oC9JsVHluDLgPWqL82FinCV2e5IZL40p2ugxPKlYWJs+8ZCG089
DpCKLyoE4zJAlxOJEzFili6HQUB6XxEqbSfTfmFnrtL2IMOQsKJmskltYwAEiba0CrfTHLl4YOTU
ipf02Ga15r2+Sa7PbV4Z2EYY52tHc7tmYoVyrqDPkh/nuexEsaDcj0Y83gZYGTxlcr7n5/HCo7FC
V3lyBETQK9mEnrleDsKYMJ5choorLd30oEb5jxSB1uPrT/bSSGx/XCHYk/BJNpOYyvSexHFZqPhP
y53YFznpnD5919mfOzfE+qMuLyPKD1RPaaeBEgVdfrn3raXNp6YIJaj0kYosQUmVz0ElWvn8+iNd
nzHUg0HaEChRxwNyeTmOaQmT0Caq5IuZybrgMPIXals/UKhDNTMYgClr+uAnVr1XdbpeJiteB1IV
sj0oCm4R66baxXm4TJJPbiJ5gzoKflErv2goTOe6iPfqlS8NR4mYNiWeCybSRJcPWpA8IKmtkwUC
o3DHAg9cL4orgMVZZpzreDb2uPLbEdeaoYoJNqUdqqREhZcjBkIdlDxhR5PMipzBkn72snGekPaz
aUa/zW57rYKD+gA3QAoEqQqI0uVohZQPVilandcLg3iqCQwPQl6i2Z9nZrJnbvPCo+mrsgywe0iP
rNDLwTTy1TLqGKzq5eggV5YISayvz8sQTo5YlXvejJeFhb8fjsN5VbKg3L9Cv36PrU2sOIJhUDsq
+x0Os2GFOIqVgQWe+zzBm1lv74KlCU5yq2tf+N2epPV246+Ti0IuvHzKV3B6N5PbpsRPYyJ0Xhdm
k0NNG1c+uryrNOWe4t7VUAAxUK9eESCgMsAzXT7qZA0BKAil8sZWn78OSVZFD1Xdt8kZjlf68Pru
f2kwaCPcetTB2Irre/4tZ1HArSlSrBIrVUVyE5hp4VklfdLOaiv3zUNRdFzrERqLE8rG5VAThnVq
rauVt0gR3B+A74NoCwG6qHaJjuEfbx6N25rNxwXEaFvLUCw1A+Bg7L2QxrpPqmR+SmsrQeCg2HOz
3V7nVFa4EoDQsC7IuLeQQJRj+qwOjM7Lg647661+Ir9ACxJHTruflcSpqmVPz+rZP+L364FBKV8S
/FJmY7lsz5bYVGhTZ2XrGZVVPAgay8SO9KY7LiOt3iCVpJtGUEY4i3GAi46Clk0uSFloD91UvM8K
lRZGVkaL/fq0vzAXOhBLonET1jsHw+YlW2lXSAYdfUxPCx8haXRnarWcvRCZs6OeN7HfVGq4h32/
GpYfh7YmMTIAY5lqxuWwXaKGCniR0QMzMYP4A1qoNig7gtxaTmLXUHmQup30+2rrrGOuYEPeBOmA
uD3dw0mYorQcPXXO0l8xRqt+S9BwKiux3VnM21iANwxwiRoub526zjbswHKxjLQ5HiEcaIKthKgc
poMp7eRuL41Cbs/+hBzI+bM+8O9nAbXLsZ91GHmjoN0nRsP93yXz+zeuEJ6FrI0Qak0RwfddjhIj
XxrXmjF66G4Eh0lOa3+KDaQ3dSgrBQi1m6aT3+aBwPWxDrr2PNieQJS2YgCK1vVKDcrbU4auOClG
YL0HSdjZUoq6S9b3xVvPuvX0XiF16yOSKm4qF3GQTpKU9JOH5kPiI0hYH0IVP+1iwgjkzfNJJ4eT
gKW/wuw3S19GqQrmH+XcETWHHyD7URdKMC10piruPpSqOB0CUtNvr4/6wuJ/xkJCNllLbFfN30iM
GqWBvRlrwy+lL6VbdKZMCmzq/Pg/GWnl3hqrTtfWyFXNC0rb6IsixSWGx0UXOFCsFv8WmoI7h9c2
FGaV8FD/DLWZSgPtnEAt5tEzMTe5TYy0qOwBqSNHTyGfJXMQPQhDmDgCJhM7icVWMGRdoZRqV9kz
3E7WnXG5LZrEhA3RLyNEImu0RaLhkxWG0UNmTBPI4jwdSgicrfZU4p262Lo5Ww/iEEzvRPwPbrgn
ktNsBZWblnlLM74ChEA6K+7ZYb5wRoA34Jrj/taBW6zf/+2MCEggLZVKoyd13S8Jq/EPA3L/O0fE
VXDJXHCb0o8GtYks7iYCWvQspXTDK28HIz1XHL6+2QTKrTlEiidNs7RTbrgKLtfx9FU7fc0Nriyy
wVVVWZ4NjFerst92gAqUXo19ClCSa5p963N0hE47gvrPqmnP8O6Fy4vhyWBX/i5vfjOnvbpgCROD
Zqv1KbuTamkQD61uTndGiTWnbZZZ/67TOk3dcW58cZpJLEGvrC2zLXIGcdZxGkSWXAZExu3nxbxp
O0N29Txr3CE1Re/1nfzCGl8V4lh1bGOFdGizv4YWWOOiI45d1XUW2BHClz+pdmofoERMnT1kjerP
AHF/DMk4uBUijIioiGr9s5yxgbLFCPcxewiyzhvECZU+QNKlG5qT+efrH/T6cGMxkCNSfuJ9XHm+
tpjRUY8eBjS/yEerJa0kT2ukUnJgqyjBTgh+/RrWMIL+IcUgXD624v1sNkWvALp5SioONsih5Ssk
DU6ZoIt4WkHaOVBfGk+lT2ms8Srdis3ukiooXsNiIlEepmiadfocZB/LLO4Lu+0TC5QJ76ncGfSF
KV21AdYBCQ7BmFyeG51KXx0Vv95rqzg9LLTYPoshiOtADpPEeevrM5FC4BeQMBbc1kdMKaRplI1s
9gBcmzcFhH1XHhD+ChEf/fD6UBtYwxpYXI61mcxWHZtRj5fZG0Cmua3RRV+kRkxq0htZ/lUrrSHc
SUopBfYsh+LPcMmmR+aYnvjrH+Rqfolv4EuvM0w1nIro5fxmZHZKSYjgS0EbIfhBIlDiDm7P5Jg7
2/hq/ay2R6CFiO65r64YugBzlVLjOELwLxlOk4kSXqw2xlGRmsRNFjHeWTovjCehQkzjFRUByMjr
o/925URjijooOg8+el/Frcgb/1SKCZaRWVQ8sGqFaScMuLoOiN3op/GF+pvExF4OSMqWdcWcyP4U
iOU7OQ71J1FJlV+hCgnFhpltTTb21sN8DntLzI9tLOylUVeRyDr6KjBOG2pt326WFWGepWTpIPth
EdVfsbAf70WqAl/EtkMFMJ2S0G17UYejIdef37qSmEsZnVV63VDmnh22fptuIxp7NdBn2aehslKa
NKv1NEXrT2E+q9bOWrq6+nhOjQrnKnCyijZtlm2lGJmmLhXihJNQuDEA5Cdm9Fc+h7Grwao7ZqPU
u29/QDoG7EcAXtgQbeZWq8Rq5BKSfXR+hZt0FtoRH9vW0L6UYSCaO5fsC4sJVBua4c9906uy+6RY
AqTUTvFJW2NXlWekC2qzcktJqd4r1dj4Yphmd8PK9ctEufz5+sOuscNFmYCFArQOBhYdDeK1zeYJ
kyVY+iqT/EVP83PQG8FpsZJu5zVeb9EVdsNugcnBtbm9wgq1V6BHyIpvyZFoU1RN/tQbQ7hNpzq4
i/JW39mh66fePBUXCRL4KwGbIGyzbKJ67gmLRziFJf3nutELrBNbBLbpNbx5tbAVKHNSTOJSoqd5
eRjkZdVZRd2qfg0F85xS3zyRkrTHYY5m//V3dTWLZN3QVFftlhXNu/UW6IqGVAfynh+PADJRfwAu
oxdm8SC15WOQpMNbH43xMImwAOZzuNI4uXw0Qr24M5aO+vsUBR/FVQUBQDxq/WrTKHtyfFc7ncEM
hGmQ/OIuAhZ+OZhg5GrZJonkz3Ixv1+srv2YZwtIaWWJzmQrNKfLZdmJBF4YdC2lQkAn4MGOYLNO
8l5owPjzhCAeq1skAcUbvTS0A4eO7mFxPbudBk/09dd4HROsniK4sZK5gLK/0kPqhMoyloJHldIm
fMDCsnGQkW7wRtdiO4kE0SvzZbIHSS39HkfSc1NgCvj6h7jaIXwGNsbao6ZyDd7ycrrFYgwFQa94
t3mkebU4DPT9kRjIomCv+3Z1xDAUPUwSGBQsr91hq16QgwYWhy8HVno3TnN4syTwml5/oBdeJXEj
24Jqm0FnbHNqC5NVmIj40xIuI9WP4iBx0qSJfEGM1ZtQz9UbUNp7ze+XZvG5eQNiFpzGNjPTe2OJ
DZM3OfGmnT4rsjOYjRiQKPyW15/vhc0PDAT/PYI0qMvbxNoMcpwoqcUTwCWiWwuK4OC/3rpxVce3
QijvtYNfmk+gLoR/wEMpUq3f/+2aVwJg5CtszG/KVH4ndyUV+QL9DqCiOBUH5WT3eprsnHAvzict
P4qZ7AuO8MtBc3nWkxq8vj+aqDfXXYpahyxYngila2eoF+aT+gEatLBNwaRubcRA8U4yUmSyr2UI
DNpVxkVvg1ixvsI/VN1QM5o3dvUpmzLiSm7lnxVCtHk4HcGTOiCWGUOMRcMG1WlCWuMAq665lefo
j9nU5J2y0QsTyrJkLJqM3FHbbR4Z9aL3vGWO8Cx09EFN/NEwI1tP8vbw+gK9Ckl5PIJhZN5ATjOj
mw1YiZOKx04g+jhLNH6qVKVbTGHpKlXWrIQ2vNPMBQ0cnC52tsYLB8x6jnJ5gPlZC+CXE6s26HvE
fS76UjW3bmgsqOpa5ptLxKsLHIY+cCsILVZzgYsNYfVmpyspyKWkCoH31NPiJP2Qv5MjRK9lodur
+L306jBnwlsK4YpVPPZyvBSgctjPnC3humb0GSRBoAb5kWb/j9ff3Isj0aAinudOIg68HCkRajxI
UmTEIbIX8o9xznv9URIidGpJSpcvr492vfFIDbl5uHtW4ML2zl2WRlZSizO6Io/0BdVKvZgcCgX4
ODuLGR2518e7frpVfoFyIQqtq+XVZh472unIGxSq30eidlQzGvyRvNR/6GYQPb0+1IaswtIAirjW
aKmarOSJrcoRyTQUyrhXQVziAHxfqUHUfNdHI8taO4wNEP7oECShr3XQOe/1Rk7T3Jl6OR8+VCb8
4aM8Gtqby4dMNWkiTKzndpS1WbhI6XSIwafUSMMg0GqbCzENv026uuSuhgpi7lFaBs9oDHEqnV6f
kRdeNokivb4VxQHGd/3+b7eIJhmVNAWD5ocpqH5uEFM+F5Fs+rBia8cAhbsT0V2fQs8HLL0+YjoN
PNrlgFm8jJTRCsvv2zL1+3mIvwTmUJyolYleUgvtXa4EgT0GQ7lzvF93XNmnFIeBoYIrXtXcL4eO
jE7Ji34C2hhVYmBrodY5SE3hP49x3Z/LoEw3eQFfM9YK/VacwN/WQ4Uo3TKNH1SjnrzcWuSdFXk9
/5R8VnklUi9kqLet5//D2Xntxo10W/iJCDCHW3aSulvJcr4hnIbFYmYV49P/H3VuRi1DjTk3xgA2
hk1W2rX2CgNKaCfza6oitxYnz1b9Lp+76iTqerlvvPC/QjF8AhhkUOBXHjx3vtefAE4bWZXwVvcG
qPhza6PF38hwyPGhCYZl1xZuVFw5dt4ub8CB9W7pW4w41NLXj2Qww8ZCP7p3clGpuFQ1omP81FcT
rSi9xr14yTB9dbOECEHhvGYNcGPnOvb6cQsBUggmOVCxMOq2bthMsa96+8OkMeny1aC33pIj4C6L
8ic76Ff8I4JNSZL4zqv9+sq7vz34MLCGq8fWDW0PpuDrH0P8lzX1VmfTfsBDtdAklG7QQolr0XJv
ZxHPYVZzw11NUy9ra1PZw1AIIB8cBMXH0gyyk19gUVbCq4u9Ivz5/qbxl9eiSw9DeAWCSbK8WEiK
LMJUuBAtyY4gv8IIvftQ1Obj+0/5y8ThbTgW1ss0+rqLudqEOm0WYLp9TeDFRz2JoiSVZBxPfdX2
dvz+w9aRuJg2YDzcg4jEgiR0Gbk4t/nM/TcBNFNC/BBG5P1AlJMut9nQG2pHjMZkHLIOL4cr++Ff
3hKIbo0VZfvlpmu/niLaCvRarK03oqU/eVhIZLGhelImCBf79P5L/mWa8CyaVFRja6F7MR1DC4Rg
cgdOv1mUR8FmuZUOHgEIIsSOEFlxhQH51+etHVGGkcV/ebKr0J/CPvBBefIluSlkWBwDCpbbsM3d
rU2exu7/8X5c26kCV87xpVyOirbzOz27e6eU/i6yIZTWeRJs8vUeNie+vnairIPzatbQ2mFxU7yg
4lhVK68Hz8ln4YRtCLbULUG3byodPBvZ1LZxm3RqZ4YqsAgt6Nw0NhrVi21QqOiwzHRGzYokF3i2
17acN/OJnwTZmw2XWYXZ+OX+BwGz8yAf7ytuf7SV7XlXkce3L4hp2P7Hz82jVh6Yjx6UoIzLs0vI
bsloErp7GpHNfdr000Esk9gRydHsBuwLrkynN9sOz4NytSKVPvvPpTbRy5IE0zTH3Wu7Q3KnStq+
8TJb+ho6+eZBkJ/YDfh8tPQ8NtTXwzqFhvJTSMkHckHTZ4bSO0KjF1fUXW+fwv+axu267PHQvyz7
cOWwYR8r72DVBhllGVk5pNolUzGp8Mru9mZSEM1Ls4dFAQUJo+uLC8TiFK6eah0eEuQ3v2iF+DdJ
NWPflJvjfyaWrjHAK8GTJ63ZZRdroggs/CCdNjxkuUunw+w00ljDOSeOPhWmkdy/PwnffkUullCe
aOWv9luXSoMh7/Pc75rw4Poz7CBnWU5J6xo37z/lhfb275WO6Hkl3q+yMCAsBCuvp8TgB/BUa11v
R2O0/JhWWVF1t0hxe8ylZWOnQzz0kKLumLd8UhvlQXKgoyecI+x5/Mt1lNsRO7sKinjsqkJvipzU
HyxDFca1Fjzx723vlX+wsuyex2YJH/CJch69JHcLqtRi/gS/sz8luW8/j1OvyUfqq9DaIE23cdiU
qfdLTrrpN+hSzbspNKcfYiTekUzGaj5pCcC2Dew5F4RY2tFyBFhiV8rdRttxFcyJE/so7J7S0UZX
ENloDO/NetDDOWkCZ9rVRe7/jhyFENYWrviYdMX4o7QXAnGGAMTinCoXQx62hFbfJJ5O72s1jHrf
l4Ex7H2vzZYtbKuyRtOXlm2ckiAW7PzRTq3HsGvU77Gvy+rQA8zsEsxWsHbypmX8DVXOCbbpxGqE
O+dkY7+ZOy8v3U1XiLzYFq6cyubYVyO6d+lPnspvLKKhHCfWIdE91daO8r58qFSRil3apV7yx3Gn
Xu4oBPBdzEzyAW81/sDhJhRla6lN5hpdy8dzMRuOKQ+zdj/aRpEmKNZ80uQPkRJyuq0rPU1/yqb1
+HuwnWFndf08fxmSwMmXOAijLjooY0DVdGUuXhw6L61/brA0UhHsvkX9q26xGjGkJHLK+iAbV29L
qA1FLFJ32fe0CuK0XjIEm1W963SYXHn+5alOgU1BtroAQP6nyl43m39dGS2/RudvW3I3Bm5/26Si
iltsc3Z+aLT7qLar5yvve/lAOtRsWpwyq0ybZthF2eLZiYBzGMhj6pRNsh8ju+z2y9TZGGpWiJ62
iyiz8da1G9u7DVQb6h1uUvZpWsw+OgSTZ3uHwJXZsh+S1kzw1exMEgRaF1+fFPvp/HutRCBiOFiT
eVf3Zp48o6lC2eNgjtnez1NqHukAOm2M0xN/GiyDJ2IB/eGLTgOr3tntaOutH+TACJ6TT0HcKV9j
WVWOVvJQDnVNgnJqV3k8BimlCW2Fqvum4MsE+yw3BJ1DdGIfGxuN+UMOzfpsGU1bx+sp+NMcssHd
da2U1X3UCcs5jNoU1o0t7fwfy5W5hxF4y50nZsOQ0eMY2M0HJUlPGJCg+BsLV7k7aalsuAs8Y9mN
Y6uz5xGDKfPEb52ynzlB5u7nVBrpctbLrJxD4rQBZuwjPr7hpspRxiJ4hxc9WUqNj9mEaelhNqKa
BMh8cu5Izp6z384SVQcumEm/zemKRO7Oo0FlxLKnaSo2vofOL/Yt2XXzNs+60v5KRHs7NTcYpovm
JsRwNcPfUqYWfCI8t3Scjf7iHW0ui8Z26KI2fXRmaU7P2OBZvzV1lnUCybJSLHOaKI3N0C7KXRLh
Y7dxOz8cvr4/E7lLXay91VuEWw/3dExkQd4v5r4S2QgCFNZHbEysVm1awJVgj86VFS+Muk517LHu
u30YlP7HYkqmf6KUfeGxqRJO9byGxhqrzob7pMFb+pslqLKfZliJ+7TmDN+Vg4v9G0khjbvLWBCp
E2NIhKAUy7zZjjFXtqsH5vgocZQ0MSht5sXSjJdZ14+DkY7N09IuRrn3wjIhd8AcvYzQisrpTNyy
8AI7D11g5bEmgKjuN6ao4BnWCCDzO6OUWbYj4CIccB/F6S384s7KXb75xhJ6X+2uqH+GSjh4xWFu
o27DLIWN3uN1g3UaQnm7uI9mjPz+ZHMSNexEvpLzvfaL2jrOPQ7rZbXYch+JIsLmCVKBk20CmGvq
O722YDMXTYIpmWjI4ZaE9TQlG5o3w7tJ2jbbZstQL7ElZJrsJbjcvWvXkcLbr6qSb75fDn5cuebc
3mZ9UM97mbK675IibaBlMRn1JskceUxUZ/QcnaWn5icsuqI+ts1pCfZehpYh94BGnrpxrG7mSEz5
BrZXb97OFdZBJ4Oa+8nwShHmcdhN4xrbY3ezsRFdoOWn3A7sr0tXJj0unx2rD/sToxXdtix0aW5N
JzPmbVI0Oe73degZGzoNovY3yuaYiyu4P+FqDzSXC9SCoRnG2Bd1Zj6YFaZQv4KFEO8bOTs1wSui
60dSIa1IFk/ULN5nkqJV/hE4eNkalSXDoyfD9FdXFNaHpk8HgiX63Jy3LZaMX5G/TekNZlAMsoQb
3BrbxFvsg2NKGcSjXyMKx4CKUDvlZB7ur3225ex02kOmsJr7UWXIoB4UpiDzjyZSDsNk2RMxWLko
shgZxfSRLLhAbmxTj1sIrzRK9VBUN2mNp9R2Hhtcp+IkEx7CYuy0bNxUvKr4RPZK8t01Gu08ZNpa
GHA5mmKPMri88UZjtj+SDz9nZ1JSI4CcZqizj4mjSmkfxiLIgtuoY/b3cZdpjFq2ADIEQi4uKrGP
izV5f1z+0ihid4GTGTvYdxaErMhcq0OVcs7dpK1F6OZudjtFzKNsFvkjWOinfBmTxDWoy31cCU4i
NKR7FIsIA2L+cufcGYEab+YGSeqdiNrAOS2JUVrbQstmoE2MT2ZMiuFEGEnd28VvGlpDdOL/5VGn
Jk7f7MygDQ69P6e4AaaZmBxofUa2bGoI/lHs5Eo13wcLE7SdUr79y0yA538NTZOprSgXnT4ZvdN9
dq0W3UTlT858mEfbrTdRI7JT30/5fNeh6ZlAhDhddoW2jFtABoO6bxgon+O+jaKeoBNMOvfmyrGf
Nv5Yiq8oDIr6To5l/6mtItv4h/LLIe0ETVxzxBlutMheNa3fa+rXNcH7myMf4iYbLf1oh7MfFvHr
GkO6vT0YLfkVBomGxcFaknmJ84BeGT7vnrKsje47w7hSaby0Nv5d5UMg5oxARknrAyHQZXsgnWn6
i6nxjjn1YvUUdguO3xuQiu6XYwvh33vdsCSY0kAC2Bl9V06HRpTsZu5keMtjNOGTFof5uPzjzTMB
p6quBk0yi4dN5WExEvVzHNWQE1c2jmaAENwKzwQTtTZxrn0/5FfQ3pf29uv3AQrgIgYtmqszwpPX
n9HlMpZPNLyPoaVSdIVO3Re3GLyROouXeE7FXGP0XlR1+MmtvLbctWXQBI+hOztcAibaEWejSjNz
vdVYbhvXdISTD9yvJLqjNLUdbMWq0tnhSVJbX1Su5dGtG8t7rtzc/RJ62kKhkWGCees3fXmNmfXi
z/f69VbVDsD5Ki14K9KINFzKJHWG4xjh5LcvKtO8630u0Y3uqgc5m3m0024viY5Ip0RARVbfurmq
ne2Ms+rRCOdvLs2WP7C2ijaey3n45PbDb7Iw7GvyxzeFAzAJRDkbfS6nNkjjxUjQAe0CIl+Ooz/P
5NVNjZJ1nMqG5nA8MaEIQcikeR+Y41TvPXiF/9VshMYhzuJrpxlaC2DAuuT+Vba7vaA5mfjmUQNC
fqKrpHctPGksPyVHzkTSgrqCOlyEa6ANhiWEeICKfW09v4EdeFXdhEblHyFeSBM6RFPX23DgdnEK
GkeG93CHMXYd0iw8GjYoyBx3sx0sG+JF88SOnb6Lgqd8UEsZ56ooho9S+qGEU+nhsjaNfWZvqGCL
e5//aoiBpWl05R0ucWFER9565f8/DPqNEr4vUtxYnSk8pmT93jYURA8A49G5a6fgT4/OasM/qK5h
KG+fCioKSOtAgWbGXK7byOnbxO7BY5sikN6hI3hgvKnHYAgf02IuxMc8cnR4Di38ia/VuOtMfLWo
aENhkgi1hDIXU4WLeVLlBPPkZlOeVG5G55BQ8nqvkc+kTxl9ykcC4UiFka3jqtjCst1+EDkelXs3
nRPsujrsW28YvOx+lnLoqnhuO684TKVdfJ1SG5mCIxu48dxvqn8U7+hgWZg00RW93Xo+vH6JlXRL
IxEh3AsZ+PVkT5USvW1WxjHw+/0cZemP0dPzH84S75GzMN3NlugfMLj0/szeklxB9l58bS4ev4bJ
rbcFzhO8+l4/3h6ypsIGOj8Ni0PYtojS8Vzo1geoofQot1OWY9E8OcJtn8mW9ltOfk894v/tkW3U
5GXwzUm9mszygAI32QxLmZQ/w7LP7uYgCet9vnDl3NRTHZC6LiCLGbuCPbqbY7cPbf04RsI740/o
TvHk4tSP3qJByRdXonF/I0F0uYlOMzYrqbZ8vcP5W6QnWkiRfepnewzjWeWN8a3RXJXlreuMPulh
HJqmiD1Lo1Q1RaKu5mO+nXpwpV9kcD5iFudyk6zGJQITM4lx91MCm5xo1kdLLeM9kHZ9AAeQp4hm
dWxa6e9mCq0jshf94/073uXM4ZDEIQE2whqFCJ3oYqOO6iZLE78fTlVHa+a2SKhFYta4Rd7GMABr
Oo70SYWyutHZG15tZic3q81i/59/Bi1qF0UZG0EIL+D1DJqWZbTCgrScPJg7Zzf6AVlzuKxPG88W
pUWQWqZ3Xpobd8NUFvE8FPWVSfwCq/x7EvMlYF2awC7wAiEhXnyJLhKgcZloTyQ0pOFhNQtYYjWE
WF0umhCiOEumoT1zxep+uq0Obezp3fo+11PfLTGOzngyFCkuCc2gDbXvu2zotp3V+jmZfKY9E+o3
mL3cy6FQ53oxq+lHwhhHx2GsUX24Cb44RlA0RxWlHb7xYdc2/h67YOOQYJBf7d7/4pcYOa9LW3x9
UQ7X1Rno9RcfLdtZUhy4T0bo/5rM0Bi2UuRfRKvJY3v/UW+a1OuzwA/o+DO+NOIuniWlDgsSWOrT
MBq/JqRRbpwUJQExQztnh6YHFo2zzgnqfVfp8tOYCLFdsrL/BiQ33EJSu7r2LgtuNnqTjAOm/ovg
/tIOYgbRHLtZdicDKmq20XpIY9yQW70xPTDMja2y5Zpa80XU/XqGrZ5IVCXMbzaPy3Kb7cQ3p1b3
J+zWQm5FXtE4N0Ntq+FmzDWej27dlkN2UqaRGs8zsrbmoSWKYZvPhS6+LgKA6msE0PGQiQin6Coq
uhM3OzsAG+2s/jee5uO0D0j4Tg4S4F7Hi58GxAbmufS/DYRxcGY5VTZ69wgx8vEJRRKHLvda/dVw
68yQe/I+7XozDGzVADfuFN4jdWnTK5PvDbDE94f9hAk0arWVV3kxI5oxMVzSAOuT4zv6fhaemUIE
UU1xY9EyDPGpyq1023mqXUjs0c0vNAhTuLekJC8rVEzSI7ly5jaDgZFh6+SLz0WT1vPNtFiG3Daz
7dwOXtJf5UqvV4iLMUQawTVjVWPArl9bpP8qK3VFR16MdXcKAmbwg6o52e8yATxsWXjDnshA8e7N
pfOSg2EXnngwBpfEr548bDyKyZMJvvznxQXJBLQYXg2t4DdKNbsz5zCHnsDW6TSnyR/gNPaEIFhW
/dC3oXgcxyh5pMa3bzvPa2Vs4rrVrNTS6UvaQWK8UkL+ZWkh+yfADX7nSqm7GNpJlMk49oVzUgDJ
4D2LP8aBVS0Ht6UBv5j0ha888Q2BHaLbymPFjpPdZTUXfD0odT8UVmKY+uSMQ9ptxiYg08/RZWZu
GcySkN/OHW31wZL8o11YA7NuDTAjSDB54XhXRuTtB+D1+REYBqBlefNrxsBNUrPxu5OnAj+7LRb6
X1szdQf/Z5COWbNVBGAYt+9Pg5fN4/XERJFNW3ptlODBdMnmtWVO8ITT6FMF1O3ckQ2AjcYySLiv
NA2y5LHJXUPFkLNI9E2Kxf/VMEzjGXqOuI+MBUCbRJb2M2bkIietZBD7HpMO82hOUWEcWMmqjmtR
zuOpcYrhu7SJHNhls0EG7Jw71ZU+5xvqImNq0/3GCWUdW6Tbr8c0lwV+lEZIft5Y5OqjjlrrQRZ+
q+KJWCMZ54lcsiNa8+Ghq1RfPTl6tHt4XbYUn6klqyv1wZtCicsB2/bqWYSPKvzX17/HTbFEwp44
P+d85S6nGljyZYOBsHLohGiuhHGTBvVnOyN0ZEuQjkUnwFhK5woJ46UqfDXQ3osEjbvt2pGikf76
hyivixYcruRZJu7U4ptfj2r8Wnu1HW0q9Od0L+eAROmbTAH5xJWimUswoKXPxD32+jSGnfbEFsKU
SKwNPLzQJG66j6zO2tROaYZ/MJOcQOrTpD4HDSERQFApjqB+Mszd7/en7eXNjy0U1TJ6F8RRUA/M
i68qaD6NOk3sc6SQrX8xa7I17IajiwSToZE9UYdz4u2XbtHVp/cf/eL/+epD8uxVckIIJyuHH/D6
Q5pDREu5V+6JlpQ7EZw7T+TimKjBVvJpiG/7R4kXj+C30CrwYkflxZBtimTslIpbYn1wjrJkAilD
++lXSj0OMTWkobfPHCGd7eDp/ERyNxnXNv27DUEbvmHGo1WUxkknVfvNDvv6g6Hpw+JGFenubCSZ
WdRxYs8l+UJd7jxPmS5VLPppIpApqpwHTVqPcSh6OadnsMjuGApaQDs6w6neOAMRVbsApZT/Nawd
Uj2xkR6AkdOgXI7wBJvpkw3e+lkPtNa3mg7eLyNYzOBcK1dYG6nq8FeY4WFxLMtu+F0mM2cFPG0k
cThNOeWhxj53OviB0ZyK2qNvr0vbPSii0tob2iqFvQ0S8jrWQDc0gufGDxS1jOL+uvcLb45OxupP
fxjbwLrNm6gmT6h3h3n3/uC+aKYvBpdTaHVPWdGYN0TT0pw9OC2GONtdo+XtqGXVWNyk4EzFWEXJ
W2GPSXaM2r6OZBzKWtjlpuuCCSf9QFODDXlyhuyj7V0d6lpicYjK4Auu0dGDJ4eVT+baBQldo12k
+T0cp/lj2wCe7LrIxRzGYZc6wk3In8k2sqoDQ25Sjnl+t+TbSZHLE0+GpPtIHExik6CmXHJMEwLU
QvKl7EjCm3j/k1xCcqsu30ausyoiwNIvD4geH4o21VF0CsZy/NNAMzn4xC59XSw3eTQNpH7x4Ixk
A06iiq5sni8a1dfDgfEQ2CybOTg60Wav11oUzOQ9lX54Gssk4SDRcvTUBj+F6mcgapl+4mZWBGDr
kfUjDbSXfVIUxP5PLxxJ4MvckKRo37CtHwAZWncxnk3zgzOmwWAdLZnP8hM3HLx+Y8yhh37a0E8z
PjPTFlBHLynT+6QVZralpRqinl26YdxnbptHn1NLRA9hsjhqo1sWaUfwCUidQduivoc/UWM4OXXt
z8maatpX7w/Jyze/+CxIDlwaby48ZfygXn+WBYdL229M7zT1BAhQqNPji+4tr+13U7m0au8E7XDw
SklQi/CM8qtrsNbrGJpEuzQAqUpGf9pO+NnRFCLL4gojBuNb1LW0O2RJTtQ+oPa3t1bTmpPclOQm
9R+mLmy1satppXOCVjb60NgqCw4LL5Rue3C7NUUzGafI/+6VBDc9W+0U1ndhToDkNlBSMYJeONN2
nmTm3naOUbXPcBQr5zGHvTScNeZXRBOIaWk2o5XN3g52SZ2NcdnYmBv04VIduspMxmfav3xWNxiC
p67kFnQfBbn8UFVBm/Tx5M94OoWqaZMvtTTlatU3t+O8oynpyq9+4nBtU6wc45Nu3eXkaMK4YSa1
aXRDKig/ltArIs9izLy7f7IsD2nRNZmRfn5/HF9I3ZfjSPlNZjCri8CEC/giK0wIs31vnYpGZSX2
O134g3IrJURTYZf6y8LQUMTETS87CE5ztpvRHIy7IWABbHuyn9Iu7pJZ2XdzN+TWAxnnpniSnXY+
pdA8155KSf/ne417UfCcipyjwjPHlqho5KjD10YVgfjVCswvq/XuQZQ3EuBoE2nJ6RWmy/QctaWV
0aGR5b4RlE5XWDJ/2V34TQiO4SlypbuE26HohEVYRvPJN5JQHXFF7B8dw3X6O9acbZ7cboAaEg19
pu6kNpfsmh7xbSUBZQ3wBjxrZchdhpOMNB0RKg/WqfdNld7l2kzvOrfXJMwXiSl2M0la5Ql60HIt
tWKtRF8PPgXEiqWsFur08C4qVVHUMCv7Wp5pvI75btFG9TTZBYJI02uCKzvpmybQC1IecL+CDMV8
u/QJ1J7ZObpPwpOVlkNHKR+mTnqTFDmMHvbvqv7at/BsN6MzNvkGSNTw2AgNw9qXprZDtS36WY2n
dpbTIURE5sbmksrhqWqqwr5luo4l6Xt4Nqf79xfJ2wFiVqxcyZV4zrVonUH/ujmbVh5KkQ3GqZgy
MurpzZllHCzojD7UHuRg5XvDZ6tfxYHvP/jNfQwBJ5RyMFauhnQF17//14PLcYVg+0Wc6YQ14xbN
Xn/j4lHrH2D7Lzc6n6wv7z/xbY3OI3kgDq3A4W/L2qrscLDkInJu68ztf0fDaH9HHREOB2xW0gYl
MJ6SHDgJIXRxBEazoaMKuYu7ufRGUJsKooCAAbzEIwdzeszzzJoPS1p709aVte3Tp4+yz7PRjNm9
l4Z1cNO3bncte+cvUxsTM2YZPTz+vAyrR6xQT4aW2TkUmMN9XHCZsj+ZfQpTL6b89YZr4WhvtxE4
GKCSfDmTW5Z1sZGm09C3QmbyrDGdcfcM0+huB6rn5JFCOsweQjOxmlhpJX72aHvU0/sj95e5gnc5
admo5kBAL8WAXK4CCakyOrXERB+nZPEZnyA3n3rse+7sIlmGK2XZRRQLgLMPl5zz0Fu7nJCIL17Z
DSPCg0ziOYfRCkCZiXAanrKhxCXNMOuu/VqkOlObfOoyKEL0p/SGmE0RPlrpXH7zUytN4KwNsOue
y2GG5mGbc+lfAy//MqU9qJTIWkFO0W5cGsmbxhg0kd+l5zZKKLvj2Rjy5Rec1/7emEFC4q7MFlhz
lRPEeSGah1WQtXKxdGI9iKrRVbqHvGPos69B1mLfLoVxH1WFn226uQ7VjTE53k8jsQyCr3vGoNpz
aRnSK8DC220Iy0E2ZJTWbNg0Ol/vBlXfNosycnGuJ8s6SmK3ofSamTBuMlFYZIgbsH6LNXG6aq51
V9dU94ujAoQG8+o1YATVzaVwqXQ80j8nGZzGYmweUbQPX72wUtRfrV/ZXRw0Y8ruu2jiI12lk8Rn
uxrdjD+tmlwU8mHOg5wxpJhhuHUUPzh6/1hc4gQ/SZgRy2c41f28U0YW1d/adnZuPD8f4PLqUaw3
eZ2Cs++iEMRmMy1llW9rOFFqp0Zstc+tVfbVr641mqx7EARvq24njEFWaTyTtGZEm3Hwq+A8OUHj
fRzgPt/SNmrcvSpppcWcebzDgqBPxVAUqh8s1Z4dzIsIMU7zyfg+OmY6FXuXVFiQ6PeX7l8G1luF
rgEaKjRNlxaWOZSv9R6enkO2qnKLKz03mlAsqIZpOIyHRfnhNgcCzf/7g1eJBpD9CuozrK9nFL1q
rlAprHOUSH3O1QMGdTcQ+WpERmfE4G3yTOf02n3uL3cqrP+5UyEBh578Rt8ZiJLqe0iWU4gEJwg2
sPD8bj/DOijiugiHP+bUyCQmQtSKjokbLnedriqNj+noGrHfu9CaxkyGJynncDdQnQYrlGYlexx3
smyzmFEJ8c6kO/4lyXOQeKXKWd1RcFvhTQIOMJ9ENEv/NMxEGP0oZoi/90YA+Pxhad38xzARgUyQ
05j6Gy+B0zbu+hBKqb9Vbp5UwxZo+Brx5OWEeF2NrdwYCnEOEFq89kWZoe3SCJzKjE4eK8a6JVYp
6LaOzqv5Q1vV1WeWCqVNKdPoI/eZ+ht0wyGcMFSSiwoATD1RHapKGr8nPBavab//8utY+w6GQ1Cv
1l7YJXg3dIYnkrA4T0W/JDhkymYUt66VcTeKljwMDqlVq7tRYAf9yW4msmVjOPsZ/tOT1YuPUQlu
ugVhztwfw4zj4LUIm7erCMyVEs1cPUtWbeDryaxX987JKZvz4I3yaIYyabddR0GDjZBmohywLsGq
wR17WXVXatu3h+96DUbBsWaTouq82JrHWS/5AJMUNrgK/0EIMsIf77KbLgcbjC2/ydz9+3vGW5QZ
FTowKheHcKUuX7bk7AAti0zs8uxNvuTuUCSZfxMlY3josurJItvvn5zmRQx9Z/7odyNWFe0Y1U8m
rbvmCoT/BmHm8KcpCUSD5IFi6+LTBzJoFKHk4LT+Yo6bPLTREnW2UX5JU2hFm1YLmluYShTpfMzq
oPoha8s1+is/4w2NaR15sDzuGGTxvQWY83QKG7tQ+iyXwZizjT005rClxA7xj5+9yXIfPfobDz0k
GWMDYdUrnvqlHdDXZOVsLAasjykUcLhNlYXPbT0Orh8vYaKNT6ow3OSJzdAQt2opluZmJYOJR6LQ
W//ajcN/M6E4CyCwQyii17tWsa8ncwGruXTaTJ3TKszld+k4ovrgiyGEdCoj++gGc1bDXWTbhltB
u3I7NEU2fsaEKd9nvgF/n6PLavMNKXBJBaML7GzD1h58S6ygrJ4JXak+mNnMeVMUS/I9yQeCotua
A25bN2X4KQu4GMatNXPqSMdNggMetIUkKBObHLegC+W649Gr88zZGCKZHGdjytAy9FYjAitvkj4p
w/0y2l763UdZNWxdIqm9XV5bNV3jRIAMLLZCuUMyZ1/ep17hEI1eR+73ZCQq8qgn21cfjGLCzDyv
fB3boiMyFTaJnd1or8s6hGvwUm97lkcbW6OrddyYaRbtyCUZ7VsfZkNyIyaLzqFX2JR2EBwC7JJ0
tCw/iAX0ACwxAmnSJsZWyfY3hZ+HZR7DXC6MLz4kUZiIwukgTb2/eN9WU8D3ODmt3UZoDEzX18OL
Awl0niVyzkVZhlV+ayir+axdE7fKDabycJZ14AgPZL+Zs9LeeZmSXhJPcwe/PZDWEMb0mr0+ZtWb
2MBBDP4pdDjXd00x5t2Ta0o1H2p7LqyYTkFlbzp4Ek9jO0xAdZCIHLEJjahf8p2l8mx+Nk3DDX/l
Vpf/cXNS2re5nQ3kk5bOLDY23bSPWTMHUzzPmRfssOTo5RbdgY5OlTkRw7cfB0WOSuym9Bs2tWu3
ntwiMTCs7WyaVfrN7uvuPErRpmNMQLh0+k0K9/NpcqwivAJOvjkJsFVcAQYuJnhZw815/XUx6PM9
dDvp2fArq/8pvCHc4Ok4ovAbe2Mb9UTOp0QnOLv3h/UtN4AHc4DTkgm4sXMUvH6wFg2dptBPz/Mi
xmBTe4a4Uf5ot//Aec/UMWutJrj5H2Xn1SM1sobhX2TJOdzaHSf3DAMMNxYM4BzKdjn9+vOYc7Pt
RtNC2t0L0Kq6yhW+8IYGDGQVTDwYP6yhtN/wKcyazlfHzJveIosk1SNT7kE5+ENSlfKY2SDHbyJT
Q5PD74AV/ogJFK5xwC+xLg6yaDQtQYHq4CfXeZI+ZrNR6GV65ymU5vZaOjkbDKDMB8dowjt6YQBg
kVYJKbDmQ74vKO/FgZlqhk+l1oF7AGb1Sm3u8pXjNy3MZJWeNGDYNVE8InXuGg7JHVcKNvK4D5iY
PGhV49AYihIlgANDNAZPw9i1kWh+lAjOv8GiQIJAMapBfv74E1/ey8TpWC0REC9J/hr9EXUOsSp2
DHeEiliNe/Rvt06eaQ5tEMc9qsiXX9nMf+BMZ2GhA8wTiweKC6BsQLqdb6qcuDDPMG++UzK3jkFk
CbhhsCvUbEuN2DQC6upJRuBs5k3cB5McWIeNmwMaNP0iUkT/pCWWXd6SzEQATwBie4DjTKppA4rX
0VzEV87BRSkE6vcfs3KKZXRt1n5KgDpohMrBunNGs7yRWeW8uHk3Nb6OiOQLuiJj5iMYqDyWfexc
aTKvPtBy3o1Fw0ADfqPxcq4AFbkmkIyf6vSZckz0VCcpUGVlqLjVx6TegZODXvXxlljjF/4MySw1
8ijuc+TUzz/QYDe6ZFLmKUtmuH0ldmN2ENtu3B8iZIk09JisfDdTwTN2FPtLJfbDMPa6L7MGBOeu
dgVsvKiLKnEjzdxIHyS56lMThvr8wi+HNAykv5hjX6kmw/s5OaS6mZ9N6HIHWlhMRuvLpBkteeXw
XSwlssPElRqZocedsBYA4nkSIeAP81mEVMZvp94o7kJRQKKshJcdBgha7x8v5RIm/2erW0DosYum
6gjkbpE8XoXRsSIrV47R9CxHpfjUCqV6dhIt3cd5eu1Yrd4IhgLeAuWURivIIyBD5x8NvX/Ic4MX
vdRx3XypBv1tSFz7tiTKLXwZymxrK3V6Rf1+dTD+DLqIZFKEAimKacX5oA24NtgdInxOWiO69Vpe
PlUT1d04hNaDTSZ8K8qJo8xH7a9IMlwuLV1egmIAjQCtrXW6MOsjpy6X8UuVD8kBdQE4YFrfRI9h
g+zNlboCOJeLL8nJJz2hHklCcGGpRhSHdUGeOM8tzcDmBGB4ED6exVkxIPdRmO0v1UE5irqsq8Yw
bjUUc8e8iFKfKwKpfN8lbIqplnZaiZ5vrfx0hciSXZskxdPgekW4M8A/U7NRUoqLmhRjfCPcrDVy
n8i6Iz5CyroFoRqTBoJx6ROkQaEjH4eB3AgXH0+T71pCCfMhW9qvRRBnpjY+dgvi0++wYDUPcmjL
BHCzIz7XRVK8ijSPc9gfCc3zOeyjeRtJVbxrkWNSjbLTJgqmtDV6KhRl9tA2EkZ3mrUqIPq4bH65
rTkV/iTburu3ulZ5Sy2zlw8Qf9rPhLbKV/S92/d81ox0i9jA/GRbRWgGUR9b3Z1qSOvZpLX6DlFO
vMBlKqkO9ZNnB7DbqZskuk7fMZ+i+H4w9ARhLjWf0puuSKtnGWqSglfZztaGoFAGtQcS6Saaqr70
ZVfMakB6OxRb1R7n6OBMkxooS23mM3ZxirenH1n/HlI341Tk6KXsc1cd4pdSi2rlV6Njfv7Ek5tu
gPlX487y0kq9xTvAviPOyxWfxKr7zb9QNrvZGd49ux+MrdnJpPQVXe1flWES+peqqcubpgWJe4Mu
geFuEeclzJxiTb4ZXOfVFtEChKnGQbQ9ND84jX4N0zDetPy5TXO2saDH4Q1c2Q9THmEhoaqT7j25
WC6PO1etpubO7CI9ebXatBCb0LGqMWi1yMgP41jyKsUxOKTAMivr0FRlocErha7ry0qm5t7CY1He
i2kcrcBGzLf/7FgiC29QLe31fjvrYTKTb9WuV38rdDDoviWi8rNEsyHbTFEv9/3kxuBiqgVGbOh5
A6QaxYnYpyA0GX6se3EYIPE6j5ukqtyvlN89+100MMM2qNx1ryIyvTTo9NRJKRLZZbWZOm0y7wqX
HvUR/mnyXUaGYu8qQqMWHzxD9hWZ4ZC+R7KOv0SGFN+KnJqIr6h1CUEfaaGHNInce8zVnHKLlV3o
fK0aiIMbRBonykp6jTSDw/6P/WTypgTZBGn95PLv2pO0hvFBKuTBG9h1HR5cXG7SL+zOpfhTGdpX
EsZOfcq62QbT5yS2/eyGQovgWBTD3dAgE3zII4SFURkqskFIP+2QnN6Sk4jkka7QOO68Lo6c16of
TY8c0DFjukxOOakp7hmR0wZWrJTGbgRsB/qohRBwqBM2G+cmK0YARS2/CEy0Yd2ncdN9bcpBvi9k
j58YimtKQDnIHO/a3mu/lWixJncllsfVcZzKGgGyybZ9M0lH55i1hVUcVUw0eh7iMvlqScrfP8PG
BbAmckn6qMtUfxcIuISHrJZe6VOxq/LNQOaUbPDiFs0R9iEW4CTfhXmChUq3MzOaoXsP26nPbvpO
RPNLKq1cO5RiQjwV6oqS7UU2FhZtqxoGMfsR3q/La3FAZ3X8Abe/wbGjiPsMPc0kqQMVZmi/0Sgv
jNwNThRv1N4NzaMSyzS6cZywNFlBPZ0ADxV6eEe5MNE2XdgQ6c+jM2EtUFlJsiNSsV8oquX1VxqU
lPmkFSKj4sODNWa0XU2MzpRUj3flUmB+7XCdk/d9WKZDUGhu2cAlorlMSqjbn4dQIH4QInd9L1lV
aW0QFh+zW6OOtRkH45rylKlotPhHy6q3KeWkPMhMZHcCuJ2p/ezZIIJziMB0P4NRZEifalUGLLSs
Jii7fa2LvY3sy68M865fc1qXr4amtfLQe3ygh7Aje4U6rJKjqkmFkUHpWO33uofY9QDl28GBRDS5
HgAaM+KbqVMVoHRxl4/OBuGDSt8rCCe4p7gem9/V4KVUx/NK+aWgGNVD3vUssRVG6FwTYbyMwYi+
9IV+gDyCCgLqPGIQqZblAxWTlxkq7Q/qaDGY8SW3lHGlBDDS1Ss1tIsBKeSpAM+I2vlo6GWtBlTb
VIG6o79o2PLciwE2+pCY1k1cFuIGJuA1ZfQ1AporbEGkozH5xw0KUP35gE6FpDZc+/DFqqikBTGV
Hj6ON8aTT4oQVXjaJ/YrIAnnk2lLaE26MVSPtMHMa6pV6wT4/z+FeRN8LmLe67qBY8FpF2kfvpil
HJAmM8sH1xU10jMllEstL5OdrpXKZojU8C3XwzxItMb4Fk8S+r47oxr0cTh8GaOSUoMAABiyWFOs
weGmQf+MiqnxjF5UdNfGVlpv8JYsn0Zrap/xq8mQ56nkcGXYiy3AfQtClyXA6puu6fL3/0EdzE1b
6G00GM9D7BGJzXG844VwH7J8Lh5su3r591lSN0bXHG3Ty/QJltZUGnprPEPnab+NUwqWII0khb6i
ngJp4QAghJo/fTzqZSi+VDtAvTgmVXvoh+eTrGqA94Ah8xdLkl34kScQo6uK/pHCb4f801QrftfY
GfIXrXtNBXJJ2c/zHCBzcB9oqCzNt3W9PCnYUFbRu89yqBEDgIwF01Cn59wYVtxuZGYmh3bGuZpS
xxx+GYZQvwZX+MtPAPGEphk53qLStkq1xr5tQCxk5Us3Zoo/DRnK3YO2tMAj4dU3tpxLP1IH52vp
KV6PBJbVX2lnX24zl3r9H6UuOsrmOhlyplztM+G0L2Qtxt7uwqHz7VYzb6ghls+t3lyDTa/Lc6Rf
jAi7miR9kaWzVpepU9cdfJtevLhRHI/HFhu9Yyy4AzeWFSnN9yjzkkfUDBQFASNiGq1UGzcYoPsk
GzQ7mzLIKaQoW0uYxS/NaRp8QIewBtWAx4K6T5NmuKMuX3jBx3v18h4AvrAk4aSMAGDX/L4IIDK+
InHzUgAPqIn6pbcdc831FVvtla1JX2DDRQEc4ONxL/fIn1IguC0PABq79fyMeI2qsGQd5iloEpEg
eU1V7DvpQsGfqY0Tt3bU2YOkn4avWAcJ6pUzPZgrv+Iv1zIFNebPp1u8AZxVqj4Z1uC6XIWfNETB
7tRExG8yR/Y6SCzUAZBpbZONqGxKPJk+4xQUaaQimcfBsfRa/dHRGdn/48JQ/kOtCGoHUAxUY5eF
+88NmYWeJxotzj8pQm1GH+cp93vX5sM3M56tO+6Vr5PVGgdwYuqRTq1VX1mS9dFBDxt2mG6hDQr6
hjvsfHxv0kMrl3lzUkRSxzeQuJv8yalLoCgoG+CaAMgBDYyPJ73ehQxKbAAUA6Ag5KC1Q0MZlUmR
5q77lKEm97PryJf3LX+q73Vgi8PWHotG7oyhEM2VF2J9Vy9wJkpC8Pv1RepxfVepsplMUwFWCn/N
+xF2hX1fVyAXtqnuDd7WmgEO54iamSDx2ik+fjzvdQ3aoplAZY93kBhMh/a8eg/NuW3ofVvRqSrF
+H3UFcRnyhnLdqPNsze69N3eg2RzwhIcCLqZydda9rPvEnpfq1pdREv8lkV6Ha13Gg1LffP8y2Nz
brbq2OQnDYj0jYte85b8KT2E6JreGovpui89LwrR3muLfejO2ee+mUPjcGVNlnH++4IxPLA6/HqW
FwzliNXVkCaaIQfEN09Tr5bHZpqKB7MZHTLAvK7faXtr3x1zbF+M0lV+zU0dobBjvX78Iy63hU1F
C9ockSNluXW/wsvQtQJxZp0kzqFVYJcyrWACm+pro3bmtIlNWl8AtJMSBojuSH378fiXB4J3E8gG
7UUIsPhQnH8LicB+OgJOPyE4V5wybSx2syO9QA/Lap8bg3Jkia69BcvCni88yBmU0cFOWvQg1v7E
WDgafV1E8tR2s/SA/Jd4+Q65pRyp6aRX7rmLe4ZhWFviJBVFP3QEz2eYZJXeAL7WThCtZOSDQ6BK
UbTh72RUw12EdemVl2794izzwuAbZBCIzaVBej5gW4ztkCJGczLn2TuM/Vze2/GYTA85bIIj+zj7
3IaWtaV663DC5jx2r3zUv02ZW52YCDgKLcDVAcM/m+aSKtTTjMZruKPa1U8PkcRzJ4ROoB1zUPz5
lZ7FxUZm1rBVWT0U66AOrjZSAiy8aLNJPeHDlqBF2M1ACjPMDwLVpWF9R/2o+EotMCwCswrjnx9v
47+s+fKWLDpKgLHobZ2vud0JzkzZGCfetKrzEZhovtSLoUTWoat54PVK92VMfQp+rBOEyDocP/4B
F1vaWLAjtE7omdKA9Jbl+c9rSpuhVidF109z2g3dxkxqxTxmGsLBjRdGyZUttuayLzktqTQXl860
FwGJ8+HauERnFUmSUwmQAq01QT9vBnhgDneVlF21l22Gvl0Rxp2B/oc9hH5lAQH8AfrAgBoX9b1x
kGWMA3riJTgjeH2eG36PLVrVB8KsW8D67aTWDkL1VryrazWlJZ5aJFS1I12/1ltA/cWEfiN4afAQ
eUB4NdlB3+L1vEnqukdtbnQTazNaS37QeWb3mPRj2l1pCqxBXX/WAlw7Fg9LQEMmtFqLPukqYw7t
Uz6NFJv66gTUg7ZhFyJCW8mQyD9OcudWJnW1bcdu2Ju1XX4HCzd9RS6x33ehVK/9qIu3BVI4GS8R
BpZzi4Tv+Y+CnQaUDZ3Gk1ZS5t5Demm8O6nohdSC3C2VPQteU1/sNeFta9qjCo7fCFg+p1pdXtM3
u7jk+TEwVdFPpSwCFH91I009viPzWM0nXS/jHEXAONyAmoHU5Wi1tUXYZ/DTLDSu9N7+NizaPos9
FTGPu445UARwAKxX2slBWtA6KnaD/25exdSrhah75a6tvGrXiq670qL6y2HkPVs63LxoJKfL3//n
MI4NqiU1/i4nFE+z33bjzpu4gVO2S9HJEFdmuVYuWfYfEDYGJLkgsl+/ZuQ6JVicXj2F3dy8Ra2d
yEBSnSop8eXxJu3SOb3t5TBsYlk7+hb0CK0KrUybo6Zm053bOFP/lPSq/RW8hKH7Qllw72PUqJvG
7tJpO9T0IV5kY3uwFuImcTaod4pDgn5P71dZXYK1GJLcPkBfooANjbFLfMTi4ZJfCdr/csuTviwt
MTQYaGutzpoGhks2/Wic6tSLtnmG4KttCPRtG8OoDxSX89IHgOH8VsrYPHx8xa5BBH8WGqTussjE
8Oj0nn9W08q9rG1D/YSTR9JSL/WyEOcCd+6b42SmufHS4gS9H1H7QplNscp7j8Jjjuy0pd5G8exO
28jqBgtQNcqa9ymS0Y9ZhgfNlR3xl+eXUtdSmKA7S7to9RZoERpPiPNrp2Zy1M96GWJZnLWjDAqU
68pN4zbJvyYXwAXA21KNwWiLNv5qROChKgzCRj+hYDdHj7Kc2lec0vJpMzq91pFcqdqbVkxxdDSc
1vz88Ye5fHypwFBn478L8Hvdlp263qjJuvSTxJuBG1az3p3Q6gOlVM2DgsLrhjKQt2tzKuOtYs9X
9sXlcoMzBvMMZNJcdKKXa+g/p51Zmlyus3GKalSK+qpGMdUq9Fcvh7VDl8Hs5ivx1eX9QuC6CF14
4HTpEK82Yp7q0sMcwDyFqDeNQeaYtP+qlIq2mQj96ePVvbxFGQxKDhkKiwwU5Xx6KDuqeluX1qmb
gC4/jE6n/KaLEm5IM9XxHtnB+FPRdf8e0GAV4Gr845Auuus5sqSpgvuBfQJGn/1QFNiFAegz58Yc
wPJcuVb+NkekLxYQAwYeADXO56jTpBkQCrRPdasDuU5HRTnZfag+6tkEXysmFdpUrRyvVAMuM1H2
7NKZWN5EGzmZVRilxwm4lyo0T3U0e3MwmWhvNFI6dWAlxrgpy6L92dJ+pZirIFY8W9GW5Eh/+/gL
//1nIN5GKobBB03P8+krFRCBUXHMU48aHl5QRrazlcEs4IuUyq3WxfaNnU71+xQn7gPs35CqTHLt
tb4sEdBL4nLlZueYYn+6WgxU87tKINTHR2ilOMKFrxAc7Y0IOmuUoAKGP6L9NGcj9rlAZmlhesMw
LxdKnB9oZYjp39hgnDCI8g76qDCGTEQqVj/IbMwyz5rMPIkCL121SeJdB8hlmzpedteFdXPl3r48
1hhxoP6KhQyj2msacZwS7iLKHD7NgocZ/aWi/qLmiJ2UIFabK3fI5aVJssD5MvGPcgF6rra8F2ax
Uut1dtLGupSPHf6Pxp7Msd8YthKjjeomvbPBzlu82ShKffXUHvzHP587EkRaJFzeQBMv+lYdyEil
sqbqVMkWg6pal0E6DEYTZFXhzvsQ5f3bLETz6eMNf3Fjc0+z2xe3E3JFGlXn+13jUeqjgW4JrLqx
3EEV8ik8HtH6q9tdDTLsyjQvx6MpQ8S16IyQIK6zw0otlAmthfBUZVgXHztDlp/MGtY24IGo7baZ
Oc7/RqYgD2FIFhQeBRDaiwStnKsQxILrnVoLm4xj5VnJXuQOYtK1VY7DXp1tM7uyrBdF5mXQpcRo
cYlS2F1HorENiD6viug51/QI3SdU7pqv4Bbc+dPYjma6aVrNa2904eX3KMFTd5s8VIiDQlWL8SiQ
XxTbfrDja6bYF3udDj+qXfDCCIbhHa7CEy+erJrkyzsVTidfswYdNSAQLl34NmnNx15k6ncB6SY/
lX1RbmHZJFfysb/sAOq9MKBRGKXItvaG6rVCVMY0Rc89wmw3epTob2EF9NDtmigLMi2PrjF5ljmd
1biYM10pckDo+Auu8nyPj6Gn5PTPvBMuELNyWxl5ccxr1+U0j+jAZ5ifmps4Qe0pILuAePDxEbu4
y9ApJj5n81H+AXa7ujtzrYdYDf7kOYYBistr5uT7ts6ieG9BKLhyvi7nijDyMs+F1LnY7p3PtTe6
pAwHkT2nitIda8p+n2ZLGN/IaL96IKl2uVch/EJTia7Lx/O8fDuXb4qmH3EYIIOL7N+oWidySoWx
6S1/DsvZ3KMEpx67QWne7NiqQHjBputCBb7mUCa/R7AcVw77Xw6ejfIXLQUKqAvMdBUQlnavVAOo
q5PRIjuLTYLRdS/JiPvnIxhm6ugamJPxIaHevCgJj0p4MJUyG30Na4UymPRYv2sGHTehj1dnLcnN
NQQGAM4bhPg/XI3VNig7DFJ6N/OI4njat6ixW2IDRs3p/RzlOnTvkaUOkRWPVHlL6zoRQaf07TaG
ahwd3FqZQcCkA+7ZpIUpmKxqLL6geOcaN0g7KSbAmAnMcAoadicdb/wNsLB/6vLenJ8Xd+MhAE8v
6m2MCtCPj+d2Ga8wN3qvnsb9ipfeWkAqTbMZzdSeE0bbpEGDEa8IG/TyseOaoZ6cRPYethQtDhq3
t/mkw+B3muzOUfviymm7iF/5KfwQaOS2SWvjj9bVf1IQybPj2FQVTxB7LWhDuRF9jmytcbatOmDW
VLguJN7IbtKXjxfhLwPzqC2UcM0kF1nbgNu4n1QhV9DJsxpNXTQPo68JCL5+bxqot1KA6j/FUaz8
o1/8sq847Sih0cvB3GAt4MlFgLByPkbPXWdpha9OmgjAVwsNwd4xvVJa/tuXNhd1XFDcJHnqOsNz
a5izvZZFzzLPo19QRtts3/Wp0T3ij+VZ24mWOzSj1IbejsdZXL3QI1fqjaFlwti0qlCunKu/3Tqk
K8tz9ofatk4clCjqTNHb8XMylM5rzWv+ICuVFo1mgATOugTznjwbj0VhhuhOKf0IDzvu9h9//T/I
qfNHhqxlAWGT+EOBNlb3DmINYCC6yDsNiizro5ngneJXYaZnPhUob94WSdUDOEuyBoxh71hfI6sF
E1ibeSoPY6WU4WtoTF3oK2aOYDWqJfHe9YTzqMu4eEIlIy78vFd7EYTTWL5MA7i+AMF+q3sA6TIl
vjSL6H6O4vyXIwk8UKMvsanwgD/j8WukyYurJjIO4PK5oBktICmb2s2qRc/LDO0bDWezrSWhxe/i
WkmmIBTw7/ZW1Sl7mbttjnwUlgUUttTQ29AhrpJ3TBPEAb1V1KYzPErSoO3Z976etC0SpZbWxv7C
sIdO6g2pSt17Kp/QW+mnuw4JtWEjKyUWN9iXqMZ3w8rN6abtFuPC0RttbdPHbgVyOxHzI3qwxrfa
KzUksLI0ef34410gOThDVGRpS9GBJ/x2jNWrKavc0oUdnjqznH4OdmJ/TkB4xxtsP2wb0rRMzKCq
CmxGxqnLuEVaNLl/6LxnixGOV+S7rO2a3m960T2YAJkjv3cr+W6gGJD4NfWyfRZW7TUP0T/p6H92
HdzYhVmlIR8LT4Sm2ipdRZ7Owg1JLW/Gpq8sWgEdLCJtdtQ9Sy2feQJwgLIWCyAotbeTJYsdiNzq
oNYYK0F36/aT2Wg3g2qNd6nUBsP3iAyuBAarm5FHj4qYSqHQXELwiys5RsQ4hezR3IgZn283z5Of
FdpVhwlkzLbW1eoxz5TPH3/Sv4xJvdki3HMZldHPvyh4vmoIWwLMXPTqIRnrPghVvQwc0B8HjfjY
Twynv3I7riI9mkDggJYuKpxhxJ+cVaehTmu4Eq6Qh9Kci0+WEzpAwNEC6/xWRaDryku3CqT/PxoA
JJ3rZmG6rKbodJ4SO50qDzXOgWizlInqS9E69WbSxpgWkdcb1yRtL5aVGS6qHdSj2HC89efLGun9
IATeJgcQM9YXrwLmzSUSZeWDSTsJUyalySmBwQC+sof+trQ8OUCuQMksfZzzgUev97BI1+Sh6tpm
4wxWNe+gZyStj8Cn849ZKvzohYu3xBGkDSo91PPRGpvOQYkkxLEwx3gzZnZKJtTpOyyjfzQ1LPiP
N+sfRY6zY8x4AEUZkO7F4tZ5Pp4svAF892xzl6ZpjiuQmCIJ1mCByDwB2jWHwJGzPT/ayVTfNJlS
23c51hr1kyga5CjErEXf8PTQk01DZRsbys5AyzT1gLxSnEytN1fLSeyg2Y5bfTJRULGHKv1UpgCC
t+QsnndI3FI/DVPcYg5ZQu+5KxvPHg5ekhfxqzfhBAYyuwthVmzZcGb4nkSFpX2PUXkc2OZD1c1D
IFTZ5e/NaDhQU0RkQRcoUkvEm7yuwJOVZRJ2gZCFfNdDoSe3qjJ7+Q6DEif6kqEGIY+Yw9cbgaPX
Ejx2vHYGTxwkY6i/+t3AFb4tXZotQSMM2pr64PSV8JGv0iDm419v3pRTVAIuoK7RfHJSL6t+ffyx
Lo4d8EEiXAo1RFwGj8b5t9JgG42znK1jKazPCXHWk9po7U3VjUPQWEO//3i4VcLOVmQ42iwkVugi
XbhyZHjFIRhCzy5rlHkDCd/0FUuttobMND9UlemQFN28iST+7aFnFLuPh7+c7R9ZeOoFHhUbdW3q
qmgmggTwlI5TFWnzJz1ONdpchfprGJtZPuQTPvIfj3hx0oEkLoQ2ABOUKii3n6+vl/SQgq08YcJa
/kCDW2t2tFLVb0rSJdX248FW6fJy0P+vwUaxl7x53bwvqqpDTGRCahfPTAOBEcR7kKsfN26Ixyid
4npbtq6K+oFSXEPd/WWiUBIpvtFPQIx5DYCzksENC4I4rrQx9JdLHlna2rg3Z71//3iaS/C5ul8W
xD/FzYVSSiHifE1zjN5QTGjsA2TzwRd6lWIPgstYeuXb/WUczOh5IJyFYnyRA1HRSlOE3txDBJPL
/EK0Olg3RWOq8tp7cPEQQbOk2wPgGAMBLs7Ve5AkOmYTWOgcQLiEjwhJDs9q5ELxK8p6pj6eQ4Xx
hj6/Uge//GbIGgEpAq9GJZFxzxcSRYrYsmqwRE5BKrZzJqpOu94I2/teQSHu+ePP9rfR8FEitSGz
Y0lXry3KbwWavKECCtNNO/pLlItIdpr4YSrkt38di+0BXga4EEh2xjyfmSMskcOw8hAIVtv3YSzC
rURsGoCWM6lP/zoW6F+WcKnvM6KxWsUiyhU3cob4xg0tZGn7EZdGAw3gZtPVLknSx6NdXmEcclR0
iBvAJJH9n89sUaqzUaEOj3XumYfcm9onNZ3EBrybu9H1ov03yMP/b2wQbg51HpZ0XWLV0SMzMy+y
j5aXe597tUIPJOnATMLwsl8/nts6H/8zGAhWhqItY9IsOZ9cYaNVpXS5e4QRFb/FWKneRuWovqmF
Wby5vdIdrMrTMzx8SveuwCdzH1K/uClmU73yUlxepYSGvBFgbei3XwgbW0YhkhFixrFEVXeDW8v0
joSHs2vQYXtMtQ7DwRoh2ANUq+zXx6tweU64chC45gf8MaRf7aeZoLtNrNw+Kjz4N6SWcD1xBn5x
KnHtJv3LZjLgMfEoq8ur7K6OZEGzCFdAhqpLs95hRFZthFsCnR/ksLcnyskfT+3ynuN40PKFyWIt
TeBl6v8pZyE7hen1pBFtQMw0/EGk7a0L2yTQWhVTnSlMs4BVvebucTlN0iZQ0mhE8MnoSZ0PK8sG
lZVwNI8ODr1fe60pfHuW+HYYrRqg06dt/nWahNt/aGJc6hA0VtUTb05MGxdPrEpyE5bhkOgbz4y7
5zAsQ8sXYZQ/KVJv+yvv1eXGYVi6zhBnmCml2fNpRmWoLjeQydXQJ3stEtbRbSHTgkK3r7wclx8S
ObFFBZWOJnJS6wQmlUnY9l1hHifRqL/b0G2+hCmcMSjHNk6p3MjzPZy4aryysnR3mMT5438+8upb
FviJVkPbonFnG8NzYVEiP9aNTT5KK2bw/LHxMs+nONZYD9Q4oDg4RdzSgzKwwVLLfgyRk04sIoZe
H8g1DEjiTaDPCPKhyq3Pud+WaTFtK5u4cGsYo/0UpUt1x1An9RN37tgGOhKdCliQaNCOCQZn8kk1
cDbbzn1YiC86ojbT3VAojfvUVwg/bp3Yq62DOYmy2UwYQulfKXEmfWC6LOHNrFdOvjN6qcJGbuq5
/9yqQLpfCJM1/AgKZOZ9tcE2yC+zPHytzHJhFZRwVLcVptGfy0pTIhjCiXyoDXyEA43JPkDbL+Jb
MQziWUnHEQp8YucYCvWmeMFP0/7u6IXz0pkh9HaufQXFisj4rWMU8EO1+lYJ6GuWFeU7JUn9Okci
zu9gfx75mWZHTU1mYotOWSJvItliRjMXuv3g2gXhUgMg6NFJ1OiZgn72VvLGk7GxfL6DBPlNCn89
Dgyw4VWAgJdbvGpaSRVqyAbzK7p+TYwMvDaLLVZ8nbF3ZTneymJU3hth5vp2UISlbWAsd4PP/ydv
URp2UdYrGmxm+yqvbxNn8kJ85DMDq/DeE8JPUdKy792wrtKAEFzBNcWOdaxu04FlnZERf5GiicJ9
0WfxfQPfq/FVtx7es8iCslKiRECiFinvqaPhbABeKn+L8pTijz80jVBPCo7I8Z2VF3n+REfJVH5k
hphv2iJyvR+DlxXpbox1UWz6XumrYBD16N0odaveQaABQ9tOkyj8CLECcnOLovdjiR8jQjB6nZs7
vOp5CBpVwz0u9jTvEUCSawW96AVyjnEfZXvci9oxSFxcTt9rrU/re9VBK3wraJjbv1usA+PAwjYG
t8CiM9BmMArrNxqFSBU5BeJTTotkpOFT5Nasx9AaF6yTPVfZzkEya0PaFMrPat6MkxaYnWHedTBC
WumjySoGpIunUflVCG8+mbiQzN8l2gFTucVFuvgBZi7t3vQpVL7XQ8fpEXQUelpZIb5KGFOAbcx9
mDo6lLqqkVWHW0msRi8iNpxykylTn986uJ1Cncpsdcq4XJJMDbp5bmErx1mmvHAa++Y51yssVCnz
I2gct43znnW6gr/x3DvNDvuUbvJ83pn4S4ZDfIxEDNx5n81svatwCMUh7wZEuLDCWWyFIv2ls7E9
PIxoFD6ljdScG7vFzT6okin/1YhEmHiA1kLZwuIQPb+tzbsvqFQNHSabSYF7ZBdTn5wsXOCiqhrE
oZw1sEDc20Pt14jBTre5FGb700lQMPvZKyAHnuKsjq086LWwx0q+AyMdmIVsjiVi8WJfTv0w+agD
IrGteAMsf8T3rPoObVozf8yGMQddYhjTT2QmvXGTJ0DLEWybEsXvW3QIt6ys3j6hoW+6G3SPtC9N
M5RPiaXY7i5qkILwJx16OzDTLOVgtLN8KW1IHIjFVd7/KDuP5raRdQ3/IlQhhy2YRFKyrOQwG5Qj
MtBAN+KvPw98F9cCVWJ5Ts3KPtNExy+8oQ0TIbv4DvT1iJW0p1DDMiysoH+x/RP/nMe6d+fHABRC
F1/r4JgBunqpUDd0w8GL+QuBNSDH47mxz1qzVfYo3Ban1ga0GwI0N8+ltuirl5Uqyo2UWovRM6ZX
yFyoRv8UlLPWbgcMSCh/pmNXhDhml0ffAiO6VRgLNfhizyimAjLHu6RBg9y+bZrY/a8qR/+evA3m
v7S7DkpnYffZzuuZh+/tkI0xwn1YjG/GHpGDjYnaGBLH7hhhW+81Mt4Lp+1iYOptOmxiTCvA0iZD
9ksDPPh7KOLg++jqybPbWo2zWdKSOhRGMP7su4zbx0K67JypOHmc3RqJ5T4YuDiKJAk+aVpvYWWc
6FlzoLQ0HzO2qQiNqI4+j3HR0Kbwu/S/Mff0O6+hEr/VZtHdJWbux5sEqYB+53faeAwCWX8pNLS3
w2EyhRf6SlN0CgPrN/hkidqaK5tmF5XCBkM8eulPbAyQb2lrrw4WeH7BJYRos5YAzLLn/SwMFRyg
UoH0pBOgGZux01mkWar8Hnqon24ICqYHE8JHgmqL0xX3QZKPn5QVFw9ZitjHXgvcpr63s0azHyxb
C6ZFxAD/quNIG+G3mhZ3mNbKm/yhGGfnPKkB1oqmTdV/IlLjVz1pnHwP0CQw95AU29tkIaXD5kGw
QE65a4RD59IX7NvWiQ+NMbu3XmVoZuiNdfVcyFj7RW/AaI4jqirU8hrJqthIRJMv4Um5QQHHLTeY
JdbFvqljhCsiJfAXGyKkdm+snsnFITsd7qjt2TYPjl3e9c4A2z4SOs32xglObs4DsXWlnZXHNmoG
ebRIUtQOaHan79o60ABNZx0O1UUmm1sr7QsgUG4KjTmtgV5vHGkGRuimyhnuHDwc7gfqZ8020yup
b3VZ2iqEip7eFkEcINJSV651a9OZ/Zm1kcETh+wukttDqTJUriz56Je21xPDp0W2GzE8/NXBE/+q
LEqQO4iJ6obkS69oi0BjDCPM6x/KNBJdOOV60YcGfpSoQQYs1iEd+u4RMAnuNdSajPupFh4xFtym
r0GOufF9Vdj+EOKZQ1vAILyuwlESwvDiVDUCfmiuaKGdG8rjGgqMH56dVgPa1IO6U5rfftNifchv
LX2Qv4ySMkA41yiGPOllkdFtaiv/s+XIRm6Moex/ZZox5scOr7DqxjREFJ/5G1awEei4eKE0McH1
MaPNzn4ih58eikloJbiNoz4ZtcrFLpat3m2QyrOMGzr5ix3MPKEHmdqGMg/p7KtHB/2PlA8kfdlK
K/J9nMCiNjoiLyM+TJ1wxSlpsU8NFbQ36xfYOpUekDVAvQahkn4X1BIpGKLG/lfPe6L2tT8iBDzE
Y2zfOfngIkQZe/GXwJZANRq3MTPkCghPNk7sYtZnUl5KjmNdTtlB033EZVrkk9JzZ0wokkBtjqqb
Ih+SHcKUmBAWnrQ+4Wo61zuFLQnw/W4iLguCeXpCGXVsDulIGLmDmOFSKyBOo6qtjY53UwZB/qil
GnprMXJS/kbMnv8xiw1jQtXdMO5EYNXxSaIVN4bWZNj5TZfH/q8kQBuGymHbu/tyrLJ6UybIR/G+
Imi7RdKFVQ/qpFIn3GhL6teIUyWfGwCRLZ3jzjjo1ZzpW3ciwNtS31u+B/AcEbtwjfIuQjI1OjQC
vz/EcaI0O+aABDmIA+4bIcUi1E2rKXWRMML+qX4keTeGU8Km16nwN9GzNydaG5pabHRotAb1T0xV
8kdjdAgFHY/X5jSYqKV2Q8EByGEFn/XCZYVw6HY9gAZ6V+ywaNWsUDYjN5FTzYR0RYMecmhDMsNw
z+vY9Fs3RYJr2dRZiQdJjF+n7Sc6qJzaMz4GMzaoIWpRNOr1QEESmJwkP+fjPPrbcZb5vVub2Exi
x6m2EnJBiVlGrTi/UkAbf3ZUF8itnwh+gTc75UuF8o/1rAsjGpBfqRQHACWdYI/GUA0Ry5KJcSQJ
7Qw0/GqhxntzwBb5aDpTGYSyBgfGBZ4IHJL7dohD0LlY7yy9J6Jsz0TfB7BtJD/Xfju2JOR+H2+N
vsjqPUr2XrCTTac95EFdWv/5Cf/lUKRmGyHz1bjaVlDT1j4qYRuEBtxcyCK1gmGbzizrO5QMJWFK
WWiPTT0Pz34bFOnZaTqVI69KX0hrFfe3T3AK1F1TVX1rwivMj7bd61ZoBDUrVxvDhAoYxYtgk1VK
DHe2LAlnaFdk2kcia0IvJ24q7wkuuPYVYIkV/TcPTftBoe+sDppsdP8KSOONcgLibfQwoPkia72m
YGFlMOpOlbvHMcU+GDUc/0zzbtqItvSeo+iaGMcbVTE04qgkUKwFkESN+HVejwCBoG0SOUcXFuuN
mc7ZR20e4B4VrTt9MlukMbzRa85m2mEs0kceDx2sX/ukA9u4Upx6I/2mZMzxhA9hUPBfVeh4+8xA
oQ50xFWrv2lFZ+6zEbMZy1wgeHjMtv/JzvyeJVHkXcn93xoaCBTdb0BAjrN2eDDwgaWMrbtHPMV5
vIjR9tyH7T6gpcR7HFXdF49pOnu51l+pBr61BJTk6Eovsj98/GoJLLvx49Kb3CPlSQgSVYMUSN+V
0QI60VCMy/FRQSyraY3QUOAYQmg5tB4VV8MHesvFeGULvlV/gQhMxY7SM/3AVanHyaladSq2j3Ev
T3NfqCfTaMxN1Gn2Xi+n3wty5fB+UetP+WhdeXFt+vNU72jsrtvIA7jkBjs56wgS2stuLUTHrG1J
Dulto2SSGJQkPiwtpDga8xQlvIShGHrzJne01tzj2IRksktY/AJYNE52MVGEF9KYTH/Sm+AicI04
udXbpGu34GjdZzvo7OoW0XLjB6XIam9OyZTceU7O/aHQitO2HUtAvUaj3vEovCw1z+Y4lCOIR/Sr
d5Nd9EyGzLNNodfVvT/0vMuhhgva+F8ugLGE9ezbv6HIRPbRKBP/Raf9Mt3Wzeh8dhXY2bAiivmd
8qhZh8CNtHSv7FkrKAD4Ij3zTDRQgtPWR9o5HxQGGHXRYnIMkcE/4EAo1Cn1cHQ7wq/Q1Z5C2nye
3MGs9gZ+d8Yumdz8ZQr8LnkRWjSVW6oSNM/sDoATAYqKrnQq3ri4wADwv4XURYNk2VV/lV8t7D36
GJDpcZp7eRBDFTRbbdT0UzcWIqXIlI397v1d88ahXYhqoORBBFCaXBWzZQBhPK8H5whYx9yC2IoP
g0MbP0nt5GQa03iQLTIA1myXV9pNbxwRCKJw5U2uC5t99PpjJWQAPFmoNQdK+VDV4+xbgeA99MUA
7QE8AReF9bn890uKXiEyGMuFzVW9zMffU2yWUbyUllDBB231rSgCK9n3ZpBvBtMb6i2Vhnhjdxhq
7pNpDq5ZLbw13UvvgH8Wt/v18EjezcqDoXgM0M3cV5A0zv44DR+bQXnVRiZt9CNOa3lTEeCWVy6I
ZSlf3w/gPaAnAl7U6a+vy8/VSJWR3N895h1JeJg1PGUbclh8DQPUhLIwQ4hxM0K4BvjRu3cgPop/
roBz/0PLpcuw9PjXLyWG0VYgE985wmUy9yXGmMc6aW9zr5qvgKMuX4QFFR5AhcCFFLzSmlolvQFK
2cxr1FHu7PdWRc+dk+tTUyoTu2hu+7JIIX3h5uPtgybPmoeAEnSyn/PMvx16o7/WXPnDwni1AEhC
YCAHeZDsjZ2/anriK18ZeL4h2yQa52C2xLehTUB8cItgPmOC22anBLjHR69oVHHudIQkz3bl2tO5
nM1yC9KEZD430nanoWNxbXEuDiQ/j7OIkQ7IoIU4/vpo4A/TRHiuBkc3qZK7xqQ2vKm0wLlV5WTc
aqAkN63vpjfvX0AXd94yKuXyBe8BH2rdqaC4Wcqy632YMrb3ETkaCPwmDJpvaPDWfljmtn9lxIs2
DO8xzzIvJdU1ksHlz/+6AkbU4CJ/NJ1j5k0m7spVmdykkx6FCfdPfWWwZdJerzkUeAvPCKh1mHus
cdo0lOQALTk5aUFlPw7Smm/zMjVLxKaKEQhN7P2YVN0ekrF7fn9iLz8TLXHYbCwp8EAAp68/M6Zf
gLJRnZ0C5Z7Q6Ih+4ZwR7C0DK/Qrx/py5zAUddHFaJZVWuv6BL7kF/hddipET5Hbzfo9DdFmi7aw
+Wu2610PE6a9MugbM7u0DAGjglZAzn61jLO0JU2dPD85pYEoeevG5gdY/805ieNiPkpkQTsKU1OW
3MR6lrn/+pDQ4Gf7QGlBhQPKw/Lz/tpFjt6YxPg2Xj2Dcgkk/cUej6YbNTtk3G8yxFCBTzhRv9Ni
t396f20vvx1qx5/wErJigLbY68G5M+CM0IU+RnGLMYMpgOKbUG02MVpWJx0l8iMCAkOzASGn/35/
7AsnTIJscIrQd4glwZ+v3xF0Bq1JlKCY9KmaXnBhbquDbqiRdBajeITp6KbdjlUD1kKiqxt9Gkw0
/7fISpUW1Rkcd7e2Qrs53sy4whXfDH8U5hnlwlg/5GVr3bhdPn55/0df3jLEGWCBl3P/R7Tv9YSJ
atAoqNqCFC26dan8fJlwI9ibTvuzHwP7muHc5dljOIf5IR7n3zXQy+hHWrONK45FDIDRplr9W5lz
vleVIbN/7dkvIRTtObbiH1rp6lXBuh18Vd2IY2yn8jHvFDYbuoYyc6iMMU13g9/rz2l6VZP98oVl
RkHVcHFDZCVWWOU4HchS3tTeOLZB2Y8nStXmTllVf5eS6n1tEmoBLWDKKvSCAlf1rNbkr7ZGgWYD
riH+VxgM6jXgpHBApJUCS2U1C2LSqF6pxjoatTt9lvSg720rtoJjGdh9dYX2dXHfQSYlOqes6qLk
zp56vZsAXQ9OVYOSpGJoThvsk1vjJmXj+UfNBK4ADLvNUTFrcDu5wly/2Mg+t+wicAo2kH2lr6Lm
hamdVqRtx9kdCzM0OTt3VkXDrzb7e1d4d++fm4uNvAwHXAHKAr6RF3l1jAnpSKGyP7aZO2yFmrKP
LZfpYRyKa5H55aTC9gZTQ/oK4gV2wetJdey2xMmy6o9mqmeH0jajXQafZVPG1I/xATI/lEas/nkl
Sc8p2bOKSBVfZFzAQMC0O3Z/DLpq8Lfo9xb9pi902md0g+3iJp6b5lfWlGNxfH9mL65wHykVxl0y
LzjRa5qooATmwc+bj6B7o8/2HJsP1MBNZ2dFvS5PU+phC4VdjYZEZRCl5v794S9n+w+Gi+gA+gDI
89Xz1ZX4WlMNsY/4vgVNqHQvCQu7qE9qyM0dcuG/GgMC0/uDXu4mMH8e9wV5l0MCsDo36Zhr2cRb
eqxTkZ8Kw+mtDR5bXrvRqJhEN++PdnFUUBwFqQtRCskYikLLn//1QiMPT5fF8NqzaMRQwuwRtAWx
zqAp61bDL8rlzPA/DwkvbgFPI12AINky638NmVaJjwHDoM6gpw3ax0NBQ7PICBBQ8Bnjk4gbdeUr
lzl7FWAG1D8gAi6gXrBi66QCyHkVsZG6s44jtXFIFEzro1B0YX+9/21ruS30nKjuLRceslYMuI7y
WvAUbpbp4zlrwIQd0eh3q01KPTz9GcvRffIdOU7BZh6HNN/gPeF/1dm/5R1Nquwjre8h/VFX3uCG
uBt7w5Vo8HKxveXuJ6+nmoEdufV65jXp9aOJocVZlJTbQhNmQ2gCznjwMQq6KeV0pVRzcXyx2SRL
WmRZDHBWweoexo4NDvYY0BEvxtE7SW+2P6jG+T0aRnKII9foHrLG0m+yfrima3hxigI0bd2lxIqa
AuHn8ud/bTIjGRy4Cp51RgGudzEsQIRa3Tlj5Ja3GKhdE3G/3GDLpwIupaC+cFRWXzorC+cmRCHP
ll+39ifNq/ViXxbKEVd28uWUUpOx4MDQwFxsw5c//+u7/Mqh2Y1vzbkgokmnnRJ1v0gZdPnn0pn8
8aiRuLVICWhl/8ON7Prr+xt8vYVQKmL7EFcvZF7I06sPzaJCDjVa5ifTyqtDXRHF50Y5bnvfTz4j
gRLs3h9v/b2LHq2J/icRPDcUg77+3j6N9ZanNzlDFy+/WrlpY6vmoHJiosmxido6+zZgp3Gwtb6I
t++Pvb7+/4y91MF4bxEiWasE5GOjoafF2Ki+ZiHcw+ZEH4u2sCfmL2ooq09j0o6f3x/0jQkmT4R1
xHvHXbX2DeRyyfypaNNzGnHNhCnAtEcbhhe2cCP6xxkgifjKhbzm6/Ku0wTikaPohLsnmeLrSQZe
ifAQZipnLCKTnRSogKBXoD5aXqq27ugWN0i8iE2HL66xaRWIQ69zgyuz/aeI8dclvbCmKepCVuC2
gMmzrnul1djnRhxoD8lc0XqNu8qSmzqOJp1eupMk597si+Y+VlL3DxoBf7uzIyBzO1lGPT09/FfQ
pWkHq29CDaSHvYMd3EGLkzTj58Eyvs+RDpXWKnTxzRiy/Mkr9cze4SWij1uDpGve1ZSQ7h0xuPhe
4B7JwLLMZEiXwGwgCvc5Pf7AGBGraGCbhiLpp4Z4vrwq27iE4uvJcEAwQg4BRI18wusl0dG00gUx
zQPekJb+Da2AYcjCGjONOGxB19hfKoh9NU3aqdI/eK0KToOLgPJpmhuccjZRr8Sp5lq+JgO02p/L
KgW40P/BIJuA3FcXgKs8m+TBqh5zLCnbe5BT81dy1ii/04Su7gCNye//dCIYkcrFEn8Rei5EvGWq
/rryktHiksuD8jElyNVDSGpoQpQe6LtYTtDj6mue2ZefCO6P4JqslKSN4Oj1gJiQEkZEUjyW7uDf
ICJg5aCDoMgKPESBAMhIyJv3v3F11fz5RkRxaTGglHop3ldwudF078QjjmXSCe3S+yoLazY2XVll
G6sr8yYkXAquDLuqdv8Z9g+JjBeaUHetzFDWo+Y7qVc9DkETeR/S1gTXmQVj89PBpu4JPpI/B5g0
LazV2dF6gAuO2bXXir5vTDgnnliXSJvW5DpO6L0+NVtEIB5B9xAVLZAPcDDJVxfn1rBuanEloXlj
PMuwFzQ9kp8Lq+31AqsxBgQAoP6xLoPkUNbRf0GF/QZWNvJAnyx5fH9x1/frMs2I63O1YWwFq3St
PFQhcjxMk9U8RnmmjH02JT6QAaAlEToj1rRvkWxIdshEGOYZnxzc2GFpFim4j0HlV67Zt76drJjr
8Y/N5R+9zr9Ok47sKnaEIE3jKBoOsTmLWys3rJk0qr4vsfO+5jXyJ4V4fZUt2QzBMKeYl3z99fDP
7ACJQ8yNU1vWtFl15zuI/DG4mYUHRBdcKv3GScYMrVPpxr23jet76DJVBabLGtTGJJrGkUuvALa4
teEd6mDEiwW/sRyVosayxVbGlV5t9G6G2r1UXZJN5HfWV8DUOYXWVq+ScPBxt8LVuJbOx2D07CvR
9RtnmP2LSBqOnA7HaRVyBnamAbRXxWPTdsWznhTuvii1kgGt4STEnB95964kyH84YK8nF0VJ6pyL
2gbxwFqVrTQLt2qj2Xu0cRx5ZDlhYpuj9V8ztObB1WT2GX4oUPegY6bjGABYgyUlTXYQWGC1E2P6
57NFBYQWDr0reLJ0Dl6fLfDIqSfBhD3GqZEDQp5cZwcNKRqxbPbNW5EjnH9l4i+39KLIBzx4ib2R
nFylNUkqhjzrc++x6LNKw8oNaxkmYXpJMz03NoFqx5f3T/SylOtZp4SGmBGFPUSslnv1r0M04MuJ
3Skj5tE8f01SZW+KeQbF2DbVteYzFav1aA6AJvpNvH9cW3zn69EiJ28gWScBt7Q3d98SW8nexdkL
r+7vKFkB0tjHAOiBTNaKGshYDTmotzjpYvuFk10EX5Cv14CYcaKa6YzZk9Y+0HPJCphobqH/4rxJ
F43drPe3dY479TdlwmJCXWTG6jmba7e9GZMqPo161mb4BCviLYzbRszSysF+jgHM2h80F7eXUDhF
TCoPa76zvqHx5Rj1CfThhFQKQudGsYXlpE0nqu/mnRmX0uk2pNJApYAydCaiPFNgvmjI3PAQiGTE
EcTr530BRr/cOMQZe6xXWyCbegsYUMsi77PXW/0HB02U/KaFV793hjFR2yZDPG87cB4LlIbjALC2
pmM5tRkCu9JfusZSYO4IOaONGNr5wdeawNsVTtB/T2wtK7e+U+v3pRr0J+B3xuSCpbP76Jhl9VId
T2Ifq+TUcB5KP5KUb83C+AyeCgRJUxvRx6weB3tbzhbSCLWlzF/Eo471qeIY1uc6duw07PO5+T4n
ov3W0kpHYUA35JnzrGlhZsZiBt9XT+lzW6NZaw1d8YXaX/OQ2nEzbZDijB7LHE0vLK1A5pY9mLFt
3RTyjJEVBJEUXMeji1Xgpyge+ufcy6MffR4At0XAsCqPvRnHXwTKIr9A/xnRzlP0Yp6qGqXYTZmj
ohIWNUaXmwwLhOJDZfXR8CHTh/q7pzyEaCaDUmfYWEGCz2CBy2mYdOYUHya6fGKbBlJXhyav5Pd5
Eq1/Towka0JH83G6dcc0SPbo7AAp9edIBQ+wirEe1PTSPfsw+V7oTtTZXtpBdSZM84NN62INyquQ
9OlmSqfmwZ0rAMp4DMQqpGslBPo2ywXgBdQ4KOx3wX80hupvnTCH/AMflWznqfe73Ywr/Qlv69IM
7UHvhqfJB+KzhYYxjbsWfOQvEeG/QbinD/OmjryueOkQYDVfmrjGbM/upQE8zm+j74ONQtBThzZg
f/b1XGs2nuii5JCUcVqgaTX17TZq6mneCFHC0AiD2VFscwRLv7VqyV4lhYtyl2lEVByvWEzQm2hH
bDsUi2sQaYmBkk0gerLARdBlk+kNjjyu2Rtf+gp3xa+GaGzzPsZQq3sCyB5/oclZ99/txAMOCUKf
Cj/V92K41Xujrf+LB6CykFt4jSEqtWKg69ZL70cn42z4LUGzuB8knhvzHqZqNYXC9dWp1tNgDOdi
FhZLhDuKk8vgXthR68CVaKl0dUWvEZG3SQHufBrImrYR7qQfgEE65Ym/WOwQYmhGdwMQG9hwQay0
+FERK9z4ZJTpp9LJkw24WqGOxdwMxJpKTXNYQCLVAUaWs7edZrvxHtHtj2vWN5f+Vit1yIeqbYb7
dp5nSGy6ph3cPnOCQ1JBktqq2MUrNu2mtN9XgcrLs0mzAdu32Jfx0Z1R0HjubRG0H/jeqH7Jsmwk
myxatPgBorkfbaViY2eXqvylNMxqrzyVF68Ir/bCl1/UmYGirWuviMN4c9FZ06MjihnYauLclFY+
fKLXHf2r0Rz9EAqfBKELQ55K1VLA+uvFsvrlntCHCUq+6TxEGKvksEUilO77SA0ne7aN9BAVUX5N
f/qNjyTQDnQ6oXShESB4PTDyFbHfQ2h9dItK+5nX8bNCYSrdmvhay/D9Z/kiEFhKRaSkiLUuueK6
OKbbOEs7heU/VlVf72sxl98T0qgmjCbHeTRVO10Jpi8je/QjKcUtX0ZrzVr7980IgRWg4DHKxcFq
h0qB/gEIdfWzS1zjg9HK8QTDzDoYs9NPG+l3UQNl0/7y/mevszg0iVEYR2qOF4TK3IXiVDYMZVJ7
5ZM5WbUZWgLRUqOr0+9aXWR7WlGkbVAg2hEL2AF3irbsrimIrmPf5ScgY0FyvvgogFZ7vcrUrLQo
hjX11DmtGW8DSwW4JzRxfh94mboFDtl+RFG0/PX+ly9VkL/jMIalCImgAyixBZezCjaTQfRT25ri
ycelLLqPqgoZS5ZKfp4tQHoi7ut4W8Kcru4scFuf3x99vbWX0RfXRpae0iRopfVHA1wQmA88UZIA
aFRWtfeQF2Z/dGUPSev9wdZ7G3DW0p/BFcq2QI+sBRo8EFcWTB3vyUQNYtxQKVl4f+bo7xDGNL/b
sUiSK0Ne6GPSLiFJ5OrAvIHW9boih4IHTMI2aJ5LzYLqEJb65ECvdCsvI0hoyvima/vB+FTrI5Ej
0eUcbFHAtr7XsQmQuqXXMm1GmXvzjqwP2GI8Zn62R8fFvAXi7nLdW7EmN0npj3fke/2CvHGx46yt
Yeh/0mAcP08of3wtupHeyfsTerll+TiMAgnj/6/59Xr1uixKByJr9azisXxEoqm4bYlWn3M1Thtt
lO4ZMk7y+/1B16tIWTOgvgqszQXS5a2hjRC/MxpEevFkiK6J9npmjvAOO3Zt3hIMnxK0Tq/UeNYQ
BG5EnhaSRG4Gj4K9t9qmhiY6afNyP0orrcPCgeGTeU1818iGeD0QhvgwVCL3t5Ms5HdRs9DUwycg
gDYalpt/nQCqaqBoqT+QIKI18nrWM1ibZWxW46M/YJkzIUKxGSGb2aHuKO8hUFp8BQvwp9Pz+o4g
bQqQaaA1w6yvtT/KLvbF7Ff1c6kHsEbKNirjTeel8Tl2oPgeYaqiLdRnZQzWsnW8EyAlDKbhbVoH
HL56iIxuN4kD6ex4A/+vGG/MSVPXhGWWB3j1MwF9MilEt3RW1nqHqYOmeN5I82lqK4EzE7USdbAK
9Y9aTg47Hnk6NjI5OKXGNe/DUHVMvdkyn/pGZhPEJ++ng2h/ujF6HZ3I91f7rY8iullAbwu89E/1
4q+oA8NGYUvbNZ+0SsMfO4+r5OjNVjNd2eOXN/Eyxv+Ps8qQYcNnxaBjaUwu0PjI7IHOD6teTtE2
ERpa/O9/1lvDLXgEoIqLquBaBAiDaE+M/mw9pQgIE0YBo3ectPihJ3l1rTZ6OYUUvtGJWl46hlxj
dlL4Ql6SmmQaUT58HTQRuWFPVfPlXz+Jqv4iILjciAvq+PW5bBrdbDNkeJ/jsTFqwgc1c0SRK92k
WWt+f3+wi2ebWiBhAupeYFi4DlflE9eOO8Nv8vTZqnOIEpDVg+8kfjig+Z093SK0nz47aSZ+zwhJ
XmuCX9z7y+DAdGxyJlBna+sOvRHWnFOPeCZrAncVmLK0tjTigzBD0yQ6KJFXRyNy5yulurc+Gskj
olK0Wwj4V40TtPwgyHtt9pyoNqKVgx3xrvK6+HnOZvFc50taP3S6m4a207j/HD4AZ6eMghQQoCxE
a1ajezMq4JZoUILMKJZaQ47u5lhp32wJKK5L5LWa3MURWcYj3GXTooFED/X1fjImL0pKnBmesXLy
tVMyGKXYj11UIECeV9O15uHFKbEgsdHF9NgQOHmu/fVMt11UT7r+eW5jVVI5Ke2fwSyuGdVeuFkB
7iIoCkimFvAVCkevP8u2k4LIppye/ZTyyH8lbiTedoZXlW2ztu/u3IJK2o1JdzTaWTSuqLGCGG8Q
PXCC6QTT34Ez7w5yvolSR7lbAAKTv8t7ANAJWe/UzqfGbYr2mXa6uKl1HS4WljZQDvJ+LoDNmhpZ
PUhaMnp1MPMipUQj0LCquzb7lqQQxq882BcLCYCXF+MP4ACS3rpX0hI7eypKuucZGNijUqP3xYC3
dGjc7hrv43Io2s+UUzGLB05GV/r15A6zGSMimrTP4IDUc5LkgbkZgGt2I74j+/evoMvYFmgI+k2L
ujlQJErVrwcDJJGSzpntc7fIaB6iURY33mAH1saOUtX+DnSVyUUifHYOidWJJ4fmFHXzeaTYYUSy
rHE+meekguHuaQ+TXkJd8xo5ovDRx7bYZXY8/8hin06EdDvzt0N8fEPvYBJ7TeUoGmVaIpv7BrW8
8gqv4+KqgVUXAEhZgC8kJhdRZma3eeqW3bPhSWQmDMxZ8c8T3cfRbOvPk4mGhm2V4yGj6nxluyzT
9iqMWVZvIdDgc4AI2jonMoISSHczdc9oaYD6NApB49weSxQb2lRv5KFM4vma4ePFlb6cRpqHKFRy
QAFPvF7LDrkv5QlTPRuN0Y0HjY4mst4iw92RcG34UGFmuy9k/s9PCePSPgSaQjSAn9lqw7ZoNqSp
1fbPpiUzABq51E+JNR99LM6+9sTiKbGjea3KcXFMlugQftaC1PaI4FbBTp+MbQZmXnuuOmqaYQWv
GbOhXivKfTR4hdi9f1Iu8gd6lh762yD1eDy41ldfiVw7xgDVlLxM2P2c04ZWNPCq7JZK313a1gfX
To17mUn5gUKdc9PxyR+adpBXdtZFrQUgNR/MzwAbszhvrX5HNZYl2z3PXmQs552NLkwZ4shpVyEa
B8idCwRzbicB+z7MRD5SsAcigrSGK6+Bki72G7+EqG/hYZM+8mte7zeVDhBmmzF7sXivc4wLo+Iw
pHNyMMTcfgn6ydoRvl+7Hi96fWT+XFdgLxZWBXyGVSInUXbu09ErXvIqFffokuWIWumldWyHes7C
aJG5CpOkb0Roq8Y9tD5QZx/l+WTTCYRTWEOaq1d2x8WBBx3Fdc11A1IXwuBqVbIoMAY9FuJFlFWi
QvR3uq0nrQ5FC4kGYJg0nadCBVU+3opqahvEiDITSZyi1p79scl+Nrbm/yihzlehlVD62JhF0h3k
UAzXUsHlZLy6nPh/L8A5dhE3E/4Yr9etQedEzk0yPWGa0VThkBCrgepB0CQEQSOHELgZ1zqsMQPk
0eA7Gt0ip/ht91r5hbWR03kSdf2pywzzX/umtOQ5XyjPgj2hRmuvAiZMfoCudsH4pCZPnmF1Bo+m
dNAPbypRHh1m9Bon4nLlGHFpYgJaB++yfgErO5B9pXXjU5FG6B3kXRLdBkmFBkNZp8jqiNEqrgVQ
b4/pU8Li/lo8el+vQJcjiN174/iUkp8+eq4/4cAkhs/GlGdbDr39+/3tefESMqtUeVhvAhjCl+Uu
/SsBXeAfinUcn+zZQdGqkjXMq2J6MYWnNZQpNUnUH8iPTeuKf32EGRp4K6VJ7hmu6tWCuiMqcnkr
pydqK/Km8zVnkYp2ftRCl/u8c+yj3sf+S1nZ6uX9j758IJYweLE4AhmwFA1ff7RbGhBjJSMb5Zw/
INTVtPThDWOrxab1jz0Mti0vEKx5qjmkU2s4SSyaYCrtaX7KO0N+MUZfnRf10w61NXLZK0/AG7uH
waBULfh4zubqnScg73OYZtMTEBbq2MqXrYGJSNfBKtM7NO/yBjnZ9yfzzTFBuwZA5D3+Xf78rx00
qF4Lxl7xgbHzAxnVQWx8WpPavs5bG0lMJYXavj/kG+uHMsTSLCCkoLK8uqaMFH8Csm4+k0D0SZj1
fSVz61MxTVfy8Mt3jFPx10Cr04iWyUIEQ2yH63nRwsKJNWihe7Zd6b1E4ABuEChxfrz/dRcTClyX
DhQpOPTuBdb3ekLRNJ79IvXGZ6dNHUwSkv9Rdh47ciNZFP0iAvRmS6bPKpVMGUkbQjbobdDF18+h
ZtOZJVRCQC8G3QOwkibixXv3njuBsonzwGl3aY00G7MpveEbT/FPW+u/Sz8zKNwU69JvsOqhR7q8
KqdcZRSe1zxhA7OaUCo6gNs5KKge0iYr39ctTemjMDPz0CZGr+181Rr6sYJTE+xFYvXtSRkvntt0
L2Tleu/ttup3zLrVXTuZUSudqPBGQDmx6yVE2c7uou+X1so14m0cel9UiqC9BxQEySdI/fNBxqLt
IjfpKzcUTQbZkCma9d4i9346oHrtnkcw/wUhcMv0OQsSK/454Y5Q36psbn7W4+LfzSZO8QhdaNLD
HDL9/MZNe1X5rYM7KAurD54VlJ7t5U2zm9EjXMBtnjpHW73+IoMYYspljvcGp90ybBpHGzaZpcbv
s3TLZ61wJg9mpWPKQ7dU6Cb/7d1hWcOo666dRKzJQIMv/yC9aZLe82P5ZFTIOEA412TaxJXGhK9U
Kt+UfTfd+BhfVV3rNTlSIAOlOYYS/OrNEXMwtVNdj09TZQxTmC6AvqMM2FyFcERN9tYz8vFnQOCT
H7V+r98Lgj/nnWpGmxAhQ9UdgnFExOWNe3G9Sqx/l4OZkY+IpR5p3eW9mBsstVY8NU+eHMt7oYb4
wPFaqHVDW/61VuBiNDsDdlEUVhBkrjazjnkmqletf7LJbf8ex4P/wxbWJDa9xAsFkBxY1I2373px
4pKMcLnfaAcN0GBXu1hvSeRuXjs8EbSroi6o2meOvPquJwzzR8eKWJ8LCI3TDSjN+gpdLBSMZug+
sL9QIq4fwOVtLaFWu/Voa48WqPd+b0rXe7AGv/9ieBmue8j5tHzjyqvPBJfXtx6q/eqpsuRCRkf3
z4zodZewi8GGBcvoPcIphcHlzH4xf1GZWJyN07mefOotZDF+OTm8cnX8RDtFcw7LkkATNW2ZfyuF
lQb7yWaV3UPt6j/5Swb/MDd7o98qe0Q8LZfJrjbMtM2MiVyHWlz1g98d7LidtYmzA6SLeU+4VYrT
Dq0zqEkjN6ZhMzee7wMQ04Mnf1kNiCquOppSwsi2mj0m+T6veRNwdg7tsJ1EbBKeV6SavJ/nJJge
DEYwvzjG+c2vKVsW+9PCbLD54IAQ47pjt1KoQp1WaHfvxkQq/vzH1YP3l34zkUxrk4AC4vLRpvrg
tb4SwSNMNwhvHiDHR0Ri5bkx08bdMh2qbw1AXr3E6NXxm/E6cWzlVHG1lWN/r8HAtfXTXAEbC2WW
2A9yqYphWwoXCL0RW7P+0RBGHe/e/rHMCC7f5NXVsRafSKTYZYHHXC0QQ4UB3u0qdeqmIHvnzqTB
bbQJjHaI6hn1Wior6+QsqZNFsEuL+X2WCfG7H6w10zfLSW7rMLg9Vmbb/4LdOz1ZcyqKg5aZrhaa
Lua1u8Ark/QL/Ydi3sVBncZ3pSWWbT9CFLzDGlCK56S1k19zqufB1qvc6Znsx3HcxYvZHRaYfXgo
GqH9Tpp4NphIWkCYYCFlTftAI3a4o3fcqSqEQ1Nlm74fhv5xAcSY7+a2bbBnIJzRzb3O9mWEldCd
8ltZt8YWl5eWfG1Vu/TvajMYWlwry2hGJs2y98OMOuSplo7oQ20xBiG3pdU7+sG2qvpXQgXxYCRq
+FrNhluRmGOOTwLAEwo1lc6/5WQ0Gshuas1j7lo41wMsWGNo2zI9a23s2Nuh8KZdHTswUxT5FzvT
Svz4FARd593NhUG2cTgGY/FYU9BmD50h9elgIZx4R0dlZU96A0qgyVGStLkallKElNHTtmnX5uV9
V+Tx0UYfPodB5rbDh8VtZyMyarCFuFNhHiMG7Xuxab25ych9hE+wocU4PU0yLqsHmjWijupKCR06
9OieF8YNceQMA3ijIFXymDd9LcOlRtcmhUjHEA2b/5VRRe6RzdDO+SYDazdsRGlWXzBL2HqYTRLh
o+Ml8/eBrM8hTOED//IntBvvxtzqtFAWpvkxGJZOvKvMpVjuG3xEzM7GtvSiXM3ASMtFWmc3K4lL
Y+Xv+m0KI+0rnfT+w5SoXIax7S39XonUo6FR1wmCtMEKdt7EMWhvxDavCDEAC2I6v893MB5RqWIf
Ms0oZyfVd62luvIwla0utjgtSSQyqlb+HBfR/tD1xsm2I+DF4r3txU1+p/zYNvba6LTGfRC3FpyI
wfWf1eCo5hiM8EzZLafhQ6oKy7iDh1P88OZk0EPkGJDj9tnY9LxrNHU++YKws19DO4vm3MhAAn4e
rPIrDE9f/AZtmeQfnKn05t8OLK18W9FsidGONm58sETbyNAZ8goKJa3V/YQTGtf8bC3vBysrUzq5
rZDHJZgFWkKhQIGXfAPNBqtS32/imHoXhCIarONsjwCjQEvqxkc+XM36FM8FjE5vTMiALazJ/gHw
bCo2YrTB2uZpZZuhGgopn6Ddmi9+Ulfz+37K5LavC914TJMBoHBskMi3WTxWls/ZEk9Y+xcbai9B
wsr+abjcpBCkq95FXq7KD6tO+qksRJJvBqwAT/ok5/wJa5dePFW2N/dhAcOnP9YixRoxCq3oNEIV
68kgXAng8bjJJxVU3zgj9t/AtqivlZHpP/W0BCE4JvBVv8o+xxqld72/x7MVGJvcittxHxtTPMCf
HKgUZ6cLoHCrkf+jHUjRnYweNgR1ZK9/JJsSCbOcpXM36SVxMv08kAxL5Hlcndtuph6xR9FtfNVb
RpR5OlMYuvHDw9y3QJpavVPlFw0mGLMAUrP4PpyxlRHfQ9fcgbSJh63eerET6bMLC8SUSXIizQib
qoWe+hvzmEaEUIVcyd5aB2djsOduq+rJc3Zx1Tg1bPkpn7d1puLPfbpMXcRO09dg+4L688iIoY0w
EnWfl6Dho43x179YqQi+ZANSvHvPFMFGT9Bbn7QujvdBbWt6NIp+KA+0ZRCNhQVaq1OjzDTfgxHH
/Vg25J/PUUbVBNebANGPRlIt9qkmYS85mpikjq2jhvpDk+qyMUM0xomxgZed3gd2PiyngTnMSUPF
ZGwwLFTudg09eA4KoNsbxLCIPuPemDRW5Nr6kpRox/ZNQNW8pyGceRufWkaPknlNxHY5n8UiXAB3
YvgLxqr+FJRsby92WpjVe+QuXn/q6P0uzMbMpmTGsnTaoU4a8SvuHYMxDuv2aG9ladgzw1AJY36h
7COYzXNa/3MgzOCFJMRURfpSll4YdxxJNngb3HJTCFISjmQWcE5LE9tCPGJoEkhuNsCieFikjOt3
feaO05lTjMJQVXrUI0x806qXXyY9adLjxNj5rvCDPL8rx24+ldhF9I9jMNsn2lior9PW5GS1uLIx
cPeO7dEyyDPdwBswy2MzjjKLJuLwAg6WsftpFl3wZCPFtw9dvXjJS4xldXq/EoO/sIDU36WVaPeK
YUVxShamXp/RNQbTNkHdrRNNq5XGxkdMnD9ypDDa0+AjZG51ltqtnjnC+IaVWcPAYbb13ZrQcWQi
SbpbWVAqd6CjG9MB9MqcgH6vl6pmPw+NaviSZzuXdwppsvdOyWrqfg1u4v1Kirqud1A5bHnQlZQ/
Mf8AfUdI4dLTjzHSdFScZAxsJKRCyLU4nffKKbvuO+SWqdm4fmH/Cmr+lChY0EnvCAIw7M3sCsf4
0aC9rO4ChaWNcAXI+8ULOuwmO5LiZSS/4yE2bZT/cfUyF0TwHETK0Djyi3I8YFqw/aOlpc5zYcBK
oUxbdBgFEGmSs+css7Ptqk6zDovmtTbDSdsszk4npm+pl45ykzmarp2TljHw2R68QkSBSG3vLh59
fY/EAFN4XWGyetJnPdgvAMoQZOm1Xu5QZtTVd8E6IaKqbm2Auh4z9GiG2ujuC/ZTY7c+Thc9XRyk
IecubV/bs+MRqAGF4x0rlEg3uhD1NhkJBD6W2oLOIayTnjlzY2h6wwzQ54xucW742WiDHe/KymLD
b1tkonArzWljppWZ7D2FpHxHjThCnUaSnoWjgTz9vloA4kfaJLpha4hCDBtXSueFE/IiIgp9kK2d
0XrZdqqD4nu7tOvYLRihU8u08Ha+nYyUMX4dU6EFLWh2SwueTEHD+7uX1amWg5HWh99e7cEDrmVG
VNKop/BMxsT0s/vOVoYpQ7dU2X1eNYVzXDw/3RRxmTpbTc0WXgSrcpfQmLzeiaqmseItJfAC4tjL
XRu8uOalX1ORFdS6yTQ/5IbtEv3bNu6wSSt/9N/Bh+iTh9KrkNQv6Nr3pRMoSjpOS8Fek71Xwceu
xcLZrO19Ug/DJsiRg4Xgur33BLbkzX2XQnD4CNEie0ZWp6rDHHSYTagwzHYzIc/9rNVj5pGf4Bal
GY3IaZsD/pzR23Rp4WhbdL5ENLQOLOKxcuYxooWdzKEPC7ipwqJNtOmHmdZiCr2mtuwtLzckYt8s
F0ApsHUiFpzS/Zrndt5tyQyeclYq7Jeb2fSQJ7Q0GM9Car2I2snq71PL7d13uBdSZOc6TPjmXBPP
in9aA/4eJdRlQyS0zACpX9hYBfXJD6r7xumaDhBMrLVZVFMcl3cT5uCMd7bQgMwO+HmouIEOfSCJ
eXAoHu1W81awO1KXzC3LBVJ+1z9yBHXyjVEjP9qmnktktTVXw4OrMm35MSlUzBuyR6Zjq+cdSGVE
F8G9iAvFiNFiJzDfN8HUf1C6GPI7MjSCjvyIPugErb0UCcWdKo3kq6s5SXeMBw7XG7bx2vyo+TLH
ZMMBjC4kS5fY9nTVE1SqfqF5YVBjAYBNpRJrx4464AjKYDRtZF9UYlOJqcAajOjwPtFH57upzw2g
SBl4yZ5e2XhIrWBu8DbmeR5KMMT6Hc0izYoIdEi7jQEso9yVKfVaNIMZfuTSpRvJdlH1KWUaMe15
iVqHjJps1qO4D6z8YSl6pe2d3ighmDRJG5nIjIN345BSLtkJo5vnUq1g8GKpkvyUxB1D2zkf+n7b
65AoXFGk+hYZIwc8A/Q7+ck5hO2NU9c68hPQVFqchk4btDUrWRtU0ahlXkkpIvPpu69RkISFZJqy
FUFQ6Ej4hdOEDslEy5F6hJ6f8lvjvWoDt0NCqnlxaJawzUJ2KvTg65HR3PYp6RJObuT+fRUIW225
y2SlJXrHSUM2yn0scbgQXVRPrTj3S9m3RMq4BNgMckZ8XJRzymJVi+1U+Cp5xJET7wKqfFFthino
nr3YHLNTa9fpo5Eu3rItFmPBfiMzRhmh2QxZvZ3TCrPK2A1dcejHln9PleH5ZxpRWkmx05HdAEF9
cHCRzjkRB2XqOl9itQDzjk2l+dt2YE4XkujczBjbpJK4HNk3jCjJWSPqMCU7O7+bU9fr7zXXrO99
cy7Ng+h9n1E1qTTUuTB85cQUctZ5buWSR+PYxZ9dH5Bt6BIytEHRRIfcRYPY0mucK+8kkFF7W2xr
49dlsCW/wTLnfksFEnP38XS6z6TFNkDQ3WnMT2zp/hZXqqo2CD+DXx0rSB6HbCOy+yHzOvvSYk2a
n8uiJndJjwmRqqbU+kHYR7vcez3I8v1kVOIrqoZxOeml7y80tOtcfujjTp5KkqrrTTKV1nTIpWnu
jIbG1qZfkjY9lbUnCAtfclVl+1EFibMRzlKzkVnpANUTOonmP9KvGTvSrmEytEoYv5sU/VNY+HZn
762BZzuzkZXbYHZ0takGCxN62Fhp2yYM/HuyXqjPAQ2bPWFOoYDp/8Ew51zfgVwu1KmCeCN3nqob
ECX26EwRVNP6aSlbsMxQQt1gwZ2as5LqjrJfPKJ+5+0yxkazNUgXMDatlZrRoGPzesFIrIJdmZia
+8kEUN8/tRpj9k2qyLHfCOUk9m7xUt8L7dRRfoQD1VBf496d53dswpPcsHKXznFEZsHJ19EhbLc4
NWcWzMwzIcuqIj/Zkj8f1QKrmIhEBrtmn+eVy5wys5c4VLQNEztsy7yskG0LY6JIdJXcctDR65BC
0J7uB+aOH4RGWs7edSvT2a9hEvAhQHeGRlGSzeJkymj3ysCDBIUS1MR9zsfzrUtZKDZWEGf+LmvH
jD6ybNM83cZWUs7vAreV3jMbreE9Ye+l3A9B43bfjNjps/ct8FPjjpkcWwA5oK26J93GAPJPx5wQ
Mq8NvrOyso9V9Zw0RJ5STYZ6u8Dj73qiT7bFoLXpbs6E/tKj9dWZQyVQ8mMyh+FJL5P45YpM6pzj
XE2KEMdSrFU32v1X7d//o1B8ZNGmvho7rudEGRFJbU/wwRn/iPUSxIPxoNVzeeb8TNaZE2fzKfBo
pDn48m5MN68j7/9cm0mLg5CZrjeZtpf9yR4XoqEsmZ1pdtXFISdMBKOHIBeB3pZgClPgZudGdDNB
I41SR1SsWhzlQiODRU4j8c+dueyGhaAuMjvZ7svJPTSI8c8gwbNvY5/8a+YrUhzknQj6URHwP/yr
lmpnqJxPUu/OBrrI8SFzDcHe4hfkXJAx1uw7j/bNx5IP/R+JGdwsZpOoYRza5XhjruMQGVb2fpbX
xdmq9WqH75p1W9NQgodemsl9jxd2PCGEc60bc5frqRhXRmvG7AmiI77k4M/A6D8TYYkFsRAmVwbq
ScVLY6LQaBM2JkhDIXRSirzyu5hzQk1MnO+h25luNNCT+mmMorzBHvzrXwPDDV42k6B1cHH10niz
M9mM586lDz2T6kipEx3WoqZphCqnhZ4rz0vewRzrjfZr5iV0UKCPEi1lkExyo+l83XJmreUfDjKU
qA7Cyss/RpuXIglMKe7S0SmezUJlx96wrZBFv4Clkzd4J6RH2AiW6O3bl74aK2OrweWBsWQ1K60A
6atLE7fOkg5E9OTldfnZHLp4p9kWaSi2NZ4JJLuVq7zOgf4zJ1o/VrTcsPNwRoH2uJZ36CChJBLu
+NTrZruL48XYQFaqaVpaDPz61gOJFVR7vg76t6NMb/zcV+sU3x0CdmimECdIT7qSXRlJK1RlLflp
Sto6SqbJeXAwnt8rbhFv4No5nOQLS2dy64X725VX2z7TDKYK2N4un/Hs0sbo7KA49TOE/22++F32
wXKGZSYU7Q8EcxBe5C4QVSM/matkMy7UozuvIg590Tsie9xlWIJtl49V8FIlejXvIQhpKkqbJV/O
Qhde+RgT+nMLdHU1jVnfEYDWLBc+FAW8X1fvSKNihIyaKk4L5Y1LMTWZ7keSvXx9XUq9/kfJ2skg
vsBGckMN9LdLr+NMnRfUYoRwNUBt1JLHtRQFdMNSf8cDKtPIMmBUaBx4sgi0wG+hJ8uNt+T16sAv
Rq6O3ooVEuHl1fC6jAmz7PylpMGkL1aI7r/e+0uVfUzqqaL2ZLi/dzsvRaAgTf9dXo5s+eSEuz/c
DgrY25/oX/8a1ksT18wfAf2VbtIxQbP7yi1OstdWEsOaaD0OhfVoazjYQjJfzLW2D9Sznk/ZatFv
+iwiukxlD0gD5Q0c7t/eZKS7fybblCzXVii3mYZRL/XyhJf+V4ppc6uqjuq/jgkcHASaOM+kJ6gn
JmX627diXZUvVg8U2kRJICdAQ+oA4b/8iApyVfSOw/JJS5z24CZGDTdi8r4DyBFPb1/qFYqat/7/
o3sssn/835fXohyuhnHI61PvJeXRsgqUaEAi0g8Mjev6sZ+7+gtufM3/NIyufLI0q6YcBvK1DygN
7SlspCE+M7MB2pgteSEjMiYnMxysJDd2OvLP5dPbf/Lf7g5ePcjlxKzjl7yawRetkmOaE487cXR7
7FvxnC3dcI9jNL5Rc/31SpR5AP0pulgcLu8N85bW1yrRnICDmDvlCo92fNI127IRU35rJPv6obPw
rDx2vFzgN9f38T+FQ4BygTBGozmRc4gGiaP1NB/hnop3k9YZRmQyxNsFjrV8sVXpTzfe9r/8VOiU
NLDZIP/YgC6vToCpSgY3b06yLbOHAXfO+171QCT0yTq8/fxef1hcyDBRXK3QXGxll5fS6m60+6Ua
T4IMnk0uiXXCAOgcO8ss7jXNTe51qeBqiFvUz3UVvfisAAmwulAYothjd756nMB3dC+mY8lcw0/v
ysGDeY8Rzb5xK18t5uRlYJ90+Jo4IaKyvPx90k/d1NS74aS8wtjOkrzGSnRqr2uLFsmu6w+zaF/e
vqfrn37509g+VgMvg6TVuXK1kru9h1TCdZoTQ/mU7DJZtNuatvCjPhOYwpmq9t7XTecwwooFRXje
FfKGfuIvP5tqA33MH0Mt/cLLn93T40vocwVHHKQe8zlS40MD9/k581eabQ2APSyGarzxNr1+qC5l
DjQp9PZc+Vptr1d55kxU1qfamBmdG6OWf7AkE+63b/Dr3Yl3h5JVh44bmGteweXP09KGoQXRcack
gOD7hPWduDbFaKd+7hTQx3BJs5QRYZAa2jH3zUruJs4CIvRJjKrloRnm1Pj49h/1+qmvvG0w0GhI
QAu/0l01S0DCtzaeisGdkd45LaBLO5+PLDKVFZKPm/+Ks3jagvVtjpaEjPr2H/D65vMHYOeBGMxt
8fzrm4JF0hycYjoZurB+WotmDQB/bPXPX5S/+vcczlUW2Vz2VVGJJa5b+sYbT9BI5i+FVTzjzQJt
0M7NnY9e6bB2lo9v/zRsl6++KaCyq+De8Djrw/K6fOJpI+lFu+Z8Wnhr35N10DQRD0MfQqNdG2Ia
WOTH1JMWPRFJOO6RAEOyIh3DXTaIVIUZzryu6Tsn1ZJTNdrxQg5kMZOe60wZ9V3e996mNOZYj2jI
0hhC4RQjjiCwy6b26onZ8XCEftIJc66juZTGWa4ppCTZzP5YhomKi4eyG5PmUw67jkxCuukq8kY5
PIrAxWucUlQ3n5hodDRzpzS1H23GmMMDH5R/qNIlN74ayE6CX2o0+hyrPUP+7ZCOk3uHSSIwwm52
OwzFRsv8LXUTeES0ArHjN1otX9CoNs8kqwZQ45za+maaqFHpuEERM0PWB6PaoKFznahpyW3AfzoU
+2ZuZPVC4an9qhihBYc1eIReHbelDmNf0tsZy/l3Us/BHYA/5r68e9JnwOupYD/qA+cXpnjjXTCn
Zgf5KO6ebMqOx3xEgEdEWRyghxh7Z2Su3eXzviYh65GwUSaHNCL5PugKDlBsAW8nL8qcY3PPVC+b
f+UZUaPbedbHgsYaioQjdEvytHpnQmDQeZZ2z1xx/JTRrm6/pFMwvo+hQcabznaYaI+eEuqh8VdD
m2V23vTebBL0vWiN008xJ608Em5c5FvEVK1/JL+esI82gyG66dMpoYfjpGX3m5vE3KNtkKBFQ+av
6aql53+Ni2KobxQ3r9Zr8NAIGE1aqDxvDM+Xr7e99MlsoGI5xw5pNgOaeoyj3XTuHIdhBz2a8j2k
LU2/Uea8LjjxKPm8PMwkeYcc5+q6irGES13bnXxr0p8Tn6A8cmjpDIdZ2VufTcb2EDYycoHvrcKb
zThC8L6+182gP0BgE8i1YjnMhMQAPtyVkpt+zBKFKD50OT4xRAusRt1a/9ea+3KHXcFIOBc5TtPC
uA6rAYkkxkVP+5OHv2fjEh41kgWZ1QgHhuEpRrL+kcNuDa28K9/1RJcckEQYJ5l3/len1NTyr2cE
bmMA/3fd91D4Blfb7Yg2vZSm2zGN5/FBzqCXtGgTNhJh3AIoXJvrUMZTaa+pEvx+9j796kBCXCWK
Ba/qT6wqPCi2PQJra7sPfvB6je9LWKUEW0H79oq6/JjMbbKLC9R0N17ZdcW9egbIFVmp2W84H10f
kwMOqQNmaKId+sXdo3oZ78uuT7eFVf+jUxUaFWs+TQxaVVT/gAguvw6TJhmVzmSfys5sPxR5hc5j
FAsLUlEnrRGNTdJ8fnvHefVBIkLgNMNNtughvt7lGqzUU2u2J9tInA8kZddHCNTavVmX6pemCeQC
eXML+Pq6rnFJd7VBB2Fz5r5e60CzsTKhny32GRUishkG3+5XBbqI/r+byR/kgJIN76RO30XU1Mv3
CSBrAnBNaumq59JvbPXrVn7xiOHy40pCuO7y9WJPurzvqpA9xZznnHuhrKPimLSTha1tDHPQmJkQ
P/H2TX91GFlXQfpVtNXR8VPLXF1vdL3O7hL73I2Os2Ubmn5khdkZO5hcVr3V/T77IGCIZvekFOOn
ePvqf/m1/uqNRE/OSR8MyuXVnXa2/HHwzTOynCAqDT/tnqEZpT+KBGDtcwar5ePbV3xVMrocf/Bi
Gsh/V2jU1e9dEtKFtCA2znAazWe/cQjqRDex7xfP+kGmR4B6EM0hUyXb3Ns0KZsbNsu/3PDAs2CD
49FlIb0mhIupxwcNr/bc4ab8XM6D9UnrCm0DxVs75OWsHwtXtPfEyMn2xt1+tXwgkGWzw5NLV3SF
NFzebXOQ0NKpJ875Ipc+JC9GPZpdwBQS1s8tx+brNZOrkS6ByY/rwWi/utO4dSewC75x5qtZG91a
vc1bXZphQo27qVhgDlrQVL9ahvKfyBoxp+Nsztk/3+7Lv+LqN9tj2sdq0g2EibF4cWqXtYvgbQuB
XDyrLzT57agphQCXHlTiVnTf3+440nPscSu2iMyzyzu+lMz9q5k7DtvDi1q0BejdTE0/uBy1bvn8
X79ZWEZhiax6bg7B15YQUbql7raueU70KbfOg+4jn6pLcSSLwU1Rt9jyR6zlKr0v4nq4FWj1+lOm
UeeYNileHFWA11z+VCtLlppQFvesqRhJqmBOu2yWIV0evMZLAQ2Zzo2m8V+viPKLV5a2EUfTyyv6
KGeDmobp2arKZluQBteHul4ZH2BWuoiVzVussL88Tc73oIbYGteh3rqB/adDZQ9GrOO79s6tUQRn
i9CEcltqeayj1pTt4e2F6i9P02I/gtUIT4VQxPW//+dipBU4YAw885y7bvAwW7n7iRG4OpmjasNc
ryZsek6ebsBUejeOfq9+JzUOQHKMZKzK9BmvLj2NTNm7UuHhqYXd7/R81ilRc9XUG8/E2XdjWXr1
HGl388ayIGA614l1uPylOgJYagy95ZfmzarhTI8Ep+WwFKwEBN5c/eudhTPPMhgwbOAsys5zeT23
y/CBoYGGSpVpuwa0f0TouowSrJlbo86NlxwE55NRjNaHt5/p6xuLTobOH2i9NcDKvnqBoFA4o2Mu
3Vlm0vygu8p6yLUyjzI0Ns2Njf1VNcWv9FfGyHrS5C26ulZSsrIHqd2dmfv5R0fI/NRxtEHON1ah
MjgLhnDjbzVx//IsAzKm8Q9hzKVbcXVVMr3LshIzWYwlDpKon1LtsWud4NOItmOLLnS48fK83mZg
b+BXYsbHUgDE7mqJVUnqw4Q25FmLbeDyVhp3P1w98wxeWeDvBYrI1M6eY8cpvxCFknVHDG5xEtCX
SuubTsDXTxjCC3FauNoZf79a8BG88mkl/nLuzNojmXwVSIjlB/XTrfX2deFKagJTGXrJrLvc7KvX
uJblkHSeoc6CHkJ5NJXL4XzU43ZvThWdXYgg/rSZLeFtW+hE3aOuKGdQsNX2soTk2TTZ09uv96sl
i78Ia56BcJtaEr3i5YfVEMZuJ+iFz80shQ9KwOiLKE45q5yRJ2Otg1/hp5FIqlTuK47A/uPbf8Dr
d56FklWL2SWgQIi+l3/AAlZaMDGbzxB+xPPsW0MVMcQo3INqU9PepURuTV8d6Vu3mgl/6vL/1O1s
erjYwJ5wZPozwrMuL82CJR0Kd/GAFrZV5wKgWOKdUReibAg1rCJtFZVTLfJvZD3kw1YIVeMSQNgd
fJpUrI32ptXmDAUSP827GYSwvgz//fNYdGj+r7ZNLOX4Ra9259nIOh939UQ+0BLYPdmqoBv5QhI0
uwe/1nAf6hah1rTmZ+EaWxXT4C1C1XptfdRkIodQsmaoW5/v1SvD3eKVoUBixaBogBN8edtiVQUa
cx0cQjTylnCihd0fElBl3aZzvek8Ls5y7xgYynbNuBBg/fYLc/0RrdenufnnOE05DrTm8vo9I1WD
+2Letb7V7Et/CFw2AyLWf4yVJ/ZmM87FLlgKkGlhYQACJak00xfABvEcGVbzrwnagGnXACFORBTB
UHv/2Bb/s+0PhAqgVhyrJ+z4ExZeNGnUzMODVxk6pKYF+GAR3864Wj/N/7wfdKE46HP+WrenPzTF
y/vggQy3fGz5qyDWcHddbzgvRO54wamFE+ntUBlNI1kiigCFTNPPQEPpyQ68SsmJpdBNT4Ffo5zT
x1R+K/Em3KI+XH3a7NR02ClHcD1bFn/t1QscJ5kOYb7Wnobc7ewQO1XzDUJhV2/jxZ6/zc4Sf2qX
wNduvCFXC/r/rwvhDdYEGxtn5Msbk3QjpctciWfNiZsnEP/WhjfV/5COSb298TKuBevFQ1h/4xqR
iIaKZf06WWmZDFwmhqY9dXPTn2Uvm29jTM9ZS00OLUabWtvSLwMn6otRz45AS9yjdLz+1qn86qP8
85vp/DO6Y9liNb/6KHKbfZqYo/hpGVlDD4qUg89FX1Yo6ScI9fZqBYsqMSjzrkzx8N+oXK5qCC7P
EG3NAoKpzOz/euqsDD9vPILsn5kM6BnpnvoQjXU8vWQYF2qQlFp8486//sHrFXGUwwlANHe9CggT
U7QWJPlz3E7Dyc6dZjOV0/SuLHxtCDsLbIAuXHr7Eqnp/u2nvr64lw89AMDDXWYQzCTpuuGTYqCa
JGkpz60o9L3eT/pdXQwxdhCZObj0pnErM8t5ILug29LRqG4UUK9fcH436kTYH//j7Ex23caxMPxE
AjQPW3m6vmNucmNXshGSrirN80Tp6ftjehPLhoU0AtQiKISmSB4envMPwMIALF5u8DSaaDtMQ3qi
vDs+EYydg4WN4i7tTWWNv3/rO7O3aT+DtUEoYfFiax3AsoEWZycxV8V+iGRK5gChUPA6PmADPX8j
zcNbrsvSNXGc6/ghZehIT1SDYj8tw8tp9vWoyOZsepIIm31OFP+iRn29q+FGPc6tV58DBTTu/bW9
sZOpY1LWdJDClSbel4MKkQPabcH6mamGtzv8tSb3uXAQ4Y3jJBW+ZgptzWzzxkx5/bvkYbYsIC7z
QkUzpOxAmZ9gfNqPXT93H+yseTM5qB6ixWLYf3WzsqZcfWMbAaShaix7GiSji/gM2i+Ye2MuTnSa
HoF5h8ZmRPZpp4+YEK4c1xtHRpaxaHmT1ZCXLLcs2Sx1USs/lUEwfM8D4e00M1K2+BxVx8it9SeQ
csk3lK21l6xCNv3+qt4eXhYeaCOjmbNYVT5+qNSdzar2IheUdhq38N2yQV4u70vncz0NvR9RK7C2
UTf3W4peib0SI28tMnpLst2K+TPvu8ud1cUCGb0gLU4BgJwT/0e7TZ3G8zuhlvTgkyn0hVK2KxWX
G+cX8VgqEg4vHITRFotc5bHXjFVcnObJDh9sT6j2DvuA9lBWrR1uhCxZqoWHf2xNI/X+V791liQw
kRyAl94VzqGylCTlsBYnZ4KttxlBf8MzasU/gdt6GdaUExn2/SGX2SESH6QbuMKg8cqH1pdqJ9GA
wIATG8m5UvSpp4Xc4Fsej1206ywXjlsZZ9BIQ015FQOZwgFlD+vRafA4hmOmJtmK+Mryrfu/34NG
O3o2KlnrUuJQtyJsc7ooPk9BaEB0LcchOPDMAi7lmRh1YhXQxmJHmyR2dqrokmrb4H/Tb2Jq3u7K
glwdA6Ko9b9EBSwTSnmXW5BeYOAOuhGSJ9InmeCzPOM4AWG6T8QkDl0r9UwLSHDWprf1JDkWDsyg
+yt08zcgU8fLgQucetnlbzAmPM2gbMTnprXm7cjeoesYZz/SdPgxqrPzNTbyJPeLIJo3YZ1GK5Hg
6hTyCSjjc23LKh2kiMvhy7EaSytLwnMBKHfHeakToO5Bsx26zvumQdh41lELXElJl29N5soRgISh
8dTl/C+vlRJjgrlNGuUUNsgElHjIqYCD0ZfJdC/+mpvC2RVuPUk6VPdsQjh56KYUT4FQHd9GNuaK
yN2tRQDtDxCHTyAFly6/guBBgo6KE54NMWiDHxVIaoipnNW9UfCgNfLJeQ6DtHko6Q9vObfzyi64
Ckt8D74CD1wawdTzFjm6ZklTeHuOzqkdhx9wuLyT4hXmc+aY2VcbuK6+jeM6+4+YsQ+6vwGvohJD
A8EEkyP9E5yl/jzcbUybLHaAJtryoSvMlpWoUbmq4+nRGir3cH+8GztOvlk5/oAIaNnJ3/Pb89CY
Y22A3xOfybDGL72adTzFdHVjx5a6pW1pfopCdsP9QW9Mkr1Nj1S+DpFml9//t0FTN+2EGPXk7PWO
/UbdmLBSa/aXSW0xl1L+kDUjtzdaqRT0ySZAVS0rlxNPAxu2T3pOlNB9NlSwDzpySLiUR4O3sUP4
4CAlvZXgajGJizycUbnLJXKf4vfVra5UI37Cwk3PhYEWO4aYuK30s4pySooQ1P0PemsVaQKSiNIx
kW/ayw9q9rIDiGbEaXAwQxO63n+ptMnaDHPiwLi0Uh61avR+f9Abp0SWCmlSkxkCsl0MOke2YqhD
rpyUnr4b7a4kPRtj4WzDDLQQ2boxbAqYv09OYjsrJ/TGTUouCp6bEgt1Ob7w5YyLalT1xLKDU1gi
ru/rEMYaVG8aPdpUrRbAP7ZxOsisLPc98tduU2H4gT6cmJBe7bJx5RjJ4S4WG+kyxIJ537IIMkO/
/DkRieNUofpwsltFPdqTBec3bgfV3WYdisgry311fuRo7CseIHJfL5HNja6Hadur0clVYm8XDLl6
qIP0sS+KvvYjQIxf7q/02niLWzEAF9gJ6GynPkzjf2YnaEHS1cOYb6be/hnjQLmGIrg1IoAUXpK8
2MlMFsur5kkVNq0ZneK6+hECDNwPnZN+YC2uMsEi/uvPJ8hTGTiSlFEnB7lcPtRq8ZlMw+Skdm38
GS4wDA4nbPZKALwEZ1u4b8f7I15vGJ6PoDK44CRKxNIvR4ztcKQMVyUnGw9dv/YGDUaqSuljqHJ1
7WtehQdTvlUtPqfE4ID7vBzMxfBDg8efnNyEWKcg9BCAn3S6aiuafJq3rhMYR43Sbba/P8vrZWRg
gh/VWBkqjMVNrk16arW2FZ8iQXt+M1UewATFjFNthyJD+xWRobla+bJXYUlOlqI09kscEMjal5NF
wKJES6pPT13XleDIQBlDHPe8V0cR7kcwZ9PfgdHkGtTkKB1W4sB1Rk2VCylZCq2oz5A7LNa17ACF
KqmRnkhugu+QgdL3PI+M8KDkgfWzxCggwaZS6J8MJ+Lt3k6t2CEhUa/8jhvbCyQbVViZ2NOTXCSS
AQ4Sed86yQnFzHnYNYmVhjtYPhPqoYrzcX+Vr/I1OWfyVZlBYnK03F6QYKfWq5QUrRM1IN4Wov3Z
TNRtXULoPvYoGfgwEKvvRRGieIBmR3q6/wtu7DPezr8Sdkqr6rLAmMfR7KYzNadE73v9vZqr6JCG
aFZupmEM9+qcZdqfJqmynMkVBGaQc3WlB6qhtgi810pPc9037RbLW+rXtluVXxQw7A8Iqnn/QWql
64HDGvimAhuJVqAoN441eB9qiUCq4Zks09RMpJ4CEjI7wTp1Fb/SnOxlaJThPyplZW9Hf2l0zyiM
lSun+qq2z9T/h1JXgXnRl7w8YYh9kcA1QXbKzSRpd0kx6NND3Zv5yqremB99P14mlCOo3C73ld2j
r5DnYXHyYnCsdNnQgUKhEGPHwf3gc4RvAv25lbv1+jEEDpR9zPNPJWJSgrqcXa0JKxyDJD9hpyPC
H2lgVtlhCPWeApRihF9IJRtzq3Kt9z+BT4+QgFNUitBlG/pjK+pu3in1mKw9im6caGCFtNykNizs
40UMt0vkP3IvyE+agS3trkJbxqct4g5Pk1E0YiVDvzEaqEFpR0gVlwGXYcxEg7mvWFH0jPr6HdkB
x/GpeTrp3xZ6TvFKzL41HI9/MhnI7aA15U747UGAWGdTqg3MDwSOBrQEDd5YG+pd7b+KY9nf7geL
G9uX7wc3D4FxIFTLBr/W9qkCEa1EhsMy5kMU9IV4DJIi/Xp/nJuTwiSdxzwAJo7p5aQQ7iwTQkN5
mqq0+qZ5iNzERot8b6kNKxH4xp0H+Jf6DawOh5nJn/Lb92vHAuoE4qMn2537YWNq9fCEQJD2kM0Z
b/fW1j5GvUj22Wz0f4YvJejzWIUmRIeR+iUcrcuhCzj3RmRMxUmtc1v1Tbth/6eBc2iRM/vSd8ma
1dWNqEC0k7uE7Bf9u8WAYoKaCo69PDl46372QjvbtrzCHkLkPF6ioKrDHb0/PCbur+aNK0ZymBEi
4HlPRFp8Yq2ru3gy6uqEnma9wdk53lVGWm6NqUVzQJnXXhRX47GeUOuBe8M3h96/2D3ZhHZNPWXa
yUSz9qnUyxbVbRNJYFTekCVr0Qlb6xdebVhGkWedEhRFG/qGl0sJMZsyu13rp3AO0SPLpvYtjboc
hUvR4vJy/3teZ0rsHJo2AFvwuvGQPb8cLTO6Ev8ZTT8l2tR+cYp6/OSOqBjt8xxgxGZMK6i6g6ah
lZZhFqrZtXNExvhPTYXkBobcJElfEvOyVCk2aDsilqkZp4GX2wPiY+JsKahYEFmLo9taB3Vyk2Zt
8nJyF+9FOSqYJs4LTXm0FC4nX2RjOYUggsGU9Nk5iYbkAK7D+dRPrY6ujhD1T1UYwhcwN89F1SRb
AQvwxVVRsQzm2kYwtonEP/eX5HrLcfVJ3KNkJFApWfyoMgVIrPaWcVKKLP45tHEWbG2IOTrqc0GY
PzRxgyr1/TGv9xxjgn6Ei4bsPTzAyw/R8VhPSmEbp6pwnR9JWeavNVqbW4A/f8itAwvCUFTUKNoa
DuIQixOMTNUsL1DzNIjRhFUdhkW2bUZljRV7FaAYR9ZuCYkkh8CGLqcUur1q1lNonVTUNp9p65vf
w6Fo/DbU2r8tK0ozvzeMtSvg1uLZKtoJlB8AsC3TFluZRJnyi05dr6bw6a0B5am4RZWX/rrzl+g9
hJ3/fO3oMdtkZ8R+ytaXE226mjZG2Bgn/JHMZyV0zPqQjQJ11HLAyv7+YFe3toSUMDGyBIITo10O
Vna0znNMmU9NbOjKq4NOqrHrmla1/3N/oKu7lIEAZ7CCtGpMeylJBKIMwMxsWafYUEOEkDr5HvcA
5X6OiGX7wo10ezsa2E8Jx3Wy3f3RrzcPoxMXbSDu3HFL7CpVQ6hqvW2dqlgTh1apsodmrOsHFKSb
bYgAl+J79lTv7496vXkuR9UvP26W1nGW6QqjqtPwJULv91gC88QwSrf+TVDJO9wf79Y3Josl3JKm
owixWMwGjctRs0v7BDAq22WuHu0oJcYQLsP2BVnaGv6VxuvYi9eMCG/NlLlSHEAVgMtObrPfMqVk
CKtZ9LN9ClUr2zmZqcabqJjbZld6ffs5msJxTQbl9pCcELp+4GaXJfZBOB5KUZl9gvRpPiCqE+zM
vkDgtrMdG+OO1K5/3v+8tzYRTUaVjFDKkaiL178yQd1MsaA/dZXtnodG6PlexDX6kEkIqXmn5SVN
3a4dQr75/zM0w2LnoLH/5U/77fsKZlRbaJyfsAmKfKsImk9R2tA9bBqtPSoRax5iHuQ+3B9WhpqL
+xTnJcotstjkcnCXsL90mtwi6aL8PNSh+mCpAvq22pX/uLTUOj/L0IHDw8TZIlUbosdv/+l+xt2A
OjS0T7QeQGMvZt0PnYrsnFKd+xiW8mS23VmLtR72K3JEFWo7X7VmMp6cvIlWRpb/8mLiULswC6G1
wQdfQheMUlj4YY71OQmTAn1OzdzV41AeDNjJKPBW4WOcZ83KpX3ja4NsAhtks9AEycVNWleVixtg
25yR7hjPTRnWz0i1NQfEv92dl8XazjaiateIqf5sjp2yEq2uU0e657I7SK8SSBfLfrnJqiK0vAKd
+7M99zpAUkfx/rGxC5nfVGOazYNDspT7oW0pLalLXBQP4LlT+5hOgbISr+VUL78/HVtw6bIiD9/M
W0SySqQmC5C2Z6zc2h4UtOGb8xT/SLTRWrkBf9U7rsaiuQCsjLoesMXLaYdNglB9azbnLIkqbxOS
1n6ZRqfXdoXhoW9t1ubsV8D0U3/GK8ECKNLKylMUo4FpCgWD1dTOqNoT9rC7mpUsjH03UZxPRmQp
wT5th/Gx6NpG3aR9b2l+VUZBulHhg8PVRHAbTXXUG51NVKbzl6xFiOr+Kb7ezGThOr1vChyyWL2I
W3OGCGnXBu1ZzzprO5ewtVPba7ZxpDTHrq9eye6qFYGtq+jMXkLmgjYWzA0aaIskBmAkcEwn7M5m
hjWC1/diLwQdpXnGEkF1qz+vEMsBpZGQiaUSlIrF4QFh5DWBNXRnq9fNc9XSguQKUPaItyiPlA2B
vAx9ney0ZC7yTSQx54hWh5//+FMzY5qhsiUAwWDxKwZkXEuhVv0ZdFP0xi/91mdxeBjwjt2p0Gce
gk5fg3Rd3fqQE2EJyigNW8Vaon1EmEAzE2Z/zmoviDclJxskiYXIcD+p5uPo5O7B0FNIs1Se/ro/
319qjovDIxk6cK4lio0CwuXhEXrVoqM3ZGdq1NHXMVXzB1c0PSS6IiyQla7baV+GAl2GLo/GZ6F5
zfeoQ8BcadB/P/at1mPrNyjl36OIxVsSBNm+R8oX5h3OFkb1KSr3qqJ7D4k324e4x4lm5Wq9jrpU
rXi2uLxg5Pt8cTrSSYUJn8XZ2Uqn5FuHddxzh5w/ul1Ipe6UTMu2Wk97AcvSyK9nQz/e/4Q3TgrG
XHRWKEwAJ1+Ko4BQRy1LLfNz5RrRp3pUo9dI0epjrnfoWIeVs1JZ+kULWyyZjvCfw4Ih3KUvl6zP
UnD7qHCfaaU3z63upA/lUAzQcOZ58JXGLN88L4w+at3Jez9ATUDZFEh3v6e4ar5miG9/meZG9HgF
mLihzk59omA/b+Pa9raZZXdbYIvKO53MtPfLNutR7MBK+KEx9PyLgYHdxplmPGlyg1suRuviOU0j
3lP3P6sur4jlNGkC8ghG1Fwy5RY7U/Gw7qn0/OyBRrZ9ZE2ccVvZTVlAyGvH76AWvaPXp4gq060z
wl3ToTR/lMqAxn5KIrfb5EMV/2znSvnLmyOz2dsVIhq+qKh8SLjMFPsZx+wR0A7a4Y4e2S+VnhVr
3uVLJQpAohZVeiTngJQh6bq8DGs6PU2ZjSnJT9w0O1NPMOqoUDXb6JSOHybHKyekXD3rlY5GEvk9
LYsjFkbBR2iV03s7muMPQ6WFtrUDL8P4Jp/tva4q2QYl33/vf/Ybdw1hgNcrr0pub2eRQwy0SABi
NNXZzjTlr6nMh1fQIUicozyxi4I2faisIP8/Mhf5cUheXLb1VaNZ6CkNz8gqz5yv7ChqQ3kYkGd+
ks+hZ9Uo5lNKR+KhJv95FGGWb+IJ1eg/nvmvkE8EIWe+AhF3IscCgRh/blBu8em+0wYe3ewbBX/x
ahhTtwWcF/wp0hNuJLU+BxkCWXpZEvM1M6P0VBvteSjtZjfClWaNy+kYRfrXaOrno4VBsV/k05rM
73XUYkDiPeqhPIW46i5Pl4fwc6+15Xjm447HrjXCYyBUZYd+/I+8ctuVIHl9x5ETy/clSgJMdNlc
QGMNmaFCDGdMGsYHx0ZWsZ5cscVjwdiGRpa8t8jUvo9e727uL+s1JEbilxkcEAoqi1ePagTntEzE
3XSuAm947JHJ3jqK6UEGzbSvaqCm+ypLc66L2rL9RHGnbYsi54NQ/tgynTtWYtfIiNnj1NwWSXEk
5jov8Rk6B2LS/+lAnj1YRpOc2xox+vuz/gWJvIyekBZ5BpAugqbgar9c33SIFTuz2unsDcIrN0Y8
zwTzgeYvPleOi0dXhawN5Mwi9vzYquafPUVluM5QUdpjVHrR1wYiV77pgwQXNCxR1G1cYZXxmOZj
/t2yaB37ia4Vps+SduFm7APr6/1JyAi/nANFQ2ohHBJyw8UcUHmvTd7l4sw3hUE6YR9SYos9VQeK
/833+4NdHwhHYn3pcEqCIW3jyw8WDXU545ugnR0nDqhpNUG6m/MZD2EQITCCat0d10qi8pBdThCt
N+4FmIy/2O6LQ2iFyGPbRq+dc9xcNzqq8lsNYeLJVyfVfYqaSDsUNdCALtXncANbQ3z640lT2AZq
KL8wPblF2SeThBxAPPp5DEd9h6Ve+YwfhuqPlWr/i23F8MfpNXwrFxoOu5/+6fJVoQdNPUeUSM5K
5wY720nzTcugO1trvL0SVuHWjUC1/h+T/MVC541o06i6XFnMbcGDQbU/Y3nRHIJCy455n3ev1txV
u4LttHL2rrctfAmKDhCd2E3UPy7HA5KsZBgpGOcQPuNfqFt2rW+EvfY+iYHX4/3J3dpCVAslaBTW
KYI2l4OR8hlNkbbG2SkaLUL9z+sqf+Qt1fjE/aDald0w+qE5JvUOBLfzKY8VjOvu/4irpMFDxwjB
SzrH8NE5RZc/gkd5RXHUsM/oC2ixbwJWPUzo7yAbX6qT37c5b1Rr9Y16dakwrEtb5lddmtRhkSHm
CkgOCy3CczGjZ2drA+6IMSa12yRRrLNDjf/JafXp4OJ7+3B/xlfRwpOjwvYFOEZ1yVg8OjjRioIb
hXUGdJd8x1w0efSmwHk3K73YjTGsq/9jPDo0tCFBUoKCv/zC7iTciUvcOpuJWRC2pasiugJJ/OoO
ZXRosLNemeH1moJxkHh7uKoOCjqLXUzVEJlBzupZKMr4tahKxI+BRO8Vram3WVQMXxvkTtZyZXkW
f4uIAEyo7UvxdrJPsAFLcc8iS5UgUhLjOcOg6qGj/Tn5Ed5Da6oNi2PDOMQBeaswRdDsy6s467zJ
bjPeZk6m4HaGS5ZIfQDBjrPJiqyJd0NelPamiOcu93nt8C6vRUv17P6yLkLF/34GWQHRHyoXaMPL
Ze0Rma6NUnGfUwsLHD9X+NF+UwORBS4G3mZluMWB+d9wIB4pypHhkxNdDudlFvgkYbvPvamLvZtO
Wnk0lQAjyTJKN3UWC1Ijzd6qLZSclRhxa2xuVVrXgOHg6MkT9VsFPO7rvBJD5j4rNmKTxwJpN+Rh
g1E/UggPlYcEOSbPj+Kp+ALWB2bP/S+92M5y6ly0+GvSUUVrZZnvghBIhgmdqGelhYho0nncIiRg
7WdFazfNNCkPbRSvqXTcmDMXnQ2WH9QAbe1FAqOhw2Clauc9Az5NODVGgkMf+q7T1jbj5ClsRwxS
6Aq8G82o6SvX3q0ZQ0nCjoHKGoSNxeAhTiw89Jgx7Plq5wxe9jAlgfFiq9q5LaJhh7CluxKmfvU2
L84vCb5OZOQSkCTuJWIJ64tQzPM0vahpaCTbKTFb9yelJe2jtEx85LGW8yQ1cxjsj0JNp/Av0VQI
B9PGiD/lbmZ9wcMxyz5TyTDFJrPCyXL8SThFeO7sPmgqf1Znrd94ajUdEOef1/AsV4EB5DIyH4iU
mzgaUAi43KYimrPKVKgE9E6ihb5eaa3zgeCw1qsbJ4FM8NHlvMVRUuW51PvZGEEF3LSyc71SgV1u
Huq8EvolxYD5nmzfy19SegIvMVQiX6bO8fC59ZR53lalNg4EYWUaD1XtjO3DVOAK9B3raA8LqPtn
5hfc4vfVlM163MyhuCJvI5tmlz8BUHiBkWqtPnvwscNtr8ZVCE2d0rCf9LWjbINwTp+SSVXDI9Q1
7WszApFAotho6fOPJX5Kxib1kKF9bQIOSI1oa+nMGyhrXhD4XhSL/qEIar14wwrJFhsGtNuPKowi
e5dp+MxsED2LjPc8GGfrIMQg/rIqrRdHJ+hVdZO0TT8cQisvh11oRka06XQ1fGvRpYn21Jk7/iLz
wBO7xkxdHn7aoKu1Xym5u8V2q+h8OhiKiW8jDFN+Tis+KmSSyKBQwU3TrUIPA6u7gfJsuzPHMdPe
KTmLYxN6oXjTjFaHKg7My9yOuJ8535Jxnj/UCI8FX4tyupr312N5osklwRVwOVIN413nLEIo/npO
BL09esbpXNX2lj7UbyG1klfeRPrWyvO6fEABZU3KT/6zl7uAkyy3oEnrnWRAbtTfIrcxh2PeWpX3
7Br1vCmVtD22hWxCFJOw31Msxv5QfxOQCColcFhkeJKQ8cXWLzzQ2LCBvOe+sNxtgCbHe99Z4xaZ
lGqNNLKsD8jBLHi2KtkT1Ar6P5fTSwXiqm1TRS+gR2btIbViw/YpcauGP6PHOyEkp5butk6mTvrJ
OfjSOt2kptvYiqIneYqzlZN//cH5RfTh4XjLb7Bsm7aBi2YzDfeXwm2snxNm0F/RlUIfupUuK7wQ
14gQyzTk1ycg7IFvA1YHXObyE5ALiRjwRfhSWkb3pDPsHkHc+NEehbVyK10NBa2NBrwsOUmxwmVI
6aMhQBzI1p8b3Ddeez0Wr0rdxJuupk14/7hcDwVeRNLkWVqJ31vMqhlcpXQ7zXjGN7HcTV6iJRvD
a7wX4tikrAx2dTbhyUvBA5B5MAuuuPKqns96ASz8KcTcc6e1Cb5YWjk+2skwH0akfD/3g7UmNLm8
rOC0UR7XAG5QR6CqtsjRB3zMe3wG7KfMi2tl17W1txu6gDrWZBPAfKXqvCOCDGhrmJH45hWTs1JA
kN/wIjaQUkmdCTpUBAd72S8TY9NXdZP1L2rk2OU2aw0vew7rKZ9+3F/MZUFLij1JHp8HG1OSgK3F
atYheJAU62pUiuh2bNrZwMZ+jIxgW+WB8WkqoTRQU9SqCG0lQOEbKhq5smexkKb0Ae3ZyofW0wF4
yfVB422R9SPebmaJabCbWEhnYzBpe6cOGa3CB+NknILQMwZnJRG9OtzMA14/PD+qVmD8FvPQmqZH
MRE8D6Jl3WPfOtob7BftMYAW/2/fKGvwvhvjcX3LCq8kj9NIvjzb2tBqFPKi9qUf5nKTmUH+g7tY
n/zUyD/lVWmvXFJXpw6gJG0w6RQAmpDE93K8VkmsgXS0e3FnqNFtbAfcpnY6/+Dl13/c3xRXh06O
xYWI0QbRCwDc5VizcL0EElr3otaN/qIlQtl7bhI8aWGt79veEv/qkZhWFvBqUCiGtKVAxnIxSdDd
5aAjbuIjrqxwj515pjMOi9TWx/Sg9RW2FyjvO5shLdOV8uTVQZOjkpdSXoFWQ6vkctRgKnU8gDv1
pdJmjD4UK56+6WoTHe9/0avVo6ZB1sdugb5K838xuQrpWtNQLO3FaVxcLfXCzJ8Ieva7Pjra7v5Y
VzuTseSG5DTLotHydWSqZNAxZqUvIjaLR86Avk+kW6YVw9/xA7uoTvcHvDU5LgQSaprd9D3kD/ot
kanUGHm6ZMArF2KW6rN70RuiPBcdAeWPa/vkVzHzIjbypOeuI4nhA9FUWpx0oFeAQiYrfZ2D0HS3
SYNq41Z4SY8KswYKbK5rw0NDxGpOZWWnf6HLj9ZFCIzZ8ktPTQ5oSXjqRg9F99nAQKDa5DYtdhVQ
4uj3pBDKd+SpnJbWaFll/2lFzlacGicbvpOaBnmxz/oKz9Yh6/PTmI7u50YYZMFqPuHFhT1vXJ3x
qlHQGrv/nZeIHMpiuux4goHidFJfXsSAAAw2et+h9mKnttp6vJIadx43Ns+1aRcakRs/WaNnviGB
F+LAFobmp8SosKVOTF43CBe3ef8IPK/Sj2ksXBTgEssRfp6nLeBEGGMeEmm6np7KERZhsWsQtx6f
8wwEc7uZEKBowNjFetl/Lls+3zdyfS3eBm0nlJVoJ3PfyzUGVQfYCo4fpd4r7AaRAOZKRU4xpVH9
xUzsWvVTRdUeag9nvH1Wq2HzEDhSlLHhop5XvvT1jiZhRQhHyjFwgpbUBHww3LAPquDFtBGV83vF
KjHjlZYKPMMBjNxf1+vJ8hQkp4LmAUoVYd7L81NrjhTgL/WXqowLOM5ZtHPMKN97ShI/INRSHr0s
wz08S5sVjNcS2saOkuBxk8INAC9ZYrgc2oYAEPbRrL/YXZg8YT0aH/Uswqo68QzHj+ox31ZVp790
tWo82JPb+Shdt2vFARkgLldbAuv4Y/IcgmOjX/4KTAITs08G8zlAzPut7WlbBgB1dkFaThsdg5K1
6v7VXUOUQi4M2RUqRDqeBJcDDl7pDOXUxS9ens7/1E3ybZQ2ganogk2eYZ2dzMkaZvRqT/HoIGEA
gsXbmqxhMWbcuUoYtUHyMpZK/BT2wv4J4fB77HlrrqFXn5ORqAjCEpVM0SugPMJKJrpravoy4wGN
XaUGS2lrFONkc3rD/vukWt0fgvO5cbDKAiwItoHi/ZWMbV8NbRMGQfqSJV1xnMNeQfd/LGdMYZRw
JT259SWZGsVs8iHaa4svOURu20aJnb6IgLvUDTXth6GMxU+jiId0d/9s3hqLcEsFk2o2a7c4myWj
56GppZzNipDaWMY2cNX+mGhKsqLgcWvZ6OCRiBv01a+mhTc9/a8gz15QzZTbvldf4hHBJitB2H2X
hFq3ZiB5fQyINkQcxpTSfUtgK87aoQNROH3BMD05WXHinlzUByByqEnH6S9nWlxTxVv9/ke9Djvs
Fo4g0gcUkEHuyE/xW8YwQVXJDNdhBb0h+lFYqbkbshbDbJx7un01TQ6KGp4Wb/LEnL8XtSNOOhab
K2sr1+4i7MhfQaJkyroIBdZF8OszyxqmOeaD96r4pPLlraj+Ow3FoB4bBNF8TO9nY4vYfrihvrVW
xb5ab0q5si0j9TtQ5/IWw8+O8BQ3G6c3s8vK4YnCmNnt4DUntUWlT81CIv5gBe525eNfrTopIaUC
yp+UCWE7L0qxXRfXZkPP9g1Bvdq1/aJW0i+GUQOS2dSgD8sBF5EIbfgOqbLPmjRneSoDK882tpLb
2gbBxeRvTK3Kzh+GcvRQeaRLMD46uZVNz06AUrEPXqP/ufK75bG+WC5ajJJpJCspklK1+N2jU1H7
Hur+NcatDNkoqQtmR3hml0g2YYvb4tHktErwFHma8iVOS++QeHrVbcZarVVwxWX00QVduLKLfrnW
XPwuNjGvCErGpI3XWnazhXZgqQzD6xDjfOuLIsuiTdYp9ltYxV23G8yu+Up2FrWT7wosxqBJmO1W
tI2bbLS4qsR7ainyF8a6l7xpCNRqKxHzaqcDvSUw81olTwcQKzOQ385bDLumRMUvfVUnUbmbCErT
Hupd8pq3eFZuy2RszT126C5+sW7QtAcb0Nha3ehq3yGayRVIdQrbMNlivvwRrgXcOsma7tXO6T72
kR7/tBIw4zuclLWPCVTptjCd+Xx/21xPXfIkJECQ4i56+YsA3ll9A4zW7l7Lpu33og4G9HISYfsd
nUkn1jellSdbZarc98p2hpWYfmN0wAoSqC9TWWqul3MuA0p9ver1r6GnUm3s0ILd8wQe9UPM6zv8
QZO5+0TRtgLoM2RCoqcoh77f/wRXgYZcFrKAw6knnb6Shy1D3DS5AbpXXbERZlWi2mcbT3+7KBdt
al1pvv3xeFQNpPMeqBCAu4vo3jj9nNmGmbwB+lYRcpwa9HZhUFSftDwr/7GBhqSH+0P+IoteHkI0
ImzIvYD5SSOXQDhIsyUtsr54C0lzXX8qgylUfJJKyP1+0QdYd0ISQTlDVPBvd7lQ7H5P6ttUJeRF
3TpZeqgPz0baGzEGbmYdqWIlUFylEmg/0ieFe0rfUsruXe6FqcSXXa/H+E1vpzx/Fe0E369o+uCU
Alxb49hd7zzgK3xlLhb2H+XMy9EYPrHEWFdvnlNMuFoqY8R/rTO8neZL3bnfqEtjGR0N9uNUx6q6
8qb5JQp1uSAkTPLlJkHcCAXIr/FbyGmSvEGzfYzeSozd3tJBGMbGxggx/iTsoA5eImFO/SmCNFBs
nR7l09doSM3Mrwnu39oG7gxwRss9EdCacNPPON1jx2Ir5T5Tc14g7TRZ2nZwK7RJK5FUum85pS4O
bqqXn5h7QRY6AxHzW4S3zdeCff5C2SB5z71G0fw+jov3zp1171BbY99sHRHPYtvWaVHsgtLIcmgB
RotVVlahJW63gfIlKWM9eY9Cp/vpDXYQfeAZk89+GHrsnFmzZuJIneofmeIEJ+gfnvFoz2JK4P05
QfZP2Pdt9ZRqU2V8LWK1mzaekTXG1orMMNi2M22nx7wzs3GfpvLhI1Ujqv1E+UE8Ih3dmE81kItv
1BqqeGMJZ4bghuugcRwSDJTf2EKlthfDbOQ+eiyA8h0lbJ3P2ahW0Ron6sbu4rkqBRFgsciL73J1
uUyKJiqS+M3quvFxakrxoeMW9By4ac/pM9v6HyWFmUd1Rotztln2hypAGn0spLPAmvB85d5dKh+p
qdpzusliKL70nxsliz6iKP8vZ+e15DbOre0rYhVzOKWkVge31U4j2Scsz9hDgjmnq/8f9P73rhab
JZbn4HN9E2oggMDCwlpvaPe1o6YBCuPYvAhFNT+aogzuKKuoG2nU+xXgFNNDepWclwz26xVIa2em
Z6UHHwMrEvVdXHgzvF2AU+lORxyoHn2vnm3zErtd9dyh353uvcadk42b/VVr4/qc8eAixvI7CH1g
QBa/w7KnufB0cRL5PDs+hpBC/eLWRvNhGPrG9TU9yz5wLzuXHM+3RxTy0gs+TqH7eebytyF3lWX8
VQuywv5upfTAnuK0UaytPs77OwjW02v5mqyTWugiHAHFnXlf0FjVcHF4nPQ4qFF75WrylagnUnNt
Ff9s3AkyIVwsjWzzS9gpF8O7MUWGB4Ln9fmpb2ZtOCjqkH8VbpNDvu0z+s9pZGFi6idaI+Jvc+QZ
2U7PleF50OIKgy3UdxLr++3ftOQFSa4CT0kaWZJTp1MMvv5c1pzbujJk2ktd1Kn3sUQ5q32ZeMTr
H0I1boY9unee7ae56UWfJmu0lGcnKSdYh2rRR75ex1H6FdBlMezUtqfzpldKmxz6esqTv8AqDOWx
zabB+zqW3RQeCjpGH2ttUsfPoN6z8a4MjFDdSHKWlBI5KTRSNEPlXuOP5YVvVF3idrlpvGDFOj+o
Uzj/43ZFbnxx9CA8Gm3lxWdRVZxLL0Km8tHLrCZ9MNuuPRso46R71KbFB9tMTfNcp1H1wRkoVxwx
v+mUD1qe9Nk3zxJi+pw5va7s6tzJzmmgiy0v6qUYE6bDvFRgjKFHgYsEyjbXXyeyhxzf9rQ7qQ0I
RyAWEF73tloU4ed+QP7dz2Z09u8zYQ3YwabIH7Ypxg1zKNUBkgBJ9D0FQ4Tubu+ad7GG30ItH2E1
ejKy93r9s0QU912e9eMpR6VYuwchGX6cRVU8BsCjdkmeZt+rwBDAQJx+/DoPrthIXd6dXn4AY8O4
oSz7Psj0QVzQqPDGk9lh/+QDnDF/ZXYtrN2ghcUXtY2GjSm/LxFIqiAFF7AZUiZmCWk2Io+0EZTX
Sc2E8bc69I+TlImRMBI/5lnu+YidBtVOc4LipeGh+0zpZEtQcEkxYkPwK2wqhJQK6d94i5UfR70y
Wh4lJ5DicCu6qjLbvZKP+qMye2m465VcGx/Unhp7YU19/mSMbiyQVawy5FQSgrMG0HM24mf4X3jk
KEMjqr3mpfHgD6BgBt+atC1juffQC361FMmgrAt5j092vV+0JsBgF37aqWnQgtqnev8390c2H4pO
nz8G7fyPw49M9jD8nIPSKOO4wxb5k1LYcJ9ub933OwcIPgxMsu5XbdrFAprCDLsykQtYms5dFLu/
zKLVv6qYFX5M0qb0NvLOd7V0RJNeWyQ4YaCosazpzMJRR711pxPhHDvmqJlfYGKaRxjk4Zeomy1/
Hj3Oh9PV1uX2VN+9b2FKEgSRUQKCzVW8uIkp2deUsXv7NDd9+1cfJI2gaRJqziEQmvJiNOm/AtWH
v26PurLAMI1A/yMuQSq0fGFiFDZ6ZWM5J9fNMmiKIkrueseev2dtEz93lfj39njvXjGUD8jogfki
lyRhA9d7q3H6uhnwfz7Ns0UkrPTxa9fW3U4a0W7EgPdh73qoxeN5tpNacYvYOtl5BlDYjWpgOqqF
N09URcNd4DnimHhZekC6KD5hMrLl7Pc+uYI4TGmbuj3G9ZK2fT3ZsIDBFAeeehrxvEgezKwsm/s6
qOeERmFV38PyMaODjd34P16nld9bt47iY9pW5keou9rfxtzHnyoQhN0Ojzdxl2NXstU8eb/tpDQZ
CFwiswXOSG6QNw8tpdfKkRxUP5XKAJdOHbu9atfD1yGYxu5ZV+b0GISNXvwpmArcIbARCYPlmQeu
/HpYugFjHZOgnzBXVNGsdcpdAy73U0Gh9Z46Q/hwe9+9qjxcZXMSXU0l8VX9h//IYp4ezgBmWfbO
aSKsaseErMLwgyS1EQ5Qw9R5jFoVVhGCKOOD1g32dNeGjadwIYsW6IBRQUCNBc7Ix4Sr9sQjahw+
GDMGJwdzMtXfpS7c6ei0eXvfaeoU7EKnqBK/ckenyHaBrsb7QjdS7zDzlraOXauBmtRF0muUkUw3
8fUsn3Q/C3CS3zeo2ySfrM4yj0HtdtElV5XhC/XAOv8xaY3+l2nMCoGBNo7r96IcHqK2n4LHmub5
JRuq/JPomi74MPBKLvwaT1LYS/nQWr9vr+r70wwmAX8XqoP0HYBuXn9Fq2mKrqg159TSLov2QWYh
WZGDVtT8tOuCLRebV9rM8iOSylAFoQgtkXHX47WhoSh9o1onWOzAZozCJPlL6Ez4NWYNR6dymvmo
TaLLfF7/fXEw0PgQD2WMuXAkHL39MRQZGUhczFnuy9bvvgPmqvnCA2J8VzuJRlWvyUjbbi/U2i8n
t5WZLoBa7pXFSmVljWHHkLSnAHtrfmimR3t9bsyTQ8HU+hqa0t86hd34b5Z0ySGhe+W+aFWbV76d
Q746iAmToLqkVrBT1K7oE1+FM979VLyigK3l5ukXVhwtvI0b8X0UlfIWINZNwjZ2VIuAjYR2Z1dg
FU4ciRk7wyLy1dwxHpuiKP3aU7x9PlY/vB7CJlfIH3ZaeXgRP8leZY2AJ7u1OLVJNg8phuPKeRLO
Ny8Kg12had0+k1ApaebzO1PbZssUfbGr/2dQOMsEC2ptRO/rXQakOzX7SFfObtpnP8vWhoBpVOW3
vnecb7f3xSLf+P9D8WaQ8E6gZ4v8xk1UylNiUM6BLdSncojKozFG5qU2cGgaTBOYSNsDh0FKb0s6
dnVoKj40saQqzpL+XvRlp40iCi8G2n7T51Q05mfPysL5Z6oC/kawRbHuNC8jgOSDFlQb+0p+uTdH
Wc6cPUw1X2YdkuZ4vcgTtXx2Wx1dzLgs/nXzqXscR6f6NPHatGD9ulu+IasDYsjtSM05Wcy+HtCk
XTZ4pR5dxijMIr/X0dUYy/Y7YpG5r6ipdX/7067sIikVyUhAT7FXkxfvm4s1bWsjm0PDO0+lCBsI
u1yGO6XDXc3PTLhvG+u5Nhx4E5oEsof0rmBKQbEJJ8MJIJEYycGquHR9VQ/Ue70e0mojnK2spcwX
QUrKB8I7PlhaulOTBDM0EfR9tftu7M27tkWkc2ehKmLt7aasNi7wlfkxJIx82Eo0PJcS9GVilzCn
RXgprS4LDlSelS91WvD2CET16/anW5seUAT6ABTcWc/FqYygDhlOOUWXOvHKPYST5ISVbnJspza+
w0T+938YjnUkHSLI4n94vVOUgOLWRCvnUnVzjPJi3JqPely3dyFFYcWP5nGLcbY6QZCEEvHK9f1O
Ezs2ulqL0+iS6kXS7uowE/1jE+eOvq/nPE7wUknwrrk9zbUvSCdB8uwBetDzvJ5mH5nKnEBPOStx
qqjPFe6V+W4oxdTe8Siytrigi8RWBhiC26utKhL771heeFo3UeZl0YU7C8YJeZyS39VepxzneKzK
Z7SMnqnWFxs6MO9nKXEzwC84+69mYdez1DKyisbIxMWt9RKvBMSqdkU9WmdTm7aO4epYxG6cQanq
vAMR64WW4OlTiUuYR/oDLuzGnZ6TtaNHXWyc+PWhaJJRn5MP8kU0q1vXnIyyZloU9ov9WKj6AdsC
+5OnBs2fxzLWkFD9v4Mt0jx1KF0a2m50KeNhqHzQVlPrhzr9n3s3zreg0e83CqPx3qZqh+cmzabr
L0Y7p/MUg6mVXm9Ouy50kdLJzDT3o8QtPs41ftY54eLrnx6HV59oooykPoLouh5Wq8JI0nvEhbq2
uNfSzrtgN1oc1Egpkj8+eowlKf4OPXwp3XM9Vmm3uj3QMb90TOubVxqQ+ALHKEmEU3P3H+ZFJkPf
WqocLisKlU7LqR7m6DJlhvkBoyblOW0HfTdMzZaEwMqmpBbOrJCqlOCxReD0UJwuNUeJLnM00kmr
msZsfKsbmnDHxeBEG6v4PmpKLSuTpAVSiewDX69izL7sdDuJLzUvyBd7KL4NuApJSS3tqxi67vPt
hZT/uesM6Xq4xewmu4isMIx5/A0zXEze0BmXzzB4P9zGrk5eWKrF12YoLVdWCv8QBk74vBp92aBS
SPt1rwnji92LHiEKvfcDsqcXZah5BmhmtrFt1hZXtjRIuGGt8E66Xtw8CNzB5P67eLR9nxIvVr6E
rtPj5jdZP2u6mFsMs9UBpRw8vjZAz1+L+W/yM8qIRc71IS795AVfKPvlz4Udlju6uukDbvLdhv/F
2ufk+Q1K9VXYbUl19szOqHrIzRcTJSPDbzqYwM/dBEj2kHd6Pt97XaU6T4MY53gH02FLknhtvlQm
pAAyyuFQ7K8XuFecNgzgdF3c0hyggZTkT5NTnbNcLX6xGlsY7LXDiQa9NF3XGHYpFJamijAArIpL
WtY9beQOkQ0DfvWDDQR7S8h1dTD8l9i0IPs1e5GxwTjp6Uqq0aVQgqY71W1fPehFOZUfR+jdG+pQ
ywK5PBsWkuOg7rg0gHcv9ioeAtqASEB8yUD4B7B3ULrbjaOwIK56c+uPYZX+oJ5a7fRoaPi72SD8
TteSDyMPsY3EeOX6otEB5JO1Bh21xLXleZ72fVpycLTCtk5G6I3QFaLAu6OE5wW+1neRuEfThZbl
7QC17He9rgPQNUmD1imvLTmaQUtvJe3a5BLnehDvq6Cdvpk2rVm7STzTN4n7/KlN6Bo1oijPOZUp
cofW8j5Oc9c/YylVbIQR+aEXQVPqEHBwySCkstX1LjfKzClw4YwveWZl064HrqIhOWiHx9tzXzlN
tHTomZu8vSkVLMYJR5TmLVjpF90sRx7oKsLs89ykoQ+JY/7dVY3z6faIK/FD9klfxXNBAi31a/SE
6x099uyShlnwNE2QTmiBz3rmB/r8S1Se8rkJtMYXietsdGhXJisJ5wRnzrKkO10vamJHeTLOqFwa
fX6pGok90WwaUWGq5J+myN6MzStfEaAm+keoN5KvLFEJvdpDNUEa4aLHWTccispj81ZWgZPA7UVd
mZnEPyDGBYmByLwIimOqhTDZy+xSJiZYswTm+t6shaTEWxVunXajbWzQteBBp4e6FnAGeOPuIovo
aDTUaTVnl1oEOiVHmDUT6J3f1MvDx9bMxT14vHYHJ8e0dlIQjj7yHN+BGJ++3Z78SuRwEZcif+JV
DfVKBtU3N2Bf6eE88W0vUa17Cho9cbwTBWfLtxvnIlQHT0IjUQ+3R10uOZgKQ/ZFZUERVKO6ODlo
eXcOMj3Tmd5ec5z4dx5i0RE7y6H/7SReuFXBXBuQ0ivibsQoEqHFgHPdcxcxUwTdDPdpjMP2oRgk
wgahr+4D/S/xh5m9nCEveSncJd+Byyo1FN8ww09HPxuIWef3EY3W33qHvPO+SeYtSbnlzScHo8tN
9qcyqrEET6RUBmsM5NRzMCdpvKeQmjWfFc8Joz09i3TeiEJriyldj+QzDwTVMuXudLc1UgQHzuVU
t9ozRoRZ+sEcsVWY43A6VNNUb+RN8vO8jehygly11HyAV3CzLz5f1UeaN+btfHYFfJDIRk6LYn/+
NOBXGe2KmRe8qg3Zd6o287ETHhrStzfs8pi8/gAp9EyRUgohLWJEZZX0jcpYO9NtsTJf73Tjc2Yh
AqeEnvl3r3TxS2966Zfboy5D4P+MyrMUTBbl0eXhDOfO6ueW/r9aVaCMypynlg841NzfHmflg4Is
fn2Eks68K+VNGVIwohTqeXYGszlaCGr3+w51cnEUsa5+7fXB3gKXro4pi7DydCAvvagEKW2GGbNX
6GdkiU3zWIRFp2Q+dDWnecDKvq99qnKF8v32TJeYEIAYJKIAWtm+fKl37Vi6qQOFr8E4x81cvERA
GvZqUHY5eq3VwP+NEBMx489aP9GVrcdhfkr12t5IHlfOK1SR12q/TtBd7qbYaLQugaZBWdhJ613j
2sEDLVD0dKzU3upAL3MGOWOQay5YQ4koWNb4sQcaK7CPxjkJptl7VDWl2pej/tR6Sa0dRsujdNMY
TvGh8sCS3F7ulQ38Chwnc4Boy01+fbuIMvNKYC/muZ+MLtsj1hKbB68Ni4fb46xsJq5uKGuyT0Uu
Lv/5m1ssT/WKx4thIlJr1R4GAnF0xPI1MC/DNMff0WWrvPvbQ64u6yuGQdYDaItdD1knChqMImBq
wxBOxyYsobO3iFqYfmAYyocWcA/g4tEMLukwb0l2rQREoOBS3IFCHN2FRTyCQprTdBi5XozA/lka
plsfxzzTkzu084fHES7b9ND03vDZakPeAoCZvXbjEl+JiTZgERTSUauCTCM//ptFR2Wp7KHYa2eE
d+LkaVJ0SJZOOmnjxzqyEw2Z7UJ90upIFXe313519tTr4Lma1M2WGDsRoq9UhoN+LutITz4qwZjt
GxWr2IOR9oOzC4WYZRKcF9be4l+WukKRdrn9I9b2HM2P//sR+vX0FV0M0ayV+rlStfaEnG/2PaNE
crBzQCQ8/IyNPb623MDhacNiGULaKIPKm+WunIgOPtZWZ11BBpSbOe33dED1r3FLo/BQtulc7aBJ
hH8qISkDCJcKKTKFe2RhFoe4ndLW1frEOEfwX35GVqsDvc9URbkT0Nqzu2CK3R+61FH58wXmqudB
DxALvtZif4FzQ/mjNI0zdebmgPKgdxdAFk993Z7FYbbGLY+ftRUGkYTYLAmn1Pu/XmEUyWnT1Y15
dgut+ZB4Q/9cOEWMzFGVuLgQ53mEdgm1qy1ztdWBASqiRIB2xTvwa4LNb+7UhXFWBvD3AntHfxiS
+tlTB2hOpQgKzDonPUo37v3VccHUuWRzBM6lB3hmjr1mhrVxtguj+ThO3fi5z3qaPnpVqRIpHI2R
b8fIu23cC2sXINoD8hlJDEPU4nqlc2x3i7LSDIwBqrnfl1NvjXdpWA7wbVTU1/9DpAI0DQSTObLC
iw9rtWk4oLNinu0uSs9JqcwvCOG5UGf0ueSw1pFxKIDgF8c/38FcfWgqEiYlhvx6mrOeRAUq4ea5
xFD4qMRtHO5Mr+lsXwgvH/ZjSkFnd3vMtW8KgJGMiksdCXEZO9+ECVDf02jVmXlWhfmxLUP93Fad
ceRRackONwoXhjJ9vz3m2jUvkYuymUFJfPm6UlBCNiJS4vNU53F4hzpyehe0eBhsxP21bcNrFSgI
z0YpunI9N0eNsbbtHePsVIrzG2smPd3NQ49OuTmp7bgx2totwyMH4Av1B49WxvVoUNFFp9mNfUY8
KnjSy67I9sVYPFd1fVHKOD1qREX3UdNhbWRBUG4Mv/IhiUQIlXDFUQtfGi6iXotLkFPY52YaR/uo
9IEd+rNiYl+Uj3N9bys1SmdmJqYtyPLKxF95fhSYeKLzaL6eeBAPjo0cKCNb5rCblRbCeqyL1m/L
4F9SDTuGsKRT5hrGAsuHsRDmFjVmdfKg1VUuH9L1ZYEgLpu4MDPVORcIBh77TMMKUBlpcESeNUNL
Gs3mjl7qH0KN5euAdhVS+Ggk8UpecpI0l25fW7rOuRoMVRwqy0h6X6u8f5U47HS/tAdj4yuvrbXU
DpaBH6LaUnRtMmaVzyycc6cMsLt26RhHf5ddnEVAq7tAuTPyqVGOnjkX2BnXjv615u9sae7afNHF
+1q64VKn5z0GI2qx1Uddn9Spjp1zXGe1P7cDnJpqjGrfioPPmA5HW/qVa9/37YCL5AkXmlaB9mCf
1U4p4kMLcOSzGD21vw+AnOxdfGNyX4tDpTrcDlUrIYRnPN1CANagvJeM+VpvxjFFDQB5nags8aNu
tCdaTnm8M8O22wC4rsRFtCXoK8ttBYZkcZAMfUw72wxgTCa1Gfiw8YTp524//vl1ijwgSFlKmBJD
svh8OS+NmLyFJ56jVzM6tkbef4rGEpMdMRpTff7zNZQADkmIphy93C2mmiJhNBvWuZiirnsUkes0
u6C06X7GVe5uCMysPLRkwQUGKjcaKKrFIjpmGKuEeuts50gv7YQA2lThMvm5znDPs7xOPQHnzD/H
+rCF2FwdGlwrcFPKPu9YzzaSFs082OZ55LqFXm2ozYOZmHmMwk0x1o961edokEaT+KXw11uw7LW9
ar2K6/AHJs7yEL25yoVX903Sts4Z7mPi4+MT/1D7ytxNlVO/3P6k788jiCpEV9g+XDekhNdDgTpt
BlNoVGNQRRp2StGUvxD3BgGNyobVHVxVIK6pVjkt2dsjvw89CMwwPy5ZqqRUQ65HboK8zmzERM9K
F/0tdCUHDD+llf2pKYzyPqrtOtzq4b9fV4Z0SMoAd0oFXxmT36yrZmRVOFg9CvFV1n0IFVNku4qX
7E6F+rDVYn4fA1BJxeLc5ZlMVrbMjVRvRqslFfZZ7wvxj+YA3b4LU6/qNvK+tXVEFxkxaQlaI9G9
ntSot5oduoxjuXOdw/91xLyPJ0exjrZROPvEDsYtTemVXQPmRRIbQHLRO1jUQNzOsRsrqb0zbVej
umuqgs5UXEGnBq7TBE+l27u/kVGstgqW729NnsEUXXgPS+LCUpGBRZxo7AIcDYrC8naj2od3ghan
uHOb0PiZwZLdT4M2C3DSUWfus7FLtnquKwv+9jcs+1OV3qRmHobikltqcgqbVsSHpMSndO92XbEz
p7kN/jgUytc/shey+i7ZJNff2B3ctust4LpcOXP0hK18b+wq4SWGb2P+/dRkcQmwfcrav4K47TbC
/vtoKEcH4G+CX6cCIRfkzbEREy/nghLHRQ8sxDYoBAQ70gn7a93i4liNefxCilp8EWFmbDxUV04s
p/VVzU1Ss5b9baNq7DQ1beU8Uo55MhXkK7PEUb60gIKOfxyPGIpEiPsNQcclQjFFx27OxyS8IOdd
w4IfQqQAgmmPIMUXffSsr7eHWzlC8FBQIeA9gyTh0rsZMIya9VOinNM8wg51RkF7OmQsvjiYGI2P
oV9PANJCZ7Q3GrorgQkoCu0UtBUIhks2QtOFk+IgQXBBpW6y75J+gJTQOsL6DwuKdgi0Xl7BlFfk
73izbXoD5kUVWeKiYSt75JIZ/RkBg2Pqzn1zFJZCof32mq6dTK4UGmK0WFGPWByTOuuFF4+GuLRY
Zg13yKSY+REuKGQzqARO/QBRvfp0e8y17whvjwSepi7PlsXhyJIA/T0TuLDeon47zOq4y5RA3UE1
8z7ZHUp0jZltmfiuHQsqwFTHWF2a84tBFWhEsV654SXCg230Y6Lhgy6M7FNTIzR8e4KrY+Gbzjsf
lB3V9uvPGFOfU4AWAZ1Ph+oF7YRyFyA+7u2LblDzjT2ztjdJu/h6ED+Azi/rQ44GGwsN+gvyWdlP
VUuK8Nimosr3fz4poCLk6KweFITFBdZEc90YSeadU+H0d0lROMHOaKEYPVjT3GzpTawtIVvDoXDP
o4C6+fUSGhYqtJqieufeHVTnUDVxlPtmq+bi0MRG9Ov23NbWkMcsXXamBipE/vM3524MSidKyTTO
Fj3+jzCcwAGBjKq35O3WrgUu4lfUFWFzqWIMVr9EsSMNzvQ+rOzeQw/umXaJ+zxrYFlxlHDzHjgU
zi0/Q1549eH2NNdSAaojPFup2iIhsFhUVe1d2DGVck5mz6WBaDT9Ab3S4qloemwRR6+6Y4nFESPV
pDlkeZN/u/0D1k4+FAHwYEBCqX4ss8kwSkpo+8o56lD7RK5oek54s3zIrTml+2DTG6ozY+M0rvQx
dYB1SECwkoCvlqAVM9cwNg2Ed9ZCSGHPRVEHfoNPpnFMqdrofpAHWej6SJzr+hNdswyREZyYIRHO
ze/bC7AUTqJqQolMakUChiLzWGpvhpRd+9IrgjPsecJQzXLfY9lYBujbau2j2nvhMdSSFgfTyToq
AIOzHc9S7RDQO5t2qVMl+8rKt8g3a9cA0kGcNuRdAGgtggiEVWumExjAqyoyE7G0tBoeykQVSGRN
YXevwJ17uL0Uq0NyxHFmZifQGLw+c5mGyYpemM55bGecOBSjap/5eYN7MMzRIDWLMuuv20MutePk
6oPdecXfgWHlLXU9ZonmcJ4NnY21eOlq50j18AVmZygo+YBKbHyIFrrhF7GSoZeCUgrGSob6PZnH
4BO8ZNEeE9TvHrwqGPOLoXTDlq/ASoDgZ0l2G294uVeuf6BwCi8wrDCgj1PG6IZNWeftJt7R5xYp
DlQMSt3KDpaRutaLVTbG1it+5aNwNVLAlQKNJISLfTDOU+I2OIdfprGxnqm8d3u7dvOdGfN00Gxr
2sJEroSkV4k8th15HZI11xN2Gq1V9VENzh3gwexvMy/7C2orwX01Var3jFtFnH2GgGbZLxpVC29X
zeHWzbYSlWg58tyk6U8Wu4SO5LwT+2CelbOI5yDaV7mnkqNXQLh/DQnAXyQ/7CrwrSmsy42IvBab
wJIRl2T5GD+ARUjGhiHWewBQl3js+4PbhfGuVAPrDm92xbvHd8n5t4KX9LEx8/qo5m0UH2a73vK5
X12BN79ise36phmavoEMNxlFM9ynBqAH5MuMuf5kCzH+HmYzJkmLa3OL1rgYmQIcARlIHWtM9+cd
nR7/AzdPhq49TSRtnzQviH4UPJ4wnxPmcZ66+q+66fstrMXimMlRuQeRvOYlAfvo9au8ue+VNlVm
yKnFqRkxCt7DFAj2Tuka9+XYBPtR+rQ/wOfP7rOwwEbldhRanDE5OE0namSUOaTGzEK4ojALS7hW
Wp8ysBj3akVPYKe6AToryOZd8lBNft4ecGWNadIiqgCuBM345esFcHZhZ1Pcn4qKG38/4g0P4KDL
QqxQo2EX9WWItE2WbFz2K4uMTpfsc+GITGdG/qw3i9zSrpzdqBtOLsI+6YUfgHOW42AxtB/Cpmx+
1TTSred8tvLiixNM7cZduzq+PFhMUAIBFkerq5UckE/RnVw8cBOEy+du1xkTj7bJq4OUHWcDDlAm
8FzHQrHULaXStWWXkup8YaR3kYu4nr8xYLOVakl/ivGFrkheY+HemW4ffDJy2CFQ1BTUGkdF/HP7
c6/sLymKQmGLDIMil349LsKsXl9OHvOeucT1QdALizCF/lsPBPT/AfPtjR29wtan2kwhTepSAxp9
F0HtxKjYvcNpdB0xPuajkf8LOiM19oljJ80TPqXJr0RK3h611Av+GWqnV/Z1NfbBTld623wyBj1R
jkpeK3jchHZS+l7t2JkPM6/jPWO6MUaNvbAPt9fq9UJ9083hMMo6uYtEKhc7GLfFYRz0WC+KKZ9P
sSaGTzptMmNfAks/1LURlB/GMIlfohA5xd0MCTk6KDaCLPu579v6qYkiUZCnwCPwC1ynycxwUav8
yUPDeAcouvTuS6pcjY+cYGk85VqhJ5eys5NhV6Sj8686t9oZcAbnT6Cb6B2NYoDLNswhpo23J/p+
U1BYBY4p7aikxv4i8xlTRysNRwF8Y6jxfY2KwjfSbe05o1m551T0G9ndMtWSC0vBBLgyostSfmKx
sK2GByYvmP6kuVWSzn6XjzHSxXbV9L7hdln3QBg0E0xG3Nn8EXVieOIsRd7BgpwZ7/XcwkjNEpVx
hrbZiU+aPdt//+maSHsHSX3QybQgn14fFCXDeXRszPmke5Fm+B3ea5hQeOKxR8/pDkIvzjq3R3wf
EhhRwoBxyuS1vixC1GPpzYMyzKfWrGN/MFP9MRyVr4FbEqAKtVP/yYlEx9uDvv/09Cok4o/bFZ/m
ZW++cPvMrWkangq9mPZ5nph+MlIPdlP1fhid+uvt4WRYvT5R18Mtwg8u2hjzBIN66idkA6jOtj/g
9F6yeNK/3R5pkTuyxeQjiryJRwulzqWaSuKao5bWpXoqs6m5c/ohcO7QSrPSv5tG2k8nNDBRYTVM
KEXFnLjJTozJ6P1hR1H+DKB9bHUetrQWlwTOTmSeM0WBdXK0qZ59tKV1fCtC9dBgebJxrFa+pZSO
IbTzeCHkLu40M3KrIgf4dGr6dD4iAT5BGLJSLADrxn5I2irT7m4v8tqIXKAOWbrs8i+dmaOgNrFm
HLWTVik0Dp0kOnqjOaa7MOvC/Tw0W9nKyv6RUmoSpg9+jtLk9amsw0ZrgGTqp7yfx/lgZlbvvqip
6eEnruuB+Wd9Z/n1cFYjNZIwQUnsuB4OjxXd62tPOxWCAJMp4AOP2BfV+kYJ+X02It0vUOMkEaGD
t8RhKlEJMbpI9NPQFt1Oa0yES1NruMtwo9whA6Q+AJ2N9xieoXv4x5+QE0Jf1uH4QxOXP+1NItaH
hjFWSAmekrRKHiOQuA9GgFI6XrbdHiDsps2J7IAuQgDpJth65McxylUXn1BU/aRiG6Rj65ibuzGK
x2MBlOtDnobRBy2IvZ2HMeInvJn1Z9QcvJ2ou+kAeHxT5WMl4EoAKKpi9IAoj8oQ8mbqqEJVuREP
2okrOf0y11ryC8ve9N4k7A5+rmXmvNcU3VU2zunaJgakyNPuVfdjqYvXDeUkJBHhhEqxcfQGtxe+
IiOQbQTOxjW2OpZFQQ8eMDj5ZWEWwTQzobOnnqyi6n9UsVJ/wWgIA59es8KNC2x1LKn7jTiT9O9c
pBEF2J5IH5lXaWTjrz7AgHiHCFNv/iw6F9vA2xt37etJlpktlchovSz2kRab3lyD0z8Bq/TuEVSA
cRDnzZ3XqPP3zlZ4pdez+HZ70LUpSjK+FDJiCy9LYUVpdl1Xz9pJIDbwCS0T9THTqzTbUayenY2j
uTqYVN0E8UI5eLk/28Ytp0C19FORzHH5JClLB8NVIKQKJbU2lnMllEMiobiEHzpwsXcPz8HtgMrG
hHLbir19AmRY5aHt6T+qalD2HcT1P8RDv0ZX8k1CAOkHn3AReuYoi8xCSY2To7jVnvKWkdPvduO9
xCv5Wm04d2xpbaP3u7KqFNAgW3FB0n9ZttEmp+6GbjaJP6LUv3Ntp9pPCpjNPZecaW50s1ZWlaoR
lzFIS172S962y+vAgxaIIKCo04ch73+XDXXBNqX+z/5MjC0hqpVTwYBSMYIjQQK7OBWOm5ejQITt
ZBul2v3TS+rCPaJ5VndkTwfINer4he1bxBDmDW7Z2tDkHnA4SAZkHfU6nIrUigFpxcZJcZTyBbeB
LDk6xpS5R8cakh+8kAb6stnwX/IeGxArtB6KJrBB5Rd/E8ftMGnziBh+mhU72ddY2HcHTczB8xy6
1Unt0qLe/3EYIFuGJw7hSoLgFlOFqgbuszH0EzqHyotAKcrZV0UfJ3eJPWfJxsIuWa4cFNuRR1Ky
a2FJLyWURq2k2UB/+2WueQ26kZfZeydrKRvkyvxIgibuei0B695m7aNiOKH4GJVK+Eg9ZYtLsOxR
8FsgYoLp5H/8gXnW9WK7Rhom9NPTFxHafOuibw3TF/koPhf1PD5xq7QPTTyVqDHYA7gGa4RdUY71
L3w+EFlErajYAcvYkhF4n0EhL0VhQ4J8AT8tkXtajXmDY7X1S4B3WeL/P9LOazduq23bR0SAvexO
lTSWZNmxPfYO4SQOe1+sR/9fSwb+T8MhhpDfbCRIDOQZkqs85S6RX5JWoEbzgd5yC8+wVz4neAFs
ohHj1pV77/VsvExpWHxUs9Kijl03hzqg15CEKL4JFn35C2oxjlGhZX0AGekcQy3JPuV13u2FDmjR
boP6obfibuWgud58rg70AbKFxCJcMVfRl8NLMHeHjyQ0cbsdIjwbBtojL6CZYm/j6kzOmkrV19SF
rg841iPN2Vc1HEYCs4Iuhy3TxV7Zfxx9o/s1uZ64x8OuUb6grcAVbJmBE7z7pmKcTfeKpFx9FSe4
XIHmmCGxJUL3OQu0Y1gnur5pRFww+MjcT9lU+Ssd0usLQ5aRCN3BseAOeN2db46XcIp6ASfYQQhD
FL+6rrPoj9r+tx5zz8+3z5Xr3eXhFAKNQ8bTuGlnV6KZBVy2eVI/ocs23bfmkN+3VeEke6/P/Acz
9fvnLmzVfSgSo95W0KS+WIYICxj2WnQOjbH4J0q0QqyscJm5XSxw0EowlwyGpJKhNodo6bVfCfBU
9VPW6tUvhs8D3nyIbxZ3t5//ajVJabHXeQerGSD37FwVXpSbmt+OT7iQuf3RzEN2jCko0a0myH8F
k20f/reIsxfux7bAOnsYn1qcxZqt4prpnR+I5kOEfvsxivTj7XjzxSQlTmADSGNdriz6DZeLt7Ib
BRO+KHssczO551o2HgvDf9bC5N1Wlq+hYKsC7eNvtDEvQ6VVNuZBmWWPkeMjympmRY8lRVqcMX3B
O9QV9k8N2sG4TTSgfrcfc34cydiMToBn0OBGm1K7jN021qD3rZs+DgMiqhEwVGwrM3cT2Egzg6V2
jV85xOXvt6POl89rVHn8sUght88PoySvTA+CYvo4ikk96YX7TTObEGH46UOflcnKZl18RlRNEX+k
GrhiHCSxwhTZEtmjrfZ4OAZMi/TNiJuFvy+1ADZyGZgPON0a7Ur2cR2Yioc+OimBHMfPe/hV6KdR
Yg7ZY+yH40MQF1/atoKnqWe+dhclQ/SMx/Dwzq3J3qeFT84M7Zu1O2c/Zx0wBCsP8sfARZRlU6SG
1xzSyBz6XW75Bk5afVOsFEBLD8p1StosmbEAwi5XUVcFvh6rUf4IzlA7GGnj3akGFjYBNkYf8TBP
ARr3a0GvdygKJuBB4F9JKbR5xy4IuxGB6DJ/rEaj2XfRpJn7IGinx7jGj/GdByspK8kyqCI8VWB1
zxV2miryMceyvH2g5T0ao5jYxJs0U4f3tvgJhO4DkTi+uTSd2ausDM1Hf7fx9qHPbeKPpvkJX99u
Iw1znmFbryk3zrfiazzZUmLIJOvkWbw+1jWlLx1vHxelc2hyVmZeUL/2Rj9s6aO9TyiS8SWPJ8sO
nowmhzk7bzTGWm6o6N4+dcvqR6SICh6vHR1DUNQr2fj8LnwNhbIoPAJ4RlzUl4tSa4BW0PdEezyD
FV0EutjmgOtWkhx577y9ceWCgH9CNwV9Tw8n78soVtXHvpEP3n7ADHgTILq0N0P0yXUtzw62QqVR
eP10JEHQ97cP0evnIzLtMCBgFMesz8vIuEZ1XpP33t4MuvGp599RWe+74/8WZVZG6IEXtFUriDJk
Gk7Zmn0IbWS7b0e5XoXyWeT6k45/9PkunyXpNaPMjdpDFE6VxmW9uQ2KcDy4lmj3SIt6KwfW0ruj
HQUDA1giXfjZMiSpq2oT+6l9MznxIZpw99P7dM17fOmpgI6yzqGRQ8edRVF9tawFoLR9Pbn2XUI3
LtzUeu7sp8IY9zZTNP+9zwVYVXK8yEnhtNDbu3yPqjP57SC05DB1bvEo7LF6DBVEym5/rfnJKx1t
UJYHyyMlakDHXkYJEs0WRoKxTDXp1Va1uUMHeLB7d1zFq87V1uBASckotEukVBNV22z9KXapKI2O
P0cTVPGXFJ7sEQaUMm0zsGE/zKwVHzn/o73RuGG4EYXlPwsorL+CrGlx9qAtvCb1Ob/s5C8iJ2T8
yjtm4Dx7+nJKgUL4fXLwwia7z4wmfxjKMN9B6mTebU/aw8j8ceUwW3rlb4PKpfamtkmioKhL7HwP
dNrrg9Bqf+cr2LR2Mf637/+6NKEl8IBMguTlMpRV83aVkFBmWETkhJgI4nErxvyuQ4d2DTu19GAg
eMjMmBPR6JtFa/2kVYw2RUe/icKU7cFW2ZJPNfaBoX+11qK52pJ8PIv0SI7R8WSaz2479PtHkeXJ
ocJQ/EmlitmqE7Z30E+LQxY7/crBtvh4UvZZqklwxc6uhwA6aWfq3AKjWem0Tvthb0ROvqsCsrLb
3+3qJqLDhSgWfznoVkBRuvxuemjqQe51/t7MncD90mlUEncWhPz63kyZ78O0bXy9xXjYwkWjq3p8
fW7/goWHRR8Fsgw6fQx151UhqiBG4MStstf93vrXr+1Y2w2ZUX70rQiW0O1gC18SkQ4ek3QCBO5c
GVANpp57SSWTSIrBxqo9wr9COCUc3pgOuUchVU/le297JEgp0cAXsjlI6+XZ8GYb5mkiaHw36WHs
M2erZ5PYlb3eHiYGlB9Zs+1OBHW4nZIyWHnc+delGv29SyhImT3Ox+TCt7FdmYz2lAE8mY4S8fIj
8hCxiFy7g6xjTo23tfWsPsVJSEPn9suef1lZCyOnxMSIBi5Ob7O1BVE6cHxs905q5ro1DHmv+gfE
lbHvWs1Y2TLy//U2o3qNRYcQqiKF95VELXDVJsmasDsFDXYF+7rLTI0xx1jdp0aki51XJXH8ybWD
/l7g8u58IGUAb337geeHPD9CcltkB0CqVM/zVCNU0gQ53v7UqU5x53t68OLFo/sJnr73Mg2KOFiZ
7n26HXS+pIkEI536TS4ulzbl5eoS/JrJKZvhFFbqUP9qisRL1QNcZ0OgBqNN4mfOMRJ+/N+iyl/1
Zk27SWjoTJH6U1/HU/JVm5zU2vUjrYFvpt1wIlJW93/djnm9nph0ArKgoOKsoFC9jKkqhdVBJ0Ri
XGkmd58bUdftMBpKtI0bNf0auGPhxaJzTrbHJcPWmRdVXYmNNpnyeEIc0D52KER9SUzu7Q6JmXLb
jnG0liJdrx9Qk2j50NSxycbmh7GCLFnlhtF00iZOCsSLRF9uqkZo92qgKvZdx3XwhD65tzI0uxpB
SFYxHQeofJQ9cBFnawg8R2350difRKApX9zab9tNlEWOJj0OPupu5dxpHXixj37j2/GhNkPti69Y
TnofowewZu92fWqRuXFyaIx9paLIrEZBWl4UeRcOpypug+84DQUPSaH+avtC+cymcp6ZyMSfuK7W
EMnXh4hMGRnIsplAhsx1n6e4zZpKqfoTGP/hAEUs2AWg5b+WltA+5GEYv/QdXS/Tn5pnRbPRgLi9
wBcfnEkHwwaJ4pyzVfyu02rL4TPQ1+qALNgeFhdVFw+boKvtaRsGUfq1Mqr0lz02xdfbwRcWH8aL
aIiQoYMEnCsUh7TyWn/g4dNwUvaA45LH2ht05DTGTux61A5x1VLrldJ+MSpFnJzvYRE7z9QHJgHM
k5z+FKIstB9NZzw5gCV2uprA0XUNkR85M9fwyVczHRY8s0Q5d4P0RXtpdjUlmhpaAluyk+uDJxi9
Qd1ZVRwVEB1C72PmD9G+K4bgYCXWsyIzPw1fp+MfvHDmHFxZ1LFX4nTMXTg1mcuflNDvfnqx8SMM
1TDe2HWmfPLDqPoklNA73A4qU8fLe5IHR2dc1iESFSi/x5tzWx0jMWnCHbjwa9RyGAiWG6gF/r+3
wyx9VtJKBwIk8EpGZJdhIMLLoVjKxLAZak4vZ0w2rqrAhhz0yAm2RpNozyN+neVKHrBwR8h2oivP
M6YZ8y1sjungJ1HGKnbK8uBnwv/YV/VfeZPlKyt3abMSxzahllLRzce2lIhqqzfdcJLorr8a5Fy/
4BDj3ilBqvcHxxnb50CvPWovQKgrB/bCU3LXQ5rAHJKjcv4V/QnDOHq240lnXIwLDkeG3sVF/WBM
qC3d3f6WC6ci3VlJ0JE0EfbM5bdEVcOdgqgZ0SjsdGqQ0tiFptDvKbHbYxdl/+p0XP+zh/gv04jL
f24HX1hIr01whp7AcqAnXQa3KeKnTnOmk9n5o38gp2xzdROVlR9sUWLzwg95F7XqzumjaU3uZ+HB
4SUBAICKI6G7s1uxNeImdlHzPsEGaz9ro5djeYBVdXc0pzE6ucKlwVDHOLmqQgH8HUddvubm/Qrr
nG1Yzkb4QZTWr3z7yxfQmomPr5vCp/bcjki5Zym7wLC65jHXowlbIGVMi3BbwX/Lt8HkBOp9Pmlx
uaMLYeswd+Kw2ptyPP5DzSEHn5IoLXat3jtqt3J/LRwueJYyTITlCq5pnkZMleshc68PJ7Xux7Nr
+ubWUat4jTi2kJjhd4O5COI6HN9zFZYO83RLC7PxRH8hdvbapGZ702i9duPbWZwfB6tdM95eWgrM
2EjMwMPSDZilJLC0yjjWx+nk0RuCOVJ33dMUO+pTzuDtmeTRTjeD5tYugstG+BSX1ar68MJ5A2Ia
sjdMTdoQ82GCmeWeIqxYPRW9o4nNCM7YevQEwN+tGlvlR8S6zXDrFm66izo2xsrBupQjygNVEkU5
ciiyLhciyI4o9aNcPblG0B9D1ObPGJE3+cbTomEf2YWU24zHxr9z+66NDj08q3EDdkbdtDiTrNQf
Sx/EgTfI0Uv9Q11w+Wu484ZCy0L1FIPI2Ta1Zz402JBtUBrN9gNK7Vw0KO4rCDY/+0YVrFyjS8fS
q5EOTXTZfp6FD3snRGVP0060EZ1/snZyPjDbCR8w2dGKLTlyWOzsUSJ5bh+HS0ufZIGVTzvhulXr
KnqISFannezS6P1oU+RT2j7V3LXNIfNdRZhbvXQi/7/bYZfWnjSVdCkmbe662Sk8GJDvdYVdFSqJ
sdOM0Pjsjmq91ZTQ3gGqiNGAZj5opEP6bg1onfEZkB/yFRo2c0h46mf4MCWG8o02Zoa03GgaL00J
hBCsDzZz73rMV44wxGxZcshZ07wVZUWWWtVBH567qK7VT6qe6wrb2hv9HbCjgLScI/8XB0R/zMu8
WUMPzD7u7/Dk/lJlFJVId1bfOpNVAmargrNfY57nlVn8POV59T3x8voz0Kp8bTXNNtFrQEpNeuWM
2Dik5Hn+JhlE4dIL+sIJ8Ffo3X43URLtK8hqxk6AY4CEaSrOsOtid4y3tLDKZAuFRFkbuc2Smd+/
ggONcRvHCzOPy18xVWWrFVMZnB0EMu96w/N3xthYu8qmxXr7Ay+Hkq7aAGvBMs5udMVKiT9ZwVkb
+uRrrUtRFd0b7I0mOmcNrLkUjAQbQB0lFYt4tmkMDSK1LTBkxfdxeGQqaqaHMq1KdRdpkfXOlPD1
LbpAtCSbVo7TZ28RAE8/NW7lfwurWsOLOTGYhPVKE0z7hjXtHG6/yaW1yonAXYDUCeoZszepN2II
CinIY1WUwb2jJ7ukLN2PY9gHm8Af1zRil16mRCRKowjE7ebSRiDqgxSQgvLNBJy1KT0HnbW0C/K/
PDNM14xHFvYFjTTgO1KzHIyAfPg3+8Ks0XlUMNb7hr9xyExxnB40HNHv26m8a8bO+4vWk3MwEqWn
qimGbk0KYOFhmcVxEMm2Hv+YfcsS2hs2301wFtoY3zXtKE5tiGFwZVZge25/yPm9LhcOwSDAwCmi
nJhnuRZAbIClrQINv6jzJydQnH9hLuTRznW7ap/1cR3Rm1ahMbTTpBZbmeWl+xwH6W5XNeW77c3k
D0LOlIRfcuXgiF++fT8YsiFNNZZWqfXHtHYAjjNocTblINoHjXewxglf+t5yOgewl6Ph6n1nSaTU
TWhlZ1Pv/gucbMp2MCs8Y9tw9t05kxI9+46f7n3fIMEz1sIvfW6p0AaWgs8N+OfygQOdXnUa+Vj4
WDQBUrdHdzmczJ85B/9KXb4Yihk2A2YViMOc8mQ7QdsYXh2f24gR71ZF7gVsk4C0shnUtHrf4ON1
aXHwyfY/KSNom8sHM/UhHkSNLV86tUb9qSitTP1ox3bZf4G84Xjbyeu67B/yqOZYW+CuX26v7YVD
CpQPLSQ0KdEumqesIDl8P0jd+AxWa4QJjSbufwBMzb8co7G6Q2YP4Zo07uILlnbrkgAlQT+zRyaP
QYdJic9mbo/D1h5okm5LXvP07MeD9uP2Ay5Fk50zmrYQIkGWXkbzBW4yQ1QlOE0NfkbOW1EAPmeZ
m+l/R31vvq/t8Po9ORjREHIgFcElvgyXthmiAaoTnwsTe6tNzymZ70RTTHeVUzCH/ZOH+79os1PY
1z2/0IIoPhsiS6aXsZpq/xQVnvWvK8Jx//5gzFGkRRkZLunB5aNZcTSZnYIXbV4mvvg0xGnsbicE
N40XXXj+2tBzllC/vklghSi9yDPnSggCdH+hjPUYnbHj6LKNVaKuoudIFmwyA+T9MehdrzDA/HXN
v+jI9uIPdgZ8QJaMFN5AAuXycUuoukVQOsm5aWrnZ+OMzlGL+2RfKI3xQpGnrF0zSysV9L7UXwOo
wzTwMqAw7TbSKzc591qtTjsvUTJ7o6Oz028ztVrlPS6Gg9BDaSZ9Mud3SFeGnSiRMD7bodFjqVdr
E1Wi6mRb4fb1So0iX9abFo38mOD7JNwXCxmQ5LNEb/RFk4s0Ts9e27vViR7rZJz6vom2t9fownHm
gbWjGSQlqK/YxkyXGQNURnb2s8FOD4zqLUYDUV+PB6tSpumhcFJzTbdsMSijCOa4dDGAP1x+uN4I
naqTxoXt4OcoZQ0Q9TdKO/TNThSJYR80dFTXrAkXPh8TekZhzLJg4swLkwDNO0uv1OSsWHWIlZUG
6wE7iaryy2hnhXmsr5w1i08JJp1eKoKhiFlcPuWo10MwMTo9W9XYf/fy4W4MdKPc4r6QCXgtvVgr
9mQON180r3QbJppYhM2taTQR0LaNuuQM0DD/ZE6ctvA6JrvdWhWn7CM0WVs7qmrrvBN8+Lpc8ZXT
SGwBOjL5u3zWabCFiw5/eobPklUHqxTj3kmazHhMJ1zHt+GgG1G7CUpfdbe1knXu19vreOnrQkqW
5YMn5dzln79Jr9EX69Q0sLOzniXFv27nKY92Z9j+duir4fj+WPqrl53MQJiRX8bywLGJyK/xYgwq
60Ok5fkXSiPf38Sq+Hk71NIxgLOS1EiE4kQ6eRlKMQWpCBrp59wPtGGXjcIJ9ozC19rSS68P5ArN
QJJjOoGzo7Sobb03hZOfg9C1/oaw6mJC2Oa7Is7xTr39TIuxaHhKjipt3TlQNUuFjZGzl53dxkrv
YuT1P+IE7Dg0/Yw1P4XFWJyetJekSN68Xg5a5Nna3EzPVcJI/z5J+uYoco6II+ZI+V+3H2xp++nk
aRLPyTKc0yemSQu9wsLNMuliG5MI1WI+FaTPSZ+bjDyH4VdtGsP97aCLTwj4lvEq+T5op8sVwiR7
KtqUhV8njfkhFWn772jVAHEsgQjR7nawpSONypwBEXUd85vZNs+kUoOmsvLjNE+dY50b2biJmOHk
gNf0ALvoXG3bw+2gS09IkQ5ZjUY1jOPZHvCQ51UiE8dOV62LaDN4aNoAW3VPZeCscZoXY5FMgLHX
6AnM0Ta0/2zdn/zs7Fk93FPbxSGhsHociGhQrrEAl94mYjZofKA+zN6ePVhkOkCmUhvpPyAu2cHo
oIWj/1PXey2rQ/eBmvid5LvXc/ptyNlqcVFVKrHvys9Zo9jthyg1uh+YG9XV1q3U9hNAtvf7jer0
v8A5cihD0ZqzxONKdE2fiuJsq1g4NaE3PPlKpMWbDv/v+1GL88+3l8viW6VQ4hCj4EdH5XJDWFMz
lZqXFefQCbNjz+fc2Hakbtusbk5cT2uItLV4s6/YW0GWmkFenPuKa48n5CPSejR/kXvnP1OtdFcQ
uEt3ArM7uo1g+ZA1mZ3VY8NyCZq6ODtqVme72h70ctsUbrWSGi7tBTIEqU+NqDL/vHyR5cD0C+sV
XmTdVt/Bfil3TZAVL2L03iea8roqpeQOCQR+LNx3l5EmIaXt8q444yEX6/sUcvbPKg1XU8ClTyVh
8KBTmbCQJF3GgYsUx1idFOfYqYOXrKj8z/HUtOCQhk95VRsrrYq1cLMP1SPdg05MXJxrV5q1dUzb
GK5oSkH/Xw/Kne00f1ByIn/IGEeufjnivXxC8mZvanUzP9eUpebOiR3jYPtZXX22aj1xV66DpZVI
TwIBXqDM0qjjMlqI+1QShH2BjrnlfIyVNqo3SVVaK1fcQmFLak5yCSuQk2Re5/VDl/jNaOXnFrV0
/+Tqodoe09KujiWVywfB3Nrf1n5YqKj/lWt6v0tf8W302Z2nOo1MV1xSo8lQX4IiCRiLZVrhbRJH
Ynw8CfS9fYQtvVf5QqXCjFQQnR1heW2nahZr+Xlos7g/6orWV4ccAOgfxaHyw2gLntdc0rASGQ19
SoVzpuVK+Y8XaX350aP9s4Y4WHyHjBEAPEIFZMlcLpTYGcZiilp2QhVlyjHM6gdzKDA4yZ2nsCj8
Nde55XhSVgbxewQy5Z+/qQbqcvIVqsDibA5+V23S3i92Y5BOd3UlWnsbWt6avsPiGoXxDCoboRDG
dZcR88pIyqpRirOi9PWDW0zNNkec4T/QWMaR3dq84CyV3g86N9/txbKUdTIs/v+RZ1u+FtAA+zQp
zxPIkr0y9ONdqjQZZup5eJzwNvzmlb6ysvMXgzK7lVpX9Lbn50wR2GUQpk1xhouIlbcC0XFT9m4C
4p0pm8ox3m7d3ly7khY3BngJ6hSY/PS6Lt9ymfQlcroBB47L7OSotInj7qXQxcrVt/h4b+LMvqY3
qXQkYpukpa/2dtVF/+A0p7mb0US5dx8hZ/2YBEKsoL+WLlwUrLmfwGGRX8+iRubYItsh64cpU4Zj
PABLOlTGUBofIuAY48qxuhjOwIFCdu4pWWabkqqhaYfaS86mlejK3xgetcmj2lql3W3ktDj+fnuh
Ln08pPdBtYGvgLQ0uy2EOXD3hiJHKRDfoY2mpSSEVQ1R6Xg70NLuZz4gZRhpukJdvVwltlZZBW7H
6dlJiuhvUejBdFegG5ofSpQR0eK0jPbuD0LKyo9mL1PvOQdk0kdDHT2RnXFvysJnz0LQ6r+u0ETz
EAg8B7apFRn1Sn4x1354zZt4QhgCYLyvDSeZoVeOGjkK3nFTYP1sJqR6DmRTmfZLM7ti2mVmmurH
tkMg/DntU82Jt1otDCtl7NeH7cYpEGw81lUTRh9Gkr0vt9/K0gqjLkVxSXrX0gS//BCNsIMWaiEr
rAymzzlCpt1mjNPxPsg87/PtWEtbVqI6wP3StKS3eBmL6lfkkaGk5xYB1nqnhmHZf9aFGfsblU78
1kviH647ZfZK3KVVDeWVLcQDXgMsQkFTuDLYtF3dpt5XUP9CibYatIk1qY+lZS1TIODUUl923uLK
h1oocTlm58ZtUZnWI3/8D09e9SQSP/9hNdq4so+WHo2eMNZWYACoqGY3i5MWSAaNEYtaycTwEoqp
To914ebv5Ka9rmO5eQCDMi65woxwg1lTklOViiQ1wg2I9ai9c1WYH4cmHHt35cZcfJGWpH9DT7vm
Y2dlh3+4jaxFLobhGMEyOrkTDl6bSESOs43DYfD/5FVC8JXDd1pZc4+aOkF9XgU8dtZibLKg3fpM
Q0x0pn7d3gWLjybJFiR0rMl5by3JyiFPBcWvrYiI8U8bYtQZYU3db3UxAKyKEdFY81mT62DedpYv
kwmMK6XgZlsvS4wiGXuDdNXBacJS41yiJqdm50zuiCQvkhQf0OT377I4KT+iOlj+ffupl/Y+ZQjN
WIpVKtVZvowBD6c7E4OzivF4tPGFqpUI7ooA+cISuJXa2FW8w+rT/no78NLrhvbOg0Pm4Zib7ZB4
xFcYtgpXWqGoe5J1HfWZTniwABur+dKY8TCtJAmLz0rCBb1BEsPmObtalkbnCCU7i9zp40PiCcd7
UJSyrX8q8RTiM1ELzIg2Wdoma0nucmxOAoll40SYvecqLa1eCsCcof9V36GUZs4J8wqJznHT/Pvg
ho2x6QyQdCvTsKWLhKECM3/Un6+F4lSoKfaoNHTc477vMIxO4Ka5NgffJ8Ty4nCtRb0EYAHRBWsG
4JPk5c8+bNnAIXKTmL573WtfrSG8N3udrrvaDsGH0KmTH3XchQ+x6tRf9STH2MPSs89aO1ovt1fY
9Svn/qR79nvyzwVzea0Bgy2cCdDgWfGb6pAaigNGPItDpABjv96UYEqQ6fKG5uPtuNcrm7i0Jl+v
G+hbs2StA30RdY4bng2nK496avrxno1riW0atZP81GVyfzvknEDDNSBjQgZgMCiF4mbniAqbscPx
N6bSFomz6ZwpvdNpivZfPMWo6w2jJdt5GKBlQnv1k38pExov2OjxUK5JhV4fafwUCgBMoBkaQPu4
fO2Og8C11TrROa6obCbU6n6VsAGih6zC0GTvD/YgjgrO5lQISuZuLZGYznHlfcjnvTxX+RHwppBo
o0tM3/3yR0S0BnIrY6DvxGSwulIX4p/caK1NmTT23okiZIvw+45xQVDHc2T3/Mc0yOIdVUqDiNLt
n3OdDRik7tJ6AYQ0Zhdyj76pqUt9EnVRD+F5GlwbVXqz1LIDvTxcZP4gkOTeyrEpbcHZ3gPzDW5J
C8JzFaKtiw9gEvWH1EnrNVzN4hP9X6D5tVHrtQ1BqyKQ4VV3EU2KeO8gI1+ufMilvQRqx5VDYMlG
l3/+5s25taomiTtE5yYxKwRZpCoAdA/F6Q+Vjdr2U5Kq1ZpBqFwc88XDlUTrFo8qyMuzDVwxqlXy
QI/OASYA4Qn03fC3p6XB01DkQ3oEVREOG6OfumM+Vnay8g0XDlA5sqE7bUslU/inl8+sRxZ87KrC
CLBri6+OEfYfulAE1mEI6A9t0iY0zKegiO1pH9OtNTfa0PV2jtyYq/3KS1VUu9ur6voK4QeREUFv
kljA+WxcmGDrfa+Mz3Fv5V9TdaqZtWBftrcz9tHtWEsLCx4M1A6aTBxps60SNqXWaFOcnAU6gMMj
lgx6fj/V9eCtNX+WI9myS4/03zXQMur8RIQNTxWY9rgrQc6K/1KBGNVKmbP0+siV6d8BLeDvs7Mo
TvWmcpQEcI+ePqlDWHxXOvHPOI3On5wzeG8ywpcbgU7I5cpJfYX5G5bAZ35Gn+6N0GtxnWcu0Kwg
z5bOeAP1YrYIaB5UFC8DZTY4+NxhW0Zh6IyfvKJPo5+YyETxBv++MnpK3LDzkeNRKzhpigieRW/7
azJbSxf8218xu+BVo1N1IBPxWYhGRdgkdcdjRuK8E31tPlippcMn9dtue3uJLoWVh4ODrDi4wjlg
I2aIa7VlGJ+dsM+TXRAE5j0eGepf4KwwLptaNOQ/qEYzKYfbgZcWElRRMEfSJONqZhC1PYbilR6f
I/DxJ8CU5C+604/21hrIDP4kGn301xYEcNxZxuqFI9rU/RCfMQtK99U4eJ+9qBxp4Q3Ryg5ZWk6c
7mC2JD6f+dLlcio6tAStMokRSwx9AN76UIoNgk9xvA2awNK3jWMAwi2TJI02AdqziMuEpvvp/a8X
LpUsSChJwO1f/opaa9upQwXz7Po4n2zVIdLKlyKLemdjdMiprVQjS1ebRT7w24AEQ+/LcDq6kKJP
uUJLGj2/Okv92re68hhHwv4CpjteCbe0eN6Gk8fhm5s0qMxRm7IMJ1TbSOr9UAH4fSmnCXgFxW20
dostbZLXlpJEjcuc5zJc1ghXr7UiONutWaQfMl31m4SmmSqiYx17yg/Hr3prHyq1Xf7BwpUtCgAd
3B9XrTOuwXHAOw24vmX3n7quQBjMU8p05+aq+we5PiM8AM2MX7mzZh9RjD3Y25pYYaX1WzfQrFNV
tuoGmH64C53BefcAW9ItVLDbDh5JV7kBpu9jbidKcJ5MMx92YWYH3k6Z2mDlgF9aLSTvtNNpTHCf
zA54pxfg7ZU2PjeiQuGyhgNP00VJsmordL3VVx5raS/QegFZCAIXwNZs63lZl/ltRbo+MH8aN8Nk
Wj+VsTD2rtvHX6fBWL07Fh/wFdDociWTmV+uTyOhGWoDEjnnWdAd0i70yq2SFOI/WjIIt7//ZJFw
VDlV48KcE9lKPwwK3NbCc6gbdbbH7KwYNzq+AgK3KhxjbkebF4N0G+FgSiQOtCNOyfnbtNQM8mPf
TKfOUpxo26pJGzWo79Sa81fqJW2MwSqTqe8CiFf4IdAKztOE8RpgZ197twXJ719D6UPLhb7AHHNh
5maQZV0JbTuvcdRK8CGh7xFuRrXssbuvxaZXu/oIPN67b2NQGX5hqpvGCMOVrzBPrH+/FyBD4Bfg
7LJ/Lr856rtB7Fr8klzpqp9ja5c/h2RQtk0TRHfROBg7R7ELZeO2NVp1UzQWD55ArEjrg2GNmz07
H3//FiZHjB9gVF5deSH4g9jtdb4RwMQ7C/2rPSXQ1O8AoJdPeqIyosvzsFo5G2elzWtYykJuc3mE
XGeIoV3kaNiOp9FTGpWJRjF224R5erAvbDe3oBQ2WBq5/lDuYlNDm2tlcc723e8fgIsIpZwkFc2n
n4aCilwLIvsUjqp5KP2p2tQu7Ws3c7SVG2/xWRGfQqFISqrNk1SzGOou7BJI4tj7ncYmpu8Fa7bc
9JCSH/UGM7NNM8ZJxnzZMKrjH+xClHvZhuDTaMrM0n4lL8xGUTW+sNZF284crSdNS5Ji4wZl9DAo
RbWjDiqfrcyMX/oBBbuNVRU0pm7/jqUXLr3VUFUBechVdbnoU7WoNKuRi97U8NnJx2gXlKO+AZyq
rDyyPDPf1M2v35ZhGhqqsBC5O/TLUAZa9C1NGfWEpIn+Utlps9cjTXu5/UCzZPEqyuzKDaoa8WNB
FGGn2jcxpP45d3T3oNUu0HCtdT87uZ/eO3ZV7wxkub/dDj/fuAwhWKL8D18xZJCpLx8SqYXIGtxp
PCW17z26Tlqdk2qIv6ljFsVbvdS9fAOpy1y5IedPjcWFhVkpw2akN2CmzbLxDGXFWgf8fwJLOZEW
o4ftbYyoGo9JJsp2N9pRiZxZWX2uhNvVuzShcFmpzedLSf4Gqe9AvYdmzdWZ5Wl9442J5pxGN+6o
slAmNXdaHaOljEu5884UEnEHYC8umCVAC7Qf5oouqQdfjRaicwqQ1PiSZXG1zRo/O9mT17+MeLvR
x3PXuKazTOR3UEbsvGs+sz0vRQK3jUszz91Tgsr31ivd0doIIZzPhZnUT9ACnGb/3gXF5AXSEQkd
n5flfbmgqrLh04Wlexp9Jj5qK9qXcFDrk9UqTbSrlab4DJk4n1Zugut1TNjXXjFsEvzBZmGT1ios
Mw3dUxDr1r1mtBhrRp3pvbRhq++yfHS2o+8Ma8fR/Izgo0pJc0nvlOToOY6wMFIb6qrHGirtFsyL
E3reLrNN5PJvv9aFxUogRPjIzCEpz3m0Zt36IoBteMocZI7gbraHyrf0+4ypx8qRsBiKUQeHAloB
V5izpqjMyOtj92RNbfjY1JZOe6wqt70eFCuLZSnU/+PsOpbjxtntE7GKOWwZOqiVbNly2LAcxiBI
ggBIIj79Pf2vxrLKqrmb2dhjskEAXzoB8QzKM0BKlOjy/r5ZNvSYCrRdq4tQmbyLwtkcIDaefTK6
eMvk5ZWTgN+CfiomvZj1pi/iFzjmFZi2rLqogOiH1Rc4fuAAXkxPhsdN2Or89w/22s4ABAHYfwzp
r1rLv/80G3FATIs1uox02lF3+OlHHw/6jQV8bdvDrAAzOEBmgfd8ET3QNoCYM7K6S1lwmIo6tm3Q
cy727CwwS+iPSdYvR53Q8i1r8+uX+XdwvG78KxL4qur8PzGs339e0W+axGpKLiLeI1/DQsndpND6
Pm1ZEPUNZP7jI8tDd6tg1hk0fcaGty7UlwnR/14BzlhoWwFI9IewNF+wdyqSxxejZIpGVVrwdp35
fFiZ1QCd5bNAljDSufbxDBXHv3/f11YeiJs4hgxZjPLkxdY1uA5kmpLkUgwbnIKsWE96wQGhwbA+
ORqU9QYvwDdy/tc21fVmvf5oDANfnhcoXAeA9g3RJQFrtaUQx/xOdy6//P2n/VFxYWXh+oE5BcwW
oyus9/ePGy68HPKexpdlqcabBVKIXb5v8FQJ9riDkm0BAflA3EsCH9Z5d563G63e4nG9ssDwQwLs
/CogAHDa9e74V4cnzoCa9KyKLjZLdUo6OGhuaQP8BIsaZhM77Z2GSiSJGzTccEaavy/CK7sLJqFQ
XwM1Mcv/6PjQRCudb2F6UYaQO8rK6APhe3EYgJbbG+ct+ycplqAtS/WW9tsrVxXQY1cJvf/RS1+y
yhBP+OYmmV4oTTZ+AlpWZc2GEv9zstlMDJ3cTRi/5Sr+yl0MNAq+OahYYLWWL1KynsgqNIBJXSxQ
gl2f+e39FeWEOUySn/6+tq9cHqhjUMtc+85XibvfPy2muUQYIeJLkIwLP+xrbPJWr0SkMHKG1cTS
DCgosgeTBgt9kvCCPC9GVOK/nybAF/BxsdT40C/XGTz2FdlRFcMdsZqreqfp3JWFSP0bW+mV7wkf
NdCVYHwGnuvL41Q6E5dbSpPLTivyi0M0aq19JreObKWp1aDfmme8cnSQiqCnDtYwur8v7yZfAp7F
4yW5aBP6b7OZILa5+XdUi/IIDw9z68eK/bfW4TXTBD4dVAI4hODBLznf0LZQ8AUcksu8wVITIl0p
VL3hPBFlKu1QGL9ltfLaosLEC1O1K78H/Y/f9xBAncheNZgadExpW/SpbShGGQ14APMRCYw6/33P
vnIfoLmBaQUeB5mF6vo+/7qOJkSCEQot+WXuNZzd6z0ilf0yDK5UHXwnI0tO/VZBUhXc1yGwBwPg
/ltWCq9czJDVw9y4QlP/iqO8fvh/vQSwEFwM+5xfSpmWQjQRiwbx0TBVIMVYqQxvs3HUOu72alzG
D5BnBpC42WDPreq5t9Nb6e+fi4KyCQpE+PoYNfyBrrcVSP6Oy/yyQMJu7gjf1M00ZrohSTq9mwAC
e1duU/VcJsv/I/zj2dC7AMkYHZE/sL1WefBksbkuZvbaNoglAJ0TxaeiCUIu9K0pd6obtN8iUm9w
lPnn7xviz/sSmx0qHIhM0MhAh/73b+HjnUc06NML3E15WvuFmaNmPh9rGSbzG1fVnzfm9WFXqDsE
HYA4ehEM9zFGJEyX7FIs1HXlOCyHSQ7FKTHbExKQ/rmCuMvDkgzL0Ss9Lm/cYK8+HmuMdie8h9Fq
+/23UkVFBm2X9ILnuVvovge1ZFn/3gwRRs2uF/eDglhfa4pZ2DrdUAG/kW69utrgSF1XATf1y0F6
BeBiUfgC4Thj7IML5/dbbPiZWvvWQX/tSehtI/OBQDSy9xcHffV8lPlQppdADicQyfsfhKbhIdV2
+I8dPcDtr7rEwL+jd4kv++IKQ7iVC+BMGQShq008ggMEIN8B2rzMPrJBQSquhUNh9RlSDCG5eFCA
nv/7Fr5KhCD4QRHuD2UimkzjnAF4cpm8SS7rvNn34SBVPUjIyvz9UX9mrshoABiASTgSDDRAft9B
k5sSxXWVXQICCGaDMRMMUkieLJ/+/pw/wwJw9+jooC+OqP5HTPfgyYtUyOKCenk4RKV9B0qYHuqp
D5Oa9/6tRtZruwW9M3jm4vpDh+fFwSQCsVAqPK9PtbP1tiWohnazLKdcL+KNDfNnXMePw9Tz2gRA
EHo5xgqkKCTKnOICGc78GbMys14qiDqwn6606fotNqBN1mu/8/SN6PfasuKCAf4bEFcAlF9cACU0
nLJw6vPLGkKTti6zoGwEz7ImYPM41RGfvv/374hUCfcrtEhxRq6R51+Rbk1kXHJS5hfgpMR+Kudk
Xut0n8mDXlllOonE/Y0t+trqgl2I7YO0G/OyF59SS10m2gU5Mn4hH6Ve9AnqJPlDJtR88pSEWzOX
dPnvZexVlBEOPjBDBTzq5c2Ge3MCEhs7qFhTKADDewAF6zrNtyMVsLPOduc6AyjMk1Xhf+SdI2yj
IwIHAogGIHVDMP19lWMOgSA60PKy9IFqBj8HHWUD1FVlCPkuSKO9sY1eOS3gopYYil5JOX8k/ioO
+RaFeB6autkZMvjlLUBh7KtJyuiN7u4rOxa75wpQvq7sH93dwqKITaVDZy4XSQeJLKCyexgv+TnS
8PAq3rLvevV56DwiPQPUESOp35dy1HOfFz0akMuu5dmaoLr3ORPffei2ezbpt8xXXltK9JIBjEzg
e4Wh9u/Po4WGM2fgctgYLEu72R3ReIS9gk1c8Jae1B+jRqR3V7T1NbeHaR0od78/bFyY2OaKVBdw
KLPDzmjwgZUjtB8X6Q5jtq5NGiQTbtnC6TYC7YBAmjeLPqEpm7wxyv8z5cSrXCd+V2AYxi8vLoac
IsfGHKRCuAK7BhZfw6fFZZGG0dw+n/PIJc9pKgk/rP20fPv7pfSSZnVNc2GdBq8b8NMxbU9eRLF4
LQncoLfqMvs4BLl/WTaoU1bbty2kGhrNKdPntIKFeNDzQNUZLyBkllV7Orcu1eWnBVIjV8f6t84x
mE3X/fWvhhwAnkiGUZpczxZmVi/rISKFmGBaDUh8FEOBm2fTlDRoj+17M0wEDs4568O51c4V79YM
hX69r85ieqigygVQm1mXNgsq9RG6plnSqQHSKE2VKNRVycyztc0joNB6wAmyzgMZlzTWptADBRrO
tnB3cv75Ouc5RWIOgsZk/Zi4BqSI2O7NOFbAzTQsjecI/tLAsBFVG8+i0Td607S/H324TJ8w7Vr1
NxLGkh6WHDnCCS5R47DVYsyz/jlQ8brHdc+SwgKdMgeOQASkXFfzj+bXRT7lTpsgB+2DGfMhTVdC
7yzEZ9VhgPps+AWtBe4eBOULPSciDarPmRmK8tSHDkPEekMIiHRdSd1vRw4HPmjfxJ5U7EasswZH
biQ5OeehSCFfocs+esxKCV+JSSgtmoESm8O1Gu5nAoDlECvkp8n/o2joZlVHqR/F2a0xlCEqV670
uBEj2a0rhU4fBgJW7wWSrik9xuk2l2CpxQD/1TAUZScpqnA+L/B1tB+hb2NZs0Tz2ndx5fIUWOLV
TSdaotXbJeDfu3onKNcOwbr1ZQdmd8QajH+IhEAEibd3RkWx/wn8UpzcBSaDeizMNmeI+1QZ7LHv
AwsDu1rD4nd+VHk++J9ZsE70UEIxYbjbFWjbBzsF4f6uIMvsj1MOelgLw9yrZ1nEYNVzAQ1fE3uG
yYSvmnWebfkZgnDc/oOxto1A+MxRGd7MOQhIP8DPXrhozW4czToDV9O04RLalFsdJV7Oc10OCxlY
XSQyUXFjMWO7ErQ4nNE+xgqoWgjE9sHO76rZib6FbNFO93pOOAlGAKUArLv1+YLxWsDtbk4xrLnw
1/xMuaANJkL5QO96vxfrHQ1g9AY9xdwlc9RSuUT+ZDHPggLsCteF4J4k14F7U+3wkB0aJAtUfoJf
m2Q3ETA+wQHtciXnrpoDnR4LN8bgDIsELDLQANOq3E0dOWkGUwMaUYSyZSsOKauXrRf5zVIVsOz0
GJLwM/i3W/UYCZqMeRMp6Hfea1hmbz9J7yfa2HAct6gbcqa2rYEyL4S500rmE8hefYCLqTIGS9xg
LjGA7xXxAfO6VmU+Wrps9NZ3SwCtstqqoCq+BQBDXQ0AIn63ajfyuo+mvaqvpl7sedoCq7pdiE3c
Vahz0eBmq5ie0ZMpA7A3+10cvMRwL26SeMjj+wIjTt/2ekvjW5XlMju7skAp1c4cNItj7Homv/YM
Q4KbheWlfzKzlnZoArepqB6Nn8hPQVcFWE8Y9bRCPjvK0IdNHIT5doTJ7QJl8qDgEM/wUIztcVeV
iojTGMpCnaFbM8I5Otxi97hlbtsMPCVIX13sSjJfMz4W6c+Jx1AursPR6LGmSRVcTR90EfY/+5QF
7lsiuFifQTyw4mYFqnp6TyiR4dXwigDqh65Tir470Ie1rHxaPfZrqMKbAaBZfxmDfIvj88Bd0Yt6
4xgetDHZC7g5sCwHXgLcKZZ/HRIZkB9U6TUDQgijy26I1aiOkxChPMRKx+QGH3cVPwRUXdc7SH0G
kMDP0ynEWQAEazDfFVkmfwADqxznOlKZ1idiYPuMMFPu0Q/090NCamDNQ/c+6Ff8paSk/XSCADHg
tRO6deRBbFLp+2iQgT6HYmP2GRukyBtY7UrV5Gu6iaPOIytPQ6zD4eR2Ec0347Ja/d3xohj9Zd0J
Rk+5nqPxDJd7AxlNR4XGJSUCDIRistLomwaAYTuPpVzUwe5hb78tAgEF0gDEgtqR8/KKwE/IeuXJ
GVFu27OveAqWUQ/N8Og2JEMafoX5oshulsE5tx9mC6zbZ0DQYLJsSgSF6ICww9SxEnklNmj9wHWw
G2BrtBeN8OPIm7E3RpwQA6X8APtpvn2Gmn3oeJcrkKq+Woftg2Bht6VAkQP8kniIoabtzlMJCNp9
kQ/obeqJgcGIua9dqgZMhpyfWahocMazi/zJG2fox4HgVJ9DVKj2JIKYwsgly7ij9ZxW9Fbveb+j
Mt3K+VuWB7m5KMxBrnydfXLZMyYA0/zZzcLkMcQscWZOLANUgSNoTlt0nGTmlKkdetr5UQHys79H
jznlLTJ2jt7kKkDdFzVgaqhWKgkx/0eHvvbSLWMJ4EHNMsZLyB5yCq0WgSz6To6QJe4mXQbJXsMS
hNCWwdg0aJYA1CpV7xZpaK1g381Pg1MrgoWUu2vwbWMYXTOa5icCIQNfX4UYqgvUv/jQTQA9Dl+y
nFfuJsntmprOJqwwN1AeLasvatMBfU90FStwLza1Jqd1LfqqttsOMekazu8ilm2IcwrlaNDUP6oQ
lhy3yqd9cNR+oXToYMlBCwGYek79t2kzYv61rTLEG3J0uqtHqFJI/8zHIZ3GRqBi9o1LGYSnGgst
enMPCaXKPvi9StwBMgiYLn1P4C0h0wZx0vZPPYSkD1BhkDvgZZsdjgvc/+J7Qt3AL5idwUayhbNS
D155dF2RGSD7n7iVFtvtnM0t3INhfehiD9ra4v0sH0cZ4FM5A+G0BvAaaMMFosp+zcNEn4p1HTQi
N9RYbpTSG/IzYtVlsq7/IemGKXwA0S7ZuaEIRAMp1OxLNpYlvRdiKafjvJXrclTLhAQ8hNM03ERJ
LA8AiUNVTIk+Rj8U+o8V3lVFy71Z+6zA09awPDq+9VEt9K5/0lKBWlaWhH5dk548r4kLAWskhY4O
lKn5KUlInz3Y2ZuxAwhEwbt+2kNeHWEplU4H5Qqpbu3EVnKKAgXkpqQIozdsXsyTTZLePkpZBtWX
fpkiWsOZM38PAwQRvA8AZTc/JAM3P+KRThqkff2j8xk+p010Fl3CkKmfE6C3UzOnIn3adp48Qn/V
p3W1xJW8AMI8te5qt3UOeQj/a1HYfWxZtOfIhAHMR2oHfTrbOOIifsRtS7KTiDebQpMy2Z4EpgAU
QQHL9M/KU7k2RQRyS1vmvSItT8Xw1GtsyCYqAvZEuRQ/p7Lc+2NcKe6+elYk80/nQTJoXDHl2M2D
gAZAC/YBBEMGg8nlVySYqnoXTJKb5z3esh3uGtAlP3mY0wOpz4KR3SJPEuhkbxOSmRXBXCJf72Xx
DuGNhjcGw8m0rUqXqhpsojI8UGxXz+qEjMWvHtgtFGcVysMjAXZFHOWIbLkxjvcTMAE6VY/xihHi
rYqEMZ/TAGOrWnBllg7sd1KdJo6hAZIoT8hxVDlJYJjA4hzbJ0ts0cELpoBuj4M+SBXhGrzVWoX0
GKUkyCnSuyrntQIH4P08zfafMVyYbjO8yQd4bVR7hxCWxnVeau0efO+iClVUijQBos/eVbT1sBAW
TTZLCd1/p0GvxXiZDe0oI8jeBiUpxIlbllRfED5Z1o2IUsERwzTr+9qH4Rq0hsN2DbPqki3HKSm3
/n5Yp4R8moq1WDojwi05jiaF4Lwbsmw9gB5Dzd3mVoWJEtw3+Dd0TdTcBcWEEEcSXGdf5Oh5fL5i
AClcgIytTiQxCf+UpDo/Qjx2BfSHJU6xmk12GrrK5NQ8orIoTJvsUzkCqikjf44FFG1QLYKxNfWX
kJcjwbFOxuIGNwigrnW2lmvejJNUBzK6Sre5qZjAisY7Zt+xZX0LOQ9TNGnhBnn0sEPb67QkE/vE
V/CIDixMhG8LZZVrp5L3ENuA6kV4thCuyrt4XkEfGMUE079kyoj74M1ahBDVmrlrFg4iYogjhBSL
nFBXObt/8OiiAkgBhHZlAO3dop2pOhhzMtNL1tsiko9l75IC2WaeDmN6jhcb3vOUYq9C+p1XbZKj
WkON1UNusUlTW2W3FiDAvKaT9EOj+lUTXD/ToqFVoGNzR+Ey1N+vQAiQH2sk+dICKwiMq1JDsT8s
QUV8Y5O9gklCRciHqcgB4sNPKoJ2AubrWwknGxy+NUg+w9aF2nMk+xnTmngwyTkial9vRAw57GaA
NMFS03CrnvKCZh8hO+y+Zkhmw9pKDVD7opwooWMQubnDMU7WZsKPKb9Bsyocm0Bh6AJdp9mDyyim
5Jz4OX3HUHChU7JFlTy7JYBEkYyWJK/hz+3KVqx822tqA9Ad+rKyrA2ss2XDBdcPaoqAE4oGC2jD
PPbxfpl46nAhQNK3HtGgHFsXJetQ86uw6MnSiSTNwEX6GS2Pih44LfekIUwsspFwsBfd6AVAXEk5
FClEM6dhqZeS5Q5yYgxxzjPYUW7bEuZ1Gu/lr0pv5MsygM5YF+mQ/wrXinzHunrWmJGuD1D4FxH+
qHd3WXCFJoRzpgskHdUYdKJKyVzHgmSf4dOU/RqsZroZoBLgmrzS7OsEFemhERT3QAvUOEf5I8al
P/sxVNCe5IAQx8lMM0A+0VJp95Qi3Yc2dRrVCSyNv2c2MLKeMGW2tYSR9Id8RXVS09jmY2enuQgA
kSvmqTEQToC1pVGTaINg3wJcpoV6txi2Vk2PNsZtoC2aNJqpaOskJPzBzESWGdTJ5q5Ew9T1quHx
ymjNoNUeNRTVydAYvlZFPQd2eMAed2udS2X9UaMIecin4Yo57zOrD/CwhWwuEoP9Fmo7MLm0qfKf
4beJws/00qM9IC0IdgRu3B9UPHLemCKdfqA+4zDjDFa3nuz18N1qMPyjJpKUQo5JV1DlrtwWPZaJ
n+BCHFb6MUjTSbXUOQg8L8BL3RpoKd2BNzGjWsUNaXD7buJXvI152PWQpxEd3QN+3Bku6RZwqXFr
CnCPES0t2B31TFAX14GtMDr11QJOx5av8a+AQua1iTa4lTfYZfPaaHBM3qd4s6gD2IsM3R4669uB
ukS1E7oWRT1RxT6IJbamLq1AeBg2ZPQtyWn0gyWh1a3iUTS2IzqPeBcy5ojNQFI9qsRCrWfJg+Eb
j/dlaqJ8CoMaFS3g7pmaTYuUcicHj+rkDlgrtEFBr8lQ0VlQHjqiZK5xZ0zgjJTFnn8yHFX2XsLZ
DIVvvj9jUL5kdZL5JMb17BN7QGQFwNKMwAb2dourrtp2fOBxK5HhlH5AURAlo+qxxtcULgaDeWj5
nv8sgqsTJIsdbeKpkFAIcDg3YfQ8DVt5LW2z74KO0Vc7wQipWuGu1oT9Mt4rjW4LbpO+/CCJW+lh
TXJE3AGQH1lLAG/QBOE++bzj1pzBpcgE6nI0D044ZksCA1MZsXozm03qMZFp0S6xdwT/tmFdmMNV
Dv8gC3EK+D6YNvKEz1gdxIl6s1HUQ62Npbg/F5cjCS3AeL8i6nNT93LSsHskESTzCjHGpF0yzlgb
LWV4n9NtDxGdw1jWwExXcQNPgepnmnAq6wEX32caDxmt877Yl7pYNX+HBGgHXS6BumDtcmii1jHS
AfMO6MUeCAGH15I4ubJJ9mReWmgNBch6hJCmKehs04e8B6QXKxLFB7ah+qkjFmZ9m9GFfkfKEIN6
I1Xw0/Btyjo7r/nTgqjMGq4GgQI7LIdf4bjzvUP/yX1lMVe8ZQplW70PsI9rPLQXticglwl7QHix
2z0PE3lT6Jw+0XEtVc2HaLxTiNLLwZfA+d7Mu8RLLqqIOMYLqhcdWVgPmT+zjw2EKOYM2X2C0WOK
RP40oZtYNCB8+qmG7ypchrC3PG8YOhLDAXi2mR/A20YRggYiqhYO4ccaOoIegZ3rfkDIDKa9IRms
MjtkF+t4mdFopl2IkUr1IdS+R2MzNzMqRdDAnAko3LaswcomAg4XXazC8V1OgzQ8xzgxpoH/5KJ+
zEEIaDSf11TdRhI9/nOvQEI49dRDpLBCMiBaSG6uTyLxI/oua4wfQJZYoi2MMnlvpNsKFOkiTu8c
xulRbRdYKQNsDVb3kViotbROqwF/ZS9SckYyYsOmZIG3dZjAiLrBxBTDpmiBeMtJWKiQNCXNQNTZ
hxR/OiujBdROjGN3QeCXvdVIHiD1AYmd8BSOQAHSVeTTEVTMccQcBKCj5uoWWDUoyeEqhAn7sB2Z
VAvqr2o12eciGwt9KOBblTXzrkZWox+67z8EtRkmCgGKz2YkZcHapczmpKp9udASGyDk0bUf/L+s
SfkPHkXN9K70sXmOkelBzl/keNSyg4Z/N4xorx8XooKnHS3euJYrWylGUJoXvNE+iMDG4n3+K40F
AtwCk3VWS1qhBl6gtItzD2xP0BmURbbx8RafRbVLeVyAu3gmAF2yRpMNJpVxxv2hz9T6vE7VBOdG
7LSxnVHwwfgDMOi8Q6RHzzDh21B0acHg4AK9CRzgwezhYcpn3Ha47kVXVDSYGswW3PtYBuXnkATl
eFMSr6LHWEqG/CbmA+ng/7mtNaKKTO6ubVsJATLn/bkAIus9BWlja802ADM6MRxKODho0B1xpJVp
qgHF7xkslP5RhjuRnRJZ9B4xtyJtz8Ll82ZUJmuv4Y5+oVAgTDu0V1H7VCZJ3s9ol9JaQKH0+wQ3
N4haxbgEYFGqBPoRlOAPiRjipFF5Ks/Qe/OqISlTv/Dtg3+UgsNqPSEf+MVFgepm4aOf63BNLYYR
ktCqpimGCIdqnMnY7ZOuSAfRe142c7HNP3jixdYJGIsj/nqn7/meJd/Ta+VTbx71wxHVACOYFM/8
ZilRbLeuHOK+NUKrL5Tx/FuOgeCvPqL8G6mCcKj7PlijOvRpbDsEF2RV48bQDdsYfM9vJyi+dJAo
23g7oSGA34yyrhbZ5B5mva0wGxkhMoRvWzgc5nR5TuGTM8FYfCArxKd19sxQ7URNKbxKkb7mhWrw
bowfCLJsNA63EuGrhxf2UvPUD7ZTuKHvrqfyI8yH+rUpQTdjXY9Zhj/k6PQ8SVtczYgzOCxBxcS2
dGJenlxs1ROALMvQpuvuH+WGCNeVC1f+QtEVdh3qLHwuCp/kqmE6wCwohj4XwbLrdGxyGA6vzd7L
xDQCPZKlW6ElsteVApSszuw8oFYrJ491HpYcdmF76u+ZuuK9GHJfi486VhK9go0WbbHKsh1nDYmm
nJHygGZCTA5puNkfEWJ63hHHyFkbU03tYjEdwWRug/W86Qe0P8aUDweVLljBJTBopXFJhyfFczTV
sXeXzzyyFrmSyc0EaxmxinpXfHn0kkrZyjgYP2LWHtIGY27/T69RGbVkntesERMtnyyXsjhKL/uv
FQ/mGxOsu7olKJnONBu2HOl9ZD6OGQxBmhHQCovZ0r5Awb8qof6702E8T14W1aHsp8I3GUZHAUq7
fbhBs8XsdYbZ7Y1MARKv49WvptHhNlwAQ5rWZoaevWgnBJoblMMSnr7Fmuwtg0ylbFYHxEkjVzFc
224VD0EiQGMTPVTNMcudyFWkQHrycYN5guwyDJ6QjyETG9uJBPsT8mmuIfgFPb3aDFOsa5Uo/yvp
S/h4TjH3d/jhfrjLsmAwN9Rp1Poxy8i30sVDUK8aXejmKgt6B8HcEXc3JHu/CFeihV5SC+GlUc7q
s19d0NeOwYiwUWhOuAMBe+45tCB5hhjLfemHPPiYkrD/Bt7yViLvmdCsdh5FokH/dapBEebhzZoQ
Dhm8aMguCXJS3SSpWz76lfS/LG5gV6OKnh5SEEmTGo1/rmo7AgTZkDAKvow2mJZuqlACNsBR+7EL
oM6EAV/CbVwz2NjMDVPBFaE3xeg/TaIqZa1zbMTWaNAIu3T3FKmeE1le50rERc0rUtAWPq9qa8uk
xDRRerAJ8NjVYDQSZAurwXmSujVrhlogXAeX3GRKBlGj1YYWkUj18lhAxQeUW7tDWwiyk+znaGE2
g5qb2c+FFoYcXFYFukXDSPfngKxLfB8APTofSI5uL8I1LW5FREyMHg7cqiI1onWACMcZ2gWoE8Hv
lk4fonSOwO3KQ0RKoSOcjUI6ibzTWfopEdh+h2IYdgn1+2X4p5Sl9xh57RT/LCmGtA0wL8X/z2JT
nigqmvKgsgEtNBvR5Hi1XByOwYzpwnEVi9D3O+ikBQysDLqAGHxo1MkrMtkO1CFZNshmR4r6DXf0
AcCv3pz6aFcSeUgcfRhtMfgjmtdIZOG2aKa2gEW8faBgBOPkzAx92+tGfw+q07p0ejZrhCABRWNo
9w+QnUIrsPLG1CTPjTjSfYs7NqRyP3ChIGrsVCmmGh2EKjzl6Zx9wp2KzVmiEYDdNxvi6iRXWYAA
j6QEvPTVXcS07mhRmmB3dYCWFa13jPnQqCejHdud7GXVmDCnsonHAfljhWJ5rvuloknH0Zr+FOO0
9q1dY6gkcWjzjzW2Hv4rSTTdsHGrnjwPcJyBeUP7US/+yuBK7fjNYYaDrGYBbqEbiIuj0xitziOr
y/pvCau2vk7srHwbFsFwU8Dk/tM+DIAxw3sadQLgJdXcjbnZBdJ6YC4AdIMwDMYGmgYNRgvZM9i5
o24gcDn5Vqk4/bxIYuEhL5PyrhADEvcwMustBhicHDE1jNgNpDn76S5gbiMfQDOTwQloE4T8CJZp
mPyLyH2pqJIYijFTDJdM0nH/hB2xxfWa7fN8PyJzQHO+j80Ipe1cY+KXsGTs6CAKXPcF1eWBmB5T
riBL3leQh487a5cAf3u62kEsMeFI0OGsXdxdEXbu3qABw55xDAc21X1lYnc3L9HIngxi/nMPS0X3
lIJQNtYZ/DxYhxEv/56uycYOeC1IBP4fR+ex5DauheEnQhVz2FIUJXXOdveG1fa0mUGQBMHw9PfT
3cxmyrYCBZzzxy72c/eR1Fvb+WxWWw/3Obru+bQ45XSMDNP9uZcdV6La6W1MvNELvtbe1XVSAHHV
554YC/dsLUparx76hT3dKBacjlMUjBzKNLNvHIN6f7aqrtsILDMQR8lOk41/kgBXlHlKGJ27TYE8
JB4jqyb6ZeW/DdD3zlJOPKl/caDUw99tiCIFy1Js1ie1ar7QdYgcDWBa+/1rPZWiO+zGHepbopdi
N1NED8ZPuwmMyHTQG3XEGND1t2VElFbiOnCoZ3+XloFrdit96KW39Hdl1WJ7vX5Iy62Mdz94W2hh
WB9snrCCWQY2z3/d/Wmx/SPax3Goj17FYswwSc7LfbOq7a/cOu4tw7VzHiMn/1jAnfAemRUyzG3n
KEyGeRxNmjfF+Gc28H5HyLHma0chRBWvX7VxaoJNYjjWZftg/GDrLoWY5wNwkDkMVvnMQj1ypjWP
3DcfeRDlhzgYxz/tMo8XTjT/N9GhHhslGYBfO6Y78WAvHsvuhAWAX0z0TVSk+ggX/1dDlXbmN616
L0xU0ebCSu92MwdX6jW9PFVj0X7YevWCzFKtBioo168QYDTmrmrz+b/WtZuHwCKlGflGH8yJNwy7
uJnjKuoPCHNKk9TjWMhEGz/+2WcNV4GdvDoXgx+TqLYCXNFQGf4dXK/wMm7/2Hvpw005Wcm0RodU
XTRpXVlNkPimCpwz2UT7Cdbcvb12Ex4sr+9eHLSoGfhGJBNRleav58gum9BGcN54tT6OkapNtshe
r5lbxc7+WHe5R7C+7ZZHKH95tPyyP5B/vfhpxFYCkxPW/nctS2CAiObZPCmKLf8Dj62+o3p7RGke
y7QJvRjIe4wll6eDvy6ZhERihlE6PI6FBhydyD2e033R5kS+qjceAm11mohK7qikJLPRSnl04j7h
dB1bBklWC73uhib5yGNZWDo1P5t8mS5ThcWXpSluvhgQugekrhYrWDD655Fn0mUbm+lr06poIroK
qvJfvTECHkq2uU9S3GOb9Sza/vYFUs/DQo/cT1jypfh0gupnDKdhgn6uKWHfZvlQk2/VZiT5jO7v
YYvkz6LWBrDZ0iDTIe2TvzqXUP0k368AkG9b4q7p4jH+vSEBch9ozzW/y32cJUhjt4pz3s5tjTJn
jBeOFeQrye6LJUy7QfDrj7QDYTgiJz65+R7m2WCF1Xg/iHYJANxL/6eMeus/NLHFlACxW9bLxlSE
f8etlvp1ay28k11koh/i2Pjl5GvdHKVcp/LkLyHU68gQdoemqrlBZGUTeFIg5/D4rgRExjodtd/0
6oVHkAVQdWtjZ5a2puVQBfUwHheG3yHFldTrH63K2SDGcbhsBOe/fbYxMgFpDoBsqQtdYu62cR1s
/rkhRj/OBV2cqjoiKpqtRZfM6NKfstL2i+WAQkjG8tCiAWnSPLSbY97GKyP8uAe8qiBn+2tDdGfZ
HG8euzY7h7q6qqcp3ctGiYNd2+pX0KKiSZbKmwkYGfY6Ssxc5KgbYhd01CXpIma48bgMIlGGUzIi
9kcNtgRNdVOMdrwmq1L+j9BGTg+bMAx33p4bgxbFojlkkMFfool0f5i8cdWkHxXoZ5YI1Wq6Ufwo
knyr1XxDe97mZNfNAPDL4ikKFhD3hFvXy4964/ZK4jUk+KpQ+3CEdkD6Ees6RnPkzRWDowBIOcg5
QPJSIy9ikd4GqAxFAON4E/TlHpxDTH861f5YbJe2aKgvr3gzfmZWLzKwPr4sk0DW/n1Jg+mzKtfx
FwtNzsItLPlS5LZ/4a7RNKHs88AmussrVD+34jJ2e9ElWK1p0cqrUb5s8Lh/6nWLHzzlqoU5Zqz+
aUZKAGco2P5QzDD6AN27cc7h5jJ7oW97rK3N/FiiakxCnR+qxm6Iu9u6r/VlAGgkggWy6zqZ2oTE
dq3zw9LeoTx0ne6NDPOmTseBuoGkmYrWTpqgsMKDHen1sy279cJ9v98SMGhBbnpl0aacTs/FTnMb
4Vfegqda2FHaRu22n5yl5IMPcws9G82qi59Af2zxUUfeeOPU7fLhxeXkH/o879djtWwtRBjBazdB
N7beoYV68HE1DvWTUyyNuTXEtf2rJDrKBFt+CbkfdK5LuKo9fmxOH5B/PuXICZyQI0gyUZcJ+rCa
1UQMUwhk0uRtoveYYdxZK/XuR3X3w3mIAqQp2vKJQszyeL3q9zSa3Sj/idAEZlGUw7TWtt8iFxny
8SMnBgM2lsE4Ovk007Zp00nOAm7ykue8REHEj6b1uNDWjTti9cZlPuDFst9QYxRLZhDt38U7ofcp
aHU7Hego2qsjGg94Y9Eb3b40FNp8eh0IxWHx7M69NBZtdXdhX1B2BrKn1JZWpVNCoiGwPML96PY0
8T7RnGrf7xLQJikh8HmMj1R4Viptg8GDX6BiKTyteyn208AaIR90PFvLJQcsgiUlvHEYtvplWiOr
OeqyqNvXNm8wNNW8XGaHjreoBPMINxJ+rDPdjrrhi3Cq8IZymV4fSKf3wBcFMoW7qWBVSrn/Cvu0
O37Itu0vAs1CJx3wvkC01rlBdc/uvxFZc9AOeTmJpjBvTttQ6//WpilyXnREICEwP3rdmeXnT0Db
sZPCEfvlASmhax1aKw+/fbKn76cV5jpdiwG3fd/EZRYShHzXesv4l09V/FiKVrfjwBJqnV0Z0nwb
oqGEncoLhtCwdsYZiWHdT3/QWLOxoyB37smV3t8mfk79ocqFud2YxdejLWvrzxTMy91G4FZ5WoQV
vSy4TbzEadt5PAfzzjTrd7pxDvxQ6hbXbkfGodsZkrE0MlKQrCHvGRR6cppYEPLwY/c3YBvtGDc+
eypX+dNEZ1p12VB0BIfQM0tHbFXozsSXVb6TVUJZXAAzaYbpsPvhBm3extZpCwI4vtFup4edvKDh
0Nj5RBPTVZ7vJ7kVLtAFYxybk5cT4n9eHOoK+PAJwPVVxEDS1FHtXliC8LLN/Nr9A2flInCyA/9l
e1u7DxEuhv5kO6qyU2vaAVcBY+cwKfzVUszici1/lVUVia+dBao49YBi7YEntDd2AvsilwsXpG9S
RKrgeSvaozAl9BJJtkc4VZjRvmrJw7L4wXJeCPzpDkHj0IwRIZMreKYV10kfdNZ3jKr1p/a10/IS
8sk/2Swh4fVPcjfXGz/HV7hUmnZGkUf8yaHgpEZpY71URbCgUMYDVSeegFtZw6n7Tflfq+6jHFVd
5i5y/dU0eqwOS1UHbuaxm0HTkIk6n+Z5XDkC4pDKzElwX5+aqlqXOw/sS2TsXyHJltBZ4YkZCxSz
BsSzzphYhEgpYh1v3WvLkiVzzoEoavh4hRj+M20QzKeo0rnHBFI1OweO8Ma7YOXLO3RDZZ71tbcZ
XMgf3SQerzp7Aa0rMz/fyZTfW4j/NJhdb84C7ojwnxOq8ANPbL5mKxxmeFPH0fTH5XcN/tE5IHIq
yH2ZWAC219auArkK1cLdgeFpvLeVVd/W9uRljTDLfaxKm3QBroSHPqjtdzSSxGzvLZ4GVIHR5N7P
aB8W9mbXfVahtxeHcSAU/IYQSO/NH4f4sfOGraGlNeqWo218+YoL0O1uC/QfBmy5tODHolyc53gA
VgnW3rGOIZQjO41Xf9DAovf3rqar5rzzjh/whDYkuQUoYk6icdQdhiC0LoPBInEVitQD1zZWXS71
oAhSZJ5E8XuL9ph1d5/FOHQn/ObCI5sDaaLXwSTFuQZF8/btMNR58W/em3g7hZiOtrSO9/EvsljE
wCXYtoba8PZswYx9tKsyvxGoEtTR0A7/vk0Bz9qVzXzZtoK9HVL1qh8vSm0dtKmqz5UOqjgJuIdR
uuZfbTeFdxDV6zNalO0/TFEhRgNgbhAaVK7El5RN19+ZykP4IhfjHefKrz9mZQPDLNyEqYXqdksU
zM4LQpn572qQTrIY1OGTG1yDemVJRtkV01e3c7FGN1PZx289lPHDNJv2Z4pntqmJ7JSbmjbYp8ox
5rEf7fm3pdyYoSM2y+PAiwPoV377qx4Y6nftz2ui1ej9dDu/VHRbhL01hd/ddsNuMXfhw0upO1rv
h86CSuQu6fyQVMuRqpn9rz0DvCtzVedrn86GiO2HBhzmmhbKyykC6zBE3nq8AsfHag6GrFmlOu12
KH/U2roXnfvBZZot+T7Zk31beJOARvVYiXypyjTuofr8yblHQTkf2aOXZ7Sn/5USWY0seTGyJppI
0EJ5QE96VbJ0+X5uy/gbAx4ZH/WVf1LDyQqVfkQIF9Bk7KynxoHSEysve9m96izdQp8iGd0VCgDc
8TYvoZoKgtkf2k+UvPED3G8Wx+2zbCMHepO79tDHXlabbbqlGzOjFvYLhcJPNy9IEeR226NRTPi/
KzBWsN5Naurf8nGLu0OlUOIs75USrFd9u84HHSnTp0jlgveoQd5w9MPJPUh2zXu/DEJE4kqP/wXB
7gRZY7fh/U5B12WZgqkA+qXb1O6jHvFIZR4wrvN0gxkg944k/TJ7b/r5WNbNRpqNssNDEDX+b+3s
4nnHAfoxRrhCyr4YH3vi1P9bEIwzWhHj8B10nvVrZqH4EqPw3qTo7EfY7P7JmtruZigEbeZW2bhZ
wV1xZ/emO8YA0bew+kzJ8+Z0/3p0lght+rVMIk8FxxnlEPy7Ez9s2r8qjYw+grO2X3bjbFvSxnZ9
08IXnyJE0hBmTdR8BHKLvjW3/o0DXfov7lAchQ82PMmAmH8Gs2bOGTKUEus9sZXyvbA1U3w0DLdA
ZfjWu2JXrw6dKd8+1pMjYwDkrRnA6+Ld+RSjh1Z0b5zjPI3ee8Rv5dwspoLOMACZVfNacG8/0dvB
XyXG0PlTxVfXxeoXCP787YYzt4U9dOSE1j2u7AxyLfxAxtXdMSITIcrZFT7Zjdf+4nIOoe5y58YS
pH4igtjy/oBX0TqtS9TeWhJpNsIhIaFX7G7943qifF4DjDltVYuHUDbry16PDsH20+BkRjnVlzC5
+1kt47DiuBi3C8OaMHhHvPyV8IDucyXPB9Ww7VU/Y5m7/P1FXgGNDMb5AhDQLziSFGqVLeCZW/uW
v6eGIH9CAt6NgL1lEV/szhNgkTEOJo4RUmu2qMA3YIgvD4oeg4ySXXVc+sG9R02pKGxq11sHAUdC
5fb+uBIcVh7Q59ki9ReJEjIqOepa9sgjUGH/FKtmg9EHQXzPi6l6biC90ZZaYgVuLvria95yOWO4
QkKkd9H/V9IQm04BYSFJoP2YpcGvujCx63IbkAx6/n3MGPmwY7nQwLxm/xlscBPIFXSIrhft701c
93NqD85oqjS4+rFuEIdO5tvaV9jwZN6dcjgzjtjes6utyrlhDwMj2mMh5p++GxYrAV2zPtxymAIU
4wj6PnODDv7cDMXS/R1LJetHzi/XvWvarbNY9aJ8PLKx7P4hmkXzhgjSb5GlNNLujihMljodplbt
rFEysAkh2tVYlId1l43f87aWxrnB6dFsF7YMjYSvzNsKu8/aRwt3gtejpmfPpK/jZRy2Vr+LoERp
d4C7r/asCoc8fKLGPnLuqbmdOGb8Irpgh9n/G7EpdQe6MufyXLIF0FjeMS5kKILW1crK0e6i/aEX
wRCqbGLDqIvTRMcsZUTRYJTBhxerrXodBiS5hhtP79GnhHQIWI4g4LE1uGrbsCr4iJWnkzui5Kiw
zu07s+AG33BEHRshXdB7PmAVFsgnrDsKuvjQjrwZ0J1Db9XOpBB2QygNhxV53VqkLh0l9oOEXYrO
TjfpnE8SAmf4y8HmAKAu+2AbfXHyprd+ddNuxAn5WaXnJDIIeF2G9nwu+8yKpmibDqZmT7ayMKqW
4m0WIZdxNJM1+YAUZpzBMSbXajK3xTfwHtjtLC8Ge10IEcKsfeMhE4hZY9dlOXiFk1sX2SLGPJLi
XTR3pRfqPOV9V5MFc+ZE62++ixLtfbCs3zMuW+ttGzkdvyaaj1d2gq0G7ktIV++sz4hYJeJmdqbV
5jmYtT0+KFhc54J/undOxGaMyOO9EUKGZ6BRuKHWtqseAgWPhxBystyjB10Tnlr6SPW/IJDNBDuD
7PgVK0Muf/XubMM9L44DKuKu9AUnplJ29bB2WF8By2e8X4cK91F+2tdghVljMeO6cC2hGXY7FKdp
EZFxdGuh1sh3TB6RW2XCcSv3d0n3mLiH5dz4esdJTNtDDq0VvWFnwVVgybIn5Hbv4/qpRS8con2U
bn7GQhnmSQXWvV+6DVfe4xRXUw7DT9q8SXbBP1omfFpRcRbRvK2onqxJayc1rkKKDNzY+/Vj2XOR
Pu2RhY5CBsoH+HErbAmPojTgH0khaPqNDxqywvdPvMM4PNtW2KBPxo88txcM7DOUcTjCnyfB0heE
z5eszf5vq41m+9uriYo/NovGqXLET6xyeE4sUNfAoHyM51NfMPkcFS/RsdNWT54+uVtpRe6FAz1i
tKZcGIBIOsp1v5QleEbCqRGOOFx18ky8AsfWYEjMyhlacdf4611OpciS4G8VfZrzfYYzkr8rAnJw
hVSIMMDhc/ujtnp3eKITdqkfczuCDB9AJsZ/M4258oZhMxzxKJUIthEFeXVxY+vYNicYCi2+UZrk
4z/aSP3pIh1Q2iPS3jLnoS224TSH89Ldka8gYiD2OlZnPazS3ApJ80Fqh6hAD/FCB98XXlOvPrqB
tyxPNSImkU3AgDhZJebrZAsjcDE8yNDWpWQTBwIshv0oCkcFPKUOWTup1ZSLk9p1y8OfRcDcxS8G
RT1ISG+xutaNHw/VvGTcKQ6swViFlbilPdZEHAMucGNiN3bH2+fZR9XOpLMuLQudnMdbzzOxgmmd
dO2lQ+iJTQOR6M1+FSucA9QSm/hrsOMOQXFru+aeB1aXZ+6DYHlf1o6SZOwM/P8rJ4yYYB1xe90u
aIPMVYu81Qd+7FL+wwSo66zo7WtLpcDL2pNH59fBaRt6YOYiVyr0z7lPeu1rP/T/5xTWUt1AuHru
jhPCAvY/RkDBw6MO67r+UvSR8Vu1c2lhhQ4tZ1w98hnXXVgnsljMBjmKuagbTy0fyaY+Ag1I/2nh
WHE2kFl+90995E9t8O7kLq7mpJRtFaR2NUcVa1QxtNGNVIX8ZzhK4oOg/TbO/EIbbMso8q39lK9u
s9wRTI4BdmeNMk/h1nN5V6TRPIeLsdmC3KZbDwv9h1cFwOQ605/eLTnmEyBQNH5Z1edO9zjH/dh0
B2BQUVM61gjvM9x7u8k8dE8yk8q3xiVRfIilhUkd491lCLw4v+vCwAaIaK1i924EjmuqVTgwOWkR
M8a3G6h/f0GvMMNaD47s7weHqoqbkCsWBmeB4egTtANLzMO0L3YWSODYc+uum0YcHLpj8csVTdGf
ASZj4ZyNvSnXfh8NB+7fMnT78pdsyO+irWyt10AnkI2UJLt1Ps8yoXw2QBJU09d5WG1wjKNvABUc
dsdl0jeTG4NOHRfqUdSd1DY2G5KRmnA6TCSjVs8ygp2WSRutPUpjeMA22cRYxd8jUYFTASIvyqok
MpCk7Mwba29xCLAnwdM8Rv4s9wu+aiX/4IqA5eBduOJZKaDOOztCQV2mShQsad2yzvkLdm1dgt8A
VeQJDmFUzb0zFPlti5u7gSeiirXAIpqL9TQytv7n78GgbzydE0EhTDBDk4RDrF53q4zH36VAS+Bx
rjWxuoEF0gIcElasH/F8eDnLTcPnRA9DtMBxMusMwWEtoqY5saErCh1bv2v/tsSHlU8BURfUzpKE
UP5zlyqnHG2iDTZE1o6CbWNEq6wBu9bg49zEOeimwik6Hwy2MsUHxoa2vsxoU/vHABFC+dzauK2y
vfZCeVnoOmQG2sl9ai9uxSy1JiFeQoyd0e5b8Mbo676N1FxKBOxpZh6zTKqjl0DRW4pjXMebOZW+
ZRd9WhsIgjPmTZj4fJFLfGvNTSCPQzfaP5ts2+YZbb4/GYSp/PZuOkRcN7UDOsp8jgn4dz/HUf4X
afq8iKSdkVGnA1KwMEqDXIXqj7U2+b6dt6II5w+fzmgSrUuHOKekIKuEZBeIHND7yBSNT4CvH7Fk
rc4ahOnQFcZkCr51+OxGEHY8kZa9/kJnYSQOC+4f+81FV8PNRJVFP6bSQ3P2oJyNnl+12VZxsogE
QwLjqUUAINlNnnH7c7AaEHMoqmgQ8IpGQ3lmrVNf1WLwoi4surU6F9tZx/qUMzDN5z5kxq8ZAetG
fO7gG8hZcdfEv7y5J7aBzhwr12syh17d/sdcX6DWJXSWVcWHhM3vNleHA9kcIKwv8D6ze6gRbDNx
QZzKpwLV1fZRIPwiqUJwXad9JALvL/fLwNmIs4yA1bwCxTYlMQBV4g5+PmRVXDnDA2ZLUR0jvSnv
vzy0QjMdPKvzlqwms4vW3QrR8soLLILxG8RqkMAkk6KAWHjAQAl+Oxy4m986iLuLSpAiMEfQGMIy
mji5SRoVZGUuJ/86LhfqXYRmRWnvz1XdZXrUYflP5xxnyESLtV3eMF1H26lwiCJAoa7XgphxBkT7
6hzDzohCkJXEsZUr/2y7zBcrVa1hlphHww8k4B4I30i7X+o7FDZ4uWtzFQWMVF5056qfLYQnCll6
RFhP425vno6x+8NPBOoWMzH5DiKst3pliMS99UWiyDieBh/32VnHa9trnmQl1leCJaDtMrVNoDGb
b7AWnSRTT5kWAPX2lokFWfGpiQq2XL7qxT91/hwgoUS95Li4yaY1RxXfbwX2uiV3Wv+Oz33fHua1
dFXmaWPiPzhRObFSK9JaclxUzvam6q78RALmfSrPXrnFFIqi6q6efRDAI9pS8hh8Z7bLW9uRAtsX
z3k9IhrRAE/pRsTufqfL0Zl+MX5Owy9nwYS9HgauquWutQS2TwaxcEy3Gct4e+F5l1OUbkxVeGlN
yAUqWKGMjt6sBoNFdBpEMxdIRvN6p2CrlSSFR4oqy2xopk2/Om6nlwVF6VJKD8ZBIdm8YPKanek8
4farNWFF+9w/2iG/bAm2P+08wmokeuEV4b0on3Z25u2rQZYivn3y5dY/TRGV1aXnYK125KWWHX/z
sfbbaRsDRFBYJte6SK1O6RWN3UBZb2pRe7D/JbUMfxPDmvEcfqlhjDAcBqyshJv4WrP18xwORgwJ
yReeiKEckWZze3PhBsPdTnDxNB7BGMNeImqYTOCmnr9CV589RvH6nUaFHjk5Egd//S/ei3H7Cw5g
6b+wdYHzMuNbDf+Vc7M4P9Y6TKZJYEK91rlvkU8v0zG3pJGnwaomft/TEpsw4pIqFu2n9tqTI3EI
UXpiaWktXbWnFpCfMAYHJ/u5F0Zst6FqN+dXXxjb3BJsOuiXRqrIfxgHkcuXEV61/j306Lmyctlj
9WBBwQWJK7y6O66s9tW3D+KfX3w009wj3KJ2apoYrZ1Vem6R2vA+3vsO6B+8WBszK5knrrz+DRDb
d6vZIne86ia3rboduUJgOXvXeN1tXlh7+8unCy1+wciGa589uXFkaitO5HOc14F9HoC1vGPYcwLd
ap6L4UTkk4u8R1lEB0clrRTptuI0vyG/w1qu0QI7O4hfzWblUNoGz31CjLN758Am6Kk6E3ozz/o0
0mLFJTWLZce+429hdWN4wIIgxTkQdhe4qMHZSZ/2gHPmYq/EsYOx8TV3LhKyIaWzo0Tz1fuRGP+Q
EkMx72EpoIaZ6gfBKKoWW64i3SGv/r+qrZiQEfnWuC+TMdj9ekuQaLriZ3EZR1RSmCBfT2gnl+rB
H/DbZANuoTIrWmrGztq7upUJn2C3uJnWHWcX7vR+vmpSA+zX93xr1sZWbHcKHcBSDM4F/7X0MrlT
883w0e1Y/3tsa9E9M5i0nwxWuW08YsK3MAlwss73uh4CmZXDOvsK+UhsBd+M6iVpYnh/Wckm2vUO
8NoWprkdqZX4ZIHwV55oFEvrwfPQs08pesuCzO4K94ap7+K1rCTLuWy0+ykAqLznoeHAupQrvMat
RACMM5A7y5BP0th2OskgKgEQ60LWNxTzDjVJRTuH2ew1A8A2ITFDme38wfjZlME2niaCrqa3EdXI
9Xzr3TD46DbW9x/iEiL1PgeyxcGVO2uI507Cm37gorHILwkQ0H6YPnbHbKhk3H+iE6CCFtvxblV/
F2UZ9YzaUTDI4UvkZ4zkwjHPYiO/GPLMLvcUjWXbPUfdfNWt2IPN+D9GMzZJE7SLCJO4H/IhuCv7
FkX9WKDlyHZdm/m0Ee5SHT2iLnySGUZEF3dNEQLcxd66dq+956n4UTU7lOOiZ97rEjG92Wnk5fPy
eyn5eBWzj8/Ze+pqcKabFkC8Ofp89nF8aNYi9k5FGI2f0zUCAGNnvKEfMa69fEezJsPxBpgPlskH
b7JOzNOm6u5Chf3vK4+8CkAesZ9i5ncgG2i6IpNgYWJDMdsw2AfIOBGr5bgHEUgo8dmSaKrf4KO0
fIcohhRN+nkql3vkB8t+/YfBTfslxm7iSA2MXdmx3MZHuxyLJjxucW+DPOfapSAEDStGFiMtFyf7
4OjtgXuzh4kSGlMHGsu+mQw+47j02Anqxp86RMMu2oEaYKt6oD55EAdcoHr8XrdpV2fE2n11KKqA
2IOIcQd5UVUsxIDSODP7fpSsAPKwK0McreO9V7pt/L6qPkbK66nI8hKOL0rXyX4goScBG1t9DDDR
wEuOsJamFca36H2X+OvxV1Y5x9qxsmv6k0a/15jIe3o2cZX5hS33tLfyNqIo1XaYPC7Ux+4g/kPv
bOoJ4c1c+i8sVm5/zoOpDr23Orbc5bKOLbHTC5/vhCF4i0OAprpyM6LxLOe57WSln/0N2Ptdk5hg
/7YimM8sJ56kvcVATIqrsUwf5UlQ+nlAoEKooodl1k1301RTjy+0qLxoqk7l5lGOmYwuefs1utyt
RF7bV3q3IcSdumO192Vb668+nhUfRmnbN0sUi+oRG5xiFRx7RplU4gSRJ2EUrHCCIhFnXxoUJew/
dB31lHiZBNqYhMU+ZG3FS5CP+xHaF/g0QrjPHiaqwBuPJDmZ+BFQt6vOnDbQUAB+wok+e8XU+3sb
BwfYkE8PsT/uQyAxrL+29z6LjXE5oVQQPRchjODK8EChxUtm9aovBsepl9bcU0N9qAoJoBlSveS8
tDnyJH0IJQXNn5oADOLgaIbqESmg9M55tFxPzuYYDwhLUQOWte0ciQhCKtdZJpqedqgoQH+UKjG6
MzGTdhluBQpz8ija6uxUWnfl/TXsZjy2474hX5pYw+RjAyhgVZf5OpdVDBI4AWU6G90jTEKwGcxR
cRMsht3vQS0xHgVk9r6e/7EJY5E8QPVc5VYyqNv1dVxsgsCymENV3rL1b9bPPg3x4CZzPJaOyBxv
bWZqguaeT3TfIR5STLr59tyq0upeiHWJguUS7q6n2husJrp+wJVTZz3Ld/MDgA7CBFeF8k7jPSVC
xLHnN3sJZtZXpZe/K64w7stiX17AJaLwZPV99V9ZIEJN9tWf3RDY1ZpEl+wcX24m5nj/5fGj+C83
BDXRG0SoWMJK6d423jou/xjv7afCkxUs5lzGdurPeJRwPQ3O4zqBUWWtyMvmIoCcsq7dShd75jo9
G/uq5UCtbMIvG0y1J19kIUgGuRBqygWXcv06kjMoH0pu4eaPwcxp2WzlcWkAnZzJXd45Z8PITayg
D7aP0WxMGAmrkt1m/f84OpMlR5EtiH4RZhAQBGw1SznPmbXBMrOqmQIIZoKvf0dv19Zm1dWSGOJe
dz/Oau7qRRXjet8bQonEFNdu2nqd1zP4BNN1IkClGHYzISAstFmLY0ksBMsxW+OVP/S84gFiqLRX
T7x43B+tM2zfJH38yyxV1hyxODOYTwDBBNcoJaThdiwFsfeM4FfCsidHT/cru4odQl39bxI15HuF
N+oVt46PuwH4qfjsq4hyDd1gNjvJ0bTlpYhq34N5HldiX/d9Md7m2BfbJ0kRmv+B63YIPtIqGMVD
ErHMuHGEqrubHKcBbBgdVqL7YIUZyDNULH0xfbuwbw/rOMZwA9z1GCcZ+Fw+rFOeC50kA07UtAn9
H+x5deduuwIc3BkjjioOmb8S2Ao9N3bu+5zeQ2KElolng84bre9ZKav5DvcQJIj5/4x46NrZY4A/
tN1EeojXS1w54fDl8LaMBo6LLDXZqtQZfwetN96Izw3K1oTvBH0OTWFqU65A7pWn0mXXypqxGfK8
ZgkbV2rZ88MtcUUuAqsEml6jq7jcymAt8XwBYWNDijc3qacPn4VpgOUsYn/vlb0T3HCMCt2bFAPe
eOOQgQowh5ZNOX4EUrbOxY2x5rN+lzRI81Dop+4kWOJTLBm3QOCoTZDzeShLoqYmbsoHnKZLzYnL
V+Xekx0HBs41M0+VCA8XZBfQMSVG9zDmOZV7/JeZanAlF9USmH2k6yU8aLbUwYsAfUhysCDVanaY
Q4ZvhuZl3kVM4aRIi9m+LE5RDIdRzD6IpRR/5L1o57W5JjPCxy5epmmvqzSd9z26Y/E4J3Ps71ze
6Nm91faaQJiLPzkhnfsUPyIxPA/P8z7U0j63BcbqW98Bw3Wz8IhE1Co7cdEEmDgic+hgVb4qclJP
LOmIcMJpcv1jK4hL4zZnY/7Y+WVy1jzyyCONWOMfePfk/SbiQRadrp6XYANjwnhcCRFpsWAMQ1JN
kEyGBxyzpf87A5VIiYsGlPw42FltR5JranucxgDSshY8caBxlHSAAYdashMznHqpJemLzs57nbfU
EqQu4z5PxjkARbstOneYwFc4Tsz5uvH+43mqcSS1JOeq+pLmOFiDI+mxDOWVbdi67xebBqw1RfUT
LVaYfrtEbfMFyZP0cK7GKro2HA5OzEXKBoOIGOlWg5vRZNOF6kXNj56IPsYHKWsVwm9vMqc5rcBZ
7BPkDiJUzNa9fbMZvmJ4NHUR2IemKf3/Wt9v/hEEdeUxllF67yccMfdFPnKqcmtmFEZlRkI84f0K
4Ey1+fAp8a5Oh5TD1lmlOdzoIXE01Ik19/l/A6Vw3VlX4VAeEoTfZ7zwBYktosO3gAMbIuMYtb0D
n8N/Jt9Vf3ueKPNTwY9THXTXSXYKcBntRnFIcS78x5dD4ag1fzFy+X+Oi+PYJXEpYN7BOUDyZWjl
xmWvFCJWzNmvr8PpVfGE+3VEENnbvB1Udz80bvvGJ+qDr7Qq+/FHZqyAWGoPZX3y8qlrzpnuUEbb
xqTJHv0YKEoa94QRPEsCHlWkKfcGxAS+8yyvxieBj92eHFbT8Es8Xaa3XFr1zyS1Dg9rlyfPI6tA
f2cCTtd7WJ04Flt8oSPrAplFOyCo+KlTekWwsHS969bfthxkuuXi5lSUMxq2e0EJQ/lT1hqUFIut
pNekomspCrFzUZVxpseYKYmZtXoKTwCJU6gbUcGxkAiB4Uaye/rFGrNFiWmr3TKxI//j5IFZzqKF
E/Loumlir2woalXxbxutIDVQEQxQqMXFuincHgVuExO2K/ZjmTvYzoDByfsUhfEf+zpH/h3hmX52
vZcXL+jA2D8UcvM9+iC42GidxRmtjLd82rrWObHljP6yetKX2IHTRRQjyAzpdaWeUmbx4hD2M0QW
Qp8exGWgwBXUgJE1qO6A10FnIUGNeZaQxoNPtJU1YNLmEAfKFYWd96oR2wmVv30jMNodE5beliNW
CVMDNKFx7xNgOcW5iSWu4sRPV3lpY25/dHgvekjdqW62w4K+cmFjOGlOVAY439R4eBsNL5od2c7B
QCCw873AkjltG8BfHl6pSL3MjGPm0HHB/OeAUL3iBxrLjIoh1T3EZVIlx6yP3HNldBvcsrIkVNmX
V9YLo1X2WrLygfTHtCC2oFejIxXKeP17qT1i3w7FhXeU2bcP7lqVeksJWP135sJBk53KXIds8aiL
QGB3qCqpEG43Xl57IRuRwQy7slZlsyWS2asTJwGE0WkuXXxmyEc0Ws1r98zTAAfvmmf9sgNgtGKw
RHn246Md2vW+VtI8Dskc6GN4VcRDRBt1DBfTw2mNCQTkNw1FXYF/qPmhyhMySMqQzKzl7Vunl6q7
RIa1i/fuGUcO7Z5EYYYXgHhJ9WceQ6+4LXsyu0dObdVA7WqY/LUobDfJ6EXmOMwFjDuftMFnhhkc
oZSZ+T0E5sHox/GJZoyQ94RzWkAJD9+TJj9z5KS51ru0kDwKWcuTA0/LUHCLcXYOblLohe5+ZdFl
v+GfIOr/IEDW5KfdpMo0mEGTuJShksWNUkwSbXTj8idV9YryZnjTqJZHBtYQnuD5kzfaCjnTy3Iv
xUDUZMliLeblNK3edR+vp6b3xvRTu2sCTFFARZoOeWfrjngF9tzdOIdQKHrhef5G+FN8D1d3RE1q
sYkc8N6iGTmOA0so8rjfsF53dCgRMy1JSPP6WvHUL8P4mS+eXkADNUu588GExXt0f1i93Sxg5nCF
XFwymN1porHyPrK5WnaqshM1Mtk05t4zBSRT+Xdp2xYFIYkM5B4IM57/gXOK4oO9YDRqzqJT8KWG
uom/WpSXeM9Kji14ro0YT6YayIZHSTpeSJ/J6DeysB4+ecbb7BbSRLeDEWYj1JRxOed8lSxGqghK
NP6M/K8ow77Z8BaVFv2hnR+Y4Zf6VUOa+68fCf0RRjYa5oCgxXCT93VfVrs2nzESEwuy6W2A/5N1
TjHD+RAV/pyzACUP7CSvrD7OZbzIg206bV9yQU0oQmocmUsLzTTDICSS9hh1lSRea1jrbooVHy27
YKivJStJFI2TmbMFE1YEUSLFP18cMOwwbap50U+hU1qzywdRmsOSiREKii55d6ZRPI93iynMxXCt
EzBTq3OszLVCb6xb9ylpCyfaF74cb9d29TB/r9zZNxo7KTHpph3PhU/+fpeKscT1b3O8oEniIYFu
aPwyuAsH1d8uJM+ZoFanu63TluBcPXFge+0Q6LOjmBhkNsrKQv6pBmJWm5KF/19eselj1BO7P5IX
K56c2QmAH1zFIvbO3dJhZkKDdzbAO9CmZm+Rf1R4jalwrTC5Ey0EsdISL91Zr80eO6gE/PlpSj96
KuTmHWEKT/9hzz76G9yA6z0ooyHdsj1SmEzZ3AHj0hLfeKxEgJN3IFd08Ehhm21kJ+dP2DvDgrXC
Y4QbCzhuZO2Hn8VOpLSujAYcSSHNbfTGkSivcmZlj27At6VRA+QPz8drBbt4/hOyWc0fdOGmIzll
B6Qhj8yqGx6brhMk3QkbFcfMDTnHjs5EBoE6rxodYaVgpFt6sgNLDD6ajF2VH7vGN+Ndy0l3PLXl
nP5MBQ9hNqvu8praafb3o11hOOWod+2OhRBnGhjabrvV9MCcwIVPbOuzYnyN01yGh8qf5/EwF3P7
m8UctK9D8fBcF440REIdEnbMDz44HbyzMwHiNfjQOPv1viytX26WrOAiDjQv/g2T/PwZp0bVO13X
frGD9DChdRkRHeu1yUkBmvy2Sq1+G+BM4Iys6/IP7sJU3xgIuO+eAJ5zA7PIf0Ln1+9wdVbUPJH2
lyiaRmLlGHHwva12JkGZLKuv7/GnRf9QVFN1DmC9zRf8dU17H4eyPo+9wUgKJSJ+I20NSn3SZKlx
XhXG3gdVSq4+L5Hgsmkq/D2iwrjHUmgJhbWjZqVD9ZO5sroSHL3Qi+J/4TRVdj4EzPPToTAS5SER
ULgPhpqCZAt5Ir6UCUaWHeHEcj6Vkx+ewSIOx1pPA4mDOYuxa88cTu4JVFbuPm+sQ5Tb0GBBAg4n
usBje8xJjrPmwmvH5LfakmdPqdzwAI1sffOSQjh3WYNYdQWfdwQRwQNwAydAsuch/0J/dblkrZli
da/DInGekaZQj6JFdsPFDVu/Py9tqrtDjvvb2RROHP9Z2gT+hObEB3J3EWSwwn5J3RORSKbfuEYQ
eW3LSCK6O4uSnyTMi4i3R49hwi1hNe/6UXlJg2/c4mMKfavQDVdV19XOJPC0QY2nw/jliZhxY5P0
2fA20QTG7tcbut04OCp/1leH8GaoY6d9KDuao46DpqLwTA7UscehcBVssKnFuLO2JfNs37O72K4Y
7RgcabnqbscpquvfHszBwzwwdd8mHaDYpmZwYHObBcDBN0NfhPUtG35oYsDtphbXhMvDf7bEHnfN
uhZPZaD0b8JnfOkLhh2C/XyRLC2n6RUo6NCxcNQr+q+yoPYhnSMPGIkJ3De1YhWemrLe5WqNzCm0
eLZ4rJWxd+lUrC5Lb/13GeXVPaXF0HQ8LG3vmSvAcAVKwCdlibm8WI5PQF9Ilfd3uCbRzNMFBydJ
9NFrdl7m1Op7nenIuNA5GGXHvGcmZ8pkN7wzQOtIDjugEGGh8LgpBvIYWxFAdN0oGDhvaLf8wIWt
E54L2bQMB06XGtqlnHxwxo1TfPYynN+Al7NDNHDe3vFKJOUthXZO/xWmioo8d8q6AzsL7d6DXZZ3
tY/cgFKZF7/WTevbrNNd8a8XvtvRzMJamoN+BONUpRbRivMwxMppsgMK1xys7eccNQP5lYrf7YRf
v3gbqEoo34Zhbe8i1N/qO5KBbB/xQ83/DaD6iq32Vu8PpylTXyBTdxVeiLn8MdIpH6veLTHohQKc
nC3dGLe6N9j5TkiXABETDZuTIXa77inOJGKj4te+tVOR/45+4jo/LvlYUoqqs+rAZZEwyzB+6Z0n
FGEgJMLgtPSsAs4gbqbgaUUgbj+ZNJbmP9BMcrnRbiaiJ0VW3t/h4l/Ki9dUw9/Ji11zHOdYNze0
RGqUnFyiTtYztrNNG7XLxO7O9u5uFiHLpc0gnbV90Sao4kf8t2Lhb6zdf02Zx8FFyEi4/LXT+NwM
OpkvfV5NihiE5/VAXvHmPjKa6OTVkElIthNe9WXfwYR9XnADNigOY3+OC1buLw1UXgo2/FEey7oH
As7xHsoSkYQCY8QXLrVQ3kXgdvPNFOH3pEqMpoVTGWO8JG1XxOWhdyM8YTHqzDYADr2HNE4P55gH
jv/YzVQL3iZW4A+FBjguW0QwtorVHC9PmU1p8uLkPkxb6+fyq1w6r0m3TepV86YySYUzW8K6w6LS
ZqR7OBOAQewS/1/QsDG4czFefUDZK9xjgi6hIAeJ4VnOvKN2YdaIlUYRUwx/JUA0lL6YxQxAWr7s
fcXPjLemzz02K2vfyF1eoDLfZi17PSGrMfhUQzv6PxGHz3NPKwJbQKppyl8/sH6/5ZzTEC3ghsAN
kQzxhU2Dx1S/VuY2H+iZ3BGFS2CrNgxV24x2B1TNou++6sDLkOubTkrSw6r9icsaMES3Bl2OIDVg
+Ifhu/51Ep8BAhZ08HetSGjcpfNo0biiMkECaJho2n4UTGpMws2GGg9Oa+B3MQ1MnXYYWusJIh3o
TcW1pAPdP1Cwwr4G3TZVW1nOFnppT7ljh+28g45UUi7ClNVcQYN4oU64IRJ2YiOGCS+HuYfyZMJ+
S2Ft3bLA8cQbB/YQ/L5fQxMrS2gsfibHjeCt9J9nMZVDxO2aX1oCUpoqmCh4Eies6TbulAyPJD1H
Xt68HzNgkdH8OuMy+YXzDqEhzqfZMjm4MMFcf8LpLK1cTh5n4wXXJcDhbQur6anHvYpVUMNN2bQY
hvwdHMjxKytXOKIliyv6VYIqLO7yVYHLUMaBB+jIqflce/T2q7tIAZSaq2e92vHIFQOEB86B89Ri
mUk4rxXtxY9jlyildETNhnUM/vNjl62G4/v6kNvS+cFej8lLdnHxMC6GZ1wCvsuw/NXdO0YLoLCq
oICMVajot6W5row9Yg7XiAjM0F3sL+LdiMx96aupqffo0fivy7ES/BLTtPxlT1K9ScJ/EgwXSs1G
VP5I7Q6LE0BU0PYq0G+hJJparV9N2eqfNRQZBFE0GhryqoAkWzIMCYu7MgxZoLNa3Xh+VD1nM97V
jZ7x2/LRpvDXwlE98aOFdptB7mjJvuW5c3Cz0FAKbq9e26rMzGNbGZES6szZN+B0GygxsTHwXWpi
V731mM5exzpsH3lzaqCEkgc6GcaaNvsQ0/V75YLV5hDZrB9jFeIB5M6ssq2awugh9ybOCQzaI2FI
4Vi9GT2BRxS6ZgNjJyFYd0hIu0RbipwrjwGhYAGO99+8T71Yv+EGFIqQJubpFL0Qorycsv+u4zGc
+tVdXpQqJQg3vFac4vi+ObKlrD5tTbdH0IwO2TZLNtmlRuOhFWqBrwujN9pc3ZZHumbqmFxtR6C9
YBmSbwvu5zNMu6i9WI0avMlgWZCRzSLsrTMxl69ZlDMeeLCvT1MpkJV0nUS/mgAt3JKQsO9BmTB6
92zF3lxzhH1mxck/YmS9ttbkPTemM4xG7ddGwffoIe2texEl+ilPvezbjFfaYFgiq9W8drJtZ3qu
Lgg4yX3oVWSIOTygFfJF8DK2ScxZWqXx0myX/DqJVHXNIUmLsEn3zeT37PyKvMVLQWHYG+ZSxHYi
MNf4tY278+ThDNkN+Az+OauT/qP+pxMI+ZE4J2G1fkw8B8dt3Gv1uSxOl6E55fkbgeD5U1dSRES/
gvEhApDkbht/hrc3uby1NjmT7Evcewn723CEF4SCzczvFzjW2UPgQiRLVcpLofrmI7YstS4JX94v
LkLYIQDkmPDXMlMXhYs1P+gGIgIegGHc12OiHkJpnXHfyyq7FdXCI9lfkiKDzyHNw9TX0a/NuV0O
BDJiZ0Nxkqj2ACPRFydUCtbQiL90EISMoatZ0JxGucz+TsoOsCpalPfXy5SHoS9YZH/Kxz55Kisf
FMbkY7vcLfCKm23TDDMkqi53A72ZfSG4WNw5uJAyc75jtk8xR/ClvOe7RLbu6YE8o3zxCcj/pOOh
psKJEatfzE1TsO7eRbGP0/zac/3iJ2hp7QaFx+PICJ2fgDvhafIp7H8q79bPnAR4goGz9VFgjlKH
qIfQTxSIlUn3qDucsRtqlLh767UFNIHInEY3qcyjH+zteL79pmv/myeMB/SCNPNA2+cAzPN39aCh
BJvKM110fyUCYEbjsmrwvLGh9jHyY+ioxXGG5z1+aiIAHQFkahUWaEQYlyiVSfIT1mrDKgEPwzRQ
/+py0v1U0rKiP1iGSHkCkYqiiaAGcxghm1dOm0XLCbmZuFUzdfZU0IbA0VCVGY1dMTlsmfntd96F
XbSPMk8DVm7D7MfwYPpWoIOR7YcmzhiwM7Z2Sz2QUu1YT/6NYxOuybbKWjU0l7Xz/ejMHtiQsY1x
1fL1d7Ibg9uJF1H1j04ey1A79KK+9kB110kGdFvFRGHiMf6jPPxiO3ayqSRehiJzFKbObv0K1/H2
epgD068XgmiWDAApTt31xXbNWTmMOvPI+fvJ/I0kHeA88Ey93Fqg5jG4eEGhPF9uU824huC0Tu2z
JGTRhiR7FAUfOSd3wsspK5rzuHbdW+kW/Dk6KKx5yBf2IRulneg7TiBZcSojYrCpsVyXj3Na9tSw
lEn5o9i4xqdRDdGb00WzxW4Ykqbxq2b8r7UBGbEKYiQ/jAOOl2pohvo9bL6oO8Z927ziWuzkZuTY
C6qiVhUFOWm3qLeBWsPXGV43XgI/7u3JW3xY1ilNOvYYE6Y2e9nUbrUb1ODfI/mMA48C1q7RhrxW
2d7MXpcPPykqq/vPwa4ueEv0GsYOYe/j7C/hYzqzcP0w+YzqXPiumc9NGVWEwMGlNXrLLivX3yNy
59Dv6oyMMWcKmxLB3Xjk/ZxbZhtuLkzS6u80DmD/+CiOvs3r1Y+BsfQSNTkpWnnTRzgwaVLKk2Iz
BNLQJwXJqRcPFN5zDDRA/1cgnFmIEc4vywIHyDzbLapbBpALZ0i17I2rkw5Styj9+YFHS1b9k+jc
3Slgb0vbx8hSfwM5KK1fyLQ39tkrQvtscbCyqVqmiBu8CSEWcq3mMyT4tRAvK8v3jNd4PGVv8Jzj
5SPri6m5db1BiLuM/m8ed0URAFAgLpDcjFj56DSqiMPtVUg6icRx+X/9qegeWCQUUI5MUXY7Q383
R1WJwLJh1Z70D9HYWXtqddPd8HrnVUPebp7+shGj00hiP8JzYBP8ZWMturfUFrW6m0sZy5078n/8
oceiCT5JknrqScFz5dvGkczWFToW3iHqsMYHHuINR2sinnhD6btwD/M4pkdO47na6lmgs3P5jc2m
wsjbf2MJZw8K2wjLY2JndneAegBHpnqZ2jfCUsAv0qhLxnsUgUbum5EV+9e4co9ofjPYvQcsDTp/
gjGGQBKEo37HM9mGm6G180PWz1CN6nVacYjCcFUnX0uz3KDptuK96c067RzZhdSTIHuT454T1yv+
QytY/HNH5GJ47Gm9M++NH3KZsEph6yExZHPR/52RdbETqQo3xur1CoLoiNWebswZtw5DCbGjDQD6
gOQM6pG5YSBl7Kow+gRPNFJ00ZsPoIvMK06M5CsSYeY+wzOcQH4x5F4A0XTqfsSA0t9q1Nojq4+6
xoSPd+FMsgRwz+qxlPwBwCkRc/A9C+ecT05YvHJgxCcPjF937rStCnIsr5Hq6uCVDJgPQpA1HAk+
fJDOtgdaQWCQGLIL3xxuwGuOFSI8ctx3TzgjdPSK9kcRl4etMt+Z0IrHucoze5IAD27nOfVek7gk
gOgQFtiXY51fZO2yekOySEGq5BWHpXjg0qfBY9K3S3sNlIQj0tlT5SClXwbiN+R5SYsQNZgsRB5c
hYNzXrFEZqQYXXiED36fUhfpr/1s71GRcGpS6537f0oP0faLe6qQe3yeOD6YVCSv8FFj4fxDXTy+
S8VGgQI3rbqpoqnesrDgkKsIRWxUwLv5IthxtXd1g3jfGJMMd23sxBgCXcB7ikBaTDy1Q70ngABK
OouRgwe8Une+H7eveJzqb2ZYlXzHfMzvUfUsNEshSoSUfK3/I+bWRazLtEBCWpYly85Lk2ZPmLDX
dDeAPOi3I2hXiCWoB3csezt0OX6lXG9bUVwfR5Iw17Z1KrGTRdBWz4k1vXcI1oo5dViwroJMmVdL
6ZerHmRUyehQxjWLAhllCBH1tIDwSKo23gVoSlx1eT43u4n3sfMu2eiGn8PgvKUEbshSNM4xULwq
gppveEMZhIjuNIPdxObGb3itd+SLBEfW2DgFxS/LSsh4KHPUya5FUIusWm4HQTc1xzTw5RRvxNVo
VtILUXPXaLd7s21nrgi31XMfC5bFzl0HFj14hJZfBseRu707RpY77r0RHK82gwdjDtBcPJXHYpDx
V5ZF6l+Eg5gDwRpPf8sqrCh46EcDhgCI+0s3hBWNmxTu1Lhx6uWduRZLh80n7zaocUpR6zVnHEZa
klqnhAUmyWsqSrKzZyRAIQwSpEjXnMaFY04C41vhW7AvV66BfYjxnII3bdF095XN03wbYiwsjtpt
c/o9q/ZXx9ptmLMdg2/SiWf/lHJYa/YSj/9tG6Pq71isuzM7RSNmsKqkvbE5l/phsq1EQIKO4r5D
wYFEB6GaEXBSlVhvl7UA0Ov5sRlPVdib9mBddu54c1qht1S9es6pJLvNgO4XcLkgDwzhlj5Gl4Wg
IuS0S1DBniTnSCii8I77Hu/qmHMdWqe2H8H/G2aKdslJ2gq63u5w2C9nTkJBdidEYz6ZTKv+KLxQ
AkLoR6Dsqcj6HSktQygHatrBD+v54CiKQTYU6NrlUPVxl5+rHMs79BMvZuHJTcOSL5zVckyQl6p7
jxPCeiNlOMn9kChx7fbIp6I5CZkFj8k4BeZL5nRHUxhi+/GImKveE5rDILBp5E5S2REgNmDyVBTk
whlmxiUh3ppacaIKwjbkuB1naWieAuvpcxDq3AFt6/frwWM5Zh7Dae3/xdheUTCsjbzqpm9SuxvF
lX/NdmndTQ67+huWtagbTkO+4XECyU/ZDXmLRy0ikx88DhzX9pKmCD5bPPOEz5fc+fZ8l3gbQk9Q
7THjjX6+nQBO6BPqw/q8irSNl6MgjRRwwCaiL/g5Zh9h3l8d5wZHE/aQqko4aqahgwwLR4/UZ1cW
Bx4nziMGRuNtm4GkdUylXxlW+ygM1LStMxQFzNWdz2Q61uMf20fljVzwaW1jVu/xMRz9sIWYBM8n
5CipOOFubRV2vMFJA6gzw7S3YO0PeRHMNYhiFJEV7MCKnBlmMdbXOlxK5yPDgnjTjVot2xBGjj1Q
H0j7aetgG+BEyUkYmNE6fKxkgqoDTjywyMMIlgj7cPPEA859oRYkWZ+6VnHAQ9psas5KC5Ezba7c
ZSkrBxCCHj5pq8PT4WEjwhBbJ28JRrg/aImi4DdcWGDgjRL+qami6sFrg+a7qa/EkLWFk9zGsfVv
C6fn5T+sYoGlVDTuTWU8O/5Ubh6bJ5f84oEDs2GmtzKsXz1TyfSi0Ln1xWVRdgxyv8NRsdTCfTKo
h1g+vFB8B971SskjMVP218gG9okfkfK0AA/nfUgdScLJZPTYfXteanarSSF70w5JYRASgp+92GVK
gl2FG0LtFn6Fcn/lpwY84unvPDBB2Zo3/dAVz511J/cYjLRubiBgsGRBVgOhMQmXnA4r89FJjmjJ
IbphnyZKHpPJjFctpPfX5yDrlr+0W4T/Wo5Et5AgM/wJgsrqY9+paX3DS85pQ3pL8rcbTTrcdZ6T
PPLAgYqFb3kAJeaDa934A6f88/97QT7d2fKCxALfJeJ3UCmFz25LnmQPnZwnZ2Wy2vl2eoK9QnRl
9FBmuXwn69G4X2irdfQ81zwncVLyKnRpT16N3HrSXYcvf5lcB9Ho6nzYZVkbJZhBSC5vZiYADPJV
ZrpzDoxXvWLRCcBhoYk6X/0aEPmGH9UBDSw80lJxOUIeH6UPM93lX4BQlWR1IFfVl9lT6bwj6K9v
cfr16R0/kf4i0VlStNEbNVHx0PR3Yw/GE66tmaabwctokttkfpVyQ/OT198pe6HwMzB9Lxgc6pJa
LlauWNWZifhZRn5fTnhgtAKePRXl2xE4gVuyf6BiBnIsf0AdxBHPADeZzl0XLfVJK+y6hwA4Z3fJ
OOHJk+vL5E4zSa6PgVnxfPRqXVJKQjKRnpmCMWNvXHTK5NJeC7gfsRSs69HNpXEfRh/weAUgDScA
xTolYeZ25JRa82mJP5axkE+1X3aXa0Z23TdXgQBYhv8YAq/6Jyy7tN2ESQqzMGXiOwKA3oVUcIgG
10Rp2r+W09xPv4NT9fWA76tT9rmJMu3su3m5XuhChIwOnKReU1FSB72ZuZC+EeQc8XU1OPh7CIiJ
/+jN+RifY8OwdldVKrys1FnIW8yVbAUjbvHhgyXmqI+x9p1lm/XxAAfGdv0OdIoe9j1LC96m0TUF
u9VhEC7fNkl6mMRcvsuwbmO1zm8O8G7/QYLyQn2mVJp1/85Yhwz8dWa7w9TetffsEsP+0DBUYMLI
NIM7fsZy+R5sPbJY7Mz8W8wmsY9yWlqy28MUU5bD85Zkm5zl9MQmxfOw313tVbxysnu4l6piA8dC
DS2fIq2tkHaun2jp7PUxm9ATtzO9IRe3GkI6LuaBp2iZF6bZgexTD9dELuMSpYzBJly8ynms6SGz
G+n31KsMLczFgzuTBof6RQv8bpZO+kLvh/AuGHwVH2NMp+rQQRF4XVqg+luo6YrOlGXKUN+WSaXq
UOWec6E9CcuKKODx7FFCOU2ZIfLabUGfJyGcAmcTpRxF4VUWcnDqdrsVgE548Nm6/bhxYRPkiLi/
Zx109WZCoN2lhLFXvo0FRh+5D04gczaCBGNhUdUHFjAo7JDFr7QzQXnkVg3wxf3WLB3tM76Zdyx1
m8e0II69bZOeSQGDe0cXwrUW2HpA5rbR4Ewuqt4gf5WpxuZtIPgtHlB8XbFtw9TD+Qmk8A7bYXnT
QVhct2tBroxmtKqYL5TrFf88oEDpIQV3duOrLk/BHvjt8lYXrYO7eYidm4ImpfA2d/01vuS5bDSQ
rGD5Fwsz5h88yqanKs5Vc0GqJSq7UQhkT0XsLVc6sTuzSYwmLKQ+TZa0ly+G4WJGMWUR5XHM8caB
AC3l1cM+abLmkwziqh/4Nev6QoSOcjabg0A7oyGSKeAy9+3fgiMP74wx7KstsT5BO4Fghb3jRYM8
75hkppu7poaIA3WiJY0jJbZ2Q/w+2ngj0aoIWK6LxzZvLhqANAgftmEn1VI7AT+QZdZuxApV7lcE
0+cVY6A6oRKGy5seFBmUHnDDqQu6Mt3iZL8WT1J+0zwPKfadMJ4r5yVaSFbyeEPse2R9EPyPo/NY
jhzXgugXMQIEQbctryp5L20YUncPvScIkF//Tr3dxMT0tFRFAtdknnxyWuYCjymfEBnpWcKIR+Ff
PYZOgUa1Y+P109bkDG86M2ikBaGyR2ep8zvW9lIdC06QsxHWZChDAHDex8rXpKVwABce1lc/ah7w
zYpjQJINmMq2GcbDkqHnf2Fdmb6Sntp0p6aMnKOpJxJIRB8N5zJi3vhkWXcWP7jkNWy7KFjzv0Ph
kIIKC5QHnwWp13/MKDbOodMLgjItpvW5d9L61qyYcjd2KD3YxiG++m2E6bk7LxoiNluw2K8OoXYs
oJ2FyAb+jQGs4/J77hxyHZhKzGzTyFLx04cZ7J09Q/IBwp5B+PwP4KFGysRe75nvP+P3i8I83Jce
JALkBFOlP6oqabFTh+wMJcHETCDZtzR7rsNBHSduHYw5hDm5m2GpgI/itNC3dcOu6lEMmKCYXWAf
JgY1b/emL2ANsgBZKX9B95JkacZk3SfGgMv1GcmEtwqC6WM2k1u37bKs/JjqqPAOEVnzOZHqq/+w
NO6U7LEp9T5mxSt4e2WV84SGhgUHM10PNUThxt94kODdwBGZ+vuWoXi4QVbTfcOhy5g8JVe6YUEp
x2JsxkDjBFVBSF9Bi7fxFygJT7ERSAmlKLqnlqpMnGgU5Ic/apf1cBGZU462e320AnEWEjSk2Jip
V3EpOujbhGx0UfychXU07FdZDIyFJ/kfE1FDe8eT95eS2pzRiSJAFpzFkFHmQfx31T6TOkmUonfu
g04/ReCM/K3jGNQ/iNOwjS6EfV2J2D25RLqs/rpjjoB9S2UXHSC2qORVR2N2dsFaVv+wL3kw53C/
SoR85EADITRM5knp9qyYjxr8hH1XNLPib+J6fX6KkDsxFMS/DCbfbV7nxEc+s6o8xf6b9uR/7liX
zdMFHkYETR430X6FwI9ToVHLywgHhEorzpb4i/y/EMCOBAYI2KTJ7glWWHilFw/tUeaEMgdVaXPS
F3OkpJckyov/xjBAYhYAPoMqR3iRi0fhmq+Jd52iKJyH9MUO63xrFpbF25bY1mQrpnohJhGf2YPk
rhlf/SZK2s3YT01+bGZHQYSIbXrPSo1fXA6aQL3GbeUlnuAAboZkxTJgELByTqF1+aXC1il/sWLu
vhk0uYensAL2cdKj0x9bhUn/SDTBtTJ0WLTf9HVfnuyAwH+7VOGKpy91hwswWfuLuKeuCI2g0rpf
cq2SXTa2Ebxijfx9BwDRx40awDpAY09sw0kM0ZISQaAS8vjcukz+Y1zEkQEqRMc7OmbnB1k03WPW
CvCNiVK6fi+XZGXN5ONcf6GvB5fqhLSMWxQSSMdkEcoTsXl6OQRrG3RnU2V+e0upZ/kPpeP/B11v
Alg1yvCYxFEE3iuokd+muOn7GzIEMc0tsMYSRul8YO/RlHuvoNYjNsQBtiqwNKkEt1GgE1wxYQwn
phvd9JlGXRgGF48yeflqVjs4N5b4zbsxqHEiMWlU7wEilmCbj4p4LRAGKwBB47QjCsAg69AEkn8J
B0DEQ3Dk/cnU0cQl1L4Czc7rOBBJdgJ7nsGjGwotr3EGCgqsGBnosaijaZdzSWvoxrp08DpYfXUN
iWivhn55gCQkFeLYeLz2Xbip97LwkvkA4oBsGAT4sLjbWUTDhkBZOKRcuPqWCMsrzwpxLr3JYh0Y
TV6x7lgj6GEXm2X4mA05TtQw6NH2TLAwH0Sh1G/wcyeyJmkDvvTQskzu0BJzrENaE+j4iaraJLQz
MbnK4/QM0Yo8CnpSB9eakN15GE0w3Aqa4StccQrN0RVNf89rmq2XpZzVd+GUdO0kc4zrbVks4mck
jKjbJmsXvo2mbOjKsfKTRspJmm2xT9cLC37agT3IxuCN5jglO6HwnJ5UERHf21JM0d1YGS5oqBnu
W2b6+J5JdZlz52UVc/LGmNtGtgRCgU2ZD8MKGe2uNHn+YF0Tpdu+HcjXcwrdZGcunvKhpm0l/tEN
4+jOMmbFqe1N3n8F8I2jGy4lcv14pFNELBmcoWBaDguZZI9cZsJsWGQH7t6sORLMrIU1J1HC8Dj1
vfOJm1/+iaqeSE2Myv2RCKDqXyed9reZCExDhJQwiKeTLYoG0mzqPvpkVgIYUtJBiQlfj2ZYLkwp
tqM7IUNP3JG1buJNpLW2TG9vZwLc5JaXGgjU1K2o+TYhD++yS9fF19tOAe3ZucYpDy2DPG9bd7mn
ntiil3pviW+6ruDnIdmvK3hvxKpO3d1RNJD0t5lJMXzhgWlIO2R6SRflJdN7ULaUYqIgSgrHd4xo
1J15KfZNhCZ9B/wAo/iIyfefknP0VlLWksgMxuwXriRqEWnNou8608r+w2Pjtw+HSvuMDB0WJ3Db
pw9iPOAzBUgZH0SXIVonnxnFDmStj5r8p3iL8wJwRM5p77OpmqezX0dW7ErpsSApyW5+XBTD7tNY
THa6MWMePUM0YG6gmFrE/OialOGcz5yMJWg6G0Ip6PKbOCE3EUNoFp2i3g+R8khMlzfkg6NFhkEm
ifcjNvLdo4dwfpEYJ2C5zDDcWd+k6ZM3h0iqmdt9IvRB8OP7uCr3TJ4yluxppZrxw2+TeL2hW9Mz
ZNE2BqceJas4DXzSzL9JABRXaJJfPZO+sTwsOqRNyfCb3WBxS+tDR0pme8+qK7pA3/V56AI8OxAX
WljTK1k11aWGzOYek+H/THYbRYBJWwD4E7lY+3hN1HDMFVSPb0T68sFYisKdSwyG3soBcBfV1wJr
Y4sAJCOgxJourIZNB3CgPGITnPFB+o4rubyUW5E94K1Ps/RCpr+lGZ9q8G1MjCcfC9e7L8gC+Kkh
VASXGLYsLLE4TLXbPUaZQlK9429rFofrunQZXTDz9FiGciEaEEhRRdzxCmaABzufme27iGteICqY
9mCsiZ4oLFW7n1bbXLqxEvPOdxXW9XalIPmkLcrSI1uDmVF4Kcdz7AHN21FsePG+moLxrVk07UGX
CQN0aMn9Uxsyc97LQQZ/8QhrDkfN9bHpmkZ+FLOMLqAni8+oJdhiQyyLJiNvCPqfdhB01H1LxALx
tyhmNj4LMjocd/If0XImJOSF7Rjtp2FsWjyPbXnjIbLRp6VtrToyniEtiBKSxa0tEVofSWlov1Zy
O51PIRby1R2geBX9TDKfSCy1jzEeXwQWTl+2P46DSncbQz2ghg1apIQE7zmMPrKh9r6h2K7lzUSI
wN0IX8VuZLJM/wG1KILdqjzcsmuAoftE9oQJ9kzP2vo8m/XqXIC/hGqV5LeY9R4+drRu/vgndFP/
N+t6nN6RM1Ur7join7O5wSqBSbXKbrLGdZ4wtw940iIkF7dkMiTiQn2eoIReZG/8Y0twVnpDMG+1
gy+JXGML+CipT3EMj+RivAUKDTgChGyKgfaWjqbOLmxul6ck5yE94eZcuJuDjJTPwecKRdIHRudA
ZY88bg1N77/giiOqs0515u1xH+EiQKhqDGQMRfoSYDU6l3xkfg4F3dNZvg+nKiAxA0zRYq8tBPYS
KCXD+hnP2vg3jqjG/E9ZljgUnXqQBK6A4EfLt6F+XKns+XNg9g5sWMvB3RX4Obw90VBk7gWtoqGt
aedWOBC4A0mL4n+8w1eFYh8+xLSn2o//aWSkE+rjnkVQq2gXNj5tP3OcoUo/Uq9hpPkQsIZJXsiI
w2YJozHGt8lLghDmslRj5/2jClmLw8wF9a8l/+armwjOvomjHpiVYUGzImyQbE14Apv4jLtiOJNE
kCbnrh/dlykOal5LthXuocJOZc7kRdj/SGIWfxqmQNX1hamiPd6bgCXoFHXrbhBQudESOuM9tDbj
vMkZJ1Sy5EwZmDeWHo1ymiPZYjpW6tcavoy4S1Jm2X+7koiA44Ikkc8UipX65AHEe7EdAT0lp4wv
X/4OwSTcmyVHzcd8q7NOdQpDT5R4V6X6jya6R79v+YrOiQ1Ij905rprQRyqmcH8dv6AAj3j3CEhI
xkHcAMDCT+wg5U1O7sJDeU4wu+LokIhHOZEkBPrEF6oLSW9Fbb0NEka5eictsFjIKWBO2MR5js81
pj0uIZFkTnDXgWR2Ltx52bpPY4Dre6gbQfDsuj17Z9wuc34QMz/xPepoxFlm9IebwHEC72YN/YqZ
nApwas2Aujx6GcfvD2kfVvc8pwmpZjNTeqDHJfyZcKqDfQ4cS/GRsky2Z5EhwmNG7EfhW43FAU5c
NYQeC+JWf4q8kz892pn4dcScCAyfBeE5NqMmYTcowmfOeYdUs8UwagVN0NzOnSJ8s19rpPoAbOLT
yJKKLHt38i4abLA9UmLSbHdOFDFdxNZS7/zIKv+AxCCsPryC1cdNZijJX+MMgslGT2kW3BEvgQga
onSQoy4o6iB7YSTr07yXDAqC49RD7ma0W1+5FLEPnhVcesjuZremDj3rJuxJMn1BYKXq+xVMVX5g
kpb8Ni2MUiyLyNEO9UQu5rZ2DQspWiSy+2zY2U9nne1nFprAOXV+F6o7ZmpY+ZBSlrsBRsnfRncK
OWNQeOrNjK7rbGqs3QZtYcCgaUWrUG6WWWCZL7S2Zl8TdhOTZaW65qTaNY72IDoJaQHN1WEMn8lD
Oqe6jF6JrO3uGaixMImvavwdFPWxIhAIpTX3Tud9hQXR7RuK6AVQaOIjYFyxHxBPpgTBO5FI/G9K
Cs6ZsaE+O8qFMcYmQeaA4LYi2OhYx4rAeVyf8E/l5JtHFNlR9RYyzLuGCWt54ddaPM5LRCS7MonB
bnoe4N646pbqK8a9voAd6PLZeQ7GBvFLriGvYP1FxfEOxTeAL4idBx2+QTQQ7AddjPklId0Zaa6j
svKydEY1X2tAgt8PP9SQ/HS+7EP3pxnZqJ6wqKfxofVG736K6GrwgWeps51LSBdnbqEVJCWFIX+n
GzTOcwHAiqHN2vXr9GJa0ZZowjUYgrMGWhYctM9g7My+Qi8/mSznzyveFP6MWWemkUkidrAbMsUg
x63T7AZrdeiABe5CtKFTOouLM4gg2lpyCLvboJrJWIwZzDFWzlXaGGLQOFFhW4Cjy7ZuOUT3110M
WqYir8FNaihfG+S+4aWQSUqaOJgbxPDkiNMpI5GC+nrtadp5DYujjepC7cnB4ZUKRsgv4BTbYH5h
+hwBHFpiTnyYJo7Z2hQlGwrYWHG3tVOa/MHXMsdP3cB9fFvaNeDzCfiz8UMR6GV8JRVvKJ4CVDtX
zY52E2oJEnOwNLPivGmAYcHnA9eH4b5Y8gDMFU7lQ2hjSRMBubhD7JcnybENMrD9G9fyOV3Fg+uk
/R3n4MojE86T+qL9tU8i8BoXOm2OO4GxWXAWrJccWntHIZcPS/lCDvdKapepoHns8TPWPOwctths
8q496qDvwzcV5/SarCjXA95svA89IKAJMTj7G3ZSht1+HsrwjUMXjTh24oC3bAg1wYjgt77HOZR/
MxhzqI04QIGTxgyREF8I8ZExjiWcEh0hIeWi879tXpJfTYFCRjy9J5GTSUckD8ATLtFHtEFkenlu
4z30S+CTrQbSmSqyHUNOt02fgPXBiz4AgZBlnIv9gtjpGn8S+OK4Qm19Zf3MdqVBaV0eAwYdiMPS
/4cjQ/LDK6IHKc7KyriASR+Q0zzU1DesDSeySqfBqm+0KSBM2KNhPFwipvXgV3u/usT14B88RhcE
vPRVYHcUlJLzllQ69OZBYVnFaY38i1Opg9aOZ4KRNJd2sgW1kf7LJ9ETvdjO/RdBv95fnZPHl1ZJ
/ktnBOsCZeJfkLKkPLgYx2+8mgHahijywvnldEbgn4w8hHtKR0JAK8cNEZpVIAlv21YBqVOe7ptT
btHKIo2DXn6f0YR/10ywil04hMWr6NSD1TauHobCytsw1KXdLoPvkRazhLAd48UR3qkPrIL/wZKQ
STksiJwjAgXnC937FBzYuK45lHVN8VNVS0F9Wo9UXaD/VtPgyazpKkEXIQuEa9+UT2En5/xOy7X8
466tcvd1jeFB85s5NENbuvr1t1xQFh7r1evsFs0qIdypplM8uwwEx20TukW3ccqgRQjR1OJjmEvz
0bt92B/qyLjxfihcx7u0aZx88kzM/RG4qZ9+zJVHex46I2PzMFyCu3qh09hFqAAJjLZdSuBTn8iF
ezeRr3FkiKnr4mmd34fewOU0sS9uW7JO6h30EjJCGYd5dte6KntvFoEfyythZ2BAYusY72yMCm8r
7DjWdzhOWurcpkHLs7iLuIjFJ7a6w44KMSNKtUADV9RUhK8CO6B4njFm5Rei0rrmm2H6BCx6yDBQ
LTyJNqme6YfTT5h8jNwwaDHp0mGSqq2fCgeDYlqjAa53I+EDSO/aALjcdshaZ7pdm1B324VuKH+Z
/X7gELOhH+9ihGe4C2eGf7DOcKpYxMdDn1SKQ10LDHOjo/kZr8oTrCqMXeFD8YDP7pgem3bEEttV
dRcDUgfY1LHc6NOCiVrR4erpO8PIsskDjfzXOJGLaBxvHq1GNXpuK44Z0SZmvcOKnLGm7R08+MOj
7PLePdCPde370oiVDC/P66b4UObJiLk8yDAujwHG5+e6U5oPFtwcJAqkxxoLJivueDkPK+LGgyU4
p77royYIbot84ny8uKlqyVhBv030yK7lnFPAEDpfH1nWa/3Ldsr6nwl70+J9yGoUzoShAFDYuiPx
trti6NbmVjDCR2NWM9eFHRYlEwypPsQyPzNYr45uwx9/ySpcUHDXWGAg3+2075wLzfT6uIo6yx/7
CgXnhjFAz39UG5NBtksJEUAJPw+3k2sr+1WkrSSKzVkU4Q2iarZxp8YLqTRqfRHA57xzN1cQoxx3
mcMbTXtsNzmFKUGipFQweWiChSJY9bCZjoalwh+6IoNjoAxdpGeUluiruKQb0EApLCH6K5Ci54FF
q94m2pMrXTOc7Z0L9hM8QiBMs5talMW7WDq6ehYF6X/Dpg+I0b0bFi4uRGATFKc7lhKBfi6kNzZ3
CA6W8d039MRMPMs03fmOxUvoIc8FaBK0058EcnF6P2bJdNu4enhF/C3qk9dLkGEBFhHBGKEl2Gbx
qA+rRjIhat1GsB/K++m2sBo4cmUSiwKln6+YsBZ61FdToJnFHFRGvyXvl9lDGw0qIlooRDdTBl0M
gaqIwaLzxajw6PUxWu8cPm9wWuJ1ZAlHrVht0XERiwq/GY9SnMcEL3IPUrSxlTHdnW0lzXvTQ5gm
dNeiKCwJYYlvyknp6NNlmPvRogdGCYM05y6riny9d+ZZ1N9wR4b8kRgETgL2/mZFJD5Ucfii6d76
HQAG89OODoV861OZnFDJJ58ohrsbEGZo8VHLCV56mqzbue7RNk7XQo2AR+ZQr6wh+vACZRe3gUCS
6W5Nb1170qgN5L6v3Sl4zHh4sYlVYD/uHU3Qw85y7f1GAyL7owx8neGLZOS4GdwoKHZu01XxmSe6
f/TB/l1DG0z3xb6kGnZ+QIcAXmRczpbvW2yNz7j5tkdtgJYDIO10GbouXfXJ16tb/139aHHO/A1h
/ZK7vX0kA9aKW0cK/4PKUNUVOc62gMEJsgHFybYrxsj9sLWyS3nkuyhT1tOYCn3mjYSdfneZpxPC
bMLiPWfBSuBaycuHme9KVX9hjRlnLMXjZnpLijQd8N3LAWslfLzKPfhUaNUdS+kk+eblXT0Iuaz5
UTT0WSp29J1XM/9UG4KTcT0NYQ0bQBbFz1RC8byelfRFhS/lFYBS+qHcyahi3KerZERZqfNc9S+G
f6xuSp9TmDOUebR6bdfJnrO4gMvQc7eQeVO0+Ja7AJA85GD/+qiVRfBDc6bGjxq76ZknzKCtnyP8
WiRw0B6Sra5A/6aQiX9xZ/nqFEYFafUZuPvuo2Kf0pE9xbeOw39xkZ/1cAcPEu34h09w/D0CB0ID
AWCN5kDmmJyQXiSdZUAS1hODq0i9w40MCG+rZsd7Q7mv2qNBjuTelFcsEOUUmUbPgY/LR5tprk4V
RPRsX/huhxsUydzFZF0aE62E92LvufgBKV2c5EZ0FufRuBblLy/58G3wvoOYDYT3yVaJhLoFVGJ8
zAJJfDO7te6zCROXMNt5TN/XvtaPsKeYZ7d4IBC9ETGN76NVc/NLVRabf6Xjcb90PgGZu1QPuT1j
Oamfm1hH/2UwSQzp7NJESGQjcFlFNjXlFsG4Xd9Dq+TNSFKat3U8Or/txJy2Y7HDVXRkzZogEG40
6JS88dVLGw1LiQcLTNXgVteKqXNrj3XGNVwdJXphGSISOHoTTTNim7qb6/qQTzYYdobKjFBIMO1k
CyM/JvnXdiyTszhtEc4MORNNmJVIHKnN3IHYEi0PmsByZ1/6vn8nS0ejBFm94oHrhf38HEsJYH4I
fdb5rQ36cJs7nE4HolVsdExseAWG2zktpo+kvCKIqiFKB9Q8AnvmmJrxp3RzWGwRVCFswEQkzLgS
Rqap0qtfG+Q6vOcUcmpjsK+AksU0Lcdno2NEAhsU+Ku8mzEY/7fm8MO3g1FOua0XJjxgEgjIqUG9
pS8uCHdUeSJe3tn3UUEDBnSgRAJrB1qauy3C3tA4/8aizy+qbuPy3K5pl52cIG3umpIIbayA/TzL
jc1XjxRvxaxnN2Mz+7L45tJzHoDpe6dyKC5aDE1xNdbG7Z0hTkL8WXxJHhXu3QQOjyOHTx4bYN0p
1oV+y1TZh3kUFOm752K5Ofa1RH95A+27tl8zjgFErdaPq6NmnvYMNjD6OyPuQ50/1676Msmk7R3Z
P4R6opqF4gygvyUUbMKav4ky2bF/dJs/eC+iO0JzkTV4eD9eQiNJIkZJocRD5DAK62/cVaxsPaGy
6PvG9ScP9NlQu4/+anPv6HMbxQjEHVUO3UHPZWV6pOlEKWiIYsgKqeAbPxLLhWhoFuKbyg3VvAET
XTo0Kyz2WSL2IvqLVypS/BAkQZ9Q6cwhwccIdjd1PjJ+wOVoYOSIccFEnbsjdPtmCUBLKbolfHg1
HhgqT3sbd2R0H5QR0RncRPI7h3A2d7pyve6TOnIuSLfnrPiRkDPeYZtoskLS5l84zObYKOu9Y9QI
/2XcyORfuHQEOMfJ6yLy/D5GcWAY0ADIw64CRYH+el5OVhQw/DpSQd5RanPoY7PjNu4TwX4k7CVT
mswEfnKBHbx+o1VZfzBret+wjvllZMSyh7keRrtDiLDomq+DFS8n4WU9rZqSYYvLBENTTCn4SVi0
u/LJx7E9Ec+hr/5BmvMHpslF8IimqhGIX6i4+js/l8F6C8LQWXZ4CENc5uSqAAR0rzCuoaFL4t0O
oQUOqK3q374LzHjTQW2CeBB6RXVJgFw5UJrJSnn2BX+q2CRoNRkRo8Dn+OyQ295BdS0xG85D+Lx2
E9EbiPdzsqw1bjfeBrKRc67QN68Tzl/s8a53CoGWiSebTQm3NxoDklRwq7W7wavr4v6qeX/jLSFk
ZiyqZQsbp5AsaJfyJN2+hGNdJmR2/cHhgiR0SqQ6abJSWJsWyt4GcTGqm4J4TkBt1Pwg7jEiEbmS
xyzz23enKmoasZyumVRbbPJ7b65J4FF6lhMwtsx033aQQ7jzendaj6xzy+UcMddiIw+GufmLujjm
gyh4v9uvOoAueMRt4JnDNTFoefdLZ562RXkFgoK8IGKEZVefxM9ewXtO5aoCnGSY/iEvEa62HcqO
3NpNgYJlI1qnjx/SlHLqHMT12EPnRYmeHK7XOYSYingtqaar5tVz5WvDEi1jN7qMzdYjcl1uV6I6
55eKSj47ANcSz20Kj3Mjrt8y4856yo+YfsqYEUfLiVqlk0FfZGpxK0RUnwigJMCCFmntT9B8kA8U
lPZfxRJicYg5aU8z2ld+X0Rpj1BqguQXIFmOoyYNekqeZCAfkKXTcsdWgziLJPMdgJizD74r4sh9
M3JBiqeVyxbVBt4AvnFylr2QXu89Zsu8ctvg70cihKr6dcrkgj9xzfu7WXA9x7Iz8SFTLpMp1rTN
iv63UiTfogQZnuknBqy9uIv+RXXv9ReCBwwBBjbXt7z3dYhaV3SvyDWIAEflQf8yOKVJoBQuOtvr
1vcfCraHK1BNbKT50K+/Le97SnelgR0zrPddvJys/8CjALpNYCnghyW/IDzhxGEzDl0GEF9P+4cQ
y4tlcfQ4dZqbkS5s3g/glxt9YKWSyz3fq4sFPjMRG6dKe+u+Z74Tj7uhZf8SHNF6TJyPIodT6T7L
sqDL6wffcY5T6y3D0Zcjn4LM2TDwKKaoRgpnEW9a+aai2XLQJ3SCmdNO5HkS/rNr1SVEQxHlgfys
h6bXAMdGeWXsyCvGZLV6Rs64LPdFh+mKZxm2bavnjsuU+IQ7VqSagajmdDuCTfB/WH0wlLb01dOx
b+DQ3yCkRHeVl3AWtj7+jderPSzjfnZ6zBPNPN4VDgXuq2bUfBocKydmw+lE1ThVEgkgyQcp/iFU
DtPZOFwYO6wxHJ2EsDXpOSAJF4L9GKUPzNoBAxncO2YfRmq1b3MxEaRC2ZDBrEtJqfyMSlHdxSl0
A7KZ8dNg40YgPnlqy7CU4zxx+uhXITMBk9ej7N2NzMsZMTSZflrTkdgTJg/RmTgOMhm7MkkvbulE
8XsvtD5VBIOUmyCaEUwQD7agMYvJjqIfNMOqRHME5CnNLTvZLHyGiATWlyl9dF+7gvSqFsfavzWn
694hqzRqK67mhVNQZxbQkR/ThTsIWg1qK0+dumwB7ap9IggogJooOlC/aPPQEZW0r2jQw30KnsO7
HaN46PcD6SZqM2sgBYeykFRcc+6GxY2FlfavTy26O0yK0DcJC/xvWFNMtFkQwvqG40LMyomVVL7e
9LOBUpgXFOy8yYqIddhZQ3qc2Oew6A17ruj7DpVJ6PFtjN18Kstx/B4LO/nonEh+vuZ9A3ng3h70
mHe3OGr7aD4FRPSN51LIykXdw3X66fYdnoTaQCJCqNXXfDVGWvadPU7GLfJ3qI4DbcxPH3bljA5h
6ZcZuSbQl69EVO0Rxlgt3hUS8fIZqkcy3FvoWES0wu4HOwiIMbgGp+YJ5jvJQprZ4gp/ARUbTuJN
z6CteAnqEE1CSMJ2xDo/oyIuqN1xL5XpGNzjpCAciA3Aldyykji0bFs5smUoy3m8ulnqkqC7vGSg
2K8SssaYNM5Nn/OyMguqmJ0TbzeRf4N2l+OffXm1sLBN9qqKGtoonkqVFAeZEX0JtUXDIH4ua+HG
VyyLM9rnGOE+4ove7+ppUxJsuaQHGoxK9bt1aeNv36nKbNe7zjq+dcS5lbsKnfI9RjT7kjtJYTa4
YBn0WLr4aDuCM75rGEg+1wOFMhvL0Zy9yEO76WPnf06dNKebMcS1H4jSLG5CpNTLsQNfq74cuvWC
4BY0QcV2dooU5t+aV8Aqx3lcv1ZlkOduebkr6LpCGkQbygvi7xUulf6zltazN4tLes9LFIGrBgVh
4BQBrCmrhE0qatNl2tRJh9RFhDmkNpUxJ77XIcqTSwRfjmVhnSCd3HHh+epAZLcTkXNBWnl7zymY
KPSeqc9qEo89yC3E4/BRjopJW+SfYFbBCd3RxLVabiS7SJjuSNzy6k/kIVDjyORwRqJPChdotZJQ
R9SKFAOZc+v0Vi53ukn97i8TQcsIJ3FFgK+9lbl7bCAjIeCr8LrjnYcJvUbTHmV+mf60bhTLvbKZ
TS8SCosm89K1WbJ+Wu6svxlCOUstNYrqidgXrAq7DvGIpeIdK/e+yOOrrYoO+H2osfA9s5L01Gfn
TQ58D6lmN79txTr4e2shvexREpf6n6KRUAn71gxsxjBzA/v3rHT9Gpljm0C4pdzxsoeItHQXsVNe
DPjwqmUe7jF6zuWew7BqHmBHKWSGwO/S29xH1fE4uHTZv4kdQULt3VHZhL0yis8MGz2bmuCPT00h
r6rgpPr0uN6wf2hGWedYQGP+XHDtoY6vx07kLN9aFkbGsN/rdhI/d7yn0geLw/8REPFPbPUapK8K
5wObRfYseXhs2TrPv6OK3AHTbtY5B9MOgXuM+onCeQUYmAEpCknf2I2IxWJisaLECPzUNXXWVjqk
q7ACz8L2FoF4nBK7lq+KrQuClzm9Gd3BFyC9+sAsvy2JwuFxVgF7Uli9mJa/yoLiGU2mzNLdrNpu
QXdp4vrWlr1siVHPaKPnBDzIr2t8EDeGedSEJoKbIHkAB8IVgZ3PZZ8VZ8I5MQB27S6DPh6iS/R5
izkh5tk7dkWQR08ZDH4acpyjwSFA++k9LcLv0lOyThQoiS9TuSuFX+Mvm0XmOq9uY8roIEmoXDh3
UZnfTSxWYJyEoejG49JlinJhLOpVHd069ylfBliUTkieuKVPw26xyhzSIHIhVPsxtQ64XIgNB7CD
fVOeajAQqsWiwcFIvNocuvzIZAsVYrOwPe++ymmagtegR0pLINMQkFtkQmIxt21hMm/EbE53yy6Z
qVjc7cIC8wn/ks3Fb6OXstnixxvNxqaJUF9llA1FduH1CT2M0yXKfVwEDafrHx65mm57JYrmLhVD
AtYsYL2+iYo+gJI5KPIc2IxZCFAAjTAf0Dx3/C4Dd/inZQzi3bK6KMW/oEF6j1bXOuCNUVOriLCJ
ksEoVGMizgOBrh6sY6hOXpdqDw3iwnbhXAcMXU9GRfnVDik8DniiRMjEwl2DSG9i/L/10Xp8V5R0
818EEEwAiTiSkSYtpQejokC4jNx+xjjPEyEZNFjK8Ogrtw8CeNUe2mWG1pMIHiMPxI6GuQvxCato
m+ln4MVzH58ZbI+Q5LbYQnP4PA1+4Cq/D0EKmeIeeGFrokMLha3v9xiDZQ2CsRGhiLZg9TFSL2Qj
GOTtUbHOh7IpwuqLGXg8X6K1WKejaf5H2XksSY6cW/pVaFxf2EC4O4Brc2cRQKjUqlLUBpaZVQmt
hQN4+vnAVVfXWLUNF1ywSUYkAnD84pzvdGRXlLGf6gOdq0twElzM5NCYFgl9Ri/gGTHBwAmrrWUh
fWmjkJ6Z/A8TOuEEoWfXlzb8MO15A9ZgcGD7clTzuaDNQi7KRSrDEkEbsD6EC8zOsiJ9QErbMvKX
U07yUUsHESwYJZqwqij/Q0P7A1USowwat6QivQ5ptb3rnYWwXWY3cjm5LAHNkO2WibYiS/yTSejy
B2c988YyU+KqdgZCbtFdvLSFaY97s8wrjW+8x94lcJMwXpIRggLsCIxImzmZzkRIRT/72iFuuZGR
1/9EPyLlO12O1fCTIJELFDoXgnmBROp75HXE4oyzA36hzvrSPTDig5Gct70R1ESvsflzJmNir8e5
1IcNpj+NE4V45Y/c0/Ul4pEM4l6+0lBZFPDURoWccYHENm43D2QpjvI2Ty/7vqv9S6gMU43duUDo
FpNsb+/ZUlG1uXFMpImbpdxYrlFnyDvrWa4cjaAd0fp6yasx1Ol6KmE69tzbVhVdcgigoxomb/hM
WEA+mYU5s/3FkoaU3qopjSuBEoQxFSUD83F6t52Xe7XczfjpoE4simfAAIlK/JLPu9+CIiDvFoea
ZE+ho9Ci0KskF6TPuNMtWvIsPfe+HMxLdy4WuSc5IvnWT8LzkAfTDl7DN2+fMw/15buqYgZ0lYS3
FSKFceJDk1vG99iTxc8By3nFr2H130ZjXfBckQlYBhop2Ac0GRgA5PSyTWiiLZ9zUmb7gGe5tM8r
yW6fRayaGtYTBHIEf82akigYa5uNX6Yve+icP4cJkRi0Ut9f78nVSm5rkFDLMSpL2QYse7dwm9p0
671L2jMhNJ1bnZAhJyK0mtpvGYeigrwfbNZOh6Ejtup2HRjyP7K4IqWD65PUnLbEJ+3YHcgj3RI4
vaTPn2EsOF+yTrMTmmsw+Di70ifRjnF7kSkHNgY5PHDTlWeYN0s8YQ0merR8mEwx1YdSLZZHApMv
iNoDhdvuhEr7x7aac+bUHEaHDPVzdfTSOr71BFvu0+Qw+CKWp/DxrU5ESe6NvlXQpUQSmTvHZRZ9
m1SlVqDIR4H7oR88ZjNxZgTKSvEomMxb3TPjlvnsGhbKplG7go6hinH/kBHd3sDtJY7HUC6WVAsd
ESG2eGeIqfCVcay6iNSMHNFAziBaIHjCdchKmuBR4672ZqiFgG8yZ4dqLUa2iRVqO61xvR1axWP8
HsU43UI3MuQDEiSg9mOl4/u2NLMfwsjMq4qJOTO5/1C8DF+i68/XdTsQMeejWiyXAUb7kDFVA9db
XUk4FgjIht5knYkT3CcjCd5ZvlENh0tgBC56tH7lbaPyUn9aFuWwS9IBGA63Ts8TUQXbyAl7IFrB
SZDdZazlEJqqaZdLxO9xc4V6Dc/EnCVv1H6LIuSriZ9GzCDyQsuERCysD/lLZQzNR0a4/I8MDKd1
sSU9PxkdmsyAhWN10fInpWGC15zJjUUex1Nt9f5zzDn6IOe8KZCCcfiaiPQ786kEuducSeuZDqwA
ucpe5BJU6DRSBy7q9J4SB7DsDBw6+mCC5aDsAGNWHE2ZOfbJbL30czXN9YfHnolExnHNjj6EW2x7
RmF6Jwq+hY2lz19PgrUZ42Xl0fHpd03thiU6EKK/YtlfDZAGBYty7hRGKLUE7SlyxmckNK0Xepxc
AF0o8a9RXQ3xmV/QAepsIY4OK1Pm7Dwan+ZuNvIIiPdQ9NblgMkx3Y3OjPGKN291s3SpnvAvaAts
kW1VobOC37la1659Hr18fMUICW/HN7w837sx1WQwDtbWLKZx871lLgQUJWXe9lYZU/+jW02c+f6g
CUtCN5Ip77KwKzV9YM1jUgucWH3EeuGhHG3RsnhBqnlkQgDNVkHrO7BljMCLkVPDTbxGaDd3qori
TwtlTw7Ubu2dk5eSCr6rofNwsiKdtw/22HjV9dh6sjr0dHtO4Lit7B5FGbEfVz2x606XjOSBEPu6
PcDd8KRjkC17tqsbdxBtBWFKVPKkrQGLoQmuCLc4rh1qmEAPAndFnCT2m2JLLK96ksPmpwqrNQQc
JymJ+EXLhDPamGAAOZFhnb3RL4h+yTsKZTVEsrpEbUaeKHSK+jMzVobUKaX+o1eL/BXbWfwRAc3T
+2rhPY7Iw6dhHSYXG3wqutuooWAM4mSCsF4PXfxGuYFXCcaTYmNXRy0zopjd3s5l3BYhwFnHULoO
uVmEWhVlkAuQALVApEZTKwzxgCaIPaRKCW2eifL27kpLOT+gC0xA0UXnvBcJMpPTLDWNslOjASIY
bHH3iuij6tbBY5LzLk/N/MYycfXd6LSTGzIVWAKOKw8relhIbz1DaJ/hGZYzfEWz9BsnTGcLc0yj
816Edt+OcDSRHQ6ndqpnKGigN6yj5SMc5FuVBB0NcEvCBA+yucMK4o33uqMJ2nkdvtaLupfZqRrp
Gy6XNmmBiXcMBnYrLZHcJ8aYuQfO8eVMkyFQDhP7qowbLfBsuCczog3a40Z1phempYl5WzasF77w
4GDq3o9uA5n0MKG8TuPrIkY8IY/ptBb9sM9cDKhUHnJYNlCCvb5EfCvEKLMfjYQojNL5ZtQT0tZ0
zDqfai3F4jCRINxDEFfOYAVK4/Em11s45XubFOpyHLAZYENBXFCSFYUWOcwXMbbXSPOW/jDqpUZi
iEjGmENJQRZxo9sGbsk2Ypj3wNYX54SEqdvu8oVyFJaDa3cvKkfBccSt29Q3Cw5SA3tlBBc6ANVV
JXcEhKU2s/CVMQ46nAWRMatU/qiUL0VQgherIsgNsepLzfmYnlbOaZRfpAvGeJWRHZ1RlAx0lsKd
tjwC5XN2YI0rglWa87dk9TuBK7gvuwNCI6vcW2gUH2SMGS10S2KGGLAYxbeMIAH7OmoUNSzTCQSo
zPo78Y053fjT59mlZPbkRHLgrHg74xFSJvtB8m0DbpjtLeDWbXlUjZzcU2MxbGbPBermxLrHjn+Q
AoY8EqyhUIe6SRCEuxiBkxNBO4vDKl10ZnUpk3EYf/Cet9Nr4BFcrwxj3wbbqcWjvZXtD2gj4ugR
GtW2Y1xWAcSgWLijDxnO8uSgV5BgvOpizz4JGSPDpJgdX9wlWdJjHKNl3rX9jPmM9hxpO429yZQl
sehhFJUjBBtVeGWQeZS+QYVmyXqQdPhsG0oS17PbxMPIyosA1FS+QoCmNoIOCeTB86QHwKhZ7ih+
bI5OD3rUNRBI+bMH5LFcMdPw+qfJMsmGY0reIilyDfdc5sCU7nVKBfza4KxQJydmUoSoqtJY1JN1
2i2xNMaXJJFefVFrJLYBs9bGZH7Udv6tU8+9uWd0afKKIMWy/rItloQHBG0SFmpSJQxFHXifj+jg
p+I8JZohGsMZHzFUjNhT3DtIUt9GfGPOdUe48XCwIuoMWAs2z8yS83MdJgLeN6pEN+s2wASYELTd
dchQPlnJt3WwvdGvkQfOFkx5Eg8QqhpRkzw1pbe8U14s033rk/NMkpG25BFNnI21yGiEV+7QpFfN
dUz3nF0S6uBmN03NOij0AR2yxMYTUjHpQXLuYOzELgin33agsDIS9+A1odBqWp9EAVxt/VWNFmbo
7gE1rJQfCAIQNUptAlJZEFuVvGH8yLhLleV23RMNhyahNLbikp2UsQ7kVbQiGtRLg5FlBnYx4m3n
n3iO/zJ4/tL/yHy66ROGqVGeGNtZ6QtvO8u4Y4auowcRZ21/opohgFDProO33LF4m5SyF9XdjFo7
2W9bIOtkSrxxewJ4uydaaxbcbJ9MokoigS09KiU1KtVOTxotRAyjQ4YkDkyrNYW2TeaRd9HEGHP2
SqZ9+Qm4AP7FnLjpayt0fO6MxmBUoizbJvMjmr7ZinkHMrpWz2dryvCOiVirzyjr1z7oGFUTUpQb
vD9df7JvFE7EiMx27tVwe3mpbQ6rXnwbBBEjcHhSrARr8DUIh4B0Vr3VndbJHDeqVYvxyvQRgLLE
WfIG+IAHsrSrvPUicrE8MQCbYUu2k2e2gAQ1sT098o84yAckK13hzd+NKi3ul8RPEgxWiUTDiTgb
wjPsvJe54dWIdbKLv5kJbBjm9dq4NjBD4GjqeaACJHoU9cjYxLQl9abPKLCHr1Q36JMMRPnsmJtU
8j+BpMGI3UhBm1MH/sCgjVVZoi+O2CrjCQxlNGKZRBCOWJlaxHvJVZ7VYYsA/xWlP+u+VM2aOFr8
iG+obGxyhYhcOStJyt1+YlT+PKzb1qe3y+Wm4ya9hn3IlLPIa298AT9avK+r3W/oNR0ZQeKOzj1I
If2g7Wh4I9qy+rJ7kX9Eixtd2LYegT02SPV3M+9x7HCIjd6ZlKLF6pa2a/akUvnG3i+L7NUfK1B5
ForotxQ/26OBWj5B8IwgJdRYG2/KhFytnd/VKLKAvXWffU6hwubdzu+x3DrPvunYX3ma/ifUaRzd
YPXKDr32qFoTQqaVkyCIHpl9XlxZIbca5+KMGDUP2SuXlx5aTQhJpCG3OzSNsJc1WNOKQ6/F57iI
lpAjbJSsNrKIc43wFFZJpacwE9ki47xdswVjRZsgZ9t5vUljQNNnFDj/RP3ViaZXAaGb3U9KrDrd
27pyU2qXCrpnVtnu5YAM0cRxJdiNe3XD39qSgZPSXbh+caGcYsCAxHk1kimFlNUzUa2gYMyi6chh
UP7UUys+DM15u4HDS+NibFT76bL081H1lRUBsT7T+X1sQMjaj6tobwbH8h5558TqRGAfMQ8LSlqg
GRXXaTdyrtLEGanbnbths2bpKS4eu7Ynu9LmfU3wb80ad2+xhPkS/Wg8aTTCp7Vt7FvYyxuFB3xT
zxYtT5Cg8GoPtJ/Z5TGNYsxqS1J4l12x+t8qaBljMMJ7QO9Y1xhJUpsiBV0INmCfHeGdgYymPevS
sx+maUju28jiXYikcAGpsMTzDUuQCoAH4nJnlwAxu8T8t36YE4V5kDhEYu/UTDPOztXCeSumeX7W
5gJPk56UTShb7A69tlOJgD1reZbIn6Zg7ORwz6Ktfcripb7OKlK0dqhomJ/J3u3vC+iQTGtid/6y
8gw1CbsxdXTyoagPg0mM+cEgh5fD0WbexDBkXr9js2ofvW6KkZWYm4d4mKyqPFA3EXzOc19PgWlQ
Tu0rma460KkHBgt5nblj1JffZbmZfGCPchkV6VqmIV7H7MGnv3UDHrnyfXQM99PPhikLuROI0mro
zB58qEB8DQtnz56NQnvpb8aFYI1Lg4Hb2uTfOn9BuVIaWl7FjVXZB5/Kqd25fcYBGnfMk0gX4lzd
+UDMXrt5djEpK35/qoaIW4MXGpIhzgYY7mOTWndEJnJOAe6y3mMW2txUNZujfhmKVznaxSuAl+pt
GByklpa5iCu2D9lTVCmY0UPVyPI8lVl5LGaogOHMpvsNYQ7NUeS2iPv1iiyK2iGj7HXtGkKnjf48
OUGDYF3eY4OdzqKii/YiJOBgoBaWXh0PIxinpqEcIP8G2ZXFHP80TRPVP69s95PI904HUyy715Km
89FRBtnMWEI8DEIt+wL8Q/PewJv1vUiS6VZ7mPkor21J0TaVYt2kWQzDQM8V3wwT7dcOi6mJSjKO
fR0y9OmzvYksCGlnzzh414/+hmln9cJQp3atZ4/nlxW7qnIQ5Zqedxd38TgEzIimhk052oA9Ugq4
0MQf5y+SfDBzt+aa9PO86z3wc1NCgkTbR3RfMXgxcSg5Km88d40vkco0cwgnP4vfsj5xvlLET2qH
qqtnyl4M2DLKpH6n7SguzVRvIQHagmJM1xF7BLAs1Qt8YGu5ZWbbQQlBw3WdzLNdnq1shngC3KME
aWS3EECzdWnqU9VlmxQTVgV8qLYz470Bonm6BGnJZlF0aD6ZWVjyZmpL4+eIPPsot68O1zXWmOkI
Pv1US2mhh8fAhytjkpsINu9gF/pZ0z7mc+l++F2veYtyBuJnhRmyX0xbQF9iInolRgGOk94MpI8H
XK1g686aI7RKaDq7zrbLmYgEQHM7eAnaBC9tu+QSI5Olr1oRbgcjuzYoTJrync4sKesduIWhZ0lK
K7y3aIYIhLN7O8XCaMYXFQcRw2NSZb6MiZdeYMCBYe2hgAVhjakWgfApI4jOzmGK7kw6RCMAsdt8
G+APgiZjm37FnpitlmlOdHempauXghTdDA5/HT0j3scAGsWavdbAHpOfB+e5RYDhFq45e5sTu6J7
s5vyrSvKKrmkhBC33AEtSvEmSz4wK9ffgFgyh24iEZcXMSwOJvSGyXggZaXUH7rJqx8jsnQooPNY
XgucT4B6ZqXf4njgPc2yQ3RhYtmxu58Ugfc70y4btD6MrkPNxsujdcU1iXi/724dZU+4+KXRfvCs
k5yhVFR/zTiBCJ5FdoF4VYzZu+fjtXZGeslDZSYQo3DrDfc+wUTMHLO6OiNqbyYGUS75ZFvZyaTD
ne2XAhw9ixFWx5vrmcAawJZedS7iZNsD9DkawhE7MckGrGN5H7UJClzHmblP+UGrmxk092cM0YhY
nLVN2yAZ8vi5R2I68+hWw41Xl7PBNoPHdWfnI46WwukGshD86Ce3OLMcmMQVU/bMfORsLB/jteqq
UA798t3CjnHP5mGQAXP2Fig45Kwblo6bnIFwuxfXXfSZSFthBmvvmxu5KgKzYcVTHoMwmddXC/nz
dTnjCA3NEeQGl89k/ubKqUG7Tyq1Dlpqz2jHxaDfX2YLypfJnpWyJTdkHRa+4Vxb3I2kuqSld0lM
OPYlfk67Dp3OYYW4zA7l2EASpRkYurNZaVOfYA+yVl/vu9xQ3R7hNlefg8h9LkTK8DZB8MPQo22c
U29sf1pTWu2Lsj0auHKesp6A26K+X8rNPkV564UVIP5sm/JglW0pavESFYLGbMRIcOpw4hDtkk7T
N9IPq0da7+mDuMEcq1FPoI7BsKEJKoaX5S4he9wM4rW0jlC9iP3q7dhpqJWq/BkZe/fcw+jLeD1u
7obUYORCpZUkkBsykr+cKXW/OFY8N8SPkuEmLgb9nsDPelkb9rA75TDO3ZMrl6pT62E2O8ZUrbe9
N9J8oRjP0IPpIn12BI4GoJ0k2F8kvVE9oDVM0O9gpce7FVXzW9JQbQVJ1aDghuponTm7aOl7hClF
aKAe0CfsBfEN0x7WWw6zD/iNKS8eIsxKmQX4D5WPWz+NeQuw+QanHtf6oyxY/RxwS/V7i5AB1oUt
AhxmnV1nhCz1p+SBQXNMwdXURjjjjjRvhpmeN/SrAu3Z4rGvPQ9EkT7h8e1PoAVN9oQrEkj2tuxa
WWXb2bjPxjUC0sAt4YQwe5y30RggTHZEVQ7nxMP2fthuF8nl5Snas9WGzkELCtcSLWFHepfhqvZg
YIWmhSI3fIE6SDz5XLcUWIUnoEh4ghgEhEsExLJi7U1giX6tj56l2zGg/OTlgXW5fXBJNYsPraXm
7306b2yYzsZEzO5VIGhA/UHA1zDW7wxaBYADG2vKzkCC/C0DfQNPxiJsb9dWCDJDkedQe0wzRSvS
wd4GaJfW1vvQgKMO8O3btytkIlQzUpMyNaHjIrF1EBzenr8BaPsk1+vZmrO0P1SlKl68BcXBroHH
hR6DiqE4DX3jEzeNuy86kupFI8LoEKhpR3PzlY0Zvkh7QOF1Lg23h2tIMcPgUWgRnWKGJZjgZ4Ky
IRMV1+syCQMfXDxVT8olKCXEShH5Nxnn8/cx0QlLo7r1rLCtIk0DS/DvB6MBqCTj3DeMlVjqOfdQ
ZJouxIOZ3aV55+iAFr8h3ZskKp4L7CWEc3uUOaEjjeR1FSVK8Dh14rtiqpxhTw6UOE6uSfrSLPPx
mopvTo82TWW6E7yITJ7+Ee5OzwjjExRU9m6RbbolEhlV9wTR3bsvzZEVo17xqRzliFoULXNHe8cy
IYX0DauKKY/dZu9YUaufGM6tOijMCB8HGZXWujeESgxcXjg+ONZTg6kKnQpMPsq7hHjMKeSF2VHL
wAB7nXIPpB+6DfUu1Op1+GUcC3FmnGwx1mqcTtEoBeJIwu6qg0fN+9NhBBmHGdpySsxMWndYiHjh
ypr9Hcas4ac3l0h3WcO7YJdwykXHycSJD8BCls8IiNjhNf0g9oxUCiSNeUwrV8BkeGLi1ly1jOXw
XRVdpZ9K0IfuDn0OaxekOsQvI222GUxmbraB/ckojUuZnnoEKS53cbmAx2fgOv5YEVpl+75DaxFa
hbu85pzuPyqOo8cFWG0aVFKte4+mE5J+HctnZ8yqS7Mn8yQUtcM63ZH199J1UNVAm2ruQKAlt6vj
CcwHY7F8Maedf5pYXN4oKJsLj4lrFjbAAOFbiaHcF3BJnxN+4Ae2VQiH8pG5fprUIO5bvxLozMtt
1uY3Yz+zzSkJqMLgk9/whEE/otqddAMcngzo8QflF1NUHsomK+4RzyQK3apXTzbDCI7n0EqWkUPE
tOXkP/r406rDkEzK3dnWonM2QZ3pRozLIrOfRsywQGvuBfqDLqwbZ3LeSAzgMrk5y2ZG3H1qOucY
ov/I3qZeWoRIDJZZuFerzcwrsIySVXDK/bkFbgxOehwIFpxZei8mT0prxX4ueOuhjz1vQA+HePgW
0MiQ+858Z5Osir9CcoK1d5Ht2mxu4A0oktoyVYzxs60ss/SCkd8cV2ibSSICoGkBvHzMSI8Gp68b
d7wk5M4XBzEumTwqog+rT3yutgtDwm56Da2xqdUe2AM4xQvHh+FKBxBbI3j6pLAUzl7GnvNwnXij
21cnzyedSV3i4Wf7sE8TL+WCzE4Dm2ff5zgmxB5o4QxwJSHhbmcy4Te3/oEeH5/fTKnmG+tdAdG/
PCIDZ4cH7JNDshQDL3zeUGwnMpIGjWC2qpp8CkRPJLNivtqoYRqke0ZM+QpahwjhIEmwsYNhsDl+
cAQlLxnhjOMu69CqUlmklYWvVkmHDp1aLxRkm95I5PY1+380I+xRWjoddvLfO0ZuX0qI7hntbtcH
GfgBCqqSSJdgSCP5wnabrJ+xti0keZJ09DCtMdWEZuwVTjBNqvvaZMSkBWiRbYCUTuLNR95OKDp6
IRJv0krQkM3Ll6cwX5OYXc6sg5D6U/lgc8j3eLPMEwpDWzKEaLrrZjTksoML7n+4hV4OMOGZzxO+
MSg2jwNzNFc4iOT0OKRvM7L97zGReul+rpyKyRPtGtlkLMXkie/BEt4zhLmeMFFR5YMSpihr5hbY
e7zKUfDvhnctSowyzA6lixpoHXAhzopqNaC7ibo9bCSS5GtJ/kg6Vf4rs3V0LNhjS3Wh2OWjsOxz
9JD+UBoPphJMaKSTtV+JXTlLUK5Sjpde1tmP1HxIuGKfwni3mmSM7rVA/LKTEgSTME0nO5OSgsek
qVipBBgikSGltkfYuyMMt70YtlskzLDSGEdTz2sK9ahFXwOjBaqFJ4kOA8S5et8UPS2bVAQVNil7
k405DCkoqSNtTuy6XhCKzSyyqOFsxj5Ngymc44GkNNpgRN8QCioiRsak89Sp76rhIov6WIXpZOsp
8GTEOAIkC/9tCDxyl1V19IGkqH/xEYlSpGK8+Cmt1vkBSmziNlELd3ZjD2DlZwi3u3QAcxpidxMv
vsn891Axp75HOcaEib8tP43o7u+BMc0fsnKaa1uRfHtI2eJEe0JthL9HcOfwxnQ2CJLT4RoOhY0Z
OZConVlFRKorAvI3mKtBffXNnRQCjoE3RQub0iz7URUVe++qr4wb8E8FlDjX7C6qvILE7CqvPZYp
UY9nHxv+pTl0+aubcCCTJgpyMISBgBYRxTNCJmtQwt1FaIlfEHtYeP/Adn0kab4gCHRJwsWi4vY7
ucRpumM0TO8TR2xrdlwO3vw9U9FvKrH1m70O9V0k+aGYMFaMIioDwj1hYw5g3UWb71kpq590eOlD
bm0z1rR0lgkcu8f9Jkinw5I3M7eh28NYQPGKScCNdfZu1uBdrTyd8DEYwB3wQq3pi79YrgoTRIX+
oWE73ewoCNgVgF+WGPcsXtag0HUCPIIoLtzAWOrIeHP1J83fQp5yOw+X/I505ZkVpVvXxTxuN3IU
gb2EKuRtnAX3TfpisyqvJYQaeq8KXVwtxltarLkO8RjI8cRssmuDUVnyDrTP/I6nsXvP6Fg+/RLy
Hg3fOr8W+I0f2IAOrwC+u8cZmnmzY/QCcsdyFH8xuEguxH/hhkM3T6W/byGZNqfWdBNgG50PX/Aw
NqyCLlK0/gRZKbwF9v7f//pf/+d/f87/Hf+s7+piYcf+r2os7+q0Gvr/+bf497/YK2z/6fnH//zb
daRpCil85JUuI0+0qPzzz/eHtIr5L1v/lZhp0nd9IfaNUw7XE9D8Jkqmuz9/iPz9Q7CQeDZxK5aN
lM359UMmLh23myJySy1MOsnGWJ+Qig5Ie3zGWrv/70/zqOktT8J7cvjDfv00bgUMiJ6LBM6kntzj
wwIPv9j+eOGwcPj684f9fv0syX7Bc5WPSI+8x18/LAeZzyKdSDBUaB3eJSI/OaMM5/XPH/P7FZTE
s9om1ZstXCR9v35Mg7wKQJQvIJLhNLsG2qGSF404X50W4UXR458/ztr+//5yWwjfd12ivxyJkUva
UBt//byFeeJI9p66ryCg40WAvdVTysUjI8DdLPtWH1nOovUurWlqyX6wYYSG/hgVHwb7KXvvzjLJ
2bLFYppYwhCaDSOoiuGGTKLhYFZZ1kJZwP3Dm/r4D9/e+u3be8JXPH6YH1zC4Lcf7S839ULoKWqy
Vd0DiiyJMnCAAy0kRJZM75LrtVbld6iFW1BmxuuCd1cBgKTRr42ws/7iz1/m9yvJreZ7lklPqyTV
9K/fZVwoqVkJJA9V7PakWYlYUbDN1nfdJS58KqxHJoueyz9/qvrtCvh8Fv/iiSP5Um7301+uQJVB
5hz1NN17uop+EOBUPnGUshrZ/OMMhiahl6s/f6T1+1XnMz3bFpbDg2DJ7Z//9TPLLYp2NM37hd/G
PyP5XWCGktrN5ryKyDPSe3S66siLuWRa68+qaN4MknLXcPF13EF7G+B6/cNp4P9+JZRFYLPjOwqN
hTR//VbNiv54nnrIWiToDm4B9Yub46ztTMiAJW0Fz1BwEkH1rZxTsvAiDv7hwmw/8V8eJo5Yk4MB
xS+KFuFL5+9nhDtAmVki676ilaDVbaZUHemPV+PVISTwbh0qXTHfn6DQ98nSJ0QQmbq8YMPpm/mF
k+Q4DWnkZAk8huNIhH/+gvJv9yhfkIMCFAOvN9+3+KK/XqOu7iI3x2Z9H+vWWrMLNSo4UQw0EiJT
NaYn40p0yzSf18TDvMu+bXWtIOuUr+5NT/uQnzuZsyuogHrg8qgIcnykloz7S7zksNsZd+mvDtwz
samtwUY/6BddwhHMgAjRrI8ZoNWFpKpoJkq6Gx6JKk2GFsNEQzdIYJPhDaEdG9aJXBCpD7NFWXJL
rHGTH2hmCaZD1Dct9x48JA1aakiGPU70RO+zAk3KRR2laDHQVuonOQEv35MBys48SOivh5uRk1fc
N/l/lryFkWl1R+QuiMuKXnENwBSRjmajYDsaa24aD3yr4tViULQN4WPaG1nodDppnKLlxdjON6sB
lu0OgRu+3n+4nf/+lG2/lSVMX5iu6UvFy/vX34r4GrOCvGnda4iXV6CU2WRsKR7EuUKqCCpBaEeY
AyzXB0YeEUBN3bJOStyDTEE0PP351tnujF9vbZu7hret40tUGvJvJ+1QaxEDTGkfhjW61f2cnHw8
6IEuejHz0OdfnqgAgE5R/Q+nzf/zg6W0LQoLfztPfr0MhhYNtKOmewDSlZzMjOB7t+oZvDV2eZcB
pHllUMR/2CEmPv35b7a2I+NvfzSHq8vTbEnXw2D+62cjCeNemJfkoUHI5YdUxOTozg1+PvTOSDrQ
cBbOUzpZSBGIN3vQiL1fCj8r/+Fg+f0aOMI2Tdu2pJSm720vgb8cuAB2EM3WBkYWlztdRJa9s4py
uSrBmx4JB0jfM1MlARxm4/nPl+D3A0MoXivK59L7DCD+dqKBLFhBk9bGPd6+OTsAAk+WK1rpTIRC
2EtoKfbbuxrB/j8epv/5q369+vytyE9MC2wghvq/vWbMtJh7JK/FA62oSzzS5GBROszw26wCxA38
XpZBBe96dLPkIyW+qNbHeZZjtxsWjEVJiCwyQ7JmTLY6YfnT0b3NcTd/zR3pRtnPpQSNfb1MUWsf
dVbq5DjEts9WFKocgaPNmLD8T7Dl7lRDXB78n86y7ztkX5fsbolTLHqeQpYqqXlNdIlNR43RfSN5
rchKsDmS1cYcd+qwXiV4g/Cz1IA54w7KA3b4fOyfKMzqO1ya6/eIEzC6l3XbquM8WwxrJ2wZ/qEV
ZtYfe9ykrLUHRX+eqNF0P1d8sCULEqw2F1JJqBCgSjT/WyfJ1B0L0fKqyvRoHBd4Qej7IKYgq125
YMNFB8GMuCrwfmPoTo5H0nNvK0ZbpIO0j4nBrPiOHPuhvISsRh4OIxYvj3e1nCKSGPEypOlVP5dz
fnC72XsAHgFO1U2i7gVb1JzhdASj+yZVKb+DboNmwDaqJ4jcrdRxTFn8o3SF1AbmA+jMYbBNffJK
5EvPWizdCXVwhppU0Txjd6TE22G8WpK9yqwcPythgn1n4wntRfajY7FDrhjcY786xksr2u+ejl11
19nYge7crEd27dSJJC55AZa+76mIoMAiJwLa0OrKvGYv52btYUXaLcKOLB0vwC/EIz0zYhzeOmXp
+spFnHBpkb2ufuql9ACAlfrZrpeZ7bdk9BLGJJKR2lE2eo8Z1kYUhJftlM8uTVKAyDnpAzZ4ixGY
xepdJBisl6PUXv2dxAFUOBoP2YsyZQGe01CwOxXwCsKC1tjulqPStpm9wnvN/CPc1WbBS9yiU+5q
jxiJzJMJzJ5Fa/Y5qFb94rw4c2GemXlPH21RxgzFQJFjvxQwqL71Wq3O1Yjx3z0kNuJfEGDD5JaE
PGf2FnkppkvLLV3xOCwWnN6NmW6loSh9tdxyIxTle4/FObqJZrvWZwPBJpB23NvN0WV7hOHT0nl5
WeXpIJ+kiOPpam1N2e+mObE/V8gkPFz6/5J2Zrtx49C6fiIBmkXdVpVdHpPYTlJKboSk0615nvX0
+2PO2TguWSjBPt3o7osAzaJILi6u9Q+UPu4HPYPKvEcTo4LkGKI8IM0jy2PmAMf+qlSzMgfXNg/X
WyC0wDCuZVJDRpU56rdRKUWINrVdSv8X3yquY9HoY/YJ0dehVK4slAAMAKNJ8wT1NE6/6Nii4Fee
ZIr/+XKQfBueLQtWJfk3GCfqyYvMMxMq3ohg3p5Y2plqZCfGDlwnhWGDLnZkm8cQ5ET/yaCdV4SH
Bvx7+P6rynJ0zURLD40MsDuLq8puMmRYxyh6pjpGogBhPvncuPgXmVlFzx1y041lTOgmwH16Gl2l
uVJAjW+8xxaPEVIWtijFBRRyXW4qd5GyjJDGUlfD4Su1MsQAAFBGU3Bkt43iKhh4MtxSvbGdjdtx
bVRKxuQHPJlxqF9MHb9myLh4rT87qho+FfTj/2191E5sgJOfIZ5oxvtTM1t1hEpWoBFahbFIhvqy
xeXbyIvnBsOi/EaBHDbCDUBPrq6KwkHSOBTi01QN3+HfxccerCrUSHIbwMyYv75399mqsG0qIWw+
ShTyCn+VHMCJmd1S08rnoS7Snw0qwA+opVpI3s3lPeiCeYQ7yhkZRqXbSArfZgdcz7ZtWjyyDRix
y+zA4c5Kx6p4Nrom/tR3hnoYB6v7NToCMb7U4qUHaer58nxXBtVsWug8eRHL19XFoCNIrbyxo/bZ
p417aLpCXMVlqD5MahF+Q94iuaO9Ym7M9M0R54rjYYkIDYhJ4ZiLPZY4E2Z5peo/J6ndXeNCEH0V
sSj+QT8NC9WC21O7hy0Fa711KcNenvHK4LqpO8zV5DNbyyoHKrgFlKk+fgGIns4HEEXVDc1I66iV
eJU5blQ0O4e6hnpQcxzmLg++eFazp2QhiuDCNejIXPh8e9ELg3Q7lumLaYUDuHOVleV6f1DHFNU1
BH3BYSXGZwMMxZ0SxdrL5eH/1tXOskBdk/Ud/q1CjKNKdT4+hU1kYKBiPP+VAN4rcQqbohC99e/o
Yt1GscUEd6A6zTGu7Pwr+qDg7wXn99vk59muRYfr++Wf9GYDEmIQ3JNPaFtuw0VeCijUQbUQ7684
idJnI3OUG8QG8MzSK9O6iZPef+hn/Fcuj7qMcmAvKA8JG0qnpoK1N8+/g91YLUoJTugNKA08RqIp
H7ln4wNMM9ndUiM73whzayMKKkoABCyqPeri5aWpSjnF3Rh6sGjyz9bc/geSMKG2gXgh6NzwAxN8
Ndzfx9irOFbbttIVkRl69OOHAyZi8Q6+anJlo3n334zg5b/v/6CCHgInitox77vzD9qNUAIVAyRE
mDj2H2RtH62JPGefdzadGDhDGw9Zefm93shyAQUf03bZPyp1qvPxKttHJLlqQg/0JziFUqmmr03S
+u5RG3vj9vLkliHj72CYneskslSi3MUe1Qu3GWC1RB7UF/VKL3WMGiiP3tuh6tKOM5qCxECVEiC6
8uvy0GvbxmWmgnjBi9FcbJsCrjwQUCXxptb4kSqo/e3soEnuaYfqjy1YnNPl8ZbHUU6VdgYflvBE
rFiMlyQZZkvKmHgVQKR/hVDb/JAVuM7CcTNunDFyb6Dt6PPV5WHXlpNsk7+o9fFMWyxn4/CsMp0u
9apu1G9H4KOI09lK9JnyjJJtnI3VwXRE6+jRcse7iwyzhReNv2qYehm6QV5Ql5wQy+m7q9oxu/H6
AzOTPSIK67ZhWosPmqo0mDDMSj3kekmtWzd7go0X4TosK/2Xx1pdPEOne4NVskbj6PxQAFHN5r7W
Eo/kpJpvHJHMv2xInF9wWQEoPiVwghHSRBbj8rirm9SkWq8zP4MQcj4uD1YHSp+TeG1c1T/MgnSN
PtN8nCNj0LFjNIWzsV9WZ/pqxEW4mUVkCbTVE68p1OkLjXp37/KIe6p9Ye4pACB3hY1CeLw8z7U4
wC1FP44Oj0Nn6XyeoFp70eH959EGap9SGj0vhpErytWAoC8CiBPCFiK11SOwKoSHLw+++pEdA3tT
mbyQwpwPDtkabC49AC9u6ulByjGKJxBH/gP2h35+W9bQY+ONhV39zFRxeQwxJcORv+nVLaJlaR3a
rZp6Od6MYjcDjv8D3zD60c/oOE6hNlzng5ZsVWtXvrNGpuTaDmhxWhCL27lHjKG0qijx7Gp8znxY
F71IYLIDhoLeOgLXPCWapOojOZO6Gyma/J8vbhYGF0K++9BBNBbBftInOHh5k3ipXoHRKhCEu0Ol
KO1uLq/nyrfVVNOmHufoTHRZirVrkJgMwyQVO7tSlBDIA1gNMMdD334fXGU85viW/7g86krsI+HB
9kIGeBPNsvMVFVAxRz93Yo9NLr370DCd8N8uY6Q5irYMHy8Pt/oxOS5sWcI6dZHz4ZADs3gel0SG
OoAaqMXWKTRCrGIuD7NyNjTiuC3k+bCdZT291+ZmRAA+9fxiRB5VQ23GuW4hljkgMdAVqELdv748
5NryUUfF6olEhKa5/PNXR0ORCjQ17HwvGkydYrVIADopjDTxOKcy8VNUgdpjgwdudKM3uvZRNUMe
ENAHlLwWYShosHNGoYnZlhPNlBguRoVfZNB/YIe+HmdxdYk+mYUWWWipIUqxH9sqeEEKorrqyhk1
rjDCpLIIot+Xv+vq5MCB61TJTZ2L8/y7aqWYIVIYqedQyus/J0ml9092GDeHj4xj8OZ1bZIrffER
Eax0shGdXG8EmYh7bqPOwXNRoxGysVFWJ2TTfdLpeZDALSYEcdVuqy7PPER6rGOSW2NwhSugY23E
rdUN6ep0JIkpYB0Wq5Wmlg8SPcw9O3WCb2BrQu3KUA0X26q4cQA/WkajoS4RA+S6/CnXTh+yc/87
8rJiRwxDs4w0w8OBV/2sOakGa9SheUpvMhO/mxYI+OUR1+ZKrYL6HLAYnWNwvknwf4lnYnTu8aKa
dz5onMe2HrMnFXdQ+uEFTD/Q1MnGqGuxU2dLwoy1bQqDi1GjypzLoclzz09iF1UqdS5/W21Q8qQT
8T+XZ7j2TV+Ptdie8B4LkriI1YyM9rurtNKDpios9L4D56lHnvn5/2/AxfZxkZtSjT7OvUykNZNT
7Ci/Qn6vfNEa3fxR5QjAfmDfEL1M2nHkxpS9zleRanmq06hOvWJIzSO8Mqt9FLEbQrVMBV17HMrs
agPhsXYawRSYXLv0/8zlKUE+CbXYmocGTMmm2te+AS2NvFnZ+JyrO/T/jbM8E1YeV1osSPspLf2C
pjjtBygxT5FILPE1x6E4uvXRRt5K2Fa36KthF8GmRRo/7J0m9XpKNxrA4syHtE8ZNaFqPprRRmxb
G47rTwgXpAZLudg0YYsC/RxFGcoWqn+doCV4S2YY4NKaRV8v78+1D2ponHbLpt7EK/F8s3AdlgGq
sKS/ujn+I/W57nIDXu4uFRTFRXUDBLXbWMS1Q0h4sSjb0DOHOHw+pp3BbbGQxvQGiFLOHq+Q8hYl
QOd+gPkAtj6v6o2yxpsmOe9vTeLvHNn8cHWhnw854e5F39nkWhJt+MuBlFv3/a3SFzCWkRmQyGkk
XoFKjxDqFFG219aQd+oHIp0BSgIIG+mpWOKgZretrcwQsQdYDTEH1Oa7+8CB+rXnxQEd4QNLS5MQ
SBxsN9b2fM5WrDhgSMLY89HtuZ2zrkR0CjneZzsDHF+mlTiNrmpuRNi1SGC4GtceGDNqVosIayat
kEQFmQmHKoJbU9/QTNLC8XB5dmtnhESGDBgsJ4Ihi42bIooMCbtPPFPR2/tuBBVzPSZzpUHbrfyN
8LY+mCVxU7ou0+HzT9kXA57x7hR7dKbMX3ipKndqEdg4G6rd1eV5rR0O5JNVkKJUbd0lQq81JgQI
FINVA8QX71H0ivdjWE1fGqgm4xERzWpjxdZCAEhvwHlUD1RDXRzHKivUzEHI1uvamk5qWIzD76mh
pQTHFdndg1LXY30EqqxtZcJrn5XjgBA1LTGwI4uKkWjAFyh0IL0IMku7n6JSu5qpAMJ9Bt26kXZr
q6MBwkRSWhYbl2GHG9HPJ2QRPLRf6n0Jf+QrgB4k8Z3KOCoIDh4IAh3ayPY0vJhdZ2OaFtriS4OQ
5j2UOguDkMmJYH1Bg/ieKJV9e3np36CpZJQiz5S1QoqFpNDn22xqRJF2Pr8QpWkgIYid32RKPf+b
IOX8n5ZoCYo2lvHUu1MNlKTT2m5PZy3Ur0Ms5S//lrVjzPPZpYvE0w8Y3/lPaYdB1bABjr20aGCb
w+9Bx78Y1Cb8wF33eqDF7otifWySsuApm6nNzxn5IfAovaZpt12BLNPG6ZLRZ1mFcNi6DnxeCs/u
IjqpjYWAiaioQkCZKvaoyCgQ82n3wojCHgncehM8omAUfcK3o9kI/3L5loMLbiCuPPm8XcKm27FB
t4fW9klHBgcBv9al/ypS/Z8mVo3yC2bppvKCJ+UUH0UZhOZ31BMr/dvlhV05BaT4nAHqT/Sil43o
rhzCuuG3nSwdUxeMGtPOvgFymn8vC/S3Nqa88r25AuC+cttRGlm+qdMeNXTKaC46dV39gk8cbkVa
VbnztVWPqKKDksMUIg+G+kEB7wRt9/JsV2Kb7pBnkGxAYAT9cL6NdXDf2F+b7klDhkpIQgfhFX5L
5T5Nmgtn0kTm59nKoyrfuJ/Wwo1E4Ju2Q7sbDtjiMEvxhCqGGHSye/oB+77TNcIManxfygwVnmso
FUH+PCsNohzCHZQTGTSaYurQ+FeK7+Jza7T9MD4EmFwk+7mcOuNxGhH78i5/ovUfKmQE5qwT8eQ3
fFVyMWDSocWq+yd3RIHmSJUuTvaq1U9fAIqDaMPCPtlpPXVxAIXj3N36aFEMxzCKRoilZW/5xwAU
DDwb002cI7tBHLVUjTdyuLWNS0XI5QaGBSCWFf8aAc/BL1VxGhTUTU30Ch8ivNz/wW6gmz+wbUiH
WZG/cXhZX0swkQvULPNPRo9r6MEyZyh1ZTVo90qfBxVmfM0Qmvuy09xoA6ezEiTk6aQpxq3IY3ix
bXA9H3WyEPeE4BPq4x3ozbsh1Xj1mzkU8c9NbRX/oYoNiqLU0ucRq9745vKOWDs0EjYiwIfzorMX
ITmFq4eQsu+eEH+AwojDAhq8ZWF+6/yZvrXex+InVreJdXt53JXUh8yYnhxUGQ7NMmHVg7xD/lLz
T4jHDVCxuXdz6bqEXWwwJ9EREHaUb8x1LUBhzglwAkoV3YdFZjebCd4Ipe+fEpxIo7uyh4IWS6Te
Xlo8X6H4KZGaqMkFmBaF/Y/LM17b0y6i47CdqFRry/4cSI5cQ0RROcWZAlAVCcoUxRldVEZ805tt
PV1dHk+T01lcQZhe8JXBFREQxeKsDz27p0LajnJxozUQbYVzO/sg+r8H8ag+91UxvcTtJB2uI6CH
YtTjG6HkOIZllYW8IlRF9UoRvrpR0F5Lfch6KDODdDLeXsymg2lUXxrKyUKb/ntQz/1jwreBeYjj
WXzomz7D1aq18fDKgXMfYIW6X9IQy5NjlMrPdflDrWxFCed15AOGtu0SPOUDMbEB1iun1KdtwMPQ
is1/5zRCSoLKVA1UEZPvje2/shV5iWsGmA3aUOinnsfhjMaqaKPAPXWVY9wVua6We3TNfXFw7SoB
TD5gdQiABCFPdFGi1P9+ec4rKZ/kp8m2FFVEkEvn42upkpXwlZ2TAjLyx1S5JXq8U4+cwOVx1r4t
nQtLle0+noiL8KKBiKrQDnNPaZQhK5BPmvrghD1W9g0IVNyyC5hCl4dciWgGMYUKDuNS/15MbdR6
twgxAT8hNdDcx4MhYdSRnqAWERbYFtQxDMwiGIg6lwdenevf/gkK2EQXueav7larg+HtDoN7avBl
vctKv0I1QMfk0wGY8K3XAiS6PzAi5XfCmaFptljsoh5254T2u3/CLtQF7KQHP9CZpUFN4Rb7zk5q
vl4ecSWIcVPxDJe9Ly6NxXrWXYGmjd+6p4Rgeh3g03qf6NHXpB67b5dHWtuhZJJELo6kDq7x/GtC
X61aMjhxmmozOiDV187oBE2z/oFVQ8cV/B48BuhyiyjZIx2MCoMiTmbVtEcTKST8Sjs7fjYUrA2v
80LRfl6e2do35EDAGf7bmF1eufaodRHiWuwTaSaFGh59xL2CCgESj70Zte+vZwBJc/mM1BhlNer8
Q45hGMV+5FIAQvMBrZFihhYQDhgBqALNtstzW1s1bnQgmKBfoe8vBotxOMU6NnJPgs14ZdGokdx8
/Ns+sGqvx9HPJ2X01Wik/eye4FsOz6mLDMd1AdkSCdREaosLvc3+XJ7ayrLJjouQVEOu7zehbBI9
TA9DnBRd/2X6iXuajflUJ5W9EcDWCpiMBLEXio9Nqr1IC7N8RO4eZ9uTK8zkmLW1+jgPGKKAaa/z
IyYC/RU+cyjRFkokTtaA7JTelOm/l+e7Es4A9ZF9uoAdyVKXVQGecl0SjuybFgdnI7a1b8OAuy/j
ZZ+0Mh82pr3yfXkoUyylWgNoW18EsyLEs6PzXeWECTUJ+CyCp8QPNWwfIFC/f5vKvBOUvGqC2VUX
Y7lJ5We5bvonZc4xH/Zdf6rwapRV03d/RNhpAjqKhEhSizjfp1hetdYQa8rJFA3iNLrWIXlSZ5bS
3FiUqJpvWow60cazYiW5IGTI425IINjyS6KF5wd1Owc0hSAlvYR5IK40feydW2vA5PmgTb0ePpYh
BMKbbKy2Ns5afsf4DsgPGsNAwBf7d9Yqu65GP/DQg9P6a52N5O4GJA/QpUQK40mzAv2WskQElSPv
kMkZ0/wHKsE4saKbjCv6+9eAn0LzGA4ARe5FTLJBiOi5owQeqmxIamqS96yhAYQ4I9JSsTVrXy8P
+BcCvMi8LW5lEkdKQHAU5dF6lQmgDlHiuuKwAELBPJO6iOVlPIKqm2nQQgdvLjt3gy8onBg+Kutl
bHp92vfznZjzTL1WR8pCN0HRhkh2Q+CIPmEKiG/jQEesvnZtE5MTLTMDzLBnbv/hNHKDPsI2UbTP
opFqhNwsaoKySTqg2uKXpnMFKWUMHjDOaevfl2e7ttuAHQMFBw3sclOfTzbAJqaBSqGcCpgvToJg
SeWOnzNtyr+Ofe48ZVB3bsfUdh76IDOuLg++FjR43uAHBtqfDbfYarDG0PBx48DDObn57kcYW+hO
nje7hErnxljy/7VcVWIyqR0KBZyvxUSjDrxoZU3+CZV1nohIkaOY7vd6V+6CbHh02gDOrRUJrcFP
d1CHHQ7KZryxmVeyW7q8RC2il05JfhGVDb3p6qmVjzrMfHrgZKkRvPh5qD4TyNPh0Blp+zi11pj9
9/4vzZ0umzB8gDcg88CBSkg0808+bkhXdoPC7I7IDLsstObj5bHeYOwpi1uOCx6J4r1lQmg+31NV
ZaG+g6jcCeynhz5N9NnHmOA2KjP/QVXQGIGvF49ftAJ6+7UQLWBa00I5cBdhUOUgJlqP5UZJau05
bcFx529KqTwtZOrz6lDn8WRpYa/zfrdF9NCNpvlFL137KCYtw9NSyV8cvM1xo7exQMgs47udWtV1
UyszRxAvml00BoW7cb+sbQfJQaB6QK+ThPL8R3UuhYOuF/4J8jHesja6QOpNkQyI9OJIXmo7Fd8w
zCecLY7T+sCuRXGeXBYWyPnAgeNWWmm2yilKBSqXTjN2n9VQgDgIKOXvZwXk1VUxFI3YOIUraYkl
JDzXotkJjmQxcBgOVoCflnsyEpzQBP4dO7Vjg+QxvMrJGDaWfXU4HPrIx6TPxfIZAnEWOeA2ZNu7
dfZNEtoQp4wVfQ+Rcm7uuAGj/tPl3b8WZwikZNA0dAFxLY44cuRwEeOONe11JGoi3/Z3KhLqyaeS
thzCk5WZoZmYdOm32mzyazNsxcvln7AWVpmtagE3FBpH8Hx1C0Obmnq03VOEW/pNT7LUYv3n/Oni
sC8Ol8dauz/ktUGiQJ3AWpZfooSKuj0yXQsDgRvULpGv4zIc/2QqkBYtSgPlyZ5bnFxFCeLzeHn0
tWTbpvgDbQ7zF+SPFi+JSSmwB+64QYaaKk+Y4p9iBzYsanMSSNXZycDZaSffmwyBrgFaUddWAc7z
9vLvWPniFCbBf1CdhAu0jHiNBlihxtD31EoFxVEvnQo6bvsLXm0VbXzx1bEoOrgABKmFqovVzZIZ
Dxkct705q6PbBNMIHNrS1L62LHP4ALBddhvIQOjAUXVd5EJdr44d0uGR11cifpJwtN3kZ+ljj4Dk
QVeKrZ76yun521QFeYEI3Rv0B7KRMbKlVeR1RmKgBxxHIz6udVunD3Yw/XWcmuzfKhaqd4hlheH9
qHZh94EvLIsysnYBC/ENMnLA8gD7ejAEimyzg1cpvg6APz2zUY2NCPW3r7XIS+zXgy3ugLZHQQ/K
R+ThPOX+E4FPVo9ZrHXHesJxmpQbmfQdKQVK+xZv8Ze26PFb3kGOhfUfI19HFdqw7F9CKWYdEZRu
qjduqbUNJ9WcuKYAcAD/Pw8nRmIC8Q/5hQiZj/iR1KEwj5nR4rZLMRw5pMtnaSVm2zq4dyixsh25
FP2CvG0BunMZrs5s/TrV1Tq/HiHJ4awG6Cd8MO3u9+Uh1xcBJpxM+Ck6LnsLfhgGAYiUwMt1F5TV
DlFF+7lMpgn5bexci5texe/itsWP4yGHuB7vWtdJnHDXYXZ4q5K7UN6qEoBJCmDvP6IzB20D87y2
CtRk5MVJ8Y6C4fkqwMTsoCyCWw/RJ4/xrjExQser+0apcbHYWIPVwWQfGJSnRCUtljwIDSdrYB95
mvDb4HMzK217Pad91h5nvI/+u/z5ZcRaHgHZSIAPSzNJdxdJQdVbk4M9d+xlVR6mBwuOtfuMrRI+
yZcHWstMaUjy3uAtqYGhWYwEQt3CfyDDDa9S8KlLKHn/QtscmUV9LkS1B/2EOLoOgJaiczze+kZc
XoFtRZnGgiWL/3J/ffknre12CwA2NydVI57d58uatsiCGANyDOJnjJLTHdyz6pPmh5GP5pjZbMXz
1QuTOqn1f8dbEvsbswkM5NwjzzRjrb+d4qnLrjtjRBwZzZf7imqL/wVX+GBv263mIE4kBZuzsEJp
4PLM1/YYImMq5X5Qb6z/+czlXUIGhZOPnmcoDaloRR7mvDf+wExNN95da1+Zkq0JWZLAArXlfKy5
HdwZPdUYGo+FW3YzOoiGlB0Qv53aV465JzVTNzbbSmZEIZVbxKB4JEPL+Zij1iLQWWSRl/HGzR9d
f0zaowaL8hEvwSC5jqohmI5diTvcHk5K/hFSGhAlIFtSPcx9o2AGXaTTp4SgNtugJg6toSCjqob8
1quoDxDRa2jDbMmmra6qYLoUQKl+GvLPX72zFMXufJXj7BmF0n8fyum5z1OXiynrM+/9G4jaCwmm
Re4JEfZ8qJp0HhghDNgQpxzExzCouorMxLjO8qJTby4PtlYWAxUjpSh5sFFJXuT1A/o9cK+oBWY6
+SMVnILLITfU+S5sU2TGaUXQ88MvQ1GPNM1wKRdQN0EFWsjrxg2z2Mgc1vY0O9pALRdEnrnUM4qM
LncKfwpwwlKcu2AmL+oq04muyglV/AMdmOzL5W8gd+wyTlOo4fyQ6zL04hOUbY3xb10HXqYntYUf
KYJt+wkPqOKhVKxgXymiTw+IlA/VRqxYH5m24P8ZecnaV9G1qzVwzt4sRGcgfGha/TMKvy4A9lFx
HjM3Q0jfJQXKrz4wZ5QYSbRBR4FpOd9kppmgIae6gTdBY3oCb+jfiSYozF89f7RDkxL5HWdWq3/f
P+xfhKdMSXTHWdz2GrhFSpBtCDZXa697jHJ2EYH7JkQe/ntfDmOL4niMMuEHhqU5yIGCk6cvX3PY
QFrdGFBsLfDGfvEbU7w06VzdVSqWQddJlmAdF6RKs/WmWSvPEC2412WQBuC0CBvYfFjct5Fy6lRt
mO4Fdry3mgo9eR+orfM8l6hEpyKqnXsAtta+cZwDej5C7LW6m1HOVkv9WwuwOvhA1kUPhyY4+17n
jXm+/MZcktzVbLx2DOHRcbEiaJwHfuz1NUbeG2nX2pGmNGhI3rmMM4vRbNwN2Mdm4AXpoGEt1jtj
f6hq2ENOr3WHFC+Sjyy4yc6mUgDv3Jap2atwTaEL3pKaRp6TBMXzOAuab1E5/qdnSY/DJZWEg6ps
9hlX52lSjQVcKSP4YncjOR5h6BqGXjxHs0cvp1O/DG5lzIiwqEV9MBtts9sud9AyeJHRUgOiWMF1
uPi25mTirmn1kYf6fvOjjhtpxTaLcu8YGdZOHzhHFsk6zG6acMvBCj3LoxrqIBTasEH2vnTmJ14K
eKEXo1Gn16mToIxfRwUuL5dHXvu0EgpM9YfyAOXO8wU15rjlkcb9G+KE8atPQvGAdUuPybAe/qwm
GggbqdXad6XQy6UoMaos5/mAvpLq6Iwb6GzAcNL3uo+fwV3SWGV71fOKjjbgRytZFc1MfKV5GNI5
WHanKmGU0ruC5zJP8+ahMYaiJBwEE05A2dxMn1Ds0ZsbJ5U2IJGSTOX15Q+8Ml8HuKEkGNKSoh1+
Pl8DJ9NiRjrFw5xHP5R6yXuhtcSfCYTjy+WhVtaS9xBbSKK6YcMs7h5tgt2dmFnsjWY+jod5NrXy
TqH+gx+ZGIF+Di5KoxsbaOWqpZqAAqskZiPSuFhPu6sqqmhmxBOp1w6uW6NU6Qea8x9WSNZ9HaTp
0dfAuG5sIxloFseT5w9vM/rz5I5LMoqDI0WvWAA5ANW26Q4ocN0/4SY/JBsRfXV+HH9myBsIouj5
+k22r9tBPYJzNi1f36cpUpw8BIXjH4QU1sKXNaqqbyNhd6uutLaenEtJbaLMoIlFsDVDvcrUKQVe
EaABiD+Oed3HZYvrtakfWk2ZNqLQ2jcFOiJZNzwwOTTnU4WnhQTf3AIyQGgRzzArASDrlOmwgVFZ
K58gkAC4gvaSwVN2kYlji5MrLjZRJ7CIwy3SoiHOUspwOzkoFOJNkXzVM5xCjkFd4O45KH8o7+DD
ENitjZWUZWN4MzvI9had0W/sq7V4Ac9RKq2TYr9pOFTZ3HVj14gTSCFXvatSMw5udKcduq9IK9mK
lBXungFRGNXRpCMV3L7/DJM3UIGDaMV/F2vu9L2FIxVIWafKxDEPm+kwAde7nkbb2lez/wFiMIqB
hH+eBXCgllj2OtNCI2sYr4Fd/lstDVQld4ONT/khKmcl2tkYGg7346zP0dPlqa5tN/AKXOvy5gEy
eL7dfLxU6Upkysl3QGPtDaXqkHBvneafD4zDHQdxTSJAllBc33CKDJM8ekhzNN4kZe2ke6kmuYX+
WIv09HgRbaA25WjLomCB2yUaG0ARseZq9zjFZPeGilEZhMDo2+UprQ9F8ZFEkyfmsk+VZ62CKylD
GUqS3PSZ+jvx6+Fb2XCXfmAkMA1SAw3++DK8I9pqxzpyoacsCttDkhf9rkb27YE97G9c1WuTospG
9UEu1Rshgyqx+jmj1XzSInveTVmTTQfsN/DdDUp32Lgr18I6WQhIVd6m0GPlj3mVyGLe2hiYWSsn
OwzK6BCpwxztnLKf831ipsUtoqI81V1jLjaWTsa25cXlyniOSBXckSX9ykipwVqAgT0eJ/Uvzkf5
kjrq77LT3QctDn3ci+0Q74MIIcU2aeuNdGRl3gIpZyq1shbwpteu+PBhWwwVIGW5+YvSZOO0n3q3
vNetPv1pV270Urs4o22E1ZWrTLpK0FVlF3GVLkoBCc5dUyCS0Esdkf/IOilhPTSWv7OVxHwma4g3
gsvqgGxZGcJ5Ey/3bYuRb19aMXltMBffMYj1v4xN8KIhsIs5gp0GGxN8G8zAQEmOHyh3RlxCvCvp
OVn0cFgmyjjPGJJxX5GEGb8uH8c3ywdthJUDC8LTUSpynW9bI1YRKrbC0mvASby4uSbaXT86Zbhz
JqPFi8kQEQZy1ru1MhbjLlIDVDriUcNo3ZMy99HOdywcH4bimFHUucIkR8UFefLfexfKQangaEi6
AmVdPqbTkY0Zmkbp9azmgaefeUhqXCgHbIGe8X8r3hvrGI/npZRxg971BhyswYGkOoo8hQ2HvYcj
URrqrm3tUvkcATZK33sU5XCyNEhxTHDzLtJ1nOQLzICTCldhgRxNOBSHwpjyG2pl9bEoTXtvuq2z
cS7ebiCOP6934jN4T1BC5xtoQlU6M62x8GQB5XbU3fvEjzDltAcq3FkVK7s4HOoNiOKbyG4wKK9o
m2cf0dZa7NrBL5Db1p3C09xBdQ4hNarndIrV6VC1m6+g1cEA7LKUsDxosJ/PENvjCbWPtPQq8p3v
XVGUT05JVx9HXHV8b8YsJ/ZqrEW21keiHvQpLz3sPqzxCltfHCoBGmLjd/ncvwlnciAJWiBRk73V
xStSn8uYVtSAckpZiqchwagwmrEA8J1Axx9PdBsp+to2gYUuqOrxGAAAff4RR26DGrhi7rVQrm9b
NsctrsjTsCtTXnVO0ShPVdReXZ7km9ybSb4edLFN0IvMKerEhZfVxfzAzlC6vRONfXIlpjr/3lVp
8Dt0kavqM8vfCKxru0YaXmDzLhlUzuIDG+i1jeg1FAAJ8gYMVyr6w9hjLnugnT2eLk/0zWUhJ0q6
jfqfVMpYaor5IsXnIm4LD8fq6ikZlQmj4CLPg8PlcVY/KAx8mPgODKzlYdcVw1Hmpsu9eaIl6WZu
i8fe/G+t+r/HwlEn7AvRKd+pZZ5uhO43Wc7fGf7vyPTQzvdPNfd64Hd17mG8LL6XguKZPQN21bsA
n/mud7/ORjmWmBLm+K4BlFa+Xp762oHRYDzxjmL3oiZ5/gPMDmfiMjIKDyDEva6X5ie9Fg1u4LgQ
9KOe/7w83Mp5AVuDyxkxlabhssxUugRtzj5KR4XZ7kp1zGZ02ClKEjySrzjoiYcBv/Lry6OuTBJO
HS8AxoY6uywbJqiZ5G4ncg+ovnMfqYV/hFgnnYZqPQRobc9bcswrO1fS2EBWg7SQKsTnn7Uqh7qR
maOXl21yNYa1Xt3U2EK2776Kxdk4i/hToNEy4nmYe/iz+v1ecsyPfYfB2y5pKX5c/owrm5XHNuvG
YoAqXuaKXRaREERF5jVGWWnwud3uVuvq5h+JovaqJIaWvGvI+XD7S+pGPMfIyrrHyz9idS2RASb1
IL4DtTz/snVXaRHFX9YSz2FKS8l8DFpf3JCQoAvagpm/PN5KwAN7JjRQeIz5JtnpNAWmc2/kHn5E
FWr8RLldQ+f1Zp7dPN/IjlcnB54YRUO0qLHxOZ+cblWtb/lBQSCK8NENi/mZPrp6Wzeh9imZ0mDj
OK5OjheWxKBxQpaiQJoTjNh9Mbki6euHsTOVZld2Q5gflGh0jY1juHb40Z6kPEjrh76ynP2rt6Rd
6k6dNlHhcTrGHRZBCH/6jvqkia77wqU+X/lG4/z3/vVD9Q8EDFoeFG8W2WNgq3li43zmTaYmHpHg
h+KFqfTP3Mm2FEPWVg8+hQ6IHh8gAs35/LQCz1YcUDKvbbH+fciMOMLqauy06ZEcefR/qp1Cd3Fj
z6x+VRirYLooRvLP+ai4YlOuhrnjxaWqfgU9Joxjq47Jb63SxdfKTx4LNcQ99fJnXbkycTJAbF7y
VylSLnaq05rAJI0m81S/ib658YRFZ6eX4iCGSEv3fm65OPFMQi9uQgV33Y08b3XSMMGQCJDCTkt8
Kr2ewtcURLvSFItg3/fDXe9WvsBqrNauunDGBzbtMX69POu1FbYgzfylRBJ7FmEd0YI2LEMECdnB
GSgmMe+5I8ubuJLew2BkPjBNSaoAwkW44x17vraw2Yw8LAPE+jQ9/YGjO6aNcJO/zGrb31otKNI9
LmnlBtR6bW3Zw1L5gT4FXZnzUYWi+gboVKTCdB/L1wldINKg4KSpzXg9YlZ01Rlm+0/ShsnL5e+7
tqyk0fhpcksjC7DYy/lc2ynd8dSr+tZ5xM233Qf4c2e7siyng15n5cG1yi1ttJV7jegi8QCMStN2
eaX0KuIdUcB8SfbwX7GH5yEIAuzmYFMeoqa0h12Sd1xroetbz2HdO78vz3slXWAPkzBQ7EJme0nG
mpNeU/2KX5Drs4jv8F4KP9M/Ee/WDJcqthLfLLsW2huwjR6HZl05SA1VgSMw4Eunrrut5zopsDvE
svvm8rRWrhe2kSrLyVLaYAnCowajU463Yw/JC3ZSAXdLf7B905/hmRUpgn7vj0pnAy6CPeZQNu9l
1Ls7Iu2hwet63HWK25xKfOf2dd8UN/kY5b+Tapg3QDwroYGhgdLQRpVUoMVRdeoCKysHXSUjaIW5
s7tOJNcY2nffK3dw/ySYL29smpXDwogSSI2SHjD5xYiolI+t2ZiJV1d1+Fk1Qgec1likvyIqE//l
Sv8/nJ1Xb9RO3O9fkSX3cutt2WwIkH+AJDdWEsC9e8bl1Z+Pec45Yr2rWDwSXCE0O+Mpv/Itnp+V
toxW1vjaafl72MUaC1kXimZiHIBD2iuWcs6pMLs09e1S1q9V0JyAEn22ulbcFmpc1ruPt9TVZaYc
DaxidpNdIg7bYtQDHVO/p0lW4RN4w1Odh+Nrp5ojNHWn//f4mnQB4A4pGn+WOxjJ7hT/yTR7skX3
1jblSIgSak+K1Kw1qekrty7IPgr6iI0hzbVMUjQhgsKbzQMwZrgN6iq/NZpgEH6rhOIQY1laAhcN
3Nsq/HcM9Hwt/DX04pN6tYs9ZYvKtdYkUGmc2nN2nmJaPzrCwJUVvbZreSdBgwPj4MZbPKFg0On9
pyY+abmQ7SaZ9E7e6nUm232jON42VfQ68GWtWdPNx1vn2m1EoYs2HhwIsKPG+bNWiNDrMgWkN4jW
8TRYUNBcyADvpmjFSpxwdShiQIgrf0Bfi6ECVMGFFinJE7Dj5ujWU3uUJazPDDXxh//FrGijMiWo
WLxg57NSytFKxwTtwtjOUU2b6tgfUmHexw4Pyf9iKKykZo1EivhLwoIzsXExduPCmWopfZmO5t6O
TCH3UeaUw8o9c+08IPjy/0dbbBRMJQbkH5FG1KMqbTGUBdr1SQt6cxNneATUzpAHPhLCzqGy2mIl
BLrEc3MkgAciIoKyAftlsayTFyhqKBk9FwSEuCZiobptdb1HSwFqmAOuetDvKMNZ/+Vxa+NeD7L/
NkuVbI23cW0vIUrGlQcba/YDPv/Aei1GLamT/Cnv234vscE50ZhvdraVKms+H1fHgs9EjgYj/EKs
xU47GFaakvGkYPkQ5/gAb6q4BUhdd7SeP95O19YYHA7muXMDf25gnM8ss9pKGYsyeaJv2o2AfrW0
343qJHYya4R5MGxN4EysTfZ4q3Vaee/ZEZYNoL7qrx//lCuXEvkhdy8GGLgmLAGCoZdEQ5shLBeX
mXNXxL3hbRyl963gPcjT+Zvn+tr+vvKS0fyeXchd3jHqx+ezpxNmT2MFwKsGdfpmAc3T9k6Tx85z
nzQ1ogCxW6S7j+d5dUySJrJUDiqv+PmYnV6iujoN8ZMriuQ2mIZS0DzpB0z4dPU+lKryz1LcIHzm
1BR2KlLc6OGej4icgxoNNrhOZVQcH6Kwe2wxB/sCXdXd2NhNrw14JZQmHeVDEiIgm7GkBxh9V6qO
ZMBES+yN6PSh3KVar6krS3lty6BMTQJM0s2Dtti8rRbaQ6i5LCUmSl/xqa/qY16afXjqaXGGh7py
qS0G6EsM/zoyJ4bW1Ixfo0wEquF8SeMYtISuQespeo/EWlI3j5BuMqoMKG8aokWij1mzsbzC+fnx
9rmY87xveNZI0RB2RMzhfGSEh1Skhj3xFGq0xzeOlqDbgctIBI07tgdjoxVTtx+ltnZVXNxLDDxX
jQClAFGkunI+cFK4blwOeY8gftd8Kkt5Gwp0iP0RE9F/LYnNQeWsyEuTA6vQZYA5xGMToMLlPKVm
O/7IhTk8xGEQbTw5Ov7Hy3k5K4aiJcyNA8CBU3I+q7rprUFqifMkaH32u1IBD7AzIms45YWZbj8e
7OLoz9OiCkbUDO4G3NT5YFViEFElZvbswkzfhW04/TZ7e/wRtWr5bd5na/Hs5WZhcjpFNar90BuX
Eu5TZWRt06XFcx9Z+c5s2ibyJwgFp8yrphcEyIYjMpve/2Ka5PHA0nBRgga1uG+CoLOLAVL6c+01
9rYoVEX1oZ9kPqIE+U3VJvgQ//vCInyAXQpfCZHTRQun4iQmNMOz57yaen+A1/spd0T4CevqYl+V
br8y3kVcxIckbnZntY1ZQncxQ1x+q14Z3Px5gBK0G0Ws7DrVGr7RbRH7Jgpxw87TISFx8IJ/tDDi
wSCLh1ULHpl7/SLlzIsk0l0m9l+lNf5UTJtuzbxoyQcixCHmokTBswiZkKDnfJ8iJaIIuzW0V22o
x33ZVN0zpb4XfZxUSMlG9FwNrbJP3bT7Rt2hvUtE+xU4VPf48Vf9Iwf0F/6I3wHc748W4Qxw5L49
/x1F2YEUUaf6xdIzW6l8Q8kGeQoNSOInITxEpvwSTkG8Q/9ChSmRJqGBv2fQJv3nKTMn8yYUbine
uw4djm2O0vF3J7CbNycF2AXDZYCDcFTiEiAD2FZP3je93f4Cq2v9EEqntr5mzl7ElS3i95WpzffK
+dQwUwMZA4FuvuqW9w7u5D0m5lr8MvTAne9BOnQvyRhb+GB5Adj60VHDXYpKtHUTG7Vp7Gp7UDNj
V8RFNp1GFRvbL06sRJk/RU4fbcciCUfYnfFUHZSxTIN7DUh1eUxCih5HY0Bf51jleq59TVP+0bGl
Ya0gJxa3G289wAkO/Ewun9Uq56LFX62FCUBf4Dj1+ArUuHzQhRcL39OwVuh0D2/qYs0lkvBnuYiI
lgKcAOpHgZTgcXmfxn2hZJDxXqwsrqyD0o4kYj7A+Nq+1ZReN+8cADHap0ZAGvNQNhp3VlBqhT/X
afJ9k4TuixpFirYNvDFPfIBf0t3UMbZ6+0SJmuIhb1M19ftyCj9bAtbHneV2hgPQxuuLQ+TWWvGj
NYMgPJlmaJT157psR7X71OVjfjANuisPU4KU5E1aityieZ0oVe43ZjPIA32Y5lZNirzFgnrQ4i+T
FvafCrvRXd9RRPJmt1EMD9pspkezQHln2yqS05g5Wb1PxnGQN12upMGhTKTeboYsLDGOy+ok2YvK
G8Tt4E4NtbfeGAP7vsQx/D2lICZ9Rw+aeucYShG/juaIlHybZk6yyfLUCv0BBU4z2dtZH8T/wQDJ
nr2RJTsVtMidTW3lWfKpqlHpFpQJTJryfmfVlnIy6sB5cQiMop1Re9nnuplEh6BCkNgHC+E0/OS9
MTOPgxtr1bbTQUzuJtn01c5lS3d+lw3eA6KqeuWrvdV6BzB6aeCPFsT0zRC2RrNNK2Ps9rB5RHxs
FCo06BhMykPLMxbclOgM5D7AqyF69Oq+cneFZkfuthXgWu8KVa0yhLbt3JM7dDxUPBoRT3VOGJ7j
Xx/qaMpt6jpIIAbhVP/doEBqn5xR9+pH8iZT3FulVZh0/6f0VheoBvxXRZzWu6ZohnvVaoTwMyuK
PRRqpyY81lIfPJ6+prZ2plFq+UERnpN8UlM9te+ruLPB9SKqP920sZt4fudG4NfzqYCObw7KKRa0
4jZSTfriJUQPTWwGHvg3126dcVPbZfWFi3NetcQMh52JZvp4MlCSyO6dsp9+hlMXoZDdlU6V+gmi
KUg9YDUaOLpfybh3N7xW9ngIsY3J76deVbTMN1Ku1Wqr5AgGfDIJSYJHTG40cazr0NM+mWqjFMcg
L5uh3BiiLvLHMM+VcD+geBi9atLG+bZVnawrt22XBfquD/QKBSonj9Xke6BEItL9XmudUt/kfZxb
/6mADu1TXgKuOjp1GZa0i8gbNhw90T2qrqIX4V6fDKMKN32sONLvc9sMbvveHvApaeIwbeByy8xN
Oh8jEcQdm0BPo61ujwE1dSyVnqoxCtVvUdioDxNtwdBvJPjAY8ylrO0R+9d/BbiF4biKLsAWbvgo
d7psVONxipSxf9WMygCIIlWRfOsrad2bihHVd5bgVfK5m5BLdt1QbW7roPeGTWjpXbOVng0sp9fL
XH1I6jz5JQC5WveqSkY0UtOz/UFJ8mlTJol1mBB31ny1cew3eyqMHzXiFxrbO9KarT1OGBYHldFn
EECdtvVLNI3CjV6HE+rfToubNf8fIQkzrwagRlOsIZY7iXdXi8Z806ZK/qUFsuhiqV66w01Bm2X0
ZRsGg285RZnf1phRtXs16qLjZGSGtm26blR8b+zGDv07JRHqjnCqzLfo0rqfJUbAtd+a+PJuzcAq
o4NhJrqZ7jDSUVCThy2aHiWcpRYUAvaN1jMyJPl7IE3OdSayNtoiRSvNzzDxOnGbNajQ3qFDn8h8
n6iTad/GTRD9sLJkbLfZZFgREv26WWycOrQeIZ0n/VaZRke6PmqPsgz92iWD3uioZX8OzTTonjIP
zNKGBpGe4A2ozrMrK6ls6err1Z73H0muSnBFfS2lLm/UvtBJ1xpYJJt8iPLp1PZZID5DvkYeIYOd
+9TQNvrNw2aG38JiHPeDhpbVe4flsr6x2gmQF/r+WXuwqqn4onqpZ21Ku0msnTGYotqPNJvkprJr
c9grtDXBbqd4YPpjCubxJqM/Em2LwHR+FKA7xlPfzUxjN7NMcRSdNxugwkL2+6nrirsmBe21q+x4
sI+F1rOfIWvrtk8HsWwezLiIqwMoJmnvArUAjd5WjqLdSYm6kLZtEajS3sYcUap7FYopcn/WkGT6
XTiXUMEBhKynx5shNgF5TPVDJH1VxgdI6qbibLMqmvLNShxkXjzh4Dr/tFDAdUCPXVRg2iZ0LdoJ
yWsYdcpDAoWl+8SBL8utBvzc3VohdbdDYUnL+4yX/FTvarWr5a4JJ17S1EgAgkMBqo8BGOpHE/Cm
pCrXefJ30EduaW7hVov4e69EqrqHFpCrx9hr2p91YdsZm93Ny9MEJk3e8EAXxgo08TIkomsxa8jT
0JzR+4sygUwGu0X1x3qdDJ1onStYC7+ketScekU2sU9hsWxWShOLjJYwDMkoHseZ6DZrgy2C5kYU
7qhTn3udrxrhA2fv41uhkOn6pReKNcHSRSuKpu3sZQUUiXollcSlSQHAh0B4I17ESWi18qYMu+yx
Rh1cfA6MgFvaJRDQfOIFe9iXXWdUfl4Id41+djFpgAAq+h3UmnB3pTBzHnviUaHZamRrr4GRxayr
Vz9pnZcW0IPWREQvvilDUXehe8HGpRoy7+i/wlyIJ0kUdpX+yrtWPLVjF56cKG5eumoa5aHSnHTN
nGaRbbLENvVt4NwIaFKDWZZ8UqTNUpKS6M3LzMjyFafq7zWZa3edgqxdWOEE4ZQVzhdDp1UrB/Ry
YWepcgpNf/J5awmOLKyerl6jJG9dVw31Jh3t+DmnnLi1hyxbyfesZVLEOaMoMlf84b966F6cL23Y
IzI6RbH6OiR4oO2rSivEl0Fp++lkkcL0O6vRJvg8XATWttAz9wVchtQ3tGXgSY04bw+Zn8DlzP6L
aiT37AMc0qm516tCaDfZGNrew1QPXRX7yeyrXPiVYUTVr3isAovwXMJLGNDYxnPyW8VLFu4CRDjy
e8/N8nyjA1pMd7rQtWeUJXvNt826BjVZ0T8jvamS9rbMoyl6NJvKar6EhV6KAp75IMot+G413Ch2
oyjupjH6IDnmJnBSv4wDHatj6JrKztFTK5Gbzpaas0cDeJow3TJbB6Ucthql8V0uLTmUW1F2Be2z
IKlk+2BOPGE/vCDMizcnaqz2H6tW7PSZIkhip0KIoWq12PBoDydx3/TjM52CcBdPBV5FUezeO5Px
hrmjstLhWl4oNrw3UmNYXJRQdZpZ55uga6JB66NOfVZKcoW9PabhflRS/YuaWVl4UN1JbnU3MxI/
jYw69Fu7TM2VO3R5xvkN6PFywCl+0Ghbapn2oaqEmVfoz6EdGhus1tPHoi8jn9q9ScgBiW2lDHlR
cvkzIm8EQA2UA6gJnM86rTRh1UmrPzsmUUXcQdvPoibe92UQ+EpvTweUObRNEXfflVhJTpoww41b
Z2sy+ldmzsrzfiBWQYnpT8r91+2WW1HOW5EZz0EXx0cVztXOlM34FciVehKd6G8+DgCWslV0JDic
FLQAYbPc3DXnE29GR/RWb5vPY+K1P50us+898h77BJHGUf1YJK637bp0yg4YfymkuI3S7IQuq2kb
9CDT9qAsgpVSxqJu+j8/CiVZGAxUas0lpSDEeEdAcjOfAQBFGx1lpZ1b1kL1J1n0L3mJCsF+aoxA
/bGyGsuKxrwa9C4h2nDnXoqXtukIso2b8TmK3OA76JIm3yKlWd3UUWd4u6iMxmmbBkn0nHpl84O+
abKDcqtq/xi4/PkdjA9MiZo01cDzr2J6cZlY/WA9i1a6X5JGdzaBF9kdQWDtEHS6ZSoOH8/9yprj
80PNn1rOTKZdXP70IVVlQqP2uYrj30lvlifVLPGcyiFcbSnUdd/xH9L/DTE0f2ikQeASm+gHz/IZ
5/OUGiUJNRf2sxx69cZUI9w4+mkaHihtm75rpeEaDefK9YZk1byoyDwAaFmsrEeMncmqsJ6Lpp2a
XTE20wmXF2fyEeMO7kFmdenGSCzZb2AClRu1McaVxvoynpgnzVQpXdMSYLstquXCqDs1a5m0WnTZ
oQP2cUuEV24GkqytmkI6zGOj2I6DteZz9MeK4O+y5zw0iFGwWSBXcTyar5+/rhdhUGDDuNB9jocg
7T8lBTviIcpMCxxIaulih1pY2txD8kZ9yRausZNk8P0mQZ38vkTgLjrmSa/cSDsQ029s53UR+yr9
hnjfto42vA9m34kEf5xIe5ggVqCiE03hV7XvJ3f78Ya9vCqpPdKkQkWfvhHQ9PO51E2JOFWZsYwV
T3hiiS7xo8HMwEl4aXqvgSVaCcYu9w4jAmujg+TSfVjK59uhGWgd1eln2UM3mkylexqUbtx3UZ7f
ephW3bSGOh4qnrZDxkO6ciksY0HwbXQ9EW0iSJvPy+KNwouwM8mN7WdPRuKgu2W3DSNvQHt2mPYf
r+2V95DBOJIozgKRpNVxvrhRZU5jMFT2s90jsu0LtJuOnaeJyC9r2+y20hUZVSyhfcJKvvBuOo7b
TqejBeAursrwny8nfg7PFOB11Z376Oc/J+0CU2ajZj/Xoy6/RnZQ76JqzPZOVGn+BKf04GTmP4qT
cjn9z4JDwELYHWfk80EHV4F3WXX2MyGic7BLtX9LHAc4SAtz599arv93LNQ7KN3jh7TMwykRG22T
pPazVurJ9x7tRL9A6//YlmWx8m0vr595XkhqzC8+yPHFnVt7ALIUvvxzZktMrXiBEZjTm82YlsfY
CpVNOKHbqFthvLJ/rw+MAheQeRhtyzlGBjUhU1r2s9K33naIZXGDIwXeT4WHdLYod7JvXgNLy1fu
26WGCIuLnA6Dkr4RUyJwev4hLSliy4zq7MUc0Ch5BFnsab7hhhpNX6FmfmnR59mPudGb+zo3a2fL
3ko1LHGqPj+Zkdax4fuKKnIrjWRn4LOyZpF55cDRTSTCn9GzUJmXPb+47Mq0zAfjJaq6lyDI0r0l
k2hjZJm+TUOMB0FhmhuznSq/Dods0w6hd0go3a3cqpeXDAZV4C+x50DqwF4GoF2stiKKpPuMTFcE
5EgOX9paKq9jbylr1afLkAPsIzoRFGlM+vpLMB3Q8iq3ycCeUzoQp0AzmmMQWQlwe1X5Pmldippm
s3aq51N7/gTSJwLpTuWArjxBwPlmSKbQySZbxi+NbtC8oP3+LHCnaEmqTLGtGjH8/PguvTYg2nOz
OcJctFi6OlHh6qPQVJMX2VrjD6C77c5rdPUAlWF8Ep369vFwf4Lj5QSJLyClzB5uNKvPJwjr1qmE
44QvdexW9n9lnurVhmpMq56ySI19paI0irTWz3aIglNjYKjoj06nHSpi3p202xQMZR+LbG/1eNA/
VZBcV5bkyodH8NvjHicGgXa5iIBGbxiNOGjd56Axq21pEXglQ5dRS0n7dzMXrt9ECQ/MxytzZWsj
zwqzzCW3QhJhLn/8FfwobVZPGGszKuouAJVS/W7yButJVZI2WUkoL+869tYfSUmiTYKTRZipZFaS
RSimvahOnGzqtpSHvGkzvyB8P9mRKh5GTVSbMIVO8q+zZDQoFEDO8FC8IBxUWBK0vYiyF8TEHMMH
n1Rs+hYfED/NzTWh3SubjdHA0QHKhJyM+vFiTXHZEmPfpi+YZar6pujqAb9CE9ndL0qCneMuM3Lk
3LvBVIONUkoR/oakPXyu6MEGvqUH6m8VEUTnNFayHndoULrJY9q17NN/XBZyKVDVDtZHlCkvSsEx
Zph4lHTRWzzy6GxKTEa3RMljsEOGeg05cfH150gFSU9SWDJYYBznqzKleYO5kxe95XqQ3kk7zQ5u
ntMhZ3l8WSrGNxQe74xWNitP7MVdM5eJKCAQnyJMBRfjfOCoGKiUUdh7TXgfXinRTScpq+FrldXD
K6SQNbOP6+MB3yIOpzp1USwqHKM0h1R/Ddq8uNEzTLrkUGS7Aqm82g/RYF6pTl0bkAwGpXiaMzyV
iwk6QdbHcTCYr0Aw3NdJDvaXIqM7puJ2uDWkuWrgPF8KZ7cp1xNmTZzhP1mbs/yUmho1wtKVdzdv
hL0t+7oj49EjWuCBFxcno4ky+ZZpo2Mpxwiqc/kAFrrr/iuMsQ73eKmWXK1FqifBSu5MPL78bTP7
F5YEj6ijXcY1rRomTTfk8h1UQKTYW91rIyIpULyxs+mHwrWCO5fazSFU3Gz6bDb0EmgLtiR3SmJF
3n0V6vkW+ZnC2Q6alff3XSUQhSkcU21vmsLpi+OghEgMZVCskV4EDmXdTG1sxjcNhp1y36syV566
QAB8pFBpZDtXdNG7QawQ+cTOROe91OLiIc0QfY82cD+LMdnZldHUtV/QOf5G/1YZn7yoc54Ni8T4
k2bG5jOxeZK9T6YMxS7xiizaAFjI3qKuc2K/KhzM9ip8Qg9eWKOp38thjL7UekOpoqsM/uvGUklG
0N2jC9ofy9C24gcnScQDKpXBcKMUQf4fkBEUDZQZwbQdE4c2oJIO1WnUO/1x8tpOexnzCaOtMk3z
5LOkm3SyUYOM/YmOYjYbgNj5t9YcVPXoDi0oN39qQUxvW9tI7jzIru6tGbqG8J1QabBJyZoU3+S4
8rojTbeo/tXmVI42ba011PMnvXxIYCKbNOnjNLvDPchQ+Xxe8M1yBG4urVaOtm/ZqYlwUB8p27iE
FHBAplm5C/J88DZx75TNo12PkdrvhFlXabGzA/R4I5x/wsjdD4DZnyYlUc33NJJJv49zqrx7r1aM
32YcTGUOhcn1KJjbPWCofuUBvrgW53LWDPUmvoWxuizraV6oxnmlju9cEd0hynqxj80u3M9Ztd+A
vEN4FzVxNe7TlRTgYmQHehjwWfqolFx4Bs7vxdJGFCAfpfnT7tW8QVoCRtEW7Jz2lVZl+a0BnYPZ
BNXP0jt0mMXTOPj4+bkoHRB4IMeCxhSIwZkid/4DxnyIrTwvwt8d6nzhV8Pt3Cel1yYCsbz5DNs8
SU5THTS7JBL5N16ncSWuvwi5QNhSO6CRReZFt3kRkNC51QoSl/SN8F47xDjYhNuqGAvDR7nkXsFG
zqWZ7lVrcMnlhU01EVUYAm5C7jnoXuRemVt3Q9Wo9tuIfvu+nsb6WOludcjQHUUbscbv4uOVNheX
Ik1Q9CYQaKBvB/J26eAoshClYWfw3tBqcyYwRDLzlfmNXtFIX0aTM94djC2vEEoeNiXF8y+qKko1
8cp6b1SKYt8cWvlolWH+C9CN9Y+SaAg/IU0wx5NEL/rs/HQ+lj6awRjrffCm4gF1k7RTd9vGtYoi
LsIstVwVUf4TgP/96v0ZEFgStD8OC2HM+YDIYWdZ7JUeLU8r+upIT34OXOjHUu2744jdW+gHFTWD
vKnMo1FXr3pXKTcff8iLlPjPj4DNRRzFzqWzfP4jGqlVtEUz7y2vhd5sA3ty/ZgI71vUyfG2H11z
F9lJ+t4PYfBLj6b+c2YVau5bueruP/4ty/vjf34KpWr6Q9SMl/TorBDqMHXSe6s8V9hHT8qi8aXA
itT3evRrtoZWT7Qfy+SrJsbw68ejX25pPj8KKv9v9MVCIMFlWgKhz7e6L+Kt3bpjuDGidY/ey7PK
OC5hFeRzahBLmtVo6EPvdS0Lnunpf6YHG8eeOuvA09if7NibVto818YDuwLzGQMgwLiLO6mUrj16
3ui+Db1loOM6YHI+jv0GPxzzpaubeOX9uXZkoW0QGXNoAcbP6/xXAihnDO+Qh95bFjbWF31owuci
cofjZCbZGo3s2tzopFNqmGlGRI/nY6UNEWGD3/Eb9vTOcMA4OjuVRuxOvpIpHma9mWV8++dtAuxE
I7uhbIOM0WI5Ta3oXSUpgzcl0ES4aelehXs15SlfuWKvnIbZsoCPRqeSRu0i6atyChm4EwRvrVqV
m7IIPAA2lbKzsem90Zsx29Rl0DwmSdMePp7ilS84ZxkQ9yEZUJdefEG9Q3rTrBvvTcO83TtM6pTg
UWWa004dgN+tRA3LN5NTjxAlCTzyiWh9Lfnsdqx3SqaFyltmKmY7F2THzG91O3oPKiUjiuhyPzS8
4OnjSV7ZOlzySD9QGWOXXtSdsVGhwmyxvEETIjFRyhtSxeGoYGKws1KxZtxzbTxYKlBiSOEYc45d
/joWNAObTFNH5W3GR9wq8HG2soQ/tVPcOLkzWYW1dvu1zzgrYBEHzeQYffEZaTslXoB4yVuI2ma4
hU9LcUC3k2JTRMmabcyV25OxyJQ4+n/6X+fTy6w+aqtIBm+FWQmdRrIJOEkbJnXldrm2W4g7yPfp
3rNdFifek01tpJMTvDl5KI6T3o+7NEvjW/rWwZ1TT9mxGadg5ZG8NuhsO05RGwYemI3zyQ1lUHpp
K8J3hUxhY2ZNv8M9GjOPSKtvRCXMT5UeJyun8HJQlNIoZuo0UNHRWDIN+kCqcaDa4buII4ixOXLu
dIigo+3dIazvCr3xKh/+t7n9+GBcfknGnSMg6loQgJauPFSsmyGMHM5E2hmNX/MhCEkoGf3+eJzL
7ckFijoTywnehj7t+aLigWbnbSmi96F3vDtjzEc/6R37wdQVb/fvQ838CfAe5Ab84POh8jBOE2wG
Y4bq87tR0ZNHnCTBNiNi8c/Xyh+7RXgvvLkzrOZ8qLBuoxZCB7PyjOJTrrTKcRg1joKM7tyoLfcf
z+zKJkGVg8eBO3SWsVncKmZQObmIYe60amttY2fonjzFyI65l8TALw0d7dlyTZJ9mWaxiHRQUAin
dUGZbzlH8C1NYRZl/K7ScT4YFF22Bp6ofjymxj0V5g6G4aB/B+Qx7LxUtVcexmsbh9BiLoXNvK2l
Cn8Q16NTG0r8TnVOHnkmk43pFNmDM8n4+PHyXl7aZAVUshFF5yywW8+/plW60prsOn9vh8yod2oe
l+kXF7F8/RsVqu5rWEG3XpOcujYotTAOGskkoc3im+ZVmgJhL8t3rYfeq+Ja/JW6kHE3DkV0g7zG
sHK7XRmPOgGJM3adpHLLQKPw7KkB/lS+G41j+QBhY1RF+7bb9mNv/k4oE6+8+JcfcH4FaUihrkdR
c1nPBBiUFKEYsnd11Ke9W4bONxkbmAJpctL/ebNAr0OsmG4EGE+qxedfkDCijPq+St+VgE7B45g2
pP+BF+TKsYQu8PjxfrmY2ZzHaTMMei5+Xywl+pJh1Rtx9z4LPL10qB75GgEqj69iyP/FWGRmICTm
UgfFsPOZgR6rbHWKxbuhlhYoAQStdryJEDxaJV5rQVzcMyTh1Gbn3IiZkSeeDyZN2Mp1oA/v3tC2
d0YQ2xukJ63Pg0yO0kt2sV6kK2fv4h0CLQeuHHyazjHwlojMsnKDIgsT/V1NVcKXzilqdadTK1zJ
+y6/2Uznw1qcTj1VOmM+Hn8FZl4qW0mepr939Cjg1eIuchsNgew2meqtRYHzOp2l/HyvGWsH8xTl
ZXrA54NprQXnRXjZz8wSBuDHwvoGIzTZTEPmAACNiw1ENm8Xpnrx8+OteVFtQCAUcYVZ3xrlWRWE
0vnQxmAbuWhk85uSqf0aI3F2IrMaH+oEtlHWhP3PCtnAx8TUhlu8Jd3vej72K2u9tAmb8c6OgUop
hXTiGv6e/4i4UIagnKzul2FAE9hNdhI0vhWLsKYuNgqETWIV1SNk/s1viplHgOJGQ7vJe6tJqRnn
+muXQqQ4ZqpWqvuVFVruuBngz3OGRC1ZMtIVix9nxEiHdJml/0KmyHiQZmC8KiCtnqh4N7iXadDZ
BqpHu5pM9FQnhXQ2nqVoM6exnIMJU35vpnT4AYZfrGkxXEBI5x8HgHR2V2OnAh8+XzmtcbNOapP+
S20671NM5+lJs5Ss9vXWNT73cAR73+sQVPJ7yvW5T3ciirayqfqbzowgz0ZmHVkr33P5dMw/ikSY
SICsZuZpn/8oRxInytTWfk1jNvyyaq38bWVUVU2+2gMyZWtuZ1f2DweUGjUizYhToJxwPuAAsSiP
tMH5lZSNig9FX3ToITp559dRG34u26pQ75xoVH0zS4S7LXmqH4LClD78wPxnMRLP7CO9y5Ptx5vn
ciUo/c7JOgkQmO5lXuJmJYoSQgt+psJ6VVI7oN1fyP4ucFBtzJPm18fDLe9jKr301mHls9VISJa1
ysATLawaPfwV8gj4k4o7TKvUyqmp2u7YG4W8NXs32n086PLy+jMorl1U+MHtUvk9X3zochEcMwYt
JyCrnRGZB1peHoTAUvsiUDw9DKjLHNsQRu/HI19ZXe5o6toUumew8uKz91NUW5ZQwl8oFPXPVeeW
2yiJjZMphnQ7uNHNx8NdrC78E9RGuaV57VAfWUyUSEmN4yRJfnFw2tw3kNR6Hwwxtohz5L1PXQtt
XsuUa3nm8ilCBIRVnQsigAouC8IafjUCv4j0V5NxdGBvldvQawILZ1/evX/dsQxGaxNOOaHYrFp9
/jWrxtGlW4j0F9CKePw/1J1ZcxNbuqb/ClE3fZWcnIeOcypipyTbsjGDAQP7JkMYkfM8Z8f57+dZ
Au+yUi4LSnQX7YoaKLPXyjV/w/u9r1tS0yoBJCD6Af5eWkHZURU/aYwxPuL4FC5p4IKwJWZ3GEWS
EYnyLt0avp9dVJ5tX1EN7K2nEAjr00v4yFTSFQBcHhroa+YVWxNF3UUsF+k2SNRwlTqKdDYEqppR
lkiA4Mi4DranGBdaI8LDRBZjzkBCFDJSJKnKtqAXg0UYD9pFSzLqfBw76XWK2ty/0h8UNTZGJsDc
uVaO3IBqipQw34aR4cMFUeRls5bVwbjyqyyX3KLQtSPQyYOzL4bIaRDXDfjQ+dLFATl5KbbSrRlF
wxsvKotVlUemW7UxgBu5VpsXpW4IUeSiP2Y0PbKWPC8wILF3hOMnfv/AQhsNHAafUs9t0A455Uyk
+y/qso9CMt2p+frpjfPIWtIZbgn3OLb8vFQjy7QwTbQ6305ZrK1ytOpXQAqH8w4+xkVPFeeRu+bR
/ng5SZ0KLNl8YlNVbYMiHfJtW0XmBQGJGJ3AKn3Nw5Vd1DzzR9IBh5MJr5JCXBd8tJAdmk1mOaSW
36dKvJ2sXr4p/bZcEmAeXxPIL1ZPT+WhyYkRRW0TjvOO8Uye3aNKAb4TYynZ+nZZIL8zqQmcC7b5
wanV6A368NSMRXIJcqrTXpmUr57V3VQeSSEeTjAfQYKA1wMGEiJb+7uHqOQoR2PO4bSm6NyI8wi6
iUz7Yg1FfFE7+c+idegJdS7gsAQNCDXN49kwGndFI03Zth71Td2WzYWv8XAVk7UMcZXOnp7jw+UE
GkYmlrCkECqfE1ZRItTGmie1Wy3WvZehPEFZEznhWte67c/3BJIQs4PkPuntma0XOghkNlLVbb1e
LV5MqhOs+s4Pz5CWr86f7krsiwdeErAuyCxBxwJhUCAAmwvxjFMNVYeUql/9LNepNq3VVa3YPRrk
EgQvfm2uU9vwl0EfRu9lG9Tf093Pbe1v/QtwGTeehqktttSDC6cHstk3QaN8pfRB11eNXaq3jd60
55nfG8t6LOQXsu99kj3VvgDBDQjHnKYz3aqnV3KTHrv+Zlev+BqiJeSA8PaxD+YOKqlbINNKo35V
pc5aQmtACYaZedpNDC/4ee3pEB+ktae4UVx1R4wE8SLPVgLWMI4wmXGui3nk1BwQmVH9TPsaDCSc
/DafbtXIko4EhOZm/bchigFij1BJPofypQ1BzCxTtK8NmJ815Cyam9UOpDFqVQVn8mig1B7B6Ach
zHQd1dJLDerRdWg16yTvi7fgp6tjUi3zxDjftAv1897hr2K8zy5Ke2gHR0p17aup5ps6T72LAIT7
GW/kp9aK7MpVoPuflo7XhTflGFImErYAsSaMmqe34+yIf/sQXgjqI4hE4j/v78aizOAgVBP9KzDH
cFU7kbkOA7hQpU6XVk93Nb+xRV+AvhgtAQqqJOah3bZ3QiH8FfiupNmwaGDRXXV94/8J8069nuop
XBp17i1TSPCXg+QR0Ab18/npr5iZ3+Ij4HLDEdd0ICP8e3/Aim/nvQFix3f1qHYuW9t5U1Q9pD6l
0pZvo0qnyrhGN+7IXn9kF0J1xgxjZGBuUEGx3+/oIXwa6xCHuIMWvoRUwkuuW0phoCKRxq91Mtgr
tNb8zYA4EfUM0BCtjUHqFy2MrOUi7OTisq9Jth2x9h65jvgewYaIh03h+Bzm7MRGYDpJBeErmFT5
2h/aYA17me22sTUsgswbLgcITqAPScwzOHnQZLFq/WqcMnWlka6+fXp5Dvcj7JrUZfGqQ4rBhO1P
U6M6ndnIeeS7saEDlEF48hWLQrm5nh+rZjm4fwRbK5Ac0RchurkkaZHlvSTVVueTG4LrBXQ5jENd
kfrFkcU/2HN0REEQe46SL467+P2DK9/qy2GsOnnw4dtNp3jloA6gLpMGqrE3Gbez6YL+a/zLVoUt
5Mj1twMM792ydI7NKaKc5FS4aPc790oz6ItJY+N5lFqNZxMRT/UqSAr/dZhq0KUlttXI4NgBRi5H
qZSdS8WDQI2KqSlflJFvZm6Z5WPjqnGf4rEOCnZV5MIHEuqv8xT2twUMI43uguo1kfCFzyLcGFGb
S2/MqgiySyOSOhlSACT9XM2UR2x4ZYDYqXA96ljDYaFrvv0ZVqXsY5AGcEaak1Vp7cqbKlvLlwSs
JmqbKngpPj692R5ZF1iCSdpRtQMx+vzyI/pdasmgKb5r8h6ss9pLrzW9TBdBUGR/4rQOH2vbro5V
MRy8uVg6VJIIEAShAFye/RXpDEhx9DpVfTeg3Kle92U+Vgug+ZrzwigrO1xT19VfwTtXpKuShM2x
R39mtQqS4B0vssgiUkc7RwmZlKRRitRrgduAjhtdQLoNMXfqDuRF7mTtZ1P3jSO3/8Gg6RMCThg/
sPJEiHp/0KDaIf3p4H5ydSP/kiM49yqDRZ0kc+9cqsOgnxtUIpyZw2QeOQGPjBYPAUltnn5ROjK7
eXHlYsOJYXx0xyq8sBq/jC98VZ38mybUav1FjsWeHvELDnYW+XwCZ4KmlKIwCmT2R6v4ehu1BDUj
0MK67jbwJTYLpTKU1E17v1hIheRcV4BtvCNXzS4WuHfc8b7Aa4oqRFAvlCfv9wyxU+6kmkY5TCN3
TXY54PrW1aJoNSX50MBLABpab5Xmwka3MGwWlg3U6MVghll7bWU9psAZ3j98HBXslK/adpICV6lU
IPOplLbF0nYa/TzAsKbmsKhhucYhgJzOpezYt74EcWK2Sx1TXl5bGo41xFDkF70rp+E0q66UWUqI
qpdUTys9TeXwpRkTEFrCol0VywRA5k8Sj2NecuehVY+HBhsnSYf9+Yix9WV8NPVD77RLQ33vJIGb
jm9/7iKZdzKb9LjtG21SAvWD9hZqD8kdRjd85RzZU/N9PO9k5vA2ARrlhuSrH3AzXU1Z+NJlFa7t
YyzF860760ab3U6mRfl4Ie3G4l9YN/LbcX1sJHMXbN7FzNvLfcMo1IQ1gRQheKE0rjQuzTv/XfNe
vXl6Yea3zryn2a1TUu5uyRU9Ka/iSxjDjJVxHVwiGvN0N8fmbGZFq9Ql5NQIqh+862wZLeW3/Vp5
fVoXs1ss7PXGk7xQ/cBFvdCXnhuspLOnu9hprTy8O+azNTO+QoSStKJkGOWmfFmen4VUSLjt+46a
gi+h5IYfnbW/lNbQ2hnHordzXoP5OZ07omkolXHTM77IP6/0i9pbjOlruW7cSjIuFdWFu+alYa98
ba1okisZJeChtSRfTfUZ37zs4Rcx30EkV1MM/fS0zE3S+azMbhCZQoMoGdhDgfU57d/U2ae2OnJ/
PHogeC5ErJw8z7zAVA2w/OALYf/E7rv0UvnT+dNf+mf5xdMjeXSbPuhmdhryMQqdIKab/Gt8kd+N
H6X1eH5aF7OTIJlFo6WkVj+0K38ltuno/qw1vVuPB6OYnYRGo/R9SkQXl8UL/1Jdl+v42EkQN9DB
SXjQx+wkVIFeWJVOH8qrzHG7F+DH0IarPheV22qL+Iv8+bRpm9kLte/IUpOy+/Ov05V0q11m58cW
f15D/+2EPRjTbB9bsRIUEtTXH7w/ixfqef6n+brn3b7sqrPmNnivT27zMTgiIXNsx80exibOhyoI
6XMcF9IHs1xKxcJ5Z74/bfZmL2NW+AlslMxevxouvm06bf10F48+vgR4sZchGuOY7psR6ABNAApj
9YNVXebSW1t/a/STq/WfTutmtrfl3PeSaKKbIlg5xnkUXxbFItSPHNKD8BMOP6VRuD4mCgjglmYP
cGNRI18l8vTJqe0gc5VwaN94QDE7Stopoj/LsxwOPli7wgsJSZFsGcNK+DWMKx2zA8GGzc+NGvAI
GDEBuAWWQ5p7di+N/VBpUeMpn+w4QaROHrJXFRYy5lqpubihwxFLSsziw9MtwCrIDIEVAd8Eun92
umGF43NiJ/jTN1JHd70oTNCe9qxjZuH85cD6F7URTDNYfjK9M1OqHTzIw3XV+9TVql0GC3B5rXyJ
YzzZyoLEWv2TumKAf4D0YeOC6hd1+btH9kGgIQFaG/pVUvyplamx4Nxl8sKW0NyyjAmh4qgpjnFl
zg84fjNPlohkQ9ChoYGzfy4aolrgxLRwU6tSeDUFcfjKRHnxGvJl+9WUT/mLhOKCI0HLg/UTKmaK
zaRCokMaaHYYUy2RBwmSaLgqVRAzRB3OkS9QF0/vyoPVg7tfoAIAnROxA5m2PzSpsKGFT5VsU0ml
UyygC8/fOkL4+Rw4THrkxTkcElU7QgkUrCRu6px+0y6IHiLPk24KM2tfVIhLvslK49jEzc1hJotQ
r0ibQduBOzSbONmbwO+RHXkPGgCaW8k0rjsrVC6sURACheYI2tWHbSAh9PDu6dk8iP6KvklfQTJA
TAFmvNlOMeQkLqXAt9+XAU8CJbmDXW2sQQbgnuVBCwOvXYUhmPCJauN3kLBmquOavh9L2zjhrx2Z
8B0QdO8SIGkH6RTRT/JBYF1m38NT6EEgr/u3jQRHM5QlcW1l50bbdP6bFIoR66pqMl1Zkimv6oUP
YbPjyjo7720FK0SxRWW4Hb1FDctf3LgmheNm6TpJbdaXqVobxRJXt+nSxegT2LoY9TrSf1J8CUwQ
6RlqMkFusXeY0/0dWiYOwgt9rL8fO1N6CZoZ8uOOLPKHyk6V7gyynhyw1tPreHDgbZKPhKU4fqSw
AGjt91mxeQPbTO33hcKkEfD0XCg7rEu48LW1B575Ws+tcv10p2It9teK8w78idHixVM3sN+pOkB5
FlMX9b5Qu8lcVZFeJ2h91ppxkTm+Zp9pqa4k52HaydmZCQmefw7ruX0MHH54fEgbUoMMaIXTCJ5z
/zM64YLplIK/h2Aom256qXE0F410U1sHoOPK5VQRy1vlMvzaq7wsDO/N0/NwcCUJ9hORpSGSRrHI
PKwkR4VuhLKa307xGPakDqJhODNKbwzcrDX9Y5fSQXfMNbhANhdIJYC5syNi+5WFHogV3yZTkhDv
qTMq9aWI8nc3RpvgyA1xMLui8IbXEmop3mVgrPuz28fk2Yygld4jiDW+SVqtXRSJlp0Xsd+79kRc
aUyiYUmwzj6ypw/vpl1wEHUf8S8gh7NNTYTKgMcmqW61oJJeVqnjvNC7yHmZj62xYND6lRan6hvF
04OXuhJ8VZUmPWKTHZwrXjNR1ygKG/kf88pGx0hjXfJLLHEeGqLrRdKtvFaQtPa9kV3qpf8phGBt
9fSGms85JOTgCQBrYQShLz4HF4W2Z5TN1Bm3qjE5L2pysG/6tNe7N3CcT1971WrMJYjfunk51p5z
TFzpoHfwb8DERP/MOwH4/RWHwr2MO7sfbs3csl94CTHIz3WhOski1KKKlAGwo/Sct6k/z0fYe392
2Xexb95CMgD85wEcx+t84p5mON72eEbKIohU+zKL7Ta+1Dp0ctwckP3LrFaLt1FZm5dZN4aftdwb
jCPX29y5EN9BDQFVIAJySZx6fx4kQ+mdsS3l27JuvNHFQiiq815tkgrGPt8HAtWmxRGozmGfIKTh
M6Dbb9m2/T7bIUWOAk2BWwcNl2Wjd86rqXTgSImlJXCkYyTn8+0NgA0xIghY8Dhk2PFmV0lsNJNa
10V1G00wmwRd01/DQjKdSY7jq25ZqNj9AA2+PL2951aVRrkETxQ8sOwuHvvZufZjQyuA9hu3Wovy
teDjjD4Y+qgdexQf64fDA70hnZFMmm3ktO3tsIKgiIuyk8LLyZMSa5GCL9CPbNn5jcyAgI5yGWOk
cVHOAVZ1MzrwybXKrR8PtRsrXr7qIat3A9k7prJ4eDjpCpOeygUwueBi9zeI01LjiQ6Ucgupf/5C
myrrqu11j7wsW5SyiWjZBPn0OengYnp61Q63JqWBQioPpA5rNoc7K7VjQa6qyrfou1lnWVJZ8mWJ
yWG7ZWya77QWpaef7hGOAvLAbFEswjkco48zOa472b+1grg+80yrOXOUzFnZ8LC4FpWfP8eBRGkG
cBeRIxHVACiRzebWzyDdGbN2uo1yNTl36rqmNLgrL/xUNldF3n58engH2xNcs8A66OIpF3yg+0sp
O90EJiKbbrM4CF8OnaatiG4dI1p6tBcbxBjF8hTxzYuePR/e/hZBw1tHGZrlWCY6skjBcOSu5NP5
2ofGIKRYAveHVjAKjlTWzJwYo8umFjqP8L0nVRKkg9WInKqJdlT8eTDLsJbdIKaCw3ABy5VO5GpR
GGQfp6ozUsFaD8r7C2iMerww+8RGCqZJAjR4owxFnEUCMMxB3aywkMHSUOFJPmlO5HXlQgrMvnJc
QOGthCzKaA+Q0JieVvNPGlL2otbylsLnbKgb85y0d0uYK6JWRln0YxUY8dJDfHYcoAi2ivTKLzzE
Mlzy8sR9z+uaXRIsombSTGLtNuJGazRoqDpwqSJPbEAiVdqRjdcSveiMixahYuRExlwtFdMNwHLH
FnFJEERu11NO8sKJ0NJ5SbWJVvVLqI+GMl4ZZW3HVzCoBfnHMFLz/C1MdkEYrRGh06nb7k3ZQ/9p
zIbRD9xCUREccgNId0rJVdUiQUZH0fIOT0dqTLKBvVGWa+IaSvRhitQK7Gzgwa2hulNfBGaLr0S0
4iKVjXF61dSQNp3j19nxVwBnDiILug8n5SvPGFuCnsgqRmcVEl7hHdVfWbYK0bVRQH8AbKQl4PHd
Zc8T4p3hepvR13xoYvmshH+oXxjl1Jm3GjRPpasZsZqeDWE+ya9tXw+aF6qfGCF6O1rRxr6baAGE
diikIHnqWnrcJi8bxUsAvwwt+tMXFHtb0oXva013o4OJSWFZ5sJfOYOTGK/jCjWZT7JMmGVYKFEK
YciC+ipdq1xnyHJ/rahSvoXfuxAcu+oQrrxE60F1+WjRnDtOJsnLUa2H+m3RS3V2PmLsBucFUflx
HZgYfMti0Lxo2WWBXy8tW/L1Re/1SX/V+lqlnyMo4/SLqtQQiNK9rqgukcM07bexLbX2x9EbnWpa
RB1gl9UgJbm/CKs2MM6hmUkD6ihMuzvDIKO6wrBrhICTya46d6TtcNkpoFPihROizAEVDoBsa3RV
s7fjii2P2NcK6o0SAUHUGJvxtRRI0nRJPspvXvVdq4afOrXWjfPeA0vyfuqgDLwq/WTo3TSBEGvj
R+gArtD8aNMMq64WInOE3mr5HYVDAL0tUwtMe6VbBYyh8Kjq2plpDlZ6DSRUFyW4ZgfFjOvXRi1n
VN+MFLa7dgvhlaslXl294xPsfj3gtyYXUdk58qrVtSG9yQHLFtsSRz9GCggSltejrZSGvAjh7wJQ
p/aQkalsP+SBykkf80URW8aYLeREqWoY9Ys8S5csnRaiWTchEvKy0AMLneck9Drvz5JPQkJIQgTO
M5ZJrUMX0peApjZ6NwweRUSaD710mnERXEexl/prClFD21zkRRM1w6IbM2faypKl5IobZn40GS6V
si2PqpL5knLRdcDuv2SAJsLmAg46ZmKplnhDX6jnsMNVRpWU8/np92IXAH14xcJGhxWjE9YjxiAK
hfcfjDoNqTrzK/kWHq9OC88DWHng4s5sbtLXzO4wJGfNiDt0pumewxTC9p+OWz+zUiBDdZfUORTL
MmoiC6fMbP+C4EVm+ktkrZgNreiPsgrODSNR9Uf0EbojwZgJqGb/ix0U5H3Ny9SPAyRr5nlqlbF6
0RcONzc3enDMODrwGAV7Ny8dDzjwaFE3sN9fWAZpGY6G/DGNJl17SZhQHZaerdXFWTiUKTiP3q+k
9FxVpSZSXEsmSfHaL4xeO6sMC0W/p1fswGRi2N8EY/GdiWvPFoyNFyEcmEjvlKTObFeTwZYukqoa
rs0k5HGg+/AnbRgK4FW8FoAVgAe5ZmYzLllB3Yedmn7S/bHJ17balO2ZJvvW9DGBq7BZmYXB6/L0
OOdGqS5MeSB0+EngasCQ7k97FiG64VRx9SkKesdZtF5RBVtKYjL7Kq46Xgk1jqwu46hOTX0eqMag
fHr6Cw42Ggg1C1ogB+g2rAhzNBHlIkXBU5F8KJAE/OAEWvBlkO36jaqXSEX+dF871ijBBQpgfG5R
YX84/dhY0YcWRuCLvDAGdUkeoenAZJd2ecTsPphbFGOIf5Cm4OATG53tIVUfJVQB2/iD0uco8QFS
dG5QPW5e92GaniN2qX7CM4nVZWEl+YenR3qQkaLKgOAPvCCUjcA2MXeBQ90gmIZh/wGtAu9dYUaE
nM4oOQ100NoS5OpniZ/EzgJlVvUur0Z/oHSO2pbWWqiTPihvOsuThiN5hoMZASSMyQx0EoprcdD3
d9tQyqrf6Fb4sa49a6Uk8QBgjooAI1LqpToF3Zk3GeVikOLsSIZqfp6hft7JBlMnhAHMlbbf82SV
UljYafARvwyrs4ng4TkXwTEPjUJJ+9RRbp7+ZESAPrGoRbmHKcqh5i562vT1lGIFf7QmK15T/hau
zdqRbsKgidZmqyY/iWihP3jKFO4RdjbBj9nsZpJSNV4y1B+VJvdQZjK79LYJU69aNmWuVm49GRQJ
aqmnHwEEHhxhgfwW0gDiaQN+P4tF9GRyxe0xfDSAVUeXZeRI2XUQZlO0tDLYxY/M6yNvhbgr4eun
KB+S9DnnRkaOLO27vvrYR1GYvodjsEeKtrQzBFpGX48uiRPAApijFpIuAQI3wzKA1DJc2HkYHwtV
HO4sjrYIIhCGIZg8r3dL49QO4q4PPgqE6nI0TG9day8rS1v4RLYunj7WhzONi0HVIgFkHVL8eV35
4KkQktej89GG4eF9XvTK66gwoQWXIeu8ebqvXQJpz2gRfPAYsBQyQNhIScv+mfHMrHHMtpI+pk3m
41xB52vV4QK2XIdkaF4k6fgmx8BPX8DAJUuI1cKVcFuUZPReFJrk+w05IKHJgWpN1Xvv5agchD42
+rb2RdV0tXIdj0WQXKag1+B9R9PMeB8Mdv/26YEcTBo1ArwxxERhMiFRLVbwQRK38RHAtTJZ+UA+
xwou2RvlJxvPMIBSITal5c/2BvMGNKkwa+9SGrNZ09JKhtY3NT/oUmx8QH8XZJkpGauyKOwjB0Gc
q70FEiQf0LBR6SMIPufp8BHKORR0TUPAUBXhkvnLsJzqixRW9+Xk17obsaxrbvJo5U96fsRgOZxX
QnOCNx7pCqDA8+RnawAcisPS/uDhlIQXU+tkMa8K0i9Xvi870pHn9OCgUQ0oWJ2pqRL9zqsLWqha
CfzI0E4bbbPQu0lbRK3vXzIFNajuLDoCtZn3x64B40y6mjw8Id05hiwOUeB2eln93Knma9vu/Msq
Ntt3fZ5+wC06Jh1+0BsZChG3p7QbZh/gxvubtKj7JiazMNxRO0D6fapkZHut3AnPVasIi9UImfKx
uOA88ANixRSGn6ig4UadlyMmXVP1bTzJd47jZa+ptMiu2sgqjxyIR0ZGjFqwtYhnH1t6f2Sow4aZ
bufyndR63a3RGcMK5YVkmY9wTLqqVG5/7gAiIyWD1SYMT+QfBMesvxZ586EovPgOzXXZLZ0gWXXd
mLpdVE4/aVXQFZoxlPmJpwiDZn7WqZp3cIWbu2wwq3O5mPpz7NzrAt/sGgKo7ifN1x0AHkiPKHUQ
hXez7vAPo3I0pxFy0F4IgdjNma/7ycLMzWOyWPOzbWA3EqUWZ4CrE/bT/UUboliPmdzhrrbaHFn5
dFqHkEm8CFB1vn16vQ72BwuFWgJMbDyiWC3CaHxwPUOaa47aZLR3Y+MkH21oZWzfCgtkKpvgovLN
I8+asIIeXpqULnC8CHQSleYhnW96Q56AKVAkc+dbhfXRiGSDQNog9+hwt9aQraAFAfUq0Ef+T96X
5CJhUSA5xpETcj8zB0/vC3mc7Cy9c3JeORcrznMnHKvF0CFifWSvHM4q9wkpbRLO3F5szv1ZbVs4
FpPWGO/gLVYvrHAMCjeDYOWLk3XlTTJa6ZHRHQCOKYEh3yrYMECmgF+aDY9AV5BQ6CR9hpDHHj6b
wNymtWRFoacs7KTyMmrepjEu1NWE7Ee/LoYQYYysDPNgPXoGDIpuF7Ib3aK1m3TZdGGUNYiY9VnU
XGGvK6qryKEstagjaV6quC3ERxbQGmiZJZRSq5Y8CrQ5xTHurvlUCkwIXEw8AaSyqaab+Q5yraTp
aEJUPnrKeJMTx7xInLFcQT4VfzKUsT+ydPOzRxURbvBOaYiLjJjI/tLJbSF5allpf0K+FC3Ahwyu
BFXReUwS7IhDttsGD0+DIJji7RZYM64UCtr2+8pDDoFOmOkz1JSduS1kJ4IGzR/9VkqWLbpA+Zk/
lQST1cjgOVx0IUDIwfWhDS4gnkuQNN843QCC3AzsqIJDMYy0aFkD8dKRktGr1uUqJnxxZI4O/FsT
xhXQMsTTROkv6Kv9D+cVDbrEK5K7VneafquWaOQus7GLeyTGCe5KKy2o5Xjb+ZLWIEMMqf4bH51u
IpEx5qx/nvH0p8dslNnlgq8viIUoUeKgo240txkMT5c8r1Cam1yShqWqdc7ZmDTJGiaMdhHD8kQI
JThGmDn3h3a9UgFL6TcuAcV3s5OX+lXkmYnR3MBnlp3ZUR9cJJlTXuYqMcbK6LsrjInuTOcGX5hU
7b1CwfUYTn12SMQ3gF/CCAVJyGGZ8xK29lTlnu6UN0UfF9ECejbFXqTtaJ9bVW2/bCi8P1b298hk
EzQSBA4gtfDAZnsXWG9fDLlS3sTtqL3O+qE4lxDS+Rj4TrO0bW6fydPV86dfq0c7BSRJQg6IwwER
KqpYiNJHfXVjJp28DkhenMtKGV7DBuctqG3sXAjGjjFpzW6E3eTCdmawqQgkg5ba3+ylYRcEOZv6
Jo8zSs+iivtOA9FMaeUxivlZiOZbVybBKrJJaB3PTZokkiqyHmp1E+SSma0pbMtlVEly3bsi0TcZ
F4GnVpGr25LaUMem+OWRd2Q+VpBYArUsIIRcfTzT+2OdKHIbyInkN30badS82clF48ikUrwhPuJR
iDviweUH1Ym4X7EC+C9iznOyEeh/GrWXM+RpktC/lhylW7V5cMzKnnlpu14oBOeS5eHn5Z89H40S
ctOURXYz5GNw3eb13ZRKw9tG9gMIo4xqpUE7gtJYVF4Aofzz6e362GwSg9QFGwXFqXMYbCT5VtT5
engjTU70htdZWjj51F3C4pcfORmPzKZAEwoDAJcJEND+wpF+GhLJSPMbqYMt0a+H5hVKBfHm6QE9
MpsCFEJQAsQrim4zazFJYw9hI6m4iRUq9VBvqxaR55lLzQmsVdfq5UU36gYJ1rpOFoHVHSu7nd9z
grWFynNeH1C/wp/ZHyWgsjRB77W5SZXJey17BTlqWQvlZIlWQPGnpxXyET90zijABhLwUHx96OoE
A5i4kh4YyIA6ijgo1fYGjVVI42pUkZZqNiEnBOwn85eAi5WXmde0d07ZpJeAWJq71gnSOwXiwc8J
4/iuHPYfd8P/hg/u9bczUv/9P/nzXV5QxesHzeyPf39VbLO3TbXdNteb4j/FP/rXX93/B/9+Hd5V
eZ1/beZ/a+8fov3v/S83zWbvD6sMet7xTbutxptt3SbN07/99qUMRDT0Og+z5l1+0MQP/aXdQP5p
Q8+2u+96Nxbb//rbXd5mjfg+P8yzv33/1frLf/2N6X2ww//6pN1onmoh2TDo9gtNG85zrB0MC/JD
ux/2fJJn/vdfK/pzkTESubNvv+bI/MfeDP2zOXh6ePdT/W1T/PXhe3P51AC+zY6YArGj+aJZQz8x
A5JqPMeuEgFWspK7n/0p0PTnQv0AHK8Oj+/OAvrdpuDUOdDM5zgGOFiCjvmxKbCeQ/AJio0n4Pca
O5H6E9dfMZ6TgsUlwr69X9+HJ0BVnkPQS4nO954eXCT/7r2PS3zq4J/jlwmu0r9+9ve+rD2n4ozE
C5nc7/vi91p/UTh50vHXrefcbjs3b3/o+nNY4sgZo5txvy1+r6GffvfLz8njwjSDKbz74fF/sPP1
5+TdRO2EYIIXP5gjv9cMCCWMkxbfVJ8LFmrBOvFtiFykD2ZAcrgXwUvwABIJED/fLtrf6AoQUYCT
psDg+qPmkZKCfwzxwRTYz2GcA7op/Jffa/FFrP+0kSvPhWwTqBiyvOJnf/sr8nNCLVjj9/v/20z/
RmsvjPWTZsDUnlNdS+4YHvH77f1g7TGMUNYQvMfffvv7PYAC0HPSDOgccOFy7aoAHg79Odzq5ELu
b0YBA/i9tv8u93TS2DXnOZJQUNsK9WTxwxF/MAUUczyn0oasIanK3c+3yf6NDgAhyRPXH/cHjVRR
off9BHDIH8wBdwBBIIjc8Yp+r+UXxJgnrb6hPocuWlS6M3jxM3v6hMXvALfhdvz289tdf0CCTpwD
XcO7pY6EOO9fY3y4+upz9Az4uTeAfrspABh06hTwyuHZgFh89PmXmCGAOgKA9W2Gfr83gFDyiXNg
aHiAop7v3g3aj4FIGIkUymAqfzcSf8YK/IHb8q9o0SIIky+7YFK4rR9EpI7+hfvwx2EDD2NF6H4q
f9v7qyK69K3xf0Sb/r4XbNqFzR78UsRZHvxx7+/WB3/5++B3n/W9r4f/195Q9z7s/jf3/+dFuK02
1V0w7n4xfh/Vy01KBGuxyTZfNg+jYsIt+MdHHoTP/ro2n2r1nOBjlmyEts63pkSsSRjBpzZ8vR3C
u/y+nV0ES+BnT2327YZQ5LPXzFO1fcZnP7sOy3bLZXbf9C5cKP+Cnt4j+rD98uxts2m29V7rAg1z
6jgWNFBtkmd/pNsqvNtbVhJ/AiryT3vgY35oaRebKvz8ebvZmxquN/xAmzTfkfYf28B/BUQPD+B+
oPPnf//9c3artxv//ZF4eKieOJT/njPpbpNw2t7P5e7jf8XeyOtm8+xmti2EHNg/XbMf3BKr5Nnb
TdJtvuTVfWPio0UZ7alNn7eck3ST7G1l4U6c2vBFnn1pq83eEVR+xQF/yQRXG7/d+2LlyaP3g9P8
mqs63W9WpJufnol/34ETGIvTX8yH3/9/7RF0N0HFC3A/l2LzCtPw6Zn9ljN56hVcjEXV7u0wgb8/
tdXzzbTh/ajC4r6t3fcKs+rUptfV7FoXoKSTG62rzTa5b2f3rb9icvnWcq9REdA99Vsv8+rLbAqE
JNipzcIWsAmb+3Z2UyB4fU5t9sX28wZg4H1D39r9BTvsVTqbA6GJeerHviHju/c8IMp8eqtvN+2X
8Nkf1eZzuHczUrD4Cxonvb7fqvoLDtl3C1B887NVGlYHhqDQSzh1tj9s6+aZu8ni+6bE5sBZv//j
o5nxH7L/Pm3T7d6WQ6b89FZf5s/YdP+rfjZ3GsAand76eU6zz962n7+ENRfn3d5RhBrmV1zL79rs
87N1Lb5/78rHqABEJLjDTl3TPz63z67bem9Hfm/9F8zR/7lZvV3d3K6W//1MbJ5txYTN9z84Bwom
qbcQCo1Cn0kUzj09rIfv90qAMnDO/98Y/ARmYP/4EYOfz8oYxYGxv+8Y5Hc4PUf+zu/g0f/xde76
7ZD0+8v0fcg/aHn+kXF33zUz10EhrzVf/p9st57dr9Qan9biqq3yYs91QuZFSGydMvyXedUEj/rU
u6DQSW3/0XIjbZLZPOCrnjgRb/P28W+m6MA5sD1+btleiZOw/8XU7sFrQHUB4U7oO0VB32lz/hpz
wc/nvVCBTy0UcEnk4IFUy8ZBL+0/oF5cwz/0orFnNrONaFIuCpJY1F5RoEH93JPmxI925G7Qubl7
JPZjUQoiaOGEnqeBlsWOlWl/x/4L47re1nmRN5t0f6m4xA3UMlTykmSAALAIOoPTO9v4QbX9fN+S
MDeEnLr4FylikiEUgYjo98kd/RV/evZy2wQouM4fXIF0JxpNnYso/AUJKirKj3T773uloABwfuiR
erAB/r94hPyAO4KI056t+NRK/OBp/WPaVp83YbTf8C8wbP+oMGxnR+WJjfODn4sN7iebL9s6uG9r
Z4n/gom4HjdZuu9SCTK+f7rTf/SDg3a+aL/AH6FCL9uG918npkAog536rYtN+jn/sr9mQuXu1Hbf
VuGzFzhPe6a2SJSd2jBh52y/0V+wcQll+s+uxH+8/ePm/hvFFO/E7U/95HX2BU3X2fsIocR9R/+6
J0nL+0uHQt3prV5uiv2rAQ7w01u9GisfudTZyUDM8/Smv1mXV3m13dsZOy7IUxfvmxX4SNu/4Ehf
EYeMg8Mp+QXn+sUmr+8ndreRNXLKp87F9eZukx8cEcGTenLLnL18ZsJTs/8LGt4kX/6Hu6tZbuM4
wq+CW+yquBzS+rEuqSKWICmToBkCZKp0GwBjYIwlBtkf0uAplzxEzjnpkFuOufFN8iT5ehdDbQ9W
WHCnS5R5EyRVT+9MT0//fm1ueZ6wmDQdzDEyKiv/ThPmTyjhc71UPNZLTeOhVC9UosY6rg2v/ChC
f75hqgB8XYBx1CSY5RLhBSbP2y3hHR/qASDy1BJqw7FZGBZU0x663cOZMmRWO0oFYQnbYqgwgHBj
p/f3BY5wqMwd1/sAY3Af0P6NGubJnMxCX82hDTKc+NX9SNdsByHahR7htdEZsoWOUHGCEqruZ0Qr
7G3nfZYn+bLzfaeX2cRm+fpmVpejimiBD1kveJovVDozCZZ0fzR1i75FG67jov2pD5aIyserOn0D
R13C9umbySTWnZ5KM8cunVGZM/386UOL7BTSWO/aYGbmCAAssGuPfyxD1NVFEcZDHGAj3pR/iqTs
uGqfXhWFA0pM/L+//zOd06/jZIUCI3Bwokb2RrlTY/oQ4a43aKB2TLU/uKG5scl3ZxS/dsRoW6kv
q+juDb1WAw2nYO7EPf3+0CjMRcjwVX/JFxPFCpOAlIl5EgLSeGjnE4sNHKo53EjDSwBQYYqYUePh
PV+Ao4y/7hKGrwjc7yHCESP5yv0XAQE+gLeVJMwREHhoiiAz55U6v0JvA+qUpibnj4yAOd21KTa2
KMM70cm9ntpbz2umRkoB5pVXnbGZfKiI5I46sJvHU1TIsRMkpIZQdg81BXtYOlci7/o+0b6lR7Xx
odz20syP3RMSfyjZ6F6PZ3xv3wrs7ZHZqFWl1ohQbo9UYnWdDbE14L6jnB0lajFmjxx184SyfGxG
SEZ5hRoSjtAxEAIWqV45FulVbi5eay6xOtYJ6gY4WYl9QP0y313qYQnd3SixQA5gqgHNkeF0T3J4
ggnbBMAwhtN9D5/bcwPRyCBAN1Mx55Z6UUJ39yedeAIGsBoBsjCf+2rFa16ATRNO+UwBKI1Lg0Tw
+sxks9w3TQA9HM7wILa3au6zLLDHZwZ6PdMLmO1eFeYriX3Of9PIE+TJ1G0BaR8g8Lmf7f2Nvo0n
2BNHqKBL+KChsty3C+W1ORDsfjBZ0u2OTMGshLf8mTws4FndUu03GMHxO8V1hcTTDBwdX7FJVGhd
oFAkn3oBUIm2l0t4zp6zgYaz8O2lG+0nPZGRFiBcaM3ELJhLjFl/AqSXXql20cYXejUGtwoOXTJx
/NHtwNgL97O9BA/u9IQ/HgXsUDC/dyZDJtwXY6CYhbN8NadqeGZcohBGgG7Z+3SKwPXEcrdRIrl6
DeNqDLmLgEjlmC2OcWsByI72NjQyHig9TbhAS3g1AxQ08EcVk8rdB7QXPAT6dMf+AuOFlWAArUyi
pL3MWiKnppEe5tyjK1rCnjsFMNkt221gaWAQmoBh+/APujd1rhna+dG0/w6D0jF8lnCWm5d7xtAa
FWC+wMhabbXp6+bmrOc7CaqwfYEHEU/RRsoMRoH3+4CS5YyowI3GpLQU+T9GlvBJQ5/ZLqwjpj4l
cpVdJM9Q++K4ozdKIp0YzRQzXySe7Eu9zEcxilbxkKDashNRqUOV8VcC9sahvrFjZNywTPN6AhKI
sjGdWN441dzJ0ByMiiyyT7xy5bWABfnY1F0U9i8e96h6DBKdPZFa6s61TibM8ttaYr2j8XT4q4H/
nTGJfyPgZfSmq2VW3QaJEpbe39BzbKH34s5xDjOY6ZQ3AjqllxiAszKyEvZeL5sZu+TqWiL9OMS1
P0ahJadMo3pClesxMsJMuRKefjBR1B2zvW224Jpv9qYgAPEgnNfo4T+Z7kz+8P7WGl7HgyFF4eRP
9WLFtqKmvSZ/cpb/zIx8q2BPwn1D1t5ijLb77CI8JVETAH69XSBk6lAx66OoYapS9Po7WiXDAseG
aLPNeAEDJiu5Zdo7hFSeccd0MLDpRMh6RAVucR8P6diPgIrsLYpTMpOn7ruLU6PZGuECQZT9KN2e
xDPXt/ekf4FI49gsuRYQ43MDE59RlXgyCqr8vdiTSNSWavi7rklTlTOuN1vanq7YLh8+5gsPIhwA
l26d9hfvEp4Jx1gCJHA42YFejWc6jjUTZuCNC5Auuwc3OkmBZylAnOJoPEheTLcNvYEDgm9SnTON
fgXHJV0UjK5yP9uf4QAReK/EG7DWAnTzCY/PoWEtnOrQci8N87vCiQ4e/mU7Q3vz8LGozblIHv69
GBvebYsJE+ELoZXeeMXpiMQJ0FWLe19BA7UunPDVdOOCS2RyESeYo/Kpc6RSZhZhWnk4z4B/M55N
vy/Rs9BDHAb99MZxWNxAiQf2w4YPAuR1t0r7i/3B3IzU6I5rDAnAk7L3ZrBxvyXSol1UQg9hzLFW
C3Rdh2/HwWjF+/TeojwffU401BZxfSjqZn/q+eKwjzh0ocHY6ieQbG3DrGBr9dBKX2JcNHuVB0k+
4v6ZwPlhfYCPFRq6q5IRxM8RLW6i+9H+wiB+m5uYR3Aluk6IW0DIMWNGIo9E8QsAfAE6jZGW6AqM
1Ap5+bo8kkRxSeRJh4SzdmhvoJs5MqSEFnV066OTNA411LoDpKiPVCpRsgGAwQmAPnNuxki4EyeA
/GKvIKZEhW/DT5Bj7/wwUTecbl8l9Gr7PqZE/JpS5ymZ5ixUi3E54VxfoKw0swRqyQ0kCdCoEhP2
1GRZWmjTc31ruAaR6G8qVznLx9xdxgTD8N0Zov7GTNSkYH9oRwBUcUSLt0CiiJEa5Mr9iSCXNq1T
hvsShfXlRl0bVD0DqpfS95SPKrXCRn+lRISvS4GidNa5NsnU1Cp5oGG5/Wz/nF4Ntq4g4Ld1UUzo
hZcxMjec8wi4OWipdoQKkZKIHg0Ut4r2aYJs6POBbtms0wPYEpwTHv3bl4hMldIJEyabPXyM9c3K
cUy7gvmA7md7OSk+oK+wAq8mg2kukfUqP6B8BTrflN0F3zqu6SN+AJhOo39RNZs/WcJ1f1sBaK+1
n3f697VUlJJHjgkjtbbbYYd/Ep7fHT57LT6YRIUmCrh+sfF8ra+rJ425FvsA88bwadRb0QSv5rRc
3Ql/IZS/As7sBZ57MiWp5alMic7jLpAqvLYDiXrAbqLueThCIuQYAT+BRWYkEoKRja2fzpboje+N
4UtwCHSJ2QRHcHzGM6pF8BLbEoGkIxXPP1sL+c5phfav1nEOlCoWgdjbigK3Y0HJALk2wBsw0diT
aKsjpBGET9jzvfejhKeik9xtJ71Xe81KtTmAdJXkPrOYSOaWaX9q18jQ3GP+BTs4IOo1UX6+Z6AO
f/IFPgrlWA8g86obyw5HwsLsopfSDxdKGK6kbm2tAyUBnxVZ8jq/OdUYmrGYflvnf0p4g0W9O4Ei
w0QmRVy3jkTnV2Sts8lYsEGi/evI/GrcFSYdJAHNdITuFoIwdyNtio4Dmiq+gRm3dTrMjnp//RbS
GPRN+gIu7Zp+kbqhw6YwwyP4MUECTtihSDwMCECyVphN4Nz8ySVaJxqdTGsJLb6hPz5EECB2f8c+
AgAdTijavxinBlOB4Fo7SsUTJ5ELjmYJwJcQu69xVPYkgBXO9V0nUnFNG4tEb8+58Yp2JCo9r9UC
JarcnJCIkZwrFKazE5S4s7TBHzRqzzigGNps3FLtxe7CZGPEtmofF8A2Cyyglkim0SfUlIDSDN1P
oYV2k9IusDF8z98JXEc8UulMxfWIeZuo7U/XMGW46ETHSMr8sXOQIiibonSqjDTTjUVaDKhPUb6Y
MTsFaNrheza0c9imbNcwhlOCLnAUHJkiqPSDBLc5Wks9ZgUk8684XlNG3o/yDPBojHGJXOGGkbnf
jDPV7LNEBIhIWRt3aat8v0aQ8e1bwHe/Rq/fn4BsJdHsfVUduYfJfgubdH7Oge8Ge7HWjMNI51cY
VokZxoiC0fzOr9nxqYHED3V8qm4c6ebtxQ/V/91bVz/sFL1tGu5Xie7W4fF/2a8sBZviUY8zRh0D
20aAHWuL7BG7mxKApZd56hfISSSXhw//RcXZSlevJKYtuJ+fe6frJODLRH/rRgy4YynOai2+T8kB
VL/m65D+uvEQL/Ara+ZSvLyvrJtO8ZV9ZfUC1Cj09WswjuFk/vn/AAAA//8=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361949</xdr:colOff>
      <xdr:row>2</xdr:row>
      <xdr:rowOff>80961</xdr:rowOff>
    </xdr:from>
    <xdr:to>
      <xdr:col>11</xdr:col>
      <xdr:colOff>114300</xdr:colOff>
      <xdr:row>20</xdr:row>
      <xdr:rowOff>38100</xdr:rowOff>
    </xdr:to>
    <xdr:graphicFrame macro="">
      <xdr:nvGraphicFramePr>
        <xdr:cNvPr id="2" name="Chart 1">
          <a:extLst>
            <a:ext uri="{FF2B5EF4-FFF2-40B4-BE49-F238E27FC236}">
              <a16:creationId xmlns:a16="http://schemas.microsoft.com/office/drawing/2014/main" id="{7A5A9C8F-C0FA-5149-D5C4-3F2BAE790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3</xdr:row>
      <xdr:rowOff>52387</xdr:rowOff>
    </xdr:from>
    <xdr:to>
      <xdr:col>10</xdr:col>
      <xdr:colOff>180975</xdr:colOff>
      <xdr:row>17</xdr:row>
      <xdr:rowOff>128587</xdr:rowOff>
    </xdr:to>
    <xdr:graphicFrame macro="">
      <xdr:nvGraphicFramePr>
        <xdr:cNvPr id="2" name="Chart 1">
          <a:extLst>
            <a:ext uri="{FF2B5EF4-FFF2-40B4-BE49-F238E27FC236}">
              <a16:creationId xmlns:a16="http://schemas.microsoft.com/office/drawing/2014/main" id="{5CCFF607-096D-3242-D4BF-A54FA81AE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66675</xdr:colOff>
      <xdr:row>24</xdr:row>
      <xdr:rowOff>14287</xdr:rowOff>
    </xdr:from>
    <xdr:to>
      <xdr:col>9</xdr:col>
      <xdr:colOff>971550</xdr:colOff>
      <xdr:row>38</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3537C7B-966A-CBAE-162C-09E268FD4B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8600" y="4586287"/>
              <a:ext cx="3962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142876</xdr:colOff>
      <xdr:row>6</xdr:row>
      <xdr:rowOff>47861</xdr:rowOff>
    </xdr:from>
    <xdr:to>
      <xdr:col>12</xdr:col>
      <xdr:colOff>45480</xdr:colOff>
      <xdr:row>21</xdr:row>
      <xdr:rowOff>107157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FE45D8D-C8FB-4DB1-A89C-DDEA73BA38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77026" y="1467086"/>
              <a:ext cx="5712854" cy="29167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63260</xdr:colOff>
      <xdr:row>15</xdr:row>
      <xdr:rowOff>59531</xdr:rowOff>
    </xdr:from>
    <xdr:to>
      <xdr:col>8</xdr:col>
      <xdr:colOff>83344</xdr:colOff>
      <xdr:row>26</xdr:row>
      <xdr:rowOff>70111</xdr:rowOff>
    </xdr:to>
    <xdr:graphicFrame macro="">
      <xdr:nvGraphicFramePr>
        <xdr:cNvPr id="8" name="Chart 7">
          <a:extLst>
            <a:ext uri="{FF2B5EF4-FFF2-40B4-BE49-F238E27FC236}">
              <a16:creationId xmlns:a16="http://schemas.microsoft.com/office/drawing/2014/main" id="{5771E1CC-5042-433D-90D3-9B40B4915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66407</xdr:colOff>
      <xdr:row>4</xdr:row>
      <xdr:rowOff>0</xdr:rowOff>
    </xdr:from>
    <xdr:to>
      <xdr:col>8</xdr:col>
      <xdr:colOff>107156</xdr:colOff>
      <xdr:row>14</xdr:row>
      <xdr:rowOff>122248</xdr:rowOff>
    </xdr:to>
    <xdr:graphicFrame macro="">
      <xdr:nvGraphicFramePr>
        <xdr:cNvPr id="10" name="Chart 9">
          <a:extLst>
            <a:ext uri="{FF2B5EF4-FFF2-40B4-BE49-F238E27FC236}">
              <a16:creationId xmlns:a16="http://schemas.microsoft.com/office/drawing/2014/main" id="{69CD1788-4529-4D51-A63D-2AB3D8ACE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261938</xdr:colOff>
      <xdr:row>1</xdr:row>
      <xdr:rowOff>71438</xdr:rowOff>
    </xdr:from>
    <xdr:to>
      <xdr:col>4</xdr:col>
      <xdr:colOff>1035844</xdr:colOff>
      <xdr:row>3</xdr:row>
      <xdr:rowOff>71438</xdr:rowOff>
    </xdr:to>
    <xdr:sp macro="" textlink="analysis!F44">
      <xdr:nvSpPr>
        <xdr:cNvPr id="15" name="TextBox 14">
          <a:extLst>
            <a:ext uri="{FF2B5EF4-FFF2-40B4-BE49-F238E27FC236}">
              <a16:creationId xmlns:a16="http://schemas.microsoft.com/office/drawing/2014/main" id="{6FE33E5D-45AE-F53A-33D2-9A2963A4C12E}"/>
            </a:ext>
          </a:extLst>
        </xdr:cNvPr>
        <xdr:cNvSpPr txBox="1"/>
      </xdr:nvSpPr>
      <xdr:spPr>
        <a:xfrm>
          <a:off x="2690813" y="369094"/>
          <a:ext cx="773906" cy="381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9CDB4D-B1BC-4170-AAE0-E5B6E4C9A2AF}" type="TxLink">
            <a:rPr lang="en-US" sz="2000" b="1" i="0" u="none" strike="noStrike">
              <a:solidFill>
                <a:srgbClr val="000000"/>
              </a:solidFill>
              <a:latin typeface="Calibri"/>
              <a:cs typeface="Calibri"/>
            </a:rPr>
            <a:pPr/>
            <a:t>482</a:t>
          </a:fld>
          <a:endParaRPr lang="en-IN" sz="2000" b="1"/>
        </a:p>
      </xdr:txBody>
    </xdr:sp>
    <xdr:clientData/>
  </xdr:twoCellAnchor>
  <xdr:twoCellAnchor>
    <xdr:from>
      <xdr:col>6</xdr:col>
      <xdr:colOff>95251</xdr:colOff>
      <xdr:row>1</xdr:row>
      <xdr:rowOff>47625</xdr:rowOff>
    </xdr:from>
    <xdr:to>
      <xdr:col>6</xdr:col>
      <xdr:colOff>1131095</xdr:colOff>
      <xdr:row>3</xdr:row>
      <xdr:rowOff>119063</xdr:rowOff>
    </xdr:to>
    <xdr:sp macro="" textlink="analysis!H44">
      <xdr:nvSpPr>
        <xdr:cNvPr id="17" name="TextBox 16">
          <a:extLst>
            <a:ext uri="{FF2B5EF4-FFF2-40B4-BE49-F238E27FC236}">
              <a16:creationId xmlns:a16="http://schemas.microsoft.com/office/drawing/2014/main" id="{A927CB61-0A2B-44AF-A662-603393899DF2}"/>
            </a:ext>
          </a:extLst>
        </xdr:cNvPr>
        <xdr:cNvSpPr txBox="1"/>
      </xdr:nvSpPr>
      <xdr:spPr>
        <a:xfrm>
          <a:off x="4667251" y="345281"/>
          <a:ext cx="1035844" cy="45243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21DF59D-A27A-4ED5-AD64-35BD2E07A78F}" type="TxLink">
            <a:rPr lang="en-US" sz="2800" b="1" i="0" u="none" strike="noStrike">
              <a:solidFill>
                <a:srgbClr val="000000"/>
              </a:solidFill>
              <a:latin typeface="Calibri"/>
              <a:ea typeface="+mn-ea"/>
              <a:cs typeface="Calibri"/>
            </a:rPr>
            <a:pPr marL="0" indent="0"/>
            <a:t>1664967.07</a:t>
          </a:fld>
          <a:endParaRPr lang="en-IN" sz="2800" b="1" i="0" u="none" strike="noStrike">
            <a:solidFill>
              <a:srgbClr val="000000"/>
            </a:solidFill>
            <a:latin typeface="Calibri"/>
            <a:ea typeface="+mn-ea"/>
            <a:cs typeface="Calibri"/>
          </a:endParaRPr>
        </a:p>
      </xdr:txBody>
    </xdr:sp>
    <xdr:clientData/>
  </xdr:twoCellAnchor>
  <xdr:twoCellAnchor>
    <xdr:from>
      <xdr:col>8</xdr:col>
      <xdr:colOff>202408</xdr:colOff>
      <xdr:row>1</xdr:row>
      <xdr:rowOff>52387</xdr:rowOff>
    </xdr:from>
    <xdr:to>
      <xdr:col>8</xdr:col>
      <xdr:colOff>1357314</xdr:colOff>
      <xdr:row>3</xdr:row>
      <xdr:rowOff>111918</xdr:rowOff>
    </xdr:to>
    <xdr:sp macro="" textlink="analysis!J44">
      <xdr:nvSpPr>
        <xdr:cNvPr id="18" name="TextBox 17">
          <a:extLst>
            <a:ext uri="{FF2B5EF4-FFF2-40B4-BE49-F238E27FC236}">
              <a16:creationId xmlns:a16="http://schemas.microsoft.com/office/drawing/2014/main" id="{7704D9C8-023B-403E-82A2-064578C31F4E}"/>
            </a:ext>
          </a:extLst>
        </xdr:cNvPr>
        <xdr:cNvSpPr txBox="1"/>
      </xdr:nvSpPr>
      <xdr:spPr>
        <a:xfrm>
          <a:off x="6727033" y="350043"/>
          <a:ext cx="1154906" cy="44053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DBC5C96-3AE2-46E9-B7CC-09DEAE46AB5C}" type="TxLink">
            <a:rPr lang="en-US" sz="2800" b="1" i="0" u="none" strike="noStrike">
              <a:solidFill>
                <a:srgbClr val="000000"/>
              </a:solidFill>
              <a:latin typeface="Calibri"/>
              <a:ea typeface="+mn-ea"/>
              <a:cs typeface="Calibri"/>
            </a:rPr>
            <a:pPr marL="0" indent="0" algn="ctr"/>
            <a:t>468</a:t>
          </a:fld>
          <a:endParaRPr lang="en-IN" sz="2800" b="1" i="0" u="none" strike="noStrike">
            <a:solidFill>
              <a:srgbClr val="000000"/>
            </a:solidFill>
            <a:latin typeface="Calibri"/>
            <a:ea typeface="+mn-ea"/>
            <a:cs typeface="Calibri"/>
          </a:endParaRPr>
        </a:p>
      </xdr:txBody>
    </xdr:sp>
    <xdr:clientData/>
  </xdr:twoCellAnchor>
  <xdr:twoCellAnchor>
    <xdr:from>
      <xdr:col>10</xdr:col>
      <xdr:colOff>297656</xdr:colOff>
      <xdr:row>1</xdr:row>
      <xdr:rowOff>61912</xdr:rowOff>
    </xdr:from>
    <xdr:to>
      <xdr:col>10</xdr:col>
      <xdr:colOff>1524000</xdr:colOff>
      <xdr:row>3</xdr:row>
      <xdr:rowOff>121443</xdr:rowOff>
    </xdr:to>
    <xdr:sp macro="" textlink="analysis!H49">
      <xdr:nvSpPr>
        <xdr:cNvPr id="19" name="TextBox 18">
          <a:extLst>
            <a:ext uri="{FF2B5EF4-FFF2-40B4-BE49-F238E27FC236}">
              <a16:creationId xmlns:a16="http://schemas.microsoft.com/office/drawing/2014/main" id="{1FBFF681-A5A9-47E3-B93A-32683E70DAF8}"/>
            </a:ext>
          </a:extLst>
        </xdr:cNvPr>
        <xdr:cNvSpPr txBox="1"/>
      </xdr:nvSpPr>
      <xdr:spPr>
        <a:xfrm>
          <a:off x="9024937" y="359568"/>
          <a:ext cx="1226344" cy="44053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BEAD2AF-E8E2-4EDD-8F9C-019E7A001A3A}" type="TxLink">
            <a:rPr lang="en-US" sz="2800" b="1" i="0" u="none" strike="noStrike">
              <a:solidFill>
                <a:srgbClr val="000000"/>
              </a:solidFill>
              <a:latin typeface="Calibri"/>
              <a:ea typeface="+mn-ea"/>
              <a:cs typeface="Calibri"/>
            </a:rPr>
            <a:pPr marL="0" indent="0" algn="ctr"/>
            <a:t>97.09543568</a:t>
          </a:fld>
          <a:endParaRPr lang="en-IN" sz="2800" b="1" i="0" u="none" strike="noStrike">
            <a:solidFill>
              <a:srgbClr val="000000"/>
            </a:solidFill>
            <a:latin typeface="Calibri"/>
            <a:ea typeface="+mn-ea"/>
            <a:cs typeface="Calibri"/>
          </a:endParaRPr>
        </a:p>
      </xdr:txBody>
    </xdr:sp>
    <xdr:clientData/>
  </xdr:twoCellAnchor>
  <xdr:twoCellAnchor>
    <xdr:from>
      <xdr:col>8</xdr:col>
      <xdr:colOff>1583531</xdr:colOff>
      <xdr:row>25</xdr:row>
      <xdr:rowOff>71438</xdr:rowOff>
    </xdr:from>
    <xdr:to>
      <xdr:col>10</xdr:col>
      <xdr:colOff>1250156</xdr:colOff>
      <xdr:row>27</xdr:row>
      <xdr:rowOff>130969</xdr:rowOff>
    </xdr:to>
    <xdr:sp macro="" textlink="analysis!O6">
      <xdr:nvSpPr>
        <xdr:cNvPr id="21" name="TextBox 20">
          <a:extLst>
            <a:ext uri="{FF2B5EF4-FFF2-40B4-BE49-F238E27FC236}">
              <a16:creationId xmlns:a16="http://schemas.microsoft.com/office/drawing/2014/main" id="{9CA5444E-CA2D-4A96-B7CC-E6E70995FC78}"/>
            </a:ext>
          </a:extLst>
        </xdr:cNvPr>
        <xdr:cNvSpPr txBox="1"/>
      </xdr:nvSpPr>
      <xdr:spPr>
        <a:xfrm>
          <a:off x="8108156" y="5048251"/>
          <a:ext cx="1869281" cy="44053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A39D8F-A9C3-4661-84E3-A7C5E501E4A6}" type="TxLink">
            <a:rPr lang="en-US" sz="2000" b="1" i="0" u="none" strike="noStrike">
              <a:solidFill>
                <a:srgbClr val="000000"/>
              </a:solidFill>
              <a:latin typeface="Calibri"/>
              <a:ea typeface="+mn-ea"/>
              <a:cs typeface="Calibri"/>
            </a:rPr>
            <a:pPr marL="0" indent="0" algn="ctr"/>
            <a:t>Vintage Cars</a:t>
          </a:fld>
          <a:endParaRPr lang="en-IN" sz="2000" b="1" i="0" u="none" strike="noStrike">
            <a:solidFill>
              <a:srgbClr val="000000"/>
            </a:solidFill>
            <a:latin typeface="Calibri"/>
            <a:ea typeface="+mn-ea"/>
            <a:cs typeface="Calibri"/>
          </a:endParaRPr>
        </a:p>
      </xdr:txBody>
    </xdr:sp>
    <xdr:clientData/>
  </xdr:twoCellAnchor>
  <xdr:twoCellAnchor editAs="oneCell">
    <xdr:from>
      <xdr:col>0</xdr:col>
      <xdr:colOff>345282</xdr:colOff>
      <xdr:row>2</xdr:row>
      <xdr:rowOff>154782</xdr:rowOff>
    </xdr:from>
    <xdr:to>
      <xdr:col>3</xdr:col>
      <xdr:colOff>352426</xdr:colOff>
      <xdr:row>12</xdr:row>
      <xdr:rowOff>14884</xdr:rowOff>
    </xdr:to>
    <mc:AlternateContent xmlns:mc="http://schemas.openxmlformats.org/markup-compatibility/2006" xmlns:a14="http://schemas.microsoft.com/office/drawing/2010/main">
      <mc:Choice Requires="a14">
        <xdr:graphicFrame macro="">
          <xdr:nvGraphicFramePr>
            <xdr:cNvPr id="25" name="STATUS">
              <a:extLst>
                <a:ext uri="{FF2B5EF4-FFF2-40B4-BE49-F238E27FC236}">
                  <a16:creationId xmlns:a16="http://schemas.microsoft.com/office/drawing/2014/main" id="{9B0C43B0-E4BF-48E3-9F09-CFBFA97ACD6B}"/>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345282" y="645915"/>
              <a:ext cx="1837730" cy="1958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467321</xdr:colOff>
      <xdr:row>21</xdr:row>
      <xdr:rowOff>23812</xdr:rowOff>
    </xdr:from>
    <xdr:to>
      <xdr:col>15</xdr:col>
      <xdr:colOff>474465</xdr:colOff>
      <xdr:row>26</xdr:row>
      <xdr:rowOff>178593</xdr:rowOff>
    </xdr:to>
    <mc:AlternateContent xmlns:mc="http://schemas.openxmlformats.org/markup-compatibility/2006" xmlns:a14="http://schemas.microsoft.com/office/drawing/2010/main">
      <mc:Choice Requires="a14">
        <xdr:graphicFrame macro="">
          <xdr:nvGraphicFramePr>
            <xdr:cNvPr id="26" name="YEAR_ID">
              <a:extLst>
                <a:ext uri="{FF2B5EF4-FFF2-40B4-BE49-F238E27FC236}">
                  <a16:creationId xmlns:a16="http://schemas.microsoft.com/office/drawing/2014/main" id="{83B5C840-EA0E-48EC-97BC-89367670A84F}"/>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2805173" y="4354710"/>
              <a:ext cx="1837730" cy="1226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485181</xdr:colOff>
      <xdr:row>16</xdr:row>
      <xdr:rowOff>178593</xdr:rowOff>
    </xdr:from>
    <xdr:to>
      <xdr:col>3</xdr:col>
      <xdr:colOff>489348</xdr:colOff>
      <xdr:row>28</xdr:row>
      <xdr:rowOff>154781</xdr:rowOff>
    </xdr:to>
    <mc:AlternateContent xmlns:mc="http://schemas.openxmlformats.org/markup-compatibility/2006" xmlns:a14="http://schemas.microsoft.com/office/drawing/2010/main">
      <mc:Choice Requires="a14">
        <xdr:graphicFrame macro="">
          <xdr:nvGraphicFramePr>
            <xdr:cNvPr id="27" name="PRODUCTLINE">
              <a:extLst>
                <a:ext uri="{FF2B5EF4-FFF2-40B4-BE49-F238E27FC236}">
                  <a16:creationId xmlns:a16="http://schemas.microsoft.com/office/drawing/2014/main" id="{EFA5D283-44A2-47FA-A204-A6E09F06927C}"/>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485181" y="3542109"/>
              <a:ext cx="1834753" cy="2565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529829</xdr:colOff>
      <xdr:row>5</xdr:row>
      <xdr:rowOff>53579</xdr:rowOff>
    </xdr:from>
    <xdr:to>
      <xdr:col>15</xdr:col>
      <xdr:colOff>533996</xdr:colOff>
      <xdr:row>20</xdr:row>
      <xdr:rowOff>104180</xdr:rowOff>
    </xdr:to>
    <mc:AlternateContent xmlns:mc="http://schemas.openxmlformats.org/markup-compatibility/2006" xmlns:a14="http://schemas.microsoft.com/office/drawing/2010/main">
      <mc:Choice Requires="a14">
        <xdr:graphicFrame macro="">
          <xdr:nvGraphicFramePr>
            <xdr:cNvPr id="28" name="COUNTRY">
              <a:extLst>
                <a:ext uri="{FF2B5EF4-FFF2-40B4-BE49-F238E27FC236}">
                  <a16:creationId xmlns:a16="http://schemas.microsoft.com/office/drawing/2014/main" id="{D6678EEF-84B3-4EE3-94E4-C4C6BA84B83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867681" y="1288852"/>
              <a:ext cx="1834753"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428626</xdr:colOff>
      <xdr:row>0</xdr:row>
      <xdr:rowOff>119062</xdr:rowOff>
    </xdr:from>
    <xdr:to>
      <xdr:col>15</xdr:col>
      <xdr:colOff>426840</xdr:colOff>
      <xdr:row>5</xdr:row>
      <xdr:rowOff>0</xdr:rowOff>
    </xdr:to>
    <mc:AlternateContent xmlns:mc="http://schemas.openxmlformats.org/markup-compatibility/2006" xmlns:a14="http://schemas.microsoft.com/office/drawing/2010/main">
      <mc:Choice Requires="a14">
        <xdr:graphicFrame macro="">
          <xdr:nvGraphicFramePr>
            <xdr:cNvPr id="29" name="DEALSIZE">
              <a:extLst>
                <a:ext uri="{FF2B5EF4-FFF2-40B4-BE49-F238E27FC236}">
                  <a16:creationId xmlns:a16="http://schemas.microsoft.com/office/drawing/2014/main" id="{9884261D-8AD6-439D-9086-8F8F00D30928}"/>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12766478" y="119062"/>
              <a:ext cx="1828800" cy="1116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6.719374074077" createdVersion="8" refreshedVersion="8" minRefreshableVersion="3" recordCount="2823" xr:uid="{9B1287CD-49FE-4522-AFDE-196B02FA22D2}">
  <cacheSource type="worksheet">
    <worksheetSource name="Table1"/>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164">
      <sharedItems containsDate="1" containsMixedTypes="1" minDate="2003-01-04T00:00:00" maxDate="2005-12-02T00:00:00" count="255">
        <d v="2003-02-24T00:00:00"/>
        <d v="2003-07-05T00:00:00"/>
        <d v="2003-01-07T00:00:00"/>
        <d v="2003-08-25T00:00:00"/>
        <d v="2003-10-10T00:00:00"/>
        <d v="2003-10-28T00:00:00"/>
        <d v="2003-11-11T00:00:00"/>
        <s v="11/18/2003 0:00"/>
        <d v="2003-01-12T00:00:00"/>
        <s v="1/15/2004 0:00"/>
        <s v="2/20/2004 0:00"/>
        <d v="2004-05-04T00:00:00"/>
        <s v="5/18/2004 0:00"/>
        <s v="6/28/2004 0:00"/>
        <s v="7/23/2004 0:00"/>
        <s v="8/27/2004 0:00"/>
        <s v="9/30/2004 0:00"/>
        <s v="10/15/2004 0:00"/>
        <d v="2004-02-11T00:00:00"/>
        <s v="11/15/2004 0:00"/>
        <s v="11/24/2004 0:00"/>
        <s v="12/17/2004 0:00"/>
        <d v="2005-03-02T00:00:00"/>
        <d v="2005-03-03T00:00:00"/>
        <d v="2005-08-04T00:00:00"/>
        <s v="5/13/2005 0:00"/>
        <s v="1/29/2003 0:00"/>
        <s v="3/24/2003 0:00"/>
        <s v="5/28/2003 0:00"/>
        <s v="7/24/2003 0:00"/>
        <s v="9/19/2003 0:00"/>
        <s v="10/20/2003 0:00"/>
        <d v="2003-06-11T00:00:00"/>
        <s v="11/13/2003 0:00"/>
        <s v="11/25/2003 0:00"/>
        <d v="2003-05-12T00:00:00"/>
        <s v="1/29/2004 0:00"/>
        <d v="2004-10-03T00:00:00"/>
        <d v="2004-04-05T00:00:00"/>
        <s v="6/15/2004 0:00"/>
        <s v="7/19/2004 0:00"/>
        <s v="8/17/2004 0:00"/>
        <d v="2004-08-09T00:00:00"/>
        <d v="2004-11-10T00:00:00"/>
        <s v="10/21/2004 0:00"/>
        <d v="2004-04-11T00:00:00"/>
        <s v="11/18/2004 0:00"/>
        <s v="11/29/2004 0:00"/>
        <d v="2004-10-12T00:00:00"/>
        <s v="1/20/2005 0:00"/>
        <s v="2/17/2005 0:00"/>
        <d v="2005-09-03T00:00:00"/>
        <d v="2005-01-05T00:00:00"/>
        <s v="5/31/2005 0:00"/>
        <s v="2/24/2003 0:00"/>
        <s v="4/29/2003 0:00"/>
        <s v="8/25/2003 0:00"/>
        <s v="10/28/2003 0:00"/>
        <d v="2004-12-01T00:00:00"/>
        <d v="2004-03-04T00:00:00"/>
        <s v="9/27/2004 0:00"/>
        <s v="11/23/2004 0:00"/>
        <d v="2005-02-02T00:00:00"/>
        <d v="2005-07-04T00:00:00"/>
        <d v="2005-05-01T00:00:00"/>
        <d v="2003-11-02T00:00:00"/>
        <s v="4/28/2003 0:00"/>
        <d v="2003-12-06T00:00:00"/>
        <d v="2003-10-08T00:00:00"/>
        <d v="2003-06-10T00:00:00"/>
        <s v="10/23/2003 0:00"/>
        <d v="2003-08-11T00:00:00"/>
        <s v="11/14/2003 0:00"/>
        <s v="11/26/2003 0:00"/>
        <d v="2004-09-01T00:00:00"/>
        <s v="2/19/2004 0:00"/>
        <d v="2004-07-05T00:00:00"/>
        <s v="6/17/2004 0:00"/>
        <s v="7/21/2004 0:00"/>
        <s v="8/20/2004 0:00"/>
        <d v="2004-10-09T00:00:00"/>
        <s v="10/14/2004 0:00"/>
        <d v="2004-01-11T00:00:00"/>
        <d v="2004-05-11T00:00:00"/>
        <s v="11/21/2004 0:00"/>
        <d v="2004-02-12T00:00:00"/>
        <s v="12/15/2004 0:00"/>
        <s v="1/31/2005 0:00"/>
        <s v="2/23/2005 0:00"/>
        <s v="3/17/2005 0:00"/>
        <d v="2005-01-04T00:00:00"/>
        <d v="2005-06-05T00:00:00"/>
        <d v="2003-01-04T00:00:00"/>
        <s v="10/21/2003 0:00"/>
        <d v="2003-09-12T00:00:00"/>
        <d v="2004-04-02T00:00:00"/>
        <d v="2004-11-03T00:00:00"/>
        <s v="8/19/2004 0:00"/>
        <s v="10/13/2004 0:00"/>
        <s v="10/22/2004 0:00"/>
        <s v="11/19/2004 0:00"/>
        <d v="2003-03-03T00:00:00"/>
        <d v="2003-08-05T00:00:00"/>
        <d v="2003-02-07T00:00:00"/>
        <d v="2003-05-09T00:00:00"/>
        <d v="2003-04-11T00:00:00"/>
        <d v="2003-12-11T00:00:00"/>
        <s v="11/20/2003 0:00"/>
        <d v="2003-02-12T00:00:00"/>
        <s v="2/22/2004 0:00"/>
        <d v="2004-09-04T00:00:00"/>
        <d v="2004-01-06T00:00:00"/>
        <d v="2004-06-07T00:00:00"/>
        <d v="2004-02-08T00:00:00"/>
        <s v="8/30/2004 0:00"/>
        <d v="2003-04-10T00:00:00"/>
        <s v="10/16/2004 0:00"/>
        <d v="2004-03-11T00:00:00"/>
        <d v="2005-06-01T00:00:00"/>
        <s v="5/17/2005 0:00"/>
        <s v="4/16/2003 0:00"/>
        <d v="2003-03-06T00:00:00"/>
        <d v="2003-08-08T00:00:00"/>
        <s v="9/28/2003 0:00"/>
        <s v="10/22/2003 0:00"/>
        <d v="2004-02-01T00:00:00"/>
        <d v="2004-12-02T00:00:00"/>
        <s v="3/19/2004 0:00"/>
        <d v="2004-05-05T00:00:00"/>
        <s v="7/20/2004 0:00"/>
        <d v="2004-09-09T00:00:00"/>
        <s v="11/20/2004 0:00"/>
        <s v="1/23/2005 0:00"/>
        <d v="2005-05-05T00:00:00"/>
        <s v="3/26/2003 0:00"/>
        <d v="2004-02-02T00:00:00"/>
        <s v="2/21/2004 0:00"/>
        <s v="1/31/2003 0:00"/>
        <s v="3/15/2004 0:00"/>
        <s v="1/26/2005 0:00"/>
        <d v="2003-11-10T00:00:00"/>
        <s v="1/16/2004 0:00"/>
        <d v="2005-08-02T00:00:00"/>
        <d v="2004-01-12T00:00:00"/>
        <s v="3/23/2005 0:00"/>
        <d v="2005-09-02T00:00:00"/>
        <d v="2003-04-04T00:00:00"/>
        <d v="2003-01-08T00:00:00"/>
        <s v="9/21/2003 0:00"/>
        <d v="2004-10-02T00:00:00"/>
        <d v="2005-03-05T00:00:00"/>
        <d v="2004-12-04T00:00:00"/>
        <d v="2004-04-08T00:00:00"/>
        <s v="4/14/2005 0:00"/>
        <d v="2003-10-03T00:00:00"/>
        <d v="2003-04-07T00:00:00"/>
        <d v="2003-11-09T00:00:00"/>
        <s v="10/17/2003 0:00"/>
        <d v="2003-05-11T00:00:00"/>
        <s v="4/13/2004 0:00"/>
        <d v="2004-06-08T00:00:00"/>
        <d v="2003-05-10T00:00:00"/>
        <s v="11/17/2004 0:00"/>
        <d v="2004-09-12T00:00:00"/>
        <d v="2005-07-01T00:00:00"/>
        <d v="2005-04-03T00:00:00"/>
        <s v="4/15/2005 0:00"/>
        <d v="2003-10-01T00:00:00"/>
        <s v="3/25/2003 0:00"/>
        <s v="5/21/2003 0:00"/>
        <s v="7/16/2003 0:00"/>
        <d v="2003-12-09T00:00:00"/>
        <s v="10/18/2003 0:00"/>
        <s v="11/21/2003 0:00"/>
        <d v="2003-03-12T00:00:00"/>
        <d v="2004-02-03T00:00:00"/>
        <s v="4/29/2004 0:00"/>
        <d v="2004-08-06T00:00:00"/>
        <d v="2004-03-09T00:00:00"/>
        <s v="2/16/2005 0:00"/>
        <s v="5/30/2005 0:00"/>
        <s v="3/18/2003 0:00"/>
        <s v="5/20/2003 0:00"/>
        <d v="2003-10-07T00:00:00"/>
        <s v="2/26/2004 0:00"/>
        <d v="2004-01-09T00:00:00"/>
        <d v="2005-12-01T00:00:00"/>
        <d v="2005-10-02T00:00:00"/>
        <s v="4/22/2005 0:00"/>
        <s v="2/17/2003 0:00"/>
        <s v="6/16/2003 0:00"/>
        <s v="11/27/2003 0:00"/>
        <d v="2004-11-05T00:00:00"/>
        <s v="6/24/2004 0:00"/>
        <s v="8/21/2004 0:00"/>
        <s v="9/15/2004 0:00"/>
        <d v="2004-10-11T00:00:00"/>
        <s v="11/22/2004 0:00"/>
        <d v="2004-03-12T00:00:00"/>
        <d v="2005-01-03T00:00:00"/>
        <s v="3/30/2005 0:00"/>
        <d v="2005-10-05T00:00:00"/>
        <d v="2003-06-01T00:00:00"/>
        <s v="1/26/2004 0:00"/>
        <s v="11/25/2004 0:00"/>
        <s v="5/29/2005 0:00"/>
        <d v="2005-10-01T00:00:00"/>
        <d v="2004-06-10T00:00:00"/>
        <s v="2/22/2005 0:00"/>
        <d v="2003-09-01T00:00:00"/>
        <s v="4/26/2004 0:00"/>
        <s v="4/23/2005 0:00"/>
        <s v="6/27/2003 0:00"/>
        <d v="2004-02-04T00:00:00"/>
        <s v="9/16/2004 0:00"/>
        <d v="2004-04-12T00:00:00"/>
        <d v="2005-03-04T00:00:00"/>
        <d v="2004-04-06T00:00:00"/>
        <s v="6/14/2004 0:00"/>
        <s v="7/16/2004 0:00"/>
        <d v="2005-10-03T00:00:00"/>
        <d v="2003-06-06T00:00:00"/>
        <d v="2003-07-11T00:00:00"/>
        <s v="2/18/2004 0:00"/>
        <s v="3/20/2004 0:00"/>
        <s v="3/15/2005 0:00"/>
        <d v="2004-09-11T00:00:00"/>
        <s v="5/26/2004 0:00"/>
        <d v="2004-02-07T00:00:00"/>
        <d v="2004-07-09T00:00:00"/>
        <s v="11/16/2004 0:00"/>
        <d v="2004-07-12T00:00:00"/>
        <d v="2003-03-09T00:00:00"/>
        <s v="6/30/2004 0:00"/>
        <s v="8/28/2004 0:00"/>
        <d v="2004-08-05T00:00:00"/>
        <d v="2004-12-11T00:00:00"/>
        <d v="2005-09-05T00:00:00"/>
        <s v="9/25/2003 0:00"/>
        <s v="1/22/2004 0:00"/>
        <s v="10/29/2004 0:00"/>
        <d v="2004-07-07T00:00:00"/>
        <d v="2004-09-08T00:00:00"/>
        <s v="11/19/2003 0:00"/>
        <s v="1/19/2005 0:00"/>
        <d v="2003-02-10T00:00:00"/>
        <s v="3/29/2004 0:00"/>
        <s v="2/28/2005 0:00"/>
        <s v="4/20/2004 0:00"/>
        <d v="2005-02-03T00:00:00"/>
        <d v="2003-11-04T00:00:00"/>
        <s v="8/13/2003 0:00"/>
        <d v="2003-08-10T00:00:00"/>
        <s v="3/28/2005 0:00"/>
        <s v="4/21/2003 0:00"/>
      </sharedItems>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ount="80">
        <n v="95"/>
        <n v="214"/>
        <n v="118"/>
        <n v="193"/>
        <n v="136"/>
        <n v="147"/>
        <n v="194"/>
        <n v="207"/>
        <n v="150"/>
        <n v="151"/>
        <n v="117"/>
        <n v="173"/>
        <n v="79"/>
        <n v="115"/>
        <n v="116"/>
        <n v="141"/>
        <n v="102"/>
        <n v="53"/>
        <n v="124"/>
        <n v="157"/>
        <n v="170"/>
        <n v="77"/>
        <n v="142"/>
        <n v="163"/>
        <n v="60"/>
        <n v="122"/>
        <n v="127"/>
        <n v="84"/>
        <n v="168"/>
        <n v="132"/>
        <n v="101"/>
        <n v="62"/>
        <n v="86"/>
        <n v="104"/>
        <n v="169"/>
        <n v="100"/>
        <n v="80"/>
        <n v="99"/>
        <n v="146"/>
        <n v="105"/>
        <n v="143"/>
        <n v="92"/>
        <n v="87"/>
        <n v="121"/>
        <n v="50"/>
        <n v="148"/>
        <n v="71"/>
        <n v="73"/>
        <n v="57"/>
        <n v="112"/>
        <n v="109"/>
        <n v="33"/>
        <n v="76"/>
        <n v="44"/>
        <n v="69"/>
        <n v="90"/>
        <n v="35"/>
        <n v="68"/>
        <n v="37"/>
        <n v="88"/>
        <n v="85"/>
        <n v="61"/>
        <n v="65"/>
        <n v="107"/>
        <n v="83"/>
        <n v="140"/>
        <n v="41"/>
        <n v="97"/>
        <n v="72"/>
        <n v="96"/>
        <n v="40"/>
        <n v="54"/>
        <n v="64"/>
        <n v="43"/>
        <n v="58"/>
        <n v="81"/>
        <n v="66"/>
        <n v="91"/>
        <n v="74"/>
        <n v="49"/>
      </sharedItems>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2068823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x v="0"/>
    <x v="0"/>
    <n v="1"/>
    <x v="0"/>
    <x v="0"/>
    <x v="0"/>
    <x v="0"/>
    <s v="S10_1678"/>
    <s v="Land of Toys Inc."/>
    <n v="2125557818"/>
    <s v="897 Long Airport Avenue"/>
    <m/>
    <s v="NYC"/>
    <s v="NY"/>
    <n v="10022"/>
    <x v="0"/>
    <s v="NA"/>
    <s v="Yu"/>
    <s v="Kwai"/>
    <x v="0"/>
  </r>
  <r>
    <n v="10121"/>
    <n v="34"/>
    <n v="81.349999999999994"/>
    <n v="5"/>
    <n v="2765.9"/>
    <x v="1"/>
    <x v="0"/>
    <n v="2"/>
    <x v="1"/>
    <x v="0"/>
    <x v="0"/>
    <x v="0"/>
    <s v="S10_1678"/>
    <s v="Reims Collectables"/>
    <s v="26.47.1555"/>
    <s v="59 rue de l'Abbaye"/>
    <m/>
    <s v="Reims"/>
    <m/>
    <n v="51100"/>
    <x v="1"/>
    <s v="EMEA"/>
    <s v="Henriot"/>
    <s v="Paul"/>
    <x v="0"/>
  </r>
  <r>
    <n v="10134"/>
    <n v="41"/>
    <n v="94.74"/>
    <n v="2"/>
    <n v="3884.34"/>
    <x v="2"/>
    <x v="0"/>
    <n v="3"/>
    <x v="2"/>
    <x v="0"/>
    <x v="0"/>
    <x v="0"/>
    <s v="S10_1678"/>
    <s v="Lyon Souveniers"/>
    <s v="+33 1 46 62 7555"/>
    <s v="27 rue du Colonel Pierre Avia"/>
    <m/>
    <s v="Paris"/>
    <m/>
    <n v="75508"/>
    <x v="1"/>
    <s v="EMEA"/>
    <s v="Da Cunha"/>
    <s v="Daniel"/>
    <x v="1"/>
  </r>
  <r>
    <n v="10145"/>
    <n v="45"/>
    <n v="83.26"/>
    <n v="6"/>
    <n v="3746.7"/>
    <x v="3"/>
    <x v="0"/>
    <n v="3"/>
    <x v="3"/>
    <x v="0"/>
    <x v="0"/>
    <x v="0"/>
    <s v="S10_1678"/>
    <s v="Toys4GrownUps.com"/>
    <n v="6265557265"/>
    <s v="78934 Hillside Dr."/>
    <m/>
    <s v="Pasadena"/>
    <s v="CA"/>
    <n v="90003"/>
    <x v="0"/>
    <s v="NA"/>
    <s v="Young"/>
    <s v="Julie"/>
    <x v="1"/>
  </r>
  <r>
    <n v="10159"/>
    <n v="49"/>
    <n v="100"/>
    <n v="14"/>
    <n v="5205.2700000000004"/>
    <x v="4"/>
    <x v="0"/>
    <n v="4"/>
    <x v="4"/>
    <x v="0"/>
    <x v="0"/>
    <x v="0"/>
    <s v="S10_1678"/>
    <s v="Corporate Gift Ideas Co."/>
    <n v="6505551386"/>
    <s v="7734 Strong St."/>
    <m/>
    <s v="San Francisco"/>
    <s v="CA"/>
    <m/>
    <x v="0"/>
    <s v="NA"/>
    <s v="Brown"/>
    <s v="Julie"/>
    <x v="1"/>
  </r>
  <r>
    <n v="10168"/>
    <n v="36"/>
    <n v="96.66"/>
    <n v="1"/>
    <n v="3479.76"/>
    <x v="5"/>
    <x v="0"/>
    <n v="4"/>
    <x v="4"/>
    <x v="0"/>
    <x v="0"/>
    <x v="0"/>
    <s v="S10_1678"/>
    <s v="Technics Stores Inc."/>
    <n v="6505556809"/>
    <s v="9408 Furth Circle"/>
    <m/>
    <s v="Burlingame"/>
    <s v="CA"/>
    <n v="94217"/>
    <x v="0"/>
    <s v="NA"/>
    <s v="Hirano"/>
    <s v="Juri"/>
    <x v="1"/>
  </r>
  <r>
    <n v="10180"/>
    <n v="29"/>
    <n v="86.13"/>
    <n v="9"/>
    <n v="2497.77"/>
    <x v="6"/>
    <x v="0"/>
    <n v="4"/>
    <x v="5"/>
    <x v="0"/>
    <x v="0"/>
    <x v="0"/>
    <s v="S10_1678"/>
    <s v="Daedalus Designs Imports"/>
    <s v="20.16.1555"/>
    <s v="184, chausse de Tournai"/>
    <m/>
    <s v="Lille"/>
    <m/>
    <n v="59000"/>
    <x v="1"/>
    <s v="EMEA"/>
    <s v="Rance"/>
    <s v="Martine"/>
    <x v="0"/>
  </r>
  <r>
    <n v="10188"/>
    <n v="48"/>
    <n v="100"/>
    <n v="1"/>
    <n v="5512.32"/>
    <x v="7"/>
    <x v="0"/>
    <n v="4"/>
    <x v="5"/>
    <x v="0"/>
    <x v="0"/>
    <x v="0"/>
    <s v="S10_1678"/>
    <s v="Herkku Gifts"/>
    <s v="+47 2267 3215"/>
    <s v="Drammen 121, PR 744 Sentrum"/>
    <m/>
    <s v="Bergen"/>
    <m/>
    <s v="N 5804"/>
    <x v="2"/>
    <s v="EMEA"/>
    <s v="Oeztan"/>
    <s v="Veysel"/>
    <x v="1"/>
  </r>
  <r>
    <n v="10201"/>
    <n v="22"/>
    <n v="98.57"/>
    <n v="2"/>
    <n v="2168.54"/>
    <x v="8"/>
    <x v="0"/>
    <n v="4"/>
    <x v="6"/>
    <x v="0"/>
    <x v="0"/>
    <x v="0"/>
    <s v="S10_1678"/>
    <s v="Mini Wheels Co."/>
    <n v="6505555787"/>
    <s v="5557 North Pendale Street"/>
    <m/>
    <s v="San Francisco"/>
    <s v="CA"/>
    <m/>
    <x v="0"/>
    <s v="NA"/>
    <s v="Murphy"/>
    <s v="Julie"/>
    <x v="0"/>
  </r>
  <r>
    <n v="10211"/>
    <n v="41"/>
    <n v="100"/>
    <n v="14"/>
    <n v="4708.4399999999996"/>
    <x v="9"/>
    <x v="0"/>
    <n v="1"/>
    <x v="7"/>
    <x v="1"/>
    <x v="0"/>
    <x v="0"/>
    <s v="S10_1678"/>
    <s v="Auto Canal Petit"/>
    <s v="(1) 47.55.6555"/>
    <s v="25, rue Lauriston"/>
    <m/>
    <s v="Paris"/>
    <m/>
    <n v="75016"/>
    <x v="1"/>
    <s v="EMEA"/>
    <s v="Perrier"/>
    <s v="Dominique"/>
    <x v="1"/>
  </r>
  <r>
    <n v="10223"/>
    <n v="37"/>
    <n v="100"/>
    <n v="1"/>
    <n v="3965.66"/>
    <x v="10"/>
    <x v="0"/>
    <n v="1"/>
    <x v="0"/>
    <x v="1"/>
    <x v="0"/>
    <x v="0"/>
    <s v="S10_1678"/>
    <s v="Australian Collectors, Co."/>
    <s v="03 9520 4555"/>
    <s v="636 St Kilda Road"/>
    <s v="Level 3"/>
    <s v="Melbourne"/>
    <s v="Victoria"/>
    <n v="3004"/>
    <x v="3"/>
    <s v="APAC"/>
    <s v="Ferguson"/>
    <s v="Peter"/>
    <x v="1"/>
  </r>
  <r>
    <n v="10237"/>
    <n v="23"/>
    <n v="100"/>
    <n v="7"/>
    <n v="2333.12"/>
    <x v="11"/>
    <x v="0"/>
    <n v="2"/>
    <x v="8"/>
    <x v="1"/>
    <x v="0"/>
    <x v="0"/>
    <s v="S10_1678"/>
    <s v="Vitachrome Inc."/>
    <n v="2125551500"/>
    <s v="2678 Kingston Rd."/>
    <s v="Suite 101"/>
    <s v="NYC"/>
    <s v="NY"/>
    <n v="10022"/>
    <x v="0"/>
    <s v="NA"/>
    <s v="Frick"/>
    <s v="Michael"/>
    <x v="0"/>
  </r>
  <r>
    <n v="10251"/>
    <n v="28"/>
    <n v="100"/>
    <n v="2"/>
    <n v="3188.64"/>
    <x v="12"/>
    <x v="0"/>
    <n v="2"/>
    <x v="1"/>
    <x v="1"/>
    <x v="0"/>
    <x v="0"/>
    <s v="S10_1678"/>
    <s v="Tekni Collectables Inc."/>
    <n v="2015559350"/>
    <s v="7476 Moss Rd."/>
    <m/>
    <s v="Newark"/>
    <s v="NJ"/>
    <n v="94019"/>
    <x v="0"/>
    <s v="NA"/>
    <s v="Brown"/>
    <s v="William"/>
    <x v="1"/>
  </r>
  <r>
    <n v="10263"/>
    <n v="34"/>
    <n v="100"/>
    <n v="2"/>
    <n v="3676.76"/>
    <x v="13"/>
    <x v="0"/>
    <n v="2"/>
    <x v="9"/>
    <x v="1"/>
    <x v="0"/>
    <x v="0"/>
    <s v="S10_1678"/>
    <s v="Gift Depot Inc."/>
    <n v="2035552570"/>
    <s v="25593 South Bay Ln."/>
    <m/>
    <s v="Bridgewater"/>
    <s v="CT"/>
    <n v="97562"/>
    <x v="0"/>
    <s v="NA"/>
    <s v="King"/>
    <s v="Julie"/>
    <x v="1"/>
  </r>
  <r>
    <n v="10275"/>
    <n v="45"/>
    <n v="92.83"/>
    <n v="1"/>
    <n v="4177.3500000000004"/>
    <x v="14"/>
    <x v="0"/>
    <n v="3"/>
    <x v="2"/>
    <x v="1"/>
    <x v="0"/>
    <x v="0"/>
    <s v="S10_1678"/>
    <s v="La Rochelle Gifts"/>
    <s v="40.67.8555"/>
    <s v="67, rue des Cinquante Otages"/>
    <m/>
    <s v="Nantes"/>
    <m/>
    <n v="44000"/>
    <x v="1"/>
    <s v="EMEA"/>
    <s v="Labrune"/>
    <s v="Janine"/>
    <x v="1"/>
  </r>
  <r>
    <n v="10285"/>
    <n v="36"/>
    <n v="100"/>
    <n v="6"/>
    <n v="4099.68"/>
    <x v="15"/>
    <x v="0"/>
    <n v="3"/>
    <x v="3"/>
    <x v="1"/>
    <x v="0"/>
    <x v="0"/>
    <s v="S10_1678"/>
    <s v="Marta's Replicas Co."/>
    <n v="6175558555"/>
    <s v="39323 Spinnaker Dr."/>
    <m/>
    <s v="Cambridge"/>
    <s v="MA"/>
    <n v="51247"/>
    <x v="0"/>
    <s v="NA"/>
    <s v="Hernandez"/>
    <s v="Marta"/>
    <x v="1"/>
  </r>
  <r>
    <n v="10299"/>
    <n v="23"/>
    <n v="100"/>
    <n v="9"/>
    <n v="2597.39"/>
    <x v="16"/>
    <x v="0"/>
    <n v="3"/>
    <x v="10"/>
    <x v="1"/>
    <x v="0"/>
    <x v="0"/>
    <s v="S10_1678"/>
    <s v="Toys of Finland, Co."/>
    <s v="90-224 8555"/>
    <s v="Keskuskatu 45"/>
    <m/>
    <s v="Helsinki"/>
    <m/>
    <n v="21240"/>
    <x v="4"/>
    <s v="EMEA"/>
    <s v="Karttunen"/>
    <s v="Matti"/>
    <x v="0"/>
  </r>
  <r>
    <n v="10309"/>
    <n v="41"/>
    <n v="100"/>
    <n v="5"/>
    <n v="4394.38"/>
    <x v="17"/>
    <x v="0"/>
    <n v="4"/>
    <x v="4"/>
    <x v="1"/>
    <x v="0"/>
    <x v="0"/>
    <s v="S10_1678"/>
    <s v="Baane Mini Imports"/>
    <s v="07-98 9555"/>
    <s v="Erling Skakkes gate 78"/>
    <m/>
    <s v="Stavern"/>
    <m/>
    <n v="4110"/>
    <x v="2"/>
    <s v="EMEA"/>
    <s v="Bergulfsen"/>
    <s v="Jonas"/>
    <x v="1"/>
  </r>
  <r>
    <n v="10318"/>
    <n v="46"/>
    <n v="94.74"/>
    <n v="1"/>
    <n v="4358.04"/>
    <x v="18"/>
    <x v="0"/>
    <n v="4"/>
    <x v="5"/>
    <x v="1"/>
    <x v="0"/>
    <x v="0"/>
    <s v="S10_1678"/>
    <s v="Diecast Classics Inc."/>
    <n v="2155551555"/>
    <s v="7586 Pompton St."/>
    <m/>
    <s v="Allentown"/>
    <s v="PA"/>
    <n v="70267"/>
    <x v="0"/>
    <s v="NA"/>
    <s v="Yu"/>
    <s v="Kyung"/>
    <x v="1"/>
  </r>
  <r>
    <n v="10329"/>
    <n v="42"/>
    <n v="100"/>
    <n v="1"/>
    <n v="4396.1400000000003"/>
    <x v="19"/>
    <x v="0"/>
    <n v="4"/>
    <x v="5"/>
    <x v="1"/>
    <x v="0"/>
    <x v="0"/>
    <s v="S10_1678"/>
    <s v="Land of Toys Inc."/>
    <n v="2125557818"/>
    <s v="897 Long Airport Avenue"/>
    <m/>
    <s v="NYC"/>
    <s v="NY"/>
    <n v="10022"/>
    <x v="0"/>
    <s v="NA"/>
    <s v="Yu"/>
    <s v="Kwai"/>
    <x v="1"/>
  </r>
  <r>
    <n v="10341"/>
    <n v="41"/>
    <n v="100"/>
    <n v="9"/>
    <n v="7737.93"/>
    <x v="20"/>
    <x v="0"/>
    <n v="4"/>
    <x v="5"/>
    <x v="1"/>
    <x v="0"/>
    <x v="0"/>
    <s v="S10_1678"/>
    <s v="Salzburg Collectables"/>
    <s v="6562-9555"/>
    <s v="Geislweg 14"/>
    <m/>
    <s v="Salzburg"/>
    <m/>
    <n v="5020"/>
    <x v="5"/>
    <s v="EMEA"/>
    <s v="Pipps"/>
    <s v="Georg"/>
    <x v="2"/>
  </r>
  <r>
    <n v="10361"/>
    <n v="20"/>
    <n v="72.55"/>
    <n v="13"/>
    <n v="1451"/>
    <x v="21"/>
    <x v="0"/>
    <n v="4"/>
    <x v="6"/>
    <x v="1"/>
    <x v="0"/>
    <x v="0"/>
    <s v="S10_1678"/>
    <s v="Souveniers And Things Co."/>
    <s v="+61 2 9495 8555"/>
    <s v="Monitor Money Building, 815 Pacific Hwy"/>
    <s v="Level 6"/>
    <s v="Chatswood"/>
    <s v="NSW"/>
    <n v="2067"/>
    <x v="3"/>
    <s v="APAC"/>
    <s v="Huxley"/>
    <s v="Adrian"/>
    <x v="0"/>
  </r>
  <r>
    <n v="10375"/>
    <n v="21"/>
    <n v="34.909999999999997"/>
    <n v="12"/>
    <n v="733.11"/>
    <x v="22"/>
    <x v="0"/>
    <n v="1"/>
    <x v="0"/>
    <x v="2"/>
    <x v="0"/>
    <x v="0"/>
    <s v="S10_1678"/>
    <s v="La Rochelle Gifts"/>
    <s v="40.67.8555"/>
    <s v="67, rue des Cinquante Otages"/>
    <m/>
    <s v="Nantes"/>
    <m/>
    <n v="44000"/>
    <x v="1"/>
    <s v="EMEA"/>
    <s v="Labrune"/>
    <s v="Janine"/>
    <x v="0"/>
  </r>
  <r>
    <n v="10388"/>
    <n v="42"/>
    <n v="76.36"/>
    <n v="4"/>
    <n v="3207.12"/>
    <x v="23"/>
    <x v="0"/>
    <n v="1"/>
    <x v="11"/>
    <x v="2"/>
    <x v="0"/>
    <x v="0"/>
    <s v="S10_1678"/>
    <s v="FunGiftIdeas.com"/>
    <n v="5085552555"/>
    <s v="1785 First Street"/>
    <m/>
    <s v="New Bedford"/>
    <s v="MA"/>
    <n v="50553"/>
    <x v="0"/>
    <s v="NA"/>
    <s v="Benitez"/>
    <s v="Violeta"/>
    <x v="1"/>
  </r>
  <r>
    <n v="10403"/>
    <n v="24"/>
    <n v="100"/>
    <n v="7"/>
    <n v="2434.56"/>
    <x v="24"/>
    <x v="0"/>
    <n v="2"/>
    <x v="8"/>
    <x v="2"/>
    <x v="0"/>
    <x v="0"/>
    <s v="S10_1678"/>
    <s v="UK Collectables, Ltd."/>
    <s v="(171) 555-2282"/>
    <s v="Berkeley Gardens 12  Brewery"/>
    <m/>
    <s v="Liverpool"/>
    <m/>
    <s v="WX1 6LT"/>
    <x v="6"/>
    <s v="EMEA"/>
    <s v="Devon"/>
    <s v="Elizabeth"/>
    <x v="0"/>
  </r>
  <r>
    <n v="10417"/>
    <n v="66"/>
    <n v="100"/>
    <n v="2"/>
    <n v="7516.08"/>
    <x v="25"/>
    <x v="1"/>
    <n v="2"/>
    <x v="1"/>
    <x v="2"/>
    <x v="0"/>
    <x v="0"/>
    <s v="S10_1678"/>
    <s v="Euro Shopping Channel"/>
    <s v="(91) 555 94 44"/>
    <s v="C/ Moralzarzal, 86"/>
    <m/>
    <s v="Madrid"/>
    <m/>
    <n v="28034"/>
    <x v="7"/>
    <s v="EMEA"/>
    <s v="Freyre"/>
    <s v="Diego"/>
    <x v="2"/>
  </r>
  <r>
    <n v="10103"/>
    <n v="26"/>
    <n v="100"/>
    <n v="11"/>
    <n v="5404.62"/>
    <x v="26"/>
    <x v="0"/>
    <n v="1"/>
    <x v="7"/>
    <x v="0"/>
    <x v="1"/>
    <x v="1"/>
    <s v="S10_1949"/>
    <s v="Baane Mini Imports"/>
    <s v="07-98 9555"/>
    <s v="Erling Skakkes gate 78"/>
    <m/>
    <s v="Stavern"/>
    <m/>
    <n v="4110"/>
    <x v="2"/>
    <s v="EMEA"/>
    <s v="Bergulfsen"/>
    <s v="Jonas"/>
    <x v="1"/>
  </r>
  <r>
    <n v="10112"/>
    <n v="29"/>
    <n v="100"/>
    <n v="1"/>
    <n v="7209.11"/>
    <x v="27"/>
    <x v="0"/>
    <n v="1"/>
    <x v="11"/>
    <x v="0"/>
    <x v="1"/>
    <x v="1"/>
    <s v="S10_1949"/>
    <s v="Volvo Model Replicas, Co"/>
    <s v="0921-12 3555"/>
    <s v="Berguvsv„gen  8"/>
    <m/>
    <s v="Lule"/>
    <m/>
    <s v="S-958 22"/>
    <x v="8"/>
    <s v="EMEA"/>
    <s v="Berglund"/>
    <s v="Christina"/>
    <x v="2"/>
  </r>
  <r>
    <n v="10126"/>
    <n v="38"/>
    <n v="100"/>
    <n v="11"/>
    <n v="7329.06"/>
    <x v="28"/>
    <x v="0"/>
    <n v="2"/>
    <x v="1"/>
    <x v="0"/>
    <x v="1"/>
    <x v="1"/>
    <s v="S10_1949"/>
    <s v="Corrida Auto Replicas, Ltd"/>
    <s v="(91) 555 22 82"/>
    <s v="C/ Araquil, 67"/>
    <m/>
    <s v="Madrid"/>
    <m/>
    <n v="28023"/>
    <x v="7"/>
    <s v="EMEA"/>
    <s v="Sommer"/>
    <s v="Mart¡n"/>
    <x v="2"/>
  </r>
  <r>
    <n v="10140"/>
    <n v="37"/>
    <n v="100"/>
    <n v="11"/>
    <n v="7374.1"/>
    <x v="29"/>
    <x v="0"/>
    <n v="3"/>
    <x v="2"/>
    <x v="0"/>
    <x v="1"/>
    <x v="1"/>
    <s v="S10_1949"/>
    <s v="Technics Stores Inc."/>
    <n v="6505556809"/>
    <s v="9408 Furth Circle"/>
    <m/>
    <s v="Burlingame"/>
    <s v="CA"/>
    <n v="94217"/>
    <x v="0"/>
    <s v="NA"/>
    <s v="Hirano"/>
    <s v="Juri"/>
    <x v="2"/>
  </r>
  <r>
    <n v="10150"/>
    <n v="45"/>
    <n v="100"/>
    <n v="8"/>
    <n v="10993.5"/>
    <x v="30"/>
    <x v="0"/>
    <n v="3"/>
    <x v="10"/>
    <x v="0"/>
    <x v="1"/>
    <x v="1"/>
    <s v="S10_1949"/>
    <s v="Dragon Souveniers, Ltd."/>
    <s v="+65 221 7555"/>
    <s v="Bronz Sok., Bronz Apt. 3/6 Tesvikiye"/>
    <m/>
    <s v="Singapore"/>
    <m/>
    <n v="79903"/>
    <x v="9"/>
    <s v="Japan"/>
    <s v="Natividad"/>
    <s v="Eric"/>
    <x v="2"/>
  </r>
  <r>
    <n v="10163"/>
    <n v="21"/>
    <n v="100"/>
    <n v="1"/>
    <n v="4860.24"/>
    <x v="31"/>
    <x v="0"/>
    <n v="4"/>
    <x v="4"/>
    <x v="0"/>
    <x v="1"/>
    <x v="1"/>
    <s v="S10_1949"/>
    <s v="Classic Legends Inc."/>
    <n v="2125558493"/>
    <s v="5905 Pompton St."/>
    <s v="Suite 750"/>
    <s v="NYC"/>
    <s v="NY"/>
    <n v="10022"/>
    <x v="0"/>
    <s v="NA"/>
    <s v="Hernandez"/>
    <s v="Maria"/>
    <x v="1"/>
  </r>
  <r>
    <n v="10174"/>
    <n v="34"/>
    <n v="100"/>
    <n v="4"/>
    <n v="8014.82"/>
    <x v="32"/>
    <x v="0"/>
    <n v="4"/>
    <x v="5"/>
    <x v="0"/>
    <x v="1"/>
    <x v="1"/>
    <s v="S10_1949"/>
    <s v="Australian Gift Network, Co"/>
    <s v="61-7-3844-6555"/>
    <s v="31 Duncan St. West End"/>
    <m/>
    <s v="South Brisbane"/>
    <s v="Queensland"/>
    <n v="4101"/>
    <x v="3"/>
    <s v="APAC"/>
    <s v="Calaghan"/>
    <s v="Tony"/>
    <x v="2"/>
  </r>
  <r>
    <n v="10183"/>
    <n v="23"/>
    <n v="100"/>
    <n v="8"/>
    <n v="5372.57"/>
    <x v="33"/>
    <x v="0"/>
    <n v="4"/>
    <x v="5"/>
    <x v="0"/>
    <x v="1"/>
    <x v="1"/>
    <s v="S10_1949"/>
    <s v="Classic Gift Ideas, Inc"/>
    <n v="2155554695"/>
    <s v="782 First Street"/>
    <m/>
    <s v="Philadelphia"/>
    <s v="PA"/>
    <n v="71270"/>
    <x v="0"/>
    <s v="NA"/>
    <s v="Cervantes"/>
    <s v="Francisca"/>
    <x v="1"/>
  </r>
  <r>
    <n v="10194"/>
    <n v="42"/>
    <n v="100"/>
    <n v="11"/>
    <n v="7290.36"/>
    <x v="34"/>
    <x v="0"/>
    <n v="4"/>
    <x v="5"/>
    <x v="0"/>
    <x v="1"/>
    <x v="1"/>
    <s v="S10_1949"/>
    <s v="Saveley &amp; Henriot, Co."/>
    <s v="78.32.5555"/>
    <s v="2, rue du Commerce"/>
    <m/>
    <s v="Lyon"/>
    <m/>
    <n v="69004"/>
    <x v="1"/>
    <s v="EMEA"/>
    <s v="Saveley"/>
    <s v="Mary"/>
    <x v="2"/>
  </r>
  <r>
    <n v="10206"/>
    <n v="47"/>
    <n v="100"/>
    <n v="6"/>
    <n v="9064.89"/>
    <x v="35"/>
    <x v="0"/>
    <n v="4"/>
    <x v="6"/>
    <x v="0"/>
    <x v="1"/>
    <x v="1"/>
    <s v="S10_1949"/>
    <s v="Canadian Gift Exchange Network"/>
    <s v="(604) 555-3392"/>
    <s v="1900 Oak St."/>
    <m/>
    <s v="Vancouver"/>
    <s v="BC"/>
    <s v="V3F 2K1"/>
    <x v="10"/>
    <s v="NA"/>
    <s v="Tannamuri"/>
    <s v="Yoshi"/>
    <x v="2"/>
  </r>
  <r>
    <n v="10215"/>
    <n v="35"/>
    <n v="100"/>
    <n v="3"/>
    <n v="6075.3"/>
    <x v="36"/>
    <x v="0"/>
    <n v="1"/>
    <x v="7"/>
    <x v="1"/>
    <x v="1"/>
    <x v="1"/>
    <s v="S10_1949"/>
    <s v="West Coast Collectables Co."/>
    <n v="3105553722"/>
    <s v="3675 Furth Circle"/>
    <m/>
    <s v="Burbank"/>
    <s v="CA"/>
    <n v="94019"/>
    <x v="0"/>
    <s v="NA"/>
    <s v="Thompson"/>
    <s v="Steve"/>
    <x v="1"/>
  </r>
  <r>
    <n v="10228"/>
    <n v="29"/>
    <n v="100"/>
    <n v="2"/>
    <n v="6463.23"/>
    <x v="37"/>
    <x v="0"/>
    <n v="1"/>
    <x v="11"/>
    <x v="1"/>
    <x v="1"/>
    <x v="1"/>
    <s v="S10_1949"/>
    <s v="Cambridge Collectables Co."/>
    <n v="6175555555"/>
    <s v="4658 Baden Av."/>
    <m/>
    <s v="Cambridge"/>
    <s v="MA"/>
    <n v="51247"/>
    <x v="0"/>
    <s v="NA"/>
    <s v="Tseng"/>
    <s v="Kyung"/>
    <x v="1"/>
  </r>
  <r>
    <n v="10245"/>
    <n v="34"/>
    <n v="100"/>
    <n v="9"/>
    <n v="6120.34"/>
    <x v="38"/>
    <x v="0"/>
    <n v="2"/>
    <x v="1"/>
    <x v="1"/>
    <x v="1"/>
    <x v="1"/>
    <s v="S10_1949"/>
    <s v="Super Scale Inc."/>
    <n v="2035559545"/>
    <s v="567 North Pendale Street"/>
    <m/>
    <s v="New Haven"/>
    <s v="CT"/>
    <n v="97823"/>
    <x v="0"/>
    <s v="NA"/>
    <s v="Murphy"/>
    <s v="Leslie"/>
    <x v="1"/>
  </r>
  <r>
    <n v="10258"/>
    <n v="32"/>
    <n v="100"/>
    <n v="6"/>
    <n v="7680.64"/>
    <x v="39"/>
    <x v="0"/>
    <n v="2"/>
    <x v="9"/>
    <x v="1"/>
    <x v="1"/>
    <x v="1"/>
    <s v="S10_1949"/>
    <s v="Tokyo Collectables, Ltd"/>
    <s v="+81 3 3584 0555"/>
    <s v="2-2-8 Roppongi"/>
    <m/>
    <s v="Minato-ku"/>
    <s v="Tokyo"/>
    <s v="106-0032"/>
    <x v="11"/>
    <s v="Japan"/>
    <s v="Shimamura"/>
    <s v="Akiko"/>
    <x v="2"/>
  </r>
  <r>
    <n v="10270"/>
    <n v="21"/>
    <n v="100"/>
    <n v="9"/>
    <n v="4905.3900000000003"/>
    <x v="40"/>
    <x v="0"/>
    <n v="3"/>
    <x v="2"/>
    <x v="1"/>
    <x v="1"/>
    <x v="1"/>
    <s v="S10_1949"/>
    <s v="Souveniers And Things Co."/>
    <s v="+61 2 9495 8555"/>
    <s v="Monitor Money Building, 815 Pacific Hwy"/>
    <s v="Level 6"/>
    <s v="Chatswood"/>
    <s v="NSW"/>
    <n v="2067"/>
    <x v="3"/>
    <s v="APAC"/>
    <s v="Huxley"/>
    <s v="Adrian"/>
    <x v="1"/>
  </r>
  <r>
    <n v="10280"/>
    <n v="34"/>
    <n v="100"/>
    <n v="2"/>
    <n v="8014.82"/>
    <x v="41"/>
    <x v="0"/>
    <n v="3"/>
    <x v="3"/>
    <x v="1"/>
    <x v="1"/>
    <x v="1"/>
    <s v="S10_1949"/>
    <s v="Amica Models &amp; Co."/>
    <s v="011-4988555"/>
    <s v="Via Monte Bianco 34"/>
    <m/>
    <s v="Torino"/>
    <m/>
    <n v="10100"/>
    <x v="12"/>
    <s v="EMEA"/>
    <s v="Accorti"/>
    <s v="Paolo"/>
    <x v="2"/>
  </r>
  <r>
    <n v="10291"/>
    <n v="37"/>
    <n v="100"/>
    <n v="11"/>
    <n v="7136.19"/>
    <x v="42"/>
    <x v="0"/>
    <n v="3"/>
    <x v="10"/>
    <x v="1"/>
    <x v="1"/>
    <x v="1"/>
    <s v="S10_1949"/>
    <s v="Scandinavian Gift Ideas"/>
    <s v="0695-34 6555"/>
    <s v="?kergatan 24"/>
    <m/>
    <s v="Boras"/>
    <m/>
    <s v="S-844 67"/>
    <x v="8"/>
    <s v="EMEA"/>
    <s v="Larsson"/>
    <s v="Maria"/>
    <x v="2"/>
  </r>
  <r>
    <n v="10304"/>
    <n v="47"/>
    <n v="100"/>
    <n v="6"/>
    <n v="10172.700000000001"/>
    <x v="43"/>
    <x v="0"/>
    <n v="4"/>
    <x v="4"/>
    <x v="1"/>
    <x v="1"/>
    <x v="1"/>
    <s v="S10_1949"/>
    <s v="Auto Assoc. &amp; Cie."/>
    <s v="30.59.8555"/>
    <s v="67, avenue de l'Europe"/>
    <m/>
    <s v="Versailles"/>
    <m/>
    <n v="78000"/>
    <x v="1"/>
    <s v="EMEA"/>
    <s v="Tonini"/>
    <s v="Daniel"/>
    <x v="2"/>
  </r>
  <r>
    <n v="10312"/>
    <n v="48"/>
    <n v="100"/>
    <n v="3"/>
    <n v="11623.7"/>
    <x v="44"/>
    <x v="0"/>
    <n v="4"/>
    <x v="4"/>
    <x v="1"/>
    <x v="1"/>
    <x v="1"/>
    <s v="S10_1949"/>
    <s v="Mini Gifts Distributors Ltd."/>
    <n v="4155551450"/>
    <s v="5677 Strong St."/>
    <m/>
    <s v="San Rafael"/>
    <s v="CA"/>
    <n v="97562"/>
    <x v="0"/>
    <s v="NA"/>
    <s v="Nelson"/>
    <s v="Valarie"/>
    <x v="2"/>
  </r>
  <r>
    <n v="10322"/>
    <n v="40"/>
    <n v="100"/>
    <n v="1"/>
    <n v="6000.4"/>
    <x v="45"/>
    <x v="0"/>
    <n v="4"/>
    <x v="5"/>
    <x v="1"/>
    <x v="1"/>
    <x v="1"/>
    <s v="S10_1949"/>
    <s v="Online Diecast Creations Co."/>
    <n v="6035558647"/>
    <s v="2304 Long Airport Avenue"/>
    <m/>
    <s v="Nashua"/>
    <s v="NH"/>
    <n v="62005"/>
    <x v="0"/>
    <s v="NA"/>
    <s v="Young"/>
    <s v="Valarie"/>
    <x v="1"/>
  </r>
  <r>
    <n v="10333"/>
    <n v="26"/>
    <n v="100"/>
    <n v="3"/>
    <n v="3003"/>
    <x v="46"/>
    <x v="0"/>
    <n v="4"/>
    <x v="5"/>
    <x v="1"/>
    <x v="1"/>
    <x v="1"/>
    <s v="S10_1949"/>
    <s v="Mini Wheels Co."/>
    <n v="6505555787"/>
    <s v="5557 North Pendale Street"/>
    <m/>
    <s v="San Francisco"/>
    <s v="CA"/>
    <m/>
    <x v="0"/>
    <s v="NA"/>
    <s v="Murphy"/>
    <s v="Julie"/>
    <x v="1"/>
  </r>
  <r>
    <n v="10347"/>
    <n v="30"/>
    <n v="100"/>
    <n v="1"/>
    <n v="3944.7"/>
    <x v="47"/>
    <x v="0"/>
    <n v="4"/>
    <x v="5"/>
    <x v="1"/>
    <x v="1"/>
    <x v="1"/>
    <s v="S10_1949"/>
    <s v="Australian Collectors, Co."/>
    <s v="03 9520 4555"/>
    <s v="636 St Kilda Road"/>
    <s v="Level 3"/>
    <s v="Melbourne"/>
    <s v="Victoria"/>
    <n v="3004"/>
    <x v="3"/>
    <s v="APAC"/>
    <s v="Ferguson"/>
    <s v="Peter"/>
    <x v="1"/>
  </r>
  <r>
    <n v="10357"/>
    <n v="32"/>
    <n v="100"/>
    <n v="10"/>
    <n v="5691.84"/>
    <x v="48"/>
    <x v="0"/>
    <n v="4"/>
    <x v="6"/>
    <x v="1"/>
    <x v="1"/>
    <x v="1"/>
    <s v="S10_1949"/>
    <s v="Mini Gifts Distributors Ltd."/>
    <n v="4155551450"/>
    <s v="5677 Strong St."/>
    <m/>
    <s v="San Rafael"/>
    <s v="CA"/>
    <n v="97562"/>
    <x v="0"/>
    <s v="NA"/>
    <s v="Nelson"/>
    <s v="Valarie"/>
    <x v="1"/>
  </r>
  <r>
    <n v="10369"/>
    <n v="41"/>
    <n v="100"/>
    <n v="2"/>
    <n v="4514.92"/>
    <x v="49"/>
    <x v="0"/>
    <n v="1"/>
    <x v="7"/>
    <x v="2"/>
    <x v="1"/>
    <x v="1"/>
    <s v="S10_1949"/>
    <s v="Collectables For Less Inc."/>
    <n v="6175558555"/>
    <s v="7825 Douglas Av."/>
    <m/>
    <s v="Brickhaven"/>
    <s v="MA"/>
    <n v="58339"/>
    <x v="0"/>
    <s v="NA"/>
    <s v="Nelson"/>
    <s v="Allen"/>
    <x v="1"/>
  </r>
  <r>
    <n v="10381"/>
    <n v="36"/>
    <n v="100"/>
    <n v="3"/>
    <n v="8254.7999999999993"/>
    <x v="50"/>
    <x v="0"/>
    <n v="1"/>
    <x v="0"/>
    <x v="2"/>
    <x v="1"/>
    <x v="1"/>
    <s v="S10_1949"/>
    <s v="Corporate Gift Ideas Co."/>
    <n v="6505551386"/>
    <s v="7734 Strong St."/>
    <m/>
    <s v="San Francisco"/>
    <s v="CA"/>
    <m/>
    <x v="0"/>
    <s v="NA"/>
    <s v="Brown"/>
    <s v="Julie"/>
    <x v="2"/>
  </r>
  <r>
    <n v="10391"/>
    <n v="24"/>
    <n v="100"/>
    <n v="4"/>
    <n v="2416.56"/>
    <x v="51"/>
    <x v="0"/>
    <n v="1"/>
    <x v="11"/>
    <x v="2"/>
    <x v="1"/>
    <x v="1"/>
    <s v="S10_1949"/>
    <s v="Anna's Decorations, Ltd"/>
    <s v="02 9936 8555"/>
    <s v="201 Miller Street"/>
    <s v="Level 15"/>
    <s v="North Sydney"/>
    <s v="NSW"/>
    <n v="2060"/>
    <x v="3"/>
    <s v="APAC"/>
    <s v="O'Hara"/>
    <s v="Anna"/>
    <x v="0"/>
  </r>
  <r>
    <n v="10411"/>
    <n v="23"/>
    <n v="100"/>
    <n v="9"/>
    <n v="4140.2299999999996"/>
    <x v="52"/>
    <x v="0"/>
    <n v="2"/>
    <x v="1"/>
    <x v="2"/>
    <x v="1"/>
    <x v="1"/>
    <s v="S10_1949"/>
    <s v="Quebec Home Shopping Network"/>
    <s v="(514) 555-8054"/>
    <s v="43 rue St. Laurent"/>
    <m/>
    <s v="Montreal"/>
    <s v="Quebec"/>
    <s v="H1J 1C3"/>
    <x v="10"/>
    <s v="NA"/>
    <s v="Fresnisre"/>
    <s v="Jean"/>
    <x v="1"/>
  </r>
  <r>
    <n v="10424"/>
    <n v="50"/>
    <n v="100"/>
    <n v="6"/>
    <n v="12001"/>
    <x v="53"/>
    <x v="2"/>
    <n v="2"/>
    <x v="1"/>
    <x v="2"/>
    <x v="1"/>
    <x v="1"/>
    <s v="S10_1949"/>
    <s v="Euro Shopping Channel"/>
    <s v="(91) 555 94 44"/>
    <s v="C/ Moralzarzal, 86"/>
    <m/>
    <s v="Madrid"/>
    <m/>
    <n v="28034"/>
    <x v="7"/>
    <s v="EMEA"/>
    <s v="Freyre"/>
    <s v="Diego"/>
    <x v="2"/>
  </r>
  <r>
    <n v="10107"/>
    <n v="39"/>
    <n v="99.91"/>
    <n v="5"/>
    <n v="3896.49"/>
    <x v="54"/>
    <x v="0"/>
    <n v="1"/>
    <x v="0"/>
    <x v="0"/>
    <x v="0"/>
    <x v="2"/>
    <s v="S10_2016"/>
    <s v="Land of Toys Inc."/>
    <n v="2125557818"/>
    <s v="897 Long Airport Avenue"/>
    <m/>
    <s v="NYC"/>
    <s v="NY"/>
    <n v="10022"/>
    <x v="0"/>
    <s v="NA"/>
    <s v="Yu"/>
    <s v="Kwai"/>
    <x v="1"/>
  </r>
  <r>
    <n v="10120"/>
    <n v="29"/>
    <n v="96.34"/>
    <n v="3"/>
    <n v="2793.86"/>
    <x v="55"/>
    <x v="0"/>
    <n v="2"/>
    <x v="8"/>
    <x v="0"/>
    <x v="0"/>
    <x v="2"/>
    <s v="S10_2016"/>
    <s v="Australian Collectors, Co."/>
    <s v="03 9520 4555"/>
    <s v="636 St Kilda Road"/>
    <s v="Level 3"/>
    <s v="Melbourne"/>
    <s v="Victoria"/>
    <n v="3004"/>
    <x v="3"/>
    <s v="APAC"/>
    <s v="Ferguson"/>
    <s v="Peter"/>
    <x v="0"/>
  </r>
  <r>
    <n v="10134"/>
    <n v="27"/>
    <n v="100"/>
    <n v="5"/>
    <n v="3307.77"/>
    <x v="2"/>
    <x v="0"/>
    <n v="3"/>
    <x v="2"/>
    <x v="0"/>
    <x v="0"/>
    <x v="2"/>
    <s v="S10_2016"/>
    <s v="Lyon Souveniers"/>
    <s v="+33 1 46 62 7555"/>
    <s v="27 rue du Colonel Pierre Avia"/>
    <m/>
    <s v="Paris"/>
    <m/>
    <n v="75508"/>
    <x v="1"/>
    <s v="EMEA"/>
    <s v="Da Cunha"/>
    <s v="Daniel"/>
    <x v="1"/>
  </r>
  <r>
    <n v="10145"/>
    <n v="37"/>
    <n v="100"/>
    <n v="9"/>
    <n v="5192.95"/>
    <x v="56"/>
    <x v="0"/>
    <n v="3"/>
    <x v="3"/>
    <x v="0"/>
    <x v="0"/>
    <x v="2"/>
    <s v="S10_2016"/>
    <s v="Toys4GrownUps.com"/>
    <n v="6265557265"/>
    <s v="78934 Hillside Dr."/>
    <m/>
    <s v="Pasadena"/>
    <s v="CA"/>
    <n v="90003"/>
    <x v="0"/>
    <s v="NA"/>
    <s v="Young"/>
    <s v="Julie"/>
    <x v="1"/>
  </r>
  <r>
    <n v="10159"/>
    <n v="37"/>
    <n v="100"/>
    <n v="17"/>
    <n v="5016.83"/>
    <x v="4"/>
    <x v="0"/>
    <n v="4"/>
    <x v="4"/>
    <x v="0"/>
    <x v="0"/>
    <x v="2"/>
    <s v="S10_2016"/>
    <s v="Corporate Gift Ideas Co."/>
    <n v="6505551386"/>
    <s v="7734 Strong St."/>
    <m/>
    <s v="San Francisco"/>
    <s v="CA"/>
    <m/>
    <x v="0"/>
    <s v="NA"/>
    <s v="Brown"/>
    <s v="Julie"/>
    <x v="1"/>
  </r>
  <r>
    <n v="10168"/>
    <n v="27"/>
    <n v="100"/>
    <n v="4"/>
    <n v="3660.93"/>
    <x v="57"/>
    <x v="0"/>
    <n v="4"/>
    <x v="4"/>
    <x v="0"/>
    <x v="0"/>
    <x v="2"/>
    <s v="S10_2016"/>
    <s v="Technics Stores Inc."/>
    <n v="6505556809"/>
    <s v="9408 Furth Circle"/>
    <m/>
    <s v="Burlingame"/>
    <s v="CA"/>
    <n v="94217"/>
    <x v="0"/>
    <s v="NA"/>
    <s v="Hirano"/>
    <s v="Juri"/>
    <x v="1"/>
  </r>
  <r>
    <n v="10180"/>
    <n v="42"/>
    <n v="100"/>
    <n v="12"/>
    <n v="4695.6000000000004"/>
    <x v="6"/>
    <x v="0"/>
    <n v="4"/>
    <x v="5"/>
    <x v="0"/>
    <x v="0"/>
    <x v="2"/>
    <s v="S10_2016"/>
    <s v="Daedalus Designs Imports"/>
    <s v="20.16.1555"/>
    <s v="184, chausse de Tournai"/>
    <m/>
    <s v="Lille"/>
    <m/>
    <n v="59000"/>
    <x v="1"/>
    <s v="EMEA"/>
    <s v="Rance"/>
    <s v="Martine"/>
    <x v="1"/>
  </r>
  <r>
    <n v="10188"/>
    <n v="38"/>
    <n v="96.34"/>
    <n v="4"/>
    <n v="3660.92"/>
    <x v="7"/>
    <x v="0"/>
    <n v="4"/>
    <x v="5"/>
    <x v="0"/>
    <x v="0"/>
    <x v="2"/>
    <s v="S10_2016"/>
    <s v="Herkku Gifts"/>
    <s v="+47 2267 3215"/>
    <s v="Drammen 121, PR 744 Sentrum"/>
    <m/>
    <s v="Bergen"/>
    <m/>
    <s v="N 5804"/>
    <x v="2"/>
    <s v="EMEA"/>
    <s v="Oeztan"/>
    <s v="Veysel"/>
    <x v="1"/>
  </r>
  <r>
    <n v="10201"/>
    <n v="24"/>
    <n v="100"/>
    <n v="5"/>
    <n v="3025.92"/>
    <x v="8"/>
    <x v="0"/>
    <n v="4"/>
    <x v="6"/>
    <x v="0"/>
    <x v="0"/>
    <x v="2"/>
    <s v="S10_2016"/>
    <s v="Mini Wheels Co."/>
    <n v="6505555787"/>
    <s v="5557 North Pendale Street"/>
    <m/>
    <s v="San Francisco"/>
    <s v="CA"/>
    <m/>
    <x v="0"/>
    <s v="NA"/>
    <s v="Murphy"/>
    <s v="Julie"/>
    <x v="1"/>
  </r>
  <r>
    <n v="10210"/>
    <n v="23"/>
    <n v="100"/>
    <n v="2"/>
    <n v="3009.09"/>
    <x v="58"/>
    <x v="0"/>
    <n v="1"/>
    <x v="7"/>
    <x v="1"/>
    <x v="0"/>
    <x v="2"/>
    <s v="S10_2016"/>
    <s v="Osaka Souveniers Co."/>
    <s v="+81 06 6342 5555"/>
    <s v="Dojima Avanza 4F, 1-6-20 Dojima, Kita-ku"/>
    <m/>
    <s v="Osaka"/>
    <s v="Osaka"/>
    <s v="530-0003"/>
    <x v="11"/>
    <s v="Japan"/>
    <s v="Kentary"/>
    <s v="Mory"/>
    <x v="1"/>
  </r>
  <r>
    <n v="10223"/>
    <n v="47"/>
    <n v="100"/>
    <n v="4"/>
    <n v="5422.39"/>
    <x v="10"/>
    <x v="0"/>
    <n v="1"/>
    <x v="0"/>
    <x v="1"/>
    <x v="0"/>
    <x v="2"/>
    <s v="S10_2016"/>
    <s v="Australian Collectors, Co."/>
    <s v="03 9520 4555"/>
    <s v="636 St Kilda Road"/>
    <s v="Level 3"/>
    <s v="Melbourne"/>
    <s v="Victoria"/>
    <n v="3004"/>
    <x v="3"/>
    <s v="APAC"/>
    <s v="Ferguson"/>
    <s v="Peter"/>
    <x v="1"/>
  </r>
  <r>
    <n v="10236"/>
    <n v="22"/>
    <n v="100"/>
    <n v="1"/>
    <n v="2852.08"/>
    <x v="59"/>
    <x v="0"/>
    <n v="2"/>
    <x v="8"/>
    <x v="1"/>
    <x v="0"/>
    <x v="2"/>
    <s v="S10_2016"/>
    <s v="Motor Mint Distributors Inc."/>
    <n v="2155559857"/>
    <s v="11328 Douglas Av."/>
    <m/>
    <s v="Philadelphia"/>
    <s v="PA"/>
    <n v="71270"/>
    <x v="0"/>
    <s v="NA"/>
    <s v="Hernandez"/>
    <s v="Rosa"/>
    <x v="0"/>
  </r>
  <r>
    <n v="10251"/>
    <n v="44"/>
    <n v="100"/>
    <n v="5"/>
    <n v="5756.52"/>
    <x v="12"/>
    <x v="0"/>
    <n v="2"/>
    <x v="1"/>
    <x v="1"/>
    <x v="0"/>
    <x v="2"/>
    <s v="S10_2016"/>
    <s v="Tekni Collectables Inc."/>
    <n v="2015559350"/>
    <s v="7476 Moss Rd."/>
    <m/>
    <s v="Newark"/>
    <s v="NJ"/>
    <n v="94019"/>
    <x v="0"/>
    <s v="NA"/>
    <s v="Brown"/>
    <s v="William"/>
    <x v="1"/>
  </r>
  <r>
    <n v="10263"/>
    <n v="40"/>
    <n v="100"/>
    <n v="5"/>
    <n v="4472"/>
    <x v="13"/>
    <x v="0"/>
    <n v="2"/>
    <x v="9"/>
    <x v="1"/>
    <x v="0"/>
    <x v="2"/>
    <s v="S10_2016"/>
    <s v="Gift Depot Inc."/>
    <n v="2035552570"/>
    <s v="25593 South Bay Ln."/>
    <m/>
    <s v="Bridgewater"/>
    <s v="CT"/>
    <n v="97562"/>
    <x v="0"/>
    <s v="NA"/>
    <s v="King"/>
    <s v="Julie"/>
    <x v="1"/>
  </r>
  <r>
    <n v="10275"/>
    <n v="22"/>
    <n v="100"/>
    <n v="4"/>
    <n v="2904.44"/>
    <x v="14"/>
    <x v="0"/>
    <n v="3"/>
    <x v="2"/>
    <x v="1"/>
    <x v="0"/>
    <x v="2"/>
    <s v="S10_2016"/>
    <s v="La Rochelle Gifts"/>
    <s v="40.67.8555"/>
    <s v="67, rue des Cinquante Otages"/>
    <m/>
    <s v="Nantes"/>
    <m/>
    <n v="44000"/>
    <x v="1"/>
    <s v="EMEA"/>
    <s v="Labrune"/>
    <s v="Janine"/>
    <x v="0"/>
  </r>
  <r>
    <n v="10285"/>
    <n v="47"/>
    <n v="100"/>
    <n v="9"/>
    <n v="6484.59"/>
    <x v="15"/>
    <x v="0"/>
    <n v="3"/>
    <x v="3"/>
    <x v="1"/>
    <x v="0"/>
    <x v="2"/>
    <s v="S10_2016"/>
    <s v="Marta's Replicas Co."/>
    <n v="6175558555"/>
    <s v="39323 Spinnaker Dr."/>
    <m/>
    <s v="Cambridge"/>
    <s v="MA"/>
    <n v="51247"/>
    <x v="0"/>
    <s v="NA"/>
    <s v="Hernandez"/>
    <s v="Marta"/>
    <x v="1"/>
  </r>
  <r>
    <n v="10298"/>
    <n v="39"/>
    <n v="96.34"/>
    <n v="1"/>
    <n v="3757.26"/>
    <x v="60"/>
    <x v="0"/>
    <n v="3"/>
    <x v="10"/>
    <x v="1"/>
    <x v="0"/>
    <x v="2"/>
    <s v="S10_2016"/>
    <s v="Atelier graphique"/>
    <s v="40.32.2555"/>
    <s v="54, rue Royale"/>
    <m/>
    <s v="Nantes"/>
    <m/>
    <n v="44000"/>
    <x v="1"/>
    <s v="EMEA"/>
    <s v="Schmitt"/>
    <s v="Carine"/>
    <x v="1"/>
  </r>
  <r>
    <n v="10308"/>
    <n v="34"/>
    <n v="100"/>
    <n v="2"/>
    <n v="4043.96"/>
    <x v="17"/>
    <x v="0"/>
    <n v="4"/>
    <x v="4"/>
    <x v="1"/>
    <x v="0"/>
    <x v="2"/>
    <s v="S10_2016"/>
    <s v="Mini Classics"/>
    <n v="9145554562"/>
    <s v="3758 North Pendale Street"/>
    <m/>
    <s v="White Plains"/>
    <s v="NY"/>
    <n v="24067"/>
    <x v="0"/>
    <s v="NA"/>
    <s v="Frick"/>
    <s v="Steve"/>
    <x v="1"/>
  </r>
  <r>
    <n v="10318"/>
    <n v="45"/>
    <n v="100"/>
    <n v="4"/>
    <n v="5566.5"/>
    <x v="18"/>
    <x v="0"/>
    <n v="4"/>
    <x v="5"/>
    <x v="1"/>
    <x v="0"/>
    <x v="2"/>
    <s v="S10_2016"/>
    <s v="Diecast Classics Inc."/>
    <n v="2155551555"/>
    <s v="7586 Pompton St."/>
    <m/>
    <s v="Allentown"/>
    <s v="PA"/>
    <n v="70267"/>
    <x v="0"/>
    <s v="NA"/>
    <s v="Yu"/>
    <s v="Kyung"/>
    <x v="1"/>
  </r>
  <r>
    <n v="10329"/>
    <n v="20"/>
    <n v="100"/>
    <n v="2"/>
    <n v="3176"/>
    <x v="19"/>
    <x v="0"/>
    <n v="4"/>
    <x v="5"/>
    <x v="1"/>
    <x v="0"/>
    <x v="2"/>
    <s v="S10_2016"/>
    <s v="Land of Toys Inc."/>
    <n v="2125557818"/>
    <s v="897 Long Airport Avenue"/>
    <m/>
    <s v="NYC"/>
    <s v="NY"/>
    <n v="10022"/>
    <x v="0"/>
    <s v="NA"/>
    <s v="Yu"/>
    <s v="Kwai"/>
    <x v="1"/>
  </r>
  <r>
    <n v="10339"/>
    <n v="40"/>
    <n v="68.92"/>
    <n v="4"/>
    <n v="2756.8"/>
    <x v="61"/>
    <x v="0"/>
    <n v="4"/>
    <x v="5"/>
    <x v="1"/>
    <x v="0"/>
    <x v="2"/>
    <s v="S10_2016"/>
    <s v="Tokyo Collectables, Ltd"/>
    <s v="+81 3 3584 0555"/>
    <s v="2-2-8 Roppongi"/>
    <m/>
    <s v="Minato-ku"/>
    <s v="Tokyo"/>
    <s v="106-0032"/>
    <x v="11"/>
    <s v="Japan"/>
    <s v="Shimamura"/>
    <s v="Akiko"/>
    <x v="0"/>
  </r>
  <r>
    <n v="10361"/>
    <n v="26"/>
    <n v="51.15"/>
    <n v="8"/>
    <n v="1329.9"/>
    <x v="21"/>
    <x v="0"/>
    <n v="4"/>
    <x v="6"/>
    <x v="1"/>
    <x v="0"/>
    <x v="2"/>
    <s v="S10_2016"/>
    <s v="Souveniers And Things Co."/>
    <s v="+61 2 9495 8555"/>
    <s v="Monitor Money Building, 815 Pacific Hwy"/>
    <s v="Level 6"/>
    <s v="Chatswood"/>
    <s v="NSW"/>
    <n v="2067"/>
    <x v="3"/>
    <s v="APAC"/>
    <s v="Huxley"/>
    <s v="Adrian"/>
    <x v="0"/>
  </r>
  <r>
    <n v="10374"/>
    <n v="39"/>
    <n v="100"/>
    <n v="5"/>
    <n v="5288.01"/>
    <x v="62"/>
    <x v="0"/>
    <n v="1"/>
    <x v="0"/>
    <x v="2"/>
    <x v="0"/>
    <x v="2"/>
    <s v="S10_2016"/>
    <s v="Australian Gift Network, Co"/>
    <s v="61-7-3844-6555"/>
    <s v="31 Duncan St. West End"/>
    <m/>
    <s v="South Brisbane"/>
    <s v="Queensland"/>
    <n v="4101"/>
    <x v="3"/>
    <s v="APAC"/>
    <s v="Calaghan"/>
    <s v="Tony"/>
    <x v="1"/>
  </r>
  <r>
    <n v="10388"/>
    <n v="50"/>
    <n v="44.51"/>
    <n v="5"/>
    <n v="2225.5"/>
    <x v="23"/>
    <x v="0"/>
    <n v="1"/>
    <x v="11"/>
    <x v="2"/>
    <x v="0"/>
    <x v="2"/>
    <s v="S10_2016"/>
    <s v="FunGiftIdeas.com"/>
    <n v="5085552555"/>
    <s v="1785 First Street"/>
    <m/>
    <s v="New Bedford"/>
    <s v="MA"/>
    <n v="50553"/>
    <x v="0"/>
    <s v="NA"/>
    <s v="Benitez"/>
    <s v="Violeta"/>
    <x v="0"/>
  </r>
  <r>
    <n v="10402"/>
    <n v="45"/>
    <n v="100"/>
    <n v="1"/>
    <n v="5833.8"/>
    <x v="63"/>
    <x v="0"/>
    <n v="2"/>
    <x v="8"/>
    <x v="2"/>
    <x v="0"/>
    <x v="2"/>
    <s v="S10_2016"/>
    <s v="Auto Canal Petit"/>
    <s v="(1) 47.55.6555"/>
    <s v="25, rue Lauriston"/>
    <m/>
    <s v="Paris"/>
    <m/>
    <n v="75016"/>
    <x v="1"/>
    <s v="EMEA"/>
    <s v="Perrier"/>
    <s v="Dominique"/>
    <x v="1"/>
  </r>
  <r>
    <n v="10417"/>
    <n v="45"/>
    <n v="100"/>
    <n v="5"/>
    <n v="5887.35"/>
    <x v="25"/>
    <x v="1"/>
    <n v="2"/>
    <x v="1"/>
    <x v="2"/>
    <x v="0"/>
    <x v="2"/>
    <s v="S10_2016"/>
    <s v="Euro Shopping Channel"/>
    <s v="(91) 555 94 44"/>
    <s v="C/ Moralzarzal, 86"/>
    <m/>
    <s v="Madrid"/>
    <m/>
    <n v="28034"/>
    <x v="7"/>
    <s v="EMEA"/>
    <s v="Freyre"/>
    <s v="Diego"/>
    <x v="1"/>
  </r>
  <r>
    <n v="10107"/>
    <n v="27"/>
    <n v="100"/>
    <n v="4"/>
    <n v="6065.55"/>
    <x v="54"/>
    <x v="0"/>
    <n v="1"/>
    <x v="0"/>
    <x v="0"/>
    <x v="0"/>
    <x v="3"/>
    <s v="S10_4698"/>
    <s v="Land of Toys Inc."/>
    <n v="2125557818"/>
    <s v="897 Long Airport Avenue"/>
    <m/>
    <s v="NYC"/>
    <s v="NY"/>
    <n v="10022"/>
    <x v="0"/>
    <s v="NA"/>
    <s v="Yu"/>
    <s v="Kwai"/>
    <x v="1"/>
  </r>
  <r>
    <n v="10120"/>
    <n v="46"/>
    <n v="100"/>
    <n v="2"/>
    <n v="9264.86"/>
    <x v="55"/>
    <x v="0"/>
    <n v="2"/>
    <x v="8"/>
    <x v="0"/>
    <x v="0"/>
    <x v="3"/>
    <s v="S10_4698"/>
    <s v="Australian Collectors, Co."/>
    <s v="03 9520 4555"/>
    <s v="636 St Kilda Road"/>
    <s v="Level 3"/>
    <s v="Melbourne"/>
    <s v="Victoria"/>
    <n v="3004"/>
    <x v="3"/>
    <s v="APAC"/>
    <s v="Ferguson"/>
    <s v="Peter"/>
    <x v="2"/>
  </r>
  <r>
    <n v="10134"/>
    <n v="31"/>
    <n v="100"/>
    <n v="4"/>
    <n v="7023.98"/>
    <x v="2"/>
    <x v="0"/>
    <n v="3"/>
    <x v="2"/>
    <x v="0"/>
    <x v="0"/>
    <x v="3"/>
    <s v="S10_4698"/>
    <s v="Lyon Souveniers"/>
    <s v="+33 1 46 62 7555"/>
    <s v="27 rue du Colonel Pierre Avia"/>
    <m/>
    <s v="Paris"/>
    <m/>
    <n v="75508"/>
    <x v="1"/>
    <s v="EMEA"/>
    <s v="Da Cunha"/>
    <s v="Daniel"/>
    <x v="2"/>
  </r>
  <r>
    <n v="10145"/>
    <n v="33"/>
    <n v="100"/>
    <n v="8"/>
    <n v="5176.38"/>
    <x v="56"/>
    <x v="0"/>
    <n v="3"/>
    <x v="3"/>
    <x v="0"/>
    <x v="0"/>
    <x v="3"/>
    <s v="S10_4698"/>
    <s v="Toys4GrownUps.com"/>
    <n v="6265557265"/>
    <s v="78934 Hillside Dr."/>
    <m/>
    <s v="Pasadena"/>
    <s v="CA"/>
    <n v="90003"/>
    <x v="0"/>
    <s v="NA"/>
    <s v="Young"/>
    <s v="Julie"/>
    <x v="1"/>
  </r>
  <r>
    <n v="10159"/>
    <n v="22"/>
    <n v="100"/>
    <n v="16"/>
    <n v="4132.7"/>
    <x v="4"/>
    <x v="0"/>
    <n v="4"/>
    <x v="4"/>
    <x v="0"/>
    <x v="0"/>
    <x v="3"/>
    <s v="S10_4698"/>
    <s v="Corporate Gift Ideas Co."/>
    <n v="6505551386"/>
    <s v="7734 Strong St."/>
    <m/>
    <s v="San Francisco"/>
    <s v="CA"/>
    <m/>
    <x v="0"/>
    <s v="NA"/>
    <s v="Brown"/>
    <s v="Julie"/>
    <x v="1"/>
  </r>
  <r>
    <n v="10168"/>
    <n v="20"/>
    <n v="100"/>
    <n v="3"/>
    <n v="4183"/>
    <x v="57"/>
    <x v="0"/>
    <n v="4"/>
    <x v="4"/>
    <x v="0"/>
    <x v="0"/>
    <x v="3"/>
    <s v="S10_4698"/>
    <s v="Technics Stores Inc."/>
    <n v="6505556809"/>
    <s v="9408 Furth Circle"/>
    <m/>
    <s v="Burlingame"/>
    <s v="CA"/>
    <n v="94217"/>
    <x v="0"/>
    <s v="NA"/>
    <s v="Hirano"/>
    <s v="Juri"/>
    <x v="1"/>
  </r>
  <r>
    <n v="10180"/>
    <n v="41"/>
    <n v="100"/>
    <n v="11"/>
    <n v="8892.9"/>
    <x v="6"/>
    <x v="0"/>
    <n v="4"/>
    <x v="5"/>
    <x v="0"/>
    <x v="0"/>
    <x v="3"/>
    <s v="S10_4698"/>
    <s v="Daedalus Designs Imports"/>
    <s v="20.16.1555"/>
    <s v="184, chausse de Tournai"/>
    <m/>
    <s v="Lille"/>
    <m/>
    <n v="59000"/>
    <x v="1"/>
    <s v="EMEA"/>
    <s v="Rance"/>
    <s v="Martine"/>
    <x v="2"/>
  </r>
  <r>
    <n v="10188"/>
    <n v="45"/>
    <n v="100"/>
    <n v="3"/>
    <n v="8714.7000000000007"/>
    <x v="7"/>
    <x v="0"/>
    <n v="4"/>
    <x v="5"/>
    <x v="0"/>
    <x v="0"/>
    <x v="3"/>
    <s v="S10_4698"/>
    <s v="Herkku Gifts"/>
    <s v="+47 2267 3215"/>
    <s v="Drammen 121, PR 744 Sentrum"/>
    <m/>
    <s v="Bergen"/>
    <m/>
    <s v="N 5804"/>
    <x v="2"/>
    <s v="EMEA"/>
    <s v="Oeztan"/>
    <s v="Veysel"/>
    <x v="2"/>
  </r>
  <r>
    <n v="10201"/>
    <n v="49"/>
    <n v="100"/>
    <n v="4"/>
    <n v="8065.89"/>
    <x v="8"/>
    <x v="0"/>
    <n v="4"/>
    <x v="6"/>
    <x v="0"/>
    <x v="0"/>
    <x v="3"/>
    <s v="S10_4698"/>
    <s v="Mini Wheels Co."/>
    <n v="6505555787"/>
    <s v="5557 North Pendale Street"/>
    <m/>
    <s v="San Francisco"/>
    <s v="CA"/>
    <m/>
    <x v="0"/>
    <s v="NA"/>
    <s v="Murphy"/>
    <s v="Julie"/>
    <x v="2"/>
  </r>
  <r>
    <n v="10210"/>
    <n v="34"/>
    <n v="100"/>
    <n v="1"/>
    <n v="6123.4"/>
    <x v="58"/>
    <x v="0"/>
    <n v="1"/>
    <x v="7"/>
    <x v="1"/>
    <x v="0"/>
    <x v="3"/>
    <s v="S10_4698"/>
    <s v="Osaka Souveniers Co."/>
    <s v="+81 06 6342 5555"/>
    <s v="Dojima Avanza 4F, 1-6-20 Dojima, Kita-ku"/>
    <m/>
    <s v="Osaka"/>
    <s v="Osaka"/>
    <s v="530-0003"/>
    <x v="11"/>
    <s v="Japan"/>
    <s v="Kentary"/>
    <s v="Mory"/>
    <x v="1"/>
  </r>
  <r>
    <n v="10223"/>
    <n v="49"/>
    <n v="100"/>
    <n v="3"/>
    <n v="9774.0300000000007"/>
    <x v="10"/>
    <x v="0"/>
    <n v="1"/>
    <x v="0"/>
    <x v="1"/>
    <x v="0"/>
    <x v="3"/>
    <s v="S10_4698"/>
    <s v="Australian Collectors, Co."/>
    <s v="03 9520 4555"/>
    <s v="636 St Kilda Road"/>
    <s v="Level 3"/>
    <s v="Melbourne"/>
    <s v="Victoria"/>
    <n v="3004"/>
    <x v="3"/>
    <s v="APAC"/>
    <s v="Ferguson"/>
    <s v="Peter"/>
    <x v="2"/>
  </r>
  <r>
    <n v="10237"/>
    <n v="39"/>
    <n v="100"/>
    <n v="9"/>
    <n v="7023.9"/>
    <x v="11"/>
    <x v="0"/>
    <n v="2"/>
    <x v="8"/>
    <x v="1"/>
    <x v="0"/>
    <x v="3"/>
    <s v="S10_4698"/>
    <s v="Vitachrome Inc."/>
    <n v="2125551500"/>
    <s v="2678 Kingston Rd."/>
    <s v="Suite 101"/>
    <s v="NYC"/>
    <s v="NY"/>
    <n v="10022"/>
    <x v="0"/>
    <s v="NA"/>
    <s v="Frick"/>
    <s v="Michael"/>
    <x v="2"/>
  </r>
  <r>
    <n v="10251"/>
    <n v="43"/>
    <n v="100"/>
    <n v="4"/>
    <n v="7078.23"/>
    <x v="12"/>
    <x v="0"/>
    <n v="2"/>
    <x v="1"/>
    <x v="1"/>
    <x v="0"/>
    <x v="3"/>
    <s v="S10_4698"/>
    <s v="Tekni Collectables Inc."/>
    <n v="2015559350"/>
    <s v="7476 Moss Rd."/>
    <m/>
    <s v="Newark"/>
    <s v="NJ"/>
    <n v="94019"/>
    <x v="0"/>
    <s v="NA"/>
    <s v="Brown"/>
    <s v="William"/>
    <x v="2"/>
  </r>
  <r>
    <n v="10263"/>
    <n v="41"/>
    <n v="100"/>
    <n v="4"/>
    <n v="8336.94"/>
    <x v="13"/>
    <x v="0"/>
    <n v="2"/>
    <x v="9"/>
    <x v="1"/>
    <x v="0"/>
    <x v="3"/>
    <s v="S10_4698"/>
    <s v="Gift Depot Inc."/>
    <n v="2035552570"/>
    <s v="25593 South Bay Ln."/>
    <m/>
    <s v="Bridgewater"/>
    <s v="CT"/>
    <n v="97562"/>
    <x v="0"/>
    <s v="NA"/>
    <s v="King"/>
    <s v="Julie"/>
    <x v="2"/>
  </r>
  <r>
    <n v="10275"/>
    <n v="36"/>
    <n v="100"/>
    <n v="3"/>
    <n v="6901.92"/>
    <x v="14"/>
    <x v="0"/>
    <n v="3"/>
    <x v="2"/>
    <x v="1"/>
    <x v="0"/>
    <x v="3"/>
    <s v="S10_4698"/>
    <s v="La Rochelle Gifts"/>
    <s v="40.67.8555"/>
    <s v="67, rue des Cinquante Otages"/>
    <m/>
    <s v="Nantes"/>
    <m/>
    <n v="44000"/>
    <x v="1"/>
    <s v="EMEA"/>
    <s v="Labrune"/>
    <s v="Janine"/>
    <x v="1"/>
  </r>
  <r>
    <n v="10285"/>
    <n v="27"/>
    <n v="100"/>
    <n v="8"/>
    <n v="5438.07"/>
    <x v="15"/>
    <x v="0"/>
    <n v="3"/>
    <x v="3"/>
    <x v="1"/>
    <x v="0"/>
    <x v="3"/>
    <s v="S10_4698"/>
    <s v="Marta's Replicas Co."/>
    <n v="6175558555"/>
    <s v="39323 Spinnaker Dr."/>
    <m/>
    <s v="Cambridge"/>
    <s v="MA"/>
    <n v="51247"/>
    <x v="0"/>
    <s v="NA"/>
    <s v="Hernandez"/>
    <s v="Marta"/>
    <x v="1"/>
  </r>
  <r>
    <n v="10299"/>
    <n v="29"/>
    <n v="100"/>
    <n v="11"/>
    <n v="6683.34"/>
    <x v="16"/>
    <x v="0"/>
    <n v="3"/>
    <x v="10"/>
    <x v="1"/>
    <x v="0"/>
    <x v="3"/>
    <s v="S10_4698"/>
    <s v="Toys of Finland, Co."/>
    <s v="90-224 8555"/>
    <s v="Keskuskatu 45"/>
    <m/>
    <s v="Helsinki"/>
    <m/>
    <n v="21240"/>
    <x v="4"/>
    <s v="EMEA"/>
    <s v="Karttunen"/>
    <s v="Matti"/>
    <x v="1"/>
  </r>
  <r>
    <n v="10308"/>
    <n v="20"/>
    <n v="100"/>
    <n v="1"/>
    <n v="4570.3999999999996"/>
    <x v="17"/>
    <x v="0"/>
    <n v="4"/>
    <x v="4"/>
    <x v="1"/>
    <x v="0"/>
    <x v="3"/>
    <s v="S10_4698"/>
    <s v="Mini Classics"/>
    <n v="9145554562"/>
    <s v="3758 North Pendale Street"/>
    <m/>
    <s v="White Plains"/>
    <s v="NY"/>
    <n v="24067"/>
    <x v="0"/>
    <s v="NA"/>
    <s v="Frick"/>
    <s v="Steve"/>
    <x v="1"/>
  </r>
  <r>
    <n v="10318"/>
    <n v="37"/>
    <n v="100"/>
    <n v="3"/>
    <n v="7667.14"/>
    <x v="18"/>
    <x v="0"/>
    <n v="4"/>
    <x v="5"/>
    <x v="1"/>
    <x v="0"/>
    <x v="3"/>
    <s v="S10_4698"/>
    <s v="Diecast Classics Inc."/>
    <n v="2155551555"/>
    <s v="7586 Pompton St."/>
    <m/>
    <s v="Allentown"/>
    <s v="PA"/>
    <n v="70267"/>
    <x v="0"/>
    <s v="NA"/>
    <s v="Yu"/>
    <s v="Kyung"/>
    <x v="2"/>
  </r>
  <r>
    <n v="10329"/>
    <n v="26"/>
    <n v="100"/>
    <n v="3"/>
    <n v="5868.2"/>
    <x v="19"/>
    <x v="0"/>
    <n v="4"/>
    <x v="5"/>
    <x v="1"/>
    <x v="0"/>
    <x v="3"/>
    <s v="S10_4698"/>
    <s v="Land of Toys Inc."/>
    <n v="2125557818"/>
    <s v="897 Long Airport Avenue"/>
    <m/>
    <s v="NYC"/>
    <s v="NY"/>
    <n v="10022"/>
    <x v="0"/>
    <s v="NA"/>
    <s v="Yu"/>
    <s v="Kwai"/>
    <x v="1"/>
  </r>
  <r>
    <n v="10339"/>
    <n v="39"/>
    <n v="76.67"/>
    <n v="3"/>
    <n v="2990.13"/>
    <x v="61"/>
    <x v="0"/>
    <n v="4"/>
    <x v="5"/>
    <x v="1"/>
    <x v="0"/>
    <x v="3"/>
    <s v="S10_4698"/>
    <s v="Tokyo Collectables, Ltd"/>
    <s v="+81 3 3584 0555"/>
    <s v="2-2-8 Roppongi"/>
    <m/>
    <s v="Minato-ku"/>
    <s v="Tokyo"/>
    <s v="106-0032"/>
    <x v="11"/>
    <s v="Japan"/>
    <s v="Shimamura"/>
    <s v="Akiko"/>
    <x v="0"/>
  </r>
  <r>
    <n v="10362"/>
    <n v="22"/>
    <n v="100"/>
    <n v="4"/>
    <n v="3664.1"/>
    <x v="64"/>
    <x v="0"/>
    <n v="1"/>
    <x v="7"/>
    <x v="2"/>
    <x v="0"/>
    <x v="3"/>
    <s v="S10_4698"/>
    <s v="Technics Stores Inc."/>
    <n v="6505556809"/>
    <s v="9408 Furth Circle"/>
    <m/>
    <s v="Burlingame"/>
    <s v="CA"/>
    <n v="94217"/>
    <x v="0"/>
    <s v="NA"/>
    <s v="Hirano"/>
    <s v="Juri"/>
    <x v="1"/>
  </r>
  <r>
    <n v="10374"/>
    <n v="22"/>
    <n v="100"/>
    <n v="1"/>
    <n v="3834.38"/>
    <x v="62"/>
    <x v="0"/>
    <n v="1"/>
    <x v="0"/>
    <x v="2"/>
    <x v="0"/>
    <x v="3"/>
    <s v="S10_4698"/>
    <s v="Australian Gift Network, Co"/>
    <s v="61-7-3844-6555"/>
    <s v="31 Duncan St. West End"/>
    <m/>
    <s v="South Brisbane"/>
    <s v="Queensland"/>
    <n v="4101"/>
    <x v="3"/>
    <s v="APAC"/>
    <s v="Calaghan"/>
    <s v="Tony"/>
    <x v="1"/>
  </r>
  <r>
    <n v="10388"/>
    <n v="21"/>
    <n v="86.77"/>
    <n v="7"/>
    <n v="1822.17"/>
    <x v="23"/>
    <x v="0"/>
    <n v="1"/>
    <x v="11"/>
    <x v="2"/>
    <x v="0"/>
    <x v="3"/>
    <s v="S10_4698"/>
    <s v="FunGiftIdeas.com"/>
    <n v="5085552555"/>
    <s v="1785 First Street"/>
    <m/>
    <s v="New Bedford"/>
    <s v="MA"/>
    <n v="50553"/>
    <x v="0"/>
    <s v="NA"/>
    <s v="Benitez"/>
    <s v="Violeta"/>
    <x v="0"/>
  </r>
  <r>
    <n v="10403"/>
    <n v="66"/>
    <n v="100"/>
    <n v="9"/>
    <n v="11886.6"/>
    <x v="24"/>
    <x v="0"/>
    <n v="2"/>
    <x v="8"/>
    <x v="2"/>
    <x v="0"/>
    <x v="3"/>
    <s v="S10_4698"/>
    <s v="UK Collectables, Ltd."/>
    <s v="(171) 555-2282"/>
    <s v="Berkeley Gardens 12  Brewery"/>
    <m/>
    <s v="Liverpool"/>
    <m/>
    <s v="WX1 6LT"/>
    <x v="6"/>
    <s v="EMEA"/>
    <s v="Devon"/>
    <s v="Elizabeth"/>
    <x v="2"/>
  </r>
  <r>
    <n v="10417"/>
    <n v="56"/>
    <n v="100"/>
    <n v="4"/>
    <n v="9218.16"/>
    <x v="25"/>
    <x v="1"/>
    <n v="2"/>
    <x v="1"/>
    <x v="2"/>
    <x v="0"/>
    <x v="3"/>
    <s v="S10_4698"/>
    <s v="Euro Shopping Channel"/>
    <s v="(91) 555 94 44"/>
    <s v="C/ Moralzarzal, 86"/>
    <m/>
    <s v="Madrid"/>
    <m/>
    <n v="28034"/>
    <x v="7"/>
    <s v="EMEA"/>
    <s v="Freyre"/>
    <s v="Diego"/>
    <x v="2"/>
  </r>
  <r>
    <n v="10105"/>
    <n v="50"/>
    <n v="100"/>
    <n v="2"/>
    <n v="7208"/>
    <x v="65"/>
    <x v="0"/>
    <n v="1"/>
    <x v="0"/>
    <x v="0"/>
    <x v="1"/>
    <x v="4"/>
    <s v="S10_4757"/>
    <s v="Danish Wholesale Imports"/>
    <s v="31 12 3555"/>
    <s v="Vinb'ltet 34"/>
    <m/>
    <s v="Kobenhavn"/>
    <m/>
    <n v="1734"/>
    <x v="13"/>
    <s v="EMEA"/>
    <s v="Petersen"/>
    <s v="Jytte"/>
    <x v="2"/>
  </r>
  <r>
    <n v="10119"/>
    <n v="46"/>
    <n v="100"/>
    <n v="11"/>
    <n v="5004.8"/>
    <x v="66"/>
    <x v="0"/>
    <n v="2"/>
    <x v="8"/>
    <x v="0"/>
    <x v="1"/>
    <x v="4"/>
    <s v="S10_4757"/>
    <s v="Salzburg Collectables"/>
    <s v="6562-9555"/>
    <s v="Geislweg 14"/>
    <m/>
    <s v="Salzburg"/>
    <m/>
    <n v="5020"/>
    <x v="5"/>
    <s v="EMEA"/>
    <s v="Pipps"/>
    <s v="Georg"/>
    <x v="1"/>
  </r>
  <r>
    <n v="10129"/>
    <n v="33"/>
    <n v="100"/>
    <n v="2"/>
    <n v="4398.24"/>
    <x v="67"/>
    <x v="0"/>
    <n v="2"/>
    <x v="9"/>
    <x v="0"/>
    <x v="1"/>
    <x v="4"/>
    <s v="S10_4757"/>
    <s v="Stylish Desk Decors, Co."/>
    <s v="(171) 555-0297"/>
    <s v="35 King George"/>
    <m/>
    <s v="London"/>
    <m/>
    <s v="WX3 6FW"/>
    <x v="6"/>
    <s v="EMEA"/>
    <s v="Brown"/>
    <s v="Ann"/>
    <x v="1"/>
  </r>
  <r>
    <n v="10143"/>
    <n v="49"/>
    <n v="100"/>
    <n v="15"/>
    <n v="5597.76"/>
    <x v="68"/>
    <x v="0"/>
    <n v="3"/>
    <x v="3"/>
    <x v="0"/>
    <x v="1"/>
    <x v="4"/>
    <s v="S10_4757"/>
    <s v="Mini Creations Ltd."/>
    <n v="5085559555"/>
    <s v="4575 Hillside Dr."/>
    <m/>
    <s v="New Bedford"/>
    <s v="MA"/>
    <n v="50553"/>
    <x v="0"/>
    <s v="NA"/>
    <s v="Tam"/>
    <s v="Wing C"/>
    <x v="1"/>
  </r>
  <r>
    <n v="10155"/>
    <n v="32"/>
    <n v="100"/>
    <n v="13"/>
    <n v="4526.08"/>
    <x v="69"/>
    <x v="0"/>
    <n v="4"/>
    <x v="4"/>
    <x v="0"/>
    <x v="1"/>
    <x v="4"/>
    <s v="S10_4757"/>
    <s v="Toys of Finland, Co."/>
    <s v="90-224 8555"/>
    <s v="Keskuskatu 45"/>
    <m/>
    <s v="Helsinki"/>
    <m/>
    <n v="21240"/>
    <x v="4"/>
    <s v="EMEA"/>
    <s v="Karttunen"/>
    <s v="Matti"/>
    <x v="1"/>
  </r>
  <r>
    <n v="10167"/>
    <n v="44"/>
    <n v="100"/>
    <n v="9"/>
    <n v="5924.16"/>
    <x v="70"/>
    <x v="3"/>
    <n v="4"/>
    <x v="4"/>
    <x v="0"/>
    <x v="1"/>
    <x v="4"/>
    <s v="S10_4757"/>
    <s v="Scandinavian Gift Ideas"/>
    <s v="0695-34 6555"/>
    <s v="?kergatan 24"/>
    <m/>
    <s v="Boras"/>
    <m/>
    <s v="S-844 67"/>
    <x v="8"/>
    <s v="EMEA"/>
    <s v="Larsson"/>
    <s v="Maria"/>
    <x v="1"/>
  </r>
  <r>
    <n v="10178"/>
    <n v="24"/>
    <n v="100"/>
    <n v="12"/>
    <n v="3492.48"/>
    <x v="71"/>
    <x v="0"/>
    <n v="4"/>
    <x v="5"/>
    <x v="0"/>
    <x v="1"/>
    <x v="4"/>
    <s v="S10_4757"/>
    <s v="Alpha Cognac"/>
    <s v="61.77.6555"/>
    <s v="1 rue Alsace-Lorraine"/>
    <m/>
    <s v="Toulouse"/>
    <m/>
    <n v="31000"/>
    <x v="1"/>
    <s v="EMEA"/>
    <s v="Roulet"/>
    <s v="Annette"/>
    <x v="1"/>
  </r>
  <r>
    <n v="10186"/>
    <n v="26"/>
    <n v="100"/>
    <n v="9"/>
    <n v="3854.24"/>
    <x v="72"/>
    <x v="0"/>
    <n v="4"/>
    <x v="5"/>
    <x v="0"/>
    <x v="1"/>
    <x v="4"/>
    <s v="S10_4757"/>
    <s v="Double Decker Gift Stores, Ltd"/>
    <s v="(171) 555-7555"/>
    <s v="120 Hanover Sq."/>
    <m/>
    <s v="London"/>
    <m/>
    <s v="WA1 1DP"/>
    <x v="6"/>
    <s v="EMEA"/>
    <s v="Hardy"/>
    <s v="Thomas"/>
    <x v="1"/>
  </r>
  <r>
    <n v="10197"/>
    <n v="45"/>
    <n v="100"/>
    <n v="6"/>
    <n v="5324.4"/>
    <x v="73"/>
    <x v="0"/>
    <n v="4"/>
    <x v="5"/>
    <x v="0"/>
    <x v="1"/>
    <x v="4"/>
    <s v="S10_4757"/>
    <s v="Enaco Distributors"/>
    <s v="(93) 203 4555"/>
    <s v="Rambla de Catalu¤a, 23"/>
    <m/>
    <s v="Barcelona"/>
    <m/>
    <n v="8022"/>
    <x v="7"/>
    <s v="EMEA"/>
    <s v="Saavedra"/>
    <s v="Eduardo"/>
    <x v="1"/>
  </r>
  <r>
    <n v="10209"/>
    <n v="39"/>
    <n v="100"/>
    <n v="8"/>
    <n v="5197.92"/>
    <x v="74"/>
    <x v="0"/>
    <n v="1"/>
    <x v="7"/>
    <x v="1"/>
    <x v="1"/>
    <x v="4"/>
    <s v="S10_4757"/>
    <s v="Men 'R' US Retailers, Ltd."/>
    <n v="2155554369"/>
    <s v="6047 Douglas Av."/>
    <m/>
    <s v="Los Angeles"/>
    <s v="CA"/>
    <m/>
    <x v="0"/>
    <s v="NA"/>
    <s v="Chandler"/>
    <s v="Michael"/>
    <x v="1"/>
  </r>
  <r>
    <n v="10222"/>
    <n v="49"/>
    <n v="100"/>
    <n v="12"/>
    <n v="5997.6"/>
    <x v="75"/>
    <x v="0"/>
    <n v="1"/>
    <x v="0"/>
    <x v="1"/>
    <x v="1"/>
    <x v="4"/>
    <s v="S10_4757"/>
    <s v="Collectable Mini Designs Co."/>
    <n v="7605558146"/>
    <s v="361 Furth Circle"/>
    <m/>
    <s v="San Diego"/>
    <s v="CA"/>
    <n v="91217"/>
    <x v="0"/>
    <s v="NA"/>
    <s v="Thompson"/>
    <s v="Valarie"/>
    <x v="1"/>
  </r>
  <r>
    <n v="10248"/>
    <n v="20"/>
    <n v="100"/>
    <n v="3"/>
    <n v="2910.4"/>
    <x v="76"/>
    <x v="3"/>
    <n v="2"/>
    <x v="1"/>
    <x v="1"/>
    <x v="1"/>
    <x v="4"/>
    <s v="S10_4757"/>
    <s v="Land of Toys Inc."/>
    <n v="2125557818"/>
    <s v="897 Long Airport Avenue"/>
    <m/>
    <s v="NYC"/>
    <s v="NY"/>
    <n v="10022"/>
    <x v="0"/>
    <s v="NA"/>
    <s v="Yu"/>
    <s v="Kwai"/>
    <x v="0"/>
  </r>
  <r>
    <n v="10261"/>
    <n v="27"/>
    <n v="100"/>
    <n v="1"/>
    <n v="3378.24"/>
    <x v="77"/>
    <x v="0"/>
    <n v="2"/>
    <x v="9"/>
    <x v="1"/>
    <x v="1"/>
    <x v="4"/>
    <s v="S10_4757"/>
    <s v="Quebec Home Shopping Network"/>
    <s v="(514) 555-8054"/>
    <s v="43 rue St. Laurent"/>
    <m/>
    <s v="Montreal"/>
    <s v="Quebec"/>
    <s v="H1J 1C3"/>
    <x v="10"/>
    <s v="NA"/>
    <s v="Fresnisre"/>
    <s v="Jean"/>
    <x v="1"/>
  </r>
  <r>
    <n v="10273"/>
    <n v="30"/>
    <n v="100"/>
    <n v="4"/>
    <n v="3508.8"/>
    <x v="78"/>
    <x v="0"/>
    <n v="3"/>
    <x v="2"/>
    <x v="1"/>
    <x v="1"/>
    <x v="4"/>
    <s v="S10_4757"/>
    <s v="Petit Auto"/>
    <s v="(02) 5554 67"/>
    <s v="Rue Joseph-Bens 532"/>
    <m/>
    <s v="Bruxelles"/>
    <m/>
    <s v="B-1180"/>
    <x v="14"/>
    <s v="EMEA"/>
    <s v="Dewey"/>
    <s v="Catherine"/>
    <x v="1"/>
  </r>
  <r>
    <n v="10283"/>
    <n v="25"/>
    <n v="100"/>
    <n v="6"/>
    <n v="2992"/>
    <x v="79"/>
    <x v="0"/>
    <n v="3"/>
    <x v="3"/>
    <x v="1"/>
    <x v="1"/>
    <x v="4"/>
    <s v="S10_4757"/>
    <s v="Royal Canadian Collectables, Ltd."/>
    <s v="(604) 555-4555"/>
    <s v="23 Tsawassen Blvd."/>
    <m/>
    <s v="Tsawassen"/>
    <s v="BC"/>
    <s v="T2F 8M4"/>
    <x v="10"/>
    <s v="NA"/>
    <s v="Lincoln"/>
    <s v="Elizabeth"/>
    <x v="0"/>
  </r>
  <r>
    <n v="10295"/>
    <n v="24"/>
    <n v="100"/>
    <n v="1"/>
    <n v="3427.2"/>
    <x v="80"/>
    <x v="0"/>
    <n v="3"/>
    <x v="10"/>
    <x v="1"/>
    <x v="1"/>
    <x v="4"/>
    <s v="S10_4757"/>
    <s v="Gifts4AllAges.com"/>
    <n v="6175559555"/>
    <s v="8616 Spinnaker Dr."/>
    <m/>
    <s v="Boston"/>
    <s v="MA"/>
    <n v="51003"/>
    <x v="0"/>
    <s v="NA"/>
    <s v="Yoshido"/>
    <s v="Juri"/>
    <x v="1"/>
  </r>
  <r>
    <n v="10307"/>
    <n v="22"/>
    <n v="100"/>
    <n v="9"/>
    <n v="2692.8"/>
    <x v="81"/>
    <x v="0"/>
    <n v="4"/>
    <x v="4"/>
    <x v="1"/>
    <x v="1"/>
    <x v="4"/>
    <s v="S10_4757"/>
    <s v="Classic Gift Ideas, Inc"/>
    <n v="2155554695"/>
    <s v="782 First Street"/>
    <m/>
    <s v="Philadelphia"/>
    <s v="PA"/>
    <n v="71270"/>
    <x v="0"/>
    <s v="NA"/>
    <s v="Cervantes"/>
    <s v="Francisca"/>
    <x v="0"/>
  </r>
  <r>
    <n v="10316"/>
    <n v="33"/>
    <n v="100"/>
    <n v="17"/>
    <n v="4128.96"/>
    <x v="82"/>
    <x v="0"/>
    <n v="4"/>
    <x v="5"/>
    <x v="1"/>
    <x v="1"/>
    <x v="4"/>
    <s v="S10_4757"/>
    <s v="giftsbymail.co.uk"/>
    <s v="(198) 555-8888"/>
    <s v="Garden House Crowther Way"/>
    <m/>
    <s v="Cowes"/>
    <s v="Isle of Wight"/>
    <s v="PO31 7PJ"/>
    <x v="6"/>
    <s v="EMEA"/>
    <s v="Bennett"/>
    <s v="Helen"/>
    <x v="1"/>
  </r>
  <r>
    <n v="10325"/>
    <n v="47"/>
    <n v="64.930000000000007"/>
    <n v="6"/>
    <n v="3051.71"/>
    <x v="83"/>
    <x v="0"/>
    <n v="4"/>
    <x v="5"/>
    <x v="1"/>
    <x v="1"/>
    <x v="4"/>
    <s v="S10_4757"/>
    <s v="Baane Mini Imports"/>
    <s v="07-98 9555"/>
    <s v="Erling Skakkes gate 78"/>
    <m/>
    <s v="Stavern"/>
    <m/>
    <n v="4110"/>
    <x v="2"/>
    <s v="EMEA"/>
    <s v="Bergulfsen"/>
    <s v="Jonas"/>
    <x v="1"/>
  </r>
  <r>
    <n v="10337"/>
    <n v="25"/>
    <n v="48.05"/>
    <n v="8"/>
    <n v="1201.25"/>
    <x v="84"/>
    <x v="0"/>
    <n v="4"/>
    <x v="5"/>
    <x v="1"/>
    <x v="1"/>
    <x v="4"/>
    <s v="S10_4757"/>
    <s v="Classic Legends Inc."/>
    <n v="2125558493"/>
    <s v="5905 Pompton St."/>
    <s v="Suite 750"/>
    <s v="NYC"/>
    <s v="NY"/>
    <n v="10022"/>
    <x v="0"/>
    <s v="NA"/>
    <s v="Hernandez"/>
    <s v="Maria"/>
    <x v="0"/>
  </r>
  <r>
    <n v="10350"/>
    <n v="26"/>
    <n v="75.47"/>
    <n v="5"/>
    <n v="1962.22"/>
    <x v="85"/>
    <x v="0"/>
    <n v="4"/>
    <x v="6"/>
    <x v="1"/>
    <x v="1"/>
    <x v="4"/>
    <s v="S10_4757"/>
    <s v="Euro Shopping Channel"/>
    <s v="(91) 555 94 44"/>
    <s v="C/ Moralzarzal, 86"/>
    <m/>
    <s v="Madrid"/>
    <m/>
    <n v="28034"/>
    <x v="7"/>
    <s v="EMEA"/>
    <s v="Freyre"/>
    <s v="Diego"/>
    <x v="0"/>
  </r>
  <r>
    <n v="10359"/>
    <n v="48"/>
    <n v="54.68"/>
    <n v="6"/>
    <n v="2624.64"/>
    <x v="86"/>
    <x v="0"/>
    <n v="4"/>
    <x v="6"/>
    <x v="1"/>
    <x v="1"/>
    <x v="4"/>
    <s v="S10_4757"/>
    <s v="Reims Collectables"/>
    <s v="26.47.1555"/>
    <s v="59 rue de l'Abbaye"/>
    <m/>
    <s v="Reims"/>
    <m/>
    <n v="51100"/>
    <x v="1"/>
    <s v="EMEA"/>
    <s v="Henriot"/>
    <s v="Paul"/>
    <x v="0"/>
  </r>
  <r>
    <n v="10373"/>
    <n v="39"/>
    <n v="100"/>
    <n v="3"/>
    <n v="4046.25"/>
    <x v="87"/>
    <x v="0"/>
    <n v="1"/>
    <x v="7"/>
    <x v="2"/>
    <x v="1"/>
    <x v="4"/>
    <s v="S10_4757"/>
    <s v="Oulu Toy Supplies, Inc."/>
    <s v="981-443655"/>
    <s v="Torikatu 38"/>
    <m/>
    <s v="Oulu"/>
    <m/>
    <n v="90110"/>
    <x v="4"/>
    <s v="EMEA"/>
    <s v="Koskitalo"/>
    <s v="Pirkko"/>
    <x v="1"/>
  </r>
  <r>
    <n v="10384"/>
    <n v="34"/>
    <n v="100"/>
    <n v="4"/>
    <n v="4846.7"/>
    <x v="88"/>
    <x v="0"/>
    <n v="1"/>
    <x v="0"/>
    <x v="2"/>
    <x v="1"/>
    <x v="4"/>
    <s v="S10_4757"/>
    <s v="Corporate Gift Ideas Co."/>
    <n v="6505551386"/>
    <s v="7734 Strong St."/>
    <m/>
    <s v="San Francisco"/>
    <s v="CA"/>
    <m/>
    <x v="0"/>
    <s v="NA"/>
    <s v="Brown"/>
    <s v="Julie"/>
    <x v="1"/>
  </r>
  <r>
    <n v="10395"/>
    <n v="32"/>
    <n v="100"/>
    <n v="2"/>
    <n v="3370.56"/>
    <x v="89"/>
    <x v="0"/>
    <n v="1"/>
    <x v="11"/>
    <x v="2"/>
    <x v="1"/>
    <x v="4"/>
    <s v="S10_4757"/>
    <s v="Lyon Souveniers"/>
    <s v="+33 1 46 62 7555"/>
    <s v="27 rue du Colonel Pierre Avia"/>
    <m/>
    <s v="Paris"/>
    <m/>
    <n v="75508"/>
    <x v="1"/>
    <s v="EMEA"/>
    <s v="Da Cunha"/>
    <s v="Daniel"/>
    <x v="1"/>
  </r>
  <r>
    <n v="10400"/>
    <n v="64"/>
    <n v="100"/>
    <n v="9"/>
    <n v="9661.44"/>
    <x v="90"/>
    <x v="0"/>
    <n v="2"/>
    <x v="8"/>
    <x v="2"/>
    <x v="1"/>
    <x v="4"/>
    <s v="S10_4757"/>
    <s v="The Sharp Gifts Warehouse"/>
    <n v="4085553659"/>
    <s v="3086 Ingle Ln."/>
    <m/>
    <s v="San Jose"/>
    <s v="CA"/>
    <n v="94217"/>
    <x v="0"/>
    <s v="NA"/>
    <s v="Frick"/>
    <s v="Sue"/>
    <x v="2"/>
  </r>
  <r>
    <n v="10414"/>
    <n v="19"/>
    <n v="100"/>
    <n v="3"/>
    <n v="2764.88"/>
    <x v="91"/>
    <x v="4"/>
    <n v="2"/>
    <x v="1"/>
    <x v="2"/>
    <x v="1"/>
    <x v="4"/>
    <s v="S10_4757"/>
    <s v="Gifts4AllAges.com"/>
    <n v="6175559555"/>
    <s v="8616 Spinnaker Dr."/>
    <m/>
    <s v="Boston"/>
    <s v="MA"/>
    <n v="51003"/>
    <x v="0"/>
    <s v="NA"/>
    <s v="Yoshido"/>
    <s v="Juri"/>
    <x v="0"/>
  </r>
  <r>
    <n v="10103"/>
    <n v="42"/>
    <n v="100"/>
    <n v="4"/>
    <n v="5398.26"/>
    <x v="26"/>
    <x v="0"/>
    <n v="1"/>
    <x v="7"/>
    <x v="0"/>
    <x v="1"/>
    <x v="5"/>
    <s v="S10_4962"/>
    <s v="Baane Mini Imports"/>
    <s v="07-98 9555"/>
    <s v="Erling Skakkes gate 78"/>
    <m/>
    <s v="Stavern"/>
    <m/>
    <n v="4110"/>
    <x v="2"/>
    <s v="EMEA"/>
    <s v="Bergulfsen"/>
    <s v="Jonas"/>
    <x v="1"/>
  </r>
  <r>
    <n v="10114"/>
    <n v="31"/>
    <n v="100"/>
    <n v="8"/>
    <n v="4305.28"/>
    <x v="92"/>
    <x v="0"/>
    <n v="2"/>
    <x v="8"/>
    <x v="0"/>
    <x v="1"/>
    <x v="5"/>
    <s v="S10_4962"/>
    <s v="La Corne D'abondance, Co."/>
    <s v="(1) 42.34.2555"/>
    <s v="265, boulevard Charonne"/>
    <m/>
    <s v="Paris"/>
    <m/>
    <n v="75012"/>
    <x v="1"/>
    <s v="EMEA"/>
    <s v="Bertrand"/>
    <s v="Marie"/>
    <x v="1"/>
  </r>
  <r>
    <n v="10126"/>
    <n v="22"/>
    <n v="100"/>
    <n v="4"/>
    <n v="3347.74"/>
    <x v="28"/>
    <x v="0"/>
    <n v="2"/>
    <x v="1"/>
    <x v="0"/>
    <x v="1"/>
    <x v="5"/>
    <s v="S10_4962"/>
    <s v="Corrida Auto Replicas, Ltd"/>
    <s v="(91) 555 22 82"/>
    <s v="C/ Araquil, 67"/>
    <m/>
    <s v="Madrid"/>
    <m/>
    <n v="28023"/>
    <x v="7"/>
    <s v="EMEA"/>
    <s v="Sommer"/>
    <s v="Mart¡n"/>
    <x v="1"/>
  </r>
  <r>
    <n v="10140"/>
    <n v="26"/>
    <n v="100"/>
    <n v="4"/>
    <n v="3188.12"/>
    <x v="29"/>
    <x v="0"/>
    <n v="3"/>
    <x v="2"/>
    <x v="0"/>
    <x v="1"/>
    <x v="5"/>
    <s v="S10_4962"/>
    <s v="Technics Stores Inc."/>
    <n v="6505556809"/>
    <s v="9408 Furth Circle"/>
    <m/>
    <s v="Burlingame"/>
    <s v="CA"/>
    <n v="94217"/>
    <x v="0"/>
    <s v="NA"/>
    <s v="Hirano"/>
    <s v="Juri"/>
    <x v="1"/>
  </r>
  <r>
    <n v="10150"/>
    <n v="20"/>
    <n v="100"/>
    <n v="1"/>
    <n v="3191.2"/>
    <x v="30"/>
    <x v="0"/>
    <n v="3"/>
    <x v="10"/>
    <x v="0"/>
    <x v="1"/>
    <x v="5"/>
    <s v="S10_4962"/>
    <s v="Dragon Souveniers, Ltd."/>
    <s v="+65 221 7555"/>
    <s v="Bronz Sok., Bronz Apt. 3/6 Tesvikiye"/>
    <m/>
    <s v="Singapore"/>
    <m/>
    <n v="79903"/>
    <x v="9"/>
    <s v="Japan"/>
    <s v="Natividad"/>
    <s v="Eric"/>
    <x v="1"/>
  </r>
  <r>
    <n v="10164"/>
    <n v="21"/>
    <n v="100"/>
    <n v="2"/>
    <n v="3536.82"/>
    <x v="93"/>
    <x v="5"/>
    <n v="4"/>
    <x v="4"/>
    <x v="0"/>
    <x v="1"/>
    <x v="5"/>
    <s v="S10_4962"/>
    <s v="Mini Auto Werke"/>
    <s v="7675-3555"/>
    <s v="Kirchgasse 6"/>
    <m/>
    <s v="Graz"/>
    <m/>
    <n v="8010"/>
    <x v="5"/>
    <s v="EMEA"/>
    <s v="Mendel"/>
    <s v="Roland"/>
    <x v="1"/>
  </r>
  <r>
    <n v="10175"/>
    <n v="33"/>
    <n v="100"/>
    <n v="9"/>
    <n v="5362.83"/>
    <x v="32"/>
    <x v="0"/>
    <n v="4"/>
    <x v="5"/>
    <x v="0"/>
    <x v="1"/>
    <x v="5"/>
    <s v="S10_4962"/>
    <s v="Stylish Desk Decors, Co."/>
    <s v="(171) 555-0297"/>
    <s v="35 King George"/>
    <m/>
    <s v="London"/>
    <m/>
    <s v="WX3 6FW"/>
    <x v="6"/>
    <s v="EMEA"/>
    <s v="Brown"/>
    <s v="Ann"/>
    <x v="1"/>
  </r>
  <r>
    <n v="10183"/>
    <n v="28"/>
    <n v="100"/>
    <n v="1"/>
    <n v="3433.36"/>
    <x v="33"/>
    <x v="0"/>
    <n v="4"/>
    <x v="5"/>
    <x v="0"/>
    <x v="1"/>
    <x v="5"/>
    <s v="S10_4962"/>
    <s v="Classic Gift Ideas, Inc"/>
    <n v="2155554695"/>
    <s v="782 First Street"/>
    <m/>
    <s v="Philadelphia"/>
    <s v="PA"/>
    <n v="71270"/>
    <x v="0"/>
    <s v="NA"/>
    <s v="Cervantes"/>
    <s v="Francisca"/>
    <x v="1"/>
  </r>
  <r>
    <n v="10194"/>
    <n v="26"/>
    <n v="100"/>
    <n v="4"/>
    <n v="4263.74"/>
    <x v="34"/>
    <x v="0"/>
    <n v="4"/>
    <x v="5"/>
    <x v="0"/>
    <x v="1"/>
    <x v="5"/>
    <s v="S10_4962"/>
    <s v="Saveley &amp; Henriot, Co."/>
    <s v="78.32.5555"/>
    <s v="2, rue du Commerce"/>
    <m/>
    <s v="Lyon"/>
    <m/>
    <n v="69004"/>
    <x v="1"/>
    <s v="EMEA"/>
    <s v="Saveley"/>
    <s v="Mary"/>
    <x v="1"/>
  </r>
  <r>
    <n v="10207"/>
    <n v="31"/>
    <n v="100"/>
    <n v="15"/>
    <n v="4076.19"/>
    <x v="94"/>
    <x v="0"/>
    <n v="4"/>
    <x v="6"/>
    <x v="0"/>
    <x v="1"/>
    <x v="5"/>
    <s v="S10_4962"/>
    <s v="Diecast Collectables"/>
    <n v="6175552555"/>
    <s v="6251 Ingle Ln."/>
    <m/>
    <s v="Boston"/>
    <s v="MA"/>
    <n v="51003"/>
    <x v="0"/>
    <s v="NA"/>
    <s v="Franco"/>
    <s v="Valarie"/>
    <x v="1"/>
  </r>
  <r>
    <n v="10217"/>
    <n v="48"/>
    <n v="100"/>
    <n v="4"/>
    <n v="7020.48"/>
    <x v="95"/>
    <x v="0"/>
    <n v="1"/>
    <x v="0"/>
    <x v="1"/>
    <x v="1"/>
    <x v="5"/>
    <s v="S10_4962"/>
    <s v="Handji Gifts&amp; Co"/>
    <s v="+65 224 1555"/>
    <s v="Village Close - 106 Linden Road Sandown"/>
    <s v="2nd Floor"/>
    <s v="Singapore"/>
    <m/>
    <n v="69045"/>
    <x v="9"/>
    <s v="APAC"/>
    <s v="Victorino"/>
    <s v="Wendy"/>
    <x v="2"/>
  </r>
  <r>
    <n v="10229"/>
    <n v="50"/>
    <n v="100"/>
    <n v="9"/>
    <n v="6426.5"/>
    <x v="96"/>
    <x v="0"/>
    <n v="1"/>
    <x v="11"/>
    <x v="1"/>
    <x v="1"/>
    <x v="5"/>
    <s v="S10_4962"/>
    <s v="Mini Gifts Distributors Ltd."/>
    <n v="4155551450"/>
    <s v="5677 Strong St."/>
    <m/>
    <s v="San Rafael"/>
    <s v="CA"/>
    <n v="97562"/>
    <x v="0"/>
    <s v="NA"/>
    <s v="Nelson"/>
    <s v="Valarie"/>
    <x v="1"/>
  </r>
  <r>
    <n v="10245"/>
    <n v="28"/>
    <n v="100"/>
    <n v="2"/>
    <n v="4591.72"/>
    <x v="38"/>
    <x v="0"/>
    <n v="2"/>
    <x v="1"/>
    <x v="1"/>
    <x v="1"/>
    <x v="5"/>
    <s v="S10_4962"/>
    <s v="Super Scale Inc."/>
    <n v="2035559545"/>
    <s v="567 North Pendale Street"/>
    <m/>
    <s v="New Haven"/>
    <s v="CT"/>
    <n v="97823"/>
    <x v="0"/>
    <s v="NA"/>
    <s v="Murphy"/>
    <s v="Leslie"/>
    <x v="1"/>
  </r>
  <r>
    <n v="10259"/>
    <n v="26"/>
    <n v="100"/>
    <n v="12"/>
    <n v="4033.38"/>
    <x v="39"/>
    <x v="0"/>
    <n v="2"/>
    <x v="9"/>
    <x v="1"/>
    <x v="1"/>
    <x v="5"/>
    <s v="S10_4962"/>
    <s v="Handji Gifts&amp; Co"/>
    <s v="+65 224 1555"/>
    <s v="Village Close - 106 Linden Road Sandown"/>
    <s v="2nd Floor"/>
    <s v="Singapore"/>
    <m/>
    <n v="69045"/>
    <x v="9"/>
    <s v="APAC"/>
    <s v="Victorino"/>
    <s v="Wendy"/>
    <x v="1"/>
  </r>
  <r>
    <n v="10270"/>
    <n v="32"/>
    <n v="100"/>
    <n v="2"/>
    <n v="4302.08"/>
    <x v="40"/>
    <x v="0"/>
    <n v="3"/>
    <x v="2"/>
    <x v="1"/>
    <x v="1"/>
    <x v="5"/>
    <s v="S10_4962"/>
    <s v="Souveniers And Things Co."/>
    <s v="+61 2 9495 8555"/>
    <s v="Monitor Money Building, 815 Pacific Hwy"/>
    <s v="Level 6"/>
    <s v="Chatswood"/>
    <s v="NSW"/>
    <n v="2067"/>
    <x v="3"/>
    <s v="APAC"/>
    <s v="Huxley"/>
    <s v="Adrian"/>
    <x v="1"/>
  </r>
  <r>
    <n v="10281"/>
    <n v="44"/>
    <n v="100"/>
    <n v="9"/>
    <n v="7020.64"/>
    <x v="97"/>
    <x v="0"/>
    <n v="3"/>
    <x v="3"/>
    <x v="1"/>
    <x v="1"/>
    <x v="5"/>
    <s v="S10_4962"/>
    <s v="Diecast Classics Inc."/>
    <n v="2155551555"/>
    <s v="7586 Pompton St."/>
    <m/>
    <s v="Allentown"/>
    <s v="PA"/>
    <n v="70267"/>
    <x v="0"/>
    <s v="NA"/>
    <s v="Yu"/>
    <s v="Kyung"/>
    <x v="2"/>
  </r>
  <r>
    <n v="10291"/>
    <n v="30"/>
    <n v="100"/>
    <n v="4"/>
    <n v="3855.9"/>
    <x v="42"/>
    <x v="0"/>
    <n v="3"/>
    <x v="10"/>
    <x v="1"/>
    <x v="1"/>
    <x v="5"/>
    <s v="S10_4962"/>
    <s v="Scandinavian Gift Ideas"/>
    <s v="0695-34 6555"/>
    <s v="?kergatan 24"/>
    <m/>
    <s v="Boras"/>
    <m/>
    <s v="S-844 67"/>
    <x v="8"/>
    <s v="EMEA"/>
    <s v="Larsson"/>
    <s v="Maria"/>
    <x v="1"/>
  </r>
  <r>
    <n v="10305"/>
    <n v="38"/>
    <n v="100"/>
    <n v="13"/>
    <n v="6680.78"/>
    <x v="98"/>
    <x v="0"/>
    <n v="4"/>
    <x v="4"/>
    <x v="1"/>
    <x v="1"/>
    <x v="5"/>
    <s v="S10_4962"/>
    <s v="Marta's Replicas Co."/>
    <n v="6175558555"/>
    <s v="39323 Spinnaker Dr."/>
    <m/>
    <s v="Cambridge"/>
    <s v="MA"/>
    <n v="51247"/>
    <x v="0"/>
    <s v="NA"/>
    <s v="Hernandez"/>
    <s v="Marta"/>
    <x v="1"/>
  </r>
  <r>
    <n v="10313"/>
    <n v="40"/>
    <n v="100"/>
    <n v="7"/>
    <n v="6678"/>
    <x v="99"/>
    <x v="0"/>
    <n v="4"/>
    <x v="4"/>
    <x v="1"/>
    <x v="1"/>
    <x v="5"/>
    <s v="S10_4962"/>
    <s v="Canadian Gift Exchange Network"/>
    <s v="(604) 555-3392"/>
    <s v="1900 Oak St."/>
    <m/>
    <s v="Vancouver"/>
    <s v="BC"/>
    <s v="V3F 2K1"/>
    <x v="10"/>
    <s v="NA"/>
    <s v="Tannamuri"/>
    <s v="Yoshi"/>
    <x v="1"/>
  </r>
  <r>
    <n v="10322"/>
    <n v="46"/>
    <n v="61.99"/>
    <n v="8"/>
    <n v="2851.54"/>
    <x v="45"/>
    <x v="0"/>
    <n v="4"/>
    <x v="5"/>
    <x v="1"/>
    <x v="1"/>
    <x v="5"/>
    <s v="S10_4962"/>
    <s v="Online Diecast Creations Co."/>
    <n v="6035558647"/>
    <s v="2304 Long Airport Avenue"/>
    <m/>
    <s v="Nashua"/>
    <s v="NH"/>
    <n v="62005"/>
    <x v="0"/>
    <s v="NA"/>
    <s v="Young"/>
    <s v="Valarie"/>
    <x v="0"/>
  </r>
  <r>
    <n v="10334"/>
    <n v="26"/>
    <n v="100"/>
    <n v="2"/>
    <n v="3188.12"/>
    <x v="100"/>
    <x v="4"/>
    <n v="4"/>
    <x v="5"/>
    <x v="1"/>
    <x v="1"/>
    <x v="5"/>
    <s v="S10_4962"/>
    <s v="Volvo Model Replicas, Co"/>
    <s v="0921-12 3555"/>
    <s v="Berguvsv„gen  8"/>
    <m/>
    <s v="Lule"/>
    <m/>
    <s v="S-958 22"/>
    <x v="8"/>
    <s v="EMEA"/>
    <s v="Berglund"/>
    <s v="Christina"/>
    <x v="1"/>
  </r>
  <r>
    <n v="10347"/>
    <n v="27"/>
    <n v="100"/>
    <n v="2"/>
    <n v="4428"/>
    <x v="47"/>
    <x v="0"/>
    <n v="4"/>
    <x v="5"/>
    <x v="1"/>
    <x v="1"/>
    <x v="5"/>
    <s v="S10_4962"/>
    <s v="Australian Collectors, Co."/>
    <s v="03 9520 4555"/>
    <s v="636 St Kilda Road"/>
    <s v="Level 3"/>
    <s v="Melbourne"/>
    <s v="Victoria"/>
    <n v="3004"/>
    <x v="3"/>
    <s v="APAC"/>
    <s v="Ferguson"/>
    <s v="Peter"/>
    <x v="1"/>
  </r>
  <r>
    <n v="10357"/>
    <n v="43"/>
    <n v="100"/>
    <n v="9"/>
    <n v="5780.92"/>
    <x v="48"/>
    <x v="0"/>
    <n v="4"/>
    <x v="6"/>
    <x v="1"/>
    <x v="1"/>
    <x v="5"/>
    <s v="S10_4962"/>
    <s v="Mini Gifts Distributors Ltd."/>
    <n v="4155551450"/>
    <s v="5677 Strong St."/>
    <m/>
    <s v="San Rafael"/>
    <s v="CA"/>
    <n v="97562"/>
    <x v="0"/>
    <s v="NA"/>
    <s v="Nelson"/>
    <s v="Valarie"/>
    <x v="1"/>
  </r>
  <r>
    <n v="10370"/>
    <n v="35"/>
    <n v="65.63"/>
    <n v="4"/>
    <n v="2297.0500000000002"/>
    <x v="49"/>
    <x v="0"/>
    <n v="1"/>
    <x v="7"/>
    <x v="2"/>
    <x v="1"/>
    <x v="5"/>
    <s v="S10_4962"/>
    <s v="Anna's Decorations, Ltd"/>
    <s v="02 9936 8555"/>
    <s v="201 Miller Street"/>
    <s v="Level 15"/>
    <s v="North Sydney"/>
    <s v="NSW"/>
    <n v="2060"/>
    <x v="3"/>
    <s v="APAC"/>
    <s v="O'Hara"/>
    <s v="Anna"/>
    <x v="0"/>
  </r>
  <r>
    <n v="10381"/>
    <n v="37"/>
    <n v="100"/>
    <n v="6"/>
    <n v="6231.54"/>
    <x v="50"/>
    <x v="0"/>
    <n v="1"/>
    <x v="0"/>
    <x v="2"/>
    <x v="1"/>
    <x v="5"/>
    <s v="S10_4962"/>
    <s v="Corporate Gift Ideas Co."/>
    <n v="6505551386"/>
    <s v="7734 Strong St."/>
    <m/>
    <s v="San Francisco"/>
    <s v="CA"/>
    <m/>
    <x v="0"/>
    <s v="NA"/>
    <s v="Brown"/>
    <s v="Julie"/>
    <x v="1"/>
  </r>
  <r>
    <n v="10391"/>
    <n v="37"/>
    <n v="46.9"/>
    <n v="7"/>
    <n v="1735.3"/>
    <x v="51"/>
    <x v="0"/>
    <n v="1"/>
    <x v="11"/>
    <x v="2"/>
    <x v="1"/>
    <x v="5"/>
    <s v="S10_4962"/>
    <s v="Anna's Decorations, Ltd"/>
    <s v="02 9936 8555"/>
    <s v="201 Miller Street"/>
    <s v="Level 15"/>
    <s v="North Sydney"/>
    <s v="NSW"/>
    <n v="2060"/>
    <x v="3"/>
    <s v="APAC"/>
    <s v="O'Hara"/>
    <s v="Anna"/>
    <x v="0"/>
  </r>
  <r>
    <n v="10411"/>
    <n v="27"/>
    <n v="100"/>
    <n v="2"/>
    <n v="4427.7299999999996"/>
    <x v="52"/>
    <x v="0"/>
    <n v="2"/>
    <x v="1"/>
    <x v="2"/>
    <x v="1"/>
    <x v="5"/>
    <s v="S10_4962"/>
    <s v="Quebec Home Shopping Network"/>
    <s v="(514) 555-8054"/>
    <s v="43 rue St. Laurent"/>
    <m/>
    <s v="Montreal"/>
    <s v="Quebec"/>
    <s v="H1J 1C3"/>
    <x v="10"/>
    <s v="NA"/>
    <s v="Fresnisre"/>
    <s v="Jean"/>
    <x v="1"/>
  </r>
  <r>
    <n v="10425"/>
    <n v="38"/>
    <n v="100"/>
    <n v="12"/>
    <n v="5894.94"/>
    <x v="53"/>
    <x v="2"/>
    <n v="2"/>
    <x v="1"/>
    <x v="2"/>
    <x v="1"/>
    <x v="5"/>
    <s v="S10_4962"/>
    <s v="La Rochelle Gifts"/>
    <s v="40.67.8555"/>
    <s v="67, rue des Cinquante Otages"/>
    <m/>
    <s v="Nantes"/>
    <m/>
    <n v="44000"/>
    <x v="1"/>
    <s v="EMEA"/>
    <s v="Labrune"/>
    <s v="Janine"/>
    <x v="1"/>
  </r>
  <r>
    <n v="10108"/>
    <n v="33"/>
    <n v="100"/>
    <n v="6"/>
    <n v="5265.15"/>
    <x v="101"/>
    <x v="0"/>
    <n v="1"/>
    <x v="11"/>
    <x v="0"/>
    <x v="1"/>
    <x v="6"/>
    <s v="S12_1099"/>
    <s v="Cruz &amp; Sons Co."/>
    <s v="+63 2 555 3587"/>
    <s v="15 McCallum Street - NatWest Center #13-03"/>
    <m/>
    <s v="Makati City"/>
    <m/>
    <s v="1227 MM"/>
    <x v="15"/>
    <s v="Japan"/>
    <s v="Cruz"/>
    <s v="Arnold"/>
    <x v="1"/>
  </r>
  <r>
    <n v="10122"/>
    <n v="42"/>
    <n v="100"/>
    <n v="10"/>
    <n v="7599.9"/>
    <x v="102"/>
    <x v="0"/>
    <n v="2"/>
    <x v="1"/>
    <x v="0"/>
    <x v="1"/>
    <x v="6"/>
    <s v="S12_1099"/>
    <s v="Marseille Mini Autos"/>
    <s v="91.24.4555"/>
    <s v="12, rue des Bouchers"/>
    <m/>
    <s v="Marseille"/>
    <m/>
    <n v="13008"/>
    <x v="1"/>
    <s v="EMEA"/>
    <s v="Lebihan"/>
    <s v="Laurence"/>
    <x v="2"/>
  </r>
  <r>
    <n v="10135"/>
    <n v="42"/>
    <n v="100"/>
    <n v="7"/>
    <n v="8008.56"/>
    <x v="103"/>
    <x v="0"/>
    <n v="3"/>
    <x v="2"/>
    <x v="0"/>
    <x v="1"/>
    <x v="6"/>
    <s v="S12_1099"/>
    <s v="Mini Gifts Distributors Ltd."/>
    <n v="4155551450"/>
    <s v="5677 Strong St."/>
    <m/>
    <s v="San Rafael"/>
    <s v="CA"/>
    <n v="97562"/>
    <x v="0"/>
    <s v="NA"/>
    <s v="Nelson"/>
    <s v="Valarie"/>
    <x v="2"/>
  </r>
  <r>
    <n v="10147"/>
    <n v="48"/>
    <n v="100"/>
    <n v="7"/>
    <n v="9245.76"/>
    <x v="104"/>
    <x v="0"/>
    <n v="3"/>
    <x v="10"/>
    <x v="0"/>
    <x v="1"/>
    <x v="6"/>
    <s v="S12_1099"/>
    <s v="Collectables For Less Inc."/>
    <n v="6175558555"/>
    <s v="7825 Douglas Av."/>
    <m/>
    <s v="Brickhaven"/>
    <s v="MA"/>
    <n v="58339"/>
    <x v="0"/>
    <s v="NA"/>
    <s v="Nelson"/>
    <s v="Allen"/>
    <x v="2"/>
  </r>
  <r>
    <n v="10159"/>
    <n v="41"/>
    <n v="100"/>
    <n v="2"/>
    <n v="8296.35"/>
    <x v="4"/>
    <x v="0"/>
    <n v="4"/>
    <x v="4"/>
    <x v="0"/>
    <x v="1"/>
    <x v="6"/>
    <s v="S12_1099"/>
    <s v="Corporate Gift Ideas Co."/>
    <n v="6505551386"/>
    <s v="7734 Strong St."/>
    <m/>
    <s v="San Francisco"/>
    <s v="CA"/>
    <m/>
    <x v="0"/>
    <s v="NA"/>
    <s v="Brown"/>
    <s v="Julie"/>
    <x v="2"/>
  </r>
  <r>
    <n v="10169"/>
    <n v="30"/>
    <n v="100"/>
    <n v="2"/>
    <n v="5019.8999999999996"/>
    <x v="105"/>
    <x v="0"/>
    <n v="4"/>
    <x v="5"/>
    <x v="0"/>
    <x v="1"/>
    <x v="6"/>
    <s v="S12_1099"/>
    <s v="Anna's Decorations, Ltd"/>
    <s v="02 9936 8555"/>
    <s v="201 Miller Street"/>
    <s v="Level 15"/>
    <s v="North Sydney"/>
    <s v="NSW"/>
    <n v="2060"/>
    <x v="3"/>
    <s v="APAC"/>
    <s v="O'Hara"/>
    <s v="Anna"/>
    <x v="1"/>
  </r>
  <r>
    <n v="10181"/>
    <n v="27"/>
    <n v="100"/>
    <n v="14"/>
    <n v="5411.07"/>
    <x v="106"/>
    <x v="0"/>
    <n v="4"/>
    <x v="5"/>
    <x v="0"/>
    <x v="1"/>
    <x v="6"/>
    <s v="S12_1099"/>
    <s v="Herkku Gifts"/>
    <s v="+47 2267 3215"/>
    <s v="Drammen 121, PR 744 Sentrum"/>
    <m/>
    <s v="Bergen"/>
    <m/>
    <s v="N 5804"/>
    <x v="2"/>
    <s v="EMEA"/>
    <s v="Oeztan"/>
    <s v="Veysel"/>
    <x v="1"/>
  </r>
  <r>
    <n v="10191"/>
    <n v="21"/>
    <n v="100"/>
    <n v="3"/>
    <n v="3840.9"/>
    <x v="107"/>
    <x v="0"/>
    <n v="4"/>
    <x v="5"/>
    <x v="0"/>
    <x v="1"/>
    <x v="6"/>
    <s v="S12_1099"/>
    <s v="Toms Spezialitten, Ltd"/>
    <s v="0221-5554327"/>
    <s v="Mehrheimerstr. 369"/>
    <m/>
    <s v="Koln"/>
    <m/>
    <n v="50739"/>
    <x v="16"/>
    <s v="EMEA"/>
    <s v="Pfalzheim"/>
    <s v="Henriette"/>
    <x v="1"/>
  </r>
  <r>
    <n v="10203"/>
    <n v="20"/>
    <n v="100"/>
    <n v="8"/>
    <n v="3930.4"/>
    <x v="108"/>
    <x v="0"/>
    <n v="4"/>
    <x v="6"/>
    <x v="0"/>
    <x v="1"/>
    <x v="6"/>
    <s v="S12_1099"/>
    <s v="Euro Shopping Channel"/>
    <s v="(91) 555 94 44"/>
    <s v="C/ Moralzarzal, 86"/>
    <m/>
    <s v="Madrid"/>
    <m/>
    <n v="28034"/>
    <x v="7"/>
    <s v="EMEA"/>
    <s v="Freyre"/>
    <s v="Diego"/>
    <x v="1"/>
  </r>
  <r>
    <n v="10211"/>
    <n v="41"/>
    <n v="100"/>
    <n v="2"/>
    <n v="7498.9"/>
    <x v="9"/>
    <x v="0"/>
    <n v="1"/>
    <x v="7"/>
    <x v="1"/>
    <x v="1"/>
    <x v="6"/>
    <s v="S12_1099"/>
    <s v="Auto Canal Petit"/>
    <s v="(1) 47.55.6555"/>
    <s v="25, rue Lauriston"/>
    <m/>
    <s v="Paris"/>
    <m/>
    <n v="75016"/>
    <x v="1"/>
    <s v="EMEA"/>
    <s v="Perrier"/>
    <s v="Dominique"/>
    <x v="2"/>
  </r>
  <r>
    <n v="10225"/>
    <n v="27"/>
    <n v="100"/>
    <n v="9"/>
    <n v="4517.91"/>
    <x v="109"/>
    <x v="0"/>
    <n v="1"/>
    <x v="0"/>
    <x v="1"/>
    <x v="1"/>
    <x v="6"/>
    <s v="S12_1099"/>
    <s v="Vida Sport, Ltd"/>
    <s v="0897-034555"/>
    <s v="Grenzacherweg 237"/>
    <m/>
    <s v="Gensve"/>
    <m/>
    <n v="1203"/>
    <x v="17"/>
    <s v="EMEA"/>
    <s v="Holz"/>
    <s v="Michael"/>
    <x v="1"/>
  </r>
  <r>
    <n v="10238"/>
    <n v="28"/>
    <n v="100"/>
    <n v="3"/>
    <n v="5774.72"/>
    <x v="110"/>
    <x v="0"/>
    <n v="2"/>
    <x v="8"/>
    <x v="1"/>
    <x v="1"/>
    <x v="6"/>
    <s v="S12_1099"/>
    <s v="Danish Wholesale Imports"/>
    <s v="31 12 3555"/>
    <s v="Vinb'ltet 34"/>
    <m/>
    <s v="Kobenhavn"/>
    <m/>
    <n v="1734"/>
    <x v="13"/>
    <s v="EMEA"/>
    <s v="Petersen"/>
    <s v="Jytte"/>
    <x v="1"/>
  </r>
  <r>
    <n v="10253"/>
    <n v="24"/>
    <n v="100"/>
    <n v="13"/>
    <n v="3922.56"/>
    <x v="111"/>
    <x v="3"/>
    <n v="2"/>
    <x v="9"/>
    <x v="1"/>
    <x v="1"/>
    <x v="6"/>
    <s v="S12_1099"/>
    <s v="UK Collectables, Ltd."/>
    <s v="(171) 555-2282"/>
    <s v="Berkeley Gardens 12  Brewery"/>
    <m/>
    <s v="Liverpool"/>
    <m/>
    <s v="WX1 6LT"/>
    <x v="6"/>
    <s v="EMEA"/>
    <s v="Devon"/>
    <s v="Elizabeth"/>
    <x v="1"/>
  </r>
  <r>
    <n v="10266"/>
    <n v="44"/>
    <n v="100"/>
    <n v="14"/>
    <n v="9160.36"/>
    <x v="112"/>
    <x v="0"/>
    <n v="3"/>
    <x v="2"/>
    <x v="1"/>
    <x v="1"/>
    <x v="6"/>
    <s v="S12_1099"/>
    <s v="L'ordine Souveniers"/>
    <s v="0522-556555"/>
    <s v="Strada Provinciale 124"/>
    <m/>
    <s v="Reggio Emilia"/>
    <m/>
    <n v="42100"/>
    <x v="12"/>
    <s v="EMEA"/>
    <s v="Moroni"/>
    <s v="Maurizio"/>
    <x v="2"/>
  </r>
  <r>
    <n v="10276"/>
    <n v="50"/>
    <n v="100"/>
    <n v="3"/>
    <n v="9631"/>
    <x v="113"/>
    <x v="0"/>
    <n v="3"/>
    <x v="3"/>
    <x v="1"/>
    <x v="1"/>
    <x v="6"/>
    <s v="S12_1099"/>
    <s v="Online Mini Collectables"/>
    <n v="6175557555"/>
    <s v="7635 Spinnaker Dr."/>
    <m/>
    <s v="Brickhaven"/>
    <s v="MA"/>
    <n v="58339"/>
    <x v="0"/>
    <s v="NA"/>
    <s v="Barajas"/>
    <s v="Miguel"/>
    <x v="2"/>
  </r>
  <r>
    <n v="10287"/>
    <n v="21"/>
    <n v="100"/>
    <n v="12"/>
    <n v="3432.24"/>
    <x v="114"/>
    <x v="0"/>
    <n v="3"/>
    <x v="3"/>
    <x v="1"/>
    <x v="1"/>
    <x v="6"/>
    <s v="S12_1099"/>
    <s v="Vida Sport, Ltd"/>
    <s v="0897-034555"/>
    <s v="Grenzacherweg 237"/>
    <m/>
    <s v="Gensve"/>
    <m/>
    <n v="1203"/>
    <x v="17"/>
    <s v="EMEA"/>
    <s v="Holz"/>
    <s v="Michael"/>
    <x v="1"/>
  </r>
  <r>
    <n v="10300"/>
    <n v="33"/>
    <n v="100"/>
    <n v="5"/>
    <n v="5521.89"/>
    <x v="115"/>
    <x v="0"/>
    <n v="4"/>
    <x v="4"/>
    <x v="0"/>
    <x v="1"/>
    <x v="6"/>
    <s v="S12_1099"/>
    <s v="Blauer See Auto, Co."/>
    <s v="+49 69 66 90 2555"/>
    <s v="Lyonerstr. 34"/>
    <m/>
    <s v="Frankfurt"/>
    <m/>
    <n v="60528"/>
    <x v="16"/>
    <s v="EMEA"/>
    <s v="Keitel"/>
    <s v="Roland"/>
    <x v="1"/>
  </r>
  <r>
    <n v="10310"/>
    <n v="33"/>
    <n v="100"/>
    <n v="10"/>
    <n v="6934.62"/>
    <x v="116"/>
    <x v="0"/>
    <n v="4"/>
    <x v="4"/>
    <x v="1"/>
    <x v="1"/>
    <x v="6"/>
    <s v="S12_1099"/>
    <s v="Toms Spezialitten, Ltd"/>
    <s v="0221-5554327"/>
    <s v="Mehrheimerstr. 369"/>
    <m/>
    <s v="Koln"/>
    <m/>
    <n v="50739"/>
    <x v="16"/>
    <s v="EMEA"/>
    <s v="Pfalzheim"/>
    <s v="Henriette"/>
    <x v="1"/>
  </r>
  <r>
    <n v="10320"/>
    <n v="31"/>
    <n v="100"/>
    <n v="3"/>
    <n v="6876.11"/>
    <x v="117"/>
    <x v="0"/>
    <n v="4"/>
    <x v="5"/>
    <x v="1"/>
    <x v="1"/>
    <x v="6"/>
    <s v="S12_1099"/>
    <s v="Volvo Model Replicas, Co"/>
    <s v="0921-12 3555"/>
    <s v="Berguvsv„gen  8"/>
    <m/>
    <s v="Lule"/>
    <m/>
    <s v="S-958 22"/>
    <x v="8"/>
    <s v="EMEA"/>
    <s v="Berglund"/>
    <s v="Christina"/>
    <x v="1"/>
  </r>
  <r>
    <n v="10329"/>
    <n v="41"/>
    <n v="71.47"/>
    <n v="5"/>
    <n v="2930.27"/>
    <x v="19"/>
    <x v="0"/>
    <n v="4"/>
    <x v="5"/>
    <x v="1"/>
    <x v="1"/>
    <x v="6"/>
    <s v="S12_1099"/>
    <s v="Land of Toys Inc."/>
    <n v="2125557818"/>
    <s v="897 Long Airport Avenue"/>
    <m/>
    <s v="NYC"/>
    <s v="NY"/>
    <n v="10022"/>
    <x v="0"/>
    <s v="NA"/>
    <s v="Yu"/>
    <s v="Kwai"/>
    <x v="0"/>
  </r>
  <r>
    <n v="10341"/>
    <n v="45"/>
    <n v="79.650000000000006"/>
    <n v="2"/>
    <n v="3584.25"/>
    <x v="20"/>
    <x v="0"/>
    <n v="4"/>
    <x v="5"/>
    <x v="1"/>
    <x v="1"/>
    <x v="6"/>
    <s v="S12_1099"/>
    <s v="Salzburg Collectables"/>
    <s v="6562-9555"/>
    <s v="Geislweg 14"/>
    <m/>
    <s v="Salzburg"/>
    <m/>
    <n v="5020"/>
    <x v="5"/>
    <s v="EMEA"/>
    <s v="Pipps"/>
    <s v="Georg"/>
    <x v="1"/>
  </r>
  <r>
    <n v="10363"/>
    <n v="33"/>
    <n v="85.39"/>
    <n v="3"/>
    <n v="2817.87"/>
    <x v="118"/>
    <x v="0"/>
    <n v="1"/>
    <x v="7"/>
    <x v="2"/>
    <x v="1"/>
    <x v="6"/>
    <s v="S12_1099"/>
    <s v="Suominen Souveniers"/>
    <s v="+358 9 8045 555"/>
    <s v="Software Engineering Center, SEC Oy"/>
    <m/>
    <s v="Espoo"/>
    <m/>
    <s v="FIN-02271"/>
    <x v="4"/>
    <s v="EMEA"/>
    <s v="Suominen"/>
    <s v="Kalle"/>
    <x v="0"/>
  </r>
  <r>
    <n v="10375"/>
    <n v="45"/>
    <n v="76"/>
    <n v="7"/>
    <n v="3420"/>
    <x v="22"/>
    <x v="0"/>
    <n v="1"/>
    <x v="0"/>
    <x v="2"/>
    <x v="1"/>
    <x v="6"/>
    <s v="S12_1099"/>
    <s v="La Rochelle Gifts"/>
    <s v="40.67.8555"/>
    <s v="67, rue des Cinquante Otages"/>
    <m/>
    <s v="Nantes"/>
    <m/>
    <n v="44000"/>
    <x v="1"/>
    <s v="EMEA"/>
    <s v="Labrune"/>
    <s v="Janine"/>
    <x v="1"/>
  </r>
  <r>
    <n v="10389"/>
    <n v="26"/>
    <n v="99.04"/>
    <n v="4"/>
    <n v="2575.04"/>
    <x v="23"/>
    <x v="0"/>
    <n v="1"/>
    <x v="11"/>
    <x v="2"/>
    <x v="1"/>
    <x v="6"/>
    <s v="S12_1099"/>
    <s v="Scandinavian Gift Ideas"/>
    <s v="0695-34 6555"/>
    <s v="?kergatan 24"/>
    <m/>
    <s v="Boras"/>
    <m/>
    <s v="S-844 67"/>
    <x v="8"/>
    <s v="EMEA"/>
    <s v="Larsson"/>
    <s v="Maria"/>
    <x v="0"/>
  </r>
  <r>
    <n v="10419"/>
    <n v="12"/>
    <n v="100"/>
    <n v="13"/>
    <n v="1961.28"/>
    <x v="119"/>
    <x v="0"/>
    <n v="2"/>
    <x v="1"/>
    <x v="2"/>
    <x v="1"/>
    <x v="6"/>
    <s v="S12_1099"/>
    <s v="Salzburg Collectables"/>
    <s v="6562-9555"/>
    <s v="Geislweg 14"/>
    <m/>
    <s v="Salzburg"/>
    <m/>
    <n v="5020"/>
    <x v="5"/>
    <s v="EMEA"/>
    <s v="Pipps"/>
    <s v="Georg"/>
    <x v="0"/>
  </r>
  <r>
    <n v="10105"/>
    <n v="41"/>
    <n v="100"/>
    <n v="15"/>
    <n v="8690.36"/>
    <x v="65"/>
    <x v="0"/>
    <n v="1"/>
    <x v="0"/>
    <x v="0"/>
    <x v="1"/>
    <x v="7"/>
    <s v="S12_1108"/>
    <s v="Danish Wholesale Imports"/>
    <s v="31 12 3555"/>
    <s v="Vinb'ltet 34"/>
    <m/>
    <s v="Kobenhavn"/>
    <m/>
    <n v="1734"/>
    <x v="13"/>
    <s v="EMEA"/>
    <s v="Petersen"/>
    <s v="Jytte"/>
    <x v="2"/>
  </r>
  <r>
    <n v="10117"/>
    <n v="33"/>
    <n v="100"/>
    <n v="9"/>
    <n v="6034.38"/>
    <x v="120"/>
    <x v="0"/>
    <n v="2"/>
    <x v="8"/>
    <x v="0"/>
    <x v="1"/>
    <x v="7"/>
    <s v="S12_1108"/>
    <s v="Dragon Souveniers, Ltd."/>
    <s v="+65 221 7555"/>
    <s v="Bronz Sok., Bronz Apt. 3/6 Tesvikiye"/>
    <m/>
    <s v="Singapore"/>
    <m/>
    <n v="79903"/>
    <x v="9"/>
    <s v="Japan"/>
    <s v="Natividad"/>
    <s v="Eric"/>
    <x v="1"/>
  </r>
  <r>
    <n v="10127"/>
    <n v="46"/>
    <n v="100"/>
    <n v="2"/>
    <n v="11279.2"/>
    <x v="121"/>
    <x v="0"/>
    <n v="2"/>
    <x v="9"/>
    <x v="0"/>
    <x v="1"/>
    <x v="7"/>
    <s v="S12_1108"/>
    <s v="Muscle Machine Inc"/>
    <n v="2125557413"/>
    <s v="4092 Furth Circle"/>
    <s v="Suite 400"/>
    <s v="NYC"/>
    <s v="NY"/>
    <n v="10022"/>
    <x v="0"/>
    <s v="NA"/>
    <s v="Young"/>
    <s v="Jeff"/>
    <x v="2"/>
  </r>
  <r>
    <n v="10142"/>
    <n v="33"/>
    <n v="100"/>
    <n v="12"/>
    <n v="8023.29"/>
    <x v="122"/>
    <x v="0"/>
    <n v="3"/>
    <x v="3"/>
    <x v="0"/>
    <x v="1"/>
    <x v="7"/>
    <s v="S12_1108"/>
    <s v="Mini Gifts Distributors Ltd."/>
    <n v="4155551450"/>
    <s v="5677 Strong St."/>
    <m/>
    <s v="San Rafael"/>
    <s v="CA"/>
    <n v="97562"/>
    <x v="0"/>
    <s v="NA"/>
    <s v="Nelson"/>
    <s v="Valarie"/>
    <x v="2"/>
  </r>
  <r>
    <n v="10153"/>
    <n v="20"/>
    <n v="100"/>
    <n v="11"/>
    <n v="4904"/>
    <x v="123"/>
    <x v="0"/>
    <n v="3"/>
    <x v="10"/>
    <x v="0"/>
    <x v="1"/>
    <x v="7"/>
    <s v="S12_1108"/>
    <s v="Euro Shopping Channel"/>
    <s v="(91) 555 94 44"/>
    <s v="C/ Moralzarzal, 86"/>
    <m/>
    <s v="Madrid"/>
    <m/>
    <n v="28034"/>
    <x v="7"/>
    <s v="EMEA"/>
    <s v="Freyre"/>
    <s v="Diego"/>
    <x v="1"/>
  </r>
  <r>
    <n v="10165"/>
    <n v="44"/>
    <n v="100"/>
    <n v="3"/>
    <n v="8594.52"/>
    <x v="124"/>
    <x v="0"/>
    <n v="4"/>
    <x v="4"/>
    <x v="0"/>
    <x v="1"/>
    <x v="7"/>
    <s v="S12_1108"/>
    <s v="Dragon Souveniers, Ltd."/>
    <s v="+65 221 7555"/>
    <s v="Bronz Sok., Bronz Apt. 3/6 Tesvikiye"/>
    <m/>
    <s v="Singapore"/>
    <m/>
    <n v="79903"/>
    <x v="9"/>
    <s v="Japan"/>
    <s v="Natividad"/>
    <s v="Eric"/>
    <x v="2"/>
  </r>
  <r>
    <n v="10176"/>
    <n v="33"/>
    <n v="100"/>
    <n v="2"/>
    <n v="7474.5"/>
    <x v="32"/>
    <x v="0"/>
    <n v="4"/>
    <x v="5"/>
    <x v="0"/>
    <x v="1"/>
    <x v="7"/>
    <s v="S12_1108"/>
    <s v="L'ordine Souveniers"/>
    <s v="0522-556555"/>
    <s v="Strada Provinciale 124"/>
    <m/>
    <s v="Reggio Emilia"/>
    <m/>
    <n v="42100"/>
    <x v="12"/>
    <s v="EMEA"/>
    <s v="Moroni"/>
    <s v="Maurizio"/>
    <x v="2"/>
  </r>
  <r>
    <n v="10185"/>
    <n v="21"/>
    <n v="100"/>
    <n v="13"/>
    <n v="3883.74"/>
    <x v="72"/>
    <x v="0"/>
    <n v="4"/>
    <x v="5"/>
    <x v="0"/>
    <x v="1"/>
    <x v="7"/>
    <s v="S12_1108"/>
    <s v="Mini Creations Ltd."/>
    <n v="5085559555"/>
    <s v="4575 Hillside Dr."/>
    <m/>
    <s v="New Bedford"/>
    <s v="MA"/>
    <n v="50553"/>
    <x v="0"/>
    <s v="NA"/>
    <s v="Tam"/>
    <s v="Wing C"/>
    <x v="1"/>
  </r>
  <r>
    <n v="10196"/>
    <n v="47"/>
    <n v="100"/>
    <n v="5"/>
    <n v="8887.7000000000007"/>
    <x v="73"/>
    <x v="0"/>
    <n v="4"/>
    <x v="5"/>
    <x v="0"/>
    <x v="1"/>
    <x v="7"/>
    <s v="S12_1108"/>
    <s v="Super Scale Inc."/>
    <n v="2035559545"/>
    <s v="567 North Pendale Street"/>
    <m/>
    <s v="New Haven"/>
    <s v="CT"/>
    <n v="97823"/>
    <x v="0"/>
    <s v="NA"/>
    <s v="Murphy"/>
    <s v="Leslie"/>
    <x v="2"/>
  </r>
  <r>
    <n v="10208"/>
    <n v="46"/>
    <n v="100"/>
    <n v="13"/>
    <n v="8602.92"/>
    <x v="125"/>
    <x v="0"/>
    <n v="1"/>
    <x v="7"/>
    <x v="1"/>
    <x v="1"/>
    <x v="7"/>
    <s v="S12_1108"/>
    <s v="Saveley &amp; Henriot, Co."/>
    <s v="78.32.5555"/>
    <s v="2, rue du Commerce"/>
    <m/>
    <s v="Lyon"/>
    <m/>
    <n v="69004"/>
    <x v="1"/>
    <s v="EMEA"/>
    <s v="Saveley"/>
    <s v="Mary"/>
    <x v="2"/>
  </r>
  <r>
    <n v="10220"/>
    <n v="32"/>
    <n v="100"/>
    <n v="2"/>
    <n v="7181.44"/>
    <x v="126"/>
    <x v="0"/>
    <n v="1"/>
    <x v="0"/>
    <x v="1"/>
    <x v="1"/>
    <x v="7"/>
    <s v="S12_1108"/>
    <s v="Clover Collections, Co."/>
    <s v="+353 1862 1555"/>
    <s v="25 Maiden Lane"/>
    <s v="Floor No. 4"/>
    <s v="Dublin"/>
    <m/>
    <n v="2"/>
    <x v="18"/>
    <s v="EMEA"/>
    <s v="Cassidy"/>
    <s v="Dean"/>
    <x v="2"/>
  </r>
  <r>
    <n v="10231"/>
    <n v="42"/>
    <n v="100"/>
    <n v="2"/>
    <n v="8378.58"/>
    <x v="127"/>
    <x v="0"/>
    <n v="1"/>
    <x v="11"/>
    <x v="1"/>
    <x v="1"/>
    <x v="7"/>
    <s v="S12_1108"/>
    <s v="CAF Imports"/>
    <s v="+34 913 728 555"/>
    <s v="Merchants House, 27-30 Merchant's Quay"/>
    <m/>
    <s v="Madrid"/>
    <m/>
    <n v="28023"/>
    <x v="7"/>
    <s v="EMEA"/>
    <s v="Fernandez"/>
    <s v="Jesus"/>
    <x v="2"/>
  </r>
  <r>
    <n v="10247"/>
    <n v="44"/>
    <n v="100"/>
    <n v="2"/>
    <n v="10606.2"/>
    <x v="128"/>
    <x v="0"/>
    <n v="2"/>
    <x v="1"/>
    <x v="1"/>
    <x v="1"/>
    <x v="7"/>
    <s v="S12_1108"/>
    <s v="Suominen Souveniers"/>
    <s v="+358 9 8045 555"/>
    <s v="Software Engineering Center, SEC Oy"/>
    <m/>
    <s v="Espoo"/>
    <m/>
    <s v="FIN-02271"/>
    <x v="4"/>
    <s v="EMEA"/>
    <s v="Suominen"/>
    <s v="Kalle"/>
    <x v="2"/>
  </r>
  <r>
    <n v="10272"/>
    <n v="35"/>
    <n v="100"/>
    <n v="2"/>
    <n v="5818.4"/>
    <x v="129"/>
    <x v="0"/>
    <n v="3"/>
    <x v="2"/>
    <x v="1"/>
    <x v="1"/>
    <x v="7"/>
    <s v="S12_1108"/>
    <s v="Diecast Classics Inc."/>
    <n v="2155551555"/>
    <s v="7586 Pompton St."/>
    <m/>
    <s v="Allentown"/>
    <s v="PA"/>
    <n v="70267"/>
    <x v="0"/>
    <s v="NA"/>
    <s v="Yu"/>
    <s v="Kyung"/>
    <x v="1"/>
  </r>
  <r>
    <n v="10282"/>
    <n v="41"/>
    <n v="100"/>
    <n v="5"/>
    <n v="7071.27"/>
    <x v="79"/>
    <x v="0"/>
    <n v="3"/>
    <x v="3"/>
    <x v="1"/>
    <x v="1"/>
    <x v="7"/>
    <s v="S12_1108"/>
    <s v="Mini Gifts Distributors Ltd."/>
    <n v="4155551450"/>
    <s v="5677 Strong St."/>
    <m/>
    <s v="San Rafael"/>
    <s v="CA"/>
    <n v="97562"/>
    <x v="0"/>
    <s v="NA"/>
    <s v="Nelson"/>
    <s v="Valarie"/>
    <x v="2"/>
  </r>
  <r>
    <n v="10293"/>
    <n v="46"/>
    <n v="100"/>
    <n v="8"/>
    <n v="8411.56"/>
    <x v="130"/>
    <x v="0"/>
    <n v="3"/>
    <x v="10"/>
    <x v="1"/>
    <x v="1"/>
    <x v="7"/>
    <s v="S12_1108"/>
    <s v="Amica Models &amp; Co."/>
    <s v="011-4988555"/>
    <s v="Via Monte Bianco 34"/>
    <m/>
    <s v="Torino"/>
    <m/>
    <n v="10100"/>
    <x v="12"/>
    <s v="EMEA"/>
    <s v="Accorti"/>
    <s v="Paolo"/>
    <x v="2"/>
  </r>
  <r>
    <n v="10306"/>
    <n v="31"/>
    <n v="100"/>
    <n v="13"/>
    <n v="6570.76"/>
    <x v="81"/>
    <x v="0"/>
    <n v="4"/>
    <x v="4"/>
    <x v="1"/>
    <x v="1"/>
    <x v="7"/>
    <s v="S12_1108"/>
    <s v="AV Stores, Co."/>
    <s v="(171) 555-1555"/>
    <s v="Fauntleroy Circus"/>
    <m/>
    <s v="Manchester"/>
    <m/>
    <s v="EC2 5NT"/>
    <x v="6"/>
    <s v="EMEA"/>
    <s v="Ashworth"/>
    <s v="Victoria"/>
    <x v="1"/>
  </r>
  <r>
    <n v="10314"/>
    <n v="38"/>
    <n v="100"/>
    <n v="5"/>
    <n v="7975.44"/>
    <x v="99"/>
    <x v="0"/>
    <n v="4"/>
    <x v="4"/>
    <x v="1"/>
    <x v="1"/>
    <x v="7"/>
    <s v="S12_1108"/>
    <s v="Heintze Collectables"/>
    <s v="86 21 3555"/>
    <s v="Smagsloget 45"/>
    <m/>
    <s v="Aaarhus"/>
    <m/>
    <n v="8200"/>
    <x v="13"/>
    <s v="EMEA"/>
    <s v="Ibsen"/>
    <s v="Palle"/>
    <x v="2"/>
  </r>
  <r>
    <n v="10325"/>
    <n v="42"/>
    <n v="64"/>
    <n v="8"/>
    <n v="2688"/>
    <x v="83"/>
    <x v="0"/>
    <n v="4"/>
    <x v="5"/>
    <x v="1"/>
    <x v="1"/>
    <x v="7"/>
    <s v="S12_1108"/>
    <s v="Baane Mini Imports"/>
    <s v="07-98 9555"/>
    <s v="Erling Skakkes gate 78"/>
    <m/>
    <s v="Stavern"/>
    <m/>
    <n v="4110"/>
    <x v="2"/>
    <s v="EMEA"/>
    <s v="Bergulfsen"/>
    <s v="Jonas"/>
    <x v="0"/>
  </r>
  <r>
    <n v="10336"/>
    <n v="33"/>
    <n v="57.22"/>
    <n v="10"/>
    <n v="1888.26"/>
    <x v="131"/>
    <x v="0"/>
    <n v="4"/>
    <x v="5"/>
    <x v="1"/>
    <x v="1"/>
    <x v="7"/>
    <s v="S12_1108"/>
    <s v="La Corne D'abondance, Co."/>
    <s v="(1) 42.34.2555"/>
    <s v="265, boulevard Charonne"/>
    <m/>
    <s v="Paris"/>
    <m/>
    <n v="75012"/>
    <x v="1"/>
    <s v="EMEA"/>
    <s v="Bertrand"/>
    <s v="Marie"/>
    <x v="0"/>
  </r>
  <r>
    <n v="10348"/>
    <n v="48"/>
    <n v="52.36"/>
    <n v="8"/>
    <n v="2513.2800000000002"/>
    <x v="82"/>
    <x v="0"/>
    <n v="4"/>
    <x v="5"/>
    <x v="1"/>
    <x v="1"/>
    <x v="7"/>
    <s v="S12_1108"/>
    <s v="Corrida Auto Replicas, Ltd"/>
    <s v="(91) 555 22 82"/>
    <s v="C/ Araquil, 67"/>
    <m/>
    <s v="Madrid"/>
    <m/>
    <n v="28023"/>
    <x v="7"/>
    <s v="EMEA"/>
    <s v="Sommer"/>
    <s v="Mart¡n"/>
    <x v="0"/>
  </r>
  <r>
    <n v="10359"/>
    <n v="42"/>
    <n v="100"/>
    <n v="8"/>
    <n v="4764.4799999999996"/>
    <x v="86"/>
    <x v="0"/>
    <n v="4"/>
    <x v="6"/>
    <x v="1"/>
    <x v="1"/>
    <x v="7"/>
    <s v="S12_1108"/>
    <s v="Reims Collectables"/>
    <s v="26.47.1555"/>
    <s v="59 rue de l'Abbaye"/>
    <m/>
    <s v="Reims"/>
    <m/>
    <n v="51100"/>
    <x v="1"/>
    <s v="EMEA"/>
    <s v="Henriot"/>
    <s v="Paul"/>
    <x v="1"/>
  </r>
  <r>
    <n v="10371"/>
    <n v="32"/>
    <n v="100"/>
    <n v="6"/>
    <n v="3560.64"/>
    <x v="132"/>
    <x v="0"/>
    <n v="1"/>
    <x v="7"/>
    <x v="2"/>
    <x v="1"/>
    <x v="7"/>
    <s v="S12_1108"/>
    <s v="Mini Gifts Distributors Ltd."/>
    <n v="4155551450"/>
    <s v="5677 Strong St."/>
    <m/>
    <s v="San Rafael"/>
    <s v="CA"/>
    <n v="97562"/>
    <x v="0"/>
    <s v="NA"/>
    <s v="Nelson"/>
    <s v="Valarie"/>
    <x v="1"/>
  </r>
  <r>
    <n v="10382"/>
    <n v="34"/>
    <n v="100"/>
    <n v="10"/>
    <n v="3823.64"/>
    <x v="50"/>
    <x v="0"/>
    <n v="1"/>
    <x v="0"/>
    <x v="2"/>
    <x v="1"/>
    <x v="7"/>
    <s v="S12_1108"/>
    <s v="Mini Gifts Distributors Ltd."/>
    <n v="4155551450"/>
    <s v="5677 Strong St."/>
    <m/>
    <s v="San Rafael"/>
    <s v="CA"/>
    <n v="97562"/>
    <x v="0"/>
    <s v="NA"/>
    <s v="Nelson"/>
    <s v="Valarie"/>
    <x v="1"/>
  </r>
  <r>
    <n v="10395"/>
    <n v="33"/>
    <n v="69.12"/>
    <n v="1"/>
    <n v="2280.96"/>
    <x v="89"/>
    <x v="0"/>
    <n v="1"/>
    <x v="11"/>
    <x v="2"/>
    <x v="1"/>
    <x v="7"/>
    <s v="S12_1108"/>
    <s v="Lyon Souveniers"/>
    <s v="+33 1 46 62 7555"/>
    <s v="27 rue du Colonel Pierre Avia"/>
    <m/>
    <s v="Paris"/>
    <m/>
    <n v="75508"/>
    <x v="1"/>
    <s v="EMEA"/>
    <s v="Da Cunha"/>
    <s v="Daniel"/>
    <x v="0"/>
  </r>
  <r>
    <n v="10413"/>
    <n v="36"/>
    <n v="100"/>
    <n v="2"/>
    <n v="8677.7999999999993"/>
    <x v="133"/>
    <x v="0"/>
    <n v="2"/>
    <x v="1"/>
    <x v="2"/>
    <x v="1"/>
    <x v="7"/>
    <s v="S12_1108"/>
    <s v="Gift Depot Inc."/>
    <n v="2035552570"/>
    <s v="25593 South Bay Ln."/>
    <m/>
    <s v="Bridgewater"/>
    <s v="CT"/>
    <n v="97562"/>
    <x v="0"/>
    <s v="NA"/>
    <s v="King"/>
    <s v="Julie"/>
    <x v="2"/>
  </r>
  <r>
    <n v="10103"/>
    <n v="27"/>
    <n v="100"/>
    <n v="8"/>
    <n v="3394.98"/>
    <x v="26"/>
    <x v="0"/>
    <n v="1"/>
    <x v="7"/>
    <x v="0"/>
    <x v="2"/>
    <x v="4"/>
    <s v="S12_1666"/>
    <s v="Baane Mini Imports"/>
    <s v="07-98 9555"/>
    <s v="Erling Skakkes gate 78"/>
    <m/>
    <s v="Stavern"/>
    <m/>
    <n v="4110"/>
    <x v="2"/>
    <s v="EMEA"/>
    <s v="Bergulfsen"/>
    <s v="Jonas"/>
    <x v="1"/>
  </r>
  <r>
    <n v="10113"/>
    <n v="21"/>
    <n v="100"/>
    <n v="2"/>
    <n v="3415.44"/>
    <x v="134"/>
    <x v="0"/>
    <n v="1"/>
    <x v="11"/>
    <x v="0"/>
    <x v="2"/>
    <x v="4"/>
    <s v="S12_1666"/>
    <s v="Mini Gifts Distributors Ltd."/>
    <n v="4155551450"/>
    <s v="5677 Strong St."/>
    <m/>
    <s v="San Rafael"/>
    <s v="CA"/>
    <n v="97562"/>
    <x v="0"/>
    <s v="NA"/>
    <s v="Nelson"/>
    <s v="Valarie"/>
    <x v="1"/>
  </r>
  <r>
    <n v="10126"/>
    <n v="21"/>
    <n v="100"/>
    <n v="8"/>
    <n v="2439.5700000000002"/>
    <x v="28"/>
    <x v="0"/>
    <n v="2"/>
    <x v="1"/>
    <x v="0"/>
    <x v="2"/>
    <x v="4"/>
    <s v="S12_1666"/>
    <s v="Corrida Auto Replicas, Ltd"/>
    <s v="(91) 555 22 82"/>
    <s v="C/ Araquil, 67"/>
    <m/>
    <s v="Madrid"/>
    <m/>
    <n v="28023"/>
    <x v="7"/>
    <s v="EMEA"/>
    <s v="Sommer"/>
    <s v="Mart¡n"/>
    <x v="0"/>
  </r>
  <r>
    <n v="10140"/>
    <n v="38"/>
    <n v="100"/>
    <n v="8"/>
    <n v="4829.8"/>
    <x v="29"/>
    <x v="0"/>
    <n v="3"/>
    <x v="2"/>
    <x v="0"/>
    <x v="2"/>
    <x v="4"/>
    <s v="S12_1666"/>
    <s v="Technics Stores Inc."/>
    <n v="6505556809"/>
    <s v="9408 Furth Circle"/>
    <m/>
    <s v="Burlingame"/>
    <s v="CA"/>
    <n v="94217"/>
    <x v="0"/>
    <s v="NA"/>
    <s v="Hirano"/>
    <s v="Juri"/>
    <x v="1"/>
  </r>
  <r>
    <n v="10150"/>
    <n v="30"/>
    <n v="100"/>
    <n v="5"/>
    <n v="4100.1000000000004"/>
    <x v="30"/>
    <x v="0"/>
    <n v="3"/>
    <x v="10"/>
    <x v="0"/>
    <x v="2"/>
    <x v="4"/>
    <s v="S12_1666"/>
    <s v="Dragon Souveniers, Ltd."/>
    <s v="+65 221 7555"/>
    <s v="Bronz Sok., Bronz Apt. 3/6 Tesvikiye"/>
    <m/>
    <s v="Singapore"/>
    <m/>
    <n v="79903"/>
    <x v="9"/>
    <s v="Japan"/>
    <s v="Natividad"/>
    <s v="Eric"/>
    <x v="1"/>
  </r>
  <r>
    <n v="10164"/>
    <n v="49"/>
    <n v="100"/>
    <n v="6"/>
    <n v="6563.06"/>
    <x v="93"/>
    <x v="5"/>
    <n v="4"/>
    <x v="4"/>
    <x v="0"/>
    <x v="2"/>
    <x v="4"/>
    <s v="S12_1666"/>
    <s v="Mini Auto Werke"/>
    <s v="7675-3555"/>
    <s v="Kirchgasse 6"/>
    <m/>
    <s v="Graz"/>
    <m/>
    <n v="8010"/>
    <x v="5"/>
    <s v="EMEA"/>
    <s v="Mendel"/>
    <s v="Roland"/>
    <x v="1"/>
  </r>
  <r>
    <n v="10174"/>
    <n v="43"/>
    <n v="100"/>
    <n v="1"/>
    <n v="6817.22"/>
    <x v="32"/>
    <x v="0"/>
    <n v="4"/>
    <x v="5"/>
    <x v="0"/>
    <x v="2"/>
    <x v="4"/>
    <s v="S12_1666"/>
    <s v="Australian Gift Network, Co"/>
    <s v="61-7-3844-6555"/>
    <s v="31 Duncan St. West End"/>
    <m/>
    <s v="South Brisbane"/>
    <s v="Queensland"/>
    <n v="4101"/>
    <x v="3"/>
    <s v="APAC"/>
    <s v="Calaghan"/>
    <s v="Tony"/>
    <x v="1"/>
  </r>
  <r>
    <n v="10183"/>
    <n v="41"/>
    <n v="100"/>
    <n v="5"/>
    <n v="6163.94"/>
    <x v="33"/>
    <x v="0"/>
    <n v="4"/>
    <x v="5"/>
    <x v="0"/>
    <x v="2"/>
    <x v="4"/>
    <s v="S12_1666"/>
    <s v="Classic Gift Ideas, Inc"/>
    <n v="2155554695"/>
    <s v="782 First Street"/>
    <m/>
    <s v="Philadelphia"/>
    <s v="PA"/>
    <n v="71270"/>
    <x v="0"/>
    <s v="NA"/>
    <s v="Cervantes"/>
    <s v="Francisca"/>
    <x v="1"/>
  </r>
  <r>
    <n v="10194"/>
    <n v="38"/>
    <n v="100"/>
    <n v="8"/>
    <n v="4933.92"/>
    <x v="34"/>
    <x v="0"/>
    <n v="4"/>
    <x v="5"/>
    <x v="0"/>
    <x v="2"/>
    <x v="4"/>
    <s v="S12_1666"/>
    <s v="Saveley &amp; Henriot, Co."/>
    <s v="78.32.5555"/>
    <s v="2, rue du Commerce"/>
    <m/>
    <s v="Lyon"/>
    <m/>
    <n v="69004"/>
    <x v="1"/>
    <s v="EMEA"/>
    <s v="Saveley"/>
    <s v="Mary"/>
    <x v="1"/>
  </r>
  <r>
    <n v="10206"/>
    <n v="28"/>
    <n v="100"/>
    <n v="3"/>
    <n v="4056.36"/>
    <x v="35"/>
    <x v="0"/>
    <n v="4"/>
    <x v="6"/>
    <x v="0"/>
    <x v="2"/>
    <x v="4"/>
    <s v="S12_1666"/>
    <s v="Canadian Gift Exchange Network"/>
    <s v="(604) 555-3392"/>
    <s v="1900 Oak St."/>
    <m/>
    <s v="Vancouver"/>
    <s v="BC"/>
    <s v="V3F 2K1"/>
    <x v="10"/>
    <s v="NA"/>
    <s v="Tannamuri"/>
    <s v="Yoshi"/>
    <x v="1"/>
  </r>
  <r>
    <n v="10216"/>
    <n v="43"/>
    <n v="100"/>
    <n v="1"/>
    <n v="5759.42"/>
    <x v="135"/>
    <x v="0"/>
    <n v="1"/>
    <x v="0"/>
    <x v="1"/>
    <x v="2"/>
    <x v="4"/>
    <s v="S12_1666"/>
    <s v="Auto Assoc. &amp; Cie."/>
    <s v="30.59.8555"/>
    <s v="67, avenue de l'Europe"/>
    <m/>
    <s v="Versailles"/>
    <m/>
    <n v="78000"/>
    <x v="1"/>
    <s v="EMEA"/>
    <s v="Tonini"/>
    <s v="Daniel"/>
    <x v="1"/>
  </r>
  <r>
    <n v="10229"/>
    <n v="25"/>
    <n v="100"/>
    <n v="13"/>
    <n v="3451"/>
    <x v="96"/>
    <x v="0"/>
    <n v="1"/>
    <x v="11"/>
    <x v="1"/>
    <x v="2"/>
    <x v="4"/>
    <s v="S12_1666"/>
    <s v="Mini Gifts Distributors Ltd."/>
    <n v="4155551450"/>
    <s v="5677 Strong St."/>
    <m/>
    <s v="San Rafael"/>
    <s v="CA"/>
    <n v="97562"/>
    <x v="0"/>
    <s v="NA"/>
    <s v="Nelson"/>
    <s v="Valarie"/>
    <x v="1"/>
  </r>
  <r>
    <n v="10245"/>
    <n v="38"/>
    <n v="100"/>
    <n v="6"/>
    <n v="5920.4"/>
    <x v="38"/>
    <x v="0"/>
    <n v="2"/>
    <x v="1"/>
    <x v="1"/>
    <x v="2"/>
    <x v="4"/>
    <s v="S12_1666"/>
    <s v="Super Scale Inc."/>
    <n v="2035559545"/>
    <s v="567 North Pendale Street"/>
    <m/>
    <s v="New Haven"/>
    <s v="CT"/>
    <n v="97823"/>
    <x v="0"/>
    <s v="NA"/>
    <s v="Murphy"/>
    <s v="Leslie"/>
    <x v="1"/>
  </r>
  <r>
    <n v="10258"/>
    <n v="41"/>
    <n v="100"/>
    <n v="3"/>
    <n v="6668.24"/>
    <x v="39"/>
    <x v="0"/>
    <n v="2"/>
    <x v="9"/>
    <x v="1"/>
    <x v="2"/>
    <x v="4"/>
    <s v="S12_1666"/>
    <s v="Tokyo Collectables, Ltd"/>
    <s v="+81 3 3584 0555"/>
    <s v="2-2-8 Roppongi"/>
    <m/>
    <s v="Minato-ku"/>
    <s v="Tokyo"/>
    <s v="106-0032"/>
    <x v="11"/>
    <s v="Japan"/>
    <s v="Shimamura"/>
    <s v="Akiko"/>
    <x v="1"/>
  </r>
  <r>
    <n v="10270"/>
    <n v="28"/>
    <n v="100"/>
    <n v="6"/>
    <n v="4094.72"/>
    <x v="40"/>
    <x v="0"/>
    <n v="3"/>
    <x v="2"/>
    <x v="1"/>
    <x v="2"/>
    <x v="4"/>
    <s v="S12_1666"/>
    <s v="Souveniers And Things Co."/>
    <s v="+61 2 9495 8555"/>
    <s v="Monitor Money Building, 815 Pacific Hwy"/>
    <s v="Level 6"/>
    <s v="Chatswood"/>
    <s v="NSW"/>
    <n v="2067"/>
    <x v="3"/>
    <s v="APAC"/>
    <s v="Huxley"/>
    <s v="Adrian"/>
    <x v="1"/>
  </r>
  <r>
    <n v="10281"/>
    <n v="25"/>
    <n v="100"/>
    <n v="13"/>
    <n v="2938.5"/>
    <x v="97"/>
    <x v="0"/>
    <n v="3"/>
    <x v="3"/>
    <x v="1"/>
    <x v="2"/>
    <x v="4"/>
    <s v="S12_1666"/>
    <s v="Diecast Classics Inc."/>
    <n v="2155551555"/>
    <s v="7586 Pompton St."/>
    <m/>
    <s v="Allentown"/>
    <s v="PA"/>
    <n v="70267"/>
    <x v="0"/>
    <s v="NA"/>
    <s v="Yu"/>
    <s v="Kyung"/>
    <x v="0"/>
  </r>
  <r>
    <n v="10291"/>
    <n v="41"/>
    <n v="100"/>
    <n v="8"/>
    <n v="6387.8"/>
    <x v="42"/>
    <x v="0"/>
    <n v="3"/>
    <x v="10"/>
    <x v="1"/>
    <x v="2"/>
    <x v="4"/>
    <s v="S12_1666"/>
    <s v="Scandinavian Gift Ideas"/>
    <s v="0695-34 6555"/>
    <s v="?kergatan 24"/>
    <m/>
    <s v="Boras"/>
    <m/>
    <s v="S-844 67"/>
    <x v="8"/>
    <s v="EMEA"/>
    <s v="Larsson"/>
    <s v="Maria"/>
    <x v="1"/>
  </r>
  <r>
    <n v="10304"/>
    <n v="39"/>
    <n v="100"/>
    <n v="3"/>
    <n v="6396"/>
    <x v="43"/>
    <x v="0"/>
    <n v="4"/>
    <x v="4"/>
    <x v="1"/>
    <x v="2"/>
    <x v="4"/>
    <s v="S12_1666"/>
    <s v="Auto Assoc. &amp; Cie."/>
    <s v="30.59.8555"/>
    <s v="67, avenue de l'Europe"/>
    <m/>
    <s v="Versailles"/>
    <m/>
    <n v="78000"/>
    <x v="1"/>
    <s v="EMEA"/>
    <s v="Tonini"/>
    <s v="Daniel"/>
    <x v="1"/>
  </r>
  <r>
    <n v="10313"/>
    <n v="21"/>
    <n v="100"/>
    <n v="11"/>
    <n v="2669.1"/>
    <x v="99"/>
    <x v="0"/>
    <n v="4"/>
    <x v="4"/>
    <x v="1"/>
    <x v="2"/>
    <x v="4"/>
    <s v="S12_1666"/>
    <s v="Canadian Gift Exchange Network"/>
    <s v="(604) 555-3392"/>
    <s v="1900 Oak St."/>
    <m/>
    <s v="Vancouver"/>
    <s v="BC"/>
    <s v="V3F 2K1"/>
    <x v="10"/>
    <s v="NA"/>
    <s v="Tannamuri"/>
    <s v="Yoshi"/>
    <x v="0"/>
  </r>
  <r>
    <n v="10322"/>
    <n v="27"/>
    <n v="100"/>
    <n v="9"/>
    <n v="4784.13"/>
    <x v="45"/>
    <x v="0"/>
    <n v="4"/>
    <x v="5"/>
    <x v="1"/>
    <x v="2"/>
    <x v="4"/>
    <s v="S12_1666"/>
    <s v="Online Diecast Creations Co."/>
    <n v="6035558647"/>
    <s v="2304 Long Airport Avenue"/>
    <m/>
    <s v="Nashua"/>
    <s v="NH"/>
    <n v="62005"/>
    <x v="0"/>
    <s v="NA"/>
    <s v="Young"/>
    <s v="Valarie"/>
    <x v="1"/>
  </r>
  <r>
    <n v="10333"/>
    <n v="33"/>
    <n v="99.21"/>
    <n v="6"/>
    <n v="3273.93"/>
    <x v="46"/>
    <x v="0"/>
    <n v="4"/>
    <x v="5"/>
    <x v="1"/>
    <x v="2"/>
    <x v="4"/>
    <s v="S12_1666"/>
    <s v="Mini Wheels Co."/>
    <n v="6505555787"/>
    <s v="5557 North Pendale Street"/>
    <m/>
    <s v="San Francisco"/>
    <s v="CA"/>
    <m/>
    <x v="0"/>
    <s v="NA"/>
    <s v="Murphy"/>
    <s v="Julie"/>
    <x v="1"/>
  </r>
  <r>
    <n v="10347"/>
    <n v="29"/>
    <n v="100"/>
    <n v="3"/>
    <n v="3586.43"/>
    <x v="47"/>
    <x v="0"/>
    <n v="4"/>
    <x v="5"/>
    <x v="1"/>
    <x v="2"/>
    <x v="4"/>
    <s v="S12_1666"/>
    <s v="Australian Collectors, Co."/>
    <s v="03 9520 4555"/>
    <s v="636 St Kilda Road"/>
    <s v="Level 3"/>
    <s v="Melbourne"/>
    <s v="Victoria"/>
    <n v="3004"/>
    <x v="3"/>
    <s v="APAC"/>
    <s v="Ferguson"/>
    <s v="Peter"/>
    <x v="1"/>
  </r>
  <r>
    <n v="10357"/>
    <n v="49"/>
    <n v="100"/>
    <n v="8"/>
    <n v="5960.36"/>
    <x v="48"/>
    <x v="0"/>
    <n v="4"/>
    <x v="6"/>
    <x v="1"/>
    <x v="2"/>
    <x v="4"/>
    <s v="S12_1666"/>
    <s v="Mini Gifts Distributors Ltd."/>
    <n v="4155551450"/>
    <s v="5677 Strong St."/>
    <m/>
    <s v="San Rafael"/>
    <s v="CA"/>
    <n v="97562"/>
    <x v="0"/>
    <s v="NA"/>
    <s v="Nelson"/>
    <s v="Valarie"/>
    <x v="1"/>
  </r>
  <r>
    <n v="10370"/>
    <n v="49"/>
    <n v="100"/>
    <n v="8"/>
    <n v="8470.14"/>
    <x v="49"/>
    <x v="0"/>
    <n v="1"/>
    <x v="7"/>
    <x v="2"/>
    <x v="2"/>
    <x v="4"/>
    <s v="S12_1666"/>
    <s v="Anna's Decorations, Ltd"/>
    <s v="02 9936 8555"/>
    <s v="201 Miller Street"/>
    <s v="Level 15"/>
    <s v="North Sydney"/>
    <s v="NSW"/>
    <n v="2060"/>
    <x v="3"/>
    <s v="APAC"/>
    <s v="O'Hara"/>
    <s v="Anna"/>
    <x v="2"/>
  </r>
  <r>
    <n v="10381"/>
    <n v="20"/>
    <n v="100"/>
    <n v="1"/>
    <n v="2952"/>
    <x v="50"/>
    <x v="0"/>
    <n v="1"/>
    <x v="0"/>
    <x v="2"/>
    <x v="2"/>
    <x v="4"/>
    <s v="S12_1666"/>
    <s v="Corporate Gift Ideas Co."/>
    <n v="6505551386"/>
    <s v="7734 Strong St."/>
    <m/>
    <s v="San Francisco"/>
    <s v="CA"/>
    <m/>
    <x v="0"/>
    <s v="NA"/>
    <s v="Brown"/>
    <s v="Julie"/>
    <x v="0"/>
  </r>
  <r>
    <n v="10391"/>
    <n v="39"/>
    <n v="63.2"/>
    <n v="9"/>
    <n v="2464.8000000000002"/>
    <x v="51"/>
    <x v="0"/>
    <n v="1"/>
    <x v="11"/>
    <x v="2"/>
    <x v="2"/>
    <x v="4"/>
    <s v="S12_1666"/>
    <s v="Anna's Decorations, Ltd"/>
    <s v="02 9936 8555"/>
    <s v="201 Miller Street"/>
    <s v="Level 15"/>
    <s v="North Sydney"/>
    <s v="NSW"/>
    <n v="2060"/>
    <x v="3"/>
    <s v="APAC"/>
    <s v="O'Hara"/>
    <s v="Anna"/>
    <x v="0"/>
  </r>
  <r>
    <n v="10411"/>
    <n v="40"/>
    <n v="100"/>
    <n v="6"/>
    <n v="6232"/>
    <x v="52"/>
    <x v="0"/>
    <n v="2"/>
    <x v="1"/>
    <x v="2"/>
    <x v="2"/>
    <x v="4"/>
    <s v="S12_1666"/>
    <s v="Quebec Home Shopping Network"/>
    <s v="(514) 555-8054"/>
    <s v="43 rue St. Laurent"/>
    <m/>
    <s v="Montreal"/>
    <s v="Quebec"/>
    <s v="H1J 1C3"/>
    <x v="10"/>
    <s v="NA"/>
    <s v="Fresnisre"/>
    <s v="Jean"/>
    <x v="1"/>
  </r>
  <r>
    <n v="10424"/>
    <n v="49"/>
    <n v="100"/>
    <n v="3"/>
    <n v="7969.36"/>
    <x v="53"/>
    <x v="2"/>
    <n v="2"/>
    <x v="1"/>
    <x v="2"/>
    <x v="2"/>
    <x v="4"/>
    <s v="S12_1666"/>
    <s v="Euro Shopping Channel"/>
    <s v="(91) 555 94 44"/>
    <s v="C/ Moralzarzal, 86"/>
    <m/>
    <s v="Madrid"/>
    <m/>
    <n v="28034"/>
    <x v="7"/>
    <s v="EMEA"/>
    <s v="Freyre"/>
    <s v="Diego"/>
    <x v="2"/>
  </r>
  <r>
    <n v="10107"/>
    <n v="21"/>
    <n v="100"/>
    <n v="1"/>
    <n v="3036.6"/>
    <x v="54"/>
    <x v="0"/>
    <n v="1"/>
    <x v="0"/>
    <x v="0"/>
    <x v="0"/>
    <x v="8"/>
    <s v="S12_2823"/>
    <s v="Land of Toys Inc."/>
    <n v="2125557818"/>
    <s v="897 Long Airport Avenue"/>
    <m/>
    <s v="NYC"/>
    <s v="NY"/>
    <n v="10022"/>
    <x v="0"/>
    <s v="NA"/>
    <s v="Yu"/>
    <s v="Kwai"/>
    <x v="1"/>
  </r>
  <r>
    <n v="10121"/>
    <n v="50"/>
    <n v="100"/>
    <n v="4"/>
    <n v="8284"/>
    <x v="1"/>
    <x v="0"/>
    <n v="2"/>
    <x v="1"/>
    <x v="0"/>
    <x v="0"/>
    <x v="8"/>
    <s v="S12_2823"/>
    <s v="Reims Collectables"/>
    <s v="26.47.1555"/>
    <s v="59 rue de l'Abbaye"/>
    <m/>
    <s v="Reims"/>
    <m/>
    <n v="51100"/>
    <x v="1"/>
    <s v="EMEA"/>
    <s v="Henriot"/>
    <s v="Paul"/>
    <x v="2"/>
  </r>
  <r>
    <n v="10134"/>
    <n v="20"/>
    <n v="100"/>
    <n v="1"/>
    <n v="2711.2"/>
    <x v="2"/>
    <x v="0"/>
    <n v="3"/>
    <x v="2"/>
    <x v="0"/>
    <x v="0"/>
    <x v="8"/>
    <s v="S12_2823"/>
    <s v="Lyon Souveniers"/>
    <s v="+33 1 46 62 7555"/>
    <s v="27 rue du Colonel Pierre Avia"/>
    <m/>
    <s v="Paris"/>
    <m/>
    <n v="75508"/>
    <x v="1"/>
    <s v="EMEA"/>
    <s v="Da Cunha"/>
    <s v="Daniel"/>
    <x v="0"/>
  </r>
  <r>
    <n v="10145"/>
    <n v="49"/>
    <n v="100"/>
    <n v="5"/>
    <n v="8339.7999999999993"/>
    <x v="56"/>
    <x v="0"/>
    <n v="3"/>
    <x v="3"/>
    <x v="0"/>
    <x v="0"/>
    <x v="8"/>
    <s v="S12_2823"/>
    <s v="Toys4GrownUps.com"/>
    <n v="6265557265"/>
    <s v="78934 Hillside Dr."/>
    <m/>
    <s v="Pasadena"/>
    <s v="CA"/>
    <n v="90003"/>
    <x v="0"/>
    <s v="NA"/>
    <s v="Young"/>
    <s v="Julie"/>
    <x v="2"/>
  </r>
  <r>
    <n v="10159"/>
    <n v="38"/>
    <n v="100"/>
    <n v="13"/>
    <n v="6238.84"/>
    <x v="4"/>
    <x v="0"/>
    <n v="4"/>
    <x v="4"/>
    <x v="0"/>
    <x v="0"/>
    <x v="8"/>
    <s v="S12_2823"/>
    <s v="Corporate Gift Ideas Co."/>
    <n v="6505551386"/>
    <s v="7734 Strong St."/>
    <m/>
    <s v="San Francisco"/>
    <s v="CA"/>
    <m/>
    <x v="0"/>
    <s v="NA"/>
    <s v="Brown"/>
    <s v="Julie"/>
    <x v="1"/>
  </r>
  <r>
    <n v="10169"/>
    <n v="35"/>
    <n v="100"/>
    <n v="13"/>
    <n v="4639.25"/>
    <x v="105"/>
    <x v="0"/>
    <n v="4"/>
    <x v="5"/>
    <x v="0"/>
    <x v="0"/>
    <x v="8"/>
    <s v="S12_2823"/>
    <s v="Anna's Decorations, Ltd"/>
    <s v="02 9936 8555"/>
    <s v="201 Miller Street"/>
    <s v="Level 15"/>
    <s v="North Sydney"/>
    <s v="NSW"/>
    <n v="2060"/>
    <x v="3"/>
    <s v="APAC"/>
    <s v="O'Hara"/>
    <s v="Anna"/>
    <x v="1"/>
  </r>
  <r>
    <n v="10180"/>
    <n v="40"/>
    <n v="100"/>
    <n v="8"/>
    <n v="6747.6"/>
    <x v="6"/>
    <x v="0"/>
    <n v="4"/>
    <x v="5"/>
    <x v="0"/>
    <x v="0"/>
    <x v="8"/>
    <s v="S12_2823"/>
    <s v="Daedalus Designs Imports"/>
    <s v="20.16.1555"/>
    <s v="184, chausse de Tournai"/>
    <m/>
    <s v="Lille"/>
    <m/>
    <n v="59000"/>
    <x v="1"/>
    <s v="EMEA"/>
    <s v="Rance"/>
    <s v="Martine"/>
    <x v="1"/>
  </r>
  <r>
    <n v="10189"/>
    <n v="28"/>
    <n v="100"/>
    <n v="1"/>
    <n v="4512.4799999999996"/>
    <x v="7"/>
    <x v="0"/>
    <n v="4"/>
    <x v="5"/>
    <x v="0"/>
    <x v="0"/>
    <x v="8"/>
    <s v="S12_2823"/>
    <s v="Toys4GrownUps.com"/>
    <n v="6265557265"/>
    <s v="78934 Hillside Dr."/>
    <m/>
    <s v="Pasadena"/>
    <s v="CA"/>
    <n v="90003"/>
    <x v="0"/>
    <s v="NA"/>
    <s v="Young"/>
    <s v="Julie"/>
    <x v="1"/>
  </r>
  <r>
    <n v="10201"/>
    <n v="25"/>
    <n v="100"/>
    <n v="1"/>
    <n v="4029"/>
    <x v="8"/>
    <x v="0"/>
    <n v="4"/>
    <x v="6"/>
    <x v="0"/>
    <x v="0"/>
    <x v="8"/>
    <s v="S12_2823"/>
    <s v="Mini Wheels Co."/>
    <n v="6505555787"/>
    <s v="5557 North Pendale Street"/>
    <m/>
    <s v="San Francisco"/>
    <s v="CA"/>
    <m/>
    <x v="0"/>
    <s v="NA"/>
    <s v="Murphy"/>
    <s v="Julie"/>
    <x v="1"/>
  </r>
  <r>
    <n v="10211"/>
    <n v="36"/>
    <n v="100"/>
    <n v="13"/>
    <n v="4771.8"/>
    <x v="9"/>
    <x v="0"/>
    <n v="1"/>
    <x v="7"/>
    <x v="1"/>
    <x v="0"/>
    <x v="8"/>
    <s v="S12_2823"/>
    <s v="Auto Canal Petit"/>
    <s v="(1) 47.55.6555"/>
    <s v="25, rue Lauriston"/>
    <m/>
    <s v="Paris"/>
    <m/>
    <n v="75016"/>
    <x v="1"/>
    <s v="EMEA"/>
    <s v="Perrier"/>
    <s v="Dominique"/>
    <x v="1"/>
  </r>
  <r>
    <n v="10224"/>
    <n v="43"/>
    <n v="100"/>
    <n v="6"/>
    <n v="6087.94"/>
    <x v="136"/>
    <x v="0"/>
    <n v="1"/>
    <x v="0"/>
    <x v="1"/>
    <x v="0"/>
    <x v="8"/>
    <s v="S12_2823"/>
    <s v="Daedalus Designs Imports"/>
    <s v="20.16.1555"/>
    <s v="184, chausse de Tournai"/>
    <m/>
    <s v="Lille"/>
    <m/>
    <n v="59000"/>
    <x v="1"/>
    <s v="EMEA"/>
    <s v="Rance"/>
    <s v="Martine"/>
    <x v="1"/>
  </r>
  <r>
    <n v="10237"/>
    <n v="32"/>
    <n v="100"/>
    <n v="6"/>
    <n v="4193.28"/>
    <x v="11"/>
    <x v="0"/>
    <n v="2"/>
    <x v="8"/>
    <x v="1"/>
    <x v="0"/>
    <x v="8"/>
    <s v="S12_2823"/>
    <s v="Vitachrome Inc."/>
    <n v="2125551500"/>
    <s v="2678 Kingston Rd."/>
    <s v="Suite 101"/>
    <s v="NYC"/>
    <s v="NY"/>
    <n v="10022"/>
    <x v="0"/>
    <s v="NA"/>
    <s v="Frick"/>
    <s v="Michael"/>
    <x v="1"/>
  </r>
  <r>
    <n v="10251"/>
    <n v="46"/>
    <n v="100"/>
    <n v="1"/>
    <n v="7552.28"/>
    <x v="12"/>
    <x v="0"/>
    <n v="2"/>
    <x v="1"/>
    <x v="1"/>
    <x v="0"/>
    <x v="8"/>
    <s v="S12_2823"/>
    <s v="Tekni Collectables Inc."/>
    <n v="2015559350"/>
    <s v="7476 Moss Rd."/>
    <m/>
    <s v="Newark"/>
    <s v="NJ"/>
    <n v="94019"/>
    <x v="0"/>
    <s v="NA"/>
    <s v="Brown"/>
    <s v="William"/>
    <x v="2"/>
  </r>
  <r>
    <n v="10263"/>
    <n v="48"/>
    <n v="100"/>
    <n v="1"/>
    <n v="6434.4"/>
    <x v="13"/>
    <x v="0"/>
    <n v="2"/>
    <x v="9"/>
    <x v="1"/>
    <x v="0"/>
    <x v="8"/>
    <s v="S12_2823"/>
    <s v="Gift Depot Inc."/>
    <n v="2035552570"/>
    <s v="25593 South Bay Ln."/>
    <m/>
    <s v="Bridgewater"/>
    <s v="CT"/>
    <n v="97562"/>
    <x v="0"/>
    <s v="NA"/>
    <s v="King"/>
    <s v="Julie"/>
    <x v="1"/>
  </r>
  <r>
    <n v="10276"/>
    <n v="43"/>
    <n v="100"/>
    <n v="14"/>
    <n v="5181.5"/>
    <x v="113"/>
    <x v="0"/>
    <n v="3"/>
    <x v="3"/>
    <x v="1"/>
    <x v="0"/>
    <x v="8"/>
    <s v="S12_2823"/>
    <s v="Online Mini Collectables"/>
    <n v="6175557555"/>
    <s v="7635 Spinnaker Dr."/>
    <m/>
    <s v="Brickhaven"/>
    <s v="MA"/>
    <n v="58339"/>
    <x v="0"/>
    <s v="NA"/>
    <s v="Barajas"/>
    <s v="Miguel"/>
    <x v="1"/>
  </r>
  <r>
    <n v="10285"/>
    <n v="49"/>
    <n v="100"/>
    <n v="5"/>
    <n v="6863.92"/>
    <x v="15"/>
    <x v="0"/>
    <n v="3"/>
    <x v="3"/>
    <x v="1"/>
    <x v="0"/>
    <x v="8"/>
    <s v="S12_2823"/>
    <s v="Marta's Replicas Co."/>
    <n v="6175558555"/>
    <s v="39323 Spinnaker Dr."/>
    <m/>
    <s v="Cambridge"/>
    <s v="MA"/>
    <n v="51247"/>
    <x v="0"/>
    <s v="NA"/>
    <s v="Hernandez"/>
    <s v="Marta"/>
    <x v="1"/>
  </r>
  <r>
    <n v="10299"/>
    <n v="24"/>
    <n v="100"/>
    <n v="8"/>
    <n v="4157.04"/>
    <x v="16"/>
    <x v="0"/>
    <n v="3"/>
    <x v="10"/>
    <x v="1"/>
    <x v="0"/>
    <x v="8"/>
    <s v="S12_2823"/>
    <s v="Toys of Finland, Co."/>
    <s v="90-224 8555"/>
    <s v="Keskuskatu 45"/>
    <m/>
    <s v="Helsinki"/>
    <m/>
    <n v="21240"/>
    <x v="4"/>
    <s v="EMEA"/>
    <s v="Karttunen"/>
    <s v="Matti"/>
    <x v="1"/>
  </r>
  <r>
    <n v="10309"/>
    <n v="26"/>
    <n v="100"/>
    <n v="4"/>
    <n v="4660.24"/>
    <x v="17"/>
    <x v="0"/>
    <n v="4"/>
    <x v="4"/>
    <x v="1"/>
    <x v="0"/>
    <x v="8"/>
    <s v="S12_2823"/>
    <s v="Baane Mini Imports"/>
    <s v="07-98 9555"/>
    <s v="Erling Skakkes gate 78"/>
    <m/>
    <s v="Stavern"/>
    <m/>
    <n v="4110"/>
    <x v="2"/>
    <s v="EMEA"/>
    <s v="Bergulfsen"/>
    <s v="Jonas"/>
    <x v="1"/>
  </r>
  <r>
    <n v="10319"/>
    <n v="30"/>
    <n v="100"/>
    <n v="9"/>
    <n v="4111.8"/>
    <x v="117"/>
    <x v="0"/>
    <n v="4"/>
    <x v="5"/>
    <x v="1"/>
    <x v="0"/>
    <x v="8"/>
    <s v="S12_2823"/>
    <s v="Microscale Inc."/>
    <n v="2125551957"/>
    <s v="5290 North Pendale Street"/>
    <s v="Suite 200"/>
    <s v="NYC"/>
    <s v="NY"/>
    <n v="10022"/>
    <x v="0"/>
    <s v="NA"/>
    <s v="Kuo"/>
    <s v="Kee"/>
    <x v="1"/>
  </r>
  <r>
    <n v="10329"/>
    <n v="24"/>
    <n v="100"/>
    <n v="6"/>
    <n v="3542.64"/>
    <x v="19"/>
    <x v="0"/>
    <n v="4"/>
    <x v="5"/>
    <x v="1"/>
    <x v="0"/>
    <x v="8"/>
    <s v="S12_2823"/>
    <s v="Land of Toys Inc."/>
    <n v="2125557818"/>
    <s v="897 Long Airport Avenue"/>
    <m/>
    <s v="NYC"/>
    <s v="NY"/>
    <n v="10022"/>
    <x v="0"/>
    <s v="NA"/>
    <s v="Yu"/>
    <s v="Kwai"/>
    <x v="1"/>
  </r>
  <r>
    <n v="10341"/>
    <n v="55"/>
    <n v="100"/>
    <n v="8"/>
    <n v="8118.55"/>
    <x v="20"/>
    <x v="0"/>
    <n v="4"/>
    <x v="5"/>
    <x v="1"/>
    <x v="0"/>
    <x v="8"/>
    <s v="S12_2823"/>
    <s v="Salzburg Collectables"/>
    <s v="6562-9555"/>
    <s v="Geislweg 14"/>
    <m/>
    <s v="Salzburg"/>
    <m/>
    <n v="5020"/>
    <x v="5"/>
    <s v="EMEA"/>
    <s v="Pipps"/>
    <s v="Georg"/>
    <x v="2"/>
  </r>
  <r>
    <n v="10362"/>
    <n v="22"/>
    <n v="100"/>
    <n v="1"/>
    <n v="3877.06"/>
    <x v="64"/>
    <x v="0"/>
    <n v="1"/>
    <x v="7"/>
    <x v="2"/>
    <x v="0"/>
    <x v="8"/>
    <s v="S12_2823"/>
    <s v="Technics Stores Inc."/>
    <n v="6505556809"/>
    <s v="9408 Furth Circle"/>
    <m/>
    <s v="Burlingame"/>
    <s v="CA"/>
    <n v="94217"/>
    <x v="0"/>
    <s v="NA"/>
    <s v="Hirano"/>
    <s v="Juri"/>
    <x v="1"/>
  </r>
  <r>
    <n v="10375"/>
    <n v="49"/>
    <n v="78.92"/>
    <n v="13"/>
    <n v="3867.08"/>
    <x v="22"/>
    <x v="0"/>
    <n v="1"/>
    <x v="0"/>
    <x v="2"/>
    <x v="0"/>
    <x v="8"/>
    <s v="S12_2823"/>
    <s v="La Rochelle Gifts"/>
    <s v="40.67.8555"/>
    <s v="67, rue des Cinquante Otages"/>
    <m/>
    <s v="Nantes"/>
    <m/>
    <n v="44000"/>
    <x v="1"/>
    <s v="EMEA"/>
    <s v="Labrune"/>
    <s v="Janine"/>
    <x v="1"/>
  </r>
  <r>
    <n v="10388"/>
    <n v="44"/>
    <n v="100"/>
    <n v="6"/>
    <n v="5951.44"/>
    <x v="23"/>
    <x v="0"/>
    <n v="1"/>
    <x v="11"/>
    <x v="2"/>
    <x v="0"/>
    <x v="8"/>
    <s v="S12_2823"/>
    <s v="FunGiftIdeas.com"/>
    <n v="5085552555"/>
    <s v="1785 First Street"/>
    <m/>
    <s v="New Bedford"/>
    <s v="MA"/>
    <n v="50553"/>
    <x v="0"/>
    <s v="NA"/>
    <s v="Benitez"/>
    <s v="Violeta"/>
    <x v="1"/>
  </r>
  <r>
    <n v="10403"/>
    <n v="66"/>
    <n v="100"/>
    <n v="6"/>
    <n v="8648.64"/>
    <x v="24"/>
    <x v="0"/>
    <n v="2"/>
    <x v="8"/>
    <x v="2"/>
    <x v="0"/>
    <x v="8"/>
    <s v="S12_2823"/>
    <s v="UK Collectables, Ltd."/>
    <s v="(171) 555-2282"/>
    <s v="Berkeley Gardens 12  Brewery"/>
    <m/>
    <s v="Liverpool"/>
    <m/>
    <s v="WX1 6LT"/>
    <x v="6"/>
    <s v="EMEA"/>
    <s v="Devon"/>
    <s v="Elizabeth"/>
    <x v="2"/>
  </r>
  <r>
    <n v="10417"/>
    <n v="21"/>
    <n v="100"/>
    <n v="1"/>
    <n v="3447.78"/>
    <x v="25"/>
    <x v="1"/>
    <n v="2"/>
    <x v="1"/>
    <x v="2"/>
    <x v="0"/>
    <x v="8"/>
    <s v="S12_2823"/>
    <s v="Euro Shopping Channel"/>
    <s v="(91) 555 94 44"/>
    <s v="C/ Moralzarzal, 86"/>
    <m/>
    <s v="Madrid"/>
    <m/>
    <n v="28034"/>
    <x v="7"/>
    <s v="EMEA"/>
    <s v="Freyre"/>
    <s v="Diego"/>
    <x v="1"/>
  </r>
  <r>
    <n v="10104"/>
    <n v="34"/>
    <n v="100"/>
    <n v="1"/>
    <n v="5958.5"/>
    <x v="137"/>
    <x v="0"/>
    <n v="1"/>
    <x v="7"/>
    <x v="0"/>
    <x v="1"/>
    <x v="9"/>
    <s v="S12_3148"/>
    <s v="Euro Shopping Channel"/>
    <s v="(91) 555 94 44"/>
    <s v="C/ Moralzarzal, 86"/>
    <m/>
    <s v="Madrid"/>
    <m/>
    <n v="28034"/>
    <x v="7"/>
    <s v="EMEA"/>
    <s v="Freyre"/>
    <s v="Diego"/>
    <x v="1"/>
  </r>
  <r>
    <n v="10117"/>
    <n v="43"/>
    <n v="100"/>
    <n v="10"/>
    <n v="5911.64"/>
    <x v="120"/>
    <x v="0"/>
    <n v="2"/>
    <x v="8"/>
    <x v="0"/>
    <x v="1"/>
    <x v="9"/>
    <s v="S12_3148"/>
    <s v="Dragon Souveniers, Ltd."/>
    <s v="+65 221 7555"/>
    <s v="Bronz Sok., Bronz Apt. 3/6 Tesvikiye"/>
    <m/>
    <s v="Singapore"/>
    <m/>
    <n v="79903"/>
    <x v="9"/>
    <s v="Japan"/>
    <s v="Natividad"/>
    <s v="Eric"/>
    <x v="1"/>
  </r>
  <r>
    <n v="10127"/>
    <n v="46"/>
    <n v="100"/>
    <n v="3"/>
    <n v="7366.44"/>
    <x v="121"/>
    <x v="0"/>
    <n v="2"/>
    <x v="9"/>
    <x v="0"/>
    <x v="1"/>
    <x v="9"/>
    <s v="S12_3148"/>
    <s v="Muscle Machine Inc"/>
    <n v="2125557413"/>
    <s v="4092 Furth Circle"/>
    <s v="Suite 400"/>
    <s v="NYC"/>
    <s v="NY"/>
    <n v="10022"/>
    <x v="0"/>
    <s v="NA"/>
    <s v="Young"/>
    <s v="Jeff"/>
    <x v="2"/>
  </r>
  <r>
    <n v="10142"/>
    <n v="33"/>
    <n v="100"/>
    <n v="13"/>
    <n v="4985.6400000000003"/>
    <x v="122"/>
    <x v="0"/>
    <n v="3"/>
    <x v="3"/>
    <x v="0"/>
    <x v="1"/>
    <x v="9"/>
    <s v="S12_3148"/>
    <s v="Mini Gifts Distributors Ltd."/>
    <n v="4155551450"/>
    <s v="5677 Strong St."/>
    <m/>
    <s v="San Rafael"/>
    <s v="CA"/>
    <n v="97562"/>
    <x v="0"/>
    <s v="NA"/>
    <s v="Nelson"/>
    <s v="Valarie"/>
    <x v="1"/>
  </r>
  <r>
    <n v="10153"/>
    <n v="42"/>
    <n v="100"/>
    <n v="12"/>
    <n v="5393.64"/>
    <x v="123"/>
    <x v="0"/>
    <n v="3"/>
    <x v="10"/>
    <x v="0"/>
    <x v="1"/>
    <x v="9"/>
    <s v="S12_3148"/>
    <s v="Euro Shopping Channel"/>
    <s v="(91) 555 94 44"/>
    <s v="C/ Moralzarzal, 86"/>
    <m/>
    <s v="Madrid"/>
    <m/>
    <n v="28034"/>
    <x v="7"/>
    <s v="EMEA"/>
    <s v="Freyre"/>
    <s v="Diego"/>
    <x v="1"/>
  </r>
  <r>
    <n v="10165"/>
    <n v="34"/>
    <n v="100"/>
    <n v="4"/>
    <n v="4880.0200000000004"/>
    <x v="124"/>
    <x v="0"/>
    <n v="4"/>
    <x v="4"/>
    <x v="0"/>
    <x v="1"/>
    <x v="9"/>
    <s v="S12_3148"/>
    <s v="Dragon Souveniers, Ltd."/>
    <s v="+65 221 7555"/>
    <s v="Bronz Sok., Bronz Apt. 3/6 Tesvikiye"/>
    <m/>
    <s v="Singapore"/>
    <m/>
    <n v="79903"/>
    <x v="9"/>
    <s v="Japan"/>
    <s v="Natividad"/>
    <s v="Eric"/>
    <x v="1"/>
  </r>
  <r>
    <n v="10176"/>
    <n v="47"/>
    <n v="100"/>
    <n v="3"/>
    <n v="8378.69"/>
    <x v="32"/>
    <x v="0"/>
    <n v="4"/>
    <x v="5"/>
    <x v="0"/>
    <x v="1"/>
    <x v="9"/>
    <s v="S12_3148"/>
    <s v="L'ordine Souveniers"/>
    <s v="0522-556555"/>
    <s v="Strada Provinciale 124"/>
    <m/>
    <s v="Reggio Emilia"/>
    <m/>
    <n v="42100"/>
    <x v="12"/>
    <s v="EMEA"/>
    <s v="Moroni"/>
    <s v="Maurizio"/>
    <x v="2"/>
  </r>
  <r>
    <n v="10185"/>
    <n v="33"/>
    <n v="100"/>
    <n v="14"/>
    <n v="4038.21"/>
    <x v="72"/>
    <x v="0"/>
    <n v="4"/>
    <x v="5"/>
    <x v="0"/>
    <x v="1"/>
    <x v="9"/>
    <s v="S12_3148"/>
    <s v="Mini Creations Ltd."/>
    <n v="5085559555"/>
    <s v="4575 Hillside Dr."/>
    <m/>
    <s v="New Bedford"/>
    <s v="MA"/>
    <n v="50553"/>
    <x v="0"/>
    <s v="NA"/>
    <s v="Tam"/>
    <s v="Wing C"/>
    <x v="1"/>
  </r>
  <r>
    <n v="10196"/>
    <n v="24"/>
    <n v="100"/>
    <n v="6"/>
    <n v="3807.12"/>
    <x v="73"/>
    <x v="0"/>
    <n v="4"/>
    <x v="5"/>
    <x v="0"/>
    <x v="1"/>
    <x v="9"/>
    <s v="S12_3148"/>
    <s v="Super Scale Inc."/>
    <n v="2035559545"/>
    <s v="567 North Pendale Street"/>
    <m/>
    <s v="New Haven"/>
    <s v="CT"/>
    <n v="97823"/>
    <x v="0"/>
    <s v="NA"/>
    <s v="Murphy"/>
    <s v="Leslie"/>
    <x v="1"/>
  </r>
  <r>
    <n v="10208"/>
    <n v="26"/>
    <n v="100"/>
    <n v="14"/>
    <n v="3142.36"/>
    <x v="125"/>
    <x v="0"/>
    <n v="1"/>
    <x v="7"/>
    <x v="1"/>
    <x v="1"/>
    <x v="9"/>
    <s v="S12_3148"/>
    <s v="Saveley &amp; Henriot, Co."/>
    <s v="78.32.5555"/>
    <s v="2, rue du Commerce"/>
    <m/>
    <s v="Lyon"/>
    <m/>
    <n v="69004"/>
    <x v="1"/>
    <s v="EMEA"/>
    <s v="Saveley"/>
    <s v="Mary"/>
    <x v="1"/>
  </r>
  <r>
    <n v="10220"/>
    <n v="30"/>
    <n v="100"/>
    <n v="3"/>
    <n v="4713.6000000000004"/>
    <x v="126"/>
    <x v="0"/>
    <n v="1"/>
    <x v="0"/>
    <x v="1"/>
    <x v="1"/>
    <x v="9"/>
    <s v="S12_3148"/>
    <s v="Clover Collections, Co."/>
    <s v="+353 1862 1555"/>
    <s v="25 Maiden Lane"/>
    <s v="Floor No. 4"/>
    <s v="Dublin"/>
    <m/>
    <n v="2"/>
    <x v="18"/>
    <s v="EMEA"/>
    <s v="Cassidy"/>
    <s v="Dean"/>
    <x v="1"/>
  </r>
  <r>
    <n v="10230"/>
    <n v="43"/>
    <n v="100"/>
    <n v="1"/>
    <n v="7016.31"/>
    <x v="138"/>
    <x v="0"/>
    <n v="1"/>
    <x v="11"/>
    <x v="1"/>
    <x v="1"/>
    <x v="9"/>
    <s v="S12_3148"/>
    <s v="Blauer See Auto, Co."/>
    <s v="+49 69 66 90 2555"/>
    <s v="Lyonerstr. 34"/>
    <m/>
    <s v="Frankfurt"/>
    <m/>
    <n v="60528"/>
    <x v="16"/>
    <s v="EMEA"/>
    <s v="Keitel"/>
    <s v="Roland"/>
    <x v="2"/>
  </r>
  <r>
    <n v="10247"/>
    <n v="25"/>
    <n v="100"/>
    <n v="3"/>
    <n v="4381.25"/>
    <x v="128"/>
    <x v="0"/>
    <n v="2"/>
    <x v="1"/>
    <x v="1"/>
    <x v="1"/>
    <x v="9"/>
    <s v="S12_3148"/>
    <s v="Suominen Souveniers"/>
    <s v="+358 9 8045 555"/>
    <s v="Software Engineering Center, SEC Oy"/>
    <m/>
    <s v="Espoo"/>
    <m/>
    <s v="FIN-02271"/>
    <x v="4"/>
    <s v="EMEA"/>
    <s v="Suominen"/>
    <s v="Kalle"/>
    <x v="1"/>
  </r>
  <r>
    <n v="10272"/>
    <n v="27"/>
    <n v="100"/>
    <n v="3"/>
    <n v="4283.01"/>
    <x v="129"/>
    <x v="0"/>
    <n v="3"/>
    <x v="2"/>
    <x v="1"/>
    <x v="1"/>
    <x v="9"/>
    <s v="S12_3148"/>
    <s v="Diecast Classics Inc."/>
    <n v="2155551555"/>
    <s v="7586 Pompton St."/>
    <m/>
    <s v="Allentown"/>
    <s v="PA"/>
    <n v="70267"/>
    <x v="0"/>
    <s v="NA"/>
    <s v="Yu"/>
    <s v="Kyung"/>
    <x v="1"/>
  </r>
  <r>
    <n v="10282"/>
    <n v="27"/>
    <n v="100"/>
    <n v="6"/>
    <n v="4364.82"/>
    <x v="79"/>
    <x v="0"/>
    <n v="3"/>
    <x v="3"/>
    <x v="1"/>
    <x v="1"/>
    <x v="9"/>
    <s v="S12_3148"/>
    <s v="Mini Gifts Distributors Ltd."/>
    <n v="4155551450"/>
    <s v="5677 Strong St."/>
    <m/>
    <s v="San Rafael"/>
    <s v="CA"/>
    <n v="97562"/>
    <x v="0"/>
    <s v="NA"/>
    <s v="Nelson"/>
    <s v="Valarie"/>
    <x v="1"/>
  </r>
  <r>
    <n v="10293"/>
    <n v="24"/>
    <n v="100"/>
    <n v="9"/>
    <n v="4242.24"/>
    <x v="130"/>
    <x v="0"/>
    <n v="3"/>
    <x v="10"/>
    <x v="1"/>
    <x v="1"/>
    <x v="9"/>
    <s v="S12_3148"/>
    <s v="Amica Models &amp; Co."/>
    <s v="011-4988555"/>
    <s v="Via Monte Bianco 34"/>
    <m/>
    <s v="Torino"/>
    <m/>
    <n v="10100"/>
    <x v="12"/>
    <s v="EMEA"/>
    <s v="Accorti"/>
    <s v="Paolo"/>
    <x v="1"/>
  </r>
  <r>
    <n v="10306"/>
    <n v="34"/>
    <n v="100"/>
    <n v="14"/>
    <n v="4982.7"/>
    <x v="81"/>
    <x v="0"/>
    <n v="4"/>
    <x v="4"/>
    <x v="1"/>
    <x v="1"/>
    <x v="9"/>
    <s v="S12_3148"/>
    <s v="AV Stores, Co."/>
    <s v="(171) 555-1555"/>
    <s v="Fauntleroy Circus"/>
    <m/>
    <s v="Manchester"/>
    <m/>
    <s v="EC2 5NT"/>
    <x v="6"/>
    <s v="EMEA"/>
    <s v="Ashworth"/>
    <s v="Victoria"/>
    <x v="1"/>
  </r>
  <r>
    <n v="10314"/>
    <n v="46"/>
    <n v="100"/>
    <n v="6"/>
    <n v="6393.54"/>
    <x v="99"/>
    <x v="0"/>
    <n v="4"/>
    <x v="4"/>
    <x v="1"/>
    <x v="1"/>
    <x v="9"/>
    <s v="S12_3148"/>
    <s v="Heintze Collectables"/>
    <s v="86 21 3555"/>
    <s v="Smagsloget 45"/>
    <m/>
    <s v="Aaarhus"/>
    <m/>
    <n v="8200"/>
    <x v="13"/>
    <s v="EMEA"/>
    <s v="Ibsen"/>
    <s v="Palle"/>
    <x v="1"/>
  </r>
  <r>
    <n v="10324"/>
    <n v="27"/>
    <n v="54.33"/>
    <n v="1"/>
    <n v="1466.91"/>
    <x v="83"/>
    <x v="0"/>
    <n v="4"/>
    <x v="5"/>
    <x v="1"/>
    <x v="1"/>
    <x v="9"/>
    <s v="S12_3148"/>
    <s v="Vitachrome Inc."/>
    <n v="2125551500"/>
    <s v="2678 Kingston Rd."/>
    <s v="Suite 101"/>
    <s v="NYC"/>
    <s v="NY"/>
    <n v="10022"/>
    <x v="0"/>
    <s v="NA"/>
    <s v="Frick"/>
    <s v="Michael"/>
    <x v="0"/>
  </r>
  <r>
    <n v="10336"/>
    <n v="33"/>
    <n v="100"/>
    <n v="11"/>
    <n v="4059.33"/>
    <x v="131"/>
    <x v="0"/>
    <n v="4"/>
    <x v="5"/>
    <x v="1"/>
    <x v="1"/>
    <x v="9"/>
    <s v="S12_3148"/>
    <s v="La Corne D'abondance, Co."/>
    <s v="(1) 42.34.2555"/>
    <s v="265, boulevard Charonne"/>
    <m/>
    <s v="Paris"/>
    <m/>
    <n v="75012"/>
    <x v="1"/>
    <s v="EMEA"/>
    <s v="Bertrand"/>
    <s v="Marie"/>
    <x v="1"/>
  </r>
  <r>
    <n v="10348"/>
    <n v="47"/>
    <n v="100"/>
    <n v="4"/>
    <n v="4801.5200000000004"/>
    <x v="82"/>
    <x v="0"/>
    <n v="4"/>
    <x v="5"/>
    <x v="1"/>
    <x v="1"/>
    <x v="9"/>
    <s v="S12_3148"/>
    <s v="Corrida Auto Replicas, Ltd"/>
    <s v="(91) 555 22 82"/>
    <s v="C/ Araquil, 67"/>
    <m/>
    <s v="Madrid"/>
    <m/>
    <n v="28023"/>
    <x v="7"/>
    <s v="EMEA"/>
    <s v="Sommer"/>
    <s v="Mart¡n"/>
    <x v="1"/>
  </r>
  <r>
    <n v="10358"/>
    <n v="49"/>
    <n v="55.34"/>
    <n v="5"/>
    <n v="2711.66"/>
    <x v="48"/>
    <x v="0"/>
    <n v="4"/>
    <x v="6"/>
    <x v="1"/>
    <x v="1"/>
    <x v="9"/>
    <s v="S12_3148"/>
    <s v="Euro Shopping Channel"/>
    <s v="(91) 555 94 44"/>
    <s v="C/ Moralzarzal, 86"/>
    <m/>
    <s v="Madrid"/>
    <m/>
    <n v="28034"/>
    <x v="7"/>
    <s v="EMEA"/>
    <s v="Freyre"/>
    <s v="Diego"/>
    <x v="0"/>
  </r>
  <r>
    <n v="10372"/>
    <n v="40"/>
    <n v="100"/>
    <n v="4"/>
    <n v="5862"/>
    <x v="139"/>
    <x v="0"/>
    <n v="1"/>
    <x v="7"/>
    <x v="2"/>
    <x v="1"/>
    <x v="9"/>
    <s v="S12_3148"/>
    <s v="Tokyo Collectables, Ltd"/>
    <s v="+81 3 3584 0555"/>
    <s v="2-2-8 Roppongi"/>
    <m/>
    <s v="Minato-ku"/>
    <s v="Tokyo"/>
    <s v="106-0032"/>
    <x v="11"/>
    <s v="Japan"/>
    <s v="Shimamura"/>
    <s v="Akiko"/>
    <x v="1"/>
  </r>
  <r>
    <n v="10382"/>
    <n v="37"/>
    <n v="100"/>
    <n v="11"/>
    <n v="4071.85"/>
    <x v="50"/>
    <x v="0"/>
    <n v="1"/>
    <x v="0"/>
    <x v="2"/>
    <x v="1"/>
    <x v="9"/>
    <s v="S12_3148"/>
    <s v="Mini Gifts Distributors Ltd."/>
    <n v="4155551450"/>
    <s v="5677 Strong St."/>
    <m/>
    <s v="San Rafael"/>
    <s v="CA"/>
    <n v="97562"/>
    <x v="0"/>
    <s v="NA"/>
    <s v="Nelson"/>
    <s v="Valarie"/>
    <x v="1"/>
  </r>
  <r>
    <n v="10413"/>
    <n v="47"/>
    <n v="100"/>
    <n v="3"/>
    <n v="8236.75"/>
    <x v="133"/>
    <x v="0"/>
    <n v="2"/>
    <x v="1"/>
    <x v="2"/>
    <x v="1"/>
    <x v="9"/>
    <s v="S12_3148"/>
    <s v="Gift Depot Inc."/>
    <n v="2035552570"/>
    <s v="25593 South Bay Ln."/>
    <m/>
    <s v="Bridgewater"/>
    <s v="CT"/>
    <n v="97562"/>
    <x v="0"/>
    <s v="NA"/>
    <s v="King"/>
    <s v="Julie"/>
    <x v="2"/>
  </r>
  <r>
    <n v="10108"/>
    <n v="45"/>
    <n v="100"/>
    <n v="4"/>
    <n v="6130.35"/>
    <x v="101"/>
    <x v="0"/>
    <n v="1"/>
    <x v="11"/>
    <x v="0"/>
    <x v="1"/>
    <x v="10"/>
    <s v="S12_3380"/>
    <s v="Cruz &amp; Sons Co."/>
    <s v="+63 2 555 3587"/>
    <s v="15 McCallum Street - NatWest Center #13-03"/>
    <m/>
    <s v="Makati City"/>
    <m/>
    <s v="1227 MM"/>
    <x v="15"/>
    <s v="Japan"/>
    <s v="Cruz"/>
    <s v="Arnold"/>
    <x v="1"/>
  </r>
  <r>
    <n v="10122"/>
    <n v="37"/>
    <n v="99.82"/>
    <n v="8"/>
    <n v="3693.34"/>
    <x v="102"/>
    <x v="0"/>
    <n v="2"/>
    <x v="1"/>
    <x v="0"/>
    <x v="1"/>
    <x v="10"/>
    <s v="S12_3380"/>
    <s v="Marseille Mini Autos"/>
    <s v="91.24.4555"/>
    <s v="12, rue des Bouchers"/>
    <m/>
    <s v="Marseille"/>
    <m/>
    <n v="13008"/>
    <x v="1"/>
    <s v="EMEA"/>
    <s v="Lebihan"/>
    <s v="Laurence"/>
    <x v="1"/>
  </r>
  <r>
    <n v="10135"/>
    <n v="48"/>
    <n v="100"/>
    <n v="5"/>
    <n v="6031.68"/>
    <x v="103"/>
    <x v="0"/>
    <n v="3"/>
    <x v="2"/>
    <x v="0"/>
    <x v="1"/>
    <x v="10"/>
    <s v="S12_3380"/>
    <s v="Mini Gifts Distributors Ltd."/>
    <n v="4155551450"/>
    <s v="5677 Strong St."/>
    <m/>
    <s v="San Rafael"/>
    <s v="CA"/>
    <n v="97562"/>
    <x v="0"/>
    <s v="NA"/>
    <s v="Nelson"/>
    <s v="Valarie"/>
    <x v="1"/>
  </r>
  <r>
    <n v="10147"/>
    <n v="31"/>
    <n v="100"/>
    <n v="5"/>
    <n v="3494.94"/>
    <x v="104"/>
    <x v="0"/>
    <n v="3"/>
    <x v="10"/>
    <x v="0"/>
    <x v="1"/>
    <x v="10"/>
    <s v="S12_3380"/>
    <s v="Collectables For Less Inc."/>
    <n v="6175558555"/>
    <s v="7825 Douglas Av."/>
    <m/>
    <s v="Brickhaven"/>
    <s v="MA"/>
    <n v="58339"/>
    <x v="0"/>
    <s v="NA"/>
    <s v="Nelson"/>
    <s v="Allen"/>
    <x v="1"/>
  </r>
  <r>
    <n v="10160"/>
    <n v="46"/>
    <n v="100"/>
    <n v="6"/>
    <n v="5294.14"/>
    <x v="140"/>
    <x v="0"/>
    <n v="4"/>
    <x v="4"/>
    <x v="0"/>
    <x v="1"/>
    <x v="10"/>
    <s v="S12_3380"/>
    <s v="Men 'R' US Retailers, Ltd."/>
    <n v="2155554369"/>
    <s v="6047 Douglas Av."/>
    <m/>
    <s v="Los Angeles"/>
    <s v="CA"/>
    <m/>
    <x v="0"/>
    <s v="NA"/>
    <s v="Chandler"/>
    <s v="Michael"/>
    <x v="1"/>
  </r>
  <r>
    <n v="10170"/>
    <n v="47"/>
    <n v="100"/>
    <n v="4"/>
    <n v="5464.69"/>
    <x v="105"/>
    <x v="0"/>
    <n v="4"/>
    <x v="5"/>
    <x v="0"/>
    <x v="1"/>
    <x v="10"/>
    <s v="S12_3380"/>
    <s v="Mini Auto Werke"/>
    <s v="7675-3555"/>
    <s v="Kirchgasse 6"/>
    <m/>
    <s v="Graz"/>
    <m/>
    <n v="8010"/>
    <x v="5"/>
    <s v="EMEA"/>
    <s v="Mendel"/>
    <s v="Roland"/>
    <x v="1"/>
  </r>
  <r>
    <n v="10181"/>
    <n v="28"/>
    <n v="100"/>
    <n v="12"/>
    <n v="2860.76"/>
    <x v="106"/>
    <x v="0"/>
    <n v="4"/>
    <x v="5"/>
    <x v="0"/>
    <x v="1"/>
    <x v="10"/>
    <s v="S12_3380"/>
    <s v="Herkku Gifts"/>
    <s v="+47 2267 3215"/>
    <s v="Drammen 121, PR 744 Sentrum"/>
    <m/>
    <s v="Bergen"/>
    <m/>
    <s v="N 5804"/>
    <x v="2"/>
    <s v="EMEA"/>
    <s v="Oeztan"/>
    <s v="Veysel"/>
    <x v="0"/>
  </r>
  <r>
    <n v="10191"/>
    <n v="40"/>
    <n v="100"/>
    <n v="1"/>
    <n v="5590"/>
    <x v="107"/>
    <x v="0"/>
    <n v="4"/>
    <x v="5"/>
    <x v="0"/>
    <x v="1"/>
    <x v="10"/>
    <s v="S12_3380"/>
    <s v="Toms Spezialitten, Ltd"/>
    <s v="0221-5554327"/>
    <s v="Mehrheimerstr. 369"/>
    <m/>
    <s v="Koln"/>
    <m/>
    <n v="50739"/>
    <x v="16"/>
    <s v="EMEA"/>
    <s v="Pfalzheim"/>
    <s v="Henriette"/>
    <x v="1"/>
  </r>
  <r>
    <n v="10203"/>
    <n v="20"/>
    <n v="100"/>
    <n v="6"/>
    <n v="2254.8000000000002"/>
    <x v="108"/>
    <x v="0"/>
    <n v="4"/>
    <x v="6"/>
    <x v="0"/>
    <x v="1"/>
    <x v="10"/>
    <s v="S12_3380"/>
    <s v="Euro Shopping Channel"/>
    <s v="(91) 555 94 44"/>
    <s v="C/ Moralzarzal, 86"/>
    <m/>
    <s v="Madrid"/>
    <m/>
    <n v="28034"/>
    <x v="7"/>
    <s v="EMEA"/>
    <s v="Freyre"/>
    <s v="Diego"/>
    <x v="0"/>
  </r>
  <r>
    <n v="10212"/>
    <n v="39"/>
    <n v="100"/>
    <n v="16"/>
    <n v="4946.76"/>
    <x v="141"/>
    <x v="0"/>
    <n v="1"/>
    <x v="7"/>
    <x v="1"/>
    <x v="1"/>
    <x v="10"/>
    <s v="S12_3380"/>
    <s v="Euro Shopping Channel"/>
    <s v="(91) 555 94 44"/>
    <s v="C/ Moralzarzal, 86"/>
    <m/>
    <s v="Madrid"/>
    <m/>
    <n v="28034"/>
    <x v="7"/>
    <s v="EMEA"/>
    <s v="Freyre"/>
    <s v="Diego"/>
    <x v="1"/>
  </r>
  <r>
    <n v="10225"/>
    <n v="25"/>
    <n v="99.82"/>
    <n v="7"/>
    <n v="2495.5"/>
    <x v="109"/>
    <x v="0"/>
    <n v="1"/>
    <x v="0"/>
    <x v="1"/>
    <x v="1"/>
    <x v="10"/>
    <s v="S12_3380"/>
    <s v="Vida Sport, Ltd"/>
    <s v="0897-034555"/>
    <s v="Grenzacherweg 237"/>
    <m/>
    <s v="Gensve"/>
    <m/>
    <n v="1203"/>
    <x v="17"/>
    <s v="EMEA"/>
    <s v="Holz"/>
    <s v="Michael"/>
    <x v="0"/>
  </r>
  <r>
    <n v="10238"/>
    <n v="29"/>
    <n v="100"/>
    <n v="1"/>
    <n v="3167.38"/>
    <x v="110"/>
    <x v="0"/>
    <n v="2"/>
    <x v="8"/>
    <x v="1"/>
    <x v="1"/>
    <x v="10"/>
    <s v="S12_3380"/>
    <s v="Danish Wholesale Imports"/>
    <s v="31 12 3555"/>
    <s v="Vinb'ltet 34"/>
    <m/>
    <s v="Kobenhavn"/>
    <m/>
    <n v="1734"/>
    <x v="13"/>
    <s v="EMEA"/>
    <s v="Petersen"/>
    <s v="Jytte"/>
    <x v="1"/>
  </r>
  <r>
    <n v="10253"/>
    <n v="22"/>
    <n v="100"/>
    <n v="11"/>
    <n v="2402.84"/>
    <x v="111"/>
    <x v="3"/>
    <n v="2"/>
    <x v="9"/>
    <x v="1"/>
    <x v="1"/>
    <x v="10"/>
    <s v="S12_3380"/>
    <s v="UK Collectables, Ltd."/>
    <s v="(171) 555-2282"/>
    <s v="Berkeley Gardens 12  Brewery"/>
    <m/>
    <s v="Liverpool"/>
    <m/>
    <s v="WX1 6LT"/>
    <x v="6"/>
    <s v="EMEA"/>
    <s v="Devon"/>
    <s v="Elizabeth"/>
    <x v="0"/>
  </r>
  <r>
    <n v="10266"/>
    <n v="22"/>
    <n v="100"/>
    <n v="12"/>
    <n v="2454.54"/>
    <x v="112"/>
    <x v="0"/>
    <n v="3"/>
    <x v="2"/>
    <x v="1"/>
    <x v="1"/>
    <x v="10"/>
    <s v="S12_3380"/>
    <s v="L'ordine Souveniers"/>
    <s v="0522-556555"/>
    <s v="Strada Provinciale 124"/>
    <m/>
    <s v="Reggio Emilia"/>
    <m/>
    <n v="42100"/>
    <x v="12"/>
    <s v="EMEA"/>
    <s v="Moroni"/>
    <s v="Maurizio"/>
    <x v="0"/>
  </r>
  <r>
    <n v="10276"/>
    <n v="47"/>
    <n v="100"/>
    <n v="1"/>
    <n v="5464.69"/>
    <x v="113"/>
    <x v="0"/>
    <n v="3"/>
    <x v="3"/>
    <x v="1"/>
    <x v="1"/>
    <x v="10"/>
    <s v="S12_3380"/>
    <s v="Online Mini Collectables"/>
    <n v="6175557555"/>
    <s v="7635 Spinnaker Dr."/>
    <m/>
    <s v="Brickhaven"/>
    <s v="MA"/>
    <n v="58339"/>
    <x v="0"/>
    <s v="NA"/>
    <s v="Barajas"/>
    <s v="Miguel"/>
    <x v="1"/>
  </r>
  <r>
    <n v="10287"/>
    <n v="45"/>
    <n v="100"/>
    <n v="10"/>
    <n v="4756.5"/>
    <x v="114"/>
    <x v="0"/>
    <n v="3"/>
    <x v="3"/>
    <x v="1"/>
    <x v="1"/>
    <x v="10"/>
    <s v="S12_3380"/>
    <s v="Vida Sport, Ltd"/>
    <s v="0897-034555"/>
    <s v="Grenzacherweg 237"/>
    <m/>
    <s v="Gensve"/>
    <m/>
    <n v="1203"/>
    <x v="17"/>
    <s v="EMEA"/>
    <s v="Holz"/>
    <s v="Michael"/>
    <x v="1"/>
  </r>
  <r>
    <n v="10300"/>
    <n v="29"/>
    <n v="100"/>
    <n v="3"/>
    <n v="3984.6"/>
    <x v="115"/>
    <x v="0"/>
    <n v="4"/>
    <x v="4"/>
    <x v="0"/>
    <x v="1"/>
    <x v="10"/>
    <s v="S12_3380"/>
    <s v="Blauer See Auto, Co."/>
    <s v="+49 69 66 90 2555"/>
    <s v="Lyonerstr. 34"/>
    <m/>
    <s v="Frankfurt"/>
    <m/>
    <n v="60528"/>
    <x v="16"/>
    <s v="EMEA"/>
    <s v="Keitel"/>
    <s v="Roland"/>
    <x v="1"/>
  </r>
  <r>
    <n v="10310"/>
    <n v="24"/>
    <n v="100"/>
    <n v="8"/>
    <n v="3100.32"/>
    <x v="116"/>
    <x v="0"/>
    <n v="4"/>
    <x v="4"/>
    <x v="1"/>
    <x v="1"/>
    <x v="10"/>
    <s v="S12_3380"/>
    <s v="Toms Spezialitten, Ltd"/>
    <s v="0221-5554327"/>
    <s v="Mehrheimerstr. 369"/>
    <m/>
    <s v="Koln"/>
    <m/>
    <n v="50739"/>
    <x v="16"/>
    <s v="EMEA"/>
    <s v="Pfalzheim"/>
    <s v="Henriette"/>
    <x v="1"/>
  </r>
  <r>
    <n v="10320"/>
    <n v="35"/>
    <n v="100"/>
    <n v="1"/>
    <n v="4850.3"/>
    <x v="117"/>
    <x v="0"/>
    <n v="4"/>
    <x v="5"/>
    <x v="1"/>
    <x v="1"/>
    <x v="10"/>
    <s v="S12_3380"/>
    <s v="Volvo Model Replicas, Co"/>
    <s v="0921-12 3555"/>
    <s v="Berguvsv„gen  8"/>
    <m/>
    <s v="Lule"/>
    <m/>
    <s v="S-958 22"/>
    <x v="8"/>
    <s v="EMEA"/>
    <s v="Berglund"/>
    <s v="Christina"/>
    <x v="1"/>
  </r>
  <r>
    <n v="10329"/>
    <n v="46"/>
    <n v="83.63"/>
    <n v="13"/>
    <n v="3846.98"/>
    <x v="19"/>
    <x v="0"/>
    <n v="4"/>
    <x v="5"/>
    <x v="1"/>
    <x v="1"/>
    <x v="10"/>
    <s v="S12_3380"/>
    <s v="Land of Toys Inc."/>
    <n v="2125557818"/>
    <s v="897 Long Airport Avenue"/>
    <m/>
    <s v="NYC"/>
    <s v="NY"/>
    <n v="10022"/>
    <x v="0"/>
    <s v="NA"/>
    <s v="Yu"/>
    <s v="Kwai"/>
    <x v="1"/>
  </r>
  <r>
    <n v="10341"/>
    <n v="44"/>
    <n v="95.93"/>
    <n v="1"/>
    <n v="4220.92"/>
    <x v="20"/>
    <x v="0"/>
    <n v="4"/>
    <x v="5"/>
    <x v="1"/>
    <x v="1"/>
    <x v="10"/>
    <s v="S12_3380"/>
    <s v="Salzburg Collectables"/>
    <s v="6562-9555"/>
    <s v="Geislweg 14"/>
    <m/>
    <s v="Salzburg"/>
    <m/>
    <n v="5020"/>
    <x v="5"/>
    <s v="EMEA"/>
    <s v="Pipps"/>
    <s v="Georg"/>
    <x v="1"/>
  </r>
  <r>
    <n v="10363"/>
    <n v="34"/>
    <n v="96.73"/>
    <n v="4"/>
    <n v="3288.82"/>
    <x v="118"/>
    <x v="0"/>
    <n v="1"/>
    <x v="7"/>
    <x v="2"/>
    <x v="1"/>
    <x v="10"/>
    <s v="S12_3380"/>
    <s v="Suominen Souveniers"/>
    <s v="+358 9 8045 555"/>
    <s v="Software Engineering Center, SEC Oy"/>
    <m/>
    <s v="Espoo"/>
    <m/>
    <s v="FIN-02271"/>
    <x v="4"/>
    <s v="EMEA"/>
    <s v="Suominen"/>
    <s v="Kalle"/>
    <x v="1"/>
  </r>
  <r>
    <n v="10376"/>
    <n v="35"/>
    <n v="100"/>
    <n v="1"/>
    <n v="3987.2"/>
    <x v="142"/>
    <x v="0"/>
    <n v="1"/>
    <x v="0"/>
    <x v="2"/>
    <x v="1"/>
    <x v="10"/>
    <s v="S12_3380"/>
    <s v="Boards &amp; Toys Co."/>
    <n v="3105552373"/>
    <s v="4097 Douglas Av."/>
    <m/>
    <s v="Glendale"/>
    <s v="CA"/>
    <n v="92561"/>
    <x v="0"/>
    <s v="NA"/>
    <s v="Young"/>
    <s v="Leslie"/>
    <x v="1"/>
  </r>
  <r>
    <n v="10389"/>
    <n v="25"/>
    <n v="72.38"/>
    <n v="6"/>
    <n v="1809.5"/>
    <x v="23"/>
    <x v="0"/>
    <n v="1"/>
    <x v="11"/>
    <x v="2"/>
    <x v="1"/>
    <x v="10"/>
    <s v="S12_3380"/>
    <s v="Scandinavian Gift Ideas"/>
    <s v="0695-34 6555"/>
    <s v="?kergatan 24"/>
    <m/>
    <s v="Boras"/>
    <m/>
    <s v="S-844 67"/>
    <x v="8"/>
    <s v="EMEA"/>
    <s v="Larsson"/>
    <s v="Maria"/>
    <x v="0"/>
  </r>
  <r>
    <n v="10419"/>
    <n v="10"/>
    <n v="100"/>
    <n v="11"/>
    <n v="1092.2"/>
    <x v="119"/>
    <x v="0"/>
    <n v="2"/>
    <x v="1"/>
    <x v="2"/>
    <x v="1"/>
    <x v="10"/>
    <s v="S12_3380"/>
    <s v="Salzburg Collectables"/>
    <s v="6562-9555"/>
    <s v="Geislweg 14"/>
    <m/>
    <s v="Salzburg"/>
    <m/>
    <n v="5020"/>
    <x v="5"/>
    <s v="EMEA"/>
    <s v="Pipps"/>
    <s v="Georg"/>
    <x v="0"/>
  </r>
  <r>
    <n v="10105"/>
    <n v="29"/>
    <n v="100"/>
    <n v="14"/>
    <n v="4566.05"/>
    <x v="65"/>
    <x v="0"/>
    <n v="1"/>
    <x v="0"/>
    <x v="0"/>
    <x v="1"/>
    <x v="11"/>
    <s v="S12_3891"/>
    <s v="Danish Wholesale Imports"/>
    <s v="31 12 3555"/>
    <s v="Vinb'ltet 34"/>
    <m/>
    <s v="Kobenhavn"/>
    <m/>
    <n v="1734"/>
    <x v="13"/>
    <s v="EMEA"/>
    <s v="Petersen"/>
    <s v="Jytte"/>
    <x v="1"/>
  </r>
  <r>
    <n v="10117"/>
    <n v="39"/>
    <n v="100"/>
    <n v="8"/>
    <n v="5938.14"/>
    <x v="120"/>
    <x v="0"/>
    <n v="2"/>
    <x v="8"/>
    <x v="0"/>
    <x v="1"/>
    <x v="11"/>
    <s v="S12_3891"/>
    <s v="Dragon Souveniers, Ltd."/>
    <s v="+65 221 7555"/>
    <s v="Bronz Sok., Bronz Apt. 3/6 Tesvikiye"/>
    <m/>
    <s v="Singapore"/>
    <m/>
    <n v="79903"/>
    <x v="9"/>
    <s v="Japan"/>
    <s v="Natividad"/>
    <s v="Eric"/>
    <x v="1"/>
  </r>
  <r>
    <n v="10127"/>
    <n v="42"/>
    <n v="100"/>
    <n v="1"/>
    <n v="8138.76"/>
    <x v="121"/>
    <x v="0"/>
    <n v="2"/>
    <x v="9"/>
    <x v="0"/>
    <x v="1"/>
    <x v="11"/>
    <s v="S12_3891"/>
    <s v="Muscle Machine Inc"/>
    <n v="2125557413"/>
    <s v="4092 Furth Circle"/>
    <s v="Suite 400"/>
    <s v="NYC"/>
    <s v="NY"/>
    <n v="10022"/>
    <x v="0"/>
    <s v="NA"/>
    <s v="Young"/>
    <s v="Jeff"/>
    <x v="2"/>
  </r>
  <r>
    <n v="10142"/>
    <n v="46"/>
    <n v="100"/>
    <n v="11"/>
    <n v="9470.94"/>
    <x v="122"/>
    <x v="0"/>
    <n v="3"/>
    <x v="3"/>
    <x v="0"/>
    <x v="1"/>
    <x v="11"/>
    <s v="S12_3891"/>
    <s v="Mini Gifts Distributors Ltd."/>
    <n v="4155551450"/>
    <s v="5677 Strong St."/>
    <m/>
    <s v="San Rafael"/>
    <s v="CA"/>
    <n v="97562"/>
    <x v="0"/>
    <s v="NA"/>
    <s v="Nelson"/>
    <s v="Valarie"/>
    <x v="2"/>
  </r>
  <r>
    <n v="10153"/>
    <n v="49"/>
    <n v="100"/>
    <n v="10"/>
    <n v="7036.89"/>
    <x v="123"/>
    <x v="0"/>
    <n v="3"/>
    <x v="10"/>
    <x v="0"/>
    <x v="1"/>
    <x v="11"/>
    <s v="S12_3891"/>
    <s v="Euro Shopping Channel"/>
    <s v="(91) 555 94 44"/>
    <s v="C/ Moralzarzal, 86"/>
    <m/>
    <s v="Madrid"/>
    <m/>
    <n v="28034"/>
    <x v="7"/>
    <s v="EMEA"/>
    <s v="Freyre"/>
    <s v="Diego"/>
    <x v="2"/>
  </r>
  <r>
    <n v="10165"/>
    <n v="27"/>
    <n v="100"/>
    <n v="2"/>
    <n v="5559.03"/>
    <x v="124"/>
    <x v="0"/>
    <n v="4"/>
    <x v="4"/>
    <x v="0"/>
    <x v="1"/>
    <x v="11"/>
    <s v="S12_3891"/>
    <s v="Dragon Souveniers, Ltd."/>
    <s v="+65 221 7555"/>
    <s v="Bronz Sok., Bronz Apt. 3/6 Tesvikiye"/>
    <m/>
    <s v="Singapore"/>
    <m/>
    <n v="79903"/>
    <x v="9"/>
    <s v="Japan"/>
    <s v="Natividad"/>
    <s v="Eric"/>
    <x v="1"/>
  </r>
  <r>
    <n v="10176"/>
    <n v="50"/>
    <n v="100"/>
    <n v="1"/>
    <n v="7872.5"/>
    <x v="32"/>
    <x v="0"/>
    <n v="4"/>
    <x v="5"/>
    <x v="0"/>
    <x v="1"/>
    <x v="11"/>
    <s v="S12_3891"/>
    <s v="L'ordine Souveniers"/>
    <s v="0522-556555"/>
    <s v="Strada Provinciale 124"/>
    <m/>
    <s v="Reggio Emilia"/>
    <m/>
    <n v="42100"/>
    <x v="12"/>
    <s v="EMEA"/>
    <s v="Moroni"/>
    <s v="Maurizio"/>
    <x v="2"/>
  </r>
  <r>
    <n v="10185"/>
    <n v="43"/>
    <n v="100"/>
    <n v="12"/>
    <n v="7886.2"/>
    <x v="72"/>
    <x v="0"/>
    <n v="4"/>
    <x v="5"/>
    <x v="0"/>
    <x v="1"/>
    <x v="11"/>
    <s v="S12_3891"/>
    <s v="Mini Creations Ltd."/>
    <n v="5085559555"/>
    <s v="4575 Hillside Dr."/>
    <m/>
    <s v="New Bedford"/>
    <s v="MA"/>
    <n v="50553"/>
    <x v="0"/>
    <s v="NA"/>
    <s v="Tam"/>
    <s v="Wing C"/>
    <x v="2"/>
  </r>
  <r>
    <n v="10196"/>
    <n v="38"/>
    <n v="100"/>
    <n v="4"/>
    <n v="7232.16"/>
    <x v="73"/>
    <x v="0"/>
    <n v="4"/>
    <x v="5"/>
    <x v="0"/>
    <x v="1"/>
    <x v="11"/>
    <s v="S12_3891"/>
    <s v="Super Scale Inc."/>
    <n v="2035559545"/>
    <s v="567 North Pendale Street"/>
    <m/>
    <s v="New Haven"/>
    <s v="CT"/>
    <n v="97823"/>
    <x v="0"/>
    <s v="NA"/>
    <s v="Murphy"/>
    <s v="Leslie"/>
    <x v="2"/>
  </r>
  <r>
    <n v="10208"/>
    <n v="20"/>
    <n v="100"/>
    <n v="12"/>
    <n v="3114.4"/>
    <x v="125"/>
    <x v="0"/>
    <n v="1"/>
    <x v="7"/>
    <x v="1"/>
    <x v="1"/>
    <x v="11"/>
    <s v="S12_3891"/>
    <s v="Saveley &amp; Henriot, Co."/>
    <s v="78.32.5555"/>
    <s v="2, rue du Commerce"/>
    <m/>
    <s v="Lyon"/>
    <m/>
    <n v="69004"/>
    <x v="1"/>
    <s v="EMEA"/>
    <s v="Saveley"/>
    <s v="Mary"/>
    <x v="1"/>
  </r>
  <r>
    <n v="10220"/>
    <n v="27"/>
    <n v="100"/>
    <n v="1"/>
    <n v="5045.22"/>
    <x v="126"/>
    <x v="0"/>
    <n v="1"/>
    <x v="0"/>
    <x v="1"/>
    <x v="1"/>
    <x v="11"/>
    <s v="S12_3891"/>
    <s v="Clover Collections, Co."/>
    <s v="+353 1862 1555"/>
    <s v="25 Maiden Lane"/>
    <s v="Floor No. 4"/>
    <s v="Dublin"/>
    <m/>
    <n v="2"/>
    <x v="18"/>
    <s v="EMEA"/>
    <s v="Cassidy"/>
    <s v="Dean"/>
    <x v="1"/>
  </r>
  <r>
    <n v="10231"/>
    <n v="49"/>
    <n v="100"/>
    <n v="1"/>
    <n v="6952.12"/>
    <x v="127"/>
    <x v="0"/>
    <n v="1"/>
    <x v="11"/>
    <x v="1"/>
    <x v="1"/>
    <x v="11"/>
    <s v="S12_3891"/>
    <s v="CAF Imports"/>
    <s v="+34 913 728 555"/>
    <s v="Merchants House, 27-30 Merchant's Quay"/>
    <m/>
    <s v="Madrid"/>
    <m/>
    <n v="28023"/>
    <x v="7"/>
    <s v="EMEA"/>
    <s v="Fernandez"/>
    <s v="Jesus"/>
    <x v="1"/>
  </r>
  <r>
    <n v="10247"/>
    <n v="27"/>
    <n v="100"/>
    <n v="1"/>
    <n v="4157.7299999999996"/>
    <x v="128"/>
    <x v="0"/>
    <n v="2"/>
    <x v="1"/>
    <x v="1"/>
    <x v="1"/>
    <x v="11"/>
    <s v="S12_3891"/>
    <s v="Suominen Souveniers"/>
    <s v="+358 9 8045 555"/>
    <s v="Software Engineering Center, SEC Oy"/>
    <m/>
    <s v="Espoo"/>
    <m/>
    <s v="FIN-02271"/>
    <x v="4"/>
    <s v="EMEA"/>
    <s v="Suominen"/>
    <s v="Kalle"/>
    <x v="1"/>
  </r>
  <r>
    <n v="10272"/>
    <n v="39"/>
    <n v="100"/>
    <n v="1"/>
    <n v="7962.24"/>
    <x v="129"/>
    <x v="0"/>
    <n v="3"/>
    <x v="2"/>
    <x v="1"/>
    <x v="1"/>
    <x v="11"/>
    <s v="S12_3891"/>
    <s v="Diecast Classics Inc."/>
    <n v="2155551555"/>
    <s v="7586 Pompton St."/>
    <m/>
    <s v="Allentown"/>
    <s v="PA"/>
    <n v="70267"/>
    <x v="0"/>
    <s v="NA"/>
    <s v="Yu"/>
    <s v="Kyung"/>
    <x v="2"/>
  </r>
  <r>
    <n v="10282"/>
    <n v="24"/>
    <n v="100"/>
    <n v="4"/>
    <n v="3778.8"/>
    <x v="79"/>
    <x v="0"/>
    <n v="3"/>
    <x v="3"/>
    <x v="1"/>
    <x v="1"/>
    <x v="11"/>
    <s v="S12_3891"/>
    <s v="Mini Gifts Distributors Ltd."/>
    <n v="4155551450"/>
    <s v="5677 Strong St."/>
    <m/>
    <s v="San Rafael"/>
    <s v="CA"/>
    <n v="97562"/>
    <x v="0"/>
    <s v="NA"/>
    <s v="Nelson"/>
    <s v="Valarie"/>
    <x v="1"/>
  </r>
  <r>
    <n v="10293"/>
    <n v="45"/>
    <n v="100"/>
    <n v="7"/>
    <n v="8253"/>
    <x v="130"/>
    <x v="0"/>
    <n v="3"/>
    <x v="10"/>
    <x v="1"/>
    <x v="1"/>
    <x v="11"/>
    <s v="S12_3891"/>
    <s v="Amica Models &amp; Co."/>
    <s v="011-4988555"/>
    <s v="Via Monte Bianco 34"/>
    <m/>
    <s v="Torino"/>
    <m/>
    <n v="10100"/>
    <x v="12"/>
    <s v="EMEA"/>
    <s v="Accorti"/>
    <s v="Paolo"/>
    <x v="2"/>
  </r>
  <r>
    <n v="10306"/>
    <n v="20"/>
    <n v="100"/>
    <n v="12"/>
    <n v="3633.4"/>
    <x v="81"/>
    <x v="0"/>
    <n v="4"/>
    <x v="4"/>
    <x v="1"/>
    <x v="1"/>
    <x v="11"/>
    <s v="S12_3891"/>
    <s v="AV Stores, Co."/>
    <s v="(171) 555-1555"/>
    <s v="Fauntleroy Circus"/>
    <m/>
    <s v="Manchester"/>
    <m/>
    <s v="EC2 5NT"/>
    <x v="6"/>
    <s v="EMEA"/>
    <s v="Ashworth"/>
    <s v="Victoria"/>
    <x v="1"/>
  </r>
  <r>
    <n v="10314"/>
    <n v="36"/>
    <n v="100"/>
    <n v="4"/>
    <n v="6913.8"/>
    <x v="99"/>
    <x v="0"/>
    <n v="4"/>
    <x v="4"/>
    <x v="1"/>
    <x v="1"/>
    <x v="11"/>
    <s v="S12_3891"/>
    <s v="Heintze Collectables"/>
    <s v="86 21 3555"/>
    <s v="Smagsloget 45"/>
    <m/>
    <s v="Aaarhus"/>
    <m/>
    <n v="8200"/>
    <x v="13"/>
    <s v="EMEA"/>
    <s v="Ibsen"/>
    <s v="Palle"/>
    <x v="1"/>
  </r>
  <r>
    <n v="10325"/>
    <n v="24"/>
    <n v="100"/>
    <n v="1"/>
    <n v="2583.6"/>
    <x v="83"/>
    <x v="0"/>
    <n v="4"/>
    <x v="5"/>
    <x v="1"/>
    <x v="1"/>
    <x v="11"/>
    <s v="S12_3891"/>
    <s v="Baane Mini Imports"/>
    <s v="07-98 9555"/>
    <s v="Erling Skakkes gate 78"/>
    <m/>
    <s v="Stavern"/>
    <m/>
    <n v="4110"/>
    <x v="2"/>
    <s v="EMEA"/>
    <s v="Bergulfsen"/>
    <s v="Jonas"/>
    <x v="0"/>
  </r>
  <r>
    <n v="10336"/>
    <n v="49"/>
    <n v="63.38"/>
    <n v="1"/>
    <n v="3105.62"/>
    <x v="131"/>
    <x v="0"/>
    <n v="4"/>
    <x v="5"/>
    <x v="1"/>
    <x v="1"/>
    <x v="11"/>
    <s v="S12_3891"/>
    <s v="La Corne D'abondance, Co."/>
    <s v="(1) 42.34.2555"/>
    <s v="265, boulevard Charonne"/>
    <m/>
    <s v="Paris"/>
    <m/>
    <n v="75012"/>
    <x v="1"/>
    <s v="EMEA"/>
    <s v="Bertrand"/>
    <s v="Marie"/>
    <x v="1"/>
  </r>
  <r>
    <n v="10349"/>
    <n v="26"/>
    <n v="100"/>
    <n v="10"/>
    <n v="4408.5600000000004"/>
    <x v="143"/>
    <x v="0"/>
    <n v="4"/>
    <x v="6"/>
    <x v="1"/>
    <x v="1"/>
    <x v="11"/>
    <s v="S12_3891"/>
    <s v="Muscle Machine Inc"/>
    <n v="2125557413"/>
    <s v="4092 Furth Circle"/>
    <s v="Suite 400"/>
    <s v="NYC"/>
    <s v="NY"/>
    <n v="10022"/>
    <x v="0"/>
    <s v="NA"/>
    <s v="Young"/>
    <s v="Jeff"/>
    <x v="1"/>
  </r>
  <r>
    <n v="10359"/>
    <n v="49"/>
    <n v="62.09"/>
    <n v="5"/>
    <n v="3042.41"/>
    <x v="86"/>
    <x v="0"/>
    <n v="4"/>
    <x v="6"/>
    <x v="1"/>
    <x v="1"/>
    <x v="11"/>
    <s v="S12_3891"/>
    <s v="Reims Collectables"/>
    <s v="26.47.1555"/>
    <s v="59 rue de l'Abbaye"/>
    <m/>
    <s v="Reims"/>
    <m/>
    <n v="51100"/>
    <x v="1"/>
    <s v="EMEA"/>
    <s v="Henriot"/>
    <s v="Paul"/>
    <x v="1"/>
  </r>
  <r>
    <n v="10372"/>
    <n v="34"/>
    <n v="100"/>
    <n v="1"/>
    <n v="5941.5"/>
    <x v="139"/>
    <x v="0"/>
    <n v="1"/>
    <x v="7"/>
    <x v="2"/>
    <x v="1"/>
    <x v="11"/>
    <s v="S12_3891"/>
    <s v="Tokyo Collectables, Ltd"/>
    <s v="+81 3 3584 0555"/>
    <s v="2-2-8 Roppongi"/>
    <m/>
    <s v="Minato-ku"/>
    <s v="Tokyo"/>
    <s v="106-0032"/>
    <x v="11"/>
    <s v="Japan"/>
    <s v="Shimamura"/>
    <s v="Akiko"/>
    <x v="1"/>
  </r>
  <r>
    <n v="10382"/>
    <n v="34"/>
    <n v="95.35"/>
    <n v="12"/>
    <n v="3241.9"/>
    <x v="50"/>
    <x v="0"/>
    <n v="1"/>
    <x v="0"/>
    <x v="2"/>
    <x v="1"/>
    <x v="11"/>
    <s v="S12_3891"/>
    <s v="Mini Gifts Distributors Ltd."/>
    <n v="4155551450"/>
    <s v="5677 Strong St."/>
    <m/>
    <s v="San Rafael"/>
    <s v="CA"/>
    <n v="97562"/>
    <x v="0"/>
    <s v="NA"/>
    <s v="Nelson"/>
    <s v="Valarie"/>
    <x v="1"/>
  </r>
  <r>
    <n v="10396"/>
    <n v="33"/>
    <n v="100"/>
    <n v="3"/>
    <n v="6109.29"/>
    <x v="144"/>
    <x v="0"/>
    <n v="1"/>
    <x v="11"/>
    <x v="2"/>
    <x v="1"/>
    <x v="11"/>
    <s v="S12_3891"/>
    <s v="Mini Gifts Distributors Ltd."/>
    <n v="4155551450"/>
    <s v="5677 Strong St."/>
    <m/>
    <s v="San Rafael"/>
    <s v="CA"/>
    <n v="97562"/>
    <x v="0"/>
    <s v="NA"/>
    <s v="Nelson"/>
    <s v="Valarie"/>
    <x v="1"/>
  </r>
  <r>
    <n v="10413"/>
    <n v="22"/>
    <n v="100"/>
    <n v="1"/>
    <n v="3387.78"/>
    <x v="133"/>
    <x v="0"/>
    <n v="2"/>
    <x v="1"/>
    <x v="2"/>
    <x v="1"/>
    <x v="11"/>
    <s v="S12_3891"/>
    <s v="Gift Depot Inc."/>
    <n v="2035552570"/>
    <s v="25593 South Bay Ln."/>
    <m/>
    <s v="Bridgewater"/>
    <s v="CT"/>
    <n v="97562"/>
    <x v="0"/>
    <s v="NA"/>
    <s v="King"/>
    <s v="Julie"/>
    <x v="1"/>
  </r>
  <r>
    <n v="10108"/>
    <n v="39"/>
    <n v="89.38"/>
    <n v="7"/>
    <n v="3485.82"/>
    <x v="101"/>
    <x v="0"/>
    <n v="1"/>
    <x v="11"/>
    <x v="0"/>
    <x v="1"/>
    <x v="12"/>
    <s v="S12_3990"/>
    <s v="Cruz &amp; Sons Co."/>
    <s v="+63 2 555 3587"/>
    <s v="15 McCallum Street - NatWest Center #13-03"/>
    <m/>
    <s v="Makati City"/>
    <m/>
    <s v="1227 MM"/>
    <x v="15"/>
    <s v="Japan"/>
    <s v="Cruz"/>
    <s v="Arnold"/>
    <x v="1"/>
  </r>
  <r>
    <n v="10122"/>
    <n v="32"/>
    <n v="63.84"/>
    <n v="11"/>
    <n v="2042.88"/>
    <x v="102"/>
    <x v="0"/>
    <n v="2"/>
    <x v="1"/>
    <x v="0"/>
    <x v="1"/>
    <x v="12"/>
    <s v="S12_3990"/>
    <s v="Marseille Mini Autos"/>
    <s v="91.24.4555"/>
    <s v="12, rue des Bouchers"/>
    <m/>
    <s v="Marseille"/>
    <m/>
    <n v="13008"/>
    <x v="1"/>
    <s v="EMEA"/>
    <s v="Lebihan"/>
    <s v="Laurence"/>
    <x v="0"/>
  </r>
  <r>
    <n v="10135"/>
    <n v="24"/>
    <n v="75.010000000000005"/>
    <n v="8"/>
    <n v="1800.24"/>
    <x v="103"/>
    <x v="0"/>
    <n v="3"/>
    <x v="2"/>
    <x v="0"/>
    <x v="1"/>
    <x v="12"/>
    <s v="S12_3990"/>
    <s v="Mini Gifts Distributors Ltd."/>
    <n v="4155551450"/>
    <s v="5677 Strong St."/>
    <m/>
    <s v="San Rafael"/>
    <s v="CA"/>
    <n v="97562"/>
    <x v="0"/>
    <s v="NA"/>
    <s v="Nelson"/>
    <s v="Valarie"/>
    <x v="0"/>
  </r>
  <r>
    <n v="10147"/>
    <n v="21"/>
    <n v="63.84"/>
    <n v="8"/>
    <n v="1340.64"/>
    <x v="104"/>
    <x v="0"/>
    <n v="3"/>
    <x v="10"/>
    <x v="0"/>
    <x v="1"/>
    <x v="12"/>
    <s v="S12_3990"/>
    <s v="Collectables For Less Inc."/>
    <n v="6175558555"/>
    <s v="7825 Douglas Av."/>
    <m/>
    <s v="Brickhaven"/>
    <s v="MA"/>
    <n v="58339"/>
    <x v="0"/>
    <s v="NA"/>
    <s v="Nelson"/>
    <s v="Allen"/>
    <x v="0"/>
  </r>
  <r>
    <n v="10159"/>
    <n v="24"/>
    <n v="73.42"/>
    <n v="3"/>
    <n v="1762.08"/>
    <x v="4"/>
    <x v="0"/>
    <n v="4"/>
    <x v="4"/>
    <x v="0"/>
    <x v="1"/>
    <x v="12"/>
    <s v="S12_3990"/>
    <s v="Corporate Gift Ideas Co."/>
    <n v="6505551386"/>
    <s v="7734 Strong St."/>
    <m/>
    <s v="San Francisco"/>
    <s v="CA"/>
    <m/>
    <x v="0"/>
    <s v="NA"/>
    <s v="Brown"/>
    <s v="Julie"/>
    <x v="0"/>
  </r>
  <r>
    <n v="10169"/>
    <n v="36"/>
    <n v="63.84"/>
    <n v="3"/>
    <n v="2298.2399999999998"/>
    <x v="105"/>
    <x v="0"/>
    <n v="4"/>
    <x v="5"/>
    <x v="0"/>
    <x v="1"/>
    <x v="12"/>
    <s v="S12_3990"/>
    <s v="Anna's Decorations, Ltd"/>
    <s v="02 9936 8555"/>
    <s v="201 Miller Street"/>
    <s v="Level 15"/>
    <s v="North Sydney"/>
    <s v="NSW"/>
    <n v="2060"/>
    <x v="3"/>
    <s v="APAC"/>
    <s v="O'Hara"/>
    <s v="Anna"/>
    <x v="0"/>
  </r>
  <r>
    <n v="10181"/>
    <n v="20"/>
    <n v="81.400000000000006"/>
    <n v="15"/>
    <n v="1628"/>
    <x v="106"/>
    <x v="0"/>
    <n v="4"/>
    <x v="5"/>
    <x v="0"/>
    <x v="1"/>
    <x v="12"/>
    <s v="S12_3990"/>
    <s v="Herkku Gifts"/>
    <s v="+47 2267 3215"/>
    <s v="Drammen 121, PR 744 Sentrum"/>
    <m/>
    <s v="Bergen"/>
    <m/>
    <s v="N 5804"/>
    <x v="2"/>
    <s v="EMEA"/>
    <s v="Oeztan"/>
    <s v="Veysel"/>
    <x v="0"/>
  </r>
  <r>
    <n v="10191"/>
    <n v="30"/>
    <n v="64.64"/>
    <n v="4"/>
    <n v="1939.2"/>
    <x v="107"/>
    <x v="0"/>
    <n v="4"/>
    <x v="5"/>
    <x v="0"/>
    <x v="1"/>
    <x v="12"/>
    <s v="S12_3990"/>
    <s v="Toms Spezialitten, Ltd"/>
    <s v="0221-5554327"/>
    <s v="Mehrheimerstr. 369"/>
    <m/>
    <s v="Koln"/>
    <m/>
    <n v="50739"/>
    <x v="16"/>
    <s v="EMEA"/>
    <s v="Pfalzheim"/>
    <s v="Henriette"/>
    <x v="0"/>
  </r>
  <r>
    <n v="10203"/>
    <n v="44"/>
    <n v="82.99"/>
    <n v="9"/>
    <n v="3651.56"/>
    <x v="108"/>
    <x v="0"/>
    <n v="4"/>
    <x v="6"/>
    <x v="0"/>
    <x v="1"/>
    <x v="12"/>
    <s v="S12_3990"/>
    <s v="Euro Shopping Channel"/>
    <s v="(91) 555 94 44"/>
    <s v="C/ Moralzarzal, 86"/>
    <m/>
    <s v="Madrid"/>
    <m/>
    <n v="28034"/>
    <x v="7"/>
    <s v="EMEA"/>
    <s v="Freyre"/>
    <s v="Diego"/>
    <x v="1"/>
  </r>
  <r>
    <n v="10211"/>
    <n v="28"/>
    <n v="92.57"/>
    <n v="3"/>
    <n v="2591.96"/>
    <x v="9"/>
    <x v="0"/>
    <n v="1"/>
    <x v="7"/>
    <x v="1"/>
    <x v="1"/>
    <x v="12"/>
    <s v="S12_3990"/>
    <s v="Auto Canal Petit"/>
    <s v="(1) 47.55.6555"/>
    <s v="25, rue Lauriston"/>
    <m/>
    <s v="Paris"/>
    <m/>
    <n v="75016"/>
    <x v="1"/>
    <s v="EMEA"/>
    <s v="Perrier"/>
    <s v="Dominique"/>
    <x v="0"/>
  </r>
  <r>
    <n v="10225"/>
    <n v="37"/>
    <n v="77.41"/>
    <n v="10"/>
    <n v="2864.17"/>
    <x v="109"/>
    <x v="0"/>
    <n v="1"/>
    <x v="0"/>
    <x v="1"/>
    <x v="1"/>
    <x v="12"/>
    <s v="S12_3990"/>
    <s v="Vida Sport, Ltd"/>
    <s v="0897-034555"/>
    <s v="Grenzacherweg 237"/>
    <m/>
    <s v="Gensve"/>
    <m/>
    <n v="1203"/>
    <x v="17"/>
    <s v="EMEA"/>
    <s v="Holz"/>
    <s v="Michael"/>
    <x v="0"/>
  </r>
  <r>
    <n v="10238"/>
    <n v="20"/>
    <n v="74.209999999999994"/>
    <n v="4"/>
    <n v="1484.2"/>
    <x v="110"/>
    <x v="0"/>
    <n v="2"/>
    <x v="8"/>
    <x v="1"/>
    <x v="1"/>
    <x v="12"/>
    <s v="S12_3990"/>
    <s v="Danish Wholesale Imports"/>
    <s v="31 12 3555"/>
    <s v="Vinb'ltet 34"/>
    <m/>
    <s v="Kobenhavn"/>
    <m/>
    <n v="1734"/>
    <x v="13"/>
    <s v="EMEA"/>
    <s v="Petersen"/>
    <s v="Jytte"/>
    <x v="0"/>
  </r>
  <r>
    <n v="10253"/>
    <n v="25"/>
    <n v="90.17"/>
    <n v="14"/>
    <n v="2254.25"/>
    <x v="111"/>
    <x v="3"/>
    <n v="2"/>
    <x v="9"/>
    <x v="1"/>
    <x v="1"/>
    <x v="12"/>
    <s v="S12_3990"/>
    <s v="UK Collectables, Ltd."/>
    <s v="(171) 555-2282"/>
    <s v="Berkeley Gardens 12  Brewery"/>
    <m/>
    <s v="Liverpool"/>
    <m/>
    <s v="WX1 6LT"/>
    <x v="6"/>
    <s v="EMEA"/>
    <s v="Devon"/>
    <s v="Elizabeth"/>
    <x v="0"/>
  </r>
  <r>
    <n v="10266"/>
    <n v="35"/>
    <n v="76.61"/>
    <n v="15"/>
    <n v="2681.35"/>
    <x v="112"/>
    <x v="0"/>
    <n v="3"/>
    <x v="2"/>
    <x v="1"/>
    <x v="1"/>
    <x v="12"/>
    <s v="S12_3990"/>
    <s v="L'ordine Souveniers"/>
    <s v="0522-556555"/>
    <s v="Strada Provinciale 124"/>
    <m/>
    <s v="Reggio Emilia"/>
    <m/>
    <n v="42100"/>
    <x v="12"/>
    <s v="EMEA"/>
    <s v="Moroni"/>
    <s v="Maurizio"/>
    <x v="0"/>
  </r>
  <r>
    <n v="10276"/>
    <n v="38"/>
    <n v="83.79"/>
    <n v="4"/>
    <n v="3184.02"/>
    <x v="113"/>
    <x v="0"/>
    <n v="3"/>
    <x v="3"/>
    <x v="1"/>
    <x v="1"/>
    <x v="12"/>
    <s v="S12_3990"/>
    <s v="Online Mini Collectables"/>
    <n v="6175557555"/>
    <s v="7635 Spinnaker Dr."/>
    <m/>
    <s v="Brickhaven"/>
    <s v="MA"/>
    <n v="58339"/>
    <x v="0"/>
    <s v="NA"/>
    <s v="Barajas"/>
    <s v="Miguel"/>
    <x v="1"/>
  </r>
  <r>
    <n v="10287"/>
    <n v="41"/>
    <n v="69.430000000000007"/>
    <n v="13"/>
    <n v="2846.63"/>
    <x v="114"/>
    <x v="0"/>
    <n v="3"/>
    <x v="3"/>
    <x v="1"/>
    <x v="1"/>
    <x v="12"/>
    <s v="S12_3990"/>
    <s v="Vida Sport, Ltd"/>
    <s v="0897-034555"/>
    <s v="Grenzacherweg 237"/>
    <m/>
    <s v="Gensve"/>
    <m/>
    <n v="1203"/>
    <x v="17"/>
    <s v="EMEA"/>
    <s v="Holz"/>
    <s v="Michael"/>
    <x v="0"/>
  </r>
  <r>
    <n v="10300"/>
    <n v="22"/>
    <n v="76.61"/>
    <n v="6"/>
    <n v="1685.42"/>
    <x v="115"/>
    <x v="0"/>
    <n v="4"/>
    <x v="4"/>
    <x v="0"/>
    <x v="1"/>
    <x v="12"/>
    <s v="S12_3990"/>
    <s v="Blauer See Auto, Co."/>
    <s v="+49 69 66 90 2555"/>
    <s v="Lyonerstr. 34"/>
    <m/>
    <s v="Frankfurt"/>
    <m/>
    <n v="60528"/>
    <x v="16"/>
    <s v="EMEA"/>
    <s v="Keitel"/>
    <s v="Roland"/>
    <x v="0"/>
  </r>
  <r>
    <n v="10310"/>
    <n v="49"/>
    <n v="81.400000000000006"/>
    <n v="11"/>
    <n v="3988.6"/>
    <x v="116"/>
    <x v="0"/>
    <n v="4"/>
    <x v="4"/>
    <x v="1"/>
    <x v="1"/>
    <x v="12"/>
    <s v="S12_3990"/>
    <s v="Toms Spezialitten, Ltd"/>
    <s v="0221-5554327"/>
    <s v="Mehrheimerstr. 369"/>
    <m/>
    <s v="Koln"/>
    <m/>
    <n v="50739"/>
    <x v="16"/>
    <s v="EMEA"/>
    <s v="Pfalzheim"/>
    <s v="Henriette"/>
    <x v="1"/>
  </r>
  <r>
    <n v="10320"/>
    <n v="38"/>
    <n v="73.42"/>
    <n v="4"/>
    <n v="2789.96"/>
    <x v="117"/>
    <x v="0"/>
    <n v="4"/>
    <x v="5"/>
    <x v="1"/>
    <x v="1"/>
    <x v="12"/>
    <s v="S12_3990"/>
    <s v="Volvo Model Replicas, Co"/>
    <s v="0921-12 3555"/>
    <s v="Berguvsv„gen  8"/>
    <m/>
    <s v="Lule"/>
    <m/>
    <s v="S-958 22"/>
    <x v="8"/>
    <s v="EMEA"/>
    <s v="Berglund"/>
    <s v="Christina"/>
    <x v="0"/>
  </r>
  <r>
    <n v="10329"/>
    <n v="33"/>
    <n v="100"/>
    <n v="14"/>
    <n v="3607.56"/>
    <x v="19"/>
    <x v="0"/>
    <n v="4"/>
    <x v="5"/>
    <x v="1"/>
    <x v="1"/>
    <x v="12"/>
    <s v="S12_3990"/>
    <s v="Land of Toys Inc."/>
    <n v="2125557818"/>
    <s v="897 Long Airport Avenue"/>
    <m/>
    <s v="NYC"/>
    <s v="NY"/>
    <n v="10022"/>
    <x v="0"/>
    <s v="NA"/>
    <s v="Yu"/>
    <s v="Kwai"/>
    <x v="1"/>
  </r>
  <r>
    <n v="10341"/>
    <n v="36"/>
    <n v="93.56"/>
    <n v="10"/>
    <n v="3368.16"/>
    <x v="20"/>
    <x v="0"/>
    <n v="4"/>
    <x v="5"/>
    <x v="1"/>
    <x v="1"/>
    <x v="12"/>
    <s v="S12_3990"/>
    <s v="Salzburg Collectables"/>
    <s v="6562-9555"/>
    <s v="Geislweg 14"/>
    <m/>
    <s v="Salzburg"/>
    <m/>
    <n v="5020"/>
    <x v="5"/>
    <s v="EMEA"/>
    <s v="Pipps"/>
    <s v="Georg"/>
    <x v="1"/>
  </r>
  <r>
    <n v="10363"/>
    <n v="34"/>
    <n v="81.62"/>
    <n v="5"/>
    <n v="2775.08"/>
    <x v="118"/>
    <x v="0"/>
    <n v="1"/>
    <x v="7"/>
    <x v="2"/>
    <x v="1"/>
    <x v="12"/>
    <s v="S12_3990"/>
    <s v="Suominen Souveniers"/>
    <s v="+358 9 8045 555"/>
    <s v="Software Engineering Center, SEC Oy"/>
    <m/>
    <s v="Espoo"/>
    <m/>
    <s v="FIN-02271"/>
    <x v="4"/>
    <s v="EMEA"/>
    <s v="Suominen"/>
    <s v="Kalle"/>
    <x v="0"/>
  </r>
  <r>
    <n v="10377"/>
    <n v="24"/>
    <n v="67.83"/>
    <n v="5"/>
    <n v="1627.92"/>
    <x v="145"/>
    <x v="0"/>
    <n v="1"/>
    <x v="0"/>
    <x v="2"/>
    <x v="1"/>
    <x v="12"/>
    <s v="S12_3990"/>
    <s v="Toys of Finland, Co."/>
    <s v="90-224 8555"/>
    <s v="Keskuskatu 45"/>
    <m/>
    <s v="Helsinki"/>
    <m/>
    <n v="21240"/>
    <x v="4"/>
    <s v="EMEA"/>
    <s v="Karttunen"/>
    <s v="Matti"/>
    <x v="0"/>
  </r>
  <r>
    <n v="10389"/>
    <n v="36"/>
    <n v="70.260000000000005"/>
    <n v="7"/>
    <n v="2529.36"/>
    <x v="23"/>
    <x v="0"/>
    <n v="1"/>
    <x v="11"/>
    <x v="2"/>
    <x v="1"/>
    <x v="12"/>
    <s v="S12_3990"/>
    <s v="Scandinavian Gift Ideas"/>
    <s v="0695-34 6555"/>
    <s v="?kergatan 24"/>
    <m/>
    <s v="Boras"/>
    <m/>
    <s v="S-844 67"/>
    <x v="8"/>
    <s v="EMEA"/>
    <s v="Larsson"/>
    <s v="Maria"/>
    <x v="0"/>
  </r>
  <r>
    <n v="10419"/>
    <n v="34"/>
    <n v="90.17"/>
    <n v="14"/>
    <n v="3065.78"/>
    <x v="119"/>
    <x v="0"/>
    <n v="2"/>
    <x v="1"/>
    <x v="2"/>
    <x v="1"/>
    <x v="12"/>
    <s v="S12_3990"/>
    <s v="Salzburg Collectables"/>
    <s v="6562-9555"/>
    <s v="Geislweg 14"/>
    <m/>
    <s v="Salzburg"/>
    <m/>
    <n v="5020"/>
    <x v="5"/>
    <s v="EMEA"/>
    <s v="Pipps"/>
    <s v="Georg"/>
    <x v="1"/>
  </r>
  <r>
    <n v="10104"/>
    <n v="41"/>
    <n v="100"/>
    <n v="9"/>
    <n v="4615.78"/>
    <x v="137"/>
    <x v="0"/>
    <n v="1"/>
    <x v="7"/>
    <x v="0"/>
    <x v="2"/>
    <x v="2"/>
    <s v="S12_4473"/>
    <s v="Euro Shopping Channel"/>
    <s v="(91) 555 94 44"/>
    <s v="C/ Moralzarzal, 86"/>
    <m/>
    <s v="Madrid"/>
    <m/>
    <n v="28034"/>
    <x v="7"/>
    <s v="EMEA"/>
    <s v="Freyre"/>
    <s v="Diego"/>
    <x v="1"/>
  </r>
  <r>
    <n v="10115"/>
    <n v="46"/>
    <n v="100"/>
    <n v="5"/>
    <n v="5723.78"/>
    <x v="146"/>
    <x v="0"/>
    <n v="2"/>
    <x v="8"/>
    <x v="0"/>
    <x v="2"/>
    <x v="2"/>
    <s v="S12_4473"/>
    <s v="Classic Legends Inc."/>
    <n v="2125558493"/>
    <s v="5905 Pompton St."/>
    <s v="Suite 750"/>
    <s v="NYC"/>
    <s v="NY"/>
    <n v="10022"/>
    <x v="0"/>
    <s v="NA"/>
    <s v="Hernandez"/>
    <s v="Maria"/>
    <x v="1"/>
  </r>
  <r>
    <n v="10127"/>
    <n v="24"/>
    <n v="100"/>
    <n v="11"/>
    <n v="2559.6"/>
    <x v="121"/>
    <x v="0"/>
    <n v="2"/>
    <x v="9"/>
    <x v="0"/>
    <x v="2"/>
    <x v="2"/>
    <s v="S12_4473"/>
    <s v="Muscle Machine Inc"/>
    <n v="2125557413"/>
    <s v="4092 Furth Circle"/>
    <s v="Suite 400"/>
    <s v="NYC"/>
    <s v="NY"/>
    <n v="10022"/>
    <x v="0"/>
    <s v="NA"/>
    <s v="Young"/>
    <s v="Jeff"/>
    <x v="0"/>
  </r>
  <r>
    <n v="10141"/>
    <n v="21"/>
    <n v="100"/>
    <n v="5"/>
    <n v="2140.11"/>
    <x v="147"/>
    <x v="0"/>
    <n v="3"/>
    <x v="3"/>
    <x v="0"/>
    <x v="2"/>
    <x v="2"/>
    <s v="S12_4473"/>
    <s v="Suominen Souveniers"/>
    <s v="+358 9 8045 555"/>
    <s v="Software Engineering Center, SEC Oy"/>
    <m/>
    <s v="Espoo"/>
    <m/>
    <s v="FIN-02271"/>
    <x v="4"/>
    <s v="EMEA"/>
    <s v="Suominen"/>
    <s v="Kalle"/>
    <x v="0"/>
  </r>
  <r>
    <n v="10151"/>
    <n v="24"/>
    <n v="100"/>
    <n v="3"/>
    <n v="3327.6"/>
    <x v="148"/>
    <x v="0"/>
    <n v="3"/>
    <x v="10"/>
    <x v="0"/>
    <x v="2"/>
    <x v="2"/>
    <s v="S12_4473"/>
    <s v="Oulu Toy Supplies, Inc."/>
    <s v="981-443655"/>
    <s v="Torikatu 38"/>
    <m/>
    <s v="Oulu"/>
    <m/>
    <n v="90110"/>
    <x v="4"/>
    <s v="EMEA"/>
    <s v="Koskitalo"/>
    <s v="Pirkko"/>
    <x v="1"/>
  </r>
  <r>
    <n v="10165"/>
    <n v="48"/>
    <n v="100"/>
    <n v="12"/>
    <n v="6825.6"/>
    <x v="124"/>
    <x v="0"/>
    <n v="4"/>
    <x v="4"/>
    <x v="0"/>
    <x v="2"/>
    <x v="2"/>
    <s v="S12_4473"/>
    <s v="Dragon Souveniers, Ltd."/>
    <s v="+65 221 7555"/>
    <s v="Bronz Sok., Bronz Apt. 3/6 Tesvikiye"/>
    <m/>
    <s v="Singapore"/>
    <m/>
    <n v="79903"/>
    <x v="9"/>
    <s v="Japan"/>
    <s v="Natividad"/>
    <s v="Eric"/>
    <x v="1"/>
  </r>
  <r>
    <n v="10175"/>
    <n v="26"/>
    <n v="100"/>
    <n v="1"/>
    <n v="3543.28"/>
    <x v="32"/>
    <x v="0"/>
    <n v="4"/>
    <x v="5"/>
    <x v="0"/>
    <x v="2"/>
    <x v="2"/>
    <s v="S12_4473"/>
    <s v="Stylish Desk Decors, Co."/>
    <s v="(171) 555-0297"/>
    <s v="35 King George"/>
    <m/>
    <s v="London"/>
    <m/>
    <s v="WX3 6FW"/>
    <x v="6"/>
    <s v="EMEA"/>
    <s v="Brown"/>
    <s v="Ann"/>
    <x v="1"/>
  </r>
  <r>
    <n v="10184"/>
    <n v="37"/>
    <n v="100"/>
    <n v="6"/>
    <n v="4516.22"/>
    <x v="72"/>
    <x v="0"/>
    <n v="4"/>
    <x v="5"/>
    <x v="0"/>
    <x v="2"/>
    <x v="2"/>
    <s v="S12_4473"/>
    <s v="Iberia Gift Imports, Corp."/>
    <s v="(95) 555 82 82"/>
    <s v="C/ Romero, 33"/>
    <m/>
    <s v="Sevilla"/>
    <m/>
    <n v="41101"/>
    <x v="7"/>
    <s v="EMEA"/>
    <s v="Roel"/>
    <s v="Jose Pedro"/>
    <x v="1"/>
  </r>
  <r>
    <n v="10195"/>
    <n v="49"/>
    <n v="100"/>
    <n v="6"/>
    <n v="6445.46"/>
    <x v="34"/>
    <x v="0"/>
    <n v="4"/>
    <x v="5"/>
    <x v="0"/>
    <x v="2"/>
    <x v="2"/>
    <s v="S12_4473"/>
    <s v="Mini Classics"/>
    <n v="9145554562"/>
    <s v="3758 North Pendale Street"/>
    <m/>
    <s v="White Plains"/>
    <s v="NY"/>
    <n v="24067"/>
    <x v="0"/>
    <s v="NA"/>
    <s v="Frick"/>
    <s v="Steve"/>
    <x v="1"/>
  </r>
  <r>
    <n v="10207"/>
    <n v="34"/>
    <n v="99.54"/>
    <n v="7"/>
    <n v="3384.36"/>
    <x v="94"/>
    <x v="0"/>
    <n v="4"/>
    <x v="6"/>
    <x v="0"/>
    <x v="2"/>
    <x v="2"/>
    <s v="S12_4473"/>
    <s v="Diecast Collectables"/>
    <n v="6175552555"/>
    <s v="6251 Ingle Ln."/>
    <m/>
    <s v="Boston"/>
    <s v="MA"/>
    <n v="51003"/>
    <x v="0"/>
    <s v="NA"/>
    <s v="Franco"/>
    <s v="Valarie"/>
    <x v="1"/>
  </r>
  <r>
    <n v="10219"/>
    <n v="48"/>
    <n v="100"/>
    <n v="2"/>
    <n v="4891.68"/>
    <x v="149"/>
    <x v="0"/>
    <n v="1"/>
    <x v="0"/>
    <x v="1"/>
    <x v="2"/>
    <x v="2"/>
    <s v="S12_4473"/>
    <s v="Signal Collectibles Ltd."/>
    <n v="4155554312"/>
    <s v="2793 Furth Circle"/>
    <m/>
    <s v="Brisbane"/>
    <s v="CA"/>
    <n v="94217"/>
    <x v="0"/>
    <s v="NA"/>
    <s v="Taylor"/>
    <s v="Sue"/>
    <x v="1"/>
  </r>
  <r>
    <n v="10229"/>
    <n v="36"/>
    <n v="100"/>
    <n v="1"/>
    <n v="4521.96"/>
    <x v="96"/>
    <x v="0"/>
    <n v="1"/>
    <x v="11"/>
    <x v="1"/>
    <x v="2"/>
    <x v="2"/>
    <s v="S12_4473"/>
    <s v="Mini Gifts Distributors Ltd."/>
    <n v="4155551450"/>
    <s v="5677 Strong St."/>
    <m/>
    <s v="San Rafael"/>
    <s v="CA"/>
    <n v="97562"/>
    <x v="0"/>
    <s v="NA"/>
    <s v="Nelson"/>
    <s v="Valarie"/>
    <x v="1"/>
  </r>
  <r>
    <n v="10246"/>
    <n v="46"/>
    <n v="100"/>
    <n v="5"/>
    <n v="5069.66"/>
    <x v="128"/>
    <x v="0"/>
    <n v="2"/>
    <x v="1"/>
    <x v="1"/>
    <x v="2"/>
    <x v="2"/>
    <s v="S12_4473"/>
    <s v="Euro Shopping Channel"/>
    <s v="(91) 555 94 44"/>
    <s v="C/ Moralzarzal, 86"/>
    <m/>
    <s v="Madrid"/>
    <m/>
    <n v="28034"/>
    <x v="7"/>
    <s v="EMEA"/>
    <s v="Freyre"/>
    <s v="Diego"/>
    <x v="1"/>
  </r>
  <r>
    <n v="10259"/>
    <n v="46"/>
    <n v="100"/>
    <n v="4"/>
    <n v="6541.2"/>
    <x v="39"/>
    <x v="0"/>
    <n v="2"/>
    <x v="9"/>
    <x v="1"/>
    <x v="2"/>
    <x v="2"/>
    <s v="S12_4473"/>
    <s v="Handji Gifts&amp; Co"/>
    <s v="+65 224 1555"/>
    <s v="Village Close - 106 Linden Road Sandown"/>
    <s v="2nd Floor"/>
    <s v="Singapore"/>
    <m/>
    <n v="69045"/>
    <x v="9"/>
    <s v="APAC"/>
    <s v="Victorino"/>
    <s v="Wendy"/>
    <x v="1"/>
  </r>
  <r>
    <n v="10271"/>
    <n v="31"/>
    <n v="97.17"/>
    <n v="5"/>
    <n v="3012.27"/>
    <x v="129"/>
    <x v="0"/>
    <n v="3"/>
    <x v="2"/>
    <x v="1"/>
    <x v="2"/>
    <x v="2"/>
    <s v="S12_4473"/>
    <s v="Mini Gifts Distributors Ltd."/>
    <n v="4155551450"/>
    <s v="5677 Strong St."/>
    <m/>
    <s v="San Rafael"/>
    <s v="CA"/>
    <n v="97562"/>
    <x v="0"/>
    <s v="NA"/>
    <s v="Nelson"/>
    <s v="Valarie"/>
    <x v="1"/>
  </r>
  <r>
    <n v="10281"/>
    <n v="41"/>
    <n v="100"/>
    <n v="1"/>
    <n v="5247.18"/>
    <x v="97"/>
    <x v="0"/>
    <n v="3"/>
    <x v="3"/>
    <x v="1"/>
    <x v="2"/>
    <x v="2"/>
    <s v="S12_4473"/>
    <s v="Diecast Classics Inc."/>
    <n v="2155551555"/>
    <s v="7586 Pompton St."/>
    <m/>
    <s v="Allentown"/>
    <s v="PA"/>
    <n v="70267"/>
    <x v="0"/>
    <s v="NA"/>
    <s v="Yu"/>
    <s v="Kyung"/>
    <x v="1"/>
  </r>
  <r>
    <n v="10292"/>
    <n v="21"/>
    <n v="100"/>
    <n v="8"/>
    <n v="2214.87"/>
    <x v="42"/>
    <x v="0"/>
    <n v="3"/>
    <x v="10"/>
    <x v="1"/>
    <x v="2"/>
    <x v="2"/>
    <s v="S12_4473"/>
    <s v="Land of Toys Inc."/>
    <n v="2125557818"/>
    <s v="897 Long Airport Avenue"/>
    <m/>
    <s v="NYC"/>
    <s v="NY"/>
    <n v="10022"/>
    <x v="0"/>
    <s v="NA"/>
    <s v="Yu"/>
    <s v="Kwai"/>
    <x v="0"/>
  </r>
  <r>
    <n v="10305"/>
    <n v="38"/>
    <n v="100"/>
    <n v="5"/>
    <n v="4773.18"/>
    <x v="98"/>
    <x v="0"/>
    <n v="4"/>
    <x v="4"/>
    <x v="1"/>
    <x v="2"/>
    <x v="2"/>
    <s v="S12_4473"/>
    <s v="Marta's Replicas Co."/>
    <n v="6175558555"/>
    <s v="39323 Spinnaker Dr."/>
    <m/>
    <s v="Cambridge"/>
    <s v="MA"/>
    <n v="51247"/>
    <x v="0"/>
    <s v="NA"/>
    <s v="Hernandez"/>
    <s v="Marta"/>
    <x v="1"/>
  </r>
  <r>
    <n v="10314"/>
    <n v="45"/>
    <n v="100"/>
    <n v="14"/>
    <n v="6185.7"/>
    <x v="99"/>
    <x v="0"/>
    <n v="4"/>
    <x v="4"/>
    <x v="1"/>
    <x v="2"/>
    <x v="2"/>
    <s v="S12_4473"/>
    <s v="Heintze Collectables"/>
    <s v="86 21 3555"/>
    <s v="Smagsloget 45"/>
    <m/>
    <s v="Aaarhus"/>
    <m/>
    <n v="8200"/>
    <x v="13"/>
    <s v="EMEA"/>
    <s v="Ibsen"/>
    <s v="Palle"/>
    <x v="1"/>
  </r>
  <r>
    <n v="10324"/>
    <n v="26"/>
    <n v="58.38"/>
    <n v="7"/>
    <n v="1517.88"/>
    <x v="83"/>
    <x v="0"/>
    <n v="4"/>
    <x v="5"/>
    <x v="1"/>
    <x v="2"/>
    <x v="2"/>
    <s v="S12_4473"/>
    <s v="Vitachrome Inc."/>
    <n v="2125551500"/>
    <s v="2678 Kingston Rd."/>
    <s v="Suite 101"/>
    <s v="NYC"/>
    <s v="NY"/>
    <n v="10022"/>
    <x v="0"/>
    <s v="NA"/>
    <s v="Frick"/>
    <s v="Michael"/>
    <x v="0"/>
  </r>
  <r>
    <n v="10336"/>
    <n v="38"/>
    <n v="100"/>
    <n v="3"/>
    <n v="6372.6"/>
    <x v="131"/>
    <x v="0"/>
    <n v="4"/>
    <x v="5"/>
    <x v="1"/>
    <x v="2"/>
    <x v="2"/>
    <s v="S12_4473"/>
    <s v="La Corne D'abondance, Co."/>
    <s v="(1) 42.34.2555"/>
    <s v="265, boulevard Charonne"/>
    <m/>
    <s v="Paris"/>
    <m/>
    <n v="75012"/>
    <x v="1"/>
    <s v="EMEA"/>
    <s v="Bertrand"/>
    <s v="Marie"/>
    <x v="1"/>
  </r>
  <r>
    <n v="10349"/>
    <n v="48"/>
    <n v="100"/>
    <n v="9"/>
    <n v="5232.96"/>
    <x v="143"/>
    <x v="0"/>
    <n v="4"/>
    <x v="6"/>
    <x v="1"/>
    <x v="2"/>
    <x v="2"/>
    <s v="S12_4473"/>
    <s v="Muscle Machine Inc"/>
    <n v="2125557413"/>
    <s v="4092 Furth Circle"/>
    <s v="Suite 400"/>
    <s v="NYC"/>
    <s v="NY"/>
    <n v="10022"/>
    <x v="0"/>
    <s v="NA"/>
    <s v="Young"/>
    <s v="Jeff"/>
    <x v="1"/>
  </r>
  <r>
    <n v="10358"/>
    <n v="42"/>
    <n v="64.16"/>
    <n v="9"/>
    <n v="2694.72"/>
    <x v="48"/>
    <x v="0"/>
    <n v="4"/>
    <x v="6"/>
    <x v="1"/>
    <x v="2"/>
    <x v="2"/>
    <s v="S12_4473"/>
    <s v="Euro Shopping Channel"/>
    <s v="(91) 555 94 44"/>
    <s v="C/ Moralzarzal, 86"/>
    <m/>
    <s v="Madrid"/>
    <m/>
    <n v="28034"/>
    <x v="7"/>
    <s v="EMEA"/>
    <s v="Freyre"/>
    <s v="Diego"/>
    <x v="0"/>
  </r>
  <r>
    <n v="10371"/>
    <n v="49"/>
    <n v="35.71"/>
    <n v="4"/>
    <n v="1749.79"/>
    <x v="132"/>
    <x v="0"/>
    <n v="1"/>
    <x v="7"/>
    <x v="2"/>
    <x v="2"/>
    <x v="2"/>
    <s v="S12_4473"/>
    <s v="Mini Gifts Distributors Ltd."/>
    <n v="4155551450"/>
    <s v="5677 Strong St."/>
    <m/>
    <s v="San Rafael"/>
    <s v="CA"/>
    <n v="97562"/>
    <x v="0"/>
    <s v="NA"/>
    <s v="Nelson"/>
    <s v="Valarie"/>
    <x v="0"/>
  </r>
  <r>
    <n v="10382"/>
    <n v="32"/>
    <n v="66.58"/>
    <n v="13"/>
    <n v="2130.56"/>
    <x v="50"/>
    <x v="0"/>
    <n v="1"/>
    <x v="0"/>
    <x v="2"/>
    <x v="2"/>
    <x v="2"/>
    <s v="S12_4473"/>
    <s v="Mini Gifts Distributors Ltd."/>
    <n v="4155551450"/>
    <s v="5677 Strong St."/>
    <m/>
    <s v="San Rafael"/>
    <s v="CA"/>
    <n v="97562"/>
    <x v="0"/>
    <s v="NA"/>
    <s v="Nelson"/>
    <s v="Valarie"/>
    <x v="0"/>
  </r>
  <r>
    <n v="10412"/>
    <n v="54"/>
    <n v="100"/>
    <n v="5"/>
    <n v="5951.34"/>
    <x v="150"/>
    <x v="0"/>
    <n v="2"/>
    <x v="1"/>
    <x v="2"/>
    <x v="2"/>
    <x v="2"/>
    <s v="S12_4473"/>
    <s v="Euro Shopping Channel"/>
    <s v="(91) 555 94 44"/>
    <s v="C/ Moralzarzal, 86"/>
    <m/>
    <s v="Madrid"/>
    <m/>
    <n v="28034"/>
    <x v="7"/>
    <s v="EMEA"/>
    <s v="Freyre"/>
    <s v="Diego"/>
    <x v="1"/>
  </r>
  <r>
    <n v="10425"/>
    <n v="33"/>
    <n v="100"/>
    <n v="4"/>
    <n v="4692.6000000000004"/>
    <x v="53"/>
    <x v="2"/>
    <n v="2"/>
    <x v="1"/>
    <x v="2"/>
    <x v="2"/>
    <x v="2"/>
    <s v="S12_4473"/>
    <s v="La Rochelle Gifts"/>
    <s v="40.67.8555"/>
    <s v="67, rue des Cinquante Otages"/>
    <m/>
    <s v="Nantes"/>
    <m/>
    <n v="44000"/>
    <x v="1"/>
    <s v="EMEA"/>
    <s v="Labrune"/>
    <s v="Janine"/>
    <x v="1"/>
  </r>
  <r>
    <n v="10108"/>
    <n v="36"/>
    <n v="100"/>
    <n v="3"/>
    <n v="3731.04"/>
    <x v="101"/>
    <x v="0"/>
    <n v="1"/>
    <x v="11"/>
    <x v="0"/>
    <x v="1"/>
    <x v="13"/>
    <s v="S12_4675"/>
    <s v="Cruz &amp; Sons Co."/>
    <s v="+63 2 555 3587"/>
    <s v="15 McCallum Street - NatWest Center #13-03"/>
    <m/>
    <s v="Makati City"/>
    <m/>
    <s v="1227 MM"/>
    <x v="15"/>
    <s v="Japan"/>
    <s v="Cruz"/>
    <s v="Arnold"/>
    <x v="1"/>
  </r>
  <r>
    <n v="10122"/>
    <n v="20"/>
    <n v="100"/>
    <n v="7"/>
    <n v="2142"/>
    <x v="102"/>
    <x v="0"/>
    <n v="2"/>
    <x v="1"/>
    <x v="0"/>
    <x v="1"/>
    <x v="13"/>
    <s v="S12_4675"/>
    <s v="Marseille Mini Autos"/>
    <s v="91.24.4555"/>
    <s v="12, rue des Bouchers"/>
    <m/>
    <s v="Marseille"/>
    <m/>
    <n v="13008"/>
    <x v="1"/>
    <s v="EMEA"/>
    <s v="Lebihan"/>
    <s v="Laurence"/>
    <x v="0"/>
  </r>
  <r>
    <n v="10135"/>
    <n v="29"/>
    <n v="97.89"/>
    <n v="4"/>
    <n v="2838.81"/>
    <x v="103"/>
    <x v="0"/>
    <n v="3"/>
    <x v="2"/>
    <x v="0"/>
    <x v="1"/>
    <x v="13"/>
    <s v="S12_4675"/>
    <s v="Mini Gifts Distributors Ltd."/>
    <n v="4155551450"/>
    <s v="5677 Strong St."/>
    <m/>
    <s v="San Rafael"/>
    <s v="CA"/>
    <n v="97562"/>
    <x v="0"/>
    <s v="NA"/>
    <s v="Nelson"/>
    <s v="Valarie"/>
    <x v="0"/>
  </r>
  <r>
    <n v="10147"/>
    <n v="33"/>
    <n v="97.89"/>
    <n v="4"/>
    <n v="3230.37"/>
    <x v="104"/>
    <x v="0"/>
    <n v="3"/>
    <x v="10"/>
    <x v="0"/>
    <x v="1"/>
    <x v="13"/>
    <s v="S12_4675"/>
    <s v="Collectables For Less Inc."/>
    <n v="6175558555"/>
    <s v="7825 Douglas Av."/>
    <m/>
    <s v="Brickhaven"/>
    <s v="MA"/>
    <n v="58339"/>
    <x v="0"/>
    <s v="NA"/>
    <s v="Nelson"/>
    <s v="Allen"/>
    <x v="1"/>
  </r>
  <r>
    <n v="10160"/>
    <n v="50"/>
    <n v="100"/>
    <n v="5"/>
    <n v="5182"/>
    <x v="140"/>
    <x v="0"/>
    <n v="4"/>
    <x v="4"/>
    <x v="0"/>
    <x v="1"/>
    <x v="13"/>
    <s v="S12_4675"/>
    <s v="Men 'R' US Retailers, Ltd."/>
    <n v="2155554369"/>
    <s v="6047 Douglas Av."/>
    <m/>
    <s v="Los Angeles"/>
    <s v="CA"/>
    <m/>
    <x v="0"/>
    <s v="NA"/>
    <s v="Chandler"/>
    <s v="Michael"/>
    <x v="1"/>
  </r>
  <r>
    <n v="10170"/>
    <n v="41"/>
    <n v="100"/>
    <n v="3"/>
    <n v="4391.1000000000004"/>
    <x v="105"/>
    <x v="0"/>
    <n v="4"/>
    <x v="5"/>
    <x v="0"/>
    <x v="1"/>
    <x v="13"/>
    <s v="S12_4675"/>
    <s v="Mini Auto Werke"/>
    <s v="7675-3555"/>
    <s v="Kirchgasse 6"/>
    <m/>
    <s v="Graz"/>
    <m/>
    <n v="8010"/>
    <x v="5"/>
    <s v="EMEA"/>
    <s v="Mendel"/>
    <s v="Roland"/>
    <x v="1"/>
  </r>
  <r>
    <n v="10181"/>
    <n v="36"/>
    <n v="100"/>
    <n v="11"/>
    <n v="4477.32"/>
    <x v="106"/>
    <x v="0"/>
    <n v="4"/>
    <x v="5"/>
    <x v="0"/>
    <x v="1"/>
    <x v="13"/>
    <s v="S12_4675"/>
    <s v="Herkku Gifts"/>
    <s v="+47 2267 3215"/>
    <s v="Drammen 121, PR 744 Sentrum"/>
    <m/>
    <s v="Bergen"/>
    <m/>
    <s v="N 5804"/>
    <x v="2"/>
    <s v="EMEA"/>
    <s v="Oeztan"/>
    <s v="Veysel"/>
    <x v="1"/>
  </r>
  <r>
    <n v="10192"/>
    <n v="27"/>
    <n v="100"/>
    <n v="16"/>
    <n v="3544.56"/>
    <x v="107"/>
    <x v="0"/>
    <n v="4"/>
    <x v="5"/>
    <x v="0"/>
    <x v="1"/>
    <x v="13"/>
    <s v="S12_4675"/>
    <s v="Online Diecast Creations Co."/>
    <n v="6035558647"/>
    <s v="2304 Long Airport Avenue"/>
    <m/>
    <s v="Nashua"/>
    <s v="NH"/>
    <n v="62005"/>
    <x v="0"/>
    <s v="NA"/>
    <s v="Young"/>
    <s v="Valarie"/>
    <x v="1"/>
  </r>
  <r>
    <n v="10203"/>
    <n v="47"/>
    <n v="100"/>
    <n v="5"/>
    <n v="5195.8500000000004"/>
    <x v="108"/>
    <x v="0"/>
    <n v="4"/>
    <x v="6"/>
    <x v="0"/>
    <x v="1"/>
    <x v="13"/>
    <s v="S12_4675"/>
    <s v="Euro Shopping Channel"/>
    <s v="(91) 555 94 44"/>
    <s v="C/ Moralzarzal, 86"/>
    <m/>
    <s v="Madrid"/>
    <m/>
    <n v="28034"/>
    <x v="7"/>
    <s v="EMEA"/>
    <s v="Freyre"/>
    <s v="Diego"/>
    <x v="1"/>
  </r>
  <r>
    <n v="10212"/>
    <n v="33"/>
    <n v="100"/>
    <n v="15"/>
    <n v="4180.4399999999996"/>
    <x v="141"/>
    <x v="0"/>
    <n v="1"/>
    <x v="7"/>
    <x v="1"/>
    <x v="1"/>
    <x v="13"/>
    <s v="S12_4675"/>
    <s v="Euro Shopping Channel"/>
    <s v="(91) 555 94 44"/>
    <s v="C/ Moralzarzal, 86"/>
    <m/>
    <s v="Madrid"/>
    <m/>
    <n v="28034"/>
    <x v="7"/>
    <s v="EMEA"/>
    <s v="Freyre"/>
    <s v="Diego"/>
    <x v="1"/>
  </r>
  <r>
    <n v="10225"/>
    <n v="21"/>
    <n v="100"/>
    <n v="6"/>
    <n v="2684.43"/>
    <x v="109"/>
    <x v="0"/>
    <n v="1"/>
    <x v="0"/>
    <x v="1"/>
    <x v="1"/>
    <x v="13"/>
    <s v="S12_4675"/>
    <s v="Vida Sport, Ltd"/>
    <s v="0897-034555"/>
    <s v="Grenzacherweg 237"/>
    <m/>
    <s v="Gensve"/>
    <m/>
    <n v="1203"/>
    <x v="17"/>
    <s v="EMEA"/>
    <s v="Holz"/>
    <s v="Michael"/>
    <x v="0"/>
  </r>
  <r>
    <n v="10239"/>
    <n v="21"/>
    <n v="93.28"/>
    <n v="5"/>
    <n v="1958.88"/>
    <x v="151"/>
    <x v="0"/>
    <n v="2"/>
    <x v="8"/>
    <x v="1"/>
    <x v="1"/>
    <x v="13"/>
    <s v="S12_4675"/>
    <s v="Oulu Toy Supplies, Inc."/>
    <s v="981-443655"/>
    <s v="Torikatu 38"/>
    <m/>
    <s v="Oulu"/>
    <m/>
    <n v="90110"/>
    <x v="4"/>
    <s v="EMEA"/>
    <s v="Koskitalo"/>
    <s v="Pirkko"/>
    <x v="0"/>
  </r>
  <r>
    <n v="10253"/>
    <n v="41"/>
    <n v="100"/>
    <n v="10"/>
    <n v="4910.57"/>
    <x v="111"/>
    <x v="3"/>
    <n v="2"/>
    <x v="9"/>
    <x v="1"/>
    <x v="1"/>
    <x v="13"/>
    <s v="S12_4675"/>
    <s v="UK Collectables, Ltd."/>
    <s v="(171) 555-2282"/>
    <s v="Berkeley Gardens 12  Brewery"/>
    <m/>
    <s v="Liverpool"/>
    <m/>
    <s v="WX1 6LT"/>
    <x v="6"/>
    <s v="EMEA"/>
    <s v="Devon"/>
    <s v="Elizabeth"/>
    <x v="1"/>
  </r>
  <r>
    <n v="10266"/>
    <n v="40"/>
    <n v="100"/>
    <n v="11"/>
    <n v="4468.3999999999996"/>
    <x v="112"/>
    <x v="0"/>
    <n v="3"/>
    <x v="2"/>
    <x v="1"/>
    <x v="1"/>
    <x v="13"/>
    <s v="S12_4675"/>
    <s v="L'ordine Souveniers"/>
    <s v="0522-556555"/>
    <s v="Strada Provinciale 124"/>
    <m/>
    <s v="Reggio Emilia"/>
    <m/>
    <n v="42100"/>
    <x v="12"/>
    <s v="EMEA"/>
    <s v="Moroni"/>
    <s v="Maurizio"/>
    <x v="1"/>
  </r>
  <r>
    <n v="10277"/>
    <n v="28"/>
    <n v="100"/>
    <n v="1"/>
    <n v="3127.88"/>
    <x v="152"/>
    <x v="0"/>
    <n v="3"/>
    <x v="3"/>
    <x v="1"/>
    <x v="1"/>
    <x v="13"/>
    <s v="S12_4675"/>
    <s v="Dragon Souveniers, Ltd."/>
    <s v="+65 221 7555"/>
    <s v="Bronz Sok., Bronz Apt. 3/6 Tesvikiye"/>
    <m/>
    <s v="Singapore"/>
    <m/>
    <n v="79903"/>
    <x v="9"/>
    <s v="Japan"/>
    <s v="Natividad"/>
    <s v="Eric"/>
    <x v="1"/>
  </r>
  <r>
    <n v="10287"/>
    <n v="23"/>
    <n v="100"/>
    <n v="9"/>
    <n v="2675.13"/>
    <x v="114"/>
    <x v="0"/>
    <n v="3"/>
    <x v="3"/>
    <x v="1"/>
    <x v="1"/>
    <x v="13"/>
    <s v="S12_4675"/>
    <s v="Vida Sport, Ltd"/>
    <s v="0897-034555"/>
    <s v="Grenzacherweg 237"/>
    <m/>
    <s v="Gensve"/>
    <m/>
    <n v="1203"/>
    <x v="17"/>
    <s v="EMEA"/>
    <s v="Holz"/>
    <s v="Michael"/>
    <x v="0"/>
  </r>
  <r>
    <n v="10300"/>
    <n v="23"/>
    <n v="100"/>
    <n v="2"/>
    <n v="2807.61"/>
    <x v="115"/>
    <x v="0"/>
    <n v="4"/>
    <x v="4"/>
    <x v="0"/>
    <x v="1"/>
    <x v="13"/>
    <s v="S12_4675"/>
    <s v="Blauer See Auto, Co."/>
    <s v="+49 69 66 90 2555"/>
    <s v="Lyonerstr. 34"/>
    <m/>
    <s v="Frankfurt"/>
    <m/>
    <n v="60528"/>
    <x v="16"/>
    <s v="EMEA"/>
    <s v="Keitel"/>
    <s v="Roland"/>
    <x v="0"/>
  </r>
  <r>
    <n v="10310"/>
    <n v="25"/>
    <n v="100"/>
    <n v="7"/>
    <n v="2504.75"/>
    <x v="116"/>
    <x v="0"/>
    <n v="4"/>
    <x v="4"/>
    <x v="1"/>
    <x v="1"/>
    <x v="13"/>
    <s v="S12_4675"/>
    <s v="Toms Spezialitten, Ltd"/>
    <s v="0221-5554327"/>
    <s v="Mehrheimerstr. 369"/>
    <m/>
    <s v="Koln"/>
    <m/>
    <n v="50739"/>
    <x v="16"/>
    <s v="EMEA"/>
    <s v="Pfalzheim"/>
    <s v="Henriette"/>
    <x v="0"/>
  </r>
  <r>
    <n v="10321"/>
    <n v="24"/>
    <n v="100"/>
    <n v="15"/>
    <n v="2984.88"/>
    <x v="45"/>
    <x v="0"/>
    <n v="4"/>
    <x v="5"/>
    <x v="1"/>
    <x v="1"/>
    <x v="13"/>
    <s v="S12_4675"/>
    <s v="FunGiftIdeas.com"/>
    <n v="5085552555"/>
    <s v="1785 First Street"/>
    <m/>
    <s v="New Bedford"/>
    <s v="MA"/>
    <n v="50553"/>
    <x v="0"/>
    <s v="NA"/>
    <s v="Benitez"/>
    <s v="Violeta"/>
    <x v="0"/>
  </r>
  <r>
    <n v="10329"/>
    <n v="39"/>
    <n v="64.739999999999995"/>
    <n v="15"/>
    <n v="2524.86"/>
    <x v="19"/>
    <x v="0"/>
    <n v="4"/>
    <x v="5"/>
    <x v="1"/>
    <x v="1"/>
    <x v="13"/>
    <s v="S12_4675"/>
    <s v="Land of Toys Inc."/>
    <n v="2125557818"/>
    <s v="897 Long Airport Avenue"/>
    <m/>
    <s v="NYC"/>
    <s v="NY"/>
    <n v="10022"/>
    <x v="0"/>
    <s v="NA"/>
    <s v="Yu"/>
    <s v="Kwai"/>
    <x v="0"/>
  </r>
  <r>
    <n v="10341"/>
    <n v="55"/>
    <n v="75.2"/>
    <n v="7"/>
    <n v="4136"/>
    <x v="20"/>
    <x v="0"/>
    <n v="4"/>
    <x v="5"/>
    <x v="1"/>
    <x v="1"/>
    <x v="13"/>
    <s v="S12_4675"/>
    <s v="Salzburg Collectables"/>
    <s v="6562-9555"/>
    <s v="Geislweg 14"/>
    <m/>
    <s v="Salzburg"/>
    <m/>
    <n v="5020"/>
    <x v="5"/>
    <s v="EMEA"/>
    <s v="Pipps"/>
    <s v="Georg"/>
    <x v="1"/>
  </r>
  <r>
    <n v="10363"/>
    <n v="46"/>
    <n v="88.45"/>
    <n v="6"/>
    <n v="4068.7"/>
    <x v="118"/>
    <x v="0"/>
    <n v="1"/>
    <x v="7"/>
    <x v="2"/>
    <x v="1"/>
    <x v="13"/>
    <s v="S12_4675"/>
    <s v="Suominen Souveniers"/>
    <s v="+358 9 8045 555"/>
    <s v="Software Engineering Center, SEC Oy"/>
    <m/>
    <s v="Espoo"/>
    <m/>
    <s v="FIN-02271"/>
    <x v="4"/>
    <s v="EMEA"/>
    <s v="Suominen"/>
    <s v="Kalle"/>
    <x v="1"/>
  </r>
  <r>
    <n v="10377"/>
    <n v="50"/>
    <n v="100"/>
    <n v="1"/>
    <n v="5182"/>
    <x v="145"/>
    <x v="0"/>
    <n v="1"/>
    <x v="0"/>
    <x v="2"/>
    <x v="1"/>
    <x v="13"/>
    <s v="S12_4675"/>
    <s v="Toys of Finland, Co."/>
    <s v="90-224 8555"/>
    <s v="Keskuskatu 45"/>
    <m/>
    <s v="Helsinki"/>
    <m/>
    <n v="21240"/>
    <x v="4"/>
    <s v="EMEA"/>
    <s v="Karttunen"/>
    <s v="Matti"/>
    <x v="1"/>
  </r>
  <r>
    <n v="10389"/>
    <n v="47"/>
    <n v="100"/>
    <n v="8"/>
    <n v="5243.79"/>
    <x v="23"/>
    <x v="0"/>
    <n v="1"/>
    <x v="11"/>
    <x v="2"/>
    <x v="1"/>
    <x v="13"/>
    <s v="S12_4675"/>
    <s v="Scandinavian Gift Ideas"/>
    <s v="0695-34 6555"/>
    <s v="?kergatan 24"/>
    <m/>
    <s v="Boras"/>
    <m/>
    <s v="S-844 67"/>
    <x v="8"/>
    <s v="EMEA"/>
    <s v="Larsson"/>
    <s v="Maria"/>
    <x v="1"/>
  </r>
  <r>
    <n v="10405"/>
    <n v="97"/>
    <n v="93.28"/>
    <n v="5"/>
    <n v="9048.16"/>
    <x v="153"/>
    <x v="0"/>
    <n v="2"/>
    <x v="8"/>
    <x v="2"/>
    <x v="1"/>
    <x v="13"/>
    <s v="S12_4675"/>
    <s v="Mini Caravy"/>
    <s v="88.60.1555"/>
    <s v="24, place Kluber"/>
    <m/>
    <s v="Strasbourg"/>
    <m/>
    <n v="67000"/>
    <x v="1"/>
    <s v="EMEA"/>
    <s v="Citeaux"/>
    <s v="Frederique"/>
    <x v="2"/>
  </r>
  <r>
    <n v="10419"/>
    <n v="32"/>
    <n v="100"/>
    <n v="10"/>
    <n v="3832.64"/>
    <x v="119"/>
    <x v="0"/>
    <n v="2"/>
    <x v="1"/>
    <x v="2"/>
    <x v="1"/>
    <x v="13"/>
    <s v="S12_4675"/>
    <s v="Salzburg Collectables"/>
    <s v="6562-9555"/>
    <s v="Geislweg 14"/>
    <m/>
    <s v="Salzburg"/>
    <m/>
    <n v="5020"/>
    <x v="5"/>
    <s v="EMEA"/>
    <s v="Pipps"/>
    <s v="Georg"/>
    <x v="1"/>
  </r>
  <r>
    <n v="10103"/>
    <n v="35"/>
    <n v="100"/>
    <n v="10"/>
    <n v="3920"/>
    <x v="26"/>
    <x v="0"/>
    <n v="1"/>
    <x v="7"/>
    <x v="0"/>
    <x v="2"/>
    <x v="14"/>
    <s v="S18_1097"/>
    <s v="Baane Mini Imports"/>
    <s v="07-98 9555"/>
    <s v="Erling Skakkes gate 78"/>
    <m/>
    <s v="Stavern"/>
    <m/>
    <n v="4110"/>
    <x v="2"/>
    <s v="EMEA"/>
    <s v="Bergulfsen"/>
    <s v="Jonas"/>
    <x v="1"/>
  </r>
  <r>
    <n v="10113"/>
    <n v="49"/>
    <n v="100"/>
    <n v="4"/>
    <n v="4916.66"/>
    <x v="134"/>
    <x v="0"/>
    <n v="1"/>
    <x v="11"/>
    <x v="0"/>
    <x v="2"/>
    <x v="14"/>
    <s v="S18_1097"/>
    <s v="Mini Gifts Distributors Ltd."/>
    <n v="4155551450"/>
    <s v="5677 Strong St."/>
    <m/>
    <s v="San Rafael"/>
    <s v="CA"/>
    <n v="97562"/>
    <x v="0"/>
    <s v="NA"/>
    <s v="Nelson"/>
    <s v="Valarie"/>
    <x v="1"/>
  </r>
  <r>
    <n v="10126"/>
    <n v="38"/>
    <n v="100"/>
    <n v="10"/>
    <n v="3857"/>
    <x v="28"/>
    <x v="0"/>
    <n v="2"/>
    <x v="1"/>
    <x v="0"/>
    <x v="2"/>
    <x v="14"/>
    <s v="S18_1097"/>
    <s v="Corrida Auto Replicas, Ltd"/>
    <s v="(91) 555 22 82"/>
    <s v="C/ Araquil, 67"/>
    <m/>
    <s v="Madrid"/>
    <m/>
    <n v="28023"/>
    <x v="7"/>
    <s v="EMEA"/>
    <s v="Sommer"/>
    <s v="Mart¡n"/>
    <x v="1"/>
  </r>
  <r>
    <n v="10140"/>
    <n v="32"/>
    <n v="100"/>
    <n v="10"/>
    <n v="4181.4399999999996"/>
    <x v="29"/>
    <x v="0"/>
    <n v="3"/>
    <x v="2"/>
    <x v="0"/>
    <x v="2"/>
    <x v="14"/>
    <s v="S18_1097"/>
    <s v="Technics Stores Inc."/>
    <n v="6505556809"/>
    <s v="9408 Furth Circle"/>
    <m/>
    <s v="Burlingame"/>
    <s v="CA"/>
    <n v="94217"/>
    <x v="0"/>
    <s v="NA"/>
    <s v="Hirano"/>
    <s v="Juri"/>
    <x v="1"/>
  </r>
  <r>
    <n v="10150"/>
    <n v="34"/>
    <n v="100"/>
    <n v="7"/>
    <n v="4641"/>
    <x v="30"/>
    <x v="0"/>
    <n v="3"/>
    <x v="10"/>
    <x v="0"/>
    <x v="2"/>
    <x v="14"/>
    <s v="S18_1097"/>
    <s v="Dragon Souveniers, Ltd."/>
    <s v="+65 221 7555"/>
    <s v="Bronz Sok., Bronz Apt. 3/6 Tesvikiye"/>
    <m/>
    <s v="Singapore"/>
    <m/>
    <n v="79903"/>
    <x v="9"/>
    <s v="Japan"/>
    <s v="Natividad"/>
    <s v="Eric"/>
    <x v="1"/>
  </r>
  <r>
    <n v="10164"/>
    <n v="36"/>
    <n v="99.17"/>
    <n v="8"/>
    <n v="3570.12"/>
    <x v="93"/>
    <x v="5"/>
    <n v="4"/>
    <x v="4"/>
    <x v="0"/>
    <x v="2"/>
    <x v="14"/>
    <s v="S18_1097"/>
    <s v="Mini Auto Werke"/>
    <s v="7675-3555"/>
    <s v="Kirchgasse 6"/>
    <m/>
    <s v="Graz"/>
    <m/>
    <n v="8010"/>
    <x v="5"/>
    <s v="EMEA"/>
    <s v="Mendel"/>
    <s v="Roland"/>
    <x v="1"/>
  </r>
  <r>
    <n v="10174"/>
    <n v="48"/>
    <n v="93.34"/>
    <n v="3"/>
    <n v="4480.32"/>
    <x v="32"/>
    <x v="0"/>
    <n v="4"/>
    <x v="5"/>
    <x v="0"/>
    <x v="2"/>
    <x v="14"/>
    <s v="S18_1097"/>
    <s v="Australian Gift Network, Co"/>
    <s v="61-7-3844-6555"/>
    <s v="31 Duncan St. West End"/>
    <m/>
    <s v="South Brisbane"/>
    <s v="Queensland"/>
    <n v="4101"/>
    <x v="3"/>
    <s v="APAC"/>
    <s v="Calaghan"/>
    <s v="Tony"/>
    <x v="1"/>
  </r>
  <r>
    <n v="10183"/>
    <n v="21"/>
    <n v="96.84"/>
    <n v="7"/>
    <n v="2033.64"/>
    <x v="33"/>
    <x v="0"/>
    <n v="4"/>
    <x v="5"/>
    <x v="0"/>
    <x v="2"/>
    <x v="14"/>
    <s v="S18_1097"/>
    <s v="Classic Gift Ideas, Inc"/>
    <n v="2155554695"/>
    <s v="782 First Street"/>
    <m/>
    <s v="Philadelphia"/>
    <s v="PA"/>
    <n v="71270"/>
    <x v="0"/>
    <s v="NA"/>
    <s v="Cervantes"/>
    <s v="Francisca"/>
    <x v="0"/>
  </r>
  <r>
    <n v="10194"/>
    <n v="21"/>
    <n v="93.34"/>
    <n v="10"/>
    <n v="1960.14"/>
    <x v="34"/>
    <x v="0"/>
    <n v="4"/>
    <x v="5"/>
    <x v="0"/>
    <x v="2"/>
    <x v="14"/>
    <s v="S18_1097"/>
    <s v="Saveley &amp; Henriot, Co."/>
    <s v="78.32.5555"/>
    <s v="2, rue du Commerce"/>
    <m/>
    <s v="Lyon"/>
    <m/>
    <n v="69004"/>
    <x v="1"/>
    <s v="EMEA"/>
    <s v="Saveley"/>
    <s v="Mary"/>
    <x v="0"/>
  </r>
  <r>
    <n v="10206"/>
    <n v="34"/>
    <n v="100"/>
    <n v="5"/>
    <n v="3966.78"/>
    <x v="35"/>
    <x v="0"/>
    <n v="4"/>
    <x v="6"/>
    <x v="0"/>
    <x v="2"/>
    <x v="14"/>
    <s v="S18_1097"/>
    <s v="Canadian Gift Exchange Network"/>
    <s v="(604) 555-3392"/>
    <s v="1900 Oak St."/>
    <m/>
    <s v="Vancouver"/>
    <s v="BC"/>
    <s v="V3F 2K1"/>
    <x v="10"/>
    <s v="NA"/>
    <s v="Tannamuri"/>
    <s v="Yoshi"/>
    <x v="1"/>
  </r>
  <r>
    <n v="10215"/>
    <n v="46"/>
    <n v="100"/>
    <n v="2"/>
    <n v="5152"/>
    <x v="36"/>
    <x v="0"/>
    <n v="1"/>
    <x v="7"/>
    <x v="1"/>
    <x v="2"/>
    <x v="14"/>
    <s v="S18_1097"/>
    <s v="West Coast Collectables Co."/>
    <n v="3105553722"/>
    <s v="3675 Furth Circle"/>
    <m/>
    <s v="Burbank"/>
    <s v="CA"/>
    <n v="94019"/>
    <x v="0"/>
    <s v="NA"/>
    <s v="Thompson"/>
    <s v="Steve"/>
    <x v="1"/>
  </r>
  <r>
    <n v="10228"/>
    <n v="32"/>
    <n v="100"/>
    <n v="1"/>
    <n v="3360"/>
    <x v="37"/>
    <x v="0"/>
    <n v="1"/>
    <x v="11"/>
    <x v="1"/>
    <x v="2"/>
    <x v="14"/>
    <s v="S18_1097"/>
    <s v="Cambridge Collectables Co."/>
    <n v="6175555555"/>
    <s v="4658 Baden Av."/>
    <m/>
    <s v="Cambridge"/>
    <s v="MA"/>
    <n v="51247"/>
    <x v="0"/>
    <s v="NA"/>
    <s v="Tseng"/>
    <s v="Kyung"/>
    <x v="1"/>
  </r>
  <r>
    <n v="10245"/>
    <n v="29"/>
    <n v="100"/>
    <n v="8"/>
    <n v="3451"/>
    <x v="38"/>
    <x v="0"/>
    <n v="2"/>
    <x v="1"/>
    <x v="1"/>
    <x v="2"/>
    <x v="14"/>
    <s v="S18_1097"/>
    <s v="Super Scale Inc."/>
    <n v="2035559545"/>
    <s v="567 North Pendale Street"/>
    <m/>
    <s v="New Haven"/>
    <s v="CT"/>
    <n v="97823"/>
    <x v="0"/>
    <s v="NA"/>
    <s v="Murphy"/>
    <s v="Leslie"/>
    <x v="1"/>
  </r>
  <r>
    <n v="10258"/>
    <n v="41"/>
    <n v="100"/>
    <n v="5"/>
    <n v="5453"/>
    <x v="39"/>
    <x v="0"/>
    <n v="2"/>
    <x v="9"/>
    <x v="1"/>
    <x v="2"/>
    <x v="14"/>
    <s v="S18_1097"/>
    <s v="Tokyo Collectables, Ltd"/>
    <s v="+81 3 3584 0555"/>
    <s v="2-2-8 Roppongi"/>
    <m/>
    <s v="Minato-ku"/>
    <s v="Tokyo"/>
    <s v="106-0032"/>
    <x v="11"/>
    <s v="Japan"/>
    <s v="Shimamura"/>
    <s v="Akiko"/>
    <x v="1"/>
  </r>
  <r>
    <n v="10270"/>
    <n v="43"/>
    <n v="96.84"/>
    <n v="8"/>
    <n v="4164.12"/>
    <x v="40"/>
    <x v="0"/>
    <n v="3"/>
    <x v="2"/>
    <x v="1"/>
    <x v="2"/>
    <x v="14"/>
    <s v="S18_1097"/>
    <s v="Souveniers And Things Co."/>
    <s v="+61 2 9495 8555"/>
    <s v="Monitor Money Building, 815 Pacific Hwy"/>
    <s v="Level 6"/>
    <s v="Chatswood"/>
    <s v="NSW"/>
    <n v="2067"/>
    <x v="3"/>
    <s v="APAC"/>
    <s v="Huxley"/>
    <s v="Adrian"/>
    <x v="1"/>
  </r>
  <r>
    <n v="10280"/>
    <n v="24"/>
    <n v="100"/>
    <n v="1"/>
    <n v="2800.08"/>
    <x v="41"/>
    <x v="0"/>
    <n v="3"/>
    <x v="3"/>
    <x v="1"/>
    <x v="2"/>
    <x v="14"/>
    <s v="S18_1097"/>
    <s v="Amica Models &amp; Co."/>
    <s v="011-4988555"/>
    <s v="Via Monte Bianco 34"/>
    <m/>
    <s v="Torino"/>
    <m/>
    <n v="10100"/>
    <x v="12"/>
    <s v="EMEA"/>
    <s v="Accorti"/>
    <s v="Paolo"/>
    <x v="0"/>
  </r>
  <r>
    <n v="10291"/>
    <n v="41"/>
    <n v="100"/>
    <n v="10"/>
    <n v="4687.9399999999996"/>
    <x v="42"/>
    <x v="0"/>
    <n v="3"/>
    <x v="10"/>
    <x v="1"/>
    <x v="2"/>
    <x v="14"/>
    <s v="S18_1097"/>
    <s v="Scandinavian Gift Ideas"/>
    <s v="0695-34 6555"/>
    <s v="?kergatan 24"/>
    <m/>
    <s v="Boras"/>
    <m/>
    <s v="S-844 67"/>
    <x v="8"/>
    <s v="EMEA"/>
    <s v="Larsson"/>
    <s v="Maria"/>
    <x v="1"/>
  </r>
  <r>
    <n v="10304"/>
    <n v="46"/>
    <n v="98"/>
    <n v="5"/>
    <n v="4508"/>
    <x v="43"/>
    <x v="0"/>
    <n v="4"/>
    <x v="4"/>
    <x v="1"/>
    <x v="2"/>
    <x v="14"/>
    <s v="S18_1097"/>
    <s v="Auto Assoc. &amp; Cie."/>
    <s v="30.59.8555"/>
    <s v="67, avenue de l'Europe"/>
    <m/>
    <s v="Versailles"/>
    <m/>
    <n v="78000"/>
    <x v="1"/>
    <s v="EMEA"/>
    <s v="Tonini"/>
    <s v="Daniel"/>
    <x v="1"/>
  </r>
  <r>
    <n v="10312"/>
    <n v="32"/>
    <n v="100"/>
    <n v="2"/>
    <n v="4181.4399999999996"/>
    <x v="44"/>
    <x v="0"/>
    <n v="4"/>
    <x v="4"/>
    <x v="1"/>
    <x v="2"/>
    <x v="14"/>
    <s v="S18_1097"/>
    <s v="Mini Gifts Distributors Ltd."/>
    <n v="4155551450"/>
    <s v="5677 Strong St."/>
    <m/>
    <s v="San Rafael"/>
    <s v="CA"/>
    <n v="97562"/>
    <x v="0"/>
    <s v="NA"/>
    <s v="Nelson"/>
    <s v="Valarie"/>
    <x v="1"/>
  </r>
  <r>
    <n v="10322"/>
    <n v="22"/>
    <n v="100"/>
    <n v="10"/>
    <n v="2251.04"/>
    <x v="45"/>
    <x v="0"/>
    <n v="4"/>
    <x v="5"/>
    <x v="1"/>
    <x v="2"/>
    <x v="14"/>
    <s v="S18_1097"/>
    <s v="Online Diecast Creations Co."/>
    <n v="6035558647"/>
    <s v="2304 Long Airport Avenue"/>
    <m/>
    <s v="Nashua"/>
    <s v="NH"/>
    <n v="62005"/>
    <x v="0"/>
    <s v="NA"/>
    <s v="Young"/>
    <s v="Valarie"/>
    <x v="0"/>
  </r>
  <r>
    <n v="10333"/>
    <n v="29"/>
    <n v="40.25"/>
    <n v="7"/>
    <n v="1167.25"/>
    <x v="46"/>
    <x v="0"/>
    <n v="4"/>
    <x v="5"/>
    <x v="1"/>
    <x v="2"/>
    <x v="14"/>
    <s v="S18_1097"/>
    <s v="Mini Wheels Co."/>
    <n v="6505555787"/>
    <s v="5557 North Pendale Street"/>
    <m/>
    <s v="San Francisco"/>
    <s v="CA"/>
    <m/>
    <x v="0"/>
    <s v="NA"/>
    <s v="Murphy"/>
    <s v="Julie"/>
    <x v="0"/>
  </r>
  <r>
    <n v="10347"/>
    <n v="42"/>
    <n v="49.6"/>
    <n v="5"/>
    <n v="2083.1999999999998"/>
    <x v="47"/>
    <x v="0"/>
    <n v="4"/>
    <x v="5"/>
    <x v="1"/>
    <x v="2"/>
    <x v="14"/>
    <s v="S18_1097"/>
    <s v="Australian Collectors, Co."/>
    <s v="03 9520 4555"/>
    <s v="636 St Kilda Road"/>
    <s v="Level 3"/>
    <s v="Melbourne"/>
    <s v="Victoria"/>
    <n v="3004"/>
    <x v="3"/>
    <s v="APAC"/>
    <s v="Ferguson"/>
    <s v="Peter"/>
    <x v="0"/>
  </r>
  <r>
    <n v="10357"/>
    <n v="39"/>
    <n v="98"/>
    <n v="1"/>
    <n v="3822"/>
    <x v="48"/>
    <x v="0"/>
    <n v="4"/>
    <x v="6"/>
    <x v="1"/>
    <x v="2"/>
    <x v="14"/>
    <s v="S18_1097"/>
    <s v="Mini Gifts Distributors Ltd."/>
    <n v="4155551450"/>
    <s v="5677 Strong St."/>
    <m/>
    <s v="San Rafael"/>
    <s v="CA"/>
    <n v="97562"/>
    <x v="0"/>
    <s v="NA"/>
    <s v="Nelson"/>
    <s v="Valarie"/>
    <x v="1"/>
  </r>
  <r>
    <n v="10370"/>
    <n v="27"/>
    <n v="100"/>
    <n v="1"/>
    <n v="3911.49"/>
    <x v="49"/>
    <x v="0"/>
    <n v="1"/>
    <x v="7"/>
    <x v="2"/>
    <x v="2"/>
    <x v="14"/>
    <s v="S18_1097"/>
    <s v="Anna's Decorations, Ltd"/>
    <s v="02 9936 8555"/>
    <s v="201 Miller Street"/>
    <s v="Level 15"/>
    <s v="North Sydney"/>
    <s v="NSW"/>
    <n v="2060"/>
    <x v="3"/>
    <s v="APAC"/>
    <s v="O'Hara"/>
    <s v="Anna"/>
    <x v="1"/>
  </r>
  <r>
    <n v="10381"/>
    <n v="48"/>
    <n v="98"/>
    <n v="2"/>
    <n v="4704"/>
    <x v="50"/>
    <x v="0"/>
    <n v="1"/>
    <x v="0"/>
    <x v="2"/>
    <x v="2"/>
    <x v="14"/>
    <s v="S18_1097"/>
    <s v="Corporate Gift Ideas Co."/>
    <n v="6505551386"/>
    <s v="7734 Strong St."/>
    <m/>
    <s v="San Francisco"/>
    <s v="CA"/>
    <m/>
    <x v="0"/>
    <s v="NA"/>
    <s v="Brown"/>
    <s v="Julie"/>
    <x v="1"/>
  </r>
  <r>
    <n v="10391"/>
    <n v="29"/>
    <n v="85.1"/>
    <n v="10"/>
    <n v="2467.9"/>
    <x v="51"/>
    <x v="0"/>
    <n v="1"/>
    <x v="11"/>
    <x v="2"/>
    <x v="2"/>
    <x v="14"/>
    <s v="S18_1097"/>
    <s v="Anna's Decorations, Ltd"/>
    <s v="02 9936 8555"/>
    <s v="201 Miller Street"/>
    <s v="Level 15"/>
    <s v="North Sydney"/>
    <s v="NSW"/>
    <n v="2060"/>
    <x v="3"/>
    <s v="APAC"/>
    <s v="O'Hara"/>
    <s v="Anna"/>
    <x v="0"/>
  </r>
  <r>
    <n v="10411"/>
    <n v="27"/>
    <n v="100"/>
    <n v="8"/>
    <n v="3213"/>
    <x v="52"/>
    <x v="0"/>
    <n v="2"/>
    <x v="1"/>
    <x v="2"/>
    <x v="2"/>
    <x v="14"/>
    <s v="S18_1097"/>
    <s v="Quebec Home Shopping Network"/>
    <s v="(514) 555-8054"/>
    <s v="43 rue St. Laurent"/>
    <m/>
    <s v="Montreal"/>
    <s v="Quebec"/>
    <s v="H1J 1C3"/>
    <x v="10"/>
    <s v="NA"/>
    <s v="Fresnisre"/>
    <s v="Jean"/>
    <x v="1"/>
  </r>
  <r>
    <n v="10424"/>
    <n v="54"/>
    <n v="100"/>
    <n v="5"/>
    <n v="7182"/>
    <x v="53"/>
    <x v="2"/>
    <n v="2"/>
    <x v="1"/>
    <x v="2"/>
    <x v="2"/>
    <x v="14"/>
    <s v="S18_1097"/>
    <s v="Euro Shopping Channel"/>
    <s v="(91) 555 94 44"/>
    <s v="C/ Moralzarzal, 86"/>
    <m/>
    <s v="Madrid"/>
    <m/>
    <n v="28034"/>
    <x v="7"/>
    <s v="EMEA"/>
    <s v="Freyre"/>
    <s v="Diego"/>
    <x v="2"/>
  </r>
  <r>
    <n v="10109"/>
    <n v="26"/>
    <n v="100"/>
    <n v="4"/>
    <n v="4379.18"/>
    <x v="154"/>
    <x v="0"/>
    <n v="1"/>
    <x v="11"/>
    <x v="0"/>
    <x v="1"/>
    <x v="15"/>
    <s v="S18_1129"/>
    <s v="Motor Mint Distributors Inc."/>
    <n v="2155559857"/>
    <s v="11328 Douglas Av."/>
    <m/>
    <s v="Philadelphia"/>
    <s v="PA"/>
    <n v="71270"/>
    <x v="0"/>
    <s v="NA"/>
    <s v="Hernandez"/>
    <s v="Rosa"/>
    <x v="1"/>
  </r>
  <r>
    <n v="10122"/>
    <n v="34"/>
    <n v="100"/>
    <n v="2"/>
    <n v="5004.8"/>
    <x v="102"/>
    <x v="0"/>
    <n v="2"/>
    <x v="1"/>
    <x v="0"/>
    <x v="1"/>
    <x v="15"/>
    <s v="S18_1129"/>
    <s v="Marseille Mini Autos"/>
    <s v="91.24.4555"/>
    <s v="12, rue des Bouchers"/>
    <m/>
    <s v="Marseille"/>
    <m/>
    <n v="13008"/>
    <x v="1"/>
    <s v="EMEA"/>
    <s v="Lebihan"/>
    <s v="Laurence"/>
    <x v="1"/>
  </r>
  <r>
    <n v="10136"/>
    <n v="25"/>
    <n v="100"/>
    <n v="2"/>
    <n v="3644.75"/>
    <x v="155"/>
    <x v="0"/>
    <n v="3"/>
    <x v="2"/>
    <x v="0"/>
    <x v="1"/>
    <x v="15"/>
    <s v="S18_1129"/>
    <s v="Alpha Cognac"/>
    <s v="61.77.6555"/>
    <s v="1 rue Alsace-Lorraine"/>
    <m/>
    <s v="Toulouse"/>
    <m/>
    <n v="31000"/>
    <x v="1"/>
    <s v="EMEA"/>
    <s v="Roulet"/>
    <s v="Annette"/>
    <x v="1"/>
  </r>
  <r>
    <n v="10148"/>
    <n v="23"/>
    <n v="100"/>
    <n v="13"/>
    <n v="2702.04"/>
    <x v="156"/>
    <x v="0"/>
    <n v="3"/>
    <x v="10"/>
    <x v="0"/>
    <x v="1"/>
    <x v="15"/>
    <s v="S18_1129"/>
    <s v="Anna's Decorations, Ltd"/>
    <s v="02 9936 8555"/>
    <s v="201 Miller Street"/>
    <s v="Level 15"/>
    <s v="North Sydney"/>
    <s v="NSW"/>
    <n v="2060"/>
    <x v="3"/>
    <s v="APAC"/>
    <s v="O'Hara"/>
    <s v="Anna"/>
    <x v="0"/>
  </r>
  <r>
    <n v="10161"/>
    <n v="28"/>
    <n v="100"/>
    <n v="12"/>
    <n v="3764.88"/>
    <x v="157"/>
    <x v="0"/>
    <n v="4"/>
    <x v="4"/>
    <x v="0"/>
    <x v="1"/>
    <x v="15"/>
    <s v="S18_1129"/>
    <s v="Heintze Collectables"/>
    <s v="86 21 3555"/>
    <s v="Smagsloget 45"/>
    <m/>
    <s v="Aaarhus"/>
    <m/>
    <n v="8200"/>
    <x v="13"/>
    <s v="EMEA"/>
    <s v="Ibsen"/>
    <s v="Palle"/>
    <x v="1"/>
  </r>
  <r>
    <n v="10171"/>
    <n v="35"/>
    <n v="100"/>
    <n v="2"/>
    <n v="4508"/>
    <x v="158"/>
    <x v="0"/>
    <n v="4"/>
    <x v="5"/>
    <x v="0"/>
    <x v="1"/>
    <x v="15"/>
    <s v="S18_1129"/>
    <s v="Quebec Home Shopping Network"/>
    <s v="(514) 555-8054"/>
    <s v="43 rue St. Laurent"/>
    <m/>
    <s v="Montreal"/>
    <s v="Quebec"/>
    <s v="H1J 1C3"/>
    <x v="10"/>
    <s v="NA"/>
    <s v="Fresnisre"/>
    <s v="Jean"/>
    <x v="1"/>
  </r>
  <r>
    <n v="10181"/>
    <n v="44"/>
    <n v="100"/>
    <n v="6"/>
    <n v="5418.16"/>
    <x v="106"/>
    <x v="0"/>
    <n v="4"/>
    <x v="5"/>
    <x v="0"/>
    <x v="1"/>
    <x v="15"/>
    <s v="S18_1129"/>
    <s v="Herkku Gifts"/>
    <s v="+47 2267 3215"/>
    <s v="Drammen 121, PR 744 Sentrum"/>
    <m/>
    <s v="Bergen"/>
    <m/>
    <s v="N 5804"/>
    <x v="2"/>
    <s v="EMEA"/>
    <s v="Oeztan"/>
    <s v="Veysel"/>
    <x v="1"/>
  </r>
  <r>
    <n v="10192"/>
    <n v="22"/>
    <n v="100"/>
    <n v="11"/>
    <n v="3300.66"/>
    <x v="107"/>
    <x v="0"/>
    <n v="4"/>
    <x v="5"/>
    <x v="0"/>
    <x v="1"/>
    <x v="15"/>
    <s v="S18_1129"/>
    <s v="Online Diecast Creations Co."/>
    <n v="6035558647"/>
    <s v="2304 Long Airport Avenue"/>
    <m/>
    <s v="Nashua"/>
    <s v="NH"/>
    <n v="62005"/>
    <x v="0"/>
    <s v="NA"/>
    <s v="Young"/>
    <s v="Valarie"/>
    <x v="1"/>
  </r>
  <r>
    <n v="10204"/>
    <n v="42"/>
    <n v="100"/>
    <n v="17"/>
    <n v="6182.4"/>
    <x v="108"/>
    <x v="0"/>
    <n v="4"/>
    <x v="6"/>
    <x v="0"/>
    <x v="1"/>
    <x v="15"/>
    <s v="S18_1129"/>
    <s v="Muscle Machine Inc"/>
    <n v="2125557413"/>
    <s v="4092 Furth Circle"/>
    <s v="Suite 400"/>
    <s v="NYC"/>
    <s v="NY"/>
    <n v="10022"/>
    <x v="0"/>
    <s v="NA"/>
    <s v="Young"/>
    <s v="Jeff"/>
    <x v="1"/>
  </r>
  <r>
    <n v="10212"/>
    <n v="29"/>
    <n v="100"/>
    <n v="10"/>
    <n v="4186.7299999999996"/>
    <x v="141"/>
    <x v="0"/>
    <n v="1"/>
    <x v="7"/>
    <x v="1"/>
    <x v="1"/>
    <x v="15"/>
    <s v="S18_1129"/>
    <s v="Euro Shopping Channel"/>
    <s v="(91) 555 94 44"/>
    <s v="C/ Moralzarzal, 86"/>
    <m/>
    <s v="Madrid"/>
    <m/>
    <n v="28034"/>
    <x v="7"/>
    <s v="EMEA"/>
    <s v="Freyre"/>
    <s v="Diego"/>
    <x v="1"/>
  </r>
  <r>
    <n v="10225"/>
    <n v="32"/>
    <n v="100"/>
    <n v="1"/>
    <n v="4529.28"/>
    <x v="109"/>
    <x v="0"/>
    <n v="1"/>
    <x v="0"/>
    <x v="1"/>
    <x v="1"/>
    <x v="15"/>
    <s v="S18_1129"/>
    <s v="Vida Sport, Ltd"/>
    <s v="0897-034555"/>
    <s v="Grenzacherweg 237"/>
    <m/>
    <s v="Gensve"/>
    <m/>
    <n v="1203"/>
    <x v="17"/>
    <s v="EMEA"/>
    <s v="Holz"/>
    <s v="Michael"/>
    <x v="1"/>
  </r>
  <r>
    <n v="10240"/>
    <n v="41"/>
    <n v="100"/>
    <n v="3"/>
    <n v="5628.89"/>
    <x v="159"/>
    <x v="0"/>
    <n v="2"/>
    <x v="8"/>
    <x v="1"/>
    <x v="1"/>
    <x v="15"/>
    <s v="S18_1129"/>
    <s v="Osaka Souveniers Co."/>
    <s v="+81 06 6342 5555"/>
    <s v="Dojima Avanza 4F, 1-6-20 Dojima, Kita-ku"/>
    <m/>
    <s v="Osaka"/>
    <s v="Osaka"/>
    <s v="530-0003"/>
    <x v="11"/>
    <s v="Japan"/>
    <s v="Kentary"/>
    <s v="Mory"/>
    <x v="1"/>
  </r>
  <r>
    <n v="10253"/>
    <n v="26"/>
    <n v="100"/>
    <n v="5"/>
    <n v="3054.48"/>
    <x v="111"/>
    <x v="3"/>
    <n v="2"/>
    <x v="9"/>
    <x v="1"/>
    <x v="1"/>
    <x v="15"/>
    <s v="S18_1129"/>
    <s v="UK Collectables, Ltd."/>
    <s v="(171) 555-2282"/>
    <s v="Berkeley Gardens 12  Brewery"/>
    <m/>
    <s v="Liverpool"/>
    <m/>
    <s v="WX1 6LT"/>
    <x v="6"/>
    <s v="EMEA"/>
    <s v="Devon"/>
    <s v="Elizabeth"/>
    <x v="1"/>
  </r>
  <r>
    <n v="10266"/>
    <n v="21"/>
    <n v="100"/>
    <n v="6"/>
    <n v="2526.5100000000002"/>
    <x v="112"/>
    <x v="0"/>
    <n v="3"/>
    <x v="2"/>
    <x v="1"/>
    <x v="1"/>
    <x v="15"/>
    <s v="S18_1129"/>
    <s v="L'ordine Souveniers"/>
    <s v="0522-556555"/>
    <s v="Strada Provinciale 124"/>
    <m/>
    <s v="Reggio Emilia"/>
    <m/>
    <n v="42100"/>
    <x v="12"/>
    <s v="EMEA"/>
    <s v="Moroni"/>
    <s v="Maurizio"/>
    <x v="0"/>
  </r>
  <r>
    <n v="10278"/>
    <n v="34"/>
    <n v="100"/>
    <n v="6"/>
    <n v="4667.8599999999997"/>
    <x v="160"/>
    <x v="0"/>
    <n v="3"/>
    <x v="3"/>
    <x v="1"/>
    <x v="1"/>
    <x v="15"/>
    <s v="S18_1129"/>
    <s v="Signal Gift Stores"/>
    <n v="7025551838"/>
    <s v="8489 Strong St."/>
    <m/>
    <s v="Las Vegas"/>
    <s v="NV"/>
    <n v="83030"/>
    <x v="0"/>
    <s v="NA"/>
    <s v="King"/>
    <s v="Sue"/>
    <x v="1"/>
  </r>
  <r>
    <n v="10287"/>
    <n v="41"/>
    <n v="100"/>
    <n v="4"/>
    <n v="6499.32"/>
    <x v="114"/>
    <x v="0"/>
    <n v="3"/>
    <x v="3"/>
    <x v="1"/>
    <x v="1"/>
    <x v="15"/>
    <s v="S18_1129"/>
    <s v="Vida Sport, Ltd"/>
    <s v="0897-034555"/>
    <s v="Grenzacherweg 237"/>
    <m/>
    <s v="Gensve"/>
    <m/>
    <n v="1203"/>
    <x v="17"/>
    <s v="EMEA"/>
    <s v="Holz"/>
    <s v="Michael"/>
    <x v="1"/>
  </r>
  <r>
    <n v="10301"/>
    <n v="37"/>
    <n v="100"/>
    <n v="8"/>
    <n v="5917.78"/>
    <x v="161"/>
    <x v="0"/>
    <n v="4"/>
    <x v="4"/>
    <x v="0"/>
    <x v="1"/>
    <x v="15"/>
    <s v="S18_1129"/>
    <s v="Norway Gifts By Mail, Co."/>
    <s v="+47 2212 1555"/>
    <s v="Drammensveien 126 A, PB 744 Sentrum"/>
    <m/>
    <s v="Oslo"/>
    <m/>
    <s v="N 0106"/>
    <x v="2"/>
    <s v="EMEA"/>
    <s v="Klaeboe"/>
    <s v="Jan"/>
    <x v="1"/>
  </r>
  <r>
    <n v="10310"/>
    <n v="37"/>
    <n v="100"/>
    <n v="2"/>
    <n v="6231.91"/>
    <x v="116"/>
    <x v="0"/>
    <n v="4"/>
    <x v="4"/>
    <x v="1"/>
    <x v="1"/>
    <x v="15"/>
    <s v="S18_1129"/>
    <s v="Toms Spezialitten, Ltd"/>
    <s v="0221-5554327"/>
    <s v="Mehrheimerstr. 369"/>
    <m/>
    <s v="Koln"/>
    <m/>
    <n v="50739"/>
    <x v="16"/>
    <s v="EMEA"/>
    <s v="Pfalzheim"/>
    <s v="Henriette"/>
    <x v="1"/>
  </r>
  <r>
    <n v="10321"/>
    <n v="41"/>
    <n v="100"/>
    <n v="10"/>
    <n v="5803.14"/>
    <x v="45"/>
    <x v="0"/>
    <n v="4"/>
    <x v="5"/>
    <x v="1"/>
    <x v="1"/>
    <x v="15"/>
    <s v="S18_1129"/>
    <s v="FunGiftIdeas.com"/>
    <n v="5085552555"/>
    <s v="1785 First Street"/>
    <m/>
    <s v="New Bedford"/>
    <s v="MA"/>
    <n v="50553"/>
    <x v="0"/>
    <s v="NA"/>
    <s v="Benitez"/>
    <s v="Violeta"/>
    <x v="1"/>
  </r>
  <r>
    <n v="10331"/>
    <n v="46"/>
    <n v="100"/>
    <n v="6"/>
    <n v="6434.02"/>
    <x v="162"/>
    <x v="0"/>
    <n v="4"/>
    <x v="5"/>
    <x v="1"/>
    <x v="1"/>
    <x v="15"/>
    <s v="S18_1129"/>
    <s v="Motor Mint Distributors Inc."/>
    <n v="2155559857"/>
    <s v="11328 Douglas Av."/>
    <m/>
    <s v="Philadelphia"/>
    <s v="PA"/>
    <n v="71270"/>
    <x v="0"/>
    <s v="NA"/>
    <s v="Hernandez"/>
    <s v="Rosa"/>
    <x v="1"/>
  </r>
  <r>
    <n v="10342"/>
    <n v="40"/>
    <n v="100"/>
    <n v="2"/>
    <n v="6454.4"/>
    <x v="20"/>
    <x v="0"/>
    <n v="4"/>
    <x v="5"/>
    <x v="1"/>
    <x v="1"/>
    <x v="15"/>
    <s v="S18_1129"/>
    <s v="Australian Collectors, Co."/>
    <s v="03 9520 4555"/>
    <s v="636 St Kilda Road"/>
    <s v="Level 3"/>
    <s v="Melbourne"/>
    <s v="Victoria"/>
    <n v="3004"/>
    <x v="3"/>
    <s v="APAC"/>
    <s v="Ferguson"/>
    <s v="Peter"/>
    <x v="1"/>
  </r>
  <r>
    <n v="10356"/>
    <n v="43"/>
    <n v="97.6"/>
    <n v="8"/>
    <n v="4196.8"/>
    <x v="163"/>
    <x v="0"/>
    <n v="4"/>
    <x v="6"/>
    <x v="1"/>
    <x v="1"/>
    <x v="15"/>
    <s v="S18_1129"/>
    <s v="Lyon Souveniers"/>
    <s v="+33 1 46 62 7555"/>
    <s v="27 rue du Colonel Pierre Avia"/>
    <m/>
    <s v="Paris"/>
    <m/>
    <n v="75508"/>
    <x v="1"/>
    <s v="EMEA"/>
    <s v="Da Cunha"/>
    <s v="Daniel"/>
    <x v="1"/>
  </r>
  <r>
    <n v="10365"/>
    <n v="30"/>
    <n v="87.06"/>
    <n v="1"/>
    <n v="2611.8000000000002"/>
    <x v="164"/>
    <x v="0"/>
    <n v="1"/>
    <x v="7"/>
    <x v="2"/>
    <x v="1"/>
    <x v="15"/>
    <s v="S18_1129"/>
    <s v="Mini Creations Ltd."/>
    <n v="5085559555"/>
    <s v="4575 Hillside Dr."/>
    <m/>
    <s v="New Bedford"/>
    <s v="MA"/>
    <n v="50553"/>
    <x v="0"/>
    <s v="NA"/>
    <s v="Tam"/>
    <s v="Wing C"/>
    <x v="0"/>
  </r>
  <r>
    <n v="10377"/>
    <n v="35"/>
    <n v="100"/>
    <n v="2"/>
    <n v="5895.05"/>
    <x v="145"/>
    <x v="0"/>
    <n v="1"/>
    <x v="0"/>
    <x v="2"/>
    <x v="1"/>
    <x v="15"/>
    <s v="S18_1129"/>
    <s v="Toys of Finland, Co."/>
    <s v="90-224 8555"/>
    <s v="Keskuskatu 45"/>
    <m/>
    <s v="Helsinki"/>
    <m/>
    <n v="21240"/>
    <x v="4"/>
    <s v="EMEA"/>
    <s v="Karttunen"/>
    <s v="Matti"/>
    <x v="1"/>
  </r>
  <r>
    <n v="10390"/>
    <n v="36"/>
    <n v="93.77"/>
    <n v="14"/>
    <n v="3375.72"/>
    <x v="165"/>
    <x v="0"/>
    <n v="1"/>
    <x v="11"/>
    <x v="2"/>
    <x v="1"/>
    <x v="15"/>
    <s v="S18_1129"/>
    <s v="Mini Gifts Distributors Ltd."/>
    <n v="4155551450"/>
    <s v="5677 Strong St."/>
    <m/>
    <s v="San Rafael"/>
    <s v="CA"/>
    <n v="97562"/>
    <x v="0"/>
    <s v="NA"/>
    <s v="Nelson"/>
    <s v="Valarie"/>
    <x v="1"/>
  </r>
  <r>
    <n v="10406"/>
    <n v="61"/>
    <n v="100"/>
    <n v="3"/>
    <n v="8374.69"/>
    <x v="166"/>
    <x v="1"/>
    <n v="2"/>
    <x v="8"/>
    <x v="2"/>
    <x v="1"/>
    <x v="15"/>
    <s v="S18_1129"/>
    <s v="Danish Wholesale Imports"/>
    <s v="31 12 3555"/>
    <s v="Vinb'ltet 34"/>
    <m/>
    <s v="Kobenhavn"/>
    <m/>
    <n v="1734"/>
    <x v="13"/>
    <s v="EMEA"/>
    <s v="Petersen"/>
    <s v="Jytte"/>
    <x v="2"/>
  </r>
  <r>
    <n v="10419"/>
    <n v="38"/>
    <n v="100"/>
    <n v="5"/>
    <n v="4464.24"/>
    <x v="119"/>
    <x v="0"/>
    <n v="2"/>
    <x v="1"/>
    <x v="2"/>
    <x v="1"/>
    <x v="15"/>
    <s v="S18_1129"/>
    <s v="Salzburg Collectables"/>
    <s v="6562-9555"/>
    <s v="Geislweg 14"/>
    <m/>
    <s v="Salzburg"/>
    <m/>
    <n v="5020"/>
    <x v="5"/>
    <s v="EMEA"/>
    <s v="Pipps"/>
    <s v="Georg"/>
    <x v="1"/>
  </r>
  <r>
    <n v="10102"/>
    <n v="39"/>
    <n v="100"/>
    <n v="2"/>
    <n v="4808.3100000000004"/>
    <x v="167"/>
    <x v="0"/>
    <n v="1"/>
    <x v="7"/>
    <x v="0"/>
    <x v="3"/>
    <x v="16"/>
    <s v="S18_1342"/>
    <s v="Vitachrome Inc."/>
    <n v="2125551500"/>
    <s v="2678 Kingston Rd."/>
    <s v="Suite 101"/>
    <s v="NYC"/>
    <s v="NY"/>
    <n v="10022"/>
    <x v="0"/>
    <s v="NA"/>
    <s v="Frick"/>
    <s v="Michael"/>
    <x v="1"/>
  </r>
  <r>
    <n v="10111"/>
    <n v="33"/>
    <n v="99.66"/>
    <n v="6"/>
    <n v="3288.78"/>
    <x v="168"/>
    <x v="0"/>
    <n v="1"/>
    <x v="11"/>
    <x v="0"/>
    <x v="3"/>
    <x v="16"/>
    <s v="S18_1342"/>
    <s v="Mini Wheels Co."/>
    <n v="6505555787"/>
    <s v="5557 North Pendale Street"/>
    <m/>
    <s v="San Francisco"/>
    <s v="CA"/>
    <m/>
    <x v="0"/>
    <s v="NA"/>
    <s v="Murphy"/>
    <s v="Julie"/>
    <x v="1"/>
  </r>
  <r>
    <n v="10125"/>
    <n v="32"/>
    <n v="100"/>
    <n v="1"/>
    <n v="3254.72"/>
    <x v="169"/>
    <x v="0"/>
    <n v="2"/>
    <x v="1"/>
    <x v="0"/>
    <x v="3"/>
    <x v="16"/>
    <s v="S18_1342"/>
    <s v="Australian Collectors, Co."/>
    <s v="03 9520 4555"/>
    <s v="636 St Kilda Road"/>
    <s v="Level 3"/>
    <s v="Melbourne"/>
    <s v="Victoria"/>
    <n v="3004"/>
    <x v="3"/>
    <s v="APAC"/>
    <s v="Ferguson"/>
    <s v="Peter"/>
    <x v="1"/>
  </r>
  <r>
    <n v="10139"/>
    <n v="31"/>
    <n v="100"/>
    <n v="7"/>
    <n v="3184.94"/>
    <x v="170"/>
    <x v="0"/>
    <n v="3"/>
    <x v="2"/>
    <x v="0"/>
    <x v="3"/>
    <x v="16"/>
    <s v="S18_1342"/>
    <s v="Souveniers And Things Co."/>
    <s v="+61 2 9495 8555"/>
    <s v="Monitor Money Building, 815 Pacific Hwy"/>
    <s v="Level 6"/>
    <s v="Chatswood"/>
    <s v="NSW"/>
    <n v="2067"/>
    <x v="3"/>
    <s v="APAC"/>
    <s v="Huxley"/>
    <s v="Adrian"/>
    <x v="1"/>
  </r>
  <r>
    <n v="10149"/>
    <n v="50"/>
    <n v="100"/>
    <n v="4"/>
    <n v="5907.5"/>
    <x v="171"/>
    <x v="0"/>
    <n v="3"/>
    <x v="10"/>
    <x v="0"/>
    <x v="3"/>
    <x v="16"/>
    <s v="S18_1342"/>
    <s v="Signal Collectibles Ltd."/>
    <n v="4155554312"/>
    <s v="2793 Furth Circle"/>
    <m/>
    <s v="Brisbane"/>
    <s v="CA"/>
    <n v="94217"/>
    <x v="0"/>
    <s v="NA"/>
    <s v="Taylor"/>
    <s v="Sue"/>
    <x v="1"/>
  </r>
  <r>
    <n v="10162"/>
    <n v="48"/>
    <n v="91.44"/>
    <n v="2"/>
    <n v="4389.12"/>
    <x v="172"/>
    <x v="0"/>
    <n v="4"/>
    <x v="4"/>
    <x v="0"/>
    <x v="3"/>
    <x v="16"/>
    <s v="S18_1342"/>
    <s v="Corporate Gift Ideas Co."/>
    <n v="6505551386"/>
    <s v="7734 Strong St."/>
    <m/>
    <s v="San Francisco"/>
    <s v="CA"/>
    <m/>
    <x v="0"/>
    <s v="NA"/>
    <s v="Brown"/>
    <s v="Julie"/>
    <x v="1"/>
  </r>
  <r>
    <n v="10173"/>
    <n v="43"/>
    <n v="100"/>
    <n v="6"/>
    <n v="5036.16"/>
    <x v="158"/>
    <x v="0"/>
    <n v="4"/>
    <x v="5"/>
    <x v="0"/>
    <x v="3"/>
    <x v="16"/>
    <s v="S18_1342"/>
    <s v="Rovelli Gifts"/>
    <s v="035-640555"/>
    <s v="Via Ludovico il Moro 22"/>
    <m/>
    <s v="Bergamo"/>
    <m/>
    <n v="24100"/>
    <x v="12"/>
    <s v="EMEA"/>
    <s v="Rovelli"/>
    <s v="Giovanni"/>
    <x v="1"/>
  </r>
  <r>
    <n v="10182"/>
    <n v="25"/>
    <n v="87.33"/>
    <n v="3"/>
    <n v="2183.25"/>
    <x v="106"/>
    <x v="0"/>
    <n v="4"/>
    <x v="5"/>
    <x v="0"/>
    <x v="3"/>
    <x v="16"/>
    <s v="S18_1342"/>
    <s v="Mini Gifts Distributors Ltd."/>
    <n v="4155551450"/>
    <s v="5677 Strong St."/>
    <m/>
    <s v="San Rafael"/>
    <s v="CA"/>
    <n v="97562"/>
    <x v="0"/>
    <s v="NA"/>
    <s v="Nelson"/>
    <s v="Valarie"/>
    <x v="0"/>
  </r>
  <r>
    <n v="10193"/>
    <n v="28"/>
    <n v="100"/>
    <n v="7"/>
    <n v="3106.88"/>
    <x v="173"/>
    <x v="0"/>
    <n v="4"/>
    <x v="5"/>
    <x v="0"/>
    <x v="3"/>
    <x v="16"/>
    <s v="S18_1342"/>
    <s v="Australian Collectables, Ltd"/>
    <s v="61-9-3844-6555"/>
    <s v="7 Allen Street"/>
    <m/>
    <s v="Glen Waverly"/>
    <s v="Victoria"/>
    <n v="3150"/>
    <x v="3"/>
    <s v="APAC"/>
    <s v="Connery"/>
    <s v="Sean"/>
    <x v="1"/>
  </r>
  <r>
    <n v="10205"/>
    <n v="36"/>
    <n v="100"/>
    <n v="2"/>
    <n v="3735.72"/>
    <x v="174"/>
    <x v="0"/>
    <n v="4"/>
    <x v="6"/>
    <x v="0"/>
    <x v="3"/>
    <x v="16"/>
    <s v="S18_1342"/>
    <s v="Euro Shopping Channel"/>
    <s v="(91) 555 94 44"/>
    <s v="C/ Moralzarzal, 86"/>
    <m/>
    <s v="Madrid"/>
    <m/>
    <n v="28034"/>
    <x v="7"/>
    <s v="EMEA"/>
    <s v="Freyre"/>
    <s v="Diego"/>
    <x v="1"/>
  </r>
  <r>
    <n v="10215"/>
    <n v="27"/>
    <n v="89.38"/>
    <n v="10"/>
    <n v="2413.2600000000002"/>
    <x v="36"/>
    <x v="0"/>
    <n v="1"/>
    <x v="7"/>
    <x v="1"/>
    <x v="3"/>
    <x v="16"/>
    <s v="S18_1342"/>
    <s v="West Coast Collectables Co."/>
    <n v="3105553722"/>
    <s v="3675 Furth Circle"/>
    <m/>
    <s v="Burbank"/>
    <s v="CA"/>
    <n v="94019"/>
    <x v="0"/>
    <s v="NA"/>
    <s v="Thompson"/>
    <s v="Steve"/>
    <x v="0"/>
  </r>
  <r>
    <n v="10227"/>
    <n v="25"/>
    <n v="100"/>
    <n v="3"/>
    <n v="2953.75"/>
    <x v="175"/>
    <x v="0"/>
    <n v="1"/>
    <x v="11"/>
    <x v="1"/>
    <x v="3"/>
    <x v="16"/>
    <s v="S18_1342"/>
    <s v="Saveley &amp; Henriot, Co."/>
    <s v="78.32.5555"/>
    <s v="2, rue du Commerce"/>
    <m/>
    <s v="Lyon"/>
    <m/>
    <n v="69004"/>
    <x v="1"/>
    <s v="EMEA"/>
    <s v="Saveley"/>
    <s v="Mary"/>
    <x v="0"/>
  </r>
  <r>
    <n v="10244"/>
    <n v="40"/>
    <n v="100"/>
    <n v="7"/>
    <n v="4684.8"/>
    <x v="176"/>
    <x v="0"/>
    <n v="2"/>
    <x v="8"/>
    <x v="1"/>
    <x v="3"/>
    <x v="16"/>
    <s v="S18_1342"/>
    <s v="Euro Shopping Channel"/>
    <s v="(91) 555 94 44"/>
    <s v="C/ Moralzarzal, 86"/>
    <m/>
    <s v="Madrid"/>
    <m/>
    <n v="28034"/>
    <x v="7"/>
    <s v="EMEA"/>
    <s v="Freyre"/>
    <s v="Diego"/>
    <x v="1"/>
  </r>
  <r>
    <n v="10256"/>
    <n v="34"/>
    <n v="95.55"/>
    <n v="2"/>
    <n v="3248.7"/>
    <x v="177"/>
    <x v="0"/>
    <n v="2"/>
    <x v="9"/>
    <x v="1"/>
    <x v="3"/>
    <x v="16"/>
    <s v="S18_1342"/>
    <s v="Danish Wholesale Imports"/>
    <s v="31 12 3555"/>
    <s v="Vinb'ltet 34"/>
    <m/>
    <s v="Kobenhavn"/>
    <m/>
    <n v="1734"/>
    <x v="13"/>
    <s v="EMEA"/>
    <s v="Petersen"/>
    <s v="Jytte"/>
    <x v="1"/>
  </r>
  <r>
    <n v="10280"/>
    <n v="50"/>
    <n v="100"/>
    <n v="9"/>
    <n v="5239.5"/>
    <x v="41"/>
    <x v="0"/>
    <n v="3"/>
    <x v="3"/>
    <x v="1"/>
    <x v="3"/>
    <x v="16"/>
    <s v="S18_1342"/>
    <s v="Amica Models &amp; Co."/>
    <s v="011-4988555"/>
    <s v="Via Monte Bianco 34"/>
    <m/>
    <s v="Torino"/>
    <m/>
    <n v="10100"/>
    <x v="12"/>
    <s v="EMEA"/>
    <s v="Accorti"/>
    <s v="Paolo"/>
    <x v="1"/>
  </r>
  <r>
    <n v="10289"/>
    <n v="38"/>
    <n v="100"/>
    <n v="2"/>
    <n v="4567.9799999999996"/>
    <x v="178"/>
    <x v="0"/>
    <n v="3"/>
    <x v="10"/>
    <x v="1"/>
    <x v="3"/>
    <x v="16"/>
    <s v="S18_1342"/>
    <s v="Herkku Gifts"/>
    <s v="+47 2267 3215"/>
    <s v="Drammen 121, PR 744 Sentrum"/>
    <m/>
    <s v="Bergen"/>
    <m/>
    <s v="N 5804"/>
    <x v="2"/>
    <s v="EMEA"/>
    <s v="Oeztan"/>
    <s v="Veysel"/>
    <x v="1"/>
  </r>
  <r>
    <n v="10304"/>
    <n v="37"/>
    <n v="95.55"/>
    <n v="13"/>
    <n v="3535.35"/>
    <x v="43"/>
    <x v="0"/>
    <n v="4"/>
    <x v="4"/>
    <x v="1"/>
    <x v="3"/>
    <x v="16"/>
    <s v="S18_1342"/>
    <s v="Auto Assoc. &amp; Cie."/>
    <s v="30.59.8555"/>
    <s v="67, avenue de l'Europe"/>
    <m/>
    <s v="Versailles"/>
    <m/>
    <n v="78000"/>
    <x v="1"/>
    <s v="EMEA"/>
    <s v="Tonini"/>
    <s v="Daniel"/>
    <x v="1"/>
  </r>
  <r>
    <n v="10312"/>
    <n v="43"/>
    <n v="89.38"/>
    <n v="10"/>
    <n v="3843.34"/>
    <x v="44"/>
    <x v="0"/>
    <n v="4"/>
    <x v="4"/>
    <x v="1"/>
    <x v="3"/>
    <x v="16"/>
    <s v="S18_1342"/>
    <s v="Mini Gifts Distributors Ltd."/>
    <n v="4155551450"/>
    <s v="5677 Strong St."/>
    <m/>
    <s v="San Rafael"/>
    <s v="CA"/>
    <n v="97562"/>
    <x v="0"/>
    <s v="NA"/>
    <s v="Nelson"/>
    <s v="Valarie"/>
    <x v="1"/>
  </r>
  <r>
    <n v="10322"/>
    <n v="43"/>
    <n v="86.3"/>
    <n v="14"/>
    <n v="3710.9"/>
    <x v="45"/>
    <x v="0"/>
    <n v="4"/>
    <x v="5"/>
    <x v="1"/>
    <x v="3"/>
    <x v="16"/>
    <s v="S18_1342"/>
    <s v="Online Diecast Creations Co."/>
    <n v="6035558647"/>
    <s v="2304 Long Airport Avenue"/>
    <m/>
    <s v="Nashua"/>
    <s v="NH"/>
    <n v="62005"/>
    <x v="0"/>
    <s v="NA"/>
    <s v="Young"/>
    <s v="Valarie"/>
    <x v="1"/>
  </r>
  <r>
    <n v="10332"/>
    <n v="46"/>
    <n v="95.13"/>
    <n v="15"/>
    <n v="4375.9799999999996"/>
    <x v="162"/>
    <x v="0"/>
    <n v="4"/>
    <x v="5"/>
    <x v="1"/>
    <x v="3"/>
    <x v="16"/>
    <s v="S18_1342"/>
    <s v="AV Stores, Co."/>
    <s v="(171) 555-1555"/>
    <s v="Fauntleroy Circus"/>
    <m/>
    <s v="Manchester"/>
    <m/>
    <s v="EC2 5NT"/>
    <x v="6"/>
    <s v="EMEA"/>
    <s v="Ashworth"/>
    <s v="Victoria"/>
    <x v="1"/>
  </r>
  <r>
    <n v="10346"/>
    <n v="42"/>
    <n v="36.11"/>
    <n v="3"/>
    <n v="1516.62"/>
    <x v="47"/>
    <x v="0"/>
    <n v="4"/>
    <x v="5"/>
    <x v="1"/>
    <x v="3"/>
    <x v="16"/>
    <s v="S18_1342"/>
    <s v="Signal Gift Stores"/>
    <n v="7025551838"/>
    <s v="8489 Strong St."/>
    <m/>
    <s v="Las Vegas"/>
    <s v="NV"/>
    <n v="83030"/>
    <x v="0"/>
    <s v="NA"/>
    <s v="King"/>
    <s v="Sue"/>
    <x v="0"/>
  </r>
  <r>
    <n v="10356"/>
    <n v="50"/>
    <n v="50.18"/>
    <n v="9"/>
    <n v="2509"/>
    <x v="163"/>
    <x v="0"/>
    <n v="4"/>
    <x v="6"/>
    <x v="1"/>
    <x v="3"/>
    <x v="16"/>
    <s v="S18_1342"/>
    <s v="Lyon Souveniers"/>
    <s v="+33 1 46 62 7555"/>
    <s v="27 rue du Colonel Pierre Avia"/>
    <m/>
    <s v="Paris"/>
    <m/>
    <n v="75508"/>
    <x v="1"/>
    <s v="EMEA"/>
    <s v="Da Cunha"/>
    <s v="Daniel"/>
    <x v="0"/>
  </r>
  <r>
    <n v="10369"/>
    <n v="44"/>
    <n v="100"/>
    <n v="8"/>
    <n v="9240.44"/>
    <x v="49"/>
    <x v="0"/>
    <n v="1"/>
    <x v="7"/>
    <x v="2"/>
    <x v="3"/>
    <x v="16"/>
    <s v="S18_1342"/>
    <s v="Collectables For Less Inc."/>
    <n v="6175558555"/>
    <s v="7825 Douglas Av."/>
    <m/>
    <s v="Brickhaven"/>
    <s v="MA"/>
    <n v="58339"/>
    <x v="0"/>
    <s v="NA"/>
    <s v="Nelson"/>
    <s v="Allen"/>
    <x v="2"/>
  </r>
  <r>
    <n v="10380"/>
    <n v="27"/>
    <n v="93.16"/>
    <n v="13"/>
    <n v="2515.3200000000002"/>
    <x v="179"/>
    <x v="0"/>
    <n v="1"/>
    <x v="0"/>
    <x v="2"/>
    <x v="3"/>
    <x v="16"/>
    <s v="S18_1342"/>
    <s v="Euro Shopping Channel"/>
    <s v="(91) 555 94 44"/>
    <s v="C/ Moralzarzal, 86"/>
    <m/>
    <s v="Madrid"/>
    <m/>
    <n v="28034"/>
    <x v="7"/>
    <s v="EMEA"/>
    <s v="Freyre"/>
    <s v="Diego"/>
    <x v="0"/>
  </r>
  <r>
    <n v="10391"/>
    <n v="35"/>
    <n v="100"/>
    <n v="2"/>
    <n v="5548.9"/>
    <x v="51"/>
    <x v="0"/>
    <n v="1"/>
    <x v="11"/>
    <x v="2"/>
    <x v="3"/>
    <x v="16"/>
    <s v="S18_1342"/>
    <s v="Anna's Decorations, Ltd"/>
    <s v="02 9936 8555"/>
    <s v="201 Miller Street"/>
    <s v="Level 15"/>
    <s v="North Sydney"/>
    <s v="NSW"/>
    <n v="2060"/>
    <x v="3"/>
    <s v="APAC"/>
    <s v="O'Hara"/>
    <s v="Anna"/>
    <x v="1"/>
  </r>
  <r>
    <n v="10422"/>
    <n v="51"/>
    <n v="95.55"/>
    <n v="2"/>
    <n v="4873.05"/>
    <x v="180"/>
    <x v="2"/>
    <n v="2"/>
    <x v="1"/>
    <x v="2"/>
    <x v="3"/>
    <x v="16"/>
    <s v="S18_1342"/>
    <s v="Diecast Classics Inc."/>
    <n v="2155551555"/>
    <s v="7586 Pompton St."/>
    <m/>
    <s v="Allentown"/>
    <s v="PA"/>
    <n v="70267"/>
    <x v="0"/>
    <s v="NA"/>
    <s v="Yu"/>
    <s v="Kyung"/>
    <x v="1"/>
  </r>
  <r>
    <n v="10102"/>
    <n v="41"/>
    <n v="50.14"/>
    <n v="1"/>
    <n v="2055.7399999999998"/>
    <x v="167"/>
    <x v="0"/>
    <n v="1"/>
    <x v="7"/>
    <x v="0"/>
    <x v="3"/>
    <x v="17"/>
    <s v="S18_1367"/>
    <s v="Vitachrome Inc."/>
    <n v="2125551500"/>
    <s v="2678 Kingston Rd."/>
    <s v="Suite 101"/>
    <s v="NYC"/>
    <s v="NY"/>
    <n v="10022"/>
    <x v="0"/>
    <s v="NA"/>
    <s v="Frick"/>
    <s v="Michael"/>
    <x v="0"/>
  </r>
  <r>
    <n v="10111"/>
    <n v="48"/>
    <n v="49.06"/>
    <n v="5"/>
    <n v="2354.88"/>
    <x v="168"/>
    <x v="0"/>
    <n v="1"/>
    <x v="11"/>
    <x v="0"/>
    <x v="3"/>
    <x v="17"/>
    <s v="S18_1367"/>
    <s v="Mini Wheels Co."/>
    <n v="6505555787"/>
    <s v="5557 North Pendale Street"/>
    <m/>
    <s v="San Francisco"/>
    <s v="CA"/>
    <m/>
    <x v="0"/>
    <s v="NA"/>
    <s v="Murphy"/>
    <s v="Julie"/>
    <x v="0"/>
  </r>
  <r>
    <n v="10126"/>
    <n v="42"/>
    <n v="54.99"/>
    <n v="17"/>
    <n v="2309.58"/>
    <x v="28"/>
    <x v="0"/>
    <n v="2"/>
    <x v="1"/>
    <x v="0"/>
    <x v="3"/>
    <x v="17"/>
    <s v="S18_1367"/>
    <s v="Corrida Auto Replicas, Ltd"/>
    <s v="(91) 555 22 82"/>
    <s v="C/ Araquil, 67"/>
    <m/>
    <s v="Madrid"/>
    <m/>
    <n v="28023"/>
    <x v="7"/>
    <s v="EMEA"/>
    <s v="Sommer"/>
    <s v="Mart¡n"/>
    <x v="0"/>
  </r>
  <r>
    <n v="10139"/>
    <n v="49"/>
    <n v="43.13"/>
    <n v="6"/>
    <n v="2113.37"/>
    <x v="170"/>
    <x v="0"/>
    <n v="3"/>
    <x v="2"/>
    <x v="0"/>
    <x v="3"/>
    <x v="17"/>
    <s v="S18_1367"/>
    <s v="Souveniers And Things Co."/>
    <s v="+61 2 9495 8555"/>
    <s v="Monitor Money Building, 815 Pacific Hwy"/>
    <s v="Level 6"/>
    <s v="Chatswood"/>
    <s v="NSW"/>
    <n v="2067"/>
    <x v="3"/>
    <s v="APAC"/>
    <s v="Huxley"/>
    <s v="Adrian"/>
    <x v="0"/>
  </r>
  <r>
    <n v="10149"/>
    <n v="30"/>
    <n v="58.22"/>
    <n v="3"/>
    <n v="1746.6"/>
    <x v="171"/>
    <x v="0"/>
    <n v="3"/>
    <x v="10"/>
    <x v="0"/>
    <x v="3"/>
    <x v="17"/>
    <s v="S18_1367"/>
    <s v="Signal Collectibles Ltd."/>
    <n v="4155554312"/>
    <s v="2793 Furth Circle"/>
    <m/>
    <s v="Brisbane"/>
    <s v="CA"/>
    <n v="94217"/>
    <x v="0"/>
    <s v="NA"/>
    <s v="Taylor"/>
    <s v="Sue"/>
    <x v="0"/>
  </r>
  <r>
    <n v="10162"/>
    <n v="45"/>
    <n v="51.21"/>
    <n v="1"/>
    <n v="2304.4499999999998"/>
    <x v="172"/>
    <x v="0"/>
    <n v="4"/>
    <x v="4"/>
    <x v="0"/>
    <x v="3"/>
    <x v="17"/>
    <s v="S18_1367"/>
    <s v="Corporate Gift Ideas Co."/>
    <n v="6505551386"/>
    <s v="7734 Strong St."/>
    <m/>
    <s v="San Francisco"/>
    <s v="CA"/>
    <m/>
    <x v="0"/>
    <s v="NA"/>
    <s v="Brown"/>
    <s v="Julie"/>
    <x v="0"/>
  </r>
  <r>
    <n v="10173"/>
    <n v="48"/>
    <n v="44.21"/>
    <n v="5"/>
    <n v="2122.08"/>
    <x v="158"/>
    <x v="0"/>
    <n v="4"/>
    <x v="5"/>
    <x v="0"/>
    <x v="3"/>
    <x v="17"/>
    <s v="S18_1367"/>
    <s v="Rovelli Gifts"/>
    <s v="035-640555"/>
    <s v="Via Ludovico il Moro 22"/>
    <m/>
    <s v="Bergamo"/>
    <m/>
    <n v="24100"/>
    <x v="12"/>
    <s v="EMEA"/>
    <s v="Rovelli"/>
    <s v="Giovanni"/>
    <x v="0"/>
  </r>
  <r>
    <n v="10182"/>
    <n v="32"/>
    <n v="54.45"/>
    <n v="2"/>
    <n v="1742.4"/>
    <x v="106"/>
    <x v="0"/>
    <n v="4"/>
    <x v="5"/>
    <x v="0"/>
    <x v="3"/>
    <x v="17"/>
    <s v="S18_1367"/>
    <s v="Mini Gifts Distributors Ltd."/>
    <n v="4155551450"/>
    <s v="5677 Strong St."/>
    <m/>
    <s v="San Rafael"/>
    <s v="CA"/>
    <n v="97562"/>
    <x v="0"/>
    <s v="NA"/>
    <s v="Nelson"/>
    <s v="Valarie"/>
    <x v="0"/>
  </r>
  <r>
    <n v="10193"/>
    <n v="46"/>
    <n v="53.37"/>
    <n v="6"/>
    <n v="2455.02"/>
    <x v="173"/>
    <x v="0"/>
    <n v="4"/>
    <x v="5"/>
    <x v="0"/>
    <x v="3"/>
    <x v="17"/>
    <s v="S18_1367"/>
    <s v="Australian Collectables, Ltd"/>
    <s v="61-9-3844-6555"/>
    <s v="7 Allen Street"/>
    <m/>
    <s v="Glen Waverly"/>
    <s v="Victoria"/>
    <n v="3150"/>
    <x v="3"/>
    <s v="APAC"/>
    <s v="Connery"/>
    <s v="Sean"/>
    <x v="0"/>
  </r>
  <r>
    <n v="10205"/>
    <n v="48"/>
    <n v="63.61"/>
    <n v="1"/>
    <n v="3053.28"/>
    <x v="174"/>
    <x v="0"/>
    <n v="4"/>
    <x v="6"/>
    <x v="0"/>
    <x v="3"/>
    <x v="17"/>
    <s v="S18_1367"/>
    <s v="Euro Shopping Channel"/>
    <s v="(91) 555 94 44"/>
    <s v="C/ Moralzarzal, 86"/>
    <m/>
    <s v="Madrid"/>
    <m/>
    <n v="28034"/>
    <x v="7"/>
    <s v="EMEA"/>
    <s v="Freyre"/>
    <s v="Diego"/>
    <x v="1"/>
  </r>
  <r>
    <n v="10215"/>
    <n v="33"/>
    <n v="43.13"/>
    <n v="9"/>
    <n v="1423.29"/>
    <x v="36"/>
    <x v="0"/>
    <n v="1"/>
    <x v="7"/>
    <x v="1"/>
    <x v="3"/>
    <x v="17"/>
    <s v="S18_1367"/>
    <s v="West Coast Collectables Co."/>
    <n v="3105553722"/>
    <s v="3675 Furth Circle"/>
    <m/>
    <s v="Burbank"/>
    <s v="CA"/>
    <n v="94019"/>
    <x v="0"/>
    <s v="NA"/>
    <s v="Thompson"/>
    <s v="Steve"/>
    <x v="0"/>
  </r>
  <r>
    <n v="10227"/>
    <n v="31"/>
    <n v="48.52"/>
    <n v="2"/>
    <n v="1504.12"/>
    <x v="175"/>
    <x v="0"/>
    <n v="1"/>
    <x v="11"/>
    <x v="1"/>
    <x v="3"/>
    <x v="17"/>
    <s v="S18_1367"/>
    <s v="Saveley &amp; Henriot, Co."/>
    <s v="78.32.5555"/>
    <s v="2, rue du Commerce"/>
    <m/>
    <s v="Lyon"/>
    <m/>
    <n v="69004"/>
    <x v="1"/>
    <s v="EMEA"/>
    <s v="Saveley"/>
    <s v="Mary"/>
    <x v="0"/>
  </r>
  <r>
    <n v="10244"/>
    <n v="20"/>
    <n v="58.22"/>
    <n v="6"/>
    <n v="1164.4000000000001"/>
    <x v="176"/>
    <x v="0"/>
    <n v="2"/>
    <x v="8"/>
    <x v="1"/>
    <x v="3"/>
    <x v="17"/>
    <s v="S18_1367"/>
    <s v="Euro Shopping Channel"/>
    <s v="(91) 555 94 44"/>
    <s v="C/ Moralzarzal, 86"/>
    <m/>
    <s v="Madrid"/>
    <m/>
    <n v="28034"/>
    <x v="7"/>
    <s v="EMEA"/>
    <s v="Freyre"/>
    <s v="Diego"/>
    <x v="0"/>
  </r>
  <r>
    <n v="10256"/>
    <n v="29"/>
    <n v="51.75"/>
    <n v="1"/>
    <n v="1500.75"/>
    <x v="177"/>
    <x v="0"/>
    <n v="2"/>
    <x v="9"/>
    <x v="1"/>
    <x v="3"/>
    <x v="17"/>
    <s v="S18_1367"/>
    <s v="Danish Wholesale Imports"/>
    <s v="31 12 3555"/>
    <s v="Vinb'ltet 34"/>
    <m/>
    <s v="Kobenhavn"/>
    <m/>
    <n v="1734"/>
    <x v="13"/>
    <s v="EMEA"/>
    <s v="Petersen"/>
    <s v="Jytte"/>
    <x v="0"/>
  </r>
  <r>
    <n v="10280"/>
    <n v="27"/>
    <n v="57.68"/>
    <n v="8"/>
    <n v="1557.36"/>
    <x v="41"/>
    <x v="0"/>
    <n v="3"/>
    <x v="3"/>
    <x v="1"/>
    <x v="3"/>
    <x v="17"/>
    <s v="S18_1367"/>
    <s v="Amica Models &amp; Co."/>
    <s v="011-4988555"/>
    <s v="Via Monte Bianco 34"/>
    <m/>
    <s v="Torino"/>
    <m/>
    <n v="10100"/>
    <x v="12"/>
    <s v="EMEA"/>
    <s v="Accorti"/>
    <s v="Paolo"/>
    <x v="0"/>
  </r>
  <r>
    <n v="10289"/>
    <n v="24"/>
    <n v="56.07"/>
    <n v="1"/>
    <n v="1345.68"/>
    <x v="178"/>
    <x v="0"/>
    <n v="3"/>
    <x v="10"/>
    <x v="1"/>
    <x v="3"/>
    <x v="17"/>
    <s v="S18_1367"/>
    <s v="Herkku Gifts"/>
    <s v="+47 2267 3215"/>
    <s v="Drammen 121, PR 744 Sentrum"/>
    <m/>
    <s v="Bergen"/>
    <m/>
    <s v="N 5804"/>
    <x v="2"/>
    <s v="EMEA"/>
    <s v="Oeztan"/>
    <s v="Veysel"/>
    <x v="0"/>
  </r>
  <r>
    <n v="10304"/>
    <n v="37"/>
    <n v="48.52"/>
    <n v="12"/>
    <n v="1795.24"/>
    <x v="43"/>
    <x v="0"/>
    <n v="4"/>
    <x v="4"/>
    <x v="1"/>
    <x v="3"/>
    <x v="17"/>
    <s v="S18_1367"/>
    <s v="Auto Assoc. &amp; Cie."/>
    <s v="30.59.8555"/>
    <s v="67, avenue de l'Europe"/>
    <m/>
    <s v="Versailles"/>
    <m/>
    <n v="78000"/>
    <x v="1"/>
    <s v="EMEA"/>
    <s v="Tonini"/>
    <s v="Daniel"/>
    <x v="0"/>
  </r>
  <r>
    <n v="10312"/>
    <n v="25"/>
    <n v="44.21"/>
    <n v="9"/>
    <n v="1105.25"/>
    <x v="44"/>
    <x v="0"/>
    <n v="4"/>
    <x v="4"/>
    <x v="1"/>
    <x v="3"/>
    <x v="17"/>
    <s v="S18_1367"/>
    <s v="Mini Gifts Distributors Ltd."/>
    <n v="4155551450"/>
    <s v="5677 Strong St."/>
    <m/>
    <s v="San Rafael"/>
    <s v="CA"/>
    <n v="97562"/>
    <x v="0"/>
    <s v="NA"/>
    <s v="Nelson"/>
    <s v="Valarie"/>
    <x v="0"/>
  </r>
  <r>
    <n v="10322"/>
    <n v="41"/>
    <n v="57.68"/>
    <n v="5"/>
    <n v="2364.88"/>
    <x v="45"/>
    <x v="0"/>
    <n v="4"/>
    <x v="5"/>
    <x v="1"/>
    <x v="3"/>
    <x v="17"/>
    <s v="S18_1367"/>
    <s v="Online Diecast Creations Co."/>
    <n v="6035558647"/>
    <s v="2304 Long Airport Avenue"/>
    <m/>
    <s v="Nashua"/>
    <s v="NH"/>
    <n v="62005"/>
    <x v="0"/>
    <s v="NA"/>
    <s v="Young"/>
    <s v="Valarie"/>
    <x v="0"/>
  </r>
  <r>
    <n v="10332"/>
    <n v="27"/>
    <n v="89.89"/>
    <n v="16"/>
    <n v="2427.0300000000002"/>
    <x v="162"/>
    <x v="0"/>
    <n v="4"/>
    <x v="5"/>
    <x v="1"/>
    <x v="3"/>
    <x v="17"/>
    <s v="S18_1367"/>
    <s v="AV Stores, Co."/>
    <s v="(171) 555-1555"/>
    <s v="Fauntleroy Circus"/>
    <m/>
    <s v="Manchester"/>
    <m/>
    <s v="EC2 5NT"/>
    <x v="6"/>
    <s v="EMEA"/>
    <s v="Ashworth"/>
    <s v="Victoria"/>
    <x v="0"/>
  </r>
  <r>
    <n v="10347"/>
    <n v="21"/>
    <n v="58.95"/>
    <n v="7"/>
    <n v="1237.95"/>
    <x v="47"/>
    <x v="0"/>
    <n v="4"/>
    <x v="5"/>
    <x v="1"/>
    <x v="3"/>
    <x v="17"/>
    <s v="S18_1367"/>
    <s v="Australian Collectors, Co."/>
    <s v="03 9520 4555"/>
    <s v="636 St Kilda Road"/>
    <s v="Level 3"/>
    <s v="Melbourne"/>
    <s v="Victoria"/>
    <n v="3004"/>
    <x v="3"/>
    <s v="APAC"/>
    <s v="Ferguson"/>
    <s v="Peter"/>
    <x v="0"/>
  </r>
  <r>
    <n v="10356"/>
    <n v="22"/>
    <n v="72.41"/>
    <n v="6"/>
    <n v="1593.02"/>
    <x v="163"/>
    <x v="0"/>
    <n v="4"/>
    <x v="6"/>
    <x v="1"/>
    <x v="3"/>
    <x v="17"/>
    <s v="S18_1367"/>
    <s v="Lyon Souveniers"/>
    <s v="+33 1 46 62 7555"/>
    <s v="27 rue du Colonel Pierre Avia"/>
    <m/>
    <s v="Paris"/>
    <m/>
    <n v="75508"/>
    <x v="1"/>
    <s v="EMEA"/>
    <s v="Da Cunha"/>
    <s v="Daniel"/>
    <x v="0"/>
  </r>
  <r>
    <n v="10369"/>
    <n v="32"/>
    <n v="98.63"/>
    <n v="7"/>
    <n v="3156.16"/>
    <x v="49"/>
    <x v="0"/>
    <n v="1"/>
    <x v="7"/>
    <x v="2"/>
    <x v="3"/>
    <x v="17"/>
    <s v="S18_1367"/>
    <s v="Collectables For Less Inc."/>
    <n v="6175558555"/>
    <s v="7825 Douglas Av."/>
    <m/>
    <s v="Brickhaven"/>
    <s v="MA"/>
    <n v="58339"/>
    <x v="0"/>
    <s v="NA"/>
    <s v="Nelson"/>
    <s v="Allen"/>
    <x v="1"/>
  </r>
  <r>
    <n v="10381"/>
    <n v="25"/>
    <n v="52.83"/>
    <n v="9"/>
    <n v="1320.75"/>
    <x v="50"/>
    <x v="0"/>
    <n v="1"/>
    <x v="0"/>
    <x v="2"/>
    <x v="3"/>
    <x v="17"/>
    <s v="S18_1367"/>
    <s v="Corporate Gift Ideas Co."/>
    <n v="6505551386"/>
    <s v="7734 Strong St."/>
    <m/>
    <s v="San Francisco"/>
    <s v="CA"/>
    <m/>
    <x v="0"/>
    <s v="NA"/>
    <s v="Brown"/>
    <s v="Julie"/>
    <x v="0"/>
  </r>
  <r>
    <n v="10391"/>
    <n v="42"/>
    <n v="100"/>
    <n v="3"/>
    <n v="4998"/>
    <x v="51"/>
    <x v="0"/>
    <n v="1"/>
    <x v="11"/>
    <x v="2"/>
    <x v="3"/>
    <x v="17"/>
    <s v="S18_1367"/>
    <s v="Anna's Decorations, Ltd"/>
    <s v="02 9936 8555"/>
    <s v="201 Miller Street"/>
    <s v="Level 15"/>
    <s v="North Sydney"/>
    <s v="NSW"/>
    <n v="2060"/>
    <x v="3"/>
    <s v="APAC"/>
    <s v="O'Hara"/>
    <s v="Anna"/>
    <x v="1"/>
  </r>
  <r>
    <n v="10422"/>
    <n v="25"/>
    <n v="51.75"/>
    <n v="1"/>
    <n v="1293.75"/>
    <x v="180"/>
    <x v="2"/>
    <n v="2"/>
    <x v="1"/>
    <x v="2"/>
    <x v="3"/>
    <x v="17"/>
    <s v="S18_1367"/>
    <s v="Diecast Classics Inc."/>
    <n v="2155551555"/>
    <s v="7586 Pompton St."/>
    <m/>
    <s v="Allentown"/>
    <s v="PA"/>
    <n v="70267"/>
    <x v="0"/>
    <s v="NA"/>
    <s v="Yu"/>
    <s v="Kyung"/>
    <x v="0"/>
  </r>
  <r>
    <n v="10110"/>
    <n v="37"/>
    <n v="100"/>
    <n v="16"/>
    <n v="5433.08"/>
    <x v="181"/>
    <x v="0"/>
    <n v="1"/>
    <x v="11"/>
    <x v="0"/>
    <x v="1"/>
    <x v="18"/>
    <s v="S18_1589"/>
    <s v="AV Stores, Co."/>
    <s v="(171) 555-1555"/>
    <s v="Fauntleroy Circus"/>
    <m/>
    <s v="Manchester"/>
    <m/>
    <s v="EC2 5NT"/>
    <x v="6"/>
    <s v="EMEA"/>
    <s v="Ashworth"/>
    <s v="Victoria"/>
    <x v="1"/>
  </r>
  <r>
    <n v="10123"/>
    <n v="26"/>
    <n v="100"/>
    <n v="2"/>
    <n v="3073.72"/>
    <x v="182"/>
    <x v="0"/>
    <n v="2"/>
    <x v="1"/>
    <x v="0"/>
    <x v="1"/>
    <x v="18"/>
    <s v="S18_1589"/>
    <s v="Atelier graphique"/>
    <s v="40.32.2555"/>
    <s v="54, rue Royale"/>
    <m/>
    <s v="Nantes"/>
    <m/>
    <n v="44000"/>
    <x v="1"/>
    <s v="EMEA"/>
    <s v="Schmitt"/>
    <s v="Carine"/>
    <x v="1"/>
  </r>
  <r>
    <n v="10137"/>
    <n v="44"/>
    <n v="99.55"/>
    <n v="2"/>
    <n v="4380.2"/>
    <x v="183"/>
    <x v="0"/>
    <n v="3"/>
    <x v="2"/>
    <x v="0"/>
    <x v="1"/>
    <x v="18"/>
    <s v="S18_1589"/>
    <s v="Reims Collectables"/>
    <s v="26.47.1555"/>
    <s v="59 rue de l'Abbaye"/>
    <m/>
    <s v="Reims"/>
    <m/>
    <n v="51100"/>
    <x v="1"/>
    <s v="EMEA"/>
    <s v="Henriot"/>
    <s v="Paul"/>
    <x v="1"/>
  </r>
  <r>
    <n v="10148"/>
    <n v="47"/>
    <n v="100"/>
    <n v="9"/>
    <n v="5848.68"/>
    <x v="156"/>
    <x v="0"/>
    <n v="3"/>
    <x v="10"/>
    <x v="0"/>
    <x v="1"/>
    <x v="18"/>
    <s v="S18_1589"/>
    <s v="Anna's Decorations, Ltd"/>
    <s v="02 9936 8555"/>
    <s v="201 Miller Street"/>
    <s v="Level 15"/>
    <s v="North Sydney"/>
    <s v="NSW"/>
    <n v="2060"/>
    <x v="3"/>
    <s v="APAC"/>
    <s v="O'Hara"/>
    <s v="Anna"/>
    <x v="1"/>
  </r>
  <r>
    <n v="10161"/>
    <n v="43"/>
    <n v="100"/>
    <n v="8"/>
    <n v="6153.73"/>
    <x v="157"/>
    <x v="0"/>
    <n v="4"/>
    <x v="4"/>
    <x v="0"/>
    <x v="1"/>
    <x v="18"/>
    <s v="S18_1589"/>
    <s v="Heintze Collectables"/>
    <s v="86 21 3555"/>
    <s v="Smagsloget 45"/>
    <m/>
    <s v="Aaarhus"/>
    <m/>
    <n v="8200"/>
    <x v="13"/>
    <s v="EMEA"/>
    <s v="Ibsen"/>
    <s v="Palle"/>
    <x v="1"/>
  </r>
  <r>
    <n v="10172"/>
    <n v="42"/>
    <n v="100"/>
    <n v="6"/>
    <n v="4965.24"/>
    <x v="158"/>
    <x v="0"/>
    <n v="4"/>
    <x v="5"/>
    <x v="0"/>
    <x v="1"/>
    <x v="18"/>
    <s v="S18_1589"/>
    <s v="Gift Depot Inc."/>
    <n v="2035552570"/>
    <s v="25593 South Bay Ln."/>
    <m/>
    <s v="Bridgewater"/>
    <s v="CT"/>
    <n v="97562"/>
    <x v="0"/>
    <s v="NA"/>
    <s v="King"/>
    <s v="Julie"/>
    <x v="1"/>
  </r>
  <r>
    <n v="10181"/>
    <n v="42"/>
    <n v="100"/>
    <n v="2"/>
    <n v="5435.64"/>
    <x v="106"/>
    <x v="0"/>
    <n v="4"/>
    <x v="5"/>
    <x v="0"/>
    <x v="1"/>
    <x v="18"/>
    <s v="S18_1589"/>
    <s v="Herkku Gifts"/>
    <s v="+47 2267 3215"/>
    <s v="Drammen 121, PR 744 Sentrum"/>
    <m/>
    <s v="Bergen"/>
    <m/>
    <s v="N 5804"/>
    <x v="2"/>
    <s v="EMEA"/>
    <s v="Oeztan"/>
    <s v="Veysel"/>
    <x v="1"/>
  </r>
  <r>
    <n v="10192"/>
    <n v="29"/>
    <n v="100"/>
    <n v="7"/>
    <n v="4258.3599999999997"/>
    <x v="107"/>
    <x v="0"/>
    <n v="4"/>
    <x v="5"/>
    <x v="0"/>
    <x v="1"/>
    <x v="18"/>
    <s v="S18_1589"/>
    <s v="Online Diecast Creations Co."/>
    <n v="6035558647"/>
    <s v="2304 Long Airport Avenue"/>
    <m/>
    <s v="Nashua"/>
    <s v="NH"/>
    <n v="62005"/>
    <x v="0"/>
    <s v="NA"/>
    <s v="Young"/>
    <s v="Valarie"/>
    <x v="1"/>
  </r>
  <r>
    <n v="10204"/>
    <n v="40"/>
    <n v="100"/>
    <n v="13"/>
    <n v="4032"/>
    <x v="108"/>
    <x v="0"/>
    <n v="4"/>
    <x v="6"/>
    <x v="0"/>
    <x v="1"/>
    <x v="18"/>
    <s v="S18_1589"/>
    <s v="Muscle Machine Inc"/>
    <n v="2125557413"/>
    <s v="4092 Furth Circle"/>
    <s v="Suite 400"/>
    <s v="NYC"/>
    <s v="NY"/>
    <n v="10022"/>
    <x v="0"/>
    <s v="NA"/>
    <s v="Young"/>
    <s v="Jeff"/>
    <x v="1"/>
  </r>
  <r>
    <n v="10212"/>
    <n v="38"/>
    <n v="100"/>
    <n v="6"/>
    <n v="4492.3599999999997"/>
    <x v="141"/>
    <x v="0"/>
    <n v="1"/>
    <x v="7"/>
    <x v="1"/>
    <x v="1"/>
    <x v="18"/>
    <s v="S18_1589"/>
    <s v="Euro Shopping Channel"/>
    <s v="(91) 555 94 44"/>
    <s v="C/ Moralzarzal, 86"/>
    <m/>
    <s v="Madrid"/>
    <m/>
    <n v="28034"/>
    <x v="7"/>
    <s v="EMEA"/>
    <s v="Freyre"/>
    <s v="Diego"/>
    <x v="1"/>
  </r>
  <r>
    <n v="10226"/>
    <n v="38"/>
    <n v="100"/>
    <n v="4"/>
    <n v="4161.38"/>
    <x v="184"/>
    <x v="0"/>
    <n v="1"/>
    <x v="0"/>
    <x v="1"/>
    <x v="1"/>
    <x v="18"/>
    <s v="S18_1589"/>
    <s v="Collectable Mini Designs Co."/>
    <n v="7605558146"/>
    <s v="361 Furth Circle"/>
    <m/>
    <s v="San Diego"/>
    <s v="CA"/>
    <n v="91217"/>
    <x v="0"/>
    <s v="NA"/>
    <s v="Thompson"/>
    <s v="Valarie"/>
    <x v="1"/>
  </r>
  <r>
    <n v="10241"/>
    <n v="21"/>
    <n v="100"/>
    <n v="11"/>
    <n v="2508.66"/>
    <x v="159"/>
    <x v="0"/>
    <n v="2"/>
    <x v="8"/>
    <x v="1"/>
    <x v="1"/>
    <x v="18"/>
    <s v="S18_1589"/>
    <s v="Mini Caravy"/>
    <s v="88.60.1555"/>
    <s v="24, place Kluber"/>
    <m/>
    <s v="Strasbourg"/>
    <m/>
    <n v="67000"/>
    <x v="1"/>
    <s v="EMEA"/>
    <s v="Citeaux"/>
    <s v="Frederique"/>
    <x v="0"/>
  </r>
  <r>
    <n v="10253"/>
    <n v="24"/>
    <n v="100"/>
    <n v="1"/>
    <n v="3374.88"/>
    <x v="111"/>
    <x v="3"/>
    <n v="2"/>
    <x v="9"/>
    <x v="1"/>
    <x v="1"/>
    <x v="18"/>
    <s v="S18_1589"/>
    <s v="UK Collectables, Ltd."/>
    <s v="(171) 555-2282"/>
    <s v="Berkeley Gardens 12  Brewery"/>
    <m/>
    <s v="Liverpool"/>
    <m/>
    <s v="WX1 6LT"/>
    <x v="6"/>
    <s v="EMEA"/>
    <s v="Devon"/>
    <s v="Elizabeth"/>
    <x v="1"/>
  </r>
  <r>
    <n v="10266"/>
    <n v="36"/>
    <n v="100"/>
    <n v="2"/>
    <n v="5196.6000000000004"/>
    <x v="112"/>
    <x v="0"/>
    <n v="3"/>
    <x v="2"/>
    <x v="1"/>
    <x v="1"/>
    <x v="18"/>
    <s v="S18_1589"/>
    <s v="L'ordine Souveniers"/>
    <s v="0522-556555"/>
    <s v="Strada Provinciale 124"/>
    <m/>
    <s v="Reggio Emilia"/>
    <m/>
    <n v="42100"/>
    <x v="12"/>
    <s v="EMEA"/>
    <s v="Moroni"/>
    <s v="Maurizio"/>
    <x v="1"/>
  </r>
  <r>
    <n v="10278"/>
    <n v="23"/>
    <n v="100"/>
    <n v="2"/>
    <n v="2604.52"/>
    <x v="160"/>
    <x v="0"/>
    <n v="3"/>
    <x v="3"/>
    <x v="1"/>
    <x v="1"/>
    <x v="18"/>
    <s v="S18_1589"/>
    <s v="Signal Gift Stores"/>
    <n v="7025551838"/>
    <s v="8489 Strong St."/>
    <m/>
    <s v="Las Vegas"/>
    <s v="NV"/>
    <n v="83030"/>
    <x v="0"/>
    <s v="NA"/>
    <s v="King"/>
    <s v="Sue"/>
    <x v="0"/>
  </r>
  <r>
    <n v="10288"/>
    <n v="20"/>
    <n v="100"/>
    <n v="14"/>
    <n v="2936.8"/>
    <x v="185"/>
    <x v="0"/>
    <n v="3"/>
    <x v="10"/>
    <x v="1"/>
    <x v="1"/>
    <x v="18"/>
    <s v="S18_1589"/>
    <s v="Handji Gifts&amp; Co"/>
    <s v="+65 224 1555"/>
    <s v="Village Close - 106 Linden Road Sandown"/>
    <s v="2nd Floor"/>
    <s v="Singapore"/>
    <m/>
    <n v="69045"/>
    <x v="9"/>
    <s v="APAC"/>
    <s v="Victorino"/>
    <s v="Wendy"/>
    <x v="0"/>
  </r>
  <r>
    <n v="10301"/>
    <n v="32"/>
    <n v="100"/>
    <n v="4"/>
    <n v="3424.64"/>
    <x v="161"/>
    <x v="0"/>
    <n v="4"/>
    <x v="4"/>
    <x v="0"/>
    <x v="1"/>
    <x v="18"/>
    <s v="S18_1589"/>
    <s v="Norway Gifts By Mail, Co."/>
    <s v="+47 2212 1555"/>
    <s v="Drammensveien 126 A, PB 744 Sentrum"/>
    <m/>
    <s v="Oslo"/>
    <m/>
    <s v="N 0106"/>
    <x v="2"/>
    <s v="EMEA"/>
    <s v="Klaeboe"/>
    <s v="Jan"/>
    <x v="1"/>
  </r>
  <r>
    <n v="10311"/>
    <n v="29"/>
    <n v="100"/>
    <n v="9"/>
    <n v="2923.2"/>
    <x v="116"/>
    <x v="0"/>
    <n v="4"/>
    <x v="4"/>
    <x v="1"/>
    <x v="1"/>
    <x v="18"/>
    <s v="S18_1589"/>
    <s v="Euro Shopping Channel"/>
    <s v="(91) 555 94 44"/>
    <s v="C/ Moralzarzal, 86"/>
    <m/>
    <s v="Madrid"/>
    <m/>
    <n v="28034"/>
    <x v="7"/>
    <s v="EMEA"/>
    <s v="Freyre"/>
    <s v="Diego"/>
    <x v="0"/>
  </r>
  <r>
    <n v="10321"/>
    <n v="44"/>
    <n v="100"/>
    <n v="6"/>
    <n v="4489.76"/>
    <x v="45"/>
    <x v="0"/>
    <n v="4"/>
    <x v="5"/>
    <x v="1"/>
    <x v="1"/>
    <x v="18"/>
    <s v="S18_1589"/>
    <s v="FunGiftIdeas.com"/>
    <n v="5085552555"/>
    <s v="1785 First Street"/>
    <m/>
    <s v="New Bedford"/>
    <s v="MA"/>
    <n v="50553"/>
    <x v="0"/>
    <s v="NA"/>
    <s v="Benitez"/>
    <s v="Violeta"/>
    <x v="1"/>
  </r>
  <r>
    <n v="10331"/>
    <n v="44"/>
    <n v="100"/>
    <n v="14"/>
    <n v="4849.24"/>
    <x v="162"/>
    <x v="0"/>
    <n v="4"/>
    <x v="5"/>
    <x v="1"/>
    <x v="1"/>
    <x v="18"/>
    <s v="S18_1589"/>
    <s v="Motor Mint Distributors Inc."/>
    <n v="2155559857"/>
    <s v="11328 Douglas Av."/>
    <m/>
    <s v="Philadelphia"/>
    <s v="PA"/>
    <n v="71270"/>
    <x v="0"/>
    <s v="NA"/>
    <s v="Hernandez"/>
    <s v="Rosa"/>
    <x v="1"/>
  </r>
  <r>
    <n v="10343"/>
    <n v="36"/>
    <n v="100"/>
    <n v="4"/>
    <n v="5848.92"/>
    <x v="20"/>
    <x v="0"/>
    <n v="4"/>
    <x v="5"/>
    <x v="1"/>
    <x v="1"/>
    <x v="18"/>
    <s v="S18_1589"/>
    <s v="Reims Collectables"/>
    <s v="26.47.1555"/>
    <s v="59 rue de l'Abbaye"/>
    <m/>
    <s v="Reims"/>
    <m/>
    <n v="51100"/>
    <x v="1"/>
    <s v="EMEA"/>
    <s v="Henriot"/>
    <s v="Paul"/>
    <x v="1"/>
  </r>
  <r>
    <n v="10367"/>
    <n v="49"/>
    <n v="56.3"/>
    <n v="1"/>
    <n v="2758.7"/>
    <x v="186"/>
    <x v="5"/>
    <n v="1"/>
    <x v="7"/>
    <x v="2"/>
    <x v="1"/>
    <x v="18"/>
    <s v="S18_1589"/>
    <s v="Toys4GrownUps.com"/>
    <n v="6265557265"/>
    <s v="78934 Hillside Dr."/>
    <m/>
    <s v="Pasadena"/>
    <s v="CA"/>
    <n v="90003"/>
    <x v="0"/>
    <s v="NA"/>
    <s v="Young"/>
    <s v="Julie"/>
    <x v="0"/>
  </r>
  <r>
    <n v="10378"/>
    <n v="34"/>
    <n v="42.64"/>
    <n v="5"/>
    <n v="1449.76"/>
    <x v="187"/>
    <x v="0"/>
    <n v="1"/>
    <x v="0"/>
    <x v="2"/>
    <x v="1"/>
    <x v="18"/>
    <s v="S18_1589"/>
    <s v="Euro Shopping Channel"/>
    <s v="(91) 555 94 44"/>
    <s v="C/ Moralzarzal, 86"/>
    <m/>
    <s v="Madrid"/>
    <m/>
    <n v="28034"/>
    <x v="7"/>
    <s v="EMEA"/>
    <s v="Freyre"/>
    <s v="Diego"/>
    <x v="0"/>
  </r>
  <r>
    <n v="10407"/>
    <n v="59"/>
    <n v="100"/>
    <n v="11"/>
    <n v="7048.14"/>
    <x v="188"/>
    <x v="4"/>
    <n v="2"/>
    <x v="8"/>
    <x v="2"/>
    <x v="1"/>
    <x v="18"/>
    <s v="S18_1589"/>
    <s v="The Sharp Gifts Warehouse"/>
    <n v="4085553659"/>
    <s v="3086 Ingle Ln."/>
    <m/>
    <s v="San Jose"/>
    <s v="CA"/>
    <n v="94217"/>
    <x v="0"/>
    <s v="NA"/>
    <s v="Frick"/>
    <s v="Sue"/>
    <x v="2"/>
  </r>
  <r>
    <n v="10419"/>
    <n v="37"/>
    <n v="100"/>
    <n v="1"/>
    <n v="5202.9399999999996"/>
    <x v="119"/>
    <x v="0"/>
    <n v="2"/>
    <x v="1"/>
    <x v="2"/>
    <x v="1"/>
    <x v="18"/>
    <s v="S18_1589"/>
    <s v="Salzburg Collectables"/>
    <s v="6562-9555"/>
    <s v="Geislweg 14"/>
    <m/>
    <s v="Salzburg"/>
    <m/>
    <n v="5020"/>
    <x v="5"/>
    <s v="EMEA"/>
    <s v="Pipps"/>
    <s v="Georg"/>
    <x v="1"/>
  </r>
  <r>
    <n v="10106"/>
    <n v="36"/>
    <n v="100"/>
    <n v="12"/>
    <n v="5279.4"/>
    <x v="189"/>
    <x v="0"/>
    <n v="1"/>
    <x v="0"/>
    <x v="0"/>
    <x v="4"/>
    <x v="19"/>
    <s v="S18_1662"/>
    <s v="Rovelli Gifts"/>
    <s v="035-640555"/>
    <s v="Via Ludovico il Moro 22"/>
    <m/>
    <s v="Bergamo"/>
    <m/>
    <n v="24100"/>
    <x v="12"/>
    <s v="EMEA"/>
    <s v="Rovelli"/>
    <s v="Giovanni"/>
    <x v="1"/>
  </r>
  <r>
    <n v="10119"/>
    <n v="43"/>
    <n v="100"/>
    <n v="3"/>
    <n v="6916.12"/>
    <x v="66"/>
    <x v="0"/>
    <n v="2"/>
    <x v="8"/>
    <x v="0"/>
    <x v="4"/>
    <x v="19"/>
    <s v="S18_1662"/>
    <s v="Salzburg Collectables"/>
    <s v="6562-9555"/>
    <s v="Geislweg 14"/>
    <m/>
    <s v="Salzburg"/>
    <m/>
    <n v="5020"/>
    <x v="5"/>
    <s v="EMEA"/>
    <s v="Pipps"/>
    <s v="Georg"/>
    <x v="1"/>
  </r>
  <r>
    <n v="10131"/>
    <n v="21"/>
    <n v="100"/>
    <n v="4"/>
    <n v="2781.66"/>
    <x v="190"/>
    <x v="0"/>
    <n v="2"/>
    <x v="9"/>
    <x v="0"/>
    <x v="4"/>
    <x v="19"/>
    <s v="S18_1662"/>
    <s v="Gift Ideas Corp."/>
    <n v="2035554407"/>
    <s v="2440 Pompton St."/>
    <m/>
    <s v="Glendale"/>
    <s v="CT"/>
    <n v="97561"/>
    <x v="0"/>
    <s v="NA"/>
    <s v="Lewis"/>
    <s v="Dan"/>
    <x v="0"/>
  </r>
  <r>
    <n v="10143"/>
    <n v="32"/>
    <n v="100"/>
    <n v="7"/>
    <n v="5248"/>
    <x v="68"/>
    <x v="0"/>
    <n v="3"/>
    <x v="3"/>
    <x v="0"/>
    <x v="4"/>
    <x v="19"/>
    <s v="S18_1662"/>
    <s v="Mini Creations Ltd."/>
    <n v="5085559555"/>
    <s v="4575 Hillside Dr."/>
    <m/>
    <s v="New Bedford"/>
    <s v="MA"/>
    <n v="50553"/>
    <x v="0"/>
    <s v="NA"/>
    <s v="Tam"/>
    <s v="Wing C"/>
    <x v="1"/>
  </r>
  <r>
    <n v="10155"/>
    <n v="38"/>
    <n v="100"/>
    <n v="5"/>
    <n v="6531.44"/>
    <x v="69"/>
    <x v="0"/>
    <n v="4"/>
    <x v="4"/>
    <x v="0"/>
    <x v="4"/>
    <x v="19"/>
    <s v="S18_1662"/>
    <s v="Toys of Finland, Co."/>
    <s v="90-224 8555"/>
    <s v="Keskuskatu 45"/>
    <m/>
    <s v="Helsinki"/>
    <m/>
    <n v="21240"/>
    <x v="4"/>
    <s v="EMEA"/>
    <s v="Karttunen"/>
    <s v="Matti"/>
    <x v="1"/>
  </r>
  <r>
    <n v="10167"/>
    <n v="43"/>
    <n v="100"/>
    <n v="1"/>
    <n v="5763.72"/>
    <x v="70"/>
    <x v="3"/>
    <n v="4"/>
    <x v="4"/>
    <x v="0"/>
    <x v="4"/>
    <x v="19"/>
    <s v="S18_1662"/>
    <s v="Scandinavian Gift Ideas"/>
    <s v="0695-34 6555"/>
    <s v="?kergatan 24"/>
    <m/>
    <s v="Boras"/>
    <m/>
    <s v="S-844 67"/>
    <x v="8"/>
    <s v="EMEA"/>
    <s v="Larsson"/>
    <s v="Maria"/>
    <x v="1"/>
  </r>
  <r>
    <n v="10178"/>
    <n v="42"/>
    <n v="100"/>
    <n v="4"/>
    <n v="6490.68"/>
    <x v="71"/>
    <x v="0"/>
    <n v="4"/>
    <x v="5"/>
    <x v="0"/>
    <x v="4"/>
    <x v="19"/>
    <s v="S18_1662"/>
    <s v="Alpha Cognac"/>
    <s v="61.77.6555"/>
    <s v="1 rue Alsace-Lorraine"/>
    <m/>
    <s v="Toulouse"/>
    <m/>
    <n v="31000"/>
    <x v="1"/>
    <s v="EMEA"/>
    <s v="Roulet"/>
    <s v="Annette"/>
    <x v="1"/>
  </r>
  <r>
    <n v="10186"/>
    <n v="32"/>
    <n v="100"/>
    <n v="1"/>
    <n v="6004.8"/>
    <x v="72"/>
    <x v="0"/>
    <n v="4"/>
    <x v="5"/>
    <x v="0"/>
    <x v="4"/>
    <x v="19"/>
    <s v="S18_1662"/>
    <s v="Double Decker Gift Stores, Ltd"/>
    <s v="(171) 555-7555"/>
    <s v="120 Hanover Sq."/>
    <m/>
    <s v="London"/>
    <m/>
    <s v="WA1 1DP"/>
    <x v="6"/>
    <s v="EMEA"/>
    <s v="Hardy"/>
    <s v="Thomas"/>
    <x v="1"/>
  </r>
  <r>
    <n v="10198"/>
    <n v="42"/>
    <n v="100"/>
    <n v="4"/>
    <n v="7483.98"/>
    <x v="191"/>
    <x v="0"/>
    <n v="4"/>
    <x v="5"/>
    <x v="0"/>
    <x v="4"/>
    <x v="19"/>
    <s v="S18_1662"/>
    <s v="Cruz &amp; Sons Co."/>
    <s v="+63 2 555 3587"/>
    <s v="15 McCallum Street - NatWest Center #13-03"/>
    <m/>
    <s v="Makati City"/>
    <m/>
    <s v="1227 MM"/>
    <x v="15"/>
    <s v="Japan"/>
    <s v="Cruz"/>
    <s v="Arnold"/>
    <x v="2"/>
  </r>
  <r>
    <n v="10210"/>
    <n v="31"/>
    <n v="100"/>
    <n v="17"/>
    <n v="5719.5"/>
    <x v="58"/>
    <x v="0"/>
    <n v="1"/>
    <x v="7"/>
    <x v="1"/>
    <x v="4"/>
    <x v="19"/>
    <s v="S18_1662"/>
    <s v="Osaka Souveniers Co."/>
    <s v="+81 06 6342 5555"/>
    <s v="Dojima Avanza 4F, 1-6-20 Dojima, Kita-ku"/>
    <m/>
    <s v="Osaka"/>
    <s v="Osaka"/>
    <s v="530-0003"/>
    <x v="11"/>
    <s v="Japan"/>
    <s v="Kentary"/>
    <s v="Mory"/>
    <x v="1"/>
  </r>
  <r>
    <n v="10222"/>
    <n v="49"/>
    <n v="100"/>
    <n v="4"/>
    <n v="6954.08"/>
    <x v="75"/>
    <x v="0"/>
    <n v="1"/>
    <x v="0"/>
    <x v="1"/>
    <x v="4"/>
    <x v="19"/>
    <s v="S18_1662"/>
    <s v="Collectable Mini Designs Co."/>
    <n v="7605558146"/>
    <s v="361 Furth Circle"/>
    <m/>
    <s v="San Diego"/>
    <s v="CA"/>
    <n v="91217"/>
    <x v="0"/>
    <s v="NA"/>
    <s v="Thompson"/>
    <s v="Valarie"/>
    <x v="1"/>
  </r>
  <r>
    <n v="10250"/>
    <n v="45"/>
    <n v="100"/>
    <n v="14"/>
    <n v="8160.3"/>
    <x v="192"/>
    <x v="0"/>
    <n v="2"/>
    <x v="1"/>
    <x v="1"/>
    <x v="4"/>
    <x v="19"/>
    <s v="S18_1662"/>
    <s v="The Sharp Gifts Warehouse"/>
    <n v="4085553659"/>
    <s v="3086 Ingle Ln."/>
    <m/>
    <s v="San Jose"/>
    <s v="CA"/>
    <n v="94217"/>
    <x v="0"/>
    <s v="NA"/>
    <s v="Frick"/>
    <s v="Sue"/>
    <x v="2"/>
  </r>
  <r>
    <n v="10262"/>
    <n v="49"/>
    <n v="100"/>
    <n v="9"/>
    <n v="6567.96"/>
    <x v="193"/>
    <x v="3"/>
    <n v="2"/>
    <x v="9"/>
    <x v="1"/>
    <x v="4"/>
    <x v="19"/>
    <s v="S18_1662"/>
    <s v="Euro Shopping Channel"/>
    <s v="(91) 555 94 44"/>
    <s v="C/ Moralzarzal, 86"/>
    <m/>
    <s v="Madrid"/>
    <m/>
    <n v="28034"/>
    <x v="7"/>
    <s v="EMEA"/>
    <s v="Freyre"/>
    <s v="Diego"/>
    <x v="1"/>
  </r>
  <r>
    <n v="10274"/>
    <n v="41"/>
    <n v="100"/>
    <n v="1"/>
    <n v="6724"/>
    <x v="78"/>
    <x v="0"/>
    <n v="3"/>
    <x v="2"/>
    <x v="1"/>
    <x v="4"/>
    <x v="19"/>
    <s v="S18_1662"/>
    <s v="Collectables For Less Inc."/>
    <n v="6175558555"/>
    <s v="7825 Douglas Av."/>
    <m/>
    <s v="Brickhaven"/>
    <s v="MA"/>
    <n v="58339"/>
    <x v="0"/>
    <s v="NA"/>
    <s v="Nelson"/>
    <s v="Allen"/>
    <x v="1"/>
  </r>
  <r>
    <n v="10284"/>
    <n v="45"/>
    <n v="100"/>
    <n v="11"/>
    <n v="5747.85"/>
    <x v="194"/>
    <x v="0"/>
    <n v="3"/>
    <x v="3"/>
    <x v="1"/>
    <x v="4"/>
    <x v="19"/>
    <s v="S18_1662"/>
    <s v="Norway Gifts By Mail, Co."/>
    <s v="+47 2212 1555"/>
    <s v="Drammensveien 126 A, PB 744 Sentrum"/>
    <m/>
    <s v="Oslo"/>
    <m/>
    <s v="N 0106"/>
    <x v="2"/>
    <s v="EMEA"/>
    <s v="Klaeboe"/>
    <s v="Jan"/>
    <x v="1"/>
  </r>
  <r>
    <n v="10296"/>
    <n v="36"/>
    <n v="100"/>
    <n v="7"/>
    <n v="5676.84"/>
    <x v="195"/>
    <x v="0"/>
    <n v="3"/>
    <x v="10"/>
    <x v="1"/>
    <x v="4"/>
    <x v="19"/>
    <s v="S18_1662"/>
    <s v="Bavarian Collectables Imports, Co."/>
    <s v="+49 89 61 08 9555"/>
    <s v="Hansastr. 15"/>
    <m/>
    <s v="Munich"/>
    <m/>
    <n v="80686"/>
    <x v="16"/>
    <s v="EMEA"/>
    <s v="Donnermeyer"/>
    <s v="Michael"/>
    <x v="1"/>
  </r>
  <r>
    <n v="10307"/>
    <n v="39"/>
    <n v="100"/>
    <n v="1"/>
    <n v="7379.97"/>
    <x v="81"/>
    <x v="0"/>
    <n v="4"/>
    <x v="4"/>
    <x v="1"/>
    <x v="4"/>
    <x v="19"/>
    <s v="S18_1662"/>
    <s v="Classic Gift Ideas, Inc"/>
    <n v="2155554695"/>
    <s v="782 First Street"/>
    <m/>
    <s v="Philadelphia"/>
    <s v="PA"/>
    <n v="71270"/>
    <x v="0"/>
    <s v="NA"/>
    <s v="Cervantes"/>
    <s v="Francisca"/>
    <x v="2"/>
  </r>
  <r>
    <n v="10316"/>
    <n v="27"/>
    <n v="100"/>
    <n v="9"/>
    <n v="3704.13"/>
    <x v="82"/>
    <x v="0"/>
    <n v="4"/>
    <x v="5"/>
    <x v="1"/>
    <x v="4"/>
    <x v="19"/>
    <s v="S18_1662"/>
    <s v="giftsbymail.co.uk"/>
    <s v="(198) 555-8888"/>
    <s v="Garden House Crowther Way"/>
    <m/>
    <s v="Cowes"/>
    <s v="Isle of Wight"/>
    <s v="PO31 7PJ"/>
    <x v="6"/>
    <s v="EMEA"/>
    <s v="Bennett"/>
    <s v="Helen"/>
    <x v="1"/>
  </r>
  <r>
    <n v="10327"/>
    <n v="25"/>
    <n v="100"/>
    <n v="6"/>
    <n v="2804.75"/>
    <x v="196"/>
    <x v="5"/>
    <n v="4"/>
    <x v="5"/>
    <x v="1"/>
    <x v="4"/>
    <x v="19"/>
    <s v="S18_1662"/>
    <s v="Danish Wholesale Imports"/>
    <s v="31 12 3555"/>
    <s v="Vinb'ltet 34"/>
    <m/>
    <s v="Kobenhavn"/>
    <m/>
    <n v="1734"/>
    <x v="13"/>
    <s v="EMEA"/>
    <s v="Petersen"/>
    <s v="Jytte"/>
    <x v="0"/>
  </r>
  <r>
    <n v="10338"/>
    <n v="41"/>
    <n v="100"/>
    <n v="1"/>
    <n v="5624.79"/>
    <x v="197"/>
    <x v="0"/>
    <n v="4"/>
    <x v="5"/>
    <x v="1"/>
    <x v="4"/>
    <x v="19"/>
    <s v="S18_1662"/>
    <s v="Royale Belge"/>
    <s v="(071) 23 67 2555"/>
    <s v="Boulevard Tirou, 255"/>
    <m/>
    <s v="Charleroi"/>
    <m/>
    <s v="B-6000"/>
    <x v="14"/>
    <s v="EMEA"/>
    <s v="Cartrain"/>
    <s v="Pascale"/>
    <x v="1"/>
  </r>
  <r>
    <n v="10351"/>
    <n v="39"/>
    <n v="99.52"/>
    <n v="1"/>
    <n v="3881.28"/>
    <x v="198"/>
    <x v="0"/>
    <n v="4"/>
    <x v="6"/>
    <x v="1"/>
    <x v="4"/>
    <x v="19"/>
    <s v="S18_1662"/>
    <s v="Stylish Desk Decors, Co."/>
    <s v="(171) 555-0297"/>
    <s v="35 King George"/>
    <m/>
    <s v="London"/>
    <m/>
    <s v="WX3 6FW"/>
    <x v="6"/>
    <s v="EMEA"/>
    <s v="Brown"/>
    <s v="Ann"/>
    <x v="1"/>
  </r>
  <r>
    <n v="10373"/>
    <n v="28"/>
    <n v="57.55"/>
    <n v="4"/>
    <n v="1611.4"/>
    <x v="87"/>
    <x v="0"/>
    <n v="1"/>
    <x v="7"/>
    <x v="2"/>
    <x v="4"/>
    <x v="19"/>
    <s v="S18_1662"/>
    <s v="Oulu Toy Supplies, Inc."/>
    <s v="981-443655"/>
    <s v="Torikatu 38"/>
    <m/>
    <s v="Oulu"/>
    <m/>
    <n v="90110"/>
    <x v="4"/>
    <s v="EMEA"/>
    <s v="Koskitalo"/>
    <s v="Pirkko"/>
    <x v="0"/>
  </r>
  <r>
    <n v="10386"/>
    <n v="25"/>
    <n v="54.57"/>
    <n v="7"/>
    <n v="1364.25"/>
    <x v="199"/>
    <x v="5"/>
    <n v="1"/>
    <x v="11"/>
    <x v="2"/>
    <x v="4"/>
    <x v="19"/>
    <s v="S18_1662"/>
    <s v="Euro Shopping Channel"/>
    <s v="(91) 555 94 44"/>
    <s v="C/ Moralzarzal, 86"/>
    <m/>
    <s v="Madrid"/>
    <m/>
    <n v="28034"/>
    <x v="7"/>
    <s v="EMEA"/>
    <s v="Freyre"/>
    <s v="Diego"/>
    <x v="0"/>
  </r>
  <r>
    <n v="10398"/>
    <n v="33"/>
    <n v="100"/>
    <n v="11"/>
    <n v="4215.09"/>
    <x v="200"/>
    <x v="0"/>
    <n v="1"/>
    <x v="11"/>
    <x v="2"/>
    <x v="4"/>
    <x v="19"/>
    <s v="S18_1662"/>
    <s v="Reims Collectables"/>
    <s v="26.47.1555"/>
    <s v="59 rue de l'Abbaye"/>
    <m/>
    <s v="Reims"/>
    <m/>
    <n v="51100"/>
    <x v="1"/>
    <s v="EMEA"/>
    <s v="Henriot"/>
    <s v="Paul"/>
    <x v="1"/>
  </r>
  <r>
    <n v="10400"/>
    <n v="34"/>
    <n v="100"/>
    <n v="1"/>
    <n v="6433.82"/>
    <x v="90"/>
    <x v="0"/>
    <n v="2"/>
    <x v="8"/>
    <x v="2"/>
    <x v="4"/>
    <x v="19"/>
    <s v="S18_1662"/>
    <s v="The Sharp Gifts Warehouse"/>
    <n v="4085553659"/>
    <s v="3086 Ingle Ln."/>
    <m/>
    <s v="San Jose"/>
    <s v="CA"/>
    <n v="94217"/>
    <x v="0"/>
    <s v="NA"/>
    <s v="Frick"/>
    <s v="Sue"/>
    <x v="1"/>
  </r>
  <r>
    <n v="10416"/>
    <n v="24"/>
    <n v="100"/>
    <n v="14"/>
    <n v="4352.16"/>
    <x v="201"/>
    <x v="0"/>
    <n v="2"/>
    <x v="1"/>
    <x v="2"/>
    <x v="4"/>
    <x v="19"/>
    <s v="S18_1662"/>
    <s v="L'ordine Souveniers"/>
    <s v="0522-556555"/>
    <s v="Strada Provinciale 124"/>
    <m/>
    <s v="Reggio Emilia"/>
    <m/>
    <n v="42100"/>
    <x v="12"/>
    <s v="EMEA"/>
    <s v="Moroni"/>
    <s v="Maurizio"/>
    <x v="1"/>
  </r>
  <r>
    <n v="10100"/>
    <n v="30"/>
    <n v="100"/>
    <n v="3"/>
    <n v="5151"/>
    <x v="202"/>
    <x v="0"/>
    <n v="1"/>
    <x v="7"/>
    <x v="0"/>
    <x v="3"/>
    <x v="20"/>
    <s v="S18_1749"/>
    <s v="Online Diecast Creations Co."/>
    <n v="6035558647"/>
    <s v="2304 Long Airport Avenue"/>
    <m/>
    <s v="Nashua"/>
    <s v="NH"/>
    <n v="62005"/>
    <x v="0"/>
    <s v="NA"/>
    <s v="Young"/>
    <s v="Valarie"/>
    <x v="1"/>
  </r>
  <r>
    <n v="10110"/>
    <n v="42"/>
    <n v="100"/>
    <n v="7"/>
    <n v="6069"/>
    <x v="181"/>
    <x v="0"/>
    <n v="1"/>
    <x v="11"/>
    <x v="0"/>
    <x v="3"/>
    <x v="20"/>
    <s v="S18_1749"/>
    <s v="AV Stores, Co."/>
    <s v="(171) 555-1555"/>
    <s v="Fauntleroy Circus"/>
    <m/>
    <s v="Manchester"/>
    <m/>
    <s v="EC2 5NT"/>
    <x v="6"/>
    <s v="EMEA"/>
    <s v="Ashworth"/>
    <s v="Victoria"/>
    <x v="1"/>
  </r>
  <r>
    <n v="10124"/>
    <n v="21"/>
    <n v="100"/>
    <n v="6"/>
    <n v="2856"/>
    <x v="169"/>
    <x v="0"/>
    <n v="2"/>
    <x v="1"/>
    <x v="0"/>
    <x v="3"/>
    <x v="20"/>
    <s v="S18_1749"/>
    <s v="Signal Gift Stores"/>
    <n v="7025551838"/>
    <s v="8489 Strong St."/>
    <m/>
    <s v="Las Vegas"/>
    <s v="NV"/>
    <n v="83030"/>
    <x v="0"/>
    <s v="NA"/>
    <s v="King"/>
    <s v="Sue"/>
    <x v="0"/>
  </r>
  <r>
    <n v="10149"/>
    <n v="34"/>
    <n v="100"/>
    <n v="11"/>
    <n v="5375.4"/>
    <x v="171"/>
    <x v="0"/>
    <n v="3"/>
    <x v="10"/>
    <x v="0"/>
    <x v="3"/>
    <x v="20"/>
    <s v="S18_1749"/>
    <s v="Signal Collectibles Ltd."/>
    <n v="4155554312"/>
    <s v="2793 Furth Circle"/>
    <m/>
    <s v="Brisbane"/>
    <s v="CA"/>
    <n v="94217"/>
    <x v="0"/>
    <s v="NA"/>
    <s v="Taylor"/>
    <s v="Sue"/>
    <x v="1"/>
  </r>
  <r>
    <n v="10162"/>
    <n v="29"/>
    <n v="100"/>
    <n v="9"/>
    <n v="5176.5"/>
    <x v="172"/>
    <x v="0"/>
    <n v="4"/>
    <x v="4"/>
    <x v="0"/>
    <x v="3"/>
    <x v="20"/>
    <s v="S18_1749"/>
    <s v="Corporate Gift Ideas Co."/>
    <n v="6505551386"/>
    <s v="7734 Strong St."/>
    <m/>
    <s v="San Francisco"/>
    <s v="CA"/>
    <m/>
    <x v="0"/>
    <s v="NA"/>
    <s v="Brown"/>
    <s v="Julie"/>
    <x v="1"/>
  </r>
  <r>
    <n v="10173"/>
    <n v="24"/>
    <n v="100"/>
    <n v="13"/>
    <n v="3508.8"/>
    <x v="158"/>
    <x v="0"/>
    <n v="4"/>
    <x v="5"/>
    <x v="0"/>
    <x v="3"/>
    <x v="20"/>
    <s v="S18_1749"/>
    <s v="Rovelli Gifts"/>
    <s v="035-640555"/>
    <s v="Via Ludovico il Moro 22"/>
    <m/>
    <s v="Bergamo"/>
    <m/>
    <n v="24100"/>
    <x v="12"/>
    <s v="EMEA"/>
    <s v="Rovelli"/>
    <s v="Giovanni"/>
    <x v="1"/>
  </r>
  <r>
    <n v="10182"/>
    <n v="44"/>
    <n v="100"/>
    <n v="10"/>
    <n v="7554.8"/>
    <x v="106"/>
    <x v="0"/>
    <n v="4"/>
    <x v="5"/>
    <x v="0"/>
    <x v="3"/>
    <x v="20"/>
    <s v="S18_1749"/>
    <s v="Mini Gifts Distributors Ltd."/>
    <n v="4155551450"/>
    <s v="5677 Strong St."/>
    <m/>
    <s v="San Rafael"/>
    <s v="CA"/>
    <n v="97562"/>
    <x v="0"/>
    <s v="NA"/>
    <s v="Nelson"/>
    <s v="Valarie"/>
    <x v="2"/>
  </r>
  <r>
    <n v="10193"/>
    <n v="21"/>
    <n v="100"/>
    <n v="14"/>
    <n v="3141.6"/>
    <x v="173"/>
    <x v="0"/>
    <n v="4"/>
    <x v="5"/>
    <x v="0"/>
    <x v="3"/>
    <x v="20"/>
    <s v="S18_1749"/>
    <s v="Australian Collectables, Ltd"/>
    <s v="61-9-3844-6555"/>
    <s v="7 Allen Street"/>
    <m/>
    <s v="Glen Waverly"/>
    <s v="Victoria"/>
    <n v="3150"/>
    <x v="3"/>
    <s v="APAC"/>
    <s v="Connery"/>
    <s v="Sean"/>
    <x v="1"/>
  </r>
  <r>
    <n v="10204"/>
    <n v="33"/>
    <n v="100"/>
    <n v="4"/>
    <n v="5890.5"/>
    <x v="108"/>
    <x v="0"/>
    <n v="4"/>
    <x v="6"/>
    <x v="0"/>
    <x v="3"/>
    <x v="20"/>
    <s v="S18_1749"/>
    <s v="Muscle Machine Inc"/>
    <n v="2125557413"/>
    <s v="4092 Furth Circle"/>
    <s v="Suite 400"/>
    <s v="NYC"/>
    <s v="NY"/>
    <n v="10022"/>
    <x v="0"/>
    <s v="NA"/>
    <s v="Young"/>
    <s v="Jeff"/>
    <x v="1"/>
  </r>
  <r>
    <n v="10214"/>
    <n v="30"/>
    <n v="100"/>
    <n v="7"/>
    <n v="5967"/>
    <x v="203"/>
    <x v="0"/>
    <n v="1"/>
    <x v="7"/>
    <x v="1"/>
    <x v="3"/>
    <x v="20"/>
    <s v="S18_1749"/>
    <s v="Corrida Auto Replicas, Ltd"/>
    <s v="(91) 555 22 82"/>
    <s v="C/ Araquil, 67"/>
    <m/>
    <s v="Madrid"/>
    <m/>
    <n v="28023"/>
    <x v="7"/>
    <s v="EMEA"/>
    <s v="Sommer"/>
    <s v="Mart¡n"/>
    <x v="1"/>
  </r>
  <r>
    <n v="10227"/>
    <n v="26"/>
    <n v="100"/>
    <n v="10"/>
    <n v="3712.8"/>
    <x v="175"/>
    <x v="0"/>
    <n v="1"/>
    <x v="11"/>
    <x v="1"/>
    <x v="3"/>
    <x v="20"/>
    <s v="S18_1749"/>
    <s v="Saveley &amp; Henriot, Co."/>
    <s v="78.32.5555"/>
    <s v="2, rue du Commerce"/>
    <m/>
    <s v="Lyon"/>
    <m/>
    <n v="69004"/>
    <x v="1"/>
    <s v="EMEA"/>
    <s v="Saveley"/>
    <s v="Mary"/>
    <x v="1"/>
  </r>
  <r>
    <n v="10241"/>
    <n v="41"/>
    <n v="100"/>
    <n v="2"/>
    <n v="7597.3"/>
    <x v="159"/>
    <x v="0"/>
    <n v="2"/>
    <x v="8"/>
    <x v="1"/>
    <x v="3"/>
    <x v="20"/>
    <s v="S18_1749"/>
    <s v="Mini Caravy"/>
    <s v="88.60.1555"/>
    <s v="24, place Kluber"/>
    <m/>
    <s v="Strasbourg"/>
    <m/>
    <n v="67000"/>
    <x v="1"/>
    <s v="EMEA"/>
    <s v="Citeaux"/>
    <s v="Frederique"/>
    <x v="2"/>
  </r>
  <r>
    <n v="10280"/>
    <n v="26"/>
    <n v="100"/>
    <n v="16"/>
    <n v="3668.6"/>
    <x v="41"/>
    <x v="0"/>
    <n v="3"/>
    <x v="3"/>
    <x v="1"/>
    <x v="3"/>
    <x v="20"/>
    <s v="S18_1749"/>
    <s v="Amica Models &amp; Co."/>
    <s v="011-4988555"/>
    <s v="Via Monte Bianco 34"/>
    <m/>
    <s v="Torino"/>
    <m/>
    <n v="10100"/>
    <x v="12"/>
    <s v="EMEA"/>
    <s v="Accorti"/>
    <s v="Paolo"/>
    <x v="1"/>
  </r>
  <r>
    <n v="10288"/>
    <n v="32"/>
    <n v="100"/>
    <n v="5"/>
    <n v="5875.2"/>
    <x v="185"/>
    <x v="0"/>
    <n v="3"/>
    <x v="10"/>
    <x v="1"/>
    <x v="3"/>
    <x v="20"/>
    <s v="S18_1749"/>
    <s v="Handji Gifts&amp; Co"/>
    <s v="+65 224 1555"/>
    <s v="Village Close - 106 Linden Road Sandown"/>
    <s v="2nd Floor"/>
    <s v="Singapore"/>
    <m/>
    <n v="69045"/>
    <x v="9"/>
    <s v="APAC"/>
    <s v="Victorino"/>
    <s v="Wendy"/>
    <x v="1"/>
  </r>
  <r>
    <n v="10302"/>
    <n v="43"/>
    <n v="100"/>
    <n v="1"/>
    <n v="7310"/>
    <x v="69"/>
    <x v="0"/>
    <n v="4"/>
    <x v="4"/>
    <x v="0"/>
    <x v="3"/>
    <x v="20"/>
    <s v="S18_1749"/>
    <s v="UK Collectables, Ltd."/>
    <s v="(171) 555-2282"/>
    <s v="Berkeley Gardens 12  Brewery"/>
    <m/>
    <s v="Liverpool"/>
    <m/>
    <s v="WX1 6LT"/>
    <x v="6"/>
    <s v="EMEA"/>
    <s v="Devon"/>
    <s v="Elizabeth"/>
    <x v="2"/>
  </r>
  <r>
    <n v="10312"/>
    <n v="48"/>
    <n v="100"/>
    <n v="17"/>
    <n v="8078.4"/>
    <x v="44"/>
    <x v="0"/>
    <n v="4"/>
    <x v="4"/>
    <x v="1"/>
    <x v="3"/>
    <x v="20"/>
    <s v="S18_1749"/>
    <s v="Mini Gifts Distributors Ltd."/>
    <n v="4155551450"/>
    <s v="5677 Strong St."/>
    <m/>
    <s v="San Rafael"/>
    <s v="CA"/>
    <n v="97562"/>
    <x v="0"/>
    <s v="NA"/>
    <s v="Nelson"/>
    <s v="Valarie"/>
    <x v="2"/>
  </r>
  <r>
    <n v="10331"/>
    <n v="44"/>
    <n v="74.040000000000006"/>
    <n v="7"/>
    <n v="3257.76"/>
    <x v="162"/>
    <x v="0"/>
    <n v="4"/>
    <x v="5"/>
    <x v="1"/>
    <x v="3"/>
    <x v="20"/>
    <s v="S18_1749"/>
    <s v="Motor Mint Distributors Inc."/>
    <n v="2155559857"/>
    <s v="11328 Douglas Av."/>
    <m/>
    <s v="Philadelphia"/>
    <s v="PA"/>
    <n v="71270"/>
    <x v="0"/>
    <s v="NA"/>
    <s v="Hernandez"/>
    <s v="Rosa"/>
    <x v="1"/>
  </r>
  <r>
    <n v="10344"/>
    <n v="45"/>
    <n v="100"/>
    <n v="1"/>
    <n v="7650"/>
    <x v="204"/>
    <x v="0"/>
    <n v="4"/>
    <x v="5"/>
    <x v="1"/>
    <x v="3"/>
    <x v="20"/>
    <s v="S18_1749"/>
    <s v="Marseille Mini Autos"/>
    <s v="91.24.4555"/>
    <s v="12, rue des Bouchers"/>
    <m/>
    <s v="Marseille"/>
    <m/>
    <n v="13008"/>
    <x v="1"/>
    <s v="EMEA"/>
    <s v="Lebihan"/>
    <s v="Laurence"/>
    <x v="2"/>
  </r>
  <r>
    <n v="10367"/>
    <n v="37"/>
    <n v="100"/>
    <n v="3"/>
    <n v="4703.8100000000004"/>
    <x v="186"/>
    <x v="5"/>
    <n v="1"/>
    <x v="7"/>
    <x v="2"/>
    <x v="3"/>
    <x v="20"/>
    <s v="S18_1749"/>
    <s v="Toys4GrownUps.com"/>
    <n v="6265557265"/>
    <s v="78934 Hillside Dr."/>
    <m/>
    <s v="Pasadena"/>
    <s v="CA"/>
    <n v="90003"/>
    <x v="0"/>
    <s v="NA"/>
    <s v="Young"/>
    <s v="Julie"/>
    <x v="1"/>
  </r>
  <r>
    <n v="10379"/>
    <n v="39"/>
    <n v="100"/>
    <n v="2"/>
    <n v="5399.55"/>
    <x v="187"/>
    <x v="0"/>
    <n v="1"/>
    <x v="0"/>
    <x v="2"/>
    <x v="3"/>
    <x v="20"/>
    <s v="S18_1749"/>
    <s v="Euro Shopping Channel"/>
    <s v="(91) 555 94 44"/>
    <s v="C/ Moralzarzal, 86"/>
    <m/>
    <s v="Madrid"/>
    <m/>
    <n v="28034"/>
    <x v="7"/>
    <s v="EMEA"/>
    <s v="Freyre"/>
    <s v="Diego"/>
    <x v="1"/>
  </r>
  <r>
    <n v="10407"/>
    <n v="76"/>
    <n v="100"/>
    <n v="2"/>
    <n v="14082.8"/>
    <x v="188"/>
    <x v="4"/>
    <n v="2"/>
    <x v="8"/>
    <x v="2"/>
    <x v="3"/>
    <x v="20"/>
    <s v="S18_1749"/>
    <s v="The Sharp Gifts Warehouse"/>
    <n v="4085553659"/>
    <s v="3086 Ingle Ln."/>
    <m/>
    <s v="San Jose"/>
    <s v="CA"/>
    <n v="94217"/>
    <x v="0"/>
    <s v="NA"/>
    <s v="Frick"/>
    <s v="Sue"/>
    <x v="2"/>
  </r>
  <r>
    <n v="10420"/>
    <n v="37"/>
    <n v="100"/>
    <n v="5"/>
    <n v="5283.6"/>
    <x v="205"/>
    <x v="2"/>
    <n v="2"/>
    <x v="1"/>
    <x v="2"/>
    <x v="3"/>
    <x v="20"/>
    <s v="S18_1749"/>
    <s v="Souveniers And Things Co."/>
    <s v="+61 2 9495 8555"/>
    <s v="Monitor Money Building, 815 Pacific Hwy"/>
    <s v="Level 6"/>
    <s v="Chatswood"/>
    <s v="NSW"/>
    <n v="2067"/>
    <x v="3"/>
    <s v="APAC"/>
    <s v="Huxley"/>
    <s v="Adrian"/>
    <x v="1"/>
  </r>
  <r>
    <n v="10108"/>
    <n v="38"/>
    <n v="82.39"/>
    <n v="2"/>
    <n v="3130.82"/>
    <x v="101"/>
    <x v="0"/>
    <n v="1"/>
    <x v="11"/>
    <x v="0"/>
    <x v="1"/>
    <x v="21"/>
    <s v="S18_1889"/>
    <s v="Cruz &amp; Sons Co."/>
    <s v="+63 2 555 3587"/>
    <s v="15 McCallum Street - NatWest Center #13-03"/>
    <m/>
    <s v="Makati City"/>
    <m/>
    <s v="1227 MM"/>
    <x v="15"/>
    <s v="Japan"/>
    <s v="Cruz"/>
    <s v="Arnold"/>
    <x v="1"/>
  </r>
  <r>
    <n v="10122"/>
    <n v="43"/>
    <n v="72.38"/>
    <n v="6"/>
    <n v="3112.34"/>
    <x v="102"/>
    <x v="0"/>
    <n v="2"/>
    <x v="1"/>
    <x v="0"/>
    <x v="1"/>
    <x v="21"/>
    <s v="S18_1889"/>
    <s v="Marseille Mini Autos"/>
    <s v="91.24.4555"/>
    <s v="12, rue des Bouchers"/>
    <m/>
    <s v="Marseille"/>
    <m/>
    <n v="13008"/>
    <x v="1"/>
    <s v="EMEA"/>
    <s v="Lebihan"/>
    <s v="Laurence"/>
    <x v="1"/>
  </r>
  <r>
    <n v="10135"/>
    <n v="48"/>
    <n v="79.31"/>
    <n v="3"/>
    <n v="3806.88"/>
    <x v="103"/>
    <x v="0"/>
    <n v="3"/>
    <x v="2"/>
    <x v="0"/>
    <x v="1"/>
    <x v="21"/>
    <s v="S18_1889"/>
    <s v="Mini Gifts Distributors Ltd."/>
    <n v="4155551450"/>
    <s v="5677 Strong St."/>
    <m/>
    <s v="San Rafael"/>
    <s v="CA"/>
    <n v="97562"/>
    <x v="0"/>
    <s v="NA"/>
    <s v="Nelson"/>
    <s v="Valarie"/>
    <x v="1"/>
  </r>
  <r>
    <n v="10147"/>
    <n v="26"/>
    <n v="82.39"/>
    <n v="3"/>
    <n v="2142.14"/>
    <x v="104"/>
    <x v="0"/>
    <n v="3"/>
    <x v="10"/>
    <x v="0"/>
    <x v="1"/>
    <x v="21"/>
    <s v="S18_1889"/>
    <s v="Collectables For Less Inc."/>
    <n v="6175558555"/>
    <s v="7825 Douglas Av."/>
    <m/>
    <s v="Brickhaven"/>
    <s v="MA"/>
    <n v="58339"/>
    <x v="0"/>
    <s v="NA"/>
    <s v="Nelson"/>
    <s v="Allen"/>
    <x v="0"/>
  </r>
  <r>
    <n v="10160"/>
    <n v="38"/>
    <n v="88.55"/>
    <n v="4"/>
    <n v="3364.9"/>
    <x v="140"/>
    <x v="0"/>
    <n v="4"/>
    <x v="4"/>
    <x v="0"/>
    <x v="1"/>
    <x v="21"/>
    <s v="S18_1889"/>
    <s v="Men 'R' US Retailers, Ltd."/>
    <n v="2155554369"/>
    <s v="6047 Douglas Av."/>
    <m/>
    <s v="Los Angeles"/>
    <s v="CA"/>
    <m/>
    <x v="0"/>
    <s v="NA"/>
    <s v="Chandler"/>
    <s v="Michael"/>
    <x v="1"/>
  </r>
  <r>
    <n v="10170"/>
    <n v="20"/>
    <n v="63.14"/>
    <n v="2"/>
    <n v="1262.8"/>
    <x v="105"/>
    <x v="0"/>
    <n v="4"/>
    <x v="5"/>
    <x v="0"/>
    <x v="1"/>
    <x v="21"/>
    <s v="S18_1889"/>
    <s v="Mini Auto Werke"/>
    <s v="7675-3555"/>
    <s v="Kirchgasse 6"/>
    <m/>
    <s v="Graz"/>
    <m/>
    <n v="8010"/>
    <x v="5"/>
    <s v="EMEA"/>
    <s v="Mendel"/>
    <s v="Roland"/>
    <x v="0"/>
  </r>
  <r>
    <n v="10181"/>
    <n v="22"/>
    <n v="73.92"/>
    <n v="10"/>
    <n v="1626.24"/>
    <x v="106"/>
    <x v="0"/>
    <n v="4"/>
    <x v="5"/>
    <x v="0"/>
    <x v="1"/>
    <x v="21"/>
    <s v="S18_1889"/>
    <s v="Herkku Gifts"/>
    <s v="+47 2267 3215"/>
    <s v="Drammen 121, PR 744 Sentrum"/>
    <m/>
    <s v="Bergen"/>
    <m/>
    <s v="N 5804"/>
    <x v="2"/>
    <s v="EMEA"/>
    <s v="Oeztan"/>
    <s v="Veysel"/>
    <x v="0"/>
  </r>
  <r>
    <n v="10192"/>
    <n v="45"/>
    <n v="90.86"/>
    <n v="15"/>
    <n v="4088.7"/>
    <x v="107"/>
    <x v="0"/>
    <n v="4"/>
    <x v="5"/>
    <x v="0"/>
    <x v="1"/>
    <x v="21"/>
    <s v="S18_1889"/>
    <s v="Online Diecast Creations Co."/>
    <n v="6035558647"/>
    <s v="2304 Long Airport Avenue"/>
    <m/>
    <s v="Nashua"/>
    <s v="NH"/>
    <n v="62005"/>
    <x v="0"/>
    <s v="NA"/>
    <s v="Young"/>
    <s v="Valarie"/>
    <x v="1"/>
  </r>
  <r>
    <n v="10203"/>
    <n v="45"/>
    <n v="85.47"/>
    <n v="4"/>
    <n v="3846.15"/>
    <x v="108"/>
    <x v="0"/>
    <n v="4"/>
    <x v="6"/>
    <x v="0"/>
    <x v="1"/>
    <x v="21"/>
    <s v="S18_1889"/>
    <s v="Euro Shopping Channel"/>
    <s v="(91) 555 94 44"/>
    <s v="C/ Moralzarzal, 86"/>
    <m/>
    <s v="Madrid"/>
    <m/>
    <n v="28034"/>
    <x v="7"/>
    <s v="EMEA"/>
    <s v="Freyre"/>
    <s v="Diego"/>
    <x v="1"/>
  </r>
  <r>
    <n v="10212"/>
    <n v="20"/>
    <n v="66.989999999999995"/>
    <n v="14"/>
    <n v="1339.8"/>
    <x v="141"/>
    <x v="0"/>
    <n v="1"/>
    <x v="7"/>
    <x v="1"/>
    <x v="1"/>
    <x v="21"/>
    <s v="S18_1889"/>
    <s v="Euro Shopping Channel"/>
    <s v="(91) 555 94 44"/>
    <s v="C/ Moralzarzal, 86"/>
    <m/>
    <s v="Madrid"/>
    <m/>
    <n v="28034"/>
    <x v="7"/>
    <s v="EMEA"/>
    <s v="Freyre"/>
    <s v="Diego"/>
    <x v="0"/>
  </r>
  <r>
    <n v="10225"/>
    <n v="47"/>
    <n v="64.680000000000007"/>
    <n v="5"/>
    <n v="3039.96"/>
    <x v="109"/>
    <x v="0"/>
    <n v="1"/>
    <x v="0"/>
    <x v="1"/>
    <x v="1"/>
    <x v="21"/>
    <s v="S18_1889"/>
    <s v="Vida Sport, Ltd"/>
    <s v="0897-034555"/>
    <s v="Grenzacherweg 237"/>
    <m/>
    <s v="Gensve"/>
    <m/>
    <n v="1203"/>
    <x v="17"/>
    <s v="EMEA"/>
    <s v="Holz"/>
    <s v="Michael"/>
    <x v="1"/>
  </r>
  <r>
    <n v="10239"/>
    <n v="46"/>
    <n v="73.92"/>
    <n v="4"/>
    <n v="3400.32"/>
    <x v="151"/>
    <x v="0"/>
    <n v="2"/>
    <x v="8"/>
    <x v="1"/>
    <x v="1"/>
    <x v="21"/>
    <s v="S18_1889"/>
    <s v="Oulu Toy Supplies, Inc."/>
    <s v="981-443655"/>
    <s v="Torikatu 38"/>
    <m/>
    <s v="Oulu"/>
    <m/>
    <n v="90110"/>
    <x v="4"/>
    <s v="EMEA"/>
    <s v="Koskitalo"/>
    <s v="Pirkko"/>
    <x v="1"/>
  </r>
  <r>
    <n v="10253"/>
    <n v="23"/>
    <n v="83.93"/>
    <n v="9"/>
    <n v="1930.39"/>
    <x v="111"/>
    <x v="3"/>
    <n v="2"/>
    <x v="9"/>
    <x v="1"/>
    <x v="1"/>
    <x v="21"/>
    <s v="S18_1889"/>
    <s v="UK Collectables, Ltd."/>
    <s v="(171) 555-2282"/>
    <s v="Berkeley Gardens 12  Brewery"/>
    <m/>
    <s v="Liverpool"/>
    <m/>
    <s v="WX1 6LT"/>
    <x v="6"/>
    <s v="EMEA"/>
    <s v="Devon"/>
    <s v="Elizabeth"/>
    <x v="0"/>
  </r>
  <r>
    <n v="10266"/>
    <n v="33"/>
    <n v="74.69"/>
    <n v="10"/>
    <n v="2464.77"/>
    <x v="112"/>
    <x v="0"/>
    <n v="3"/>
    <x v="2"/>
    <x v="1"/>
    <x v="1"/>
    <x v="21"/>
    <s v="S18_1889"/>
    <s v="L'ordine Souveniers"/>
    <s v="0522-556555"/>
    <s v="Strada Provinciale 124"/>
    <m/>
    <s v="Reggio Emilia"/>
    <m/>
    <n v="42100"/>
    <x v="12"/>
    <s v="EMEA"/>
    <s v="Moroni"/>
    <s v="Maurizio"/>
    <x v="0"/>
  </r>
  <r>
    <n v="10278"/>
    <n v="29"/>
    <n v="90.86"/>
    <n v="10"/>
    <n v="2634.94"/>
    <x v="160"/>
    <x v="0"/>
    <n v="3"/>
    <x v="3"/>
    <x v="1"/>
    <x v="1"/>
    <x v="21"/>
    <s v="S18_1889"/>
    <s v="Signal Gift Stores"/>
    <n v="7025551838"/>
    <s v="8489 Strong St."/>
    <m/>
    <s v="Las Vegas"/>
    <s v="NV"/>
    <n v="83030"/>
    <x v="0"/>
    <s v="NA"/>
    <s v="King"/>
    <s v="Sue"/>
    <x v="0"/>
  </r>
  <r>
    <n v="10287"/>
    <n v="44"/>
    <n v="82.39"/>
    <n v="8"/>
    <n v="3625.16"/>
    <x v="114"/>
    <x v="0"/>
    <n v="3"/>
    <x v="3"/>
    <x v="1"/>
    <x v="1"/>
    <x v="21"/>
    <s v="S18_1889"/>
    <s v="Vida Sport, Ltd"/>
    <s v="0897-034555"/>
    <s v="Grenzacherweg 237"/>
    <m/>
    <s v="Gensve"/>
    <m/>
    <n v="1203"/>
    <x v="17"/>
    <s v="EMEA"/>
    <s v="Holz"/>
    <s v="Michael"/>
    <x v="1"/>
  </r>
  <r>
    <n v="10300"/>
    <n v="41"/>
    <n v="92.4"/>
    <n v="1"/>
    <n v="3788.4"/>
    <x v="115"/>
    <x v="0"/>
    <n v="4"/>
    <x v="4"/>
    <x v="0"/>
    <x v="1"/>
    <x v="21"/>
    <s v="S18_1889"/>
    <s v="Blauer See Auto, Co."/>
    <s v="+49 69 66 90 2555"/>
    <s v="Lyonerstr. 34"/>
    <m/>
    <s v="Frankfurt"/>
    <m/>
    <n v="60528"/>
    <x v="16"/>
    <s v="EMEA"/>
    <s v="Keitel"/>
    <s v="Roland"/>
    <x v="1"/>
  </r>
  <r>
    <n v="10310"/>
    <n v="20"/>
    <n v="91.63"/>
    <n v="6"/>
    <n v="1832.6"/>
    <x v="116"/>
    <x v="0"/>
    <n v="4"/>
    <x v="4"/>
    <x v="1"/>
    <x v="1"/>
    <x v="21"/>
    <s v="S18_1889"/>
    <s v="Toms Spezialitten, Ltd"/>
    <s v="0221-5554327"/>
    <s v="Mehrheimerstr. 369"/>
    <m/>
    <s v="Koln"/>
    <m/>
    <n v="50739"/>
    <x v="16"/>
    <s v="EMEA"/>
    <s v="Pfalzheim"/>
    <s v="Henriette"/>
    <x v="0"/>
  </r>
  <r>
    <n v="10321"/>
    <n v="37"/>
    <n v="78.540000000000006"/>
    <n v="14"/>
    <n v="2905.98"/>
    <x v="45"/>
    <x v="0"/>
    <n v="4"/>
    <x v="5"/>
    <x v="1"/>
    <x v="1"/>
    <x v="21"/>
    <s v="S18_1889"/>
    <s v="FunGiftIdeas.com"/>
    <n v="5085552555"/>
    <s v="1785 First Street"/>
    <m/>
    <s v="New Bedford"/>
    <s v="MA"/>
    <n v="50553"/>
    <x v="0"/>
    <s v="NA"/>
    <s v="Benitez"/>
    <s v="Violeta"/>
    <x v="0"/>
  </r>
  <r>
    <n v="10329"/>
    <n v="29"/>
    <n v="100"/>
    <n v="9"/>
    <n v="2954.81"/>
    <x v="19"/>
    <x v="0"/>
    <n v="4"/>
    <x v="5"/>
    <x v="1"/>
    <x v="1"/>
    <x v="21"/>
    <s v="S18_1889"/>
    <s v="Land of Toys Inc."/>
    <n v="2125557818"/>
    <s v="897 Long Airport Avenue"/>
    <m/>
    <s v="NYC"/>
    <s v="NY"/>
    <n v="10022"/>
    <x v="0"/>
    <s v="NA"/>
    <s v="Yu"/>
    <s v="Kwai"/>
    <x v="0"/>
  </r>
  <r>
    <n v="10342"/>
    <n v="55"/>
    <n v="65.45"/>
    <n v="1"/>
    <n v="3599.75"/>
    <x v="20"/>
    <x v="0"/>
    <n v="4"/>
    <x v="5"/>
    <x v="1"/>
    <x v="1"/>
    <x v="21"/>
    <s v="S18_1889"/>
    <s v="Australian Collectors, Co."/>
    <s v="03 9520 4555"/>
    <s v="636 St Kilda Road"/>
    <s v="Level 3"/>
    <s v="Melbourne"/>
    <s v="Victoria"/>
    <n v="3004"/>
    <x v="3"/>
    <s v="APAC"/>
    <s v="Ferguson"/>
    <s v="Peter"/>
    <x v="1"/>
  </r>
  <r>
    <n v="10363"/>
    <n v="22"/>
    <n v="100"/>
    <n v="7"/>
    <n v="3686.54"/>
    <x v="118"/>
    <x v="0"/>
    <n v="1"/>
    <x v="7"/>
    <x v="2"/>
    <x v="1"/>
    <x v="21"/>
    <s v="S18_1889"/>
    <s v="Suominen Souveniers"/>
    <s v="+358 9 8045 555"/>
    <s v="Software Engineering Center, SEC Oy"/>
    <m/>
    <s v="Espoo"/>
    <m/>
    <s v="FIN-02271"/>
    <x v="4"/>
    <s v="EMEA"/>
    <s v="Suominen"/>
    <s v="Kalle"/>
    <x v="1"/>
  </r>
  <r>
    <n v="10377"/>
    <n v="31"/>
    <n v="67.760000000000005"/>
    <n v="4"/>
    <n v="2100.56"/>
    <x v="145"/>
    <x v="0"/>
    <n v="1"/>
    <x v="0"/>
    <x v="2"/>
    <x v="1"/>
    <x v="21"/>
    <s v="S18_1889"/>
    <s v="Toys of Finland, Co."/>
    <s v="90-224 8555"/>
    <s v="Keskuskatu 45"/>
    <m/>
    <s v="Helsinki"/>
    <m/>
    <n v="21240"/>
    <x v="4"/>
    <s v="EMEA"/>
    <s v="Karttunen"/>
    <s v="Matti"/>
    <x v="0"/>
  </r>
  <r>
    <n v="10389"/>
    <n v="49"/>
    <n v="79.22"/>
    <n v="3"/>
    <n v="3881.78"/>
    <x v="23"/>
    <x v="0"/>
    <n v="1"/>
    <x v="11"/>
    <x v="2"/>
    <x v="1"/>
    <x v="21"/>
    <s v="S18_1889"/>
    <s v="Scandinavian Gift Ideas"/>
    <s v="0695-34 6555"/>
    <s v="?kergatan 24"/>
    <m/>
    <s v="Boras"/>
    <m/>
    <s v="S-844 67"/>
    <x v="8"/>
    <s v="EMEA"/>
    <s v="Larsson"/>
    <s v="Maria"/>
    <x v="1"/>
  </r>
  <r>
    <n v="10405"/>
    <n v="61"/>
    <n v="73.92"/>
    <n v="4"/>
    <n v="4509.12"/>
    <x v="153"/>
    <x v="0"/>
    <n v="2"/>
    <x v="8"/>
    <x v="2"/>
    <x v="1"/>
    <x v="21"/>
    <s v="S18_1889"/>
    <s v="Mini Caravy"/>
    <s v="88.60.1555"/>
    <s v="24, place Kluber"/>
    <m/>
    <s v="Strasbourg"/>
    <m/>
    <n v="67000"/>
    <x v="1"/>
    <s v="EMEA"/>
    <s v="Citeaux"/>
    <s v="Frederique"/>
    <x v="1"/>
  </r>
  <r>
    <n v="10419"/>
    <n v="39"/>
    <n v="83.93"/>
    <n v="9"/>
    <n v="3273.27"/>
    <x v="119"/>
    <x v="0"/>
    <n v="2"/>
    <x v="1"/>
    <x v="2"/>
    <x v="1"/>
    <x v="21"/>
    <s v="S18_1889"/>
    <s v="Salzburg Collectables"/>
    <s v="6562-9555"/>
    <s v="Geislweg 14"/>
    <m/>
    <s v="Salzburg"/>
    <m/>
    <n v="5020"/>
    <x v="5"/>
    <s v="EMEA"/>
    <s v="Pipps"/>
    <s v="Georg"/>
    <x v="1"/>
  </r>
  <r>
    <n v="10109"/>
    <n v="38"/>
    <n v="100"/>
    <n v="3"/>
    <n v="4432.7"/>
    <x v="154"/>
    <x v="0"/>
    <n v="1"/>
    <x v="11"/>
    <x v="0"/>
    <x v="1"/>
    <x v="22"/>
    <s v="S18_1984"/>
    <s v="Motor Mint Distributors Inc."/>
    <n v="2155559857"/>
    <s v="11328 Douglas Av."/>
    <m/>
    <s v="Philadelphia"/>
    <s v="PA"/>
    <n v="71270"/>
    <x v="0"/>
    <s v="NA"/>
    <s v="Hernandez"/>
    <s v="Rosa"/>
    <x v="1"/>
  </r>
  <r>
    <n v="10122"/>
    <n v="31"/>
    <n v="100"/>
    <n v="1"/>
    <n v="4100.99"/>
    <x v="102"/>
    <x v="0"/>
    <n v="2"/>
    <x v="1"/>
    <x v="0"/>
    <x v="1"/>
    <x v="22"/>
    <s v="S18_1984"/>
    <s v="Marseille Mini Autos"/>
    <s v="91.24.4555"/>
    <s v="12, rue des Bouchers"/>
    <m/>
    <s v="Marseille"/>
    <m/>
    <n v="13008"/>
    <x v="1"/>
    <s v="EMEA"/>
    <s v="Lebihan"/>
    <s v="Laurence"/>
    <x v="1"/>
  </r>
  <r>
    <n v="10136"/>
    <n v="36"/>
    <n v="100"/>
    <n v="1"/>
    <n v="5274.72"/>
    <x v="155"/>
    <x v="0"/>
    <n v="3"/>
    <x v="2"/>
    <x v="0"/>
    <x v="1"/>
    <x v="22"/>
    <s v="S18_1984"/>
    <s v="Alpha Cognac"/>
    <s v="61.77.6555"/>
    <s v="1 rue Alsace-Lorraine"/>
    <m/>
    <s v="Toulouse"/>
    <m/>
    <n v="31000"/>
    <x v="1"/>
    <s v="EMEA"/>
    <s v="Roulet"/>
    <s v="Annette"/>
    <x v="1"/>
  </r>
  <r>
    <n v="10148"/>
    <n v="25"/>
    <n v="100"/>
    <n v="12"/>
    <n v="4232"/>
    <x v="156"/>
    <x v="0"/>
    <n v="3"/>
    <x v="10"/>
    <x v="0"/>
    <x v="1"/>
    <x v="22"/>
    <s v="S18_1984"/>
    <s v="Anna's Decorations, Ltd"/>
    <s v="02 9936 8555"/>
    <s v="201 Miller Street"/>
    <s v="Level 15"/>
    <s v="North Sydney"/>
    <s v="NSW"/>
    <n v="2060"/>
    <x v="3"/>
    <s v="APAC"/>
    <s v="O'Hara"/>
    <s v="Anna"/>
    <x v="1"/>
  </r>
  <r>
    <n v="10161"/>
    <n v="48"/>
    <n v="100"/>
    <n v="11"/>
    <n v="6145.44"/>
    <x v="157"/>
    <x v="0"/>
    <n v="4"/>
    <x v="4"/>
    <x v="0"/>
    <x v="1"/>
    <x v="22"/>
    <s v="S18_1984"/>
    <s v="Heintze Collectables"/>
    <s v="86 21 3555"/>
    <s v="Smagsloget 45"/>
    <m/>
    <s v="Aaarhus"/>
    <m/>
    <n v="8200"/>
    <x v="13"/>
    <s v="EMEA"/>
    <s v="Ibsen"/>
    <s v="Palle"/>
    <x v="1"/>
  </r>
  <r>
    <n v="10171"/>
    <n v="35"/>
    <n v="100"/>
    <n v="1"/>
    <n v="4680.2"/>
    <x v="158"/>
    <x v="0"/>
    <n v="4"/>
    <x v="5"/>
    <x v="0"/>
    <x v="1"/>
    <x v="22"/>
    <s v="S18_1984"/>
    <s v="Quebec Home Shopping Network"/>
    <s v="(514) 555-8054"/>
    <s v="43 rue St. Laurent"/>
    <m/>
    <s v="Montreal"/>
    <s v="Quebec"/>
    <s v="H1J 1C3"/>
    <x v="10"/>
    <s v="NA"/>
    <s v="Fresnisre"/>
    <s v="Jean"/>
    <x v="1"/>
  </r>
  <r>
    <n v="10181"/>
    <n v="21"/>
    <n v="100"/>
    <n v="5"/>
    <n v="3286.08"/>
    <x v="106"/>
    <x v="0"/>
    <n v="4"/>
    <x v="5"/>
    <x v="0"/>
    <x v="1"/>
    <x v="22"/>
    <s v="S18_1984"/>
    <s v="Herkku Gifts"/>
    <s v="+47 2267 3215"/>
    <s v="Drammen 121, PR 744 Sentrum"/>
    <m/>
    <s v="Bergen"/>
    <m/>
    <s v="N 5804"/>
    <x v="2"/>
    <s v="EMEA"/>
    <s v="Oeztan"/>
    <s v="Veysel"/>
    <x v="1"/>
  </r>
  <r>
    <n v="10192"/>
    <n v="47"/>
    <n v="100"/>
    <n v="10"/>
    <n v="7421.3"/>
    <x v="107"/>
    <x v="0"/>
    <n v="4"/>
    <x v="5"/>
    <x v="0"/>
    <x v="1"/>
    <x v="22"/>
    <s v="S18_1984"/>
    <s v="Online Diecast Creations Co."/>
    <n v="6035558647"/>
    <s v="2304 Long Airport Avenue"/>
    <m/>
    <s v="Nashua"/>
    <s v="NH"/>
    <n v="62005"/>
    <x v="0"/>
    <s v="NA"/>
    <s v="Young"/>
    <s v="Valarie"/>
    <x v="2"/>
  </r>
  <r>
    <n v="10204"/>
    <n v="38"/>
    <n v="100"/>
    <n v="16"/>
    <n v="6432.64"/>
    <x v="108"/>
    <x v="0"/>
    <n v="4"/>
    <x v="6"/>
    <x v="0"/>
    <x v="1"/>
    <x v="22"/>
    <s v="S18_1984"/>
    <s v="Muscle Machine Inc"/>
    <n v="2125557413"/>
    <s v="4092 Furth Circle"/>
    <s v="Suite 400"/>
    <s v="NYC"/>
    <s v="NY"/>
    <n v="10022"/>
    <x v="0"/>
    <s v="NA"/>
    <s v="Young"/>
    <s v="Jeff"/>
    <x v="1"/>
  </r>
  <r>
    <n v="10212"/>
    <n v="41"/>
    <n v="100"/>
    <n v="9"/>
    <n v="4840.87"/>
    <x v="141"/>
    <x v="0"/>
    <n v="1"/>
    <x v="7"/>
    <x v="1"/>
    <x v="1"/>
    <x v="22"/>
    <s v="S18_1984"/>
    <s v="Euro Shopping Channel"/>
    <s v="(91) 555 94 44"/>
    <s v="C/ Moralzarzal, 86"/>
    <m/>
    <s v="Madrid"/>
    <m/>
    <n v="28034"/>
    <x v="7"/>
    <s v="EMEA"/>
    <s v="Freyre"/>
    <s v="Diego"/>
    <x v="1"/>
  </r>
  <r>
    <n v="10226"/>
    <n v="24"/>
    <n v="100"/>
    <n v="7"/>
    <n v="3892.08"/>
    <x v="184"/>
    <x v="0"/>
    <n v="1"/>
    <x v="0"/>
    <x v="1"/>
    <x v="1"/>
    <x v="22"/>
    <s v="S18_1984"/>
    <s v="Collectable Mini Designs Co."/>
    <n v="7605558146"/>
    <s v="361 Furth Circle"/>
    <m/>
    <s v="San Diego"/>
    <s v="CA"/>
    <n v="91217"/>
    <x v="0"/>
    <s v="NA"/>
    <s v="Thompson"/>
    <s v="Valarie"/>
    <x v="1"/>
  </r>
  <r>
    <n v="10240"/>
    <n v="37"/>
    <n v="100"/>
    <n v="2"/>
    <n v="5526.32"/>
    <x v="159"/>
    <x v="0"/>
    <n v="2"/>
    <x v="8"/>
    <x v="1"/>
    <x v="1"/>
    <x v="22"/>
    <s v="S18_1984"/>
    <s v="Osaka Souveniers Co."/>
    <s v="+81 06 6342 5555"/>
    <s v="Dojima Avanza 4F, 1-6-20 Dojima, Kita-ku"/>
    <m/>
    <s v="Osaka"/>
    <s v="Osaka"/>
    <s v="530-0003"/>
    <x v="11"/>
    <s v="Japan"/>
    <s v="Kentary"/>
    <s v="Mory"/>
    <x v="1"/>
  </r>
  <r>
    <n v="10253"/>
    <n v="33"/>
    <n v="100"/>
    <n v="4"/>
    <n v="4459.62"/>
    <x v="111"/>
    <x v="3"/>
    <n v="2"/>
    <x v="9"/>
    <x v="1"/>
    <x v="1"/>
    <x v="22"/>
    <s v="S18_1984"/>
    <s v="UK Collectables, Ltd."/>
    <s v="(171) 555-2282"/>
    <s v="Berkeley Gardens 12  Brewery"/>
    <m/>
    <s v="Liverpool"/>
    <m/>
    <s v="WX1 6LT"/>
    <x v="6"/>
    <s v="EMEA"/>
    <s v="Devon"/>
    <s v="Elizabeth"/>
    <x v="1"/>
  </r>
  <r>
    <n v="10266"/>
    <n v="49"/>
    <n v="100"/>
    <n v="5"/>
    <n v="6203.4"/>
    <x v="112"/>
    <x v="0"/>
    <n v="3"/>
    <x v="2"/>
    <x v="1"/>
    <x v="1"/>
    <x v="22"/>
    <s v="S18_1984"/>
    <s v="L'ordine Souveniers"/>
    <s v="0522-556555"/>
    <s v="Strada Provinciale 124"/>
    <m/>
    <s v="Reggio Emilia"/>
    <m/>
    <n v="42100"/>
    <x v="12"/>
    <s v="EMEA"/>
    <s v="Moroni"/>
    <s v="Maurizio"/>
    <x v="1"/>
  </r>
  <r>
    <n v="10278"/>
    <n v="29"/>
    <n v="100"/>
    <n v="5"/>
    <n v="3754.05"/>
    <x v="160"/>
    <x v="0"/>
    <n v="3"/>
    <x v="3"/>
    <x v="1"/>
    <x v="1"/>
    <x v="22"/>
    <s v="S18_1984"/>
    <s v="Signal Gift Stores"/>
    <n v="7025551838"/>
    <s v="8489 Strong St."/>
    <m/>
    <s v="Las Vegas"/>
    <s v="NV"/>
    <n v="83030"/>
    <x v="0"/>
    <s v="NA"/>
    <s v="King"/>
    <s v="Sue"/>
    <x v="1"/>
  </r>
  <r>
    <n v="10287"/>
    <n v="24"/>
    <n v="100"/>
    <n v="3"/>
    <n v="3516.48"/>
    <x v="114"/>
    <x v="0"/>
    <n v="3"/>
    <x v="3"/>
    <x v="1"/>
    <x v="1"/>
    <x v="22"/>
    <s v="S18_1984"/>
    <s v="Vida Sport, Ltd"/>
    <s v="0897-034555"/>
    <s v="Grenzacherweg 237"/>
    <m/>
    <s v="Gensve"/>
    <m/>
    <n v="1203"/>
    <x v="17"/>
    <s v="EMEA"/>
    <s v="Holz"/>
    <s v="Michael"/>
    <x v="1"/>
  </r>
  <r>
    <n v="10301"/>
    <n v="47"/>
    <n v="100"/>
    <n v="7"/>
    <n v="7488.04"/>
    <x v="161"/>
    <x v="0"/>
    <n v="4"/>
    <x v="4"/>
    <x v="0"/>
    <x v="1"/>
    <x v="22"/>
    <s v="S18_1984"/>
    <s v="Norway Gifts By Mail, Co."/>
    <s v="+47 2212 1555"/>
    <s v="Drammensveien 126 A, PB 744 Sentrum"/>
    <m/>
    <s v="Oslo"/>
    <m/>
    <s v="N 0106"/>
    <x v="2"/>
    <s v="EMEA"/>
    <s v="Klaeboe"/>
    <s v="Jan"/>
    <x v="2"/>
  </r>
  <r>
    <n v="10310"/>
    <n v="24"/>
    <n v="100"/>
    <n v="1"/>
    <n v="3448.08"/>
    <x v="116"/>
    <x v="0"/>
    <n v="4"/>
    <x v="4"/>
    <x v="1"/>
    <x v="1"/>
    <x v="22"/>
    <s v="S18_1984"/>
    <s v="Toms Spezialitten, Ltd"/>
    <s v="0221-5554327"/>
    <s v="Mehrheimerstr. 369"/>
    <m/>
    <s v="Koln"/>
    <m/>
    <n v="50739"/>
    <x v="16"/>
    <s v="EMEA"/>
    <s v="Pfalzheim"/>
    <s v="Henriette"/>
    <x v="1"/>
  </r>
  <r>
    <n v="10321"/>
    <n v="25"/>
    <n v="100"/>
    <n v="9"/>
    <n v="3734"/>
    <x v="45"/>
    <x v="0"/>
    <n v="4"/>
    <x v="5"/>
    <x v="1"/>
    <x v="1"/>
    <x v="22"/>
    <s v="S18_1984"/>
    <s v="FunGiftIdeas.com"/>
    <n v="5085552555"/>
    <s v="1785 First Street"/>
    <m/>
    <s v="New Bedford"/>
    <s v="MA"/>
    <n v="50553"/>
    <x v="0"/>
    <s v="NA"/>
    <s v="Benitez"/>
    <s v="Violeta"/>
    <x v="1"/>
  </r>
  <r>
    <n v="10331"/>
    <n v="30"/>
    <n v="32.47"/>
    <n v="8"/>
    <n v="974.1"/>
    <x v="162"/>
    <x v="0"/>
    <n v="4"/>
    <x v="5"/>
    <x v="1"/>
    <x v="1"/>
    <x v="22"/>
    <s v="S18_1984"/>
    <s v="Motor Mint Distributors Inc."/>
    <n v="2155559857"/>
    <s v="11328 Douglas Av."/>
    <m/>
    <s v="Philadelphia"/>
    <s v="PA"/>
    <n v="71270"/>
    <x v="0"/>
    <s v="NA"/>
    <s v="Hernandez"/>
    <s v="Rosa"/>
    <x v="0"/>
  </r>
  <r>
    <n v="10342"/>
    <n v="22"/>
    <n v="100"/>
    <n v="3"/>
    <n v="3160.74"/>
    <x v="20"/>
    <x v="0"/>
    <n v="4"/>
    <x v="5"/>
    <x v="1"/>
    <x v="1"/>
    <x v="22"/>
    <s v="S18_1984"/>
    <s v="Australian Collectors, Co."/>
    <s v="03 9520 4555"/>
    <s v="636 St Kilda Road"/>
    <s v="Level 3"/>
    <s v="Melbourne"/>
    <s v="Victoria"/>
    <n v="3004"/>
    <x v="3"/>
    <s v="APAC"/>
    <s v="Ferguson"/>
    <s v="Peter"/>
    <x v="1"/>
  </r>
  <r>
    <n v="10356"/>
    <n v="27"/>
    <n v="64.69"/>
    <n v="2"/>
    <n v="1746.63"/>
    <x v="163"/>
    <x v="0"/>
    <n v="4"/>
    <x v="6"/>
    <x v="1"/>
    <x v="1"/>
    <x v="22"/>
    <s v="S18_1984"/>
    <s v="Lyon Souveniers"/>
    <s v="+33 1 46 62 7555"/>
    <s v="27 rue du Colonel Pierre Avia"/>
    <m/>
    <s v="Paris"/>
    <m/>
    <n v="75508"/>
    <x v="1"/>
    <s v="EMEA"/>
    <s v="Da Cunha"/>
    <s v="Daniel"/>
    <x v="0"/>
  </r>
  <r>
    <n v="10366"/>
    <n v="34"/>
    <n v="100"/>
    <n v="3"/>
    <n v="4207.84"/>
    <x v="206"/>
    <x v="0"/>
    <n v="1"/>
    <x v="7"/>
    <x v="2"/>
    <x v="1"/>
    <x v="22"/>
    <s v="S18_1984"/>
    <s v="Royale Belge"/>
    <s v="(071) 23 67 2555"/>
    <s v="Boulevard Tirou, 255"/>
    <m/>
    <s v="Charleroi"/>
    <m/>
    <s v="B-6000"/>
    <x v="14"/>
    <s v="EMEA"/>
    <s v="Cartrain"/>
    <s v="Pascale"/>
    <x v="1"/>
  </r>
  <r>
    <n v="10377"/>
    <n v="36"/>
    <n v="100"/>
    <n v="6"/>
    <n v="4352.76"/>
    <x v="145"/>
    <x v="0"/>
    <n v="1"/>
    <x v="0"/>
    <x v="2"/>
    <x v="1"/>
    <x v="22"/>
    <s v="S18_1984"/>
    <s v="Toys of Finland, Co."/>
    <s v="90-224 8555"/>
    <s v="Keskuskatu 45"/>
    <m/>
    <s v="Helsinki"/>
    <m/>
    <n v="21240"/>
    <x v="4"/>
    <s v="EMEA"/>
    <s v="Karttunen"/>
    <s v="Matti"/>
    <x v="1"/>
  </r>
  <r>
    <n v="10390"/>
    <n v="34"/>
    <n v="43.05"/>
    <n v="15"/>
    <n v="1463.7"/>
    <x v="165"/>
    <x v="0"/>
    <n v="1"/>
    <x v="11"/>
    <x v="2"/>
    <x v="1"/>
    <x v="22"/>
    <s v="S18_1984"/>
    <s v="Mini Gifts Distributors Ltd."/>
    <n v="4155551450"/>
    <s v="5677 Strong St."/>
    <m/>
    <s v="San Rafael"/>
    <s v="CA"/>
    <n v="97562"/>
    <x v="0"/>
    <s v="NA"/>
    <s v="Nelson"/>
    <s v="Valarie"/>
    <x v="0"/>
  </r>
  <r>
    <n v="10406"/>
    <n v="48"/>
    <n v="100"/>
    <n v="2"/>
    <n v="7169.28"/>
    <x v="166"/>
    <x v="1"/>
    <n v="2"/>
    <x v="8"/>
    <x v="2"/>
    <x v="1"/>
    <x v="22"/>
    <s v="S18_1984"/>
    <s v="Danish Wholesale Imports"/>
    <s v="31 12 3555"/>
    <s v="Vinb'ltet 34"/>
    <m/>
    <s v="Kobenhavn"/>
    <m/>
    <n v="1734"/>
    <x v="13"/>
    <s v="EMEA"/>
    <s v="Petersen"/>
    <s v="Jytte"/>
    <x v="2"/>
  </r>
  <r>
    <n v="10419"/>
    <n v="34"/>
    <n v="100"/>
    <n v="4"/>
    <n v="4594.76"/>
    <x v="119"/>
    <x v="0"/>
    <n v="2"/>
    <x v="1"/>
    <x v="2"/>
    <x v="1"/>
    <x v="22"/>
    <s v="S18_1984"/>
    <s v="Salzburg Collectables"/>
    <s v="6562-9555"/>
    <s v="Geislweg 14"/>
    <m/>
    <s v="Salzburg"/>
    <m/>
    <n v="5020"/>
    <x v="5"/>
    <s v="EMEA"/>
    <s v="Pipps"/>
    <s v="Georg"/>
    <x v="1"/>
  </r>
  <r>
    <n v="10104"/>
    <n v="24"/>
    <n v="100"/>
    <n v="8"/>
    <n v="3457.92"/>
    <x v="137"/>
    <x v="0"/>
    <n v="1"/>
    <x v="7"/>
    <x v="0"/>
    <x v="1"/>
    <x v="23"/>
    <s v="S18_2238"/>
    <s v="Euro Shopping Channel"/>
    <s v="(91) 555 94 44"/>
    <s v="C/ Moralzarzal, 86"/>
    <m/>
    <s v="Madrid"/>
    <m/>
    <n v="28034"/>
    <x v="7"/>
    <s v="EMEA"/>
    <s v="Freyre"/>
    <s v="Diego"/>
    <x v="1"/>
  </r>
  <r>
    <n v="10115"/>
    <n v="46"/>
    <n v="100"/>
    <n v="4"/>
    <n v="7381.16"/>
    <x v="146"/>
    <x v="0"/>
    <n v="2"/>
    <x v="8"/>
    <x v="0"/>
    <x v="1"/>
    <x v="23"/>
    <s v="S18_2238"/>
    <s v="Classic Legends Inc."/>
    <n v="2125558493"/>
    <s v="5905 Pompton St."/>
    <s v="Suite 750"/>
    <s v="NYC"/>
    <s v="NY"/>
    <n v="10022"/>
    <x v="0"/>
    <s v="NA"/>
    <s v="Hernandez"/>
    <s v="Maria"/>
    <x v="2"/>
  </r>
  <r>
    <n v="10127"/>
    <n v="45"/>
    <n v="100"/>
    <n v="10"/>
    <n v="7146.9"/>
    <x v="121"/>
    <x v="0"/>
    <n v="2"/>
    <x v="9"/>
    <x v="0"/>
    <x v="1"/>
    <x v="23"/>
    <s v="S18_2238"/>
    <s v="Muscle Machine Inc"/>
    <n v="2125557413"/>
    <s v="4092 Furth Circle"/>
    <s v="Suite 400"/>
    <s v="NYC"/>
    <s v="NY"/>
    <n v="10022"/>
    <x v="0"/>
    <s v="NA"/>
    <s v="Young"/>
    <s v="Jeff"/>
    <x v="2"/>
  </r>
  <r>
    <n v="10141"/>
    <n v="39"/>
    <n v="100"/>
    <n v="4"/>
    <n v="5938.53"/>
    <x v="147"/>
    <x v="0"/>
    <n v="3"/>
    <x v="3"/>
    <x v="0"/>
    <x v="1"/>
    <x v="23"/>
    <s v="S18_2238"/>
    <s v="Suominen Souveniers"/>
    <s v="+358 9 8045 555"/>
    <s v="Software Engineering Center, SEC Oy"/>
    <m/>
    <s v="Espoo"/>
    <m/>
    <s v="FIN-02271"/>
    <x v="4"/>
    <s v="EMEA"/>
    <s v="Suominen"/>
    <s v="Kalle"/>
    <x v="1"/>
  </r>
  <r>
    <n v="10151"/>
    <n v="43"/>
    <n v="100"/>
    <n v="2"/>
    <n v="7110.91"/>
    <x v="148"/>
    <x v="0"/>
    <n v="3"/>
    <x v="10"/>
    <x v="0"/>
    <x v="1"/>
    <x v="23"/>
    <s v="S18_2238"/>
    <s v="Oulu Toy Supplies, Inc."/>
    <s v="981-443655"/>
    <s v="Torikatu 38"/>
    <m/>
    <s v="Oulu"/>
    <m/>
    <n v="90110"/>
    <x v="4"/>
    <s v="EMEA"/>
    <s v="Koskitalo"/>
    <s v="Pirkko"/>
    <x v="2"/>
  </r>
  <r>
    <n v="10165"/>
    <n v="29"/>
    <n v="100"/>
    <n v="11"/>
    <n v="5032.95"/>
    <x v="124"/>
    <x v="0"/>
    <n v="4"/>
    <x v="4"/>
    <x v="0"/>
    <x v="1"/>
    <x v="23"/>
    <s v="S18_2238"/>
    <s v="Dragon Souveniers, Ltd."/>
    <s v="+65 221 7555"/>
    <s v="Bronz Sok., Bronz Apt. 3/6 Tesvikiye"/>
    <m/>
    <s v="Singapore"/>
    <m/>
    <n v="79903"/>
    <x v="9"/>
    <s v="Japan"/>
    <s v="Natividad"/>
    <s v="Eric"/>
    <x v="1"/>
  </r>
  <r>
    <n v="10176"/>
    <n v="20"/>
    <n v="100"/>
    <n v="10"/>
    <n v="3667.6"/>
    <x v="32"/>
    <x v="0"/>
    <n v="4"/>
    <x v="5"/>
    <x v="0"/>
    <x v="1"/>
    <x v="23"/>
    <s v="S18_2238"/>
    <s v="L'ordine Souveniers"/>
    <s v="0522-556555"/>
    <s v="Strada Provinciale 124"/>
    <m/>
    <s v="Reggio Emilia"/>
    <m/>
    <n v="42100"/>
    <x v="12"/>
    <s v="EMEA"/>
    <s v="Moroni"/>
    <s v="Maurizio"/>
    <x v="1"/>
  </r>
  <r>
    <n v="10184"/>
    <n v="46"/>
    <n v="100"/>
    <n v="5"/>
    <n v="7381.16"/>
    <x v="72"/>
    <x v="0"/>
    <n v="4"/>
    <x v="5"/>
    <x v="0"/>
    <x v="1"/>
    <x v="23"/>
    <s v="S18_2238"/>
    <s v="Iberia Gift Imports, Corp."/>
    <s v="(95) 555 82 82"/>
    <s v="C/ Romero, 33"/>
    <m/>
    <s v="Sevilla"/>
    <m/>
    <n v="41101"/>
    <x v="7"/>
    <s v="EMEA"/>
    <s v="Roel"/>
    <s v="Jose Pedro"/>
    <x v="2"/>
  </r>
  <r>
    <n v="10195"/>
    <n v="27"/>
    <n v="100"/>
    <n v="5"/>
    <n v="5128.1099999999997"/>
    <x v="34"/>
    <x v="0"/>
    <n v="4"/>
    <x v="5"/>
    <x v="0"/>
    <x v="1"/>
    <x v="23"/>
    <s v="S18_2238"/>
    <s v="Mini Classics"/>
    <n v="9145554562"/>
    <s v="3758 North Pendale Street"/>
    <m/>
    <s v="White Plains"/>
    <s v="NY"/>
    <n v="24067"/>
    <x v="0"/>
    <s v="NA"/>
    <s v="Frick"/>
    <s v="Steve"/>
    <x v="1"/>
  </r>
  <r>
    <n v="10207"/>
    <n v="44"/>
    <n v="100"/>
    <n v="6"/>
    <n v="7060.24"/>
    <x v="94"/>
    <x v="0"/>
    <n v="4"/>
    <x v="6"/>
    <x v="0"/>
    <x v="1"/>
    <x v="23"/>
    <s v="S18_2238"/>
    <s v="Diecast Collectables"/>
    <n v="6175552555"/>
    <s v="6251 Ingle Ln."/>
    <m/>
    <s v="Boston"/>
    <s v="MA"/>
    <n v="51003"/>
    <x v="0"/>
    <s v="NA"/>
    <s v="Franco"/>
    <s v="Valarie"/>
    <x v="2"/>
  </r>
  <r>
    <n v="10219"/>
    <n v="43"/>
    <n v="100"/>
    <n v="1"/>
    <n v="8448.64"/>
    <x v="149"/>
    <x v="0"/>
    <n v="1"/>
    <x v="0"/>
    <x v="1"/>
    <x v="1"/>
    <x v="23"/>
    <s v="S18_2238"/>
    <s v="Signal Collectibles Ltd."/>
    <n v="4155554312"/>
    <s v="2793 Furth Circle"/>
    <m/>
    <s v="Brisbane"/>
    <s v="CA"/>
    <n v="94217"/>
    <x v="0"/>
    <s v="NA"/>
    <s v="Taylor"/>
    <s v="Sue"/>
    <x v="2"/>
  </r>
  <r>
    <n v="10230"/>
    <n v="49"/>
    <n v="100"/>
    <n v="8"/>
    <n v="7300.51"/>
    <x v="138"/>
    <x v="0"/>
    <n v="1"/>
    <x v="11"/>
    <x v="1"/>
    <x v="1"/>
    <x v="23"/>
    <s v="S18_2238"/>
    <s v="Blauer See Auto, Co."/>
    <s v="+49 69 66 90 2555"/>
    <s v="Lyonerstr. 34"/>
    <m/>
    <s v="Frankfurt"/>
    <m/>
    <n v="60528"/>
    <x v="16"/>
    <s v="EMEA"/>
    <s v="Keitel"/>
    <s v="Roland"/>
    <x v="2"/>
  </r>
  <r>
    <n v="10246"/>
    <n v="40"/>
    <n v="100"/>
    <n v="4"/>
    <n v="6549.2"/>
    <x v="128"/>
    <x v="0"/>
    <n v="2"/>
    <x v="1"/>
    <x v="1"/>
    <x v="1"/>
    <x v="23"/>
    <s v="S18_2238"/>
    <s v="Euro Shopping Channel"/>
    <s v="(91) 555 94 44"/>
    <s v="C/ Moralzarzal, 86"/>
    <m/>
    <s v="Madrid"/>
    <m/>
    <n v="28034"/>
    <x v="7"/>
    <s v="EMEA"/>
    <s v="Freyre"/>
    <s v="Diego"/>
    <x v="1"/>
  </r>
  <r>
    <n v="10259"/>
    <n v="30"/>
    <n v="100"/>
    <n v="3"/>
    <n v="5697.9"/>
    <x v="39"/>
    <x v="0"/>
    <n v="2"/>
    <x v="9"/>
    <x v="1"/>
    <x v="1"/>
    <x v="23"/>
    <s v="S18_2238"/>
    <s v="Handji Gifts&amp; Co"/>
    <s v="+65 224 1555"/>
    <s v="Village Close - 106 Linden Road Sandown"/>
    <s v="2nd Floor"/>
    <s v="Singapore"/>
    <m/>
    <n v="69045"/>
    <x v="9"/>
    <s v="APAC"/>
    <s v="Victorino"/>
    <s v="Wendy"/>
    <x v="1"/>
  </r>
  <r>
    <n v="10271"/>
    <n v="50"/>
    <n v="100"/>
    <n v="4"/>
    <n v="9169"/>
    <x v="129"/>
    <x v="0"/>
    <n v="3"/>
    <x v="2"/>
    <x v="1"/>
    <x v="1"/>
    <x v="23"/>
    <s v="S18_2238"/>
    <s v="Mini Gifts Distributors Ltd."/>
    <n v="4155551450"/>
    <s v="5677 Strong St."/>
    <m/>
    <s v="San Rafael"/>
    <s v="CA"/>
    <n v="97562"/>
    <x v="0"/>
    <s v="NA"/>
    <s v="Nelson"/>
    <s v="Valarie"/>
    <x v="2"/>
  </r>
  <r>
    <n v="10282"/>
    <n v="23"/>
    <n v="100"/>
    <n v="13"/>
    <n v="3238.63"/>
    <x v="79"/>
    <x v="0"/>
    <n v="3"/>
    <x v="3"/>
    <x v="1"/>
    <x v="1"/>
    <x v="23"/>
    <s v="S18_2238"/>
    <s v="Mini Gifts Distributors Ltd."/>
    <n v="4155551450"/>
    <s v="5677 Strong St."/>
    <m/>
    <s v="San Rafael"/>
    <s v="CA"/>
    <n v="97562"/>
    <x v="0"/>
    <s v="NA"/>
    <s v="Nelson"/>
    <s v="Valarie"/>
    <x v="1"/>
  </r>
  <r>
    <n v="10292"/>
    <n v="26"/>
    <n v="100"/>
    <n v="7"/>
    <n v="4554.9399999999996"/>
    <x v="42"/>
    <x v="0"/>
    <n v="3"/>
    <x v="10"/>
    <x v="1"/>
    <x v="1"/>
    <x v="23"/>
    <s v="S18_2238"/>
    <s v="Land of Toys Inc."/>
    <n v="2125557818"/>
    <s v="897 Long Airport Avenue"/>
    <m/>
    <s v="NYC"/>
    <s v="NY"/>
    <n v="10022"/>
    <x v="0"/>
    <s v="NA"/>
    <s v="Yu"/>
    <s v="Kwai"/>
    <x v="1"/>
  </r>
  <r>
    <n v="10305"/>
    <n v="27"/>
    <n v="100"/>
    <n v="4"/>
    <n v="3934.44"/>
    <x v="98"/>
    <x v="0"/>
    <n v="4"/>
    <x v="4"/>
    <x v="1"/>
    <x v="1"/>
    <x v="23"/>
    <s v="S18_2238"/>
    <s v="Marta's Replicas Co."/>
    <n v="6175558555"/>
    <s v="39323 Spinnaker Dr."/>
    <m/>
    <s v="Cambridge"/>
    <s v="MA"/>
    <n v="51247"/>
    <x v="0"/>
    <s v="NA"/>
    <s v="Hernandez"/>
    <s v="Marta"/>
    <x v="1"/>
  </r>
  <r>
    <n v="10314"/>
    <n v="42"/>
    <n v="100"/>
    <n v="13"/>
    <n v="5776.26"/>
    <x v="99"/>
    <x v="0"/>
    <n v="4"/>
    <x v="4"/>
    <x v="1"/>
    <x v="1"/>
    <x v="23"/>
    <s v="S18_2238"/>
    <s v="Heintze Collectables"/>
    <s v="86 21 3555"/>
    <s v="Smagsloget 45"/>
    <m/>
    <s v="Aaarhus"/>
    <m/>
    <n v="8200"/>
    <x v="13"/>
    <s v="EMEA"/>
    <s v="Ibsen"/>
    <s v="Palle"/>
    <x v="1"/>
  </r>
  <r>
    <n v="10324"/>
    <n v="47"/>
    <n v="100"/>
    <n v="8"/>
    <n v="7207.45"/>
    <x v="83"/>
    <x v="0"/>
    <n v="4"/>
    <x v="5"/>
    <x v="1"/>
    <x v="1"/>
    <x v="23"/>
    <s v="S18_2238"/>
    <s v="Vitachrome Inc."/>
    <n v="2125551500"/>
    <s v="2678 Kingston Rd."/>
    <s v="Suite 101"/>
    <s v="NYC"/>
    <s v="NY"/>
    <n v="10022"/>
    <x v="0"/>
    <s v="NA"/>
    <s v="Frick"/>
    <s v="Michael"/>
    <x v="2"/>
  </r>
  <r>
    <n v="10336"/>
    <n v="49"/>
    <n v="100"/>
    <n v="6"/>
    <n v="7460.74"/>
    <x v="131"/>
    <x v="0"/>
    <n v="4"/>
    <x v="5"/>
    <x v="1"/>
    <x v="1"/>
    <x v="23"/>
    <s v="S18_2238"/>
    <s v="La Corne D'abondance, Co."/>
    <s v="(1) 42.34.2555"/>
    <s v="265, boulevard Charonne"/>
    <m/>
    <s v="Paris"/>
    <m/>
    <n v="75012"/>
    <x v="1"/>
    <s v="EMEA"/>
    <s v="Bertrand"/>
    <s v="Marie"/>
    <x v="2"/>
  </r>
  <r>
    <n v="10349"/>
    <n v="38"/>
    <n v="100"/>
    <n v="8"/>
    <n v="6719.54"/>
    <x v="143"/>
    <x v="0"/>
    <n v="4"/>
    <x v="6"/>
    <x v="1"/>
    <x v="1"/>
    <x v="23"/>
    <s v="S18_2238"/>
    <s v="Muscle Machine Inc"/>
    <n v="2125557413"/>
    <s v="4092 Furth Circle"/>
    <s v="Suite 400"/>
    <s v="NYC"/>
    <s v="NY"/>
    <n v="10022"/>
    <x v="0"/>
    <s v="NA"/>
    <s v="Young"/>
    <s v="Jeff"/>
    <x v="1"/>
  </r>
  <r>
    <n v="10358"/>
    <n v="20"/>
    <n v="100"/>
    <n v="10"/>
    <n v="2428"/>
    <x v="48"/>
    <x v="0"/>
    <n v="4"/>
    <x v="6"/>
    <x v="1"/>
    <x v="1"/>
    <x v="23"/>
    <s v="S18_2238"/>
    <s v="Euro Shopping Channel"/>
    <s v="(91) 555 94 44"/>
    <s v="C/ Moralzarzal, 86"/>
    <m/>
    <s v="Madrid"/>
    <m/>
    <n v="28034"/>
    <x v="7"/>
    <s v="EMEA"/>
    <s v="Freyre"/>
    <s v="Diego"/>
    <x v="0"/>
  </r>
  <r>
    <n v="10371"/>
    <n v="25"/>
    <n v="100"/>
    <n v="7"/>
    <n v="2602.25"/>
    <x v="132"/>
    <x v="0"/>
    <n v="1"/>
    <x v="7"/>
    <x v="2"/>
    <x v="1"/>
    <x v="23"/>
    <s v="S18_2238"/>
    <s v="Mini Gifts Distributors Ltd."/>
    <n v="4155551450"/>
    <s v="5677 Strong St."/>
    <m/>
    <s v="San Rafael"/>
    <s v="CA"/>
    <n v="97562"/>
    <x v="0"/>
    <s v="NA"/>
    <s v="Nelson"/>
    <s v="Valarie"/>
    <x v="0"/>
  </r>
  <r>
    <n v="10382"/>
    <n v="25"/>
    <n v="88"/>
    <n v="5"/>
    <n v="2200"/>
    <x v="50"/>
    <x v="0"/>
    <n v="1"/>
    <x v="0"/>
    <x v="2"/>
    <x v="1"/>
    <x v="23"/>
    <s v="S18_2238"/>
    <s v="Mini Gifts Distributors Ltd."/>
    <n v="4155551450"/>
    <s v="5677 Strong St."/>
    <m/>
    <s v="San Rafael"/>
    <s v="CA"/>
    <n v="97562"/>
    <x v="0"/>
    <s v="NA"/>
    <s v="Nelson"/>
    <s v="Valarie"/>
    <x v="0"/>
  </r>
  <r>
    <n v="10412"/>
    <n v="41"/>
    <n v="100"/>
    <n v="4"/>
    <n v="6712.93"/>
    <x v="150"/>
    <x v="0"/>
    <n v="2"/>
    <x v="1"/>
    <x v="2"/>
    <x v="1"/>
    <x v="23"/>
    <s v="S18_2238"/>
    <s v="Euro Shopping Channel"/>
    <s v="(91) 555 94 44"/>
    <s v="C/ Moralzarzal, 86"/>
    <m/>
    <s v="Madrid"/>
    <m/>
    <n v="28034"/>
    <x v="7"/>
    <s v="EMEA"/>
    <s v="Freyre"/>
    <s v="Diego"/>
    <x v="1"/>
  </r>
  <r>
    <n v="10425"/>
    <n v="28"/>
    <n v="100"/>
    <n v="3"/>
    <n v="5318.04"/>
    <x v="53"/>
    <x v="2"/>
    <n v="2"/>
    <x v="1"/>
    <x v="2"/>
    <x v="1"/>
    <x v="23"/>
    <s v="S18_2238"/>
    <s v="La Rochelle Gifts"/>
    <s v="40.67.8555"/>
    <s v="67, rue des Cinquante Otages"/>
    <m/>
    <s v="Nantes"/>
    <m/>
    <n v="44000"/>
    <x v="1"/>
    <s v="EMEA"/>
    <s v="Labrune"/>
    <s v="Janine"/>
    <x v="1"/>
  </r>
  <r>
    <n v="10100"/>
    <n v="50"/>
    <n v="67.8"/>
    <n v="2"/>
    <n v="3390"/>
    <x v="202"/>
    <x v="0"/>
    <n v="1"/>
    <x v="7"/>
    <x v="0"/>
    <x v="3"/>
    <x v="24"/>
    <s v="S18_2248"/>
    <s v="Online Diecast Creations Co."/>
    <n v="6035558647"/>
    <s v="2304 Long Airport Avenue"/>
    <m/>
    <s v="Nashua"/>
    <s v="NH"/>
    <n v="62005"/>
    <x v="0"/>
    <s v="NA"/>
    <s v="Young"/>
    <s v="Valarie"/>
    <x v="1"/>
  </r>
  <r>
    <n v="10110"/>
    <n v="32"/>
    <n v="50.25"/>
    <n v="6"/>
    <n v="1608"/>
    <x v="181"/>
    <x v="0"/>
    <n v="1"/>
    <x v="11"/>
    <x v="0"/>
    <x v="3"/>
    <x v="24"/>
    <s v="S18_2248"/>
    <s v="AV Stores, Co."/>
    <s v="(171) 555-1555"/>
    <s v="Fauntleroy Circus"/>
    <m/>
    <s v="Manchester"/>
    <m/>
    <s v="EC2 5NT"/>
    <x v="6"/>
    <s v="EMEA"/>
    <s v="Ashworth"/>
    <s v="Victoria"/>
    <x v="0"/>
  </r>
  <r>
    <n v="10124"/>
    <n v="42"/>
    <n v="53.88"/>
    <n v="5"/>
    <n v="2262.96"/>
    <x v="169"/>
    <x v="0"/>
    <n v="2"/>
    <x v="1"/>
    <x v="0"/>
    <x v="3"/>
    <x v="24"/>
    <s v="S18_2248"/>
    <s v="Signal Gift Stores"/>
    <n v="7025551838"/>
    <s v="8489 Strong St."/>
    <m/>
    <s v="Las Vegas"/>
    <s v="NV"/>
    <n v="83030"/>
    <x v="0"/>
    <s v="NA"/>
    <s v="King"/>
    <s v="Sue"/>
    <x v="0"/>
  </r>
  <r>
    <n v="10149"/>
    <n v="24"/>
    <n v="62.36"/>
    <n v="10"/>
    <n v="1496.64"/>
    <x v="171"/>
    <x v="0"/>
    <n v="3"/>
    <x v="10"/>
    <x v="0"/>
    <x v="3"/>
    <x v="24"/>
    <s v="S18_2248"/>
    <s v="Signal Collectibles Ltd."/>
    <n v="4155554312"/>
    <s v="2793 Furth Circle"/>
    <m/>
    <s v="Brisbane"/>
    <s v="CA"/>
    <n v="94217"/>
    <x v="0"/>
    <s v="NA"/>
    <s v="Taylor"/>
    <s v="Sue"/>
    <x v="0"/>
  </r>
  <r>
    <n v="10162"/>
    <n v="27"/>
    <n v="69.62"/>
    <n v="8"/>
    <n v="1879.74"/>
    <x v="172"/>
    <x v="0"/>
    <n v="4"/>
    <x v="4"/>
    <x v="0"/>
    <x v="3"/>
    <x v="24"/>
    <s v="S18_2248"/>
    <s v="Corporate Gift Ideas Co."/>
    <n v="6505551386"/>
    <s v="7734 Strong St."/>
    <m/>
    <s v="San Francisco"/>
    <s v="CA"/>
    <m/>
    <x v="0"/>
    <s v="NA"/>
    <s v="Brown"/>
    <s v="Julie"/>
    <x v="0"/>
  </r>
  <r>
    <n v="10173"/>
    <n v="26"/>
    <n v="57.51"/>
    <n v="12"/>
    <n v="1495.26"/>
    <x v="158"/>
    <x v="0"/>
    <n v="4"/>
    <x v="5"/>
    <x v="0"/>
    <x v="3"/>
    <x v="24"/>
    <s v="S18_2248"/>
    <s v="Rovelli Gifts"/>
    <s v="035-640555"/>
    <s v="Via Ludovico il Moro 22"/>
    <m/>
    <s v="Bergamo"/>
    <m/>
    <n v="24100"/>
    <x v="12"/>
    <s v="EMEA"/>
    <s v="Rovelli"/>
    <s v="Giovanni"/>
    <x v="0"/>
  </r>
  <r>
    <n v="10182"/>
    <n v="38"/>
    <n v="61.15"/>
    <n v="9"/>
    <n v="2323.6999999999998"/>
    <x v="106"/>
    <x v="0"/>
    <n v="4"/>
    <x v="5"/>
    <x v="0"/>
    <x v="3"/>
    <x v="24"/>
    <s v="S18_2248"/>
    <s v="Mini Gifts Distributors Ltd."/>
    <n v="4155551450"/>
    <s v="5677 Strong St."/>
    <m/>
    <s v="San Rafael"/>
    <s v="CA"/>
    <n v="97562"/>
    <x v="0"/>
    <s v="NA"/>
    <s v="Nelson"/>
    <s v="Valarie"/>
    <x v="0"/>
  </r>
  <r>
    <n v="10193"/>
    <n v="42"/>
    <n v="59.33"/>
    <n v="13"/>
    <n v="2491.86"/>
    <x v="173"/>
    <x v="0"/>
    <n v="4"/>
    <x v="5"/>
    <x v="0"/>
    <x v="3"/>
    <x v="24"/>
    <s v="S18_2248"/>
    <s v="Australian Collectables, Ltd"/>
    <s v="61-9-3844-6555"/>
    <s v="7 Allen Street"/>
    <m/>
    <s v="Glen Waverly"/>
    <s v="Victoria"/>
    <n v="3150"/>
    <x v="3"/>
    <s v="APAC"/>
    <s v="Connery"/>
    <s v="Sean"/>
    <x v="0"/>
  </r>
  <r>
    <n v="10204"/>
    <n v="23"/>
    <n v="71.44"/>
    <n v="3"/>
    <n v="1643.12"/>
    <x v="108"/>
    <x v="0"/>
    <n v="4"/>
    <x v="6"/>
    <x v="0"/>
    <x v="3"/>
    <x v="24"/>
    <s v="S18_2248"/>
    <s v="Muscle Machine Inc"/>
    <n v="2125557413"/>
    <s v="4092 Furth Circle"/>
    <s v="Suite 400"/>
    <s v="NYC"/>
    <s v="NY"/>
    <n v="10022"/>
    <x v="0"/>
    <s v="NA"/>
    <s v="Young"/>
    <s v="Jeff"/>
    <x v="0"/>
  </r>
  <r>
    <n v="10214"/>
    <n v="21"/>
    <n v="62.96"/>
    <n v="6"/>
    <n v="1322.16"/>
    <x v="203"/>
    <x v="0"/>
    <n v="1"/>
    <x v="7"/>
    <x v="1"/>
    <x v="3"/>
    <x v="24"/>
    <s v="S18_2248"/>
    <s v="Corrida Auto Replicas, Ltd"/>
    <s v="(91) 555 22 82"/>
    <s v="C/ Araquil, 67"/>
    <m/>
    <s v="Madrid"/>
    <m/>
    <n v="28023"/>
    <x v="7"/>
    <s v="EMEA"/>
    <s v="Sommer"/>
    <s v="Mart¡n"/>
    <x v="0"/>
  </r>
  <r>
    <n v="10227"/>
    <n v="28"/>
    <n v="50.85"/>
    <n v="9"/>
    <n v="1423.8"/>
    <x v="175"/>
    <x v="0"/>
    <n v="1"/>
    <x v="11"/>
    <x v="1"/>
    <x v="3"/>
    <x v="24"/>
    <s v="S18_2248"/>
    <s v="Saveley &amp; Henriot, Co."/>
    <s v="78.32.5555"/>
    <s v="2, rue du Commerce"/>
    <m/>
    <s v="Lyon"/>
    <m/>
    <n v="69004"/>
    <x v="1"/>
    <s v="EMEA"/>
    <s v="Saveley"/>
    <s v="Mary"/>
    <x v="0"/>
  </r>
  <r>
    <n v="10241"/>
    <n v="33"/>
    <n v="72.650000000000006"/>
    <n v="1"/>
    <n v="2397.4499999999998"/>
    <x v="159"/>
    <x v="0"/>
    <n v="2"/>
    <x v="8"/>
    <x v="1"/>
    <x v="3"/>
    <x v="24"/>
    <s v="S18_2248"/>
    <s v="Mini Caravy"/>
    <s v="88.60.1555"/>
    <s v="24, place Kluber"/>
    <m/>
    <s v="Strasbourg"/>
    <m/>
    <n v="67000"/>
    <x v="1"/>
    <s v="EMEA"/>
    <s v="Citeaux"/>
    <s v="Frederique"/>
    <x v="0"/>
  </r>
  <r>
    <n v="10280"/>
    <n v="25"/>
    <n v="62.96"/>
    <n v="15"/>
    <n v="1574"/>
    <x v="41"/>
    <x v="0"/>
    <n v="3"/>
    <x v="3"/>
    <x v="1"/>
    <x v="3"/>
    <x v="24"/>
    <s v="S18_2248"/>
    <s v="Amica Models &amp; Co."/>
    <s v="011-4988555"/>
    <s v="Via Monte Bianco 34"/>
    <m/>
    <s v="Torino"/>
    <m/>
    <n v="10100"/>
    <x v="12"/>
    <s v="EMEA"/>
    <s v="Accorti"/>
    <s v="Paolo"/>
    <x v="0"/>
  </r>
  <r>
    <n v="10288"/>
    <n v="28"/>
    <n v="61.75"/>
    <n v="4"/>
    <n v="1729"/>
    <x v="185"/>
    <x v="0"/>
    <n v="3"/>
    <x v="10"/>
    <x v="1"/>
    <x v="3"/>
    <x v="24"/>
    <s v="S18_2248"/>
    <s v="Handji Gifts&amp; Co"/>
    <s v="+65 224 1555"/>
    <s v="Village Close - 106 Linden Road Sandown"/>
    <s v="2nd Floor"/>
    <s v="Singapore"/>
    <m/>
    <n v="69045"/>
    <x v="9"/>
    <s v="APAC"/>
    <s v="Victorino"/>
    <s v="Wendy"/>
    <x v="0"/>
  </r>
  <r>
    <n v="10303"/>
    <n v="46"/>
    <n v="49.04"/>
    <n v="2"/>
    <n v="2255.84"/>
    <x v="207"/>
    <x v="0"/>
    <n v="4"/>
    <x v="4"/>
    <x v="1"/>
    <x v="3"/>
    <x v="24"/>
    <s v="S18_2248"/>
    <s v="Iberia Gift Imports, Corp."/>
    <s v="(95) 555 82 82"/>
    <s v="C/ Romero, 33"/>
    <m/>
    <s v="Sevilla"/>
    <m/>
    <n v="41101"/>
    <x v="7"/>
    <s v="EMEA"/>
    <s v="Roel"/>
    <s v="Jose Pedro"/>
    <x v="0"/>
  </r>
  <r>
    <n v="10312"/>
    <n v="30"/>
    <n v="61.15"/>
    <n v="16"/>
    <n v="1834.5"/>
    <x v="44"/>
    <x v="0"/>
    <n v="4"/>
    <x v="4"/>
    <x v="1"/>
    <x v="3"/>
    <x v="24"/>
    <s v="S18_2248"/>
    <s v="Mini Gifts Distributors Ltd."/>
    <n v="4155551450"/>
    <s v="5677 Strong St."/>
    <m/>
    <s v="San Rafael"/>
    <s v="CA"/>
    <n v="97562"/>
    <x v="0"/>
    <s v="NA"/>
    <s v="Nelson"/>
    <s v="Valarie"/>
    <x v="0"/>
  </r>
  <r>
    <n v="10332"/>
    <n v="38"/>
    <n v="84.25"/>
    <n v="9"/>
    <n v="3201.5"/>
    <x v="162"/>
    <x v="0"/>
    <n v="4"/>
    <x v="5"/>
    <x v="1"/>
    <x v="3"/>
    <x v="24"/>
    <s v="S18_2248"/>
    <s v="AV Stores, Co."/>
    <s v="(171) 555-1555"/>
    <s v="Fauntleroy Circus"/>
    <m/>
    <s v="Manchester"/>
    <m/>
    <s v="EC2 5NT"/>
    <x v="6"/>
    <s v="EMEA"/>
    <s v="Ashworth"/>
    <s v="Victoria"/>
    <x v="1"/>
  </r>
  <r>
    <n v="10344"/>
    <n v="40"/>
    <n v="56.91"/>
    <n v="2"/>
    <n v="2276.4"/>
    <x v="204"/>
    <x v="0"/>
    <n v="4"/>
    <x v="5"/>
    <x v="1"/>
    <x v="3"/>
    <x v="24"/>
    <s v="S18_2248"/>
    <s v="Marseille Mini Autos"/>
    <s v="91.24.4555"/>
    <s v="12, rue des Bouchers"/>
    <m/>
    <s v="Marseille"/>
    <m/>
    <n v="13008"/>
    <x v="1"/>
    <s v="EMEA"/>
    <s v="Lebihan"/>
    <s v="Laurence"/>
    <x v="0"/>
  </r>
  <r>
    <n v="10367"/>
    <n v="45"/>
    <n v="100"/>
    <n v="4"/>
    <n v="8884.7999999999993"/>
    <x v="186"/>
    <x v="5"/>
    <n v="1"/>
    <x v="7"/>
    <x v="2"/>
    <x v="3"/>
    <x v="24"/>
    <s v="S18_2248"/>
    <s v="Toys4GrownUps.com"/>
    <n v="6265557265"/>
    <s v="78934 Hillside Dr."/>
    <m/>
    <s v="Pasadena"/>
    <s v="CA"/>
    <n v="90003"/>
    <x v="0"/>
    <s v="NA"/>
    <s v="Young"/>
    <s v="Julie"/>
    <x v="2"/>
  </r>
  <r>
    <n v="10379"/>
    <n v="27"/>
    <n v="49.3"/>
    <n v="1"/>
    <n v="1331.1"/>
    <x v="187"/>
    <x v="0"/>
    <n v="1"/>
    <x v="0"/>
    <x v="2"/>
    <x v="3"/>
    <x v="24"/>
    <s v="S18_2248"/>
    <s v="Euro Shopping Channel"/>
    <s v="(91) 555 94 44"/>
    <s v="C/ Moralzarzal, 86"/>
    <m/>
    <s v="Madrid"/>
    <m/>
    <n v="28034"/>
    <x v="7"/>
    <s v="EMEA"/>
    <s v="Freyre"/>
    <s v="Diego"/>
    <x v="0"/>
  </r>
  <r>
    <n v="10407"/>
    <n v="42"/>
    <n v="72.650000000000006"/>
    <n v="1"/>
    <n v="3051.3"/>
    <x v="188"/>
    <x v="4"/>
    <n v="2"/>
    <x v="8"/>
    <x v="2"/>
    <x v="3"/>
    <x v="24"/>
    <s v="S18_2248"/>
    <s v="The Sharp Gifts Warehouse"/>
    <n v="4085553659"/>
    <s v="3086 Ingle Ln."/>
    <m/>
    <s v="San Jose"/>
    <s v="CA"/>
    <n v="94217"/>
    <x v="0"/>
    <s v="NA"/>
    <s v="Frick"/>
    <s v="Sue"/>
    <x v="1"/>
  </r>
  <r>
    <n v="10420"/>
    <n v="36"/>
    <n v="63.57"/>
    <n v="4"/>
    <n v="2288.52"/>
    <x v="205"/>
    <x v="2"/>
    <n v="2"/>
    <x v="1"/>
    <x v="2"/>
    <x v="3"/>
    <x v="24"/>
    <s v="S18_2248"/>
    <s v="Souveniers And Things Co."/>
    <s v="+61 2 9495 8555"/>
    <s v="Monitor Money Building, 815 Pacific Hwy"/>
    <s v="Level 6"/>
    <s v="Chatswood"/>
    <s v="NSW"/>
    <n v="2067"/>
    <x v="3"/>
    <s v="APAC"/>
    <s v="Huxley"/>
    <s v="Adrian"/>
    <x v="0"/>
  </r>
  <r>
    <n v="10104"/>
    <n v="29"/>
    <n v="100"/>
    <n v="12"/>
    <n v="3772.61"/>
    <x v="137"/>
    <x v="0"/>
    <n v="1"/>
    <x v="7"/>
    <x v="0"/>
    <x v="2"/>
    <x v="25"/>
    <s v="S18_2319"/>
    <s v="Euro Shopping Channel"/>
    <s v="(91) 555 94 44"/>
    <s v="C/ Moralzarzal, 86"/>
    <m/>
    <s v="Madrid"/>
    <m/>
    <n v="28034"/>
    <x v="7"/>
    <s v="EMEA"/>
    <s v="Freyre"/>
    <s v="Diego"/>
    <x v="1"/>
  </r>
  <r>
    <n v="10114"/>
    <n v="39"/>
    <n v="100"/>
    <n v="3"/>
    <n v="4164.42"/>
    <x v="92"/>
    <x v="0"/>
    <n v="2"/>
    <x v="8"/>
    <x v="0"/>
    <x v="2"/>
    <x v="25"/>
    <s v="S18_2319"/>
    <s v="La Corne D'abondance, Co."/>
    <s v="(1) 42.34.2555"/>
    <s v="265, boulevard Charonne"/>
    <m/>
    <s v="Paris"/>
    <m/>
    <n v="75012"/>
    <x v="1"/>
    <s v="EMEA"/>
    <s v="Bertrand"/>
    <s v="Marie"/>
    <x v="1"/>
  </r>
  <r>
    <n v="10127"/>
    <n v="45"/>
    <n v="100"/>
    <n v="14"/>
    <n v="6295.95"/>
    <x v="121"/>
    <x v="0"/>
    <n v="2"/>
    <x v="9"/>
    <x v="0"/>
    <x v="2"/>
    <x v="25"/>
    <s v="S18_2319"/>
    <s v="Muscle Machine Inc"/>
    <n v="2125557413"/>
    <s v="4092 Furth Circle"/>
    <s v="Suite 400"/>
    <s v="NYC"/>
    <s v="NY"/>
    <n v="10022"/>
    <x v="0"/>
    <s v="NA"/>
    <s v="Young"/>
    <s v="Jeff"/>
    <x v="1"/>
  </r>
  <r>
    <n v="10141"/>
    <n v="47"/>
    <n v="100"/>
    <n v="8"/>
    <n v="6287.66"/>
    <x v="147"/>
    <x v="0"/>
    <n v="3"/>
    <x v="3"/>
    <x v="0"/>
    <x v="2"/>
    <x v="25"/>
    <s v="S18_2319"/>
    <s v="Suominen Souveniers"/>
    <s v="+358 9 8045 555"/>
    <s v="Software Engineering Center, SEC Oy"/>
    <m/>
    <s v="Espoo"/>
    <m/>
    <s v="FIN-02271"/>
    <x v="4"/>
    <s v="EMEA"/>
    <s v="Suominen"/>
    <s v="Kalle"/>
    <x v="1"/>
  </r>
  <r>
    <n v="10151"/>
    <n v="49"/>
    <n v="100"/>
    <n v="6"/>
    <n v="5412.54"/>
    <x v="148"/>
    <x v="0"/>
    <n v="3"/>
    <x v="10"/>
    <x v="0"/>
    <x v="2"/>
    <x v="25"/>
    <s v="S18_2319"/>
    <s v="Oulu Toy Supplies, Inc."/>
    <s v="981-443655"/>
    <s v="Torikatu 38"/>
    <m/>
    <s v="Oulu"/>
    <m/>
    <n v="90110"/>
    <x v="4"/>
    <s v="EMEA"/>
    <s v="Koskitalo"/>
    <s v="Pirkko"/>
    <x v="1"/>
  </r>
  <r>
    <n v="10165"/>
    <n v="46"/>
    <n v="100"/>
    <n v="15"/>
    <n v="5984.14"/>
    <x v="124"/>
    <x v="0"/>
    <n v="4"/>
    <x v="4"/>
    <x v="0"/>
    <x v="2"/>
    <x v="25"/>
    <s v="S18_2319"/>
    <s v="Dragon Souveniers, Ltd."/>
    <s v="+65 221 7555"/>
    <s v="Bronz Sok., Bronz Apt. 3/6 Tesvikiye"/>
    <m/>
    <s v="Singapore"/>
    <m/>
    <n v="79903"/>
    <x v="9"/>
    <s v="Japan"/>
    <s v="Natividad"/>
    <s v="Eric"/>
    <x v="1"/>
  </r>
  <r>
    <n v="10175"/>
    <n v="48"/>
    <n v="100"/>
    <n v="4"/>
    <n v="5891.04"/>
    <x v="32"/>
    <x v="0"/>
    <n v="4"/>
    <x v="5"/>
    <x v="0"/>
    <x v="2"/>
    <x v="25"/>
    <s v="S18_2319"/>
    <s v="Stylish Desk Decors, Co."/>
    <s v="(171) 555-0297"/>
    <s v="35 King George"/>
    <m/>
    <s v="London"/>
    <m/>
    <s v="WX3 6FW"/>
    <x v="6"/>
    <s v="EMEA"/>
    <s v="Brown"/>
    <s v="Ann"/>
    <x v="1"/>
  </r>
  <r>
    <n v="10184"/>
    <n v="46"/>
    <n v="100"/>
    <n v="9"/>
    <n v="5984.14"/>
    <x v="72"/>
    <x v="0"/>
    <n v="4"/>
    <x v="5"/>
    <x v="0"/>
    <x v="2"/>
    <x v="25"/>
    <s v="S18_2319"/>
    <s v="Iberia Gift Imports, Corp."/>
    <s v="(95) 555 82 82"/>
    <s v="C/ Romero, 33"/>
    <m/>
    <s v="Sevilla"/>
    <m/>
    <n v="41101"/>
    <x v="7"/>
    <s v="EMEA"/>
    <s v="Roel"/>
    <s v="Jose Pedro"/>
    <x v="1"/>
  </r>
  <r>
    <n v="10195"/>
    <n v="35"/>
    <n v="100"/>
    <n v="9"/>
    <n v="3608.15"/>
    <x v="34"/>
    <x v="0"/>
    <n v="4"/>
    <x v="5"/>
    <x v="0"/>
    <x v="2"/>
    <x v="25"/>
    <s v="S18_2319"/>
    <s v="Mini Classics"/>
    <n v="9145554562"/>
    <s v="3758 North Pendale Street"/>
    <m/>
    <s v="White Plains"/>
    <s v="NY"/>
    <n v="24067"/>
    <x v="0"/>
    <s v="NA"/>
    <s v="Frick"/>
    <s v="Steve"/>
    <x v="1"/>
  </r>
  <r>
    <n v="10207"/>
    <n v="43"/>
    <n v="100"/>
    <n v="10"/>
    <n v="5752.54"/>
    <x v="94"/>
    <x v="0"/>
    <n v="4"/>
    <x v="6"/>
    <x v="0"/>
    <x v="2"/>
    <x v="25"/>
    <s v="S18_2319"/>
    <s v="Diecast Collectables"/>
    <n v="6175552555"/>
    <s v="6251 Ingle Ln."/>
    <m/>
    <s v="Boston"/>
    <s v="MA"/>
    <n v="51003"/>
    <x v="0"/>
    <s v="NA"/>
    <s v="Franco"/>
    <s v="Valarie"/>
    <x v="1"/>
  </r>
  <r>
    <n v="10229"/>
    <n v="26"/>
    <n v="100"/>
    <n v="4"/>
    <n v="3765.32"/>
    <x v="96"/>
    <x v="0"/>
    <n v="1"/>
    <x v="11"/>
    <x v="1"/>
    <x v="2"/>
    <x v="25"/>
    <s v="S18_2319"/>
    <s v="Mini Gifts Distributors Ltd."/>
    <n v="4155551450"/>
    <s v="5677 Strong St."/>
    <m/>
    <s v="San Rafael"/>
    <s v="CA"/>
    <n v="97562"/>
    <x v="0"/>
    <s v="NA"/>
    <s v="Nelson"/>
    <s v="Valarie"/>
    <x v="1"/>
  </r>
  <r>
    <n v="10246"/>
    <n v="22"/>
    <n v="98.18"/>
    <n v="8"/>
    <n v="2159.96"/>
    <x v="128"/>
    <x v="0"/>
    <n v="2"/>
    <x v="1"/>
    <x v="1"/>
    <x v="2"/>
    <x v="25"/>
    <s v="S18_2319"/>
    <s v="Euro Shopping Channel"/>
    <s v="(91) 555 94 44"/>
    <s v="C/ Moralzarzal, 86"/>
    <m/>
    <s v="Madrid"/>
    <m/>
    <n v="28034"/>
    <x v="7"/>
    <s v="EMEA"/>
    <s v="Freyre"/>
    <s v="Diego"/>
    <x v="0"/>
  </r>
  <r>
    <n v="10259"/>
    <n v="34"/>
    <n v="99.41"/>
    <n v="7"/>
    <n v="3379.94"/>
    <x v="39"/>
    <x v="0"/>
    <n v="2"/>
    <x v="9"/>
    <x v="1"/>
    <x v="2"/>
    <x v="25"/>
    <s v="S18_2319"/>
    <s v="Handji Gifts&amp; Co"/>
    <s v="+65 224 1555"/>
    <s v="Village Close - 106 Linden Road Sandown"/>
    <s v="2nd Floor"/>
    <s v="Singapore"/>
    <m/>
    <n v="69045"/>
    <x v="9"/>
    <s v="APAC"/>
    <s v="Victorino"/>
    <s v="Wendy"/>
    <x v="1"/>
  </r>
  <r>
    <n v="10271"/>
    <n v="50"/>
    <n v="100"/>
    <n v="8"/>
    <n v="5093.5"/>
    <x v="129"/>
    <x v="0"/>
    <n v="3"/>
    <x v="2"/>
    <x v="1"/>
    <x v="2"/>
    <x v="25"/>
    <s v="S18_2319"/>
    <s v="Mini Gifts Distributors Ltd."/>
    <n v="4155551450"/>
    <s v="5677 Strong St."/>
    <m/>
    <s v="San Rafael"/>
    <s v="CA"/>
    <n v="97562"/>
    <x v="0"/>
    <s v="NA"/>
    <s v="Nelson"/>
    <s v="Valarie"/>
    <x v="1"/>
  </r>
  <r>
    <n v="10281"/>
    <n v="48"/>
    <n v="100"/>
    <n v="4"/>
    <n v="5773.44"/>
    <x v="97"/>
    <x v="0"/>
    <n v="3"/>
    <x v="3"/>
    <x v="1"/>
    <x v="2"/>
    <x v="25"/>
    <s v="S18_2319"/>
    <s v="Diecast Classics Inc."/>
    <n v="2155551555"/>
    <s v="7586 Pompton St."/>
    <m/>
    <s v="Allentown"/>
    <s v="PA"/>
    <n v="70267"/>
    <x v="0"/>
    <s v="NA"/>
    <s v="Yu"/>
    <s v="Kyung"/>
    <x v="1"/>
  </r>
  <r>
    <n v="10292"/>
    <n v="41"/>
    <n v="100"/>
    <n v="11"/>
    <n v="4528.8599999999997"/>
    <x v="42"/>
    <x v="0"/>
    <n v="3"/>
    <x v="10"/>
    <x v="1"/>
    <x v="2"/>
    <x v="25"/>
    <s v="S18_2319"/>
    <s v="Land of Toys Inc."/>
    <n v="2125557818"/>
    <s v="897 Long Airport Avenue"/>
    <m/>
    <s v="NYC"/>
    <s v="NY"/>
    <n v="10022"/>
    <x v="0"/>
    <s v="NA"/>
    <s v="Yu"/>
    <s v="Kwai"/>
    <x v="1"/>
  </r>
  <r>
    <n v="10305"/>
    <n v="36"/>
    <n v="100"/>
    <n v="8"/>
    <n v="4816.08"/>
    <x v="98"/>
    <x v="0"/>
    <n v="4"/>
    <x v="4"/>
    <x v="1"/>
    <x v="2"/>
    <x v="25"/>
    <s v="S18_2319"/>
    <s v="Marta's Replicas Co."/>
    <n v="6175558555"/>
    <s v="39323 Spinnaker Dr."/>
    <m/>
    <s v="Cambridge"/>
    <s v="MA"/>
    <n v="51247"/>
    <x v="0"/>
    <s v="NA"/>
    <s v="Hernandez"/>
    <s v="Marta"/>
    <x v="1"/>
  </r>
  <r>
    <n v="10313"/>
    <n v="29"/>
    <n v="100"/>
    <n v="2"/>
    <n v="3416.78"/>
    <x v="99"/>
    <x v="0"/>
    <n v="4"/>
    <x v="4"/>
    <x v="1"/>
    <x v="2"/>
    <x v="25"/>
    <s v="S18_2319"/>
    <s v="Canadian Gift Exchange Network"/>
    <s v="(604) 555-3392"/>
    <s v="1900 Oak St."/>
    <m/>
    <s v="Vancouver"/>
    <s v="BC"/>
    <s v="V3F 2K1"/>
    <x v="10"/>
    <s v="NA"/>
    <s v="Tannamuri"/>
    <s v="Yoshi"/>
    <x v="1"/>
  </r>
  <r>
    <n v="10324"/>
    <n v="33"/>
    <n v="37.479999999999997"/>
    <n v="10"/>
    <n v="1236.8399999999999"/>
    <x v="83"/>
    <x v="0"/>
    <n v="4"/>
    <x v="5"/>
    <x v="1"/>
    <x v="2"/>
    <x v="25"/>
    <s v="S18_2319"/>
    <s v="Vitachrome Inc."/>
    <n v="2125551500"/>
    <s v="2678 Kingston Rd."/>
    <s v="Suite 101"/>
    <s v="NYC"/>
    <s v="NY"/>
    <n v="10022"/>
    <x v="0"/>
    <s v="NA"/>
    <s v="Frick"/>
    <s v="Michael"/>
    <x v="0"/>
  </r>
  <r>
    <n v="10334"/>
    <n v="46"/>
    <n v="100"/>
    <n v="6"/>
    <n v="5814.86"/>
    <x v="100"/>
    <x v="4"/>
    <n v="4"/>
    <x v="5"/>
    <x v="1"/>
    <x v="2"/>
    <x v="25"/>
    <s v="S18_2319"/>
    <s v="Volvo Model Replicas, Co"/>
    <s v="0921-12 3555"/>
    <s v="Berguvsv„gen  8"/>
    <m/>
    <s v="Lule"/>
    <m/>
    <s v="S-958 22"/>
    <x v="8"/>
    <s v="EMEA"/>
    <s v="Berglund"/>
    <s v="Christina"/>
    <x v="1"/>
  </r>
  <r>
    <n v="10349"/>
    <n v="38"/>
    <n v="100"/>
    <n v="7"/>
    <n v="5223.4799999999996"/>
    <x v="143"/>
    <x v="0"/>
    <n v="4"/>
    <x v="6"/>
    <x v="1"/>
    <x v="2"/>
    <x v="25"/>
    <s v="S18_2319"/>
    <s v="Muscle Machine Inc"/>
    <n v="2125557413"/>
    <s v="4092 Furth Circle"/>
    <s v="Suite 400"/>
    <s v="NYC"/>
    <s v="NY"/>
    <n v="10022"/>
    <x v="0"/>
    <s v="NA"/>
    <s v="Young"/>
    <s v="Jeff"/>
    <x v="1"/>
  </r>
  <r>
    <n v="10358"/>
    <n v="20"/>
    <n v="36.42"/>
    <n v="11"/>
    <n v="728.4"/>
    <x v="48"/>
    <x v="0"/>
    <n v="4"/>
    <x v="6"/>
    <x v="1"/>
    <x v="2"/>
    <x v="25"/>
    <s v="S18_2319"/>
    <s v="Euro Shopping Channel"/>
    <s v="(91) 555 94 44"/>
    <s v="C/ Moralzarzal, 86"/>
    <m/>
    <s v="Madrid"/>
    <m/>
    <n v="28034"/>
    <x v="7"/>
    <s v="EMEA"/>
    <s v="Freyre"/>
    <s v="Diego"/>
    <x v="0"/>
  </r>
  <r>
    <n v="10370"/>
    <n v="22"/>
    <n v="100"/>
    <n v="5"/>
    <n v="3949"/>
    <x v="49"/>
    <x v="0"/>
    <n v="1"/>
    <x v="7"/>
    <x v="2"/>
    <x v="2"/>
    <x v="25"/>
    <s v="S18_2319"/>
    <s v="Anna's Decorations, Ltd"/>
    <s v="02 9936 8555"/>
    <s v="201 Miller Street"/>
    <s v="Level 15"/>
    <s v="North Sydney"/>
    <s v="NSW"/>
    <n v="2060"/>
    <x v="3"/>
    <s v="APAC"/>
    <s v="O'Hara"/>
    <s v="Anna"/>
    <x v="1"/>
  </r>
  <r>
    <n v="10383"/>
    <n v="27"/>
    <n v="100"/>
    <n v="11"/>
    <n v="3843.99"/>
    <x v="208"/>
    <x v="0"/>
    <n v="1"/>
    <x v="0"/>
    <x v="2"/>
    <x v="2"/>
    <x v="25"/>
    <s v="S18_2319"/>
    <s v="Euro Shopping Channel"/>
    <s v="(91) 555 94 44"/>
    <s v="C/ Moralzarzal, 86"/>
    <m/>
    <s v="Madrid"/>
    <m/>
    <n v="28034"/>
    <x v="7"/>
    <s v="EMEA"/>
    <s v="Freyre"/>
    <s v="Diego"/>
    <x v="1"/>
  </r>
  <r>
    <n v="10412"/>
    <n v="56"/>
    <n v="98.18"/>
    <n v="8"/>
    <n v="5498.08"/>
    <x v="150"/>
    <x v="0"/>
    <n v="2"/>
    <x v="1"/>
    <x v="2"/>
    <x v="2"/>
    <x v="25"/>
    <s v="S18_2319"/>
    <s v="Euro Shopping Channel"/>
    <s v="(91) 555 94 44"/>
    <s v="C/ Moralzarzal, 86"/>
    <m/>
    <s v="Madrid"/>
    <m/>
    <n v="28034"/>
    <x v="7"/>
    <s v="EMEA"/>
    <s v="Freyre"/>
    <s v="Diego"/>
    <x v="1"/>
  </r>
  <r>
    <n v="10425"/>
    <n v="38"/>
    <n v="99.41"/>
    <n v="7"/>
    <n v="3777.58"/>
    <x v="53"/>
    <x v="2"/>
    <n v="2"/>
    <x v="1"/>
    <x v="2"/>
    <x v="2"/>
    <x v="25"/>
    <s v="S18_2319"/>
    <s v="La Rochelle Gifts"/>
    <s v="40.67.8555"/>
    <s v="67, rue des Cinquante Otages"/>
    <m/>
    <s v="Nantes"/>
    <m/>
    <n v="44000"/>
    <x v="1"/>
    <s v="EMEA"/>
    <s v="Labrune"/>
    <s v="Janine"/>
    <x v="1"/>
  </r>
  <r>
    <n v="10101"/>
    <n v="25"/>
    <n v="100"/>
    <n v="4"/>
    <n v="3782"/>
    <x v="209"/>
    <x v="0"/>
    <n v="1"/>
    <x v="7"/>
    <x v="0"/>
    <x v="3"/>
    <x v="26"/>
    <s v="S18_2325"/>
    <s v="Blauer See Auto, Co."/>
    <s v="+49 69 66 90 2555"/>
    <s v="Lyonerstr. 34"/>
    <m/>
    <s v="Frankfurt"/>
    <m/>
    <n v="60528"/>
    <x v="16"/>
    <s v="EMEA"/>
    <s v="Keitel"/>
    <s v="Roland"/>
    <x v="1"/>
  </r>
  <r>
    <n v="10110"/>
    <n v="33"/>
    <n v="100"/>
    <n v="4"/>
    <n v="3859.68"/>
    <x v="181"/>
    <x v="0"/>
    <n v="1"/>
    <x v="11"/>
    <x v="0"/>
    <x v="3"/>
    <x v="26"/>
    <s v="S18_2325"/>
    <s v="AV Stores, Co."/>
    <s v="(171) 555-1555"/>
    <s v="Fauntleroy Circus"/>
    <m/>
    <s v="Manchester"/>
    <m/>
    <s v="EC2 5NT"/>
    <x v="6"/>
    <s v="EMEA"/>
    <s v="Ashworth"/>
    <s v="Victoria"/>
    <x v="1"/>
  </r>
  <r>
    <n v="10124"/>
    <n v="42"/>
    <n v="100"/>
    <n v="3"/>
    <n v="4431.84"/>
    <x v="169"/>
    <x v="0"/>
    <n v="2"/>
    <x v="1"/>
    <x v="0"/>
    <x v="3"/>
    <x v="26"/>
    <s v="S18_2325"/>
    <s v="Signal Gift Stores"/>
    <n v="7025551838"/>
    <s v="8489 Strong St."/>
    <m/>
    <s v="Las Vegas"/>
    <s v="NV"/>
    <n v="83030"/>
    <x v="0"/>
    <s v="NA"/>
    <s v="King"/>
    <s v="Sue"/>
    <x v="1"/>
  </r>
  <r>
    <n v="10149"/>
    <n v="33"/>
    <n v="100"/>
    <n v="8"/>
    <n v="4950.33"/>
    <x v="171"/>
    <x v="0"/>
    <n v="3"/>
    <x v="10"/>
    <x v="0"/>
    <x v="3"/>
    <x v="26"/>
    <s v="S18_2325"/>
    <s v="Signal Collectibles Ltd."/>
    <n v="4155554312"/>
    <s v="2793 Furth Circle"/>
    <m/>
    <s v="Brisbane"/>
    <s v="CA"/>
    <n v="94217"/>
    <x v="0"/>
    <s v="NA"/>
    <s v="Taylor"/>
    <s v="Sue"/>
    <x v="1"/>
  </r>
  <r>
    <n v="10162"/>
    <n v="38"/>
    <n v="100"/>
    <n v="6"/>
    <n v="4299.7"/>
    <x v="172"/>
    <x v="0"/>
    <n v="4"/>
    <x v="4"/>
    <x v="0"/>
    <x v="3"/>
    <x v="26"/>
    <s v="S18_2325"/>
    <s v="Corporate Gift Ideas Co."/>
    <n v="6505551386"/>
    <s v="7734 Strong St."/>
    <m/>
    <s v="San Francisco"/>
    <s v="CA"/>
    <m/>
    <x v="0"/>
    <s v="NA"/>
    <s v="Brown"/>
    <s v="Julie"/>
    <x v="1"/>
  </r>
  <r>
    <n v="10173"/>
    <n v="31"/>
    <n v="100"/>
    <n v="10"/>
    <n v="4492.83"/>
    <x v="158"/>
    <x v="0"/>
    <n v="4"/>
    <x v="5"/>
    <x v="0"/>
    <x v="3"/>
    <x v="26"/>
    <s v="S18_2325"/>
    <s v="Rovelli Gifts"/>
    <s v="035-640555"/>
    <s v="Via Ludovico il Moro 22"/>
    <m/>
    <s v="Bergamo"/>
    <m/>
    <n v="24100"/>
    <x v="12"/>
    <s v="EMEA"/>
    <s v="Rovelli"/>
    <s v="Giovanni"/>
    <x v="1"/>
  </r>
  <r>
    <n v="10182"/>
    <n v="20"/>
    <n v="100"/>
    <n v="7"/>
    <n v="2212"/>
    <x v="106"/>
    <x v="0"/>
    <n v="4"/>
    <x v="5"/>
    <x v="0"/>
    <x v="3"/>
    <x v="26"/>
    <s v="S18_2325"/>
    <s v="Mini Gifts Distributors Ltd."/>
    <n v="4155551450"/>
    <s v="5677 Strong St."/>
    <m/>
    <s v="San Rafael"/>
    <s v="CA"/>
    <n v="97562"/>
    <x v="0"/>
    <s v="NA"/>
    <s v="Nelson"/>
    <s v="Valarie"/>
    <x v="0"/>
  </r>
  <r>
    <n v="10193"/>
    <n v="44"/>
    <n v="100"/>
    <n v="11"/>
    <n v="4642.88"/>
    <x v="173"/>
    <x v="0"/>
    <n v="4"/>
    <x v="5"/>
    <x v="0"/>
    <x v="3"/>
    <x v="26"/>
    <s v="S18_2325"/>
    <s v="Australian Collectables, Ltd"/>
    <s v="61-9-3844-6555"/>
    <s v="7 Allen Street"/>
    <m/>
    <s v="Glen Waverly"/>
    <s v="Victoria"/>
    <n v="3150"/>
    <x v="3"/>
    <s v="APAC"/>
    <s v="Connery"/>
    <s v="Sean"/>
    <x v="1"/>
  </r>
  <r>
    <n v="10204"/>
    <n v="26"/>
    <n v="100"/>
    <n v="1"/>
    <n v="3206.32"/>
    <x v="108"/>
    <x v="0"/>
    <n v="4"/>
    <x v="6"/>
    <x v="0"/>
    <x v="3"/>
    <x v="26"/>
    <s v="S18_2325"/>
    <s v="Muscle Machine Inc"/>
    <n v="2125557413"/>
    <s v="4092 Furth Circle"/>
    <s v="Suite 400"/>
    <s v="NYC"/>
    <s v="NY"/>
    <n v="10022"/>
    <x v="0"/>
    <s v="NA"/>
    <s v="Young"/>
    <s v="Jeff"/>
    <x v="1"/>
  </r>
  <r>
    <n v="10214"/>
    <n v="27"/>
    <n v="100"/>
    <n v="4"/>
    <n v="3604.23"/>
    <x v="203"/>
    <x v="0"/>
    <n v="1"/>
    <x v="7"/>
    <x v="1"/>
    <x v="3"/>
    <x v="26"/>
    <s v="S18_2325"/>
    <s v="Corrida Auto Replicas, Ltd"/>
    <s v="(91) 555 22 82"/>
    <s v="C/ Araquil, 67"/>
    <m/>
    <s v="Madrid"/>
    <m/>
    <n v="28023"/>
    <x v="7"/>
    <s v="EMEA"/>
    <s v="Sommer"/>
    <s v="Mart¡n"/>
    <x v="1"/>
  </r>
  <r>
    <n v="10227"/>
    <n v="46"/>
    <n v="100"/>
    <n v="7"/>
    <n v="7017.76"/>
    <x v="175"/>
    <x v="0"/>
    <n v="1"/>
    <x v="11"/>
    <x v="1"/>
    <x v="3"/>
    <x v="26"/>
    <s v="S18_2325"/>
    <s v="Saveley &amp; Henriot, Co."/>
    <s v="78.32.5555"/>
    <s v="2, rue du Commerce"/>
    <m/>
    <s v="Lyon"/>
    <m/>
    <n v="69004"/>
    <x v="1"/>
    <s v="EMEA"/>
    <s v="Saveley"/>
    <s v="Mary"/>
    <x v="2"/>
  </r>
  <r>
    <n v="10243"/>
    <n v="47"/>
    <n v="100"/>
    <n v="2"/>
    <n v="6154.18"/>
    <x v="210"/>
    <x v="0"/>
    <n v="2"/>
    <x v="8"/>
    <x v="1"/>
    <x v="3"/>
    <x v="26"/>
    <s v="S18_2325"/>
    <s v="Diecast Collectables"/>
    <n v="6175552555"/>
    <s v="6251 Ingle Ln."/>
    <m/>
    <s v="Boston"/>
    <s v="MA"/>
    <n v="51003"/>
    <x v="0"/>
    <s v="NA"/>
    <s v="Franco"/>
    <s v="Valarie"/>
    <x v="1"/>
  </r>
  <r>
    <n v="10280"/>
    <n v="37"/>
    <n v="100"/>
    <n v="13"/>
    <n v="4750.8"/>
    <x v="41"/>
    <x v="0"/>
    <n v="3"/>
    <x v="3"/>
    <x v="1"/>
    <x v="3"/>
    <x v="26"/>
    <s v="S18_2325"/>
    <s v="Amica Models &amp; Co."/>
    <s v="011-4988555"/>
    <s v="Via Monte Bianco 34"/>
    <m/>
    <s v="Torino"/>
    <m/>
    <n v="10100"/>
    <x v="12"/>
    <s v="EMEA"/>
    <s v="Accorti"/>
    <s v="Paolo"/>
    <x v="1"/>
  </r>
  <r>
    <n v="10288"/>
    <n v="31"/>
    <n v="100"/>
    <n v="2"/>
    <n v="3822.92"/>
    <x v="185"/>
    <x v="0"/>
    <n v="3"/>
    <x v="10"/>
    <x v="1"/>
    <x v="3"/>
    <x v="26"/>
    <s v="S18_2325"/>
    <s v="Handji Gifts&amp; Co"/>
    <s v="+65 224 1555"/>
    <s v="Village Close - 106 Linden Road Sandown"/>
    <s v="2nd Floor"/>
    <s v="Singapore"/>
    <m/>
    <n v="69045"/>
    <x v="9"/>
    <s v="APAC"/>
    <s v="Victorino"/>
    <s v="Wendy"/>
    <x v="1"/>
  </r>
  <r>
    <n v="10304"/>
    <n v="24"/>
    <n v="100"/>
    <n v="17"/>
    <n v="2440.8000000000002"/>
    <x v="43"/>
    <x v="0"/>
    <n v="4"/>
    <x v="4"/>
    <x v="1"/>
    <x v="3"/>
    <x v="26"/>
    <s v="S18_2325"/>
    <s v="Auto Assoc. &amp; Cie."/>
    <s v="30.59.8555"/>
    <s v="67, avenue de l'Europe"/>
    <m/>
    <s v="Versailles"/>
    <m/>
    <n v="78000"/>
    <x v="1"/>
    <s v="EMEA"/>
    <s v="Tonini"/>
    <s v="Daniel"/>
    <x v="0"/>
  </r>
  <r>
    <n v="10312"/>
    <n v="31"/>
    <n v="100"/>
    <n v="14"/>
    <n v="4729.3599999999997"/>
    <x v="44"/>
    <x v="0"/>
    <n v="4"/>
    <x v="4"/>
    <x v="1"/>
    <x v="3"/>
    <x v="26"/>
    <s v="S18_2325"/>
    <s v="Mini Gifts Distributors Ltd."/>
    <n v="4155551450"/>
    <s v="5677 Strong St."/>
    <m/>
    <s v="San Rafael"/>
    <s v="CA"/>
    <n v="97562"/>
    <x v="0"/>
    <s v="NA"/>
    <s v="Nelson"/>
    <s v="Valarie"/>
    <x v="1"/>
  </r>
  <r>
    <n v="10322"/>
    <n v="50"/>
    <n v="100"/>
    <n v="6"/>
    <n v="12536.5"/>
    <x v="45"/>
    <x v="0"/>
    <n v="4"/>
    <x v="5"/>
    <x v="1"/>
    <x v="3"/>
    <x v="26"/>
    <s v="S18_2325"/>
    <s v="Online Diecast Creations Co."/>
    <n v="6035558647"/>
    <s v="2304 Long Airport Avenue"/>
    <m/>
    <s v="Nashua"/>
    <s v="NH"/>
    <n v="62005"/>
    <x v="0"/>
    <s v="NA"/>
    <s v="Young"/>
    <s v="Valarie"/>
    <x v="2"/>
  </r>
  <r>
    <n v="10332"/>
    <n v="35"/>
    <n v="64.69"/>
    <n v="8"/>
    <n v="2264.15"/>
    <x v="162"/>
    <x v="0"/>
    <n v="4"/>
    <x v="5"/>
    <x v="1"/>
    <x v="3"/>
    <x v="26"/>
    <s v="S18_2325"/>
    <s v="AV Stores, Co."/>
    <s v="(171) 555-1555"/>
    <s v="Fauntleroy Circus"/>
    <m/>
    <s v="Manchester"/>
    <m/>
    <s v="EC2 5NT"/>
    <x v="6"/>
    <s v="EMEA"/>
    <s v="Ashworth"/>
    <s v="Victoria"/>
    <x v="0"/>
  </r>
  <r>
    <n v="10344"/>
    <n v="30"/>
    <n v="100"/>
    <n v="3"/>
    <n v="3928.2"/>
    <x v="204"/>
    <x v="0"/>
    <n v="4"/>
    <x v="5"/>
    <x v="1"/>
    <x v="3"/>
    <x v="26"/>
    <s v="S18_2325"/>
    <s v="Marseille Mini Autos"/>
    <s v="91.24.4555"/>
    <s v="12, rue des Bouchers"/>
    <m/>
    <s v="Marseille"/>
    <m/>
    <n v="13008"/>
    <x v="1"/>
    <s v="EMEA"/>
    <s v="Lebihan"/>
    <s v="Laurence"/>
    <x v="1"/>
  </r>
  <r>
    <n v="10356"/>
    <n v="29"/>
    <n v="100"/>
    <n v="3"/>
    <n v="3630.22"/>
    <x v="163"/>
    <x v="0"/>
    <n v="4"/>
    <x v="6"/>
    <x v="1"/>
    <x v="3"/>
    <x v="26"/>
    <s v="S18_2325"/>
    <s v="Lyon Souveniers"/>
    <s v="+33 1 46 62 7555"/>
    <s v="27 rue du Colonel Pierre Avia"/>
    <m/>
    <s v="Paris"/>
    <m/>
    <n v="75508"/>
    <x v="1"/>
    <s v="EMEA"/>
    <s v="Da Cunha"/>
    <s v="Daniel"/>
    <x v="1"/>
  </r>
  <r>
    <n v="10367"/>
    <n v="27"/>
    <n v="100"/>
    <n v="5"/>
    <n v="4196.07"/>
    <x v="186"/>
    <x v="5"/>
    <n v="1"/>
    <x v="7"/>
    <x v="2"/>
    <x v="3"/>
    <x v="26"/>
    <s v="S18_2325"/>
    <s v="Toys4GrownUps.com"/>
    <n v="6265557265"/>
    <s v="78934 Hillside Dr."/>
    <m/>
    <s v="Pasadena"/>
    <s v="CA"/>
    <n v="90003"/>
    <x v="0"/>
    <s v="NA"/>
    <s v="Young"/>
    <s v="Julie"/>
    <x v="1"/>
  </r>
  <r>
    <n v="10380"/>
    <n v="40"/>
    <n v="100"/>
    <n v="10"/>
    <n v="4931.6000000000004"/>
    <x v="179"/>
    <x v="0"/>
    <n v="1"/>
    <x v="0"/>
    <x v="2"/>
    <x v="3"/>
    <x v="26"/>
    <s v="S18_2325"/>
    <s v="Euro Shopping Channel"/>
    <s v="(91) 555 94 44"/>
    <s v="C/ Moralzarzal, 86"/>
    <m/>
    <s v="Madrid"/>
    <m/>
    <n v="28034"/>
    <x v="7"/>
    <s v="EMEA"/>
    <s v="Freyre"/>
    <s v="Diego"/>
    <x v="1"/>
  </r>
  <r>
    <n v="10390"/>
    <n v="31"/>
    <n v="98.99"/>
    <n v="16"/>
    <n v="3068.69"/>
    <x v="165"/>
    <x v="0"/>
    <n v="1"/>
    <x v="11"/>
    <x v="2"/>
    <x v="3"/>
    <x v="26"/>
    <s v="S18_2325"/>
    <s v="Mini Gifts Distributors Ltd."/>
    <n v="4155551450"/>
    <s v="5677 Strong St."/>
    <m/>
    <s v="San Rafael"/>
    <s v="CA"/>
    <n v="97562"/>
    <x v="0"/>
    <s v="NA"/>
    <s v="Nelson"/>
    <s v="Valarie"/>
    <x v="1"/>
  </r>
  <r>
    <n v="10409"/>
    <n v="6"/>
    <n v="100"/>
    <n v="2"/>
    <n v="785.64"/>
    <x v="211"/>
    <x v="0"/>
    <n v="2"/>
    <x v="8"/>
    <x v="2"/>
    <x v="3"/>
    <x v="26"/>
    <s v="S18_2325"/>
    <s v="Handji Gifts&amp; Co"/>
    <s v="+65 224 1555"/>
    <s v="Village Close - 106 Linden Road Sandown"/>
    <s v="2nd Floor"/>
    <s v="Singapore"/>
    <m/>
    <n v="69045"/>
    <x v="9"/>
    <s v="APAC"/>
    <s v="Victorino"/>
    <s v="Wendy"/>
    <x v="0"/>
  </r>
  <r>
    <n v="10420"/>
    <n v="45"/>
    <n v="100"/>
    <n v="2"/>
    <n v="4977"/>
    <x v="205"/>
    <x v="2"/>
    <n v="2"/>
    <x v="1"/>
    <x v="2"/>
    <x v="3"/>
    <x v="26"/>
    <s v="S18_2325"/>
    <s v="Souveniers And Things Co."/>
    <s v="+61 2 9495 8555"/>
    <s v="Monitor Money Building, 815 Pacific Hwy"/>
    <s v="Level 6"/>
    <s v="Chatswood"/>
    <s v="NSW"/>
    <n v="2067"/>
    <x v="3"/>
    <s v="APAC"/>
    <s v="Huxley"/>
    <s v="Adrian"/>
    <x v="1"/>
  </r>
  <r>
    <n v="10103"/>
    <n v="22"/>
    <n v="54.09"/>
    <n v="2"/>
    <n v="1189.98"/>
    <x v="26"/>
    <x v="0"/>
    <n v="1"/>
    <x v="7"/>
    <x v="0"/>
    <x v="2"/>
    <x v="24"/>
    <s v="S18_2432"/>
    <s v="Baane Mini Imports"/>
    <s v="07-98 9555"/>
    <s v="Erling Skakkes gate 78"/>
    <m/>
    <s v="Stavern"/>
    <m/>
    <n v="4110"/>
    <x v="2"/>
    <s v="EMEA"/>
    <s v="Bergulfsen"/>
    <s v="Jonas"/>
    <x v="0"/>
  </r>
  <r>
    <n v="10114"/>
    <n v="45"/>
    <n v="68.67"/>
    <n v="6"/>
    <n v="3090.15"/>
    <x v="92"/>
    <x v="0"/>
    <n v="2"/>
    <x v="8"/>
    <x v="0"/>
    <x v="2"/>
    <x v="24"/>
    <s v="S18_2432"/>
    <s v="La Corne D'abondance, Co."/>
    <s v="(1) 42.34.2555"/>
    <s v="265, boulevard Charonne"/>
    <m/>
    <s v="Paris"/>
    <m/>
    <n v="75012"/>
    <x v="1"/>
    <s v="EMEA"/>
    <s v="Bertrand"/>
    <s v="Marie"/>
    <x v="1"/>
  </r>
  <r>
    <n v="10126"/>
    <n v="43"/>
    <n v="65.02"/>
    <n v="2"/>
    <n v="2795.86"/>
    <x v="28"/>
    <x v="0"/>
    <n v="2"/>
    <x v="1"/>
    <x v="0"/>
    <x v="2"/>
    <x v="24"/>
    <s v="S18_2432"/>
    <s v="Corrida Auto Replicas, Ltd"/>
    <s v="(91) 555 22 82"/>
    <s v="C/ Araquil, 67"/>
    <m/>
    <s v="Madrid"/>
    <m/>
    <n v="28023"/>
    <x v="7"/>
    <s v="EMEA"/>
    <s v="Sommer"/>
    <s v="Mart¡n"/>
    <x v="0"/>
  </r>
  <r>
    <n v="10140"/>
    <n v="46"/>
    <n v="61.99"/>
    <n v="2"/>
    <n v="2851.54"/>
    <x v="29"/>
    <x v="0"/>
    <n v="3"/>
    <x v="2"/>
    <x v="0"/>
    <x v="2"/>
    <x v="24"/>
    <s v="S18_2432"/>
    <s v="Technics Stores Inc."/>
    <n v="6505556809"/>
    <s v="9408 Furth Circle"/>
    <m/>
    <s v="Burlingame"/>
    <s v="CA"/>
    <n v="94217"/>
    <x v="0"/>
    <s v="NA"/>
    <s v="Hirano"/>
    <s v="Juri"/>
    <x v="0"/>
  </r>
  <r>
    <n v="10151"/>
    <n v="39"/>
    <n v="69.28"/>
    <n v="9"/>
    <n v="2701.92"/>
    <x v="148"/>
    <x v="0"/>
    <n v="3"/>
    <x v="10"/>
    <x v="0"/>
    <x v="2"/>
    <x v="24"/>
    <s v="S18_2432"/>
    <s v="Oulu Toy Supplies, Inc."/>
    <s v="981-443655"/>
    <s v="Torikatu 38"/>
    <m/>
    <s v="Oulu"/>
    <m/>
    <n v="90110"/>
    <x v="4"/>
    <s v="EMEA"/>
    <s v="Koskitalo"/>
    <s v="Pirkko"/>
    <x v="0"/>
  </r>
  <r>
    <n v="10165"/>
    <n v="31"/>
    <n v="71.099999999999994"/>
    <n v="18"/>
    <n v="2204.1"/>
    <x v="124"/>
    <x v="0"/>
    <n v="4"/>
    <x v="4"/>
    <x v="0"/>
    <x v="2"/>
    <x v="24"/>
    <s v="S18_2432"/>
    <s v="Dragon Souveniers, Ltd."/>
    <s v="+65 221 7555"/>
    <s v="Bronz Sok., Bronz Apt. 3/6 Tesvikiye"/>
    <m/>
    <s v="Singapore"/>
    <m/>
    <n v="79903"/>
    <x v="9"/>
    <s v="Japan"/>
    <s v="Natividad"/>
    <s v="Eric"/>
    <x v="0"/>
  </r>
  <r>
    <n v="10175"/>
    <n v="41"/>
    <n v="69.28"/>
    <n v="7"/>
    <n v="2840.48"/>
    <x v="32"/>
    <x v="0"/>
    <n v="4"/>
    <x v="5"/>
    <x v="0"/>
    <x v="2"/>
    <x v="24"/>
    <s v="S18_2432"/>
    <s v="Stylish Desk Decors, Co."/>
    <s v="(171) 555-0297"/>
    <s v="35 King George"/>
    <m/>
    <s v="London"/>
    <m/>
    <s v="WX3 6FW"/>
    <x v="6"/>
    <s v="EMEA"/>
    <s v="Brown"/>
    <s v="Ann"/>
    <x v="0"/>
  </r>
  <r>
    <n v="10184"/>
    <n v="44"/>
    <n v="60.16"/>
    <n v="12"/>
    <n v="2647.04"/>
    <x v="72"/>
    <x v="0"/>
    <n v="4"/>
    <x v="5"/>
    <x v="0"/>
    <x v="2"/>
    <x v="24"/>
    <s v="S18_2432"/>
    <s v="Iberia Gift Imports, Corp."/>
    <s v="(95) 555 82 82"/>
    <s v="C/ Romero, 33"/>
    <m/>
    <s v="Sevilla"/>
    <m/>
    <n v="41101"/>
    <x v="7"/>
    <s v="EMEA"/>
    <s v="Roel"/>
    <s v="Jose Pedro"/>
    <x v="0"/>
  </r>
  <r>
    <n v="10194"/>
    <n v="45"/>
    <n v="70.489999999999995"/>
    <n v="2"/>
    <n v="3172.05"/>
    <x v="34"/>
    <x v="0"/>
    <n v="4"/>
    <x v="5"/>
    <x v="0"/>
    <x v="2"/>
    <x v="24"/>
    <s v="S18_2432"/>
    <s v="Saveley &amp; Henriot, Co."/>
    <s v="78.32.5555"/>
    <s v="2, rue du Commerce"/>
    <m/>
    <s v="Lyon"/>
    <m/>
    <n v="69004"/>
    <x v="1"/>
    <s v="EMEA"/>
    <s v="Saveley"/>
    <s v="Mary"/>
    <x v="1"/>
  </r>
  <r>
    <n v="10207"/>
    <n v="37"/>
    <n v="69.89"/>
    <n v="13"/>
    <n v="2585.9299999999998"/>
    <x v="94"/>
    <x v="0"/>
    <n v="4"/>
    <x v="6"/>
    <x v="0"/>
    <x v="2"/>
    <x v="24"/>
    <s v="S18_2432"/>
    <s v="Diecast Collectables"/>
    <n v="6175552555"/>
    <s v="6251 Ingle Ln."/>
    <m/>
    <s v="Boston"/>
    <s v="MA"/>
    <n v="51003"/>
    <x v="0"/>
    <s v="NA"/>
    <s v="Franco"/>
    <s v="Valarie"/>
    <x v="0"/>
  </r>
  <r>
    <n v="10217"/>
    <n v="35"/>
    <n v="61.38"/>
    <n v="2"/>
    <n v="2148.3000000000002"/>
    <x v="95"/>
    <x v="0"/>
    <n v="1"/>
    <x v="0"/>
    <x v="1"/>
    <x v="2"/>
    <x v="24"/>
    <s v="S18_2432"/>
    <s v="Handji Gifts&amp; Co"/>
    <s v="+65 224 1555"/>
    <s v="Village Close - 106 Linden Road Sandown"/>
    <s v="2nd Floor"/>
    <s v="Singapore"/>
    <m/>
    <n v="69045"/>
    <x v="9"/>
    <s v="APAC"/>
    <s v="Victorino"/>
    <s v="Wendy"/>
    <x v="0"/>
  </r>
  <r>
    <n v="10229"/>
    <n v="28"/>
    <n v="59.55"/>
    <n v="7"/>
    <n v="1667.4"/>
    <x v="96"/>
    <x v="0"/>
    <n v="1"/>
    <x v="11"/>
    <x v="1"/>
    <x v="2"/>
    <x v="24"/>
    <s v="S18_2432"/>
    <s v="Mini Gifts Distributors Ltd."/>
    <n v="4155551450"/>
    <s v="5677 Strong St."/>
    <m/>
    <s v="San Rafael"/>
    <s v="CA"/>
    <n v="97562"/>
    <x v="0"/>
    <s v="NA"/>
    <s v="Nelson"/>
    <s v="Valarie"/>
    <x v="0"/>
  </r>
  <r>
    <n v="10246"/>
    <n v="30"/>
    <n v="61.99"/>
    <n v="11"/>
    <n v="1859.7"/>
    <x v="128"/>
    <x v="0"/>
    <n v="2"/>
    <x v="1"/>
    <x v="1"/>
    <x v="2"/>
    <x v="24"/>
    <s v="S18_2432"/>
    <s v="Euro Shopping Channel"/>
    <s v="(91) 555 94 44"/>
    <s v="C/ Moralzarzal, 86"/>
    <m/>
    <s v="Madrid"/>
    <m/>
    <n v="28034"/>
    <x v="7"/>
    <s v="EMEA"/>
    <s v="Freyre"/>
    <s v="Diego"/>
    <x v="0"/>
  </r>
  <r>
    <n v="10259"/>
    <n v="30"/>
    <n v="49.22"/>
    <n v="10"/>
    <n v="1476.6"/>
    <x v="39"/>
    <x v="0"/>
    <n v="2"/>
    <x v="9"/>
    <x v="1"/>
    <x v="2"/>
    <x v="24"/>
    <s v="S18_2432"/>
    <s v="Handji Gifts&amp; Co"/>
    <s v="+65 224 1555"/>
    <s v="Village Close - 106 Linden Road Sandown"/>
    <s v="2nd Floor"/>
    <s v="Singapore"/>
    <m/>
    <n v="69045"/>
    <x v="9"/>
    <s v="APAC"/>
    <s v="Victorino"/>
    <s v="Wendy"/>
    <x v="0"/>
  </r>
  <r>
    <n v="10271"/>
    <n v="25"/>
    <n v="69.28"/>
    <n v="11"/>
    <n v="1732"/>
    <x v="129"/>
    <x v="0"/>
    <n v="3"/>
    <x v="2"/>
    <x v="1"/>
    <x v="2"/>
    <x v="24"/>
    <s v="S18_2432"/>
    <s v="Mini Gifts Distributors Ltd."/>
    <n v="4155551450"/>
    <s v="5677 Strong St."/>
    <m/>
    <s v="San Rafael"/>
    <s v="CA"/>
    <n v="97562"/>
    <x v="0"/>
    <s v="NA"/>
    <s v="Nelson"/>
    <s v="Valarie"/>
    <x v="0"/>
  </r>
  <r>
    <n v="10281"/>
    <n v="29"/>
    <n v="57.73"/>
    <n v="7"/>
    <n v="1674.17"/>
    <x v="97"/>
    <x v="0"/>
    <n v="3"/>
    <x v="3"/>
    <x v="1"/>
    <x v="2"/>
    <x v="24"/>
    <s v="S18_2432"/>
    <s v="Diecast Classics Inc."/>
    <n v="2155551555"/>
    <s v="7586 Pompton St."/>
    <m/>
    <s v="Allentown"/>
    <s v="PA"/>
    <n v="70267"/>
    <x v="0"/>
    <s v="NA"/>
    <s v="Yu"/>
    <s v="Kyung"/>
    <x v="0"/>
  </r>
  <r>
    <n v="10291"/>
    <n v="26"/>
    <n v="57.73"/>
    <n v="2"/>
    <n v="1500.98"/>
    <x v="42"/>
    <x v="0"/>
    <n v="3"/>
    <x v="10"/>
    <x v="1"/>
    <x v="2"/>
    <x v="24"/>
    <s v="S18_2432"/>
    <s v="Scandinavian Gift Ideas"/>
    <s v="0695-34 6555"/>
    <s v="?kergatan 24"/>
    <m/>
    <s v="Boras"/>
    <m/>
    <s v="S-844 67"/>
    <x v="8"/>
    <s v="EMEA"/>
    <s v="Larsson"/>
    <s v="Maria"/>
    <x v="0"/>
  </r>
  <r>
    <n v="10305"/>
    <n v="41"/>
    <n v="53.48"/>
    <n v="11"/>
    <n v="2192.6799999999998"/>
    <x v="98"/>
    <x v="0"/>
    <n v="4"/>
    <x v="4"/>
    <x v="1"/>
    <x v="2"/>
    <x v="24"/>
    <s v="S18_2432"/>
    <s v="Marta's Replicas Co."/>
    <n v="6175558555"/>
    <s v="39323 Spinnaker Dr."/>
    <m/>
    <s v="Cambridge"/>
    <s v="MA"/>
    <n v="51247"/>
    <x v="0"/>
    <s v="NA"/>
    <s v="Hernandez"/>
    <s v="Marta"/>
    <x v="0"/>
  </r>
  <r>
    <n v="10313"/>
    <n v="34"/>
    <n v="52.87"/>
    <n v="5"/>
    <n v="1797.58"/>
    <x v="99"/>
    <x v="0"/>
    <n v="4"/>
    <x v="4"/>
    <x v="1"/>
    <x v="2"/>
    <x v="24"/>
    <s v="S18_2432"/>
    <s v="Canadian Gift Exchange Network"/>
    <s v="(604) 555-3392"/>
    <s v="1900 Oak St."/>
    <m/>
    <s v="Vancouver"/>
    <s v="BC"/>
    <s v="V3F 2K1"/>
    <x v="10"/>
    <s v="NA"/>
    <s v="Tannamuri"/>
    <s v="Yoshi"/>
    <x v="0"/>
  </r>
  <r>
    <n v="10322"/>
    <n v="35"/>
    <n v="61.21"/>
    <n v="11"/>
    <n v="2142.35"/>
    <x v="45"/>
    <x v="0"/>
    <n v="4"/>
    <x v="5"/>
    <x v="1"/>
    <x v="2"/>
    <x v="24"/>
    <s v="S18_2432"/>
    <s v="Online Diecast Creations Co."/>
    <n v="6035558647"/>
    <s v="2304 Long Airport Avenue"/>
    <m/>
    <s v="Nashua"/>
    <s v="NH"/>
    <n v="62005"/>
    <x v="0"/>
    <s v="NA"/>
    <s v="Young"/>
    <s v="Valarie"/>
    <x v="0"/>
  </r>
  <r>
    <n v="10334"/>
    <n v="34"/>
    <n v="61.38"/>
    <n v="1"/>
    <n v="2086.92"/>
    <x v="100"/>
    <x v="4"/>
    <n v="4"/>
    <x v="5"/>
    <x v="1"/>
    <x v="2"/>
    <x v="24"/>
    <s v="S18_2432"/>
    <s v="Volvo Model Replicas, Co"/>
    <s v="0921-12 3555"/>
    <s v="Berguvsv„gen  8"/>
    <m/>
    <s v="Lule"/>
    <m/>
    <s v="S-958 22"/>
    <x v="8"/>
    <s v="EMEA"/>
    <s v="Berglund"/>
    <s v="Christina"/>
    <x v="0"/>
  </r>
  <r>
    <n v="10347"/>
    <n v="50"/>
    <n v="100"/>
    <n v="8"/>
    <n v="6834.5"/>
    <x v="47"/>
    <x v="0"/>
    <n v="4"/>
    <x v="5"/>
    <x v="1"/>
    <x v="2"/>
    <x v="24"/>
    <s v="S18_2432"/>
    <s v="Australian Collectors, Co."/>
    <s v="03 9520 4555"/>
    <s v="636 St Kilda Road"/>
    <s v="Level 3"/>
    <s v="Melbourne"/>
    <s v="Victoria"/>
    <n v="3004"/>
    <x v="3"/>
    <s v="APAC"/>
    <s v="Ferguson"/>
    <s v="Peter"/>
    <x v="1"/>
  </r>
  <r>
    <n v="10357"/>
    <n v="41"/>
    <n v="61.99"/>
    <n v="7"/>
    <n v="2541.59"/>
    <x v="48"/>
    <x v="0"/>
    <n v="4"/>
    <x v="6"/>
    <x v="1"/>
    <x v="2"/>
    <x v="24"/>
    <s v="S18_2432"/>
    <s v="Mini Gifts Distributors Ltd."/>
    <n v="4155551450"/>
    <s v="5677 Strong St."/>
    <m/>
    <s v="San Rafael"/>
    <s v="CA"/>
    <n v="97562"/>
    <x v="0"/>
    <s v="NA"/>
    <s v="Nelson"/>
    <s v="Valarie"/>
    <x v="0"/>
  </r>
  <r>
    <n v="10370"/>
    <n v="22"/>
    <n v="96.86"/>
    <n v="7"/>
    <n v="2130.92"/>
    <x v="49"/>
    <x v="0"/>
    <n v="1"/>
    <x v="7"/>
    <x v="2"/>
    <x v="2"/>
    <x v="24"/>
    <s v="S18_2432"/>
    <s v="Anna's Decorations, Ltd"/>
    <s v="02 9936 8555"/>
    <s v="201 Miller Street"/>
    <s v="Level 15"/>
    <s v="North Sydney"/>
    <s v="NSW"/>
    <n v="2060"/>
    <x v="3"/>
    <s v="APAC"/>
    <s v="O'Hara"/>
    <s v="Anna"/>
    <x v="0"/>
  </r>
  <r>
    <n v="10381"/>
    <n v="35"/>
    <n v="48.62"/>
    <n v="7"/>
    <n v="1701.7"/>
    <x v="50"/>
    <x v="0"/>
    <n v="1"/>
    <x v="0"/>
    <x v="2"/>
    <x v="2"/>
    <x v="24"/>
    <s v="S18_2432"/>
    <s v="Corporate Gift Ideas Co."/>
    <n v="6505551386"/>
    <s v="7734 Strong St."/>
    <m/>
    <s v="San Francisco"/>
    <s v="CA"/>
    <m/>
    <x v="0"/>
    <s v="NA"/>
    <s v="Brown"/>
    <s v="Julie"/>
    <x v="0"/>
  </r>
  <r>
    <n v="10391"/>
    <n v="44"/>
    <n v="38.5"/>
    <n v="5"/>
    <n v="1694"/>
    <x v="51"/>
    <x v="0"/>
    <n v="1"/>
    <x v="11"/>
    <x v="2"/>
    <x v="2"/>
    <x v="24"/>
    <s v="S18_2432"/>
    <s v="Anna's Decorations, Ltd"/>
    <s v="02 9936 8555"/>
    <s v="201 Miller Street"/>
    <s v="Level 15"/>
    <s v="North Sydney"/>
    <s v="NSW"/>
    <n v="2060"/>
    <x v="3"/>
    <s v="APAC"/>
    <s v="O'Hara"/>
    <s v="Anna"/>
    <x v="0"/>
  </r>
  <r>
    <n v="10412"/>
    <n v="47"/>
    <n v="61.99"/>
    <n v="11"/>
    <n v="2913.53"/>
    <x v="150"/>
    <x v="0"/>
    <n v="2"/>
    <x v="1"/>
    <x v="2"/>
    <x v="2"/>
    <x v="24"/>
    <s v="S18_2432"/>
    <s v="Euro Shopping Channel"/>
    <s v="(91) 555 94 44"/>
    <s v="C/ Moralzarzal, 86"/>
    <m/>
    <s v="Madrid"/>
    <m/>
    <n v="28034"/>
    <x v="7"/>
    <s v="EMEA"/>
    <s v="Freyre"/>
    <s v="Diego"/>
    <x v="0"/>
  </r>
  <r>
    <n v="10425"/>
    <n v="19"/>
    <n v="49.22"/>
    <n v="10"/>
    <n v="935.18"/>
    <x v="53"/>
    <x v="2"/>
    <n v="2"/>
    <x v="1"/>
    <x v="2"/>
    <x v="2"/>
    <x v="24"/>
    <s v="S18_2432"/>
    <s v="La Rochelle Gifts"/>
    <s v="40.67.8555"/>
    <s v="67, rue des Cinquante Otages"/>
    <m/>
    <s v="Nantes"/>
    <m/>
    <n v="44000"/>
    <x v="1"/>
    <s v="EMEA"/>
    <s v="Labrune"/>
    <s v="Janine"/>
    <x v="0"/>
  </r>
  <r>
    <n v="10106"/>
    <n v="34"/>
    <n v="90.39"/>
    <n v="2"/>
    <n v="3073.26"/>
    <x v="189"/>
    <x v="0"/>
    <n v="1"/>
    <x v="0"/>
    <x v="0"/>
    <x v="4"/>
    <x v="27"/>
    <s v="S18_2581"/>
    <s v="Rovelli Gifts"/>
    <s v="035-640555"/>
    <s v="Via Ludovico il Moro 22"/>
    <m/>
    <s v="Bergamo"/>
    <m/>
    <n v="24100"/>
    <x v="12"/>
    <s v="EMEA"/>
    <s v="Rovelli"/>
    <s v="Giovanni"/>
    <x v="1"/>
  </r>
  <r>
    <n v="10120"/>
    <n v="29"/>
    <n v="71.81"/>
    <n v="8"/>
    <n v="2082.4899999999998"/>
    <x v="55"/>
    <x v="0"/>
    <n v="2"/>
    <x v="8"/>
    <x v="0"/>
    <x v="4"/>
    <x v="27"/>
    <s v="S18_2581"/>
    <s v="Australian Collectors, Co."/>
    <s v="03 9520 4555"/>
    <s v="636 St Kilda Road"/>
    <s v="Level 3"/>
    <s v="Melbourne"/>
    <s v="Victoria"/>
    <n v="3004"/>
    <x v="3"/>
    <s v="APAC"/>
    <s v="Ferguson"/>
    <s v="Peter"/>
    <x v="0"/>
  </r>
  <r>
    <n v="10133"/>
    <n v="49"/>
    <n v="69.27"/>
    <n v="3"/>
    <n v="3394.23"/>
    <x v="212"/>
    <x v="0"/>
    <n v="2"/>
    <x v="9"/>
    <x v="0"/>
    <x v="4"/>
    <x v="27"/>
    <s v="S18_2581"/>
    <s v="Euro Shopping Channel"/>
    <s v="(91) 555 94 44"/>
    <s v="C/ Moralzarzal, 86"/>
    <m/>
    <s v="Madrid"/>
    <m/>
    <n v="28034"/>
    <x v="7"/>
    <s v="EMEA"/>
    <s v="Freyre"/>
    <s v="Diego"/>
    <x v="1"/>
  </r>
  <r>
    <n v="10145"/>
    <n v="30"/>
    <n v="85.32"/>
    <n v="14"/>
    <n v="2559.6"/>
    <x v="56"/>
    <x v="0"/>
    <n v="3"/>
    <x v="3"/>
    <x v="0"/>
    <x v="4"/>
    <x v="27"/>
    <s v="S18_2581"/>
    <s v="Toys4GrownUps.com"/>
    <n v="6265557265"/>
    <s v="78934 Hillside Dr."/>
    <m/>
    <s v="Pasadena"/>
    <s v="CA"/>
    <n v="90003"/>
    <x v="0"/>
    <s v="NA"/>
    <s v="Young"/>
    <s v="Julie"/>
    <x v="0"/>
  </r>
  <r>
    <n v="10168"/>
    <n v="21"/>
    <n v="70.959999999999994"/>
    <n v="9"/>
    <n v="1490.16"/>
    <x v="57"/>
    <x v="0"/>
    <n v="4"/>
    <x v="4"/>
    <x v="0"/>
    <x v="4"/>
    <x v="27"/>
    <s v="S18_2581"/>
    <s v="Technics Stores Inc."/>
    <n v="6505556809"/>
    <s v="9408 Furth Circle"/>
    <m/>
    <s v="Burlingame"/>
    <s v="CA"/>
    <n v="94217"/>
    <x v="0"/>
    <s v="NA"/>
    <s v="Hirano"/>
    <s v="Juri"/>
    <x v="0"/>
  </r>
  <r>
    <n v="10210"/>
    <n v="50"/>
    <n v="76.88"/>
    <n v="7"/>
    <n v="3844"/>
    <x v="58"/>
    <x v="0"/>
    <n v="1"/>
    <x v="7"/>
    <x v="1"/>
    <x v="4"/>
    <x v="27"/>
    <s v="S18_2581"/>
    <s v="Osaka Souveniers Co."/>
    <s v="+81 06 6342 5555"/>
    <s v="Dojima Avanza 4F, 1-6-20 Dojima, Kita-ku"/>
    <m/>
    <s v="Osaka"/>
    <s v="Osaka"/>
    <s v="530-0003"/>
    <x v="11"/>
    <s v="Japan"/>
    <s v="Kentary"/>
    <s v="Mory"/>
    <x v="1"/>
  </r>
  <r>
    <n v="10223"/>
    <n v="47"/>
    <n v="100"/>
    <n v="9"/>
    <n v="4724.91"/>
    <x v="10"/>
    <x v="0"/>
    <n v="1"/>
    <x v="0"/>
    <x v="1"/>
    <x v="4"/>
    <x v="27"/>
    <s v="S18_2581"/>
    <s v="Australian Collectors, Co."/>
    <s v="03 9520 4555"/>
    <s v="636 St Kilda Road"/>
    <s v="Level 3"/>
    <s v="Melbourne"/>
    <s v="Victoria"/>
    <n v="3004"/>
    <x v="3"/>
    <s v="APAC"/>
    <s v="Ferguson"/>
    <s v="Peter"/>
    <x v="1"/>
  </r>
  <r>
    <n v="10235"/>
    <n v="24"/>
    <n v="76.03"/>
    <n v="3"/>
    <n v="1824.72"/>
    <x v="213"/>
    <x v="0"/>
    <n v="2"/>
    <x v="8"/>
    <x v="1"/>
    <x v="4"/>
    <x v="27"/>
    <s v="S18_2581"/>
    <s v="Royal Canadian Collectables, Ltd."/>
    <s v="(604) 555-4555"/>
    <s v="23 Tsawassen Blvd."/>
    <m/>
    <s v="Tsawassen"/>
    <s v="BC"/>
    <s v="T2F 8M4"/>
    <x v="10"/>
    <s v="NA"/>
    <s v="Lincoln"/>
    <s v="Elizabeth"/>
    <x v="0"/>
  </r>
  <r>
    <n v="10250"/>
    <n v="27"/>
    <n v="98.84"/>
    <n v="4"/>
    <n v="2668.68"/>
    <x v="192"/>
    <x v="0"/>
    <n v="2"/>
    <x v="1"/>
    <x v="1"/>
    <x v="4"/>
    <x v="27"/>
    <s v="S18_2581"/>
    <s v="The Sharp Gifts Warehouse"/>
    <n v="4085553659"/>
    <s v="3086 Ingle Ln."/>
    <m/>
    <s v="San Jose"/>
    <s v="CA"/>
    <n v="94217"/>
    <x v="0"/>
    <s v="NA"/>
    <s v="Frick"/>
    <s v="Sue"/>
    <x v="0"/>
  </r>
  <r>
    <n v="10263"/>
    <n v="33"/>
    <n v="86.17"/>
    <n v="10"/>
    <n v="2843.61"/>
    <x v="13"/>
    <x v="0"/>
    <n v="2"/>
    <x v="9"/>
    <x v="1"/>
    <x v="4"/>
    <x v="27"/>
    <s v="S18_2581"/>
    <s v="Gift Depot Inc."/>
    <n v="2035552570"/>
    <s v="25593 South Bay Ln."/>
    <m/>
    <s v="Bridgewater"/>
    <s v="CT"/>
    <n v="97562"/>
    <x v="0"/>
    <s v="NA"/>
    <s v="King"/>
    <s v="Julie"/>
    <x v="0"/>
  </r>
  <r>
    <n v="10275"/>
    <n v="35"/>
    <n v="90.39"/>
    <n v="9"/>
    <n v="3163.65"/>
    <x v="14"/>
    <x v="0"/>
    <n v="3"/>
    <x v="2"/>
    <x v="1"/>
    <x v="4"/>
    <x v="27"/>
    <s v="S18_2581"/>
    <s v="La Rochelle Gifts"/>
    <s v="40.67.8555"/>
    <s v="67, rue des Cinquante Otages"/>
    <m/>
    <s v="Nantes"/>
    <m/>
    <n v="44000"/>
    <x v="1"/>
    <s v="EMEA"/>
    <s v="Labrune"/>
    <s v="Janine"/>
    <x v="1"/>
  </r>
  <r>
    <n v="10284"/>
    <n v="31"/>
    <n v="71.81"/>
    <n v="1"/>
    <n v="2226.11"/>
    <x v="194"/>
    <x v="0"/>
    <n v="3"/>
    <x v="3"/>
    <x v="1"/>
    <x v="4"/>
    <x v="27"/>
    <s v="S18_2581"/>
    <s v="Norway Gifts By Mail, Co."/>
    <s v="+47 2212 1555"/>
    <s v="Drammensveien 126 A, PB 744 Sentrum"/>
    <m/>
    <s v="Oslo"/>
    <m/>
    <s v="N 0106"/>
    <x v="2"/>
    <s v="EMEA"/>
    <s v="Klaeboe"/>
    <s v="Jan"/>
    <x v="0"/>
  </r>
  <r>
    <n v="10297"/>
    <n v="25"/>
    <n v="82.79"/>
    <n v="4"/>
    <n v="2069.75"/>
    <x v="214"/>
    <x v="0"/>
    <n v="3"/>
    <x v="10"/>
    <x v="1"/>
    <x v="4"/>
    <x v="27"/>
    <s v="S18_2581"/>
    <s v="Clover Collections, Co."/>
    <s v="+353 1862 1555"/>
    <s v="25 Maiden Lane"/>
    <s v="Floor No. 4"/>
    <s v="Dublin"/>
    <m/>
    <n v="2"/>
    <x v="18"/>
    <s v="EMEA"/>
    <s v="Cassidy"/>
    <s v="Dean"/>
    <x v="0"/>
  </r>
  <r>
    <n v="10308"/>
    <n v="27"/>
    <n v="82.79"/>
    <n v="7"/>
    <n v="2235.33"/>
    <x v="17"/>
    <x v="0"/>
    <n v="4"/>
    <x v="4"/>
    <x v="1"/>
    <x v="4"/>
    <x v="27"/>
    <s v="S18_2581"/>
    <s v="Mini Classics"/>
    <n v="9145554562"/>
    <s v="3758 North Pendale Street"/>
    <m/>
    <s v="White Plains"/>
    <s v="NY"/>
    <n v="24067"/>
    <x v="0"/>
    <s v="NA"/>
    <s v="Frick"/>
    <s v="Steve"/>
    <x v="0"/>
  </r>
  <r>
    <n v="10318"/>
    <n v="31"/>
    <n v="100"/>
    <n v="9"/>
    <n v="3116.43"/>
    <x v="18"/>
    <x v="0"/>
    <n v="4"/>
    <x v="5"/>
    <x v="1"/>
    <x v="4"/>
    <x v="27"/>
    <s v="S18_2581"/>
    <s v="Diecast Classics Inc."/>
    <n v="2155551555"/>
    <s v="7586 Pompton St."/>
    <m/>
    <s v="Allentown"/>
    <s v="PA"/>
    <n v="70267"/>
    <x v="0"/>
    <s v="NA"/>
    <s v="Yu"/>
    <s v="Kyung"/>
    <x v="1"/>
  </r>
  <r>
    <n v="10327"/>
    <n v="45"/>
    <n v="100"/>
    <n v="8"/>
    <n v="4781.7"/>
    <x v="196"/>
    <x v="5"/>
    <n v="4"/>
    <x v="5"/>
    <x v="1"/>
    <x v="4"/>
    <x v="27"/>
    <s v="S18_2581"/>
    <s v="Danish Wholesale Imports"/>
    <s v="31 12 3555"/>
    <s v="Vinb'ltet 34"/>
    <m/>
    <s v="Kobenhavn"/>
    <m/>
    <n v="1734"/>
    <x v="13"/>
    <s v="EMEA"/>
    <s v="Petersen"/>
    <s v="Jytte"/>
    <x v="1"/>
  </r>
  <r>
    <n v="10339"/>
    <n v="27"/>
    <n v="100"/>
    <n v="2"/>
    <n v="2810.7"/>
    <x v="61"/>
    <x v="0"/>
    <n v="4"/>
    <x v="5"/>
    <x v="1"/>
    <x v="4"/>
    <x v="27"/>
    <s v="S18_2581"/>
    <s v="Tokyo Collectables, Ltd"/>
    <s v="+81 3 3584 0555"/>
    <s v="2-2-8 Roppongi"/>
    <m/>
    <s v="Minato-ku"/>
    <s v="Tokyo"/>
    <s v="106-0032"/>
    <x v="11"/>
    <s v="Japan"/>
    <s v="Shimamura"/>
    <s v="Akiko"/>
    <x v="0"/>
  </r>
  <r>
    <n v="10353"/>
    <n v="27"/>
    <n v="100"/>
    <n v="1"/>
    <n v="3515.67"/>
    <x v="215"/>
    <x v="0"/>
    <n v="4"/>
    <x v="6"/>
    <x v="1"/>
    <x v="4"/>
    <x v="27"/>
    <s v="S18_2581"/>
    <s v="Gift Ideas Corp."/>
    <n v="2035554407"/>
    <s v="2440 Pompton St."/>
    <m/>
    <s v="Glendale"/>
    <s v="CT"/>
    <n v="97561"/>
    <x v="0"/>
    <s v="NA"/>
    <s v="Lewis"/>
    <s v="Dan"/>
    <x v="1"/>
  </r>
  <r>
    <n v="10374"/>
    <n v="42"/>
    <n v="69.27"/>
    <n v="2"/>
    <n v="2909.34"/>
    <x v="62"/>
    <x v="0"/>
    <n v="1"/>
    <x v="0"/>
    <x v="2"/>
    <x v="4"/>
    <x v="27"/>
    <s v="S18_2581"/>
    <s v="Australian Gift Network, Co"/>
    <s v="61-7-3844-6555"/>
    <s v="31 Duncan St. West End"/>
    <m/>
    <s v="South Brisbane"/>
    <s v="Queensland"/>
    <n v="4101"/>
    <x v="3"/>
    <s v="APAC"/>
    <s v="Calaghan"/>
    <s v="Tony"/>
    <x v="0"/>
  </r>
  <r>
    <n v="10386"/>
    <n v="21"/>
    <n v="74.77"/>
    <n v="18"/>
    <n v="1570.17"/>
    <x v="199"/>
    <x v="5"/>
    <n v="1"/>
    <x v="11"/>
    <x v="2"/>
    <x v="4"/>
    <x v="27"/>
    <s v="S18_2581"/>
    <s v="Euro Shopping Channel"/>
    <s v="(91) 555 94 44"/>
    <s v="C/ Moralzarzal, 86"/>
    <m/>
    <s v="Madrid"/>
    <m/>
    <n v="28034"/>
    <x v="7"/>
    <s v="EMEA"/>
    <s v="Freyre"/>
    <s v="Diego"/>
    <x v="0"/>
  </r>
  <r>
    <n v="10398"/>
    <n v="34"/>
    <n v="76.88"/>
    <n v="15"/>
    <n v="2613.92"/>
    <x v="200"/>
    <x v="0"/>
    <n v="1"/>
    <x v="11"/>
    <x v="2"/>
    <x v="4"/>
    <x v="27"/>
    <s v="S18_2581"/>
    <s v="Reims Collectables"/>
    <s v="26.47.1555"/>
    <s v="59 rue de l'Abbaye"/>
    <m/>
    <s v="Reims"/>
    <m/>
    <n v="51100"/>
    <x v="1"/>
    <s v="EMEA"/>
    <s v="Henriot"/>
    <s v="Paul"/>
    <x v="0"/>
  </r>
  <r>
    <n v="10401"/>
    <n v="42"/>
    <n v="76.03"/>
    <n v="3"/>
    <n v="3193.26"/>
    <x v="216"/>
    <x v="4"/>
    <n v="2"/>
    <x v="8"/>
    <x v="2"/>
    <x v="4"/>
    <x v="27"/>
    <s v="S18_2581"/>
    <s v="Tekni Collectables Inc."/>
    <n v="2015559350"/>
    <s v="7476 Moss Rd."/>
    <m/>
    <s v="Newark"/>
    <s v="NJ"/>
    <n v="94019"/>
    <x v="0"/>
    <s v="NA"/>
    <s v="Brown"/>
    <s v="William"/>
    <x v="1"/>
  </r>
  <r>
    <n v="10416"/>
    <n v="15"/>
    <n v="98.84"/>
    <n v="4"/>
    <n v="1482.6"/>
    <x v="201"/>
    <x v="0"/>
    <n v="2"/>
    <x v="1"/>
    <x v="2"/>
    <x v="4"/>
    <x v="27"/>
    <s v="S18_2581"/>
    <s v="L'ordine Souveniers"/>
    <s v="0522-556555"/>
    <s v="Strada Provinciale 124"/>
    <m/>
    <s v="Reggio Emilia"/>
    <m/>
    <n v="42100"/>
    <x v="12"/>
    <s v="EMEA"/>
    <s v="Moroni"/>
    <s v="Maurizio"/>
    <x v="0"/>
  </r>
  <r>
    <n v="10107"/>
    <n v="29"/>
    <n v="70.87"/>
    <n v="6"/>
    <n v="2055.23"/>
    <x v="54"/>
    <x v="0"/>
    <n v="1"/>
    <x v="0"/>
    <x v="0"/>
    <x v="0"/>
    <x v="24"/>
    <s v="S18_2625"/>
    <s v="Land of Toys Inc."/>
    <n v="2125557818"/>
    <s v="897 Long Airport Avenue"/>
    <m/>
    <s v="NYC"/>
    <s v="NY"/>
    <n v="10022"/>
    <x v="0"/>
    <s v="NA"/>
    <s v="Yu"/>
    <s v="Kwai"/>
    <x v="0"/>
  </r>
  <r>
    <n v="10120"/>
    <n v="46"/>
    <n v="58.15"/>
    <n v="4"/>
    <n v="2674.9"/>
    <x v="55"/>
    <x v="0"/>
    <n v="2"/>
    <x v="8"/>
    <x v="0"/>
    <x v="0"/>
    <x v="24"/>
    <s v="S18_2625"/>
    <s v="Australian Collectors, Co."/>
    <s v="03 9520 4555"/>
    <s v="636 St Kilda Road"/>
    <s v="Level 3"/>
    <s v="Melbourne"/>
    <s v="Victoria"/>
    <n v="3004"/>
    <x v="3"/>
    <s v="APAC"/>
    <s v="Ferguson"/>
    <s v="Peter"/>
    <x v="0"/>
  </r>
  <r>
    <n v="10134"/>
    <n v="30"/>
    <n v="61.78"/>
    <n v="6"/>
    <n v="1853.4"/>
    <x v="2"/>
    <x v="0"/>
    <n v="3"/>
    <x v="2"/>
    <x v="0"/>
    <x v="0"/>
    <x v="24"/>
    <s v="S18_2625"/>
    <s v="Lyon Souveniers"/>
    <s v="+33 1 46 62 7555"/>
    <s v="27 rue du Colonel Pierre Avia"/>
    <m/>
    <s v="Paris"/>
    <m/>
    <n v="75508"/>
    <x v="1"/>
    <s v="EMEA"/>
    <s v="Da Cunha"/>
    <s v="Daniel"/>
    <x v="0"/>
  </r>
  <r>
    <n v="10145"/>
    <n v="30"/>
    <n v="49.67"/>
    <n v="10"/>
    <n v="1490.1"/>
    <x v="56"/>
    <x v="0"/>
    <n v="3"/>
    <x v="3"/>
    <x v="0"/>
    <x v="0"/>
    <x v="24"/>
    <s v="S18_2625"/>
    <s v="Toys4GrownUps.com"/>
    <n v="6265557265"/>
    <s v="78934 Hillside Dr."/>
    <m/>
    <s v="Pasadena"/>
    <s v="CA"/>
    <n v="90003"/>
    <x v="0"/>
    <s v="NA"/>
    <s v="Young"/>
    <s v="Julie"/>
    <x v="0"/>
  </r>
  <r>
    <n v="10159"/>
    <n v="42"/>
    <n v="51.48"/>
    <n v="18"/>
    <n v="2162.16"/>
    <x v="4"/>
    <x v="0"/>
    <n v="4"/>
    <x v="4"/>
    <x v="0"/>
    <x v="0"/>
    <x v="24"/>
    <s v="S18_2625"/>
    <s v="Corporate Gift Ideas Co."/>
    <n v="6505551386"/>
    <s v="7734 Strong St."/>
    <m/>
    <s v="San Francisco"/>
    <s v="CA"/>
    <m/>
    <x v="0"/>
    <s v="NA"/>
    <s v="Brown"/>
    <s v="Julie"/>
    <x v="0"/>
  </r>
  <r>
    <n v="10168"/>
    <n v="46"/>
    <n v="61.18"/>
    <n v="5"/>
    <n v="2814.28"/>
    <x v="57"/>
    <x v="0"/>
    <n v="4"/>
    <x v="4"/>
    <x v="0"/>
    <x v="0"/>
    <x v="24"/>
    <s v="S18_2625"/>
    <s v="Technics Stores Inc."/>
    <n v="6505556809"/>
    <s v="9408 Furth Circle"/>
    <m/>
    <s v="Burlingame"/>
    <s v="CA"/>
    <n v="94217"/>
    <x v="0"/>
    <s v="NA"/>
    <s v="Hirano"/>
    <s v="Juri"/>
    <x v="0"/>
  </r>
  <r>
    <n v="10180"/>
    <n v="25"/>
    <n v="64.2"/>
    <n v="13"/>
    <n v="1605"/>
    <x v="6"/>
    <x v="0"/>
    <n v="4"/>
    <x v="5"/>
    <x v="0"/>
    <x v="0"/>
    <x v="24"/>
    <s v="S18_2625"/>
    <s v="Daedalus Designs Imports"/>
    <s v="20.16.1555"/>
    <s v="184, chausse de Tournai"/>
    <m/>
    <s v="Lille"/>
    <m/>
    <n v="59000"/>
    <x v="1"/>
    <s v="EMEA"/>
    <s v="Rance"/>
    <s v="Martine"/>
    <x v="0"/>
  </r>
  <r>
    <n v="10188"/>
    <n v="32"/>
    <n v="65.42"/>
    <n v="5"/>
    <n v="2093.44"/>
    <x v="7"/>
    <x v="0"/>
    <n v="4"/>
    <x v="5"/>
    <x v="0"/>
    <x v="0"/>
    <x v="24"/>
    <s v="S18_2625"/>
    <s v="Herkku Gifts"/>
    <s v="+47 2267 3215"/>
    <s v="Drammen 121, PR 744 Sentrum"/>
    <m/>
    <s v="Bergen"/>
    <m/>
    <s v="N 5804"/>
    <x v="2"/>
    <s v="EMEA"/>
    <s v="Oeztan"/>
    <s v="Veysel"/>
    <x v="0"/>
  </r>
  <r>
    <n v="10201"/>
    <n v="30"/>
    <n v="64.81"/>
    <n v="6"/>
    <n v="1944.3"/>
    <x v="8"/>
    <x v="0"/>
    <n v="4"/>
    <x v="6"/>
    <x v="0"/>
    <x v="0"/>
    <x v="24"/>
    <s v="S18_2625"/>
    <s v="Mini Wheels Co."/>
    <n v="6505555787"/>
    <s v="5557 North Pendale Street"/>
    <m/>
    <s v="San Francisco"/>
    <s v="CA"/>
    <m/>
    <x v="0"/>
    <s v="NA"/>
    <s v="Murphy"/>
    <s v="Julie"/>
    <x v="0"/>
  </r>
  <r>
    <n v="10210"/>
    <n v="40"/>
    <n v="49.67"/>
    <n v="3"/>
    <n v="1986.8"/>
    <x v="58"/>
    <x v="0"/>
    <n v="1"/>
    <x v="7"/>
    <x v="1"/>
    <x v="0"/>
    <x v="24"/>
    <s v="S18_2625"/>
    <s v="Osaka Souveniers Co."/>
    <s v="+81 06 6342 5555"/>
    <s v="Dojima Avanza 4F, 1-6-20 Dojima, Kita-ku"/>
    <m/>
    <s v="Osaka"/>
    <s v="Osaka"/>
    <s v="530-0003"/>
    <x v="11"/>
    <s v="Japan"/>
    <s v="Kentary"/>
    <s v="Mory"/>
    <x v="0"/>
  </r>
  <r>
    <n v="10223"/>
    <n v="28"/>
    <n v="60.57"/>
    <n v="5"/>
    <n v="1695.96"/>
    <x v="10"/>
    <x v="0"/>
    <n v="1"/>
    <x v="0"/>
    <x v="1"/>
    <x v="0"/>
    <x v="24"/>
    <s v="S18_2625"/>
    <s v="Australian Collectors, Co."/>
    <s v="03 9520 4555"/>
    <s v="636 St Kilda Road"/>
    <s v="Level 3"/>
    <s v="Melbourne"/>
    <s v="Victoria"/>
    <n v="3004"/>
    <x v="3"/>
    <s v="APAC"/>
    <s v="Ferguson"/>
    <s v="Peter"/>
    <x v="0"/>
  </r>
  <r>
    <n v="10236"/>
    <n v="23"/>
    <n v="55.72"/>
    <n v="2"/>
    <n v="1281.56"/>
    <x v="59"/>
    <x v="0"/>
    <n v="2"/>
    <x v="8"/>
    <x v="1"/>
    <x v="0"/>
    <x v="24"/>
    <s v="S18_2625"/>
    <s v="Motor Mint Distributors Inc."/>
    <n v="2155559857"/>
    <s v="11328 Douglas Av."/>
    <m/>
    <s v="Philadelphia"/>
    <s v="PA"/>
    <n v="71270"/>
    <x v="0"/>
    <s v="NA"/>
    <s v="Hernandez"/>
    <s v="Rosa"/>
    <x v="0"/>
  </r>
  <r>
    <n v="10251"/>
    <n v="29"/>
    <n v="61.18"/>
    <n v="6"/>
    <n v="1774.22"/>
    <x v="12"/>
    <x v="0"/>
    <n v="2"/>
    <x v="1"/>
    <x v="1"/>
    <x v="0"/>
    <x v="24"/>
    <s v="S18_2625"/>
    <s v="Tekni Collectables Inc."/>
    <n v="2015559350"/>
    <s v="7476 Moss Rd."/>
    <m/>
    <s v="Newark"/>
    <s v="NJ"/>
    <n v="94019"/>
    <x v="0"/>
    <s v="NA"/>
    <s v="Brown"/>
    <s v="William"/>
    <x v="0"/>
  </r>
  <r>
    <n v="10263"/>
    <n v="34"/>
    <n v="58.75"/>
    <n v="6"/>
    <n v="1997.5"/>
    <x v="13"/>
    <x v="0"/>
    <n v="2"/>
    <x v="9"/>
    <x v="1"/>
    <x v="0"/>
    <x v="24"/>
    <s v="S18_2625"/>
    <s v="Gift Depot Inc."/>
    <n v="2035552570"/>
    <s v="25593 South Bay Ln."/>
    <m/>
    <s v="Bridgewater"/>
    <s v="CT"/>
    <n v="97562"/>
    <x v="0"/>
    <s v="NA"/>
    <s v="King"/>
    <s v="Julie"/>
    <x v="0"/>
  </r>
  <r>
    <n v="10275"/>
    <n v="37"/>
    <n v="63.6"/>
    <n v="5"/>
    <n v="2353.1999999999998"/>
    <x v="14"/>
    <x v="0"/>
    <n v="3"/>
    <x v="2"/>
    <x v="1"/>
    <x v="0"/>
    <x v="24"/>
    <s v="S18_2625"/>
    <s v="La Rochelle Gifts"/>
    <s v="40.67.8555"/>
    <s v="67, rue des Cinquante Otages"/>
    <m/>
    <s v="Nantes"/>
    <m/>
    <n v="44000"/>
    <x v="1"/>
    <s v="EMEA"/>
    <s v="Labrune"/>
    <s v="Janine"/>
    <x v="0"/>
  </r>
  <r>
    <n v="10285"/>
    <n v="20"/>
    <n v="49.06"/>
    <n v="10"/>
    <n v="981.2"/>
    <x v="15"/>
    <x v="0"/>
    <n v="3"/>
    <x v="3"/>
    <x v="1"/>
    <x v="0"/>
    <x v="24"/>
    <s v="S18_2625"/>
    <s v="Marta's Replicas Co."/>
    <n v="6175558555"/>
    <s v="39323 Spinnaker Dr."/>
    <m/>
    <s v="Cambridge"/>
    <s v="MA"/>
    <n v="51247"/>
    <x v="0"/>
    <s v="NA"/>
    <s v="Hernandez"/>
    <s v="Marta"/>
    <x v="0"/>
  </r>
  <r>
    <n v="10298"/>
    <n v="32"/>
    <n v="48.46"/>
    <n v="2"/>
    <n v="1550.72"/>
    <x v="60"/>
    <x v="0"/>
    <n v="3"/>
    <x v="10"/>
    <x v="1"/>
    <x v="0"/>
    <x v="24"/>
    <s v="S18_2625"/>
    <s v="Atelier graphique"/>
    <s v="40.32.2555"/>
    <s v="54, rue Royale"/>
    <m/>
    <s v="Nantes"/>
    <m/>
    <n v="44000"/>
    <x v="1"/>
    <s v="EMEA"/>
    <s v="Schmitt"/>
    <s v="Carine"/>
    <x v="0"/>
  </r>
  <r>
    <n v="10308"/>
    <n v="34"/>
    <n v="52.09"/>
    <n v="3"/>
    <n v="1771.06"/>
    <x v="17"/>
    <x v="0"/>
    <n v="4"/>
    <x v="4"/>
    <x v="1"/>
    <x v="0"/>
    <x v="24"/>
    <s v="S18_2625"/>
    <s v="Mini Classics"/>
    <n v="9145554562"/>
    <s v="3758 North Pendale Street"/>
    <m/>
    <s v="White Plains"/>
    <s v="NY"/>
    <n v="24067"/>
    <x v="0"/>
    <s v="NA"/>
    <s v="Frick"/>
    <s v="Steve"/>
    <x v="0"/>
  </r>
  <r>
    <n v="10318"/>
    <n v="42"/>
    <n v="52.7"/>
    <n v="5"/>
    <n v="2213.4"/>
    <x v="18"/>
    <x v="0"/>
    <n v="4"/>
    <x v="5"/>
    <x v="1"/>
    <x v="0"/>
    <x v="24"/>
    <s v="S18_2625"/>
    <s v="Diecast Classics Inc."/>
    <n v="2155551555"/>
    <s v="7586 Pompton St."/>
    <m/>
    <s v="Allentown"/>
    <s v="PA"/>
    <n v="70267"/>
    <x v="0"/>
    <s v="NA"/>
    <s v="Yu"/>
    <s v="Kyung"/>
    <x v="0"/>
  </r>
  <r>
    <n v="10329"/>
    <n v="38"/>
    <n v="100"/>
    <n v="12"/>
    <n v="5266.04"/>
    <x v="19"/>
    <x v="0"/>
    <n v="4"/>
    <x v="5"/>
    <x v="1"/>
    <x v="0"/>
    <x v="24"/>
    <s v="S18_2625"/>
    <s v="Land of Toys Inc."/>
    <n v="2125557818"/>
    <s v="897 Long Airport Avenue"/>
    <m/>
    <s v="NYC"/>
    <s v="NY"/>
    <n v="10022"/>
    <x v="0"/>
    <s v="NA"/>
    <s v="Yu"/>
    <s v="Kwai"/>
    <x v="1"/>
  </r>
  <r>
    <n v="10339"/>
    <n v="30"/>
    <n v="62.16"/>
    <n v="1"/>
    <n v="1864.8"/>
    <x v="61"/>
    <x v="0"/>
    <n v="4"/>
    <x v="5"/>
    <x v="1"/>
    <x v="0"/>
    <x v="24"/>
    <s v="S18_2625"/>
    <s v="Tokyo Collectables, Ltd"/>
    <s v="+81 3 3584 0555"/>
    <s v="2-2-8 Roppongi"/>
    <m/>
    <s v="Minato-ku"/>
    <s v="Tokyo"/>
    <s v="106-0032"/>
    <x v="11"/>
    <s v="Japan"/>
    <s v="Shimamura"/>
    <s v="Akiko"/>
    <x v="0"/>
  </r>
  <r>
    <n v="10362"/>
    <n v="23"/>
    <n v="49.67"/>
    <n v="3"/>
    <n v="1142.4100000000001"/>
    <x v="64"/>
    <x v="0"/>
    <n v="1"/>
    <x v="7"/>
    <x v="2"/>
    <x v="0"/>
    <x v="24"/>
    <s v="S18_2625"/>
    <s v="Technics Stores Inc."/>
    <n v="6505556809"/>
    <s v="9408 Furth Circle"/>
    <m/>
    <s v="Burlingame"/>
    <s v="CA"/>
    <n v="94217"/>
    <x v="0"/>
    <s v="NA"/>
    <s v="Hirano"/>
    <s v="Juri"/>
    <x v="0"/>
  </r>
  <r>
    <n v="10374"/>
    <n v="22"/>
    <n v="53.3"/>
    <n v="4"/>
    <n v="1172.5999999999999"/>
    <x v="62"/>
    <x v="0"/>
    <n v="1"/>
    <x v="0"/>
    <x v="2"/>
    <x v="0"/>
    <x v="24"/>
    <s v="S18_2625"/>
    <s v="Australian Gift Network, Co"/>
    <s v="61-7-3844-6555"/>
    <s v="31 Duncan St. West End"/>
    <m/>
    <s v="South Brisbane"/>
    <s v="Queensland"/>
    <n v="4101"/>
    <x v="3"/>
    <s v="APAC"/>
    <s v="Calaghan"/>
    <s v="Tony"/>
    <x v="0"/>
  </r>
  <r>
    <n v="10389"/>
    <n v="39"/>
    <n v="100"/>
    <n v="5"/>
    <n v="6981"/>
    <x v="23"/>
    <x v="0"/>
    <n v="1"/>
    <x v="11"/>
    <x v="2"/>
    <x v="0"/>
    <x v="24"/>
    <s v="S18_2625"/>
    <s v="Scandinavian Gift Ideas"/>
    <s v="0695-34 6555"/>
    <s v="?kergatan 24"/>
    <m/>
    <s v="Boras"/>
    <m/>
    <s v="S-844 67"/>
    <x v="8"/>
    <s v="EMEA"/>
    <s v="Larsson"/>
    <s v="Maria"/>
    <x v="1"/>
  </r>
  <r>
    <n v="10402"/>
    <n v="55"/>
    <n v="55.72"/>
    <n v="2"/>
    <n v="3064.6"/>
    <x v="63"/>
    <x v="0"/>
    <n v="2"/>
    <x v="8"/>
    <x v="2"/>
    <x v="0"/>
    <x v="24"/>
    <s v="S18_2625"/>
    <s v="Auto Canal Petit"/>
    <s v="(1) 47.55.6555"/>
    <s v="25, rue Lauriston"/>
    <m/>
    <s v="Paris"/>
    <m/>
    <n v="75016"/>
    <x v="1"/>
    <s v="EMEA"/>
    <s v="Perrier"/>
    <s v="Dominique"/>
    <x v="1"/>
  </r>
  <r>
    <n v="10417"/>
    <n v="36"/>
    <n v="61.18"/>
    <n v="6"/>
    <n v="2202.48"/>
    <x v="25"/>
    <x v="1"/>
    <n v="2"/>
    <x v="1"/>
    <x v="2"/>
    <x v="0"/>
    <x v="24"/>
    <s v="S18_2625"/>
    <s v="Euro Shopping Channel"/>
    <s v="(91) 555 94 44"/>
    <s v="C/ Moralzarzal, 86"/>
    <m/>
    <s v="Madrid"/>
    <m/>
    <n v="28034"/>
    <x v="7"/>
    <s v="EMEA"/>
    <s v="Freyre"/>
    <s v="Diego"/>
    <x v="0"/>
  </r>
  <r>
    <n v="10101"/>
    <n v="26"/>
    <n v="100"/>
    <n v="1"/>
    <n v="3773.38"/>
    <x v="209"/>
    <x v="0"/>
    <n v="1"/>
    <x v="7"/>
    <x v="0"/>
    <x v="3"/>
    <x v="28"/>
    <s v="S18_2795"/>
    <s v="Blauer See Auto, Co."/>
    <s v="+49 69 66 90 2555"/>
    <s v="Lyonerstr. 34"/>
    <m/>
    <s v="Frankfurt"/>
    <m/>
    <n v="60528"/>
    <x v="16"/>
    <s v="EMEA"/>
    <s v="Keitel"/>
    <s v="Roland"/>
    <x v="1"/>
  </r>
  <r>
    <n v="10110"/>
    <n v="31"/>
    <n v="100"/>
    <n v="1"/>
    <n v="5074.3900000000003"/>
    <x v="181"/>
    <x v="0"/>
    <n v="1"/>
    <x v="11"/>
    <x v="0"/>
    <x v="3"/>
    <x v="28"/>
    <s v="S18_2795"/>
    <s v="AV Stores, Co."/>
    <s v="(171) 555-1555"/>
    <s v="Fauntleroy Circus"/>
    <m/>
    <s v="Manchester"/>
    <m/>
    <s v="EC2 5NT"/>
    <x v="6"/>
    <s v="EMEA"/>
    <s v="Ashworth"/>
    <s v="Victoria"/>
    <x v="1"/>
  </r>
  <r>
    <n v="10125"/>
    <n v="34"/>
    <n v="100"/>
    <n v="2"/>
    <n v="6483.46"/>
    <x v="169"/>
    <x v="0"/>
    <n v="2"/>
    <x v="1"/>
    <x v="0"/>
    <x v="3"/>
    <x v="28"/>
    <s v="S18_2795"/>
    <s v="Australian Collectors, Co."/>
    <s v="03 9520 4555"/>
    <s v="636 St Kilda Road"/>
    <s v="Level 3"/>
    <s v="Melbourne"/>
    <s v="Victoria"/>
    <n v="3004"/>
    <x v="3"/>
    <s v="APAC"/>
    <s v="Ferguson"/>
    <s v="Peter"/>
    <x v="1"/>
  </r>
  <r>
    <n v="10139"/>
    <n v="41"/>
    <n v="100"/>
    <n v="8"/>
    <n v="7956.46"/>
    <x v="170"/>
    <x v="0"/>
    <n v="3"/>
    <x v="2"/>
    <x v="0"/>
    <x v="3"/>
    <x v="28"/>
    <s v="S18_2795"/>
    <s v="Souveniers And Things Co."/>
    <s v="+61 2 9495 8555"/>
    <s v="Monitor Money Building, 815 Pacific Hwy"/>
    <s v="Level 6"/>
    <s v="Chatswood"/>
    <s v="NSW"/>
    <n v="2067"/>
    <x v="3"/>
    <s v="APAC"/>
    <s v="Huxley"/>
    <s v="Adrian"/>
    <x v="2"/>
  </r>
  <r>
    <n v="10149"/>
    <n v="23"/>
    <n v="100"/>
    <n v="5"/>
    <n v="4230.62"/>
    <x v="171"/>
    <x v="0"/>
    <n v="3"/>
    <x v="10"/>
    <x v="0"/>
    <x v="3"/>
    <x v="28"/>
    <s v="S18_2795"/>
    <s v="Signal Collectibles Ltd."/>
    <n v="4155554312"/>
    <s v="2793 Furth Circle"/>
    <m/>
    <s v="Brisbane"/>
    <s v="CA"/>
    <n v="94217"/>
    <x v="0"/>
    <s v="NA"/>
    <s v="Taylor"/>
    <s v="Sue"/>
    <x v="1"/>
  </r>
  <r>
    <n v="10162"/>
    <n v="48"/>
    <n v="100"/>
    <n v="3"/>
    <n v="7209.12"/>
    <x v="172"/>
    <x v="0"/>
    <n v="4"/>
    <x v="4"/>
    <x v="0"/>
    <x v="3"/>
    <x v="28"/>
    <s v="S18_2795"/>
    <s v="Corporate Gift Ideas Co."/>
    <n v="6505551386"/>
    <s v="7734 Strong St."/>
    <m/>
    <s v="San Francisco"/>
    <s v="CA"/>
    <m/>
    <x v="0"/>
    <s v="NA"/>
    <s v="Brown"/>
    <s v="Julie"/>
    <x v="2"/>
  </r>
  <r>
    <n v="10173"/>
    <n v="22"/>
    <n v="100"/>
    <n v="7"/>
    <n v="3452.68"/>
    <x v="158"/>
    <x v="0"/>
    <n v="4"/>
    <x v="5"/>
    <x v="0"/>
    <x v="3"/>
    <x v="28"/>
    <s v="S18_2795"/>
    <s v="Rovelli Gifts"/>
    <s v="035-640555"/>
    <s v="Via Ludovico il Moro 22"/>
    <m/>
    <s v="Bergamo"/>
    <m/>
    <n v="24100"/>
    <x v="12"/>
    <s v="EMEA"/>
    <s v="Rovelli"/>
    <s v="Giovanni"/>
    <x v="1"/>
  </r>
  <r>
    <n v="10182"/>
    <n v="21"/>
    <n v="100"/>
    <n v="4"/>
    <n v="3047.73"/>
    <x v="106"/>
    <x v="0"/>
    <n v="4"/>
    <x v="5"/>
    <x v="0"/>
    <x v="3"/>
    <x v="28"/>
    <s v="S18_2795"/>
    <s v="Mini Gifts Distributors Ltd."/>
    <n v="4155551450"/>
    <s v="5677 Strong St."/>
    <m/>
    <s v="San Rafael"/>
    <s v="CA"/>
    <n v="97562"/>
    <x v="0"/>
    <s v="NA"/>
    <s v="Nelson"/>
    <s v="Valarie"/>
    <x v="1"/>
  </r>
  <r>
    <n v="10193"/>
    <n v="22"/>
    <n v="100"/>
    <n v="8"/>
    <n v="3675.32"/>
    <x v="173"/>
    <x v="0"/>
    <n v="4"/>
    <x v="5"/>
    <x v="0"/>
    <x v="3"/>
    <x v="28"/>
    <s v="S18_2795"/>
    <s v="Australian Collectables, Ltd"/>
    <s v="61-9-3844-6555"/>
    <s v="7 Allen Street"/>
    <m/>
    <s v="Glen Waverly"/>
    <s v="Victoria"/>
    <n v="3150"/>
    <x v="3"/>
    <s v="APAC"/>
    <s v="Connery"/>
    <s v="Sean"/>
    <x v="1"/>
  </r>
  <r>
    <n v="10205"/>
    <n v="40"/>
    <n v="100"/>
    <n v="3"/>
    <n v="7492.4"/>
    <x v="174"/>
    <x v="0"/>
    <n v="4"/>
    <x v="6"/>
    <x v="0"/>
    <x v="3"/>
    <x v="28"/>
    <s v="S18_2795"/>
    <s v="Euro Shopping Channel"/>
    <s v="(91) 555 94 44"/>
    <s v="C/ Moralzarzal, 86"/>
    <m/>
    <s v="Madrid"/>
    <m/>
    <n v="28034"/>
    <x v="7"/>
    <s v="EMEA"/>
    <s v="Freyre"/>
    <s v="Diego"/>
    <x v="2"/>
  </r>
  <r>
    <n v="10214"/>
    <n v="50"/>
    <n v="100"/>
    <n v="1"/>
    <n v="9534.5"/>
    <x v="203"/>
    <x v="0"/>
    <n v="1"/>
    <x v="7"/>
    <x v="1"/>
    <x v="3"/>
    <x v="28"/>
    <s v="S18_2795"/>
    <s v="Corrida Auto Replicas, Ltd"/>
    <s v="(91) 555 22 82"/>
    <s v="C/ Araquil, 67"/>
    <m/>
    <s v="Madrid"/>
    <m/>
    <n v="28023"/>
    <x v="7"/>
    <s v="EMEA"/>
    <s v="Sommer"/>
    <s v="Mart¡n"/>
    <x v="2"/>
  </r>
  <r>
    <n v="10227"/>
    <n v="29"/>
    <n v="100"/>
    <n v="4"/>
    <n v="5579.02"/>
    <x v="175"/>
    <x v="0"/>
    <n v="1"/>
    <x v="11"/>
    <x v="1"/>
    <x v="3"/>
    <x v="28"/>
    <s v="S18_2795"/>
    <s v="Saveley &amp; Henriot, Co."/>
    <s v="78.32.5555"/>
    <s v="2, rue du Commerce"/>
    <m/>
    <s v="Lyon"/>
    <m/>
    <n v="69004"/>
    <x v="1"/>
    <s v="EMEA"/>
    <s v="Saveley"/>
    <s v="Mary"/>
    <x v="1"/>
  </r>
  <r>
    <n v="10244"/>
    <n v="43"/>
    <n v="100"/>
    <n v="8"/>
    <n v="5950.34"/>
    <x v="176"/>
    <x v="0"/>
    <n v="2"/>
    <x v="8"/>
    <x v="1"/>
    <x v="3"/>
    <x v="28"/>
    <s v="S18_2795"/>
    <s v="Euro Shopping Channel"/>
    <s v="(91) 555 94 44"/>
    <s v="C/ Moralzarzal, 86"/>
    <m/>
    <s v="Madrid"/>
    <m/>
    <n v="28034"/>
    <x v="7"/>
    <s v="EMEA"/>
    <s v="Freyre"/>
    <s v="Diego"/>
    <x v="1"/>
  </r>
  <r>
    <n v="10255"/>
    <n v="24"/>
    <n v="100"/>
    <n v="1"/>
    <n v="3726"/>
    <x v="217"/>
    <x v="0"/>
    <n v="2"/>
    <x v="9"/>
    <x v="1"/>
    <x v="3"/>
    <x v="28"/>
    <s v="S18_2795"/>
    <s v="Mini Caravy"/>
    <s v="88.60.1555"/>
    <s v="24, place Kluber"/>
    <m/>
    <s v="Strasbourg"/>
    <m/>
    <n v="67000"/>
    <x v="1"/>
    <s v="EMEA"/>
    <s v="Citeaux"/>
    <s v="Frederique"/>
    <x v="1"/>
  </r>
  <r>
    <n v="10280"/>
    <n v="22"/>
    <n v="100"/>
    <n v="10"/>
    <n v="4455"/>
    <x v="41"/>
    <x v="0"/>
    <n v="3"/>
    <x v="3"/>
    <x v="1"/>
    <x v="3"/>
    <x v="28"/>
    <s v="S18_2795"/>
    <s v="Amica Models &amp; Co."/>
    <s v="011-4988555"/>
    <s v="Via Monte Bianco 34"/>
    <m/>
    <s v="Torino"/>
    <m/>
    <n v="10100"/>
    <x v="12"/>
    <s v="EMEA"/>
    <s v="Accorti"/>
    <s v="Paolo"/>
    <x v="1"/>
  </r>
  <r>
    <n v="10289"/>
    <n v="43"/>
    <n v="100"/>
    <n v="3"/>
    <n v="8272.34"/>
    <x v="178"/>
    <x v="0"/>
    <n v="3"/>
    <x v="10"/>
    <x v="1"/>
    <x v="3"/>
    <x v="28"/>
    <s v="S18_2795"/>
    <s v="Herkku Gifts"/>
    <s v="+47 2267 3215"/>
    <s v="Drammen 121, PR 744 Sentrum"/>
    <m/>
    <s v="Bergen"/>
    <m/>
    <s v="N 5804"/>
    <x v="2"/>
    <s v="EMEA"/>
    <s v="Oeztan"/>
    <s v="Veysel"/>
    <x v="2"/>
  </r>
  <r>
    <n v="10304"/>
    <n v="20"/>
    <n v="100"/>
    <n v="14"/>
    <n v="3577.6"/>
    <x v="43"/>
    <x v="0"/>
    <n v="4"/>
    <x v="4"/>
    <x v="1"/>
    <x v="3"/>
    <x v="28"/>
    <s v="S18_2795"/>
    <s v="Auto Assoc. &amp; Cie."/>
    <s v="30.59.8555"/>
    <s v="67, avenue de l'Europe"/>
    <m/>
    <s v="Versailles"/>
    <m/>
    <n v="78000"/>
    <x v="1"/>
    <s v="EMEA"/>
    <s v="Tonini"/>
    <s v="Daniel"/>
    <x v="1"/>
  </r>
  <r>
    <n v="10312"/>
    <n v="25"/>
    <n v="100"/>
    <n v="11"/>
    <n v="3881.25"/>
    <x v="44"/>
    <x v="0"/>
    <n v="4"/>
    <x v="4"/>
    <x v="1"/>
    <x v="3"/>
    <x v="28"/>
    <s v="S18_2795"/>
    <s v="Mini Gifts Distributors Ltd."/>
    <n v="4155551450"/>
    <s v="5677 Strong St."/>
    <m/>
    <s v="San Rafael"/>
    <s v="CA"/>
    <n v="97562"/>
    <x v="0"/>
    <s v="NA"/>
    <s v="Nelson"/>
    <s v="Valarie"/>
    <x v="1"/>
  </r>
  <r>
    <n v="10322"/>
    <n v="36"/>
    <n v="100"/>
    <n v="2"/>
    <n v="5797.44"/>
    <x v="45"/>
    <x v="0"/>
    <n v="4"/>
    <x v="5"/>
    <x v="1"/>
    <x v="3"/>
    <x v="28"/>
    <s v="S18_2795"/>
    <s v="Online Diecast Creations Co."/>
    <n v="6035558647"/>
    <s v="2304 Long Airport Avenue"/>
    <m/>
    <s v="Nashua"/>
    <s v="NH"/>
    <n v="62005"/>
    <x v="0"/>
    <s v="NA"/>
    <s v="Young"/>
    <s v="Valarie"/>
    <x v="1"/>
  </r>
  <r>
    <n v="10332"/>
    <n v="24"/>
    <n v="52.67"/>
    <n v="1"/>
    <n v="1264.08"/>
    <x v="162"/>
    <x v="0"/>
    <n v="4"/>
    <x v="5"/>
    <x v="1"/>
    <x v="3"/>
    <x v="28"/>
    <s v="S18_2795"/>
    <s v="AV Stores, Co."/>
    <s v="(171) 555-1555"/>
    <s v="Fauntleroy Circus"/>
    <m/>
    <s v="Manchester"/>
    <m/>
    <s v="EC2 5NT"/>
    <x v="6"/>
    <s v="EMEA"/>
    <s v="Ashworth"/>
    <s v="Victoria"/>
    <x v="0"/>
  </r>
  <r>
    <n v="10347"/>
    <n v="21"/>
    <n v="100"/>
    <n v="6"/>
    <n v="4815.3"/>
    <x v="47"/>
    <x v="0"/>
    <n v="4"/>
    <x v="5"/>
    <x v="1"/>
    <x v="3"/>
    <x v="28"/>
    <s v="S18_2795"/>
    <s v="Australian Collectors, Co."/>
    <s v="03 9520 4555"/>
    <s v="636 St Kilda Road"/>
    <s v="Level 3"/>
    <s v="Melbourne"/>
    <s v="Victoria"/>
    <n v="3004"/>
    <x v="3"/>
    <s v="APAC"/>
    <s v="Ferguson"/>
    <s v="Peter"/>
    <x v="1"/>
  </r>
  <r>
    <n v="10356"/>
    <n v="30"/>
    <n v="100"/>
    <n v="1"/>
    <n v="4462.2"/>
    <x v="163"/>
    <x v="0"/>
    <n v="4"/>
    <x v="6"/>
    <x v="1"/>
    <x v="3"/>
    <x v="28"/>
    <s v="S18_2795"/>
    <s v="Lyon Souveniers"/>
    <s v="+33 1 46 62 7555"/>
    <s v="27 rue du Colonel Pierre Avia"/>
    <m/>
    <s v="Paris"/>
    <m/>
    <n v="75508"/>
    <x v="1"/>
    <s v="EMEA"/>
    <s v="Da Cunha"/>
    <s v="Daniel"/>
    <x v="1"/>
  </r>
  <r>
    <n v="10367"/>
    <n v="32"/>
    <n v="94.79"/>
    <n v="7"/>
    <n v="3033.28"/>
    <x v="186"/>
    <x v="5"/>
    <n v="1"/>
    <x v="7"/>
    <x v="2"/>
    <x v="3"/>
    <x v="28"/>
    <s v="S18_2795"/>
    <s v="Toys4GrownUps.com"/>
    <n v="6265557265"/>
    <s v="78934 Hillside Dr."/>
    <m/>
    <s v="Pasadena"/>
    <s v="CA"/>
    <n v="90003"/>
    <x v="0"/>
    <s v="NA"/>
    <s v="Young"/>
    <s v="Julie"/>
    <x v="1"/>
  </r>
  <r>
    <n v="10380"/>
    <n v="21"/>
    <n v="47.18"/>
    <n v="8"/>
    <n v="990.78"/>
    <x v="179"/>
    <x v="0"/>
    <n v="1"/>
    <x v="0"/>
    <x v="2"/>
    <x v="3"/>
    <x v="28"/>
    <s v="S18_2795"/>
    <s v="Euro Shopping Channel"/>
    <s v="(91) 555 94 44"/>
    <s v="C/ Moralzarzal, 86"/>
    <m/>
    <s v="Madrid"/>
    <m/>
    <n v="28034"/>
    <x v="7"/>
    <s v="EMEA"/>
    <s v="Freyre"/>
    <s v="Diego"/>
    <x v="0"/>
  </r>
  <r>
    <n v="10390"/>
    <n v="26"/>
    <n v="78.11"/>
    <n v="7"/>
    <n v="2030.86"/>
    <x v="165"/>
    <x v="0"/>
    <n v="1"/>
    <x v="11"/>
    <x v="2"/>
    <x v="3"/>
    <x v="28"/>
    <s v="S18_2795"/>
    <s v="Mini Gifts Distributors Ltd."/>
    <n v="4155551450"/>
    <s v="5677 Strong St."/>
    <m/>
    <s v="San Rafael"/>
    <s v="CA"/>
    <n v="97562"/>
    <x v="0"/>
    <s v="NA"/>
    <s v="Nelson"/>
    <s v="Valarie"/>
    <x v="0"/>
  </r>
  <r>
    <n v="10421"/>
    <n v="35"/>
    <n v="100"/>
    <n v="1"/>
    <n v="5433.75"/>
    <x v="205"/>
    <x v="2"/>
    <n v="2"/>
    <x v="1"/>
    <x v="2"/>
    <x v="3"/>
    <x v="28"/>
    <s v="S18_2795"/>
    <s v="Mini Gifts Distributors Ltd."/>
    <n v="4155551450"/>
    <s v="5677 Strong St."/>
    <m/>
    <s v="San Rafael"/>
    <s v="CA"/>
    <n v="97562"/>
    <x v="0"/>
    <s v="NA"/>
    <s v="Nelson"/>
    <s v="Valarie"/>
    <x v="1"/>
  </r>
  <r>
    <n v="10109"/>
    <n v="26"/>
    <n v="100"/>
    <n v="1"/>
    <n v="3157.44"/>
    <x v="154"/>
    <x v="0"/>
    <n v="1"/>
    <x v="11"/>
    <x v="0"/>
    <x v="1"/>
    <x v="29"/>
    <s v="S18_2870"/>
    <s v="Motor Mint Distributors Inc."/>
    <n v="2155559857"/>
    <s v="11328 Douglas Av."/>
    <m/>
    <s v="Philadelphia"/>
    <s v="PA"/>
    <n v="71270"/>
    <x v="0"/>
    <s v="NA"/>
    <s v="Hernandez"/>
    <s v="Rosa"/>
    <x v="1"/>
  </r>
  <r>
    <n v="10123"/>
    <n v="46"/>
    <n v="100"/>
    <n v="3"/>
    <n v="5161.2"/>
    <x v="182"/>
    <x v="0"/>
    <n v="2"/>
    <x v="1"/>
    <x v="0"/>
    <x v="1"/>
    <x v="29"/>
    <s v="S18_2870"/>
    <s v="Atelier graphique"/>
    <s v="40.32.2555"/>
    <s v="54, rue Royale"/>
    <m/>
    <s v="Nantes"/>
    <m/>
    <n v="44000"/>
    <x v="1"/>
    <s v="EMEA"/>
    <s v="Schmitt"/>
    <s v="Carine"/>
    <x v="1"/>
  </r>
  <r>
    <n v="10137"/>
    <n v="37"/>
    <n v="100"/>
    <n v="3"/>
    <n v="4346.76"/>
    <x v="183"/>
    <x v="0"/>
    <n v="3"/>
    <x v="2"/>
    <x v="0"/>
    <x v="1"/>
    <x v="29"/>
    <s v="S18_2870"/>
    <s v="Reims Collectables"/>
    <s v="26.47.1555"/>
    <s v="59 rue de l'Abbaye"/>
    <m/>
    <s v="Reims"/>
    <m/>
    <n v="51100"/>
    <x v="1"/>
    <s v="EMEA"/>
    <s v="Henriot"/>
    <s v="Paul"/>
    <x v="1"/>
  </r>
  <r>
    <n v="10148"/>
    <n v="27"/>
    <n v="100"/>
    <n v="10"/>
    <n v="3528.36"/>
    <x v="156"/>
    <x v="0"/>
    <n v="3"/>
    <x v="10"/>
    <x v="0"/>
    <x v="1"/>
    <x v="29"/>
    <s v="S18_2870"/>
    <s v="Anna's Decorations, Ltd"/>
    <s v="02 9936 8555"/>
    <s v="201 Miller Street"/>
    <s v="Level 15"/>
    <s v="North Sydney"/>
    <s v="NSW"/>
    <n v="2060"/>
    <x v="3"/>
    <s v="APAC"/>
    <s v="O'Hara"/>
    <s v="Anna"/>
    <x v="1"/>
  </r>
  <r>
    <n v="10161"/>
    <n v="23"/>
    <n v="100"/>
    <n v="9"/>
    <n v="3187.8"/>
    <x v="157"/>
    <x v="0"/>
    <n v="4"/>
    <x v="4"/>
    <x v="0"/>
    <x v="1"/>
    <x v="29"/>
    <s v="S18_2870"/>
    <s v="Heintze Collectables"/>
    <s v="86 21 3555"/>
    <s v="Smagsloget 45"/>
    <m/>
    <s v="Aaarhus"/>
    <m/>
    <n v="8200"/>
    <x v="13"/>
    <s v="EMEA"/>
    <s v="Ibsen"/>
    <s v="Palle"/>
    <x v="1"/>
  </r>
  <r>
    <n v="10172"/>
    <n v="39"/>
    <n v="100"/>
    <n v="7"/>
    <n v="6023.16"/>
    <x v="158"/>
    <x v="0"/>
    <n v="4"/>
    <x v="5"/>
    <x v="0"/>
    <x v="1"/>
    <x v="29"/>
    <s v="S18_2870"/>
    <s v="Gift Depot Inc."/>
    <n v="2035552570"/>
    <s v="25593 South Bay Ln."/>
    <m/>
    <s v="Bridgewater"/>
    <s v="CT"/>
    <n v="97562"/>
    <x v="0"/>
    <s v="NA"/>
    <s v="King"/>
    <s v="Julie"/>
    <x v="1"/>
  </r>
  <r>
    <n v="10181"/>
    <n v="27"/>
    <n v="100"/>
    <n v="3"/>
    <n v="3884.76"/>
    <x v="106"/>
    <x v="0"/>
    <n v="4"/>
    <x v="5"/>
    <x v="0"/>
    <x v="1"/>
    <x v="29"/>
    <s v="S18_2870"/>
    <s v="Herkku Gifts"/>
    <s v="+47 2267 3215"/>
    <s v="Drammen 121, PR 744 Sentrum"/>
    <m/>
    <s v="Bergen"/>
    <m/>
    <s v="N 5804"/>
    <x v="2"/>
    <s v="EMEA"/>
    <s v="Oeztan"/>
    <s v="Veysel"/>
    <x v="1"/>
  </r>
  <r>
    <n v="10192"/>
    <n v="38"/>
    <n v="100"/>
    <n v="8"/>
    <n v="4965.84"/>
    <x v="107"/>
    <x v="0"/>
    <n v="4"/>
    <x v="5"/>
    <x v="0"/>
    <x v="1"/>
    <x v="29"/>
    <s v="S18_2870"/>
    <s v="Online Diecast Creations Co."/>
    <n v="6035558647"/>
    <s v="2304 Long Airport Avenue"/>
    <m/>
    <s v="Nashua"/>
    <s v="NH"/>
    <n v="62005"/>
    <x v="0"/>
    <s v="NA"/>
    <s v="Young"/>
    <s v="Valarie"/>
    <x v="1"/>
  </r>
  <r>
    <n v="10204"/>
    <n v="27"/>
    <n v="100"/>
    <n v="14"/>
    <n v="4169.88"/>
    <x v="108"/>
    <x v="0"/>
    <n v="4"/>
    <x v="6"/>
    <x v="0"/>
    <x v="1"/>
    <x v="29"/>
    <s v="S18_2870"/>
    <s v="Muscle Machine Inc"/>
    <n v="2125557413"/>
    <s v="4092 Furth Circle"/>
    <s v="Suite 400"/>
    <s v="NYC"/>
    <s v="NY"/>
    <n v="10022"/>
    <x v="0"/>
    <s v="NA"/>
    <s v="Young"/>
    <s v="Jeff"/>
    <x v="1"/>
  </r>
  <r>
    <n v="10212"/>
    <n v="40"/>
    <n v="100"/>
    <n v="7"/>
    <n v="4910.3999999999996"/>
    <x v="141"/>
    <x v="0"/>
    <n v="1"/>
    <x v="7"/>
    <x v="1"/>
    <x v="1"/>
    <x v="29"/>
    <s v="S18_2870"/>
    <s v="Euro Shopping Channel"/>
    <s v="(91) 555 94 44"/>
    <s v="C/ Moralzarzal, 86"/>
    <m/>
    <s v="Madrid"/>
    <m/>
    <n v="28034"/>
    <x v="7"/>
    <s v="EMEA"/>
    <s v="Freyre"/>
    <s v="Diego"/>
    <x v="1"/>
  </r>
  <r>
    <n v="10226"/>
    <n v="24"/>
    <n v="100"/>
    <n v="5"/>
    <n v="3231.36"/>
    <x v="184"/>
    <x v="0"/>
    <n v="1"/>
    <x v="0"/>
    <x v="1"/>
    <x v="1"/>
    <x v="29"/>
    <s v="S18_2870"/>
    <s v="Collectable Mini Designs Co."/>
    <n v="7605558146"/>
    <s v="361 Furth Circle"/>
    <m/>
    <s v="San Diego"/>
    <s v="CA"/>
    <n v="91217"/>
    <x v="0"/>
    <s v="NA"/>
    <s v="Thompson"/>
    <s v="Valarie"/>
    <x v="1"/>
  </r>
  <r>
    <n v="10241"/>
    <n v="44"/>
    <n v="100"/>
    <n v="12"/>
    <n v="6853.44"/>
    <x v="159"/>
    <x v="0"/>
    <n v="2"/>
    <x v="8"/>
    <x v="1"/>
    <x v="1"/>
    <x v="29"/>
    <s v="S18_2870"/>
    <s v="Mini Caravy"/>
    <s v="88.60.1555"/>
    <s v="24, place Kluber"/>
    <m/>
    <s v="Strasbourg"/>
    <m/>
    <n v="67000"/>
    <x v="1"/>
    <s v="EMEA"/>
    <s v="Citeaux"/>
    <s v="Frederique"/>
    <x v="1"/>
  </r>
  <r>
    <n v="10253"/>
    <n v="37"/>
    <n v="100"/>
    <n v="2"/>
    <n v="5177.04"/>
    <x v="111"/>
    <x v="3"/>
    <n v="2"/>
    <x v="9"/>
    <x v="1"/>
    <x v="1"/>
    <x v="29"/>
    <s v="S18_2870"/>
    <s v="UK Collectables, Ltd."/>
    <s v="(171) 555-2282"/>
    <s v="Berkeley Gardens 12  Brewery"/>
    <m/>
    <s v="Liverpool"/>
    <m/>
    <s v="WX1 6LT"/>
    <x v="6"/>
    <s v="EMEA"/>
    <s v="Devon"/>
    <s v="Elizabeth"/>
    <x v="1"/>
  </r>
  <r>
    <n v="10266"/>
    <n v="20"/>
    <n v="100"/>
    <n v="3"/>
    <n v="2824.8"/>
    <x v="112"/>
    <x v="0"/>
    <n v="3"/>
    <x v="2"/>
    <x v="1"/>
    <x v="1"/>
    <x v="29"/>
    <s v="S18_2870"/>
    <s v="L'ordine Souveniers"/>
    <s v="0522-556555"/>
    <s v="Strada Provinciale 124"/>
    <m/>
    <s v="Reggio Emilia"/>
    <m/>
    <n v="42100"/>
    <x v="12"/>
    <s v="EMEA"/>
    <s v="Moroni"/>
    <s v="Maurizio"/>
    <x v="0"/>
  </r>
  <r>
    <n v="10278"/>
    <n v="39"/>
    <n v="100"/>
    <n v="3"/>
    <n v="4324.32"/>
    <x v="160"/>
    <x v="0"/>
    <n v="3"/>
    <x v="3"/>
    <x v="1"/>
    <x v="1"/>
    <x v="29"/>
    <s v="S18_2870"/>
    <s v="Signal Gift Stores"/>
    <n v="7025551838"/>
    <s v="8489 Strong St."/>
    <m/>
    <s v="Las Vegas"/>
    <s v="NV"/>
    <n v="83030"/>
    <x v="0"/>
    <s v="NA"/>
    <s v="King"/>
    <s v="Sue"/>
    <x v="1"/>
  </r>
  <r>
    <n v="10287"/>
    <n v="44"/>
    <n v="100"/>
    <n v="1"/>
    <n v="5052.96"/>
    <x v="114"/>
    <x v="0"/>
    <n v="3"/>
    <x v="3"/>
    <x v="1"/>
    <x v="1"/>
    <x v="29"/>
    <s v="S18_2870"/>
    <s v="Vida Sport, Ltd"/>
    <s v="0897-034555"/>
    <s v="Grenzacherweg 237"/>
    <m/>
    <s v="Gensve"/>
    <m/>
    <n v="1203"/>
    <x v="17"/>
    <s v="EMEA"/>
    <s v="Holz"/>
    <s v="Michael"/>
    <x v="1"/>
  </r>
  <r>
    <n v="10301"/>
    <n v="22"/>
    <n v="100"/>
    <n v="5"/>
    <n v="3223.44"/>
    <x v="161"/>
    <x v="0"/>
    <n v="4"/>
    <x v="4"/>
    <x v="0"/>
    <x v="1"/>
    <x v="29"/>
    <s v="S18_2870"/>
    <s v="Norway Gifts By Mail, Co."/>
    <s v="+47 2212 1555"/>
    <s v="Drammensveien 126 A, PB 744 Sentrum"/>
    <m/>
    <s v="Oslo"/>
    <m/>
    <s v="N 0106"/>
    <x v="2"/>
    <s v="EMEA"/>
    <s v="Klaeboe"/>
    <s v="Jan"/>
    <x v="1"/>
  </r>
  <r>
    <n v="10311"/>
    <n v="43"/>
    <n v="100"/>
    <n v="10"/>
    <n v="5278.68"/>
    <x v="116"/>
    <x v="0"/>
    <n v="4"/>
    <x v="4"/>
    <x v="1"/>
    <x v="1"/>
    <x v="29"/>
    <s v="S18_2870"/>
    <s v="Euro Shopping Channel"/>
    <s v="(91) 555 94 44"/>
    <s v="C/ Moralzarzal, 86"/>
    <m/>
    <s v="Madrid"/>
    <m/>
    <n v="28034"/>
    <x v="7"/>
    <s v="EMEA"/>
    <s v="Freyre"/>
    <s v="Diego"/>
    <x v="1"/>
  </r>
  <r>
    <n v="10321"/>
    <n v="27"/>
    <n v="100"/>
    <n v="7"/>
    <n v="2851.2"/>
    <x v="45"/>
    <x v="0"/>
    <n v="4"/>
    <x v="5"/>
    <x v="1"/>
    <x v="1"/>
    <x v="29"/>
    <s v="S18_2870"/>
    <s v="FunGiftIdeas.com"/>
    <n v="5085552555"/>
    <s v="1785 First Street"/>
    <m/>
    <s v="New Bedford"/>
    <s v="MA"/>
    <n v="50553"/>
    <x v="0"/>
    <s v="NA"/>
    <s v="Benitez"/>
    <s v="Violeta"/>
    <x v="0"/>
  </r>
  <r>
    <n v="10331"/>
    <n v="26"/>
    <n v="64.900000000000006"/>
    <n v="10"/>
    <n v="1687.4"/>
    <x v="162"/>
    <x v="0"/>
    <n v="4"/>
    <x v="5"/>
    <x v="1"/>
    <x v="1"/>
    <x v="29"/>
    <s v="S18_2870"/>
    <s v="Motor Mint Distributors Inc."/>
    <n v="2155559857"/>
    <s v="11328 Douglas Av."/>
    <m/>
    <s v="Philadelphia"/>
    <s v="PA"/>
    <n v="71270"/>
    <x v="0"/>
    <s v="NA"/>
    <s v="Hernandez"/>
    <s v="Rosa"/>
    <x v="0"/>
  </r>
  <r>
    <n v="10343"/>
    <n v="25"/>
    <n v="52.32"/>
    <n v="3"/>
    <n v="1308"/>
    <x v="20"/>
    <x v="0"/>
    <n v="4"/>
    <x v="5"/>
    <x v="1"/>
    <x v="1"/>
    <x v="29"/>
    <s v="S18_2870"/>
    <s v="Reims Collectables"/>
    <s v="26.47.1555"/>
    <s v="59 rue de l'Abbaye"/>
    <m/>
    <s v="Reims"/>
    <m/>
    <n v="51100"/>
    <x v="1"/>
    <s v="EMEA"/>
    <s v="Henriot"/>
    <s v="Paul"/>
    <x v="0"/>
  </r>
  <r>
    <n v="10366"/>
    <n v="49"/>
    <n v="100"/>
    <n v="2"/>
    <n v="6144.6"/>
    <x v="206"/>
    <x v="0"/>
    <n v="1"/>
    <x v="7"/>
    <x v="2"/>
    <x v="1"/>
    <x v="29"/>
    <s v="S18_2870"/>
    <s v="Royale Belge"/>
    <s v="(071) 23 67 2555"/>
    <s v="Boulevard Tirou, 255"/>
    <m/>
    <s v="Charleroi"/>
    <m/>
    <s v="B-6000"/>
    <x v="14"/>
    <s v="EMEA"/>
    <s v="Cartrain"/>
    <s v="Pascale"/>
    <x v="1"/>
  </r>
  <r>
    <n v="10379"/>
    <n v="29"/>
    <n v="100"/>
    <n v="5"/>
    <n v="5127.2"/>
    <x v="187"/>
    <x v="0"/>
    <n v="1"/>
    <x v="0"/>
    <x v="2"/>
    <x v="1"/>
    <x v="29"/>
    <s v="S18_2870"/>
    <s v="Euro Shopping Channel"/>
    <s v="(91) 555 94 44"/>
    <s v="C/ Moralzarzal, 86"/>
    <m/>
    <s v="Madrid"/>
    <m/>
    <n v="28034"/>
    <x v="7"/>
    <s v="EMEA"/>
    <s v="Freyre"/>
    <s v="Diego"/>
    <x v="1"/>
  </r>
  <r>
    <n v="10407"/>
    <n v="41"/>
    <n v="100"/>
    <n v="12"/>
    <n v="6386.16"/>
    <x v="188"/>
    <x v="4"/>
    <n v="2"/>
    <x v="8"/>
    <x v="2"/>
    <x v="1"/>
    <x v="29"/>
    <s v="S18_2870"/>
    <s v="The Sharp Gifts Warehouse"/>
    <n v="4085553659"/>
    <s v="3086 Ingle Ln."/>
    <m/>
    <s v="San Jose"/>
    <s v="CA"/>
    <n v="94217"/>
    <x v="0"/>
    <s v="NA"/>
    <s v="Frick"/>
    <s v="Sue"/>
    <x v="1"/>
  </r>
  <r>
    <n v="10419"/>
    <n v="55"/>
    <n v="100"/>
    <n v="2"/>
    <n v="7695.6"/>
    <x v="119"/>
    <x v="0"/>
    <n v="2"/>
    <x v="1"/>
    <x v="2"/>
    <x v="1"/>
    <x v="29"/>
    <s v="S18_2870"/>
    <s v="Salzburg Collectables"/>
    <s v="6562-9555"/>
    <s v="Geislweg 14"/>
    <m/>
    <s v="Salzburg"/>
    <m/>
    <n v="5020"/>
    <x v="5"/>
    <s v="EMEA"/>
    <s v="Pipps"/>
    <s v="Georg"/>
    <x v="2"/>
  </r>
  <r>
    <n v="10103"/>
    <n v="27"/>
    <n v="83.07"/>
    <n v="12"/>
    <n v="2242.89"/>
    <x v="26"/>
    <x v="0"/>
    <n v="1"/>
    <x v="7"/>
    <x v="0"/>
    <x v="3"/>
    <x v="30"/>
    <s v="S18_2949"/>
    <s v="Baane Mini Imports"/>
    <s v="07-98 9555"/>
    <s v="Erling Skakkes gate 78"/>
    <m/>
    <s v="Stavern"/>
    <m/>
    <n v="4110"/>
    <x v="2"/>
    <s v="EMEA"/>
    <s v="Bergulfsen"/>
    <s v="Jonas"/>
    <x v="0"/>
  </r>
  <r>
    <n v="10112"/>
    <n v="23"/>
    <n v="100"/>
    <n v="2"/>
    <n v="2539.89"/>
    <x v="27"/>
    <x v="0"/>
    <n v="1"/>
    <x v="11"/>
    <x v="0"/>
    <x v="3"/>
    <x v="30"/>
    <s v="S18_2949"/>
    <s v="Volvo Model Replicas, Co"/>
    <s v="0921-12 3555"/>
    <s v="Berguvsv„gen  8"/>
    <m/>
    <s v="Lule"/>
    <m/>
    <s v="S-958 22"/>
    <x v="8"/>
    <s v="EMEA"/>
    <s v="Berglund"/>
    <s v="Christina"/>
    <x v="0"/>
  </r>
  <r>
    <n v="10126"/>
    <n v="31"/>
    <n v="90.17"/>
    <n v="12"/>
    <n v="2795.27"/>
    <x v="28"/>
    <x v="0"/>
    <n v="2"/>
    <x v="1"/>
    <x v="0"/>
    <x v="3"/>
    <x v="30"/>
    <s v="S18_2949"/>
    <s v="Corrida Auto Replicas, Ltd"/>
    <s v="(91) 555 22 82"/>
    <s v="C/ Araquil, 67"/>
    <m/>
    <s v="Madrid"/>
    <m/>
    <n v="28023"/>
    <x v="7"/>
    <s v="EMEA"/>
    <s v="Sommer"/>
    <s v="Mart¡n"/>
    <x v="0"/>
  </r>
  <r>
    <n v="10139"/>
    <n v="46"/>
    <n v="100"/>
    <n v="1"/>
    <n v="5545.76"/>
    <x v="170"/>
    <x v="0"/>
    <n v="3"/>
    <x v="2"/>
    <x v="0"/>
    <x v="3"/>
    <x v="30"/>
    <s v="S18_2949"/>
    <s v="Souveniers And Things Co."/>
    <s v="+61 2 9495 8555"/>
    <s v="Monitor Money Building, 815 Pacific Hwy"/>
    <s v="Level 6"/>
    <s v="Chatswood"/>
    <s v="NSW"/>
    <n v="2067"/>
    <x v="3"/>
    <s v="APAC"/>
    <s v="Huxley"/>
    <s v="Adrian"/>
    <x v="1"/>
  </r>
  <r>
    <n v="10150"/>
    <n v="47"/>
    <n v="91.18"/>
    <n v="9"/>
    <n v="4285.46"/>
    <x v="30"/>
    <x v="0"/>
    <n v="3"/>
    <x v="10"/>
    <x v="0"/>
    <x v="3"/>
    <x v="30"/>
    <s v="S18_2949"/>
    <s v="Dragon Souveniers, Ltd."/>
    <s v="+65 221 7555"/>
    <s v="Bronz Sok., Bronz Apt. 3/6 Tesvikiye"/>
    <m/>
    <s v="Singapore"/>
    <m/>
    <n v="79903"/>
    <x v="9"/>
    <s v="Japan"/>
    <s v="Natividad"/>
    <s v="Eric"/>
    <x v="1"/>
  </r>
  <r>
    <n v="10163"/>
    <n v="31"/>
    <n v="100"/>
    <n v="2"/>
    <n v="3329.09"/>
    <x v="31"/>
    <x v="0"/>
    <n v="4"/>
    <x v="4"/>
    <x v="0"/>
    <x v="3"/>
    <x v="30"/>
    <s v="S18_2949"/>
    <s v="Classic Legends Inc."/>
    <n v="2125558493"/>
    <s v="5905 Pompton St."/>
    <s v="Suite 750"/>
    <s v="NYC"/>
    <s v="NY"/>
    <n v="10022"/>
    <x v="0"/>
    <s v="NA"/>
    <s v="Hernandez"/>
    <s v="Maria"/>
    <x v="1"/>
  </r>
  <r>
    <n v="10174"/>
    <n v="46"/>
    <n v="100"/>
    <n v="5"/>
    <n v="5592.22"/>
    <x v="32"/>
    <x v="0"/>
    <n v="4"/>
    <x v="5"/>
    <x v="0"/>
    <x v="3"/>
    <x v="30"/>
    <s v="S18_2949"/>
    <s v="Australian Gift Network, Co"/>
    <s v="61-7-3844-6555"/>
    <s v="31 Duncan St. West End"/>
    <m/>
    <s v="South Brisbane"/>
    <s v="Queensland"/>
    <n v="4101"/>
    <x v="3"/>
    <s v="APAC"/>
    <s v="Calaghan"/>
    <s v="Tony"/>
    <x v="1"/>
  </r>
  <r>
    <n v="10183"/>
    <n v="37"/>
    <n v="89.15"/>
    <n v="9"/>
    <n v="3298.55"/>
    <x v="33"/>
    <x v="0"/>
    <n v="4"/>
    <x v="5"/>
    <x v="0"/>
    <x v="3"/>
    <x v="30"/>
    <s v="S18_2949"/>
    <s v="Classic Gift Ideas, Inc"/>
    <n v="2155554695"/>
    <s v="782 First Street"/>
    <m/>
    <s v="Philadelphia"/>
    <s v="PA"/>
    <n v="71270"/>
    <x v="0"/>
    <s v="NA"/>
    <s v="Cervantes"/>
    <s v="Francisca"/>
    <x v="1"/>
  </r>
  <r>
    <n v="10193"/>
    <n v="28"/>
    <n v="93.21"/>
    <n v="1"/>
    <n v="2609.88"/>
    <x v="173"/>
    <x v="0"/>
    <n v="4"/>
    <x v="5"/>
    <x v="0"/>
    <x v="3"/>
    <x v="30"/>
    <s v="S18_2949"/>
    <s v="Australian Collectables, Ltd"/>
    <s v="61-9-3844-6555"/>
    <s v="7 Allen Street"/>
    <m/>
    <s v="Glen Waverly"/>
    <s v="Victoria"/>
    <n v="3150"/>
    <x v="3"/>
    <s v="APAC"/>
    <s v="Connery"/>
    <s v="Sean"/>
    <x v="0"/>
  </r>
  <r>
    <n v="10206"/>
    <n v="37"/>
    <n v="90.17"/>
    <n v="7"/>
    <n v="3336.29"/>
    <x v="35"/>
    <x v="0"/>
    <n v="4"/>
    <x v="6"/>
    <x v="0"/>
    <x v="3"/>
    <x v="30"/>
    <s v="S18_2949"/>
    <s v="Canadian Gift Exchange Network"/>
    <s v="(604) 555-3392"/>
    <s v="1900 Oak St."/>
    <m/>
    <s v="Vancouver"/>
    <s v="BC"/>
    <s v="V3F 2K1"/>
    <x v="10"/>
    <s v="NA"/>
    <s v="Tannamuri"/>
    <s v="Yoshi"/>
    <x v="1"/>
  </r>
  <r>
    <n v="10215"/>
    <n v="49"/>
    <n v="100"/>
    <n v="4"/>
    <n v="5510.05"/>
    <x v="36"/>
    <x v="0"/>
    <n v="1"/>
    <x v="7"/>
    <x v="1"/>
    <x v="3"/>
    <x v="30"/>
    <s v="S18_2949"/>
    <s v="West Coast Collectables Co."/>
    <n v="3105553722"/>
    <s v="3675 Furth Circle"/>
    <m/>
    <s v="Burbank"/>
    <s v="CA"/>
    <n v="94019"/>
    <x v="0"/>
    <s v="NA"/>
    <s v="Thompson"/>
    <s v="Steve"/>
    <x v="1"/>
  </r>
  <r>
    <n v="10228"/>
    <n v="24"/>
    <n v="100"/>
    <n v="3"/>
    <n v="2504.4"/>
    <x v="37"/>
    <x v="0"/>
    <n v="1"/>
    <x v="11"/>
    <x v="1"/>
    <x v="3"/>
    <x v="30"/>
    <s v="S18_2949"/>
    <s v="Cambridge Collectables Co."/>
    <n v="6175555555"/>
    <s v="4658 Baden Av."/>
    <m/>
    <s v="Cambridge"/>
    <s v="MA"/>
    <n v="51247"/>
    <x v="0"/>
    <s v="NA"/>
    <s v="Tseng"/>
    <s v="Kyung"/>
    <x v="0"/>
  </r>
  <r>
    <n v="10244"/>
    <n v="30"/>
    <n v="100"/>
    <n v="1"/>
    <n v="3525.6"/>
    <x v="176"/>
    <x v="0"/>
    <n v="2"/>
    <x v="8"/>
    <x v="1"/>
    <x v="3"/>
    <x v="30"/>
    <s v="S18_2949"/>
    <s v="Euro Shopping Channel"/>
    <s v="(91) 555 94 44"/>
    <s v="C/ Moralzarzal, 86"/>
    <m/>
    <s v="Madrid"/>
    <m/>
    <n v="28034"/>
    <x v="7"/>
    <s v="EMEA"/>
    <s v="Freyre"/>
    <s v="Diego"/>
    <x v="1"/>
  </r>
  <r>
    <n v="10257"/>
    <n v="50"/>
    <n v="88.14"/>
    <n v="1"/>
    <n v="4407"/>
    <x v="218"/>
    <x v="0"/>
    <n v="2"/>
    <x v="9"/>
    <x v="1"/>
    <x v="3"/>
    <x v="30"/>
    <s v="S18_2949"/>
    <s v="The Sharp Gifts Warehouse"/>
    <n v="4085553659"/>
    <s v="3086 Ingle Ln."/>
    <m/>
    <s v="San Jose"/>
    <s v="CA"/>
    <n v="94217"/>
    <x v="0"/>
    <s v="NA"/>
    <s v="Frick"/>
    <s v="Sue"/>
    <x v="1"/>
  </r>
  <r>
    <n v="10270"/>
    <n v="31"/>
    <n v="96.24"/>
    <n v="10"/>
    <n v="2983.44"/>
    <x v="40"/>
    <x v="0"/>
    <n v="3"/>
    <x v="2"/>
    <x v="1"/>
    <x v="3"/>
    <x v="30"/>
    <s v="S18_2949"/>
    <s v="Souveniers And Things Co."/>
    <s v="+61 2 9495 8555"/>
    <s v="Monitor Money Building, 815 Pacific Hwy"/>
    <s v="Level 6"/>
    <s v="Chatswood"/>
    <s v="NSW"/>
    <n v="2067"/>
    <x v="3"/>
    <s v="APAC"/>
    <s v="Huxley"/>
    <s v="Adrian"/>
    <x v="0"/>
  </r>
  <r>
    <n v="10280"/>
    <n v="46"/>
    <n v="100"/>
    <n v="3"/>
    <n v="5126.24"/>
    <x v="41"/>
    <x v="0"/>
    <n v="3"/>
    <x v="3"/>
    <x v="1"/>
    <x v="3"/>
    <x v="30"/>
    <s v="S18_2949"/>
    <s v="Amica Models &amp; Co."/>
    <s v="011-4988555"/>
    <s v="Via Monte Bianco 34"/>
    <m/>
    <s v="Torino"/>
    <m/>
    <n v="10100"/>
    <x v="12"/>
    <s v="EMEA"/>
    <s v="Accorti"/>
    <s v="Paolo"/>
    <x v="1"/>
  </r>
  <r>
    <n v="10291"/>
    <n v="47"/>
    <n v="100"/>
    <n v="12"/>
    <n v="5713.79"/>
    <x v="42"/>
    <x v="0"/>
    <n v="3"/>
    <x v="10"/>
    <x v="1"/>
    <x v="3"/>
    <x v="30"/>
    <s v="S18_2949"/>
    <s v="Scandinavian Gift Ideas"/>
    <s v="0695-34 6555"/>
    <s v="?kergatan 24"/>
    <m/>
    <s v="Boras"/>
    <m/>
    <s v="S-844 67"/>
    <x v="8"/>
    <s v="EMEA"/>
    <s v="Larsson"/>
    <s v="Maria"/>
    <x v="1"/>
  </r>
  <r>
    <n v="10304"/>
    <n v="46"/>
    <n v="100"/>
    <n v="7"/>
    <n v="4613.8"/>
    <x v="43"/>
    <x v="0"/>
    <n v="4"/>
    <x v="4"/>
    <x v="1"/>
    <x v="3"/>
    <x v="30"/>
    <s v="S18_2949"/>
    <s v="Auto Assoc. &amp; Cie."/>
    <s v="30.59.8555"/>
    <s v="67, avenue de l'Europe"/>
    <m/>
    <s v="Versailles"/>
    <m/>
    <n v="78000"/>
    <x v="1"/>
    <s v="EMEA"/>
    <s v="Tonini"/>
    <s v="Daniel"/>
    <x v="1"/>
  </r>
  <r>
    <n v="10312"/>
    <n v="37"/>
    <n v="100"/>
    <n v="4"/>
    <n v="3711.1"/>
    <x v="44"/>
    <x v="0"/>
    <n v="4"/>
    <x v="4"/>
    <x v="1"/>
    <x v="3"/>
    <x v="30"/>
    <s v="S18_2949"/>
    <s v="Mini Gifts Distributors Ltd."/>
    <n v="4155551450"/>
    <s v="5677 Strong St."/>
    <m/>
    <s v="San Rafael"/>
    <s v="CA"/>
    <n v="97562"/>
    <x v="0"/>
    <s v="NA"/>
    <s v="Nelson"/>
    <s v="Valarie"/>
    <x v="1"/>
  </r>
  <r>
    <n v="10322"/>
    <n v="33"/>
    <n v="100"/>
    <n v="12"/>
    <n v="3524.73"/>
    <x v="45"/>
    <x v="0"/>
    <n v="4"/>
    <x v="5"/>
    <x v="1"/>
    <x v="3"/>
    <x v="30"/>
    <s v="S18_2949"/>
    <s v="Online Diecast Creations Co."/>
    <n v="6035558647"/>
    <s v="2304 Long Airport Avenue"/>
    <m/>
    <s v="Nashua"/>
    <s v="NH"/>
    <n v="62005"/>
    <x v="0"/>
    <s v="NA"/>
    <s v="Young"/>
    <s v="Valarie"/>
    <x v="1"/>
  </r>
  <r>
    <n v="10333"/>
    <n v="31"/>
    <n v="90.17"/>
    <n v="5"/>
    <n v="2795.27"/>
    <x v="46"/>
    <x v="0"/>
    <n v="4"/>
    <x v="5"/>
    <x v="1"/>
    <x v="3"/>
    <x v="30"/>
    <s v="S18_2949"/>
    <s v="Mini Wheels Co."/>
    <n v="6505555787"/>
    <s v="5557 North Pendale Street"/>
    <m/>
    <s v="San Francisco"/>
    <s v="CA"/>
    <m/>
    <x v="0"/>
    <s v="NA"/>
    <s v="Murphy"/>
    <s v="Julie"/>
    <x v="0"/>
  </r>
  <r>
    <n v="10347"/>
    <n v="48"/>
    <n v="100"/>
    <n v="9"/>
    <n v="4814.3999999999996"/>
    <x v="47"/>
    <x v="0"/>
    <n v="4"/>
    <x v="5"/>
    <x v="1"/>
    <x v="3"/>
    <x v="30"/>
    <s v="S18_2949"/>
    <s v="Australian Collectors, Co."/>
    <s v="03 9520 4555"/>
    <s v="636 St Kilda Road"/>
    <s v="Level 3"/>
    <s v="Melbourne"/>
    <s v="Victoria"/>
    <n v="3004"/>
    <x v="3"/>
    <s v="APAC"/>
    <s v="Ferguson"/>
    <s v="Peter"/>
    <x v="1"/>
  </r>
  <r>
    <n v="10357"/>
    <n v="41"/>
    <n v="87.13"/>
    <n v="6"/>
    <n v="3572.33"/>
    <x v="48"/>
    <x v="0"/>
    <n v="4"/>
    <x v="6"/>
    <x v="1"/>
    <x v="3"/>
    <x v="30"/>
    <s v="S18_2949"/>
    <s v="Mini Gifts Distributors Ltd."/>
    <n v="4155551450"/>
    <s v="5677 Strong St."/>
    <m/>
    <s v="San Rafael"/>
    <s v="CA"/>
    <n v="97562"/>
    <x v="0"/>
    <s v="NA"/>
    <s v="Nelson"/>
    <s v="Valarie"/>
    <x v="1"/>
  </r>
  <r>
    <n v="10369"/>
    <n v="42"/>
    <n v="100"/>
    <n v="1"/>
    <n v="4581.3599999999997"/>
    <x v="49"/>
    <x v="0"/>
    <n v="1"/>
    <x v="7"/>
    <x v="2"/>
    <x v="3"/>
    <x v="30"/>
    <s v="S18_2949"/>
    <s v="Collectables For Less Inc."/>
    <n v="6175558555"/>
    <s v="7825 Douglas Av."/>
    <m/>
    <s v="Brickhaven"/>
    <s v="MA"/>
    <n v="58339"/>
    <x v="0"/>
    <s v="NA"/>
    <s v="Nelson"/>
    <s v="Allen"/>
    <x v="1"/>
  </r>
  <r>
    <n v="10381"/>
    <n v="41"/>
    <n v="100"/>
    <n v="8"/>
    <n v="4319.76"/>
    <x v="50"/>
    <x v="0"/>
    <n v="1"/>
    <x v="0"/>
    <x v="2"/>
    <x v="3"/>
    <x v="30"/>
    <s v="S18_2949"/>
    <s v="Corporate Gift Ideas Co."/>
    <n v="6505551386"/>
    <s v="7734 Strong St."/>
    <m/>
    <s v="San Francisco"/>
    <s v="CA"/>
    <m/>
    <x v="0"/>
    <s v="NA"/>
    <s v="Brown"/>
    <s v="Julie"/>
    <x v="1"/>
  </r>
  <r>
    <n v="10391"/>
    <n v="32"/>
    <n v="45.25"/>
    <n v="6"/>
    <n v="1448"/>
    <x v="51"/>
    <x v="0"/>
    <n v="1"/>
    <x v="11"/>
    <x v="2"/>
    <x v="3"/>
    <x v="30"/>
    <s v="S18_2949"/>
    <s v="Anna's Decorations, Ltd"/>
    <s v="02 9936 8555"/>
    <s v="201 Miller Street"/>
    <s v="Level 15"/>
    <s v="North Sydney"/>
    <s v="NSW"/>
    <n v="2060"/>
    <x v="3"/>
    <s v="APAC"/>
    <s v="O'Hara"/>
    <s v="Anna"/>
    <x v="0"/>
  </r>
  <r>
    <n v="10423"/>
    <n v="10"/>
    <n v="88.14"/>
    <n v="1"/>
    <n v="881.4"/>
    <x v="180"/>
    <x v="2"/>
    <n v="2"/>
    <x v="1"/>
    <x v="2"/>
    <x v="3"/>
    <x v="30"/>
    <s v="S18_2949"/>
    <s v="Petit Auto"/>
    <s v="(02) 5554 67"/>
    <s v="Rue Joseph-Bens 532"/>
    <m/>
    <s v="Bruxelles"/>
    <m/>
    <s v="B-1180"/>
    <x v="14"/>
    <s v="EMEA"/>
    <s v="Dewey"/>
    <s v="Catherine"/>
    <x v="0"/>
  </r>
  <r>
    <n v="10103"/>
    <n v="35"/>
    <n v="57.46"/>
    <n v="14"/>
    <n v="2011.1"/>
    <x v="26"/>
    <x v="0"/>
    <n v="1"/>
    <x v="7"/>
    <x v="0"/>
    <x v="3"/>
    <x v="31"/>
    <s v="S18_2957"/>
    <s v="Baane Mini Imports"/>
    <s v="07-98 9555"/>
    <s v="Erling Skakkes gate 78"/>
    <m/>
    <s v="Stavern"/>
    <m/>
    <n v="4110"/>
    <x v="2"/>
    <s v="EMEA"/>
    <s v="Bergulfsen"/>
    <s v="Jonas"/>
    <x v="0"/>
  </r>
  <r>
    <n v="10111"/>
    <n v="28"/>
    <n v="64.33"/>
    <n v="2"/>
    <n v="1801.24"/>
    <x v="168"/>
    <x v="0"/>
    <n v="1"/>
    <x v="11"/>
    <x v="0"/>
    <x v="3"/>
    <x v="31"/>
    <s v="S18_2957"/>
    <s v="Mini Wheels Co."/>
    <n v="6505555787"/>
    <s v="5557 North Pendale Street"/>
    <m/>
    <s v="San Francisco"/>
    <s v="CA"/>
    <m/>
    <x v="0"/>
    <s v="NA"/>
    <s v="Murphy"/>
    <s v="Julie"/>
    <x v="0"/>
  </r>
  <r>
    <n v="10126"/>
    <n v="46"/>
    <n v="73.7"/>
    <n v="14"/>
    <n v="3390.2"/>
    <x v="28"/>
    <x v="0"/>
    <n v="2"/>
    <x v="1"/>
    <x v="0"/>
    <x v="3"/>
    <x v="31"/>
    <s v="S18_2957"/>
    <s v="Corrida Auto Replicas, Ltd"/>
    <s v="(91) 555 22 82"/>
    <s v="C/ Araquil, 67"/>
    <m/>
    <s v="Madrid"/>
    <m/>
    <n v="28023"/>
    <x v="7"/>
    <s v="EMEA"/>
    <s v="Sommer"/>
    <s v="Mart¡n"/>
    <x v="1"/>
  </r>
  <r>
    <n v="10139"/>
    <n v="20"/>
    <n v="71.2"/>
    <n v="3"/>
    <n v="1424"/>
    <x v="170"/>
    <x v="0"/>
    <n v="3"/>
    <x v="2"/>
    <x v="0"/>
    <x v="3"/>
    <x v="31"/>
    <s v="S18_2957"/>
    <s v="Souveniers And Things Co."/>
    <s v="+61 2 9495 8555"/>
    <s v="Monitor Money Building, 815 Pacific Hwy"/>
    <s v="Level 6"/>
    <s v="Chatswood"/>
    <s v="NSW"/>
    <n v="2067"/>
    <x v="3"/>
    <s v="APAC"/>
    <s v="Huxley"/>
    <s v="Adrian"/>
    <x v="0"/>
  </r>
  <r>
    <n v="10150"/>
    <n v="30"/>
    <n v="49.97"/>
    <n v="11"/>
    <n v="1499.1"/>
    <x v="30"/>
    <x v="0"/>
    <n v="3"/>
    <x v="10"/>
    <x v="0"/>
    <x v="3"/>
    <x v="31"/>
    <s v="S18_2957"/>
    <s v="Dragon Souveniers, Ltd."/>
    <s v="+65 221 7555"/>
    <s v="Bronz Sok., Bronz Apt. 3/6 Tesvikiye"/>
    <m/>
    <s v="Singapore"/>
    <m/>
    <n v="79903"/>
    <x v="9"/>
    <s v="Japan"/>
    <s v="Natividad"/>
    <s v="Eric"/>
    <x v="0"/>
  </r>
  <r>
    <n v="10163"/>
    <n v="48"/>
    <n v="69.959999999999994"/>
    <n v="4"/>
    <n v="3358.08"/>
    <x v="31"/>
    <x v="0"/>
    <n v="4"/>
    <x v="4"/>
    <x v="0"/>
    <x v="3"/>
    <x v="31"/>
    <s v="S18_2957"/>
    <s v="Classic Legends Inc."/>
    <n v="2125558493"/>
    <s v="5905 Pompton St."/>
    <s v="Suite 750"/>
    <s v="NYC"/>
    <s v="NY"/>
    <n v="10022"/>
    <x v="0"/>
    <s v="NA"/>
    <s v="Hernandez"/>
    <s v="Maria"/>
    <x v="1"/>
  </r>
  <r>
    <n v="10173"/>
    <n v="28"/>
    <n v="53.72"/>
    <n v="2"/>
    <n v="1504.16"/>
    <x v="158"/>
    <x v="0"/>
    <n v="4"/>
    <x v="5"/>
    <x v="0"/>
    <x v="3"/>
    <x v="31"/>
    <s v="S18_2957"/>
    <s v="Rovelli Gifts"/>
    <s v="035-640555"/>
    <s v="Via Ludovico il Moro 22"/>
    <m/>
    <s v="Bergamo"/>
    <m/>
    <n v="24100"/>
    <x v="12"/>
    <s v="EMEA"/>
    <s v="Rovelli"/>
    <s v="Giovanni"/>
    <x v="0"/>
  </r>
  <r>
    <n v="10183"/>
    <n v="39"/>
    <n v="68.08"/>
    <n v="11"/>
    <n v="2655.12"/>
    <x v="33"/>
    <x v="0"/>
    <n v="4"/>
    <x v="5"/>
    <x v="0"/>
    <x v="3"/>
    <x v="31"/>
    <s v="S18_2957"/>
    <s v="Classic Gift Ideas, Inc"/>
    <n v="2155554695"/>
    <s v="782 First Street"/>
    <m/>
    <s v="Philadelphia"/>
    <s v="PA"/>
    <n v="71270"/>
    <x v="0"/>
    <s v="NA"/>
    <s v="Cervantes"/>
    <s v="Francisca"/>
    <x v="0"/>
  </r>
  <r>
    <n v="10193"/>
    <n v="24"/>
    <n v="51.84"/>
    <n v="3"/>
    <n v="1244.1600000000001"/>
    <x v="173"/>
    <x v="0"/>
    <n v="4"/>
    <x v="5"/>
    <x v="0"/>
    <x v="3"/>
    <x v="31"/>
    <s v="S18_2957"/>
    <s v="Australian Collectables, Ltd"/>
    <s v="61-9-3844-6555"/>
    <s v="7 Allen Street"/>
    <m/>
    <s v="Glen Waverly"/>
    <s v="Victoria"/>
    <n v="3150"/>
    <x v="3"/>
    <s v="APAC"/>
    <s v="Connery"/>
    <s v="Sean"/>
    <x v="0"/>
  </r>
  <r>
    <n v="10206"/>
    <n v="28"/>
    <n v="67.459999999999994"/>
    <n v="9"/>
    <n v="1888.88"/>
    <x v="35"/>
    <x v="0"/>
    <n v="4"/>
    <x v="6"/>
    <x v="0"/>
    <x v="3"/>
    <x v="31"/>
    <s v="S18_2957"/>
    <s v="Canadian Gift Exchange Network"/>
    <s v="(604) 555-3392"/>
    <s v="1900 Oak St."/>
    <m/>
    <s v="Vancouver"/>
    <s v="BC"/>
    <s v="V3F 2K1"/>
    <x v="10"/>
    <s v="NA"/>
    <s v="Tannamuri"/>
    <s v="Yoshi"/>
    <x v="0"/>
  </r>
  <r>
    <n v="10215"/>
    <n v="31"/>
    <n v="58.71"/>
    <n v="6"/>
    <n v="1820.01"/>
    <x v="36"/>
    <x v="0"/>
    <n v="1"/>
    <x v="7"/>
    <x v="1"/>
    <x v="3"/>
    <x v="31"/>
    <s v="S18_2957"/>
    <s v="West Coast Collectables Co."/>
    <n v="3105553722"/>
    <s v="3675 Furth Circle"/>
    <m/>
    <s v="Burbank"/>
    <s v="CA"/>
    <n v="94019"/>
    <x v="0"/>
    <s v="NA"/>
    <s v="Thompson"/>
    <s v="Steve"/>
    <x v="0"/>
  </r>
  <r>
    <n v="10228"/>
    <n v="45"/>
    <n v="63.71"/>
    <n v="5"/>
    <n v="2866.95"/>
    <x v="37"/>
    <x v="0"/>
    <n v="1"/>
    <x v="11"/>
    <x v="1"/>
    <x v="3"/>
    <x v="31"/>
    <s v="S18_2957"/>
    <s v="Cambridge Collectables Co."/>
    <n v="6175555555"/>
    <s v="4658 Baden Av."/>
    <m/>
    <s v="Cambridge"/>
    <s v="MA"/>
    <n v="51247"/>
    <x v="0"/>
    <s v="NA"/>
    <s v="Tseng"/>
    <s v="Kyung"/>
    <x v="0"/>
  </r>
  <r>
    <n v="10244"/>
    <n v="24"/>
    <n v="58.09"/>
    <n v="3"/>
    <n v="1394.16"/>
    <x v="176"/>
    <x v="0"/>
    <n v="2"/>
    <x v="8"/>
    <x v="1"/>
    <x v="3"/>
    <x v="31"/>
    <s v="S18_2957"/>
    <s v="Euro Shopping Channel"/>
    <s v="(91) 555 94 44"/>
    <s v="C/ Moralzarzal, 86"/>
    <m/>
    <s v="Madrid"/>
    <m/>
    <n v="28034"/>
    <x v="7"/>
    <s v="EMEA"/>
    <s v="Freyre"/>
    <s v="Diego"/>
    <x v="0"/>
  </r>
  <r>
    <n v="10257"/>
    <n v="49"/>
    <n v="53.72"/>
    <n v="3"/>
    <n v="2632.28"/>
    <x v="218"/>
    <x v="0"/>
    <n v="2"/>
    <x v="9"/>
    <x v="1"/>
    <x v="3"/>
    <x v="31"/>
    <s v="S18_2957"/>
    <s v="The Sharp Gifts Warehouse"/>
    <n v="4085553659"/>
    <s v="3086 Ingle Ln."/>
    <m/>
    <s v="San Jose"/>
    <s v="CA"/>
    <n v="94217"/>
    <x v="0"/>
    <s v="NA"/>
    <s v="Frick"/>
    <s v="Sue"/>
    <x v="0"/>
  </r>
  <r>
    <n v="10269"/>
    <n v="32"/>
    <n v="63.08"/>
    <n v="1"/>
    <n v="2018.56"/>
    <x v="219"/>
    <x v="0"/>
    <n v="3"/>
    <x v="2"/>
    <x v="1"/>
    <x v="3"/>
    <x v="31"/>
    <s v="S18_2957"/>
    <s v="Salzburg Collectables"/>
    <s v="6562-9555"/>
    <s v="Geislweg 14"/>
    <m/>
    <s v="Salzburg"/>
    <m/>
    <n v="5020"/>
    <x v="5"/>
    <s v="EMEA"/>
    <s v="Pipps"/>
    <s v="Georg"/>
    <x v="0"/>
  </r>
  <r>
    <n v="10280"/>
    <n v="43"/>
    <n v="68.709999999999994"/>
    <n v="5"/>
    <n v="2954.53"/>
    <x v="41"/>
    <x v="0"/>
    <n v="3"/>
    <x v="3"/>
    <x v="1"/>
    <x v="3"/>
    <x v="31"/>
    <s v="S18_2957"/>
    <s v="Amica Models &amp; Co."/>
    <s v="011-4988555"/>
    <s v="Via Monte Bianco 34"/>
    <m/>
    <s v="Torino"/>
    <m/>
    <n v="10100"/>
    <x v="12"/>
    <s v="EMEA"/>
    <s v="Accorti"/>
    <s v="Paolo"/>
    <x v="0"/>
  </r>
  <r>
    <n v="10291"/>
    <n v="37"/>
    <n v="50.59"/>
    <n v="14"/>
    <n v="1871.83"/>
    <x v="42"/>
    <x v="0"/>
    <n v="3"/>
    <x v="10"/>
    <x v="1"/>
    <x v="3"/>
    <x v="31"/>
    <s v="S18_2957"/>
    <s v="Scandinavian Gift Ideas"/>
    <s v="0695-34 6555"/>
    <s v="?kergatan 24"/>
    <m/>
    <s v="Boras"/>
    <m/>
    <s v="S-844 67"/>
    <x v="8"/>
    <s v="EMEA"/>
    <s v="Larsson"/>
    <s v="Maria"/>
    <x v="0"/>
  </r>
  <r>
    <n v="10304"/>
    <n v="24"/>
    <n v="64.959999999999994"/>
    <n v="9"/>
    <n v="1559.04"/>
    <x v="43"/>
    <x v="0"/>
    <n v="4"/>
    <x v="4"/>
    <x v="1"/>
    <x v="3"/>
    <x v="31"/>
    <s v="S18_2957"/>
    <s v="Auto Assoc. &amp; Cie."/>
    <s v="30.59.8555"/>
    <s v="67, avenue de l'Europe"/>
    <m/>
    <s v="Versailles"/>
    <m/>
    <n v="78000"/>
    <x v="1"/>
    <s v="EMEA"/>
    <s v="Tonini"/>
    <s v="Daniel"/>
    <x v="0"/>
  </r>
  <r>
    <n v="10312"/>
    <n v="35"/>
    <n v="53.72"/>
    <n v="6"/>
    <n v="1880.2"/>
    <x v="44"/>
    <x v="0"/>
    <n v="4"/>
    <x v="4"/>
    <x v="1"/>
    <x v="3"/>
    <x v="31"/>
    <s v="S18_2957"/>
    <s v="Mini Gifts Distributors Ltd."/>
    <n v="4155551450"/>
    <s v="5677 Strong St."/>
    <m/>
    <s v="San Rafael"/>
    <s v="CA"/>
    <n v="97562"/>
    <x v="0"/>
    <s v="NA"/>
    <s v="Nelson"/>
    <s v="Valarie"/>
    <x v="0"/>
  </r>
  <r>
    <n v="10322"/>
    <n v="41"/>
    <n v="29.87"/>
    <n v="13"/>
    <n v="1224.67"/>
    <x v="45"/>
    <x v="0"/>
    <n v="4"/>
    <x v="5"/>
    <x v="1"/>
    <x v="3"/>
    <x v="31"/>
    <s v="S18_2957"/>
    <s v="Online Diecast Creations Co."/>
    <n v="6035558647"/>
    <s v="2304 Long Airport Avenue"/>
    <m/>
    <s v="Nashua"/>
    <s v="NH"/>
    <n v="62005"/>
    <x v="0"/>
    <s v="NA"/>
    <s v="Young"/>
    <s v="Valarie"/>
    <x v="0"/>
  </r>
  <r>
    <n v="10332"/>
    <n v="26"/>
    <n v="100"/>
    <n v="17"/>
    <n v="2979.08"/>
    <x v="162"/>
    <x v="0"/>
    <n v="4"/>
    <x v="5"/>
    <x v="1"/>
    <x v="3"/>
    <x v="31"/>
    <s v="S18_2957"/>
    <s v="AV Stores, Co."/>
    <s v="(171) 555-1555"/>
    <s v="Fauntleroy Circus"/>
    <m/>
    <s v="Manchester"/>
    <m/>
    <s v="EC2 5NT"/>
    <x v="6"/>
    <s v="EMEA"/>
    <s v="Ashworth"/>
    <s v="Victoria"/>
    <x v="0"/>
  </r>
  <r>
    <n v="10347"/>
    <n v="34"/>
    <n v="64.959999999999994"/>
    <n v="10"/>
    <n v="2208.64"/>
    <x v="47"/>
    <x v="0"/>
    <n v="4"/>
    <x v="5"/>
    <x v="1"/>
    <x v="3"/>
    <x v="31"/>
    <s v="S18_2957"/>
    <s v="Australian Collectors, Co."/>
    <s v="03 9520 4555"/>
    <s v="636 St Kilda Road"/>
    <s v="Level 3"/>
    <s v="Melbourne"/>
    <s v="Victoria"/>
    <n v="3004"/>
    <x v="3"/>
    <s v="APAC"/>
    <s v="Ferguson"/>
    <s v="Peter"/>
    <x v="0"/>
  </r>
  <r>
    <n v="10357"/>
    <n v="49"/>
    <n v="70.58"/>
    <n v="5"/>
    <n v="3458.42"/>
    <x v="48"/>
    <x v="0"/>
    <n v="4"/>
    <x v="6"/>
    <x v="1"/>
    <x v="3"/>
    <x v="31"/>
    <s v="S18_2957"/>
    <s v="Mini Gifts Distributors Ltd."/>
    <n v="4155551450"/>
    <s v="5677 Strong St."/>
    <m/>
    <s v="San Rafael"/>
    <s v="CA"/>
    <n v="97562"/>
    <x v="0"/>
    <s v="NA"/>
    <s v="Nelson"/>
    <s v="Valarie"/>
    <x v="1"/>
  </r>
  <r>
    <n v="10369"/>
    <n v="28"/>
    <n v="44.21"/>
    <n v="6"/>
    <n v="1237.8800000000001"/>
    <x v="49"/>
    <x v="0"/>
    <n v="1"/>
    <x v="7"/>
    <x v="2"/>
    <x v="3"/>
    <x v="31"/>
    <s v="S18_2957"/>
    <s v="Collectables For Less Inc."/>
    <n v="6175558555"/>
    <s v="7825 Douglas Av."/>
    <m/>
    <s v="Brickhaven"/>
    <s v="MA"/>
    <n v="58339"/>
    <x v="0"/>
    <s v="NA"/>
    <s v="Nelson"/>
    <s v="Allen"/>
    <x v="0"/>
  </r>
  <r>
    <n v="10381"/>
    <n v="40"/>
    <n v="68.08"/>
    <n v="4"/>
    <n v="2723.2"/>
    <x v="50"/>
    <x v="0"/>
    <n v="1"/>
    <x v="0"/>
    <x v="2"/>
    <x v="3"/>
    <x v="31"/>
    <s v="S18_2957"/>
    <s v="Corporate Gift Ideas Co."/>
    <n v="6505551386"/>
    <s v="7734 Strong St."/>
    <m/>
    <s v="San Francisco"/>
    <s v="CA"/>
    <m/>
    <x v="0"/>
    <s v="NA"/>
    <s v="Brown"/>
    <s v="Julie"/>
    <x v="0"/>
  </r>
  <r>
    <n v="10392"/>
    <n v="37"/>
    <n v="59.96"/>
    <n v="3"/>
    <n v="2218.52"/>
    <x v="220"/>
    <x v="0"/>
    <n v="1"/>
    <x v="11"/>
    <x v="2"/>
    <x v="3"/>
    <x v="31"/>
    <s v="S18_2957"/>
    <s v="Mini Auto Werke"/>
    <s v="7675-3555"/>
    <s v="Kirchgasse 6"/>
    <m/>
    <s v="Graz"/>
    <m/>
    <n v="8010"/>
    <x v="5"/>
    <s v="EMEA"/>
    <s v="Mendel"/>
    <s v="Roland"/>
    <x v="0"/>
  </r>
  <r>
    <n v="10423"/>
    <n v="31"/>
    <n v="53.72"/>
    <n v="3"/>
    <n v="1665.32"/>
    <x v="180"/>
    <x v="2"/>
    <n v="2"/>
    <x v="1"/>
    <x v="2"/>
    <x v="3"/>
    <x v="31"/>
    <s v="S18_2957"/>
    <s v="Petit Auto"/>
    <s v="(02) 5554 67"/>
    <s v="Rue Joseph-Bens 532"/>
    <m/>
    <s v="Bruxelles"/>
    <m/>
    <s v="B-1180"/>
    <x v="14"/>
    <s v="EMEA"/>
    <s v="Dewey"/>
    <s v="Catherine"/>
    <x v="0"/>
  </r>
  <r>
    <n v="10106"/>
    <n v="41"/>
    <n v="83.44"/>
    <n v="18"/>
    <n v="3421.04"/>
    <x v="189"/>
    <x v="0"/>
    <n v="1"/>
    <x v="0"/>
    <x v="0"/>
    <x v="5"/>
    <x v="32"/>
    <s v="S18_3029"/>
    <s v="Rovelli Gifts"/>
    <s v="035-640555"/>
    <s v="Via Ludovico il Moro 22"/>
    <m/>
    <s v="Bergamo"/>
    <m/>
    <n v="24100"/>
    <x v="12"/>
    <s v="EMEA"/>
    <s v="Rovelli"/>
    <s v="Giovanni"/>
    <x v="1"/>
  </r>
  <r>
    <n v="10119"/>
    <n v="21"/>
    <n v="89.46"/>
    <n v="9"/>
    <n v="1878.66"/>
    <x v="66"/>
    <x v="0"/>
    <n v="2"/>
    <x v="8"/>
    <x v="0"/>
    <x v="5"/>
    <x v="32"/>
    <s v="S18_3029"/>
    <s v="Salzburg Collectables"/>
    <s v="6562-9555"/>
    <s v="Geislweg 14"/>
    <m/>
    <s v="Salzburg"/>
    <m/>
    <n v="5020"/>
    <x v="5"/>
    <s v="EMEA"/>
    <s v="Pipps"/>
    <s v="Georg"/>
    <x v="0"/>
  </r>
  <r>
    <n v="10130"/>
    <n v="40"/>
    <n v="96.34"/>
    <n v="2"/>
    <n v="3853.6"/>
    <x v="190"/>
    <x v="0"/>
    <n v="2"/>
    <x v="9"/>
    <x v="0"/>
    <x v="5"/>
    <x v="32"/>
    <s v="S18_3029"/>
    <s v="Auto-Moto Classics Inc."/>
    <n v="6175558428"/>
    <s v="16780 Pompton St."/>
    <m/>
    <s v="Brickhaven"/>
    <s v="MA"/>
    <n v="58339"/>
    <x v="0"/>
    <s v="NA"/>
    <s v="Taylor"/>
    <s v="Leslie"/>
    <x v="1"/>
  </r>
  <r>
    <n v="10143"/>
    <n v="46"/>
    <n v="74.84"/>
    <n v="13"/>
    <n v="3442.64"/>
    <x v="68"/>
    <x v="0"/>
    <n v="3"/>
    <x v="3"/>
    <x v="0"/>
    <x v="5"/>
    <x v="32"/>
    <s v="S18_3029"/>
    <s v="Mini Creations Ltd."/>
    <n v="5085559555"/>
    <s v="4575 Hillside Dr."/>
    <m/>
    <s v="New Bedford"/>
    <s v="MA"/>
    <n v="50553"/>
    <x v="0"/>
    <s v="NA"/>
    <s v="Tam"/>
    <s v="Wing C"/>
    <x v="1"/>
  </r>
  <r>
    <n v="10155"/>
    <n v="44"/>
    <n v="79.14"/>
    <n v="11"/>
    <n v="3482.16"/>
    <x v="69"/>
    <x v="0"/>
    <n v="4"/>
    <x v="4"/>
    <x v="0"/>
    <x v="5"/>
    <x v="32"/>
    <s v="S18_3029"/>
    <s v="Toys of Finland, Co."/>
    <s v="90-224 8555"/>
    <s v="Keskuskatu 45"/>
    <m/>
    <s v="Helsinki"/>
    <m/>
    <n v="21240"/>
    <x v="4"/>
    <s v="EMEA"/>
    <s v="Karttunen"/>
    <s v="Matti"/>
    <x v="1"/>
  </r>
  <r>
    <n v="10167"/>
    <n v="46"/>
    <n v="73.12"/>
    <n v="7"/>
    <n v="3363.52"/>
    <x v="70"/>
    <x v="3"/>
    <n v="4"/>
    <x v="4"/>
    <x v="0"/>
    <x v="5"/>
    <x v="32"/>
    <s v="S18_3029"/>
    <s v="Scandinavian Gift Ideas"/>
    <s v="0695-34 6555"/>
    <s v="?kergatan 24"/>
    <m/>
    <s v="Boras"/>
    <m/>
    <s v="S-844 67"/>
    <x v="8"/>
    <s v="EMEA"/>
    <s v="Larsson"/>
    <s v="Maria"/>
    <x v="1"/>
  </r>
  <r>
    <n v="10178"/>
    <n v="41"/>
    <n v="81.72"/>
    <n v="10"/>
    <n v="3350.52"/>
    <x v="71"/>
    <x v="0"/>
    <n v="4"/>
    <x v="5"/>
    <x v="0"/>
    <x v="5"/>
    <x v="32"/>
    <s v="S18_3029"/>
    <s v="Alpha Cognac"/>
    <s v="61.77.6555"/>
    <s v="1 rue Alsace-Lorraine"/>
    <m/>
    <s v="Toulouse"/>
    <m/>
    <n v="31000"/>
    <x v="1"/>
    <s v="EMEA"/>
    <s v="Roulet"/>
    <s v="Annette"/>
    <x v="1"/>
  </r>
  <r>
    <n v="10186"/>
    <n v="32"/>
    <n v="89.46"/>
    <n v="7"/>
    <n v="2862.72"/>
    <x v="72"/>
    <x v="0"/>
    <n v="4"/>
    <x v="5"/>
    <x v="0"/>
    <x v="5"/>
    <x v="32"/>
    <s v="S18_3029"/>
    <s v="Double Decker Gift Stores, Ltd"/>
    <s v="(171) 555-7555"/>
    <s v="120 Hanover Sq."/>
    <m/>
    <s v="London"/>
    <m/>
    <s v="WA1 1DP"/>
    <x v="6"/>
    <s v="EMEA"/>
    <s v="Hardy"/>
    <s v="Thomas"/>
    <x v="0"/>
  </r>
  <r>
    <n v="10197"/>
    <n v="46"/>
    <n v="87.74"/>
    <n v="4"/>
    <n v="4036.04"/>
    <x v="73"/>
    <x v="0"/>
    <n v="4"/>
    <x v="5"/>
    <x v="0"/>
    <x v="5"/>
    <x v="32"/>
    <s v="S18_3029"/>
    <s v="Enaco Distributors"/>
    <s v="(93) 203 4555"/>
    <s v="Rambla de Catalu¤a, 23"/>
    <m/>
    <s v="Barcelona"/>
    <m/>
    <n v="8022"/>
    <x v="7"/>
    <s v="EMEA"/>
    <s v="Saavedra"/>
    <s v="Eduardo"/>
    <x v="1"/>
  </r>
  <r>
    <n v="10209"/>
    <n v="28"/>
    <n v="100"/>
    <n v="6"/>
    <n v="2817.92"/>
    <x v="74"/>
    <x v="0"/>
    <n v="1"/>
    <x v="7"/>
    <x v="1"/>
    <x v="5"/>
    <x v="32"/>
    <s v="S18_3029"/>
    <s v="Men 'R' US Retailers, Ltd."/>
    <n v="2155554369"/>
    <s v="6047 Douglas Av."/>
    <m/>
    <s v="Los Angeles"/>
    <s v="CA"/>
    <m/>
    <x v="0"/>
    <s v="NA"/>
    <s v="Chandler"/>
    <s v="Michael"/>
    <x v="0"/>
  </r>
  <r>
    <n v="10222"/>
    <n v="49"/>
    <n v="94.62"/>
    <n v="10"/>
    <n v="4636.38"/>
    <x v="75"/>
    <x v="0"/>
    <n v="1"/>
    <x v="0"/>
    <x v="1"/>
    <x v="5"/>
    <x v="32"/>
    <s v="S18_3029"/>
    <s v="Collectable Mini Designs Co."/>
    <n v="7605558146"/>
    <s v="361 Furth Circle"/>
    <m/>
    <s v="San Diego"/>
    <s v="CA"/>
    <n v="91217"/>
    <x v="0"/>
    <s v="NA"/>
    <s v="Thompson"/>
    <s v="Valarie"/>
    <x v="1"/>
  </r>
  <r>
    <n v="10248"/>
    <n v="21"/>
    <n v="73.98"/>
    <n v="1"/>
    <n v="1553.58"/>
    <x v="76"/>
    <x v="3"/>
    <n v="2"/>
    <x v="1"/>
    <x v="1"/>
    <x v="5"/>
    <x v="32"/>
    <s v="S18_3029"/>
    <s v="Land of Toys Inc."/>
    <n v="2125557818"/>
    <s v="897 Long Airport Avenue"/>
    <m/>
    <s v="NYC"/>
    <s v="NY"/>
    <n v="10022"/>
    <x v="0"/>
    <s v="NA"/>
    <s v="Yu"/>
    <s v="Kwai"/>
    <x v="0"/>
  </r>
  <r>
    <n v="10262"/>
    <n v="32"/>
    <n v="84.3"/>
    <n v="15"/>
    <n v="2697.6"/>
    <x v="193"/>
    <x v="3"/>
    <n v="2"/>
    <x v="9"/>
    <x v="1"/>
    <x v="5"/>
    <x v="32"/>
    <s v="S18_3029"/>
    <s v="Euro Shopping Channel"/>
    <s v="(91) 555 94 44"/>
    <s v="C/ Moralzarzal, 86"/>
    <m/>
    <s v="Madrid"/>
    <m/>
    <n v="28034"/>
    <x v="7"/>
    <s v="EMEA"/>
    <s v="Freyre"/>
    <s v="Diego"/>
    <x v="0"/>
  </r>
  <r>
    <n v="10273"/>
    <n v="34"/>
    <n v="98.06"/>
    <n v="2"/>
    <n v="3334.04"/>
    <x v="78"/>
    <x v="0"/>
    <n v="3"/>
    <x v="2"/>
    <x v="1"/>
    <x v="5"/>
    <x v="32"/>
    <s v="S18_3029"/>
    <s v="Petit Auto"/>
    <s v="(02) 5554 67"/>
    <s v="Rue Joseph-Bens 532"/>
    <m/>
    <s v="Bruxelles"/>
    <m/>
    <s v="B-1180"/>
    <x v="14"/>
    <s v="EMEA"/>
    <s v="Dewey"/>
    <s v="Catherine"/>
    <x v="1"/>
  </r>
  <r>
    <n v="10283"/>
    <n v="21"/>
    <n v="98.06"/>
    <n v="4"/>
    <n v="2059.2600000000002"/>
    <x v="79"/>
    <x v="0"/>
    <n v="3"/>
    <x v="3"/>
    <x v="1"/>
    <x v="5"/>
    <x v="32"/>
    <s v="S18_3029"/>
    <s v="Royal Canadian Collectables, Ltd."/>
    <s v="(604) 555-4555"/>
    <s v="23 Tsawassen Blvd."/>
    <m/>
    <s v="Tsawassen"/>
    <s v="BC"/>
    <s v="T2F 8M4"/>
    <x v="10"/>
    <s v="NA"/>
    <s v="Lincoln"/>
    <s v="Elizabeth"/>
    <x v="0"/>
  </r>
  <r>
    <n v="10296"/>
    <n v="21"/>
    <n v="96.34"/>
    <n v="13"/>
    <n v="2023.14"/>
    <x v="195"/>
    <x v="0"/>
    <n v="3"/>
    <x v="10"/>
    <x v="1"/>
    <x v="5"/>
    <x v="32"/>
    <s v="S18_3029"/>
    <s v="Bavarian Collectables Imports, Co."/>
    <s v="+49 89 61 08 9555"/>
    <s v="Hansastr. 15"/>
    <m/>
    <s v="Munich"/>
    <m/>
    <n v="80686"/>
    <x v="16"/>
    <s v="EMEA"/>
    <s v="Donnermeyer"/>
    <s v="Michael"/>
    <x v="0"/>
  </r>
  <r>
    <n v="10307"/>
    <n v="31"/>
    <n v="83.44"/>
    <n v="7"/>
    <n v="2586.64"/>
    <x v="81"/>
    <x v="0"/>
    <n v="4"/>
    <x v="4"/>
    <x v="1"/>
    <x v="5"/>
    <x v="32"/>
    <s v="S18_3029"/>
    <s v="Classic Gift Ideas, Inc"/>
    <n v="2155554695"/>
    <s v="782 First Street"/>
    <m/>
    <s v="Philadelphia"/>
    <s v="PA"/>
    <n v="71270"/>
    <x v="0"/>
    <s v="NA"/>
    <s v="Cervantes"/>
    <s v="Francisca"/>
    <x v="0"/>
  </r>
  <r>
    <n v="10316"/>
    <n v="21"/>
    <n v="94.62"/>
    <n v="15"/>
    <n v="1987.02"/>
    <x v="82"/>
    <x v="0"/>
    <n v="4"/>
    <x v="5"/>
    <x v="1"/>
    <x v="5"/>
    <x v="32"/>
    <s v="S18_3029"/>
    <s v="giftsbymail.co.uk"/>
    <s v="(198) 555-8888"/>
    <s v="Garden House Crowther Way"/>
    <m/>
    <s v="Cowes"/>
    <s v="Isle of Wight"/>
    <s v="PO31 7PJ"/>
    <x v="6"/>
    <s v="EMEA"/>
    <s v="Bennett"/>
    <s v="Helen"/>
    <x v="0"/>
  </r>
  <r>
    <n v="10327"/>
    <n v="25"/>
    <n v="45.86"/>
    <n v="5"/>
    <n v="1146.5"/>
    <x v="196"/>
    <x v="5"/>
    <n v="4"/>
    <x v="5"/>
    <x v="1"/>
    <x v="5"/>
    <x v="32"/>
    <s v="S18_3029"/>
    <s v="Danish Wholesale Imports"/>
    <s v="31 12 3555"/>
    <s v="Vinb'ltet 34"/>
    <m/>
    <s v="Kobenhavn"/>
    <m/>
    <n v="1734"/>
    <x v="13"/>
    <s v="EMEA"/>
    <s v="Petersen"/>
    <s v="Jytte"/>
    <x v="0"/>
  </r>
  <r>
    <n v="10338"/>
    <n v="28"/>
    <n v="82.58"/>
    <n v="3"/>
    <n v="2312.2399999999998"/>
    <x v="197"/>
    <x v="0"/>
    <n v="4"/>
    <x v="5"/>
    <x v="1"/>
    <x v="5"/>
    <x v="32"/>
    <s v="S18_3029"/>
    <s v="Royale Belge"/>
    <s v="(071) 23 67 2555"/>
    <s v="Boulevard Tirou, 255"/>
    <m/>
    <s v="Charleroi"/>
    <m/>
    <s v="B-6000"/>
    <x v="14"/>
    <s v="EMEA"/>
    <s v="Cartrain"/>
    <s v="Pascale"/>
    <x v="0"/>
  </r>
  <r>
    <n v="10350"/>
    <n v="43"/>
    <n v="64.97"/>
    <n v="6"/>
    <n v="2793.71"/>
    <x v="85"/>
    <x v="0"/>
    <n v="4"/>
    <x v="6"/>
    <x v="1"/>
    <x v="5"/>
    <x v="32"/>
    <s v="S18_3029"/>
    <s v="Euro Shopping Channel"/>
    <s v="(91) 555 94 44"/>
    <s v="C/ Moralzarzal, 86"/>
    <m/>
    <s v="Madrid"/>
    <m/>
    <n v="28034"/>
    <x v="7"/>
    <s v="EMEA"/>
    <s v="Freyre"/>
    <s v="Diego"/>
    <x v="0"/>
  </r>
  <r>
    <n v="10373"/>
    <n v="22"/>
    <n v="86.74"/>
    <n v="5"/>
    <n v="1908.28"/>
    <x v="87"/>
    <x v="0"/>
    <n v="1"/>
    <x v="7"/>
    <x v="2"/>
    <x v="5"/>
    <x v="32"/>
    <s v="S18_3029"/>
    <s v="Oulu Toy Supplies, Inc."/>
    <s v="981-443655"/>
    <s v="Torikatu 38"/>
    <m/>
    <s v="Oulu"/>
    <m/>
    <n v="90110"/>
    <x v="4"/>
    <s v="EMEA"/>
    <s v="Koskitalo"/>
    <s v="Pirkko"/>
    <x v="0"/>
  </r>
  <r>
    <n v="10386"/>
    <n v="37"/>
    <n v="93.01"/>
    <n v="5"/>
    <n v="3441.37"/>
    <x v="199"/>
    <x v="5"/>
    <n v="1"/>
    <x v="11"/>
    <x v="2"/>
    <x v="5"/>
    <x v="32"/>
    <s v="S18_3029"/>
    <s v="Euro Shopping Channel"/>
    <s v="(91) 555 94 44"/>
    <s v="C/ Moralzarzal, 86"/>
    <m/>
    <s v="Madrid"/>
    <m/>
    <n v="28034"/>
    <x v="7"/>
    <s v="EMEA"/>
    <s v="Freyre"/>
    <s v="Diego"/>
    <x v="1"/>
  </r>
  <r>
    <n v="10398"/>
    <n v="28"/>
    <n v="72.260000000000005"/>
    <n v="18"/>
    <n v="2023.28"/>
    <x v="200"/>
    <x v="0"/>
    <n v="1"/>
    <x v="11"/>
    <x v="2"/>
    <x v="5"/>
    <x v="32"/>
    <s v="S18_3029"/>
    <s v="Reims Collectables"/>
    <s v="26.47.1555"/>
    <s v="59 rue de l'Abbaye"/>
    <m/>
    <s v="Reims"/>
    <m/>
    <n v="51100"/>
    <x v="1"/>
    <s v="EMEA"/>
    <s v="Henriot"/>
    <s v="Paul"/>
    <x v="0"/>
  </r>
  <r>
    <n v="10400"/>
    <n v="30"/>
    <n v="74.84"/>
    <n v="7"/>
    <n v="2245.1999999999998"/>
    <x v="90"/>
    <x v="0"/>
    <n v="2"/>
    <x v="8"/>
    <x v="2"/>
    <x v="5"/>
    <x v="32"/>
    <s v="S18_3029"/>
    <s v="The Sharp Gifts Warehouse"/>
    <n v="4085553659"/>
    <s v="3086 Ingle Ln."/>
    <m/>
    <s v="San Jose"/>
    <s v="CA"/>
    <n v="94217"/>
    <x v="0"/>
    <s v="NA"/>
    <s v="Frick"/>
    <s v="Sue"/>
    <x v="0"/>
  </r>
  <r>
    <n v="10414"/>
    <n v="44"/>
    <n v="73.98"/>
    <n v="1"/>
    <n v="3255.12"/>
    <x v="91"/>
    <x v="4"/>
    <n v="2"/>
    <x v="1"/>
    <x v="2"/>
    <x v="5"/>
    <x v="32"/>
    <s v="S18_3029"/>
    <s v="Gifts4AllAges.com"/>
    <n v="6175559555"/>
    <s v="8616 Spinnaker Dr."/>
    <m/>
    <s v="Boston"/>
    <s v="MA"/>
    <n v="51003"/>
    <x v="0"/>
    <s v="NA"/>
    <s v="Yoshido"/>
    <s v="Juri"/>
    <x v="1"/>
  </r>
  <r>
    <n v="10103"/>
    <n v="25"/>
    <n v="100"/>
    <n v="13"/>
    <n v="2539.5"/>
    <x v="26"/>
    <x v="0"/>
    <n v="1"/>
    <x v="7"/>
    <x v="0"/>
    <x v="3"/>
    <x v="33"/>
    <s v="S18_3136"/>
    <s v="Baane Mini Imports"/>
    <s v="07-98 9555"/>
    <s v="Erling Skakkes gate 78"/>
    <m/>
    <s v="Stavern"/>
    <m/>
    <n v="4110"/>
    <x v="2"/>
    <s v="EMEA"/>
    <s v="Bergulfsen"/>
    <s v="Jonas"/>
    <x v="0"/>
  </r>
  <r>
    <n v="10111"/>
    <n v="43"/>
    <n v="100"/>
    <n v="1"/>
    <n v="4818.1499999999996"/>
    <x v="168"/>
    <x v="0"/>
    <n v="1"/>
    <x v="11"/>
    <x v="0"/>
    <x v="3"/>
    <x v="33"/>
    <s v="S18_3136"/>
    <s v="Mini Wheels Co."/>
    <n v="6505555787"/>
    <s v="5557 North Pendale Street"/>
    <m/>
    <s v="San Francisco"/>
    <s v="CA"/>
    <m/>
    <x v="0"/>
    <s v="NA"/>
    <s v="Murphy"/>
    <s v="Julie"/>
    <x v="1"/>
  </r>
  <r>
    <n v="10126"/>
    <n v="30"/>
    <n v="97.39"/>
    <n v="13"/>
    <n v="2921.7"/>
    <x v="28"/>
    <x v="0"/>
    <n v="2"/>
    <x v="1"/>
    <x v="0"/>
    <x v="3"/>
    <x v="33"/>
    <s v="S18_3136"/>
    <s v="Corrida Auto Replicas, Ltd"/>
    <s v="(91) 555 22 82"/>
    <s v="C/ Araquil, 67"/>
    <m/>
    <s v="Madrid"/>
    <m/>
    <n v="28023"/>
    <x v="7"/>
    <s v="EMEA"/>
    <s v="Sommer"/>
    <s v="Mart¡n"/>
    <x v="0"/>
  </r>
  <r>
    <n v="10139"/>
    <n v="20"/>
    <n v="90.06"/>
    <n v="2"/>
    <n v="1801.2"/>
    <x v="170"/>
    <x v="0"/>
    <n v="3"/>
    <x v="2"/>
    <x v="0"/>
    <x v="3"/>
    <x v="33"/>
    <s v="S18_3136"/>
    <s v="Souveniers And Things Co."/>
    <s v="+61 2 9495 8555"/>
    <s v="Monitor Money Building, 815 Pacific Hwy"/>
    <s v="Level 6"/>
    <s v="Chatswood"/>
    <s v="NSW"/>
    <n v="2067"/>
    <x v="3"/>
    <s v="APAC"/>
    <s v="Huxley"/>
    <s v="Adrian"/>
    <x v="0"/>
  </r>
  <r>
    <n v="10150"/>
    <n v="26"/>
    <n v="100"/>
    <n v="10"/>
    <n v="2804.36"/>
    <x v="30"/>
    <x v="0"/>
    <n v="3"/>
    <x v="10"/>
    <x v="0"/>
    <x v="3"/>
    <x v="33"/>
    <s v="S18_3136"/>
    <s v="Dragon Souveniers, Ltd."/>
    <s v="+65 221 7555"/>
    <s v="Bronz Sok., Bronz Apt. 3/6 Tesvikiye"/>
    <m/>
    <s v="Singapore"/>
    <m/>
    <n v="79903"/>
    <x v="9"/>
    <s v="Japan"/>
    <s v="Natividad"/>
    <s v="Eric"/>
    <x v="0"/>
  </r>
  <r>
    <n v="10163"/>
    <n v="40"/>
    <n v="100"/>
    <n v="3"/>
    <n v="4900.8"/>
    <x v="31"/>
    <x v="0"/>
    <n v="4"/>
    <x v="4"/>
    <x v="0"/>
    <x v="3"/>
    <x v="33"/>
    <s v="S18_3136"/>
    <s v="Classic Legends Inc."/>
    <n v="2125558493"/>
    <s v="5905 Pompton St."/>
    <s v="Suite 750"/>
    <s v="NYC"/>
    <s v="NY"/>
    <n v="10022"/>
    <x v="0"/>
    <s v="NA"/>
    <s v="Hernandez"/>
    <s v="Maria"/>
    <x v="1"/>
  </r>
  <r>
    <n v="10173"/>
    <n v="31"/>
    <n v="89.01"/>
    <n v="1"/>
    <n v="2759.31"/>
    <x v="158"/>
    <x v="0"/>
    <n v="4"/>
    <x v="5"/>
    <x v="0"/>
    <x v="3"/>
    <x v="33"/>
    <s v="S18_3136"/>
    <s v="Rovelli Gifts"/>
    <s v="035-640555"/>
    <s v="Via Ludovico il Moro 22"/>
    <m/>
    <s v="Bergamo"/>
    <m/>
    <n v="24100"/>
    <x v="12"/>
    <s v="EMEA"/>
    <s v="Rovelli"/>
    <s v="Giovanni"/>
    <x v="0"/>
  </r>
  <r>
    <n v="10183"/>
    <n v="22"/>
    <n v="100"/>
    <n v="10"/>
    <n v="2488.1999999999998"/>
    <x v="33"/>
    <x v="0"/>
    <n v="4"/>
    <x v="5"/>
    <x v="0"/>
    <x v="3"/>
    <x v="33"/>
    <s v="S18_3136"/>
    <s v="Classic Gift Ideas, Inc"/>
    <n v="2155554695"/>
    <s v="782 First Street"/>
    <m/>
    <s v="Philadelphia"/>
    <s v="PA"/>
    <n v="71270"/>
    <x v="0"/>
    <s v="NA"/>
    <s v="Cervantes"/>
    <s v="Francisca"/>
    <x v="0"/>
  </r>
  <r>
    <n v="10193"/>
    <n v="23"/>
    <n v="100"/>
    <n v="2"/>
    <n v="2769.89"/>
    <x v="173"/>
    <x v="0"/>
    <n v="4"/>
    <x v="5"/>
    <x v="0"/>
    <x v="3"/>
    <x v="33"/>
    <s v="S18_3136"/>
    <s v="Australian Collectables, Ltd"/>
    <s v="61-9-3844-6555"/>
    <s v="7 Allen Street"/>
    <m/>
    <s v="Glen Waverly"/>
    <s v="Victoria"/>
    <n v="3150"/>
    <x v="3"/>
    <s v="APAC"/>
    <s v="Connery"/>
    <s v="Sean"/>
    <x v="0"/>
  </r>
  <r>
    <n v="10206"/>
    <n v="30"/>
    <n v="100"/>
    <n v="8"/>
    <n v="3581.4"/>
    <x v="35"/>
    <x v="0"/>
    <n v="4"/>
    <x v="6"/>
    <x v="0"/>
    <x v="3"/>
    <x v="33"/>
    <s v="S18_3136"/>
    <s v="Canadian Gift Exchange Network"/>
    <s v="(604) 555-3392"/>
    <s v="1900 Oak St."/>
    <m/>
    <s v="Vancouver"/>
    <s v="BC"/>
    <s v="V3F 2K1"/>
    <x v="10"/>
    <s v="NA"/>
    <s v="Tannamuri"/>
    <s v="Yoshi"/>
    <x v="1"/>
  </r>
  <r>
    <n v="10215"/>
    <n v="49"/>
    <n v="100"/>
    <n v="5"/>
    <n v="5285.14"/>
    <x v="36"/>
    <x v="0"/>
    <n v="1"/>
    <x v="7"/>
    <x v="1"/>
    <x v="3"/>
    <x v="33"/>
    <s v="S18_3136"/>
    <s v="West Coast Collectables Co."/>
    <n v="3105553722"/>
    <s v="3675 Furth Circle"/>
    <m/>
    <s v="Burbank"/>
    <s v="CA"/>
    <n v="94019"/>
    <x v="0"/>
    <s v="NA"/>
    <s v="Thompson"/>
    <s v="Steve"/>
    <x v="1"/>
  </r>
  <r>
    <n v="10228"/>
    <n v="31"/>
    <n v="100"/>
    <n v="4"/>
    <n v="3181.53"/>
    <x v="37"/>
    <x v="0"/>
    <n v="1"/>
    <x v="11"/>
    <x v="1"/>
    <x v="3"/>
    <x v="33"/>
    <s v="S18_3136"/>
    <s v="Cambridge Collectables Co."/>
    <n v="6175555555"/>
    <s v="4658 Baden Av."/>
    <m/>
    <s v="Cambridge"/>
    <s v="MA"/>
    <n v="51247"/>
    <x v="0"/>
    <s v="NA"/>
    <s v="Tseng"/>
    <s v="Kyung"/>
    <x v="1"/>
  </r>
  <r>
    <n v="10244"/>
    <n v="29"/>
    <n v="100"/>
    <n v="2"/>
    <n v="3340.51"/>
    <x v="176"/>
    <x v="0"/>
    <n v="2"/>
    <x v="8"/>
    <x v="1"/>
    <x v="3"/>
    <x v="33"/>
    <s v="S18_3136"/>
    <s v="Euro Shopping Channel"/>
    <s v="(91) 555 94 44"/>
    <s v="C/ Moralzarzal, 86"/>
    <m/>
    <s v="Madrid"/>
    <m/>
    <n v="28034"/>
    <x v="7"/>
    <s v="EMEA"/>
    <s v="Freyre"/>
    <s v="Diego"/>
    <x v="1"/>
  </r>
  <r>
    <n v="10257"/>
    <n v="37"/>
    <n v="84.82"/>
    <n v="2"/>
    <n v="3138.34"/>
    <x v="218"/>
    <x v="0"/>
    <n v="2"/>
    <x v="9"/>
    <x v="1"/>
    <x v="3"/>
    <x v="33"/>
    <s v="S18_3136"/>
    <s v="The Sharp Gifts Warehouse"/>
    <n v="4085553659"/>
    <s v="3086 Ingle Ln."/>
    <m/>
    <s v="San Jose"/>
    <s v="CA"/>
    <n v="94217"/>
    <x v="0"/>
    <s v="NA"/>
    <s v="Frick"/>
    <s v="Sue"/>
    <x v="1"/>
  </r>
  <r>
    <n v="10270"/>
    <n v="38"/>
    <n v="100"/>
    <n v="11"/>
    <n v="4775.08"/>
    <x v="40"/>
    <x v="0"/>
    <n v="3"/>
    <x v="2"/>
    <x v="1"/>
    <x v="3"/>
    <x v="33"/>
    <s v="S18_3136"/>
    <s v="Souveniers And Things Co."/>
    <s v="+61 2 9495 8555"/>
    <s v="Monitor Money Building, 815 Pacific Hwy"/>
    <s v="Level 6"/>
    <s v="Chatswood"/>
    <s v="NSW"/>
    <n v="2067"/>
    <x v="3"/>
    <s v="APAC"/>
    <s v="Huxley"/>
    <s v="Adrian"/>
    <x v="1"/>
  </r>
  <r>
    <n v="10280"/>
    <n v="29"/>
    <n v="100"/>
    <n v="4"/>
    <n v="3006.43"/>
    <x v="41"/>
    <x v="0"/>
    <n v="3"/>
    <x v="3"/>
    <x v="1"/>
    <x v="3"/>
    <x v="33"/>
    <s v="S18_3136"/>
    <s v="Amica Models &amp; Co."/>
    <s v="011-4988555"/>
    <s v="Via Monte Bianco 34"/>
    <m/>
    <s v="Torino"/>
    <m/>
    <n v="10100"/>
    <x v="12"/>
    <s v="EMEA"/>
    <s v="Accorti"/>
    <s v="Paolo"/>
    <x v="1"/>
  </r>
  <r>
    <n v="10291"/>
    <n v="23"/>
    <n v="100"/>
    <n v="13"/>
    <n v="2866.26"/>
    <x v="42"/>
    <x v="0"/>
    <n v="3"/>
    <x v="10"/>
    <x v="1"/>
    <x v="3"/>
    <x v="33"/>
    <s v="S18_3136"/>
    <s v="Scandinavian Gift Ideas"/>
    <s v="0695-34 6555"/>
    <s v="?kergatan 24"/>
    <m/>
    <s v="Boras"/>
    <m/>
    <s v="S-844 67"/>
    <x v="8"/>
    <s v="EMEA"/>
    <s v="Larsson"/>
    <s v="Maria"/>
    <x v="0"/>
  </r>
  <r>
    <n v="10304"/>
    <n v="26"/>
    <n v="85.87"/>
    <n v="8"/>
    <n v="2232.62"/>
    <x v="43"/>
    <x v="0"/>
    <n v="4"/>
    <x v="4"/>
    <x v="1"/>
    <x v="3"/>
    <x v="33"/>
    <s v="S18_3136"/>
    <s v="Auto Assoc. &amp; Cie."/>
    <s v="30.59.8555"/>
    <s v="67, avenue de l'Europe"/>
    <m/>
    <s v="Versailles"/>
    <m/>
    <n v="78000"/>
    <x v="1"/>
    <s v="EMEA"/>
    <s v="Tonini"/>
    <s v="Daniel"/>
    <x v="0"/>
  </r>
  <r>
    <n v="10312"/>
    <n v="38"/>
    <n v="100"/>
    <n v="5"/>
    <n v="4457.0200000000004"/>
    <x v="44"/>
    <x v="0"/>
    <n v="4"/>
    <x v="4"/>
    <x v="1"/>
    <x v="3"/>
    <x v="33"/>
    <s v="S18_3136"/>
    <s v="Mini Gifts Distributors Ltd."/>
    <n v="4155551450"/>
    <s v="5677 Strong St."/>
    <m/>
    <s v="San Rafael"/>
    <s v="CA"/>
    <n v="97562"/>
    <x v="0"/>
    <s v="NA"/>
    <s v="Nelson"/>
    <s v="Valarie"/>
    <x v="1"/>
  </r>
  <r>
    <n v="10322"/>
    <n v="48"/>
    <n v="47.04"/>
    <n v="7"/>
    <n v="2257.92"/>
    <x v="45"/>
    <x v="0"/>
    <n v="4"/>
    <x v="5"/>
    <x v="1"/>
    <x v="3"/>
    <x v="33"/>
    <s v="S18_3136"/>
    <s v="Online Diecast Creations Co."/>
    <n v="6035558647"/>
    <s v="2304 Long Airport Avenue"/>
    <m/>
    <s v="Nashua"/>
    <s v="NH"/>
    <n v="62005"/>
    <x v="0"/>
    <s v="NA"/>
    <s v="Young"/>
    <s v="Valarie"/>
    <x v="0"/>
  </r>
  <r>
    <n v="10332"/>
    <n v="40"/>
    <n v="39.799999999999997"/>
    <n v="18"/>
    <n v="1592"/>
    <x v="162"/>
    <x v="0"/>
    <n v="4"/>
    <x v="5"/>
    <x v="1"/>
    <x v="3"/>
    <x v="33"/>
    <s v="S18_3136"/>
    <s v="AV Stores, Co."/>
    <s v="(171) 555-1555"/>
    <s v="Fauntleroy Circus"/>
    <m/>
    <s v="Manchester"/>
    <m/>
    <s v="EC2 5NT"/>
    <x v="6"/>
    <s v="EMEA"/>
    <s v="Ashworth"/>
    <s v="Victoria"/>
    <x v="0"/>
  </r>
  <r>
    <n v="10347"/>
    <n v="45"/>
    <n v="100"/>
    <n v="11"/>
    <n v="4948.2"/>
    <x v="47"/>
    <x v="0"/>
    <n v="4"/>
    <x v="5"/>
    <x v="1"/>
    <x v="3"/>
    <x v="33"/>
    <s v="S18_3136"/>
    <s v="Australian Collectors, Co."/>
    <s v="03 9520 4555"/>
    <s v="636 St Kilda Road"/>
    <s v="Level 3"/>
    <s v="Melbourne"/>
    <s v="Victoria"/>
    <n v="3004"/>
    <x v="3"/>
    <s v="APAC"/>
    <s v="Ferguson"/>
    <s v="Peter"/>
    <x v="1"/>
  </r>
  <r>
    <n v="10357"/>
    <n v="44"/>
    <n v="100"/>
    <n v="4"/>
    <n v="5160.76"/>
    <x v="48"/>
    <x v="0"/>
    <n v="4"/>
    <x v="6"/>
    <x v="1"/>
    <x v="3"/>
    <x v="33"/>
    <s v="S18_3136"/>
    <s v="Mini Gifts Distributors Ltd."/>
    <n v="4155551450"/>
    <s v="5677 Strong St."/>
    <m/>
    <s v="San Rafael"/>
    <s v="CA"/>
    <n v="97562"/>
    <x v="0"/>
    <s v="NA"/>
    <s v="Nelson"/>
    <s v="Valarie"/>
    <x v="1"/>
  </r>
  <r>
    <n v="10369"/>
    <n v="21"/>
    <n v="94.22"/>
    <n v="5"/>
    <n v="1978.62"/>
    <x v="49"/>
    <x v="0"/>
    <n v="1"/>
    <x v="7"/>
    <x v="2"/>
    <x v="3"/>
    <x v="33"/>
    <s v="S18_3136"/>
    <s v="Collectables For Less Inc."/>
    <n v="6175558555"/>
    <s v="7825 Douglas Av."/>
    <m/>
    <s v="Brickhaven"/>
    <s v="MA"/>
    <n v="58339"/>
    <x v="0"/>
    <s v="NA"/>
    <s v="Nelson"/>
    <s v="Allen"/>
    <x v="0"/>
  </r>
  <r>
    <n v="10381"/>
    <n v="35"/>
    <n v="100"/>
    <n v="5"/>
    <n v="4288.2"/>
    <x v="50"/>
    <x v="0"/>
    <n v="1"/>
    <x v="0"/>
    <x v="2"/>
    <x v="3"/>
    <x v="33"/>
    <s v="S18_3136"/>
    <s v="Corporate Gift Ideas Co."/>
    <n v="6505551386"/>
    <s v="7734 Strong St."/>
    <m/>
    <s v="San Francisco"/>
    <s v="CA"/>
    <m/>
    <x v="0"/>
    <s v="NA"/>
    <s v="Brown"/>
    <s v="Julie"/>
    <x v="1"/>
  </r>
  <r>
    <n v="10392"/>
    <n v="29"/>
    <n v="86.92"/>
    <n v="2"/>
    <n v="2520.6799999999998"/>
    <x v="220"/>
    <x v="0"/>
    <n v="1"/>
    <x v="11"/>
    <x v="2"/>
    <x v="3"/>
    <x v="33"/>
    <s v="S18_3136"/>
    <s v="Mini Auto Werke"/>
    <s v="7675-3555"/>
    <s v="Kirchgasse 6"/>
    <m/>
    <s v="Graz"/>
    <m/>
    <n v="8010"/>
    <x v="5"/>
    <s v="EMEA"/>
    <s v="Mendel"/>
    <s v="Roland"/>
    <x v="0"/>
  </r>
  <r>
    <n v="10423"/>
    <n v="21"/>
    <n v="84.82"/>
    <n v="2"/>
    <n v="1781.22"/>
    <x v="180"/>
    <x v="2"/>
    <n v="2"/>
    <x v="1"/>
    <x v="2"/>
    <x v="3"/>
    <x v="33"/>
    <s v="S18_3136"/>
    <s v="Petit Auto"/>
    <s v="(02) 5554 67"/>
    <s v="Rue Joseph-Bens 532"/>
    <m/>
    <s v="Bruxelles"/>
    <m/>
    <s v="B-1180"/>
    <x v="14"/>
    <s v="EMEA"/>
    <s v="Dewey"/>
    <s v="Catherine"/>
    <x v="0"/>
  </r>
  <r>
    <n v="10105"/>
    <n v="22"/>
    <n v="100"/>
    <n v="11"/>
    <n v="3065.04"/>
    <x v="65"/>
    <x v="0"/>
    <n v="1"/>
    <x v="0"/>
    <x v="0"/>
    <x v="3"/>
    <x v="4"/>
    <s v="S18_3140"/>
    <s v="Danish Wholesale Imports"/>
    <s v="31 12 3555"/>
    <s v="Vinb'ltet 34"/>
    <m/>
    <s v="Kobenhavn"/>
    <m/>
    <n v="1734"/>
    <x v="13"/>
    <s v="EMEA"/>
    <s v="Petersen"/>
    <s v="Jytte"/>
    <x v="1"/>
  </r>
  <r>
    <n v="10117"/>
    <n v="26"/>
    <n v="100"/>
    <n v="5"/>
    <n v="3551.34"/>
    <x v="120"/>
    <x v="0"/>
    <n v="2"/>
    <x v="8"/>
    <x v="0"/>
    <x v="3"/>
    <x v="4"/>
    <s v="S18_3140"/>
    <s v="Dragon Souveniers, Ltd."/>
    <s v="+65 221 7555"/>
    <s v="Bronz Sok., Bronz Apt. 3/6 Tesvikiye"/>
    <m/>
    <s v="Singapore"/>
    <m/>
    <n v="79903"/>
    <x v="9"/>
    <s v="Japan"/>
    <s v="Natividad"/>
    <s v="Eric"/>
    <x v="1"/>
  </r>
  <r>
    <n v="10128"/>
    <n v="41"/>
    <n v="100"/>
    <n v="2"/>
    <n v="5544.02"/>
    <x v="221"/>
    <x v="0"/>
    <n v="2"/>
    <x v="9"/>
    <x v="0"/>
    <x v="3"/>
    <x v="4"/>
    <s v="S18_3140"/>
    <s v="Euro Shopping Channel"/>
    <s v="(91) 555 94 44"/>
    <s v="C/ Moralzarzal, 86"/>
    <m/>
    <s v="Madrid"/>
    <m/>
    <n v="28034"/>
    <x v="7"/>
    <s v="EMEA"/>
    <s v="Freyre"/>
    <s v="Diego"/>
    <x v="1"/>
  </r>
  <r>
    <n v="10142"/>
    <n v="47"/>
    <n v="100"/>
    <n v="8"/>
    <n v="6034.33"/>
    <x v="122"/>
    <x v="0"/>
    <n v="3"/>
    <x v="3"/>
    <x v="0"/>
    <x v="3"/>
    <x v="4"/>
    <s v="S18_3140"/>
    <s v="Mini Gifts Distributors Ltd."/>
    <n v="4155551450"/>
    <s v="5677 Strong St."/>
    <m/>
    <s v="San Rafael"/>
    <s v="CA"/>
    <n v="97562"/>
    <x v="0"/>
    <s v="NA"/>
    <s v="Nelson"/>
    <s v="Valarie"/>
    <x v="1"/>
  </r>
  <r>
    <n v="10153"/>
    <n v="31"/>
    <n v="100"/>
    <n v="7"/>
    <n v="3641.57"/>
    <x v="123"/>
    <x v="0"/>
    <n v="3"/>
    <x v="10"/>
    <x v="0"/>
    <x v="3"/>
    <x v="4"/>
    <s v="S18_3140"/>
    <s v="Euro Shopping Channel"/>
    <s v="(91) 555 94 44"/>
    <s v="C/ Moralzarzal, 86"/>
    <m/>
    <s v="Madrid"/>
    <m/>
    <n v="28034"/>
    <x v="7"/>
    <s v="EMEA"/>
    <s v="Freyre"/>
    <s v="Diego"/>
    <x v="1"/>
  </r>
  <r>
    <n v="10166"/>
    <n v="43"/>
    <n v="100"/>
    <n v="2"/>
    <n v="6930.74"/>
    <x v="93"/>
    <x v="0"/>
    <n v="4"/>
    <x v="4"/>
    <x v="0"/>
    <x v="3"/>
    <x v="4"/>
    <s v="S18_3140"/>
    <s v="FunGiftIdeas.com"/>
    <n v="5085552555"/>
    <s v="1785 First Street"/>
    <m/>
    <s v="New Bedford"/>
    <s v="MA"/>
    <n v="50553"/>
    <x v="0"/>
    <s v="NA"/>
    <s v="Benitez"/>
    <s v="Violeta"/>
    <x v="1"/>
  </r>
  <r>
    <n v="10177"/>
    <n v="23"/>
    <n v="100"/>
    <n v="9"/>
    <n v="3675.63"/>
    <x v="222"/>
    <x v="0"/>
    <n v="4"/>
    <x v="5"/>
    <x v="0"/>
    <x v="3"/>
    <x v="4"/>
    <s v="S18_3140"/>
    <s v="CAF Imports"/>
    <s v="+34 913 728 555"/>
    <s v="Merchants House, 27-30 Merchant's Quay"/>
    <m/>
    <s v="Madrid"/>
    <m/>
    <n v="28023"/>
    <x v="7"/>
    <s v="EMEA"/>
    <s v="Fernandez"/>
    <s v="Jesus"/>
    <x v="1"/>
  </r>
  <r>
    <n v="10185"/>
    <n v="28"/>
    <n v="100"/>
    <n v="9"/>
    <n v="3442.04"/>
    <x v="72"/>
    <x v="0"/>
    <n v="4"/>
    <x v="5"/>
    <x v="0"/>
    <x v="3"/>
    <x v="4"/>
    <s v="S18_3140"/>
    <s v="Mini Creations Ltd."/>
    <n v="5085559555"/>
    <s v="4575 Hillside Dr."/>
    <m/>
    <s v="New Bedford"/>
    <s v="MA"/>
    <n v="50553"/>
    <x v="0"/>
    <s v="NA"/>
    <s v="Tam"/>
    <s v="Wing C"/>
    <x v="1"/>
  </r>
  <r>
    <n v="10196"/>
    <n v="49"/>
    <n v="100"/>
    <n v="1"/>
    <n v="6893.81"/>
    <x v="73"/>
    <x v="0"/>
    <n v="4"/>
    <x v="5"/>
    <x v="0"/>
    <x v="3"/>
    <x v="4"/>
    <s v="S18_3140"/>
    <s v="Super Scale Inc."/>
    <n v="2035559545"/>
    <s v="567 North Pendale Street"/>
    <m/>
    <s v="New Haven"/>
    <s v="CT"/>
    <n v="97823"/>
    <x v="0"/>
    <s v="NA"/>
    <s v="Murphy"/>
    <s v="Leslie"/>
    <x v="1"/>
  </r>
  <r>
    <n v="10208"/>
    <n v="24"/>
    <n v="100"/>
    <n v="9"/>
    <n v="2622.48"/>
    <x v="125"/>
    <x v="0"/>
    <n v="1"/>
    <x v="7"/>
    <x v="1"/>
    <x v="3"/>
    <x v="4"/>
    <s v="S18_3140"/>
    <s v="Saveley &amp; Henriot, Co."/>
    <s v="78.32.5555"/>
    <s v="2, rue du Commerce"/>
    <m/>
    <s v="Lyon"/>
    <m/>
    <n v="69004"/>
    <x v="1"/>
    <s v="EMEA"/>
    <s v="Saveley"/>
    <s v="Mary"/>
    <x v="0"/>
  </r>
  <r>
    <n v="10221"/>
    <n v="33"/>
    <n v="100"/>
    <n v="3"/>
    <n v="4417.38"/>
    <x v="223"/>
    <x v="0"/>
    <n v="1"/>
    <x v="0"/>
    <x v="1"/>
    <x v="3"/>
    <x v="4"/>
    <s v="S18_3140"/>
    <s v="Petit Auto"/>
    <s v="(02) 5554 67"/>
    <s v="Rue Joseph-Bens 532"/>
    <m/>
    <s v="Bruxelles"/>
    <m/>
    <s v="B-1180"/>
    <x v="14"/>
    <s v="EMEA"/>
    <s v="Dewey"/>
    <s v="Catherine"/>
    <x v="1"/>
  </r>
  <r>
    <n v="10232"/>
    <n v="22"/>
    <n v="100"/>
    <n v="6"/>
    <n v="3606.02"/>
    <x v="224"/>
    <x v="0"/>
    <n v="1"/>
    <x v="11"/>
    <x v="1"/>
    <x v="3"/>
    <x v="4"/>
    <s v="S18_3140"/>
    <s v="giftsbymail.co.uk"/>
    <s v="(198) 555-8888"/>
    <s v="Garden House Crowther Way"/>
    <m/>
    <s v="Cowes"/>
    <s v="Isle of Wight"/>
    <s v="PO31 7PJ"/>
    <x v="6"/>
    <s v="EMEA"/>
    <s v="Bennett"/>
    <s v="Helen"/>
    <x v="1"/>
  </r>
  <r>
    <n v="10248"/>
    <n v="32"/>
    <n v="100"/>
    <n v="12"/>
    <n v="3802.56"/>
    <x v="76"/>
    <x v="3"/>
    <n v="2"/>
    <x v="1"/>
    <x v="1"/>
    <x v="3"/>
    <x v="4"/>
    <s v="S18_3140"/>
    <s v="Land of Toys Inc."/>
    <n v="2125557818"/>
    <s v="897 Long Airport Avenue"/>
    <m/>
    <s v="NYC"/>
    <s v="NY"/>
    <n v="10022"/>
    <x v="0"/>
    <s v="NA"/>
    <s v="Yu"/>
    <s v="Kwai"/>
    <x v="1"/>
  </r>
  <r>
    <n v="10273"/>
    <n v="40"/>
    <n v="100"/>
    <n v="13"/>
    <n v="5026.3999999999996"/>
    <x v="78"/>
    <x v="0"/>
    <n v="3"/>
    <x v="2"/>
    <x v="1"/>
    <x v="3"/>
    <x v="4"/>
    <s v="S18_3140"/>
    <s v="Petit Auto"/>
    <s v="(02) 5554 67"/>
    <s v="Rue Joseph-Bens 532"/>
    <m/>
    <s v="Bruxelles"/>
    <m/>
    <s v="B-1180"/>
    <x v="14"/>
    <s v="EMEA"/>
    <s v="Dewey"/>
    <s v="Catherine"/>
    <x v="1"/>
  </r>
  <r>
    <n v="10282"/>
    <n v="43"/>
    <n v="100"/>
    <n v="1"/>
    <n v="6695.53"/>
    <x v="79"/>
    <x v="0"/>
    <n v="3"/>
    <x v="3"/>
    <x v="1"/>
    <x v="3"/>
    <x v="4"/>
    <s v="S18_3140"/>
    <s v="Mini Gifts Distributors Ltd."/>
    <n v="4155551450"/>
    <s v="5677 Strong St."/>
    <m/>
    <s v="San Rafael"/>
    <s v="CA"/>
    <n v="97562"/>
    <x v="0"/>
    <s v="NA"/>
    <s v="Nelson"/>
    <s v="Valarie"/>
    <x v="1"/>
  </r>
  <r>
    <n v="10293"/>
    <n v="24"/>
    <n v="100"/>
    <n v="4"/>
    <n v="2819.28"/>
    <x v="130"/>
    <x v="0"/>
    <n v="3"/>
    <x v="10"/>
    <x v="1"/>
    <x v="3"/>
    <x v="4"/>
    <s v="S18_3140"/>
    <s v="Amica Models &amp; Co."/>
    <s v="011-4988555"/>
    <s v="Via Monte Bianco 34"/>
    <m/>
    <s v="Torino"/>
    <m/>
    <n v="10100"/>
    <x v="12"/>
    <s v="EMEA"/>
    <s v="Accorti"/>
    <s v="Paolo"/>
    <x v="0"/>
  </r>
  <r>
    <n v="10306"/>
    <n v="32"/>
    <n v="100"/>
    <n v="9"/>
    <n v="3759.04"/>
    <x v="81"/>
    <x v="0"/>
    <n v="4"/>
    <x v="4"/>
    <x v="1"/>
    <x v="3"/>
    <x v="4"/>
    <s v="S18_3140"/>
    <s v="AV Stores, Co."/>
    <s v="(171) 555-1555"/>
    <s v="Fauntleroy Circus"/>
    <m/>
    <s v="Manchester"/>
    <m/>
    <s v="EC2 5NT"/>
    <x v="6"/>
    <s v="EMEA"/>
    <s v="Ashworth"/>
    <s v="Victoria"/>
    <x v="1"/>
  </r>
  <r>
    <n v="10314"/>
    <n v="20"/>
    <n v="100"/>
    <n v="1"/>
    <n v="2731.8"/>
    <x v="99"/>
    <x v="0"/>
    <n v="4"/>
    <x v="4"/>
    <x v="1"/>
    <x v="3"/>
    <x v="4"/>
    <s v="S18_3140"/>
    <s v="Heintze Collectables"/>
    <s v="86 21 3555"/>
    <s v="Smagsloget 45"/>
    <m/>
    <s v="Aaarhus"/>
    <m/>
    <n v="8200"/>
    <x v="13"/>
    <s v="EMEA"/>
    <s v="Ibsen"/>
    <s v="Palle"/>
    <x v="0"/>
  </r>
  <r>
    <n v="10325"/>
    <n v="24"/>
    <n v="69.12"/>
    <n v="9"/>
    <n v="1658.88"/>
    <x v="83"/>
    <x v="0"/>
    <n v="4"/>
    <x v="5"/>
    <x v="1"/>
    <x v="3"/>
    <x v="4"/>
    <s v="S18_3140"/>
    <s v="Baane Mini Imports"/>
    <s v="07-98 9555"/>
    <s v="Erling Skakkes gate 78"/>
    <m/>
    <s v="Stavern"/>
    <m/>
    <n v="4110"/>
    <x v="2"/>
    <s v="EMEA"/>
    <s v="Bergulfsen"/>
    <s v="Jonas"/>
    <x v="0"/>
  </r>
  <r>
    <n v="10336"/>
    <n v="48"/>
    <n v="100"/>
    <n v="12"/>
    <n v="5778.24"/>
    <x v="131"/>
    <x v="0"/>
    <n v="4"/>
    <x v="5"/>
    <x v="1"/>
    <x v="3"/>
    <x v="4"/>
    <s v="S18_3140"/>
    <s v="La Corne D'abondance, Co."/>
    <s v="(1) 42.34.2555"/>
    <s v="265, boulevard Charonne"/>
    <m/>
    <s v="Paris"/>
    <m/>
    <n v="75012"/>
    <x v="1"/>
    <s v="EMEA"/>
    <s v="Bertrand"/>
    <s v="Marie"/>
    <x v="1"/>
  </r>
  <r>
    <n v="10350"/>
    <n v="44"/>
    <n v="100"/>
    <n v="1"/>
    <n v="5191.12"/>
    <x v="85"/>
    <x v="0"/>
    <n v="4"/>
    <x v="6"/>
    <x v="1"/>
    <x v="3"/>
    <x v="4"/>
    <s v="S18_3140"/>
    <s v="Euro Shopping Channel"/>
    <s v="(91) 555 94 44"/>
    <s v="C/ Moralzarzal, 86"/>
    <m/>
    <s v="Madrid"/>
    <m/>
    <n v="28034"/>
    <x v="7"/>
    <s v="EMEA"/>
    <s v="Freyre"/>
    <s v="Diego"/>
    <x v="1"/>
  </r>
  <r>
    <n v="10372"/>
    <n v="28"/>
    <n v="100"/>
    <n v="3"/>
    <n v="3862.88"/>
    <x v="139"/>
    <x v="0"/>
    <n v="1"/>
    <x v="7"/>
    <x v="2"/>
    <x v="3"/>
    <x v="4"/>
    <s v="S18_3140"/>
    <s v="Tokyo Collectables, Ltd"/>
    <s v="+81 3 3584 0555"/>
    <s v="2-2-8 Roppongi"/>
    <m/>
    <s v="Minato-ku"/>
    <s v="Tokyo"/>
    <s v="106-0032"/>
    <x v="11"/>
    <s v="Japan"/>
    <s v="Shimamura"/>
    <s v="Akiko"/>
    <x v="1"/>
  </r>
  <r>
    <n v="10383"/>
    <n v="24"/>
    <n v="61.52"/>
    <n v="9"/>
    <n v="1476.48"/>
    <x v="208"/>
    <x v="0"/>
    <n v="1"/>
    <x v="0"/>
    <x v="2"/>
    <x v="3"/>
    <x v="4"/>
    <s v="S18_3140"/>
    <s v="Euro Shopping Channel"/>
    <s v="(91) 555 94 44"/>
    <s v="C/ Moralzarzal, 86"/>
    <m/>
    <s v="Madrid"/>
    <m/>
    <n v="28034"/>
    <x v="7"/>
    <s v="EMEA"/>
    <s v="Freyre"/>
    <s v="Diego"/>
    <x v="0"/>
  </r>
  <r>
    <n v="10396"/>
    <n v="33"/>
    <n v="100"/>
    <n v="2"/>
    <n v="5273.73"/>
    <x v="144"/>
    <x v="0"/>
    <n v="1"/>
    <x v="11"/>
    <x v="2"/>
    <x v="3"/>
    <x v="4"/>
    <s v="S18_3140"/>
    <s v="Mini Gifts Distributors Ltd."/>
    <n v="4155551450"/>
    <s v="5677 Strong St."/>
    <m/>
    <s v="San Rafael"/>
    <s v="CA"/>
    <n v="97562"/>
    <x v="0"/>
    <s v="NA"/>
    <s v="Nelson"/>
    <s v="Valarie"/>
    <x v="1"/>
  </r>
  <r>
    <n v="10414"/>
    <n v="41"/>
    <n v="100"/>
    <n v="12"/>
    <n v="4872.03"/>
    <x v="91"/>
    <x v="4"/>
    <n v="2"/>
    <x v="1"/>
    <x v="2"/>
    <x v="3"/>
    <x v="4"/>
    <s v="S18_3140"/>
    <s v="Gifts4AllAges.com"/>
    <n v="6175559555"/>
    <s v="8616 Spinnaker Dr."/>
    <m/>
    <s v="Boston"/>
    <s v="MA"/>
    <n v="51003"/>
    <x v="0"/>
    <s v="NA"/>
    <s v="Yoshido"/>
    <s v="Juri"/>
    <x v="1"/>
  </r>
  <r>
    <n v="10104"/>
    <n v="23"/>
    <n v="100"/>
    <n v="13"/>
    <n v="4556.99"/>
    <x v="137"/>
    <x v="0"/>
    <n v="1"/>
    <x v="7"/>
    <x v="0"/>
    <x v="1"/>
    <x v="34"/>
    <s v="S18_3232"/>
    <s v="Euro Shopping Channel"/>
    <s v="(91) 555 94 44"/>
    <s v="C/ Moralzarzal, 86"/>
    <m/>
    <s v="Madrid"/>
    <m/>
    <n v="28034"/>
    <x v="7"/>
    <s v="EMEA"/>
    <s v="Freyre"/>
    <s v="Diego"/>
    <x v="1"/>
  </r>
  <r>
    <n v="10109"/>
    <n v="46"/>
    <n v="100"/>
    <n v="5"/>
    <n v="8257"/>
    <x v="154"/>
    <x v="0"/>
    <n v="1"/>
    <x v="11"/>
    <x v="0"/>
    <x v="1"/>
    <x v="34"/>
    <s v="S18_3232"/>
    <s v="Motor Mint Distributors Inc."/>
    <n v="2155559857"/>
    <s v="11328 Douglas Av."/>
    <m/>
    <s v="Philadelphia"/>
    <s v="PA"/>
    <n v="71270"/>
    <x v="0"/>
    <s v="NA"/>
    <s v="Hernandez"/>
    <s v="Rosa"/>
    <x v="2"/>
  </r>
  <r>
    <n v="10114"/>
    <n v="48"/>
    <n v="100"/>
    <n v="4"/>
    <n v="8209.44"/>
    <x v="92"/>
    <x v="0"/>
    <n v="2"/>
    <x v="8"/>
    <x v="0"/>
    <x v="1"/>
    <x v="34"/>
    <s v="S18_3232"/>
    <s v="La Corne D'abondance, Co."/>
    <s v="(1) 42.34.2555"/>
    <s v="265, boulevard Charonne"/>
    <m/>
    <s v="Paris"/>
    <m/>
    <n v="75012"/>
    <x v="1"/>
    <s v="EMEA"/>
    <s v="Bertrand"/>
    <s v="Marie"/>
    <x v="2"/>
  </r>
  <r>
    <n v="10122"/>
    <n v="25"/>
    <n v="100"/>
    <n v="3"/>
    <n v="3598.5"/>
    <x v="102"/>
    <x v="0"/>
    <n v="2"/>
    <x v="1"/>
    <x v="0"/>
    <x v="1"/>
    <x v="34"/>
    <s v="S18_3232"/>
    <s v="Marseille Mini Autos"/>
    <s v="91.24.4555"/>
    <s v="12, rue des Bouchers"/>
    <m/>
    <s v="Marseille"/>
    <m/>
    <n v="13008"/>
    <x v="1"/>
    <s v="EMEA"/>
    <s v="Lebihan"/>
    <s v="Laurence"/>
    <x v="1"/>
  </r>
  <r>
    <n v="10127"/>
    <n v="22"/>
    <n v="100"/>
    <n v="15"/>
    <n v="3837.24"/>
    <x v="121"/>
    <x v="0"/>
    <n v="2"/>
    <x v="9"/>
    <x v="0"/>
    <x v="1"/>
    <x v="34"/>
    <s v="S18_3232"/>
    <s v="Muscle Machine Inc"/>
    <n v="2125557413"/>
    <s v="4092 Furth Circle"/>
    <s v="Suite 400"/>
    <s v="NYC"/>
    <s v="NY"/>
    <n v="10022"/>
    <x v="0"/>
    <s v="NA"/>
    <s v="Young"/>
    <s v="Jeff"/>
    <x v="1"/>
  </r>
  <r>
    <n v="10136"/>
    <n v="41"/>
    <n v="100"/>
    <n v="3"/>
    <n v="8331.61"/>
    <x v="155"/>
    <x v="0"/>
    <n v="3"/>
    <x v="2"/>
    <x v="0"/>
    <x v="1"/>
    <x v="34"/>
    <s v="S18_3232"/>
    <s v="Alpha Cognac"/>
    <s v="61.77.6555"/>
    <s v="1 rue Alsace-Lorraine"/>
    <m/>
    <s v="Toulouse"/>
    <m/>
    <n v="31000"/>
    <x v="1"/>
    <s v="EMEA"/>
    <s v="Roulet"/>
    <s v="Annette"/>
    <x v="2"/>
  </r>
  <r>
    <n v="10141"/>
    <n v="34"/>
    <n v="100"/>
    <n v="9"/>
    <n v="4836.5"/>
    <x v="147"/>
    <x v="0"/>
    <n v="3"/>
    <x v="3"/>
    <x v="0"/>
    <x v="1"/>
    <x v="34"/>
    <s v="S18_3232"/>
    <s v="Suominen Souveniers"/>
    <s v="+358 9 8045 555"/>
    <s v="Software Engineering Center, SEC Oy"/>
    <m/>
    <s v="Espoo"/>
    <m/>
    <s v="FIN-02271"/>
    <x v="4"/>
    <s v="EMEA"/>
    <s v="Suominen"/>
    <s v="Kalle"/>
    <x v="1"/>
  </r>
  <r>
    <n v="10148"/>
    <n v="32"/>
    <n v="100"/>
    <n v="14"/>
    <n v="5418.88"/>
    <x v="156"/>
    <x v="0"/>
    <n v="3"/>
    <x v="10"/>
    <x v="0"/>
    <x v="1"/>
    <x v="34"/>
    <s v="S18_3232"/>
    <s v="Anna's Decorations, Ltd"/>
    <s v="02 9936 8555"/>
    <s v="201 Miller Street"/>
    <s v="Level 15"/>
    <s v="North Sydney"/>
    <s v="NSW"/>
    <n v="2060"/>
    <x v="3"/>
    <s v="APAC"/>
    <s v="O'Hara"/>
    <s v="Anna"/>
    <x v="1"/>
  </r>
  <r>
    <n v="10151"/>
    <n v="21"/>
    <n v="100"/>
    <n v="7"/>
    <n v="3734.01"/>
    <x v="148"/>
    <x v="0"/>
    <n v="3"/>
    <x v="10"/>
    <x v="0"/>
    <x v="1"/>
    <x v="34"/>
    <s v="S18_3232"/>
    <s v="Oulu Toy Supplies, Inc."/>
    <s v="981-443655"/>
    <s v="Torikatu 38"/>
    <m/>
    <s v="Oulu"/>
    <m/>
    <n v="90110"/>
    <x v="4"/>
    <s v="EMEA"/>
    <s v="Koskitalo"/>
    <s v="Pirkko"/>
    <x v="1"/>
  </r>
  <r>
    <n v="10160"/>
    <n v="20"/>
    <n v="100"/>
    <n v="1"/>
    <n v="3996.4"/>
    <x v="140"/>
    <x v="0"/>
    <n v="4"/>
    <x v="4"/>
    <x v="0"/>
    <x v="1"/>
    <x v="34"/>
    <s v="S18_3232"/>
    <s v="Men 'R' US Retailers, Ltd."/>
    <n v="2155554369"/>
    <s v="6047 Douglas Av."/>
    <m/>
    <s v="Los Angeles"/>
    <s v="CA"/>
    <m/>
    <x v="0"/>
    <s v="NA"/>
    <s v="Chandler"/>
    <s v="Michael"/>
    <x v="1"/>
  </r>
  <r>
    <n v="10165"/>
    <n v="47"/>
    <n v="100"/>
    <n v="16"/>
    <n v="8754.69"/>
    <x v="124"/>
    <x v="0"/>
    <n v="4"/>
    <x v="4"/>
    <x v="0"/>
    <x v="1"/>
    <x v="34"/>
    <s v="S18_3232"/>
    <s v="Dragon Souveniers, Ltd."/>
    <s v="+65 221 7555"/>
    <s v="Bronz Sok., Bronz Apt. 3/6 Tesvikiye"/>
    <m/>
    <s v="Singapore"/>
    <m/>
    <n v="79903"/>
    <x v="9"/>
    <s v="Japan"/>
    <s v="Natividad"/>
    <s v="Eric"/>
    <x v="2"/>
  </r>
  <r>
    <n v="10171"/>
    <n v="39"/>
    <n v="100"/>
    <n v="3"/>
    <n v="5481.45"/>
    <x v="158"/>
    <x v="0"/>
    <n v="4"/>
    <x v="5"/>
    <x v="0"/>
    <x v="1"/>
    <x v="34"/>
    <s v="S18_3232"/>
    <s v="Quebec Home Shopping Network"/>
    <s v="(514) 555-8054"/>
    <s v="43 rue St. Laurent"/>
    <m/>
    <s v="Montreal"/>
    <s v="Quebec"/>
    <s v="H1J 1C3"/>
    <x v="10"/>
    <s v="NA"/>
    <s v="Fresnisre"/>
    <s v="Jean"/>
    <x v="1"/>
  </r>
  <r>
    <n v="10175"/>
    <n v="29"/>
    <n v="100"/>
    <n v="5"/>
    <n v="4419.8900000000003"/>
    <x v="32"/>
    <x v="0"/>
    <n v="4"/>
    <x v="5"/>
    <x v="0"/>
    <x v="1"/>
    <x v="34"/>
    <s v="S18_3232"/>
    <s v="Stylish Desk Decors, Co."/>
    <s v="(171) 555-0297"/>
    <s v="35 King George"/>
    <m/>
    <s v="London"/>
    <m/>
    <s v="WX3 6FW"/>
    <x v="6"/>
    <s v="EMEA"/>
    <s v="Brown"/>
    <s v="Ann"/>
    <x v="1"/>
  </r>
  <r>
    <n v="10181"/>
    <n v="45"/>
    <n v="100"/>
    <n v="7"/>
    <n v="6324.75"/>
    <x v="106"/>
    <x v="0"/>
    <n v="4"/>
    <x v="5"/>
    <x v="0"/>
    <x v="1"/>
    <x v="34"/>
    <s v="S18_3232"/>
    <s v="Herkku Gifts"/>
    <s v="+47 2267 3215"/>
    <s v="Drammen 121, PR 744 Sentrum"/>
    <m/>
    <s v="Bergen"/>
    <m/>
    <s v="N 5804"/>
    <x v="2"/>
    <s v="EMEA"/>
    <s v="Oeztan"/>
    <s v="Veysel"/>
    <x v="1"/>
  </r>
  <r>
    <n v="10184"/>
    <n v="28"/>
    <n v="100"/>
    <n v="10"/>
    <n v="4409.72"/>
    <x v="72"/>
    <x v="0"/>
    <n v="4"/>
    <x v="5"/>
    <x v="0"/>
    <x v="1"/>
    <x v="34"/>
    <s v="S18_3232"/>
    <s v="Iberia Gift Imports, Corp."/>
    <s v="(95) 555 82 82"/>
    <s v="C/ Romero, 33"/>
    <m/>
    <s v="Sevilla"/>
    <m/>
    <n v="41101"/>
    <x v="7"/>
    <s v="EMEA"/>
    <s v="Roel"/>
    <s v="Jose Pedro"/>
    <x v="1"/>
  </r>
  <r>
    <n v="10192"/>
    <n v="26"/>
    <n v="100"/>
    <n v="12"/>
    <n v="3918.46"/>
    <x v="107"/>
    <x v="0"/>
    <n v="4"/>
    <x v="5"/>
    <x v="0"/>
    <x v="1"/>
    <x v="34"/>
    <s v="S18_3232"/>
    <s v="Online Diecast Creations Co."/>
    <n v="6035558647"/>
    <s v="2304 Long Airport Avenue"/>
    <m/>
    <s v="Nashua"/>
    <s v="NH"/>
    <n v="62005"/>
    <x v="0"/>
    <s v="NA"/>
    <s v="Young"/>
    <s v="Valarie"/>
    <x v="1"/>
  </r>
  <r>
    <n v="10195"/>
    <n v="50"/>
    <n v="100"/>
    <n v="10"/>
    <n v="7620.5"/>
    <x v="34"/>
    <x v="0"/>
    <n v="4"/>
    <x v="5"/>
    <x v="0"/>
    <x v="1"/>
    <x v="34"/>
    <s v="S18_3232"/>
    <s v="Mini Classics"/>
    <n v="9145554562"/>
    <s v="3758 North Pendale Street"/>
    <m/>
    <s v="White Plains"/>
    <s v="NY"/>
    <n v="24067"/>
    <x v="0"/>
    <s v="NA"/>
    <s v="Frick"/>
    <s v="Steve"/>
    <x v="2"/>
  </r>
  <r>
    <n v="10203"/>
    <n v="48"/>
    <n v="100"/>
    <n v="1"/>
    <n v="8291.0400000000009"/>
    <x v="108"/>
    <x v="0"/>
    <n v="4"/>
    <x v="6"/>
    <x v="0"/>
    <x v="1"/>
    <x v="34"/>
    <s v="S18_3232"/>
    <s v="Euro Shopping Channel"/>
    <s v="(91) 555 94 44"/>
    <s v="C/ Moralzarzal, 86"/>
    <m/>
    <s v="Madrid"/>
    <m/>
    <n v="28034"/>
    <x v="7"/>
    <s v="EMEA"/>
    <s v="Freyre"/>
    <s v="Diego"/>
    <x v="2"/>
  </r>
  <r>
    <n v="10207"/>
    <n v="25"/>
    <n v="100"/>
    <n v="11"/>
    <n v="3937.25"/>
    <x v="94"/>
    <x v="0"/>
    <n v="4"/>
    <x v="6"/>
    <x v="0"/>
    <x v="1"/>
    <x v="34"/>
    <s v="S18_3232"/>
    <s v="Diecast Collectables"/>
    <n v="6175552555"/>
    <s v="6251 Ingle Ln."/>
    <m/>
    <s v="Boston"/>
    <s v="MA"/>
    <n v="51003"/>
    <x v="0"/>
    <s v="NA"/>
    <s v="Franco"/>
    <s v="Valarie"/>
    <x v="1"/>
  </r>
  <r>
    <n v="10212"/>
    <n v="40"/>
    <n v="100"/>
    <n v="11"/>
    <n v="5554.4"/>
    <x v="141"/>
    <x v="0"/>
    <n v="1"/>
    <x v="7"/>
    <x v="1"/>
    <x v="1"/>
    <x v="34"/>
    <s v="S18_3232"/>
    <s v="Euro Shopping Channel"/>
    <s v="(91) 555 94 44"/>
    <s v="C/ Moralzarzal, 86"/>
    <m/>
    <s v="Madrid"/>
    <m/>
    <n v="28034"/>
    <x v="7"/>
    <s v="EMEA"/>
    <s v="Freyre"/>
    <s v="Diego"/>
    <x v="1"/>
  </r>
  <r>
    <n v="10225"/>
    <n v="43"/>
    <n v="100"/>
    <n v="2"/>
    <n v="6407.86"/>
    <x v="109"/>
    <x v="0"/>
    <n v="1"/>
    <x v="0"/>
    <x v="1"/>
    <x v="1"/>
    <x v="34"/>
    <s v="S18_3232"/>
    <s v="Vida Sport, Ltd"/>
    <s v="0897-034555"/>
    <s v="Grenzacherweg 237"/>
    <m/>
    <s v="Gensve"/>
    <m/>
    <n v="1203"/>
    <x v="17"/>
    <s v="EMEA"/>
    <s v="Holz"/>
    <s v="Michael"/>
    <x v="1"/>
  </r>
  <r>
    <n v="10229"/>
    <n v="22"/>
    <n v="100"/>
    <n v="5"/>
    <n v="4172.5200000000004"/>
    <x v="96"/>
    <x v="0"/>
    <n v="1"/>
    <x v="11"/>
    <x v="1"/>
    <x v="1"/>
    <x v="34"/>
    <s v="S18_3232"/>
    <s v="Mini Gifts Distributors Ltd."/>
    <n v="4155551450"/>
    <s v="5677 Strong St."/>
    <m/>
    <s v="San Rafael"/>
    <s v="CA"/>
    <n v="97562"/>
    <x v="0"/>
    <s v="NA"/>
    <s v="Nelson"/>
    <s v="Valarie"/>
    <x v="1"/>
  </r>
  <r>
    <n v="10239"/>
    <n v="47"/>
    <n v="100"/>
    <n v="1"/>
    <n v="7083.37"/>
    <x v="151"/>
    <x v="0"/>
    <n v="2"/>
    <x v="8"/>
    <x v="1"/>
    <x v="1"/>
    <x v="34"/>
    <s v="S18_3232"/>
    <s v="Oulu Toy Supplies, Inc."/>
    <s v="981-443655"/>
    <s v="Torikatu 38"/>
    <m/>
    <s v="Oulu"/>
    <m/>
    <n v="90110"/>
    <x v="4"/>
    <s v="EMEA"/>
    <s v="Koskitalo"/>
    <s v="Pirkko"/>
    <x v="2"/>
  </r>
  <r>
    <n v="10246"/>
    <n v="36"/>
    <n v="100"/>
    <n v="9"/>
    <n v="7132.68"/>
    <x v="128"/>
    <x v="0"/>
    <n v="2"/>
    <x v="1"/>
    <x v="1"/>
    <x v="1"/>
    <x v="34"/>
    <s v="S18_3232"/>
    <s v="Euro Shopping Channel"/>
    <s v="(91) 555 94 44"/>
    <s v="C/ Moralzarzal, 86"/>
    <m/>
    <s v="Madrid"/>
    <m/>
    <n v="28034"/>
    <x v="7"/>
    <s v="EMEA"/>
    <s v="Freyre"/>
    <s v="Diego"/>
    <x v="2"/>
  </r>
  <r>
    <n v="10253"/>
    <n v="40"/>
    <n v="100"/>
    <n v="6"/>
    <n v="6773.6"/>
    <x v="111"/>
    <x v="3"/>
    <n v="2"/>
    <x v="9"/>
    <x v="1"/>
    <x v="1"/>
    <x v="34"/>
    <s v="S18_3232"/>
    <s v="UK Collectables, Ltd."/>
    <s v="(171) 555-2282"/>
    <s v="Berkeley Gardens 12  Brewery"/>
    <m/>
    <s v="Liverpool"/>
    <m/>
    <s v="WX1 6LT"/>
    <x v="6"/>
    <s v="EMEA"/>
    <s v="Devon"/>
    <s v="Elizabeth"/>
    <x v="1"/>
  </r>
  <r>
    <n v="10259"/>
    <n v="27"/>
    <n v="100"/>
    <n v="8"/>
    <n v="3657.69"/>
    <x v="39"/>
    <x v="0"/>
    <n v="2"/>
    <x v="9"/>
    <x v="1"/>
    <x v="1"/>
    <x v="34"/>
    <s v="S18_3232"/>
    <s v="Handji Gifts&amp; Co"/>
    <s v="+65 224 1555"/>
    <s v="Village Close - 106 Linden Road Sandown"/>
    <s v="2nd Floor"/>
    <s v="Singapore"/>
    <m/>
    <n v="69045"/>
    <x v="9"/>
    <s v="APAC"/>
    <s v="Victorino"/>
    <s v="Wendy"/>
    <x v="1"/>
  </r>
  <r>
    <n v="10266"/>
    <n v="29"/>
    <n v="100"/>
    <n v="7"/>
    <n v="4812.55"/>
    <x v="112"/>
    <x v="0"/>
    <n v="3"/>
    <x v="2"/>
    <x v="1"/>
    <x v="1"/>
    <x v="34"/>
    <s v="S18_3232"/>
    <s v="L'ordine Souveniers"/>
    <s v="0522-556555"/>
    <s v="Strada Provinciale 124"/>
    <m/>
    <s v="Reggio Emilia"/>
    <m/>
    <n v="42100"/>
    <x v="12"/>
    <s v="EMEA"/>
    <s v="Moroni"/>
    <s v="Maurizio"/>
    <x v="1"/>
  </r>
  <r>
    <n v="10271"/>
    <n v="20"/>
    <n v="100"/>
    <n v="9"/>
    <n v="3928.6"/>
    <x v="129"/>
    <x v="0"/>
    <n v="3"/>
    <x v="2"/>
    <x v="1"/>
    <x v="1"/>
    <x v="34"/>
    <s v="S18_3232"/>
    <s v="Mini Gifts Distributors Ltd."/>
    <n v="4155551450"/>
    <s v="5677 Strong St."/>
    <m/>
    <s v="San Rafael"/>
    <s v="CA"/>
    <n v="97562"/>
    <x v="0"/>
    <s v="NA"/>
    <s v="Nelson"/>
    <s v="Valarie"/>
    <x v="1"/>
  </r>
  <r>
    <n v="10278"/>
    <n v="42"/>
    <n v="100"/>
    <n v="7"/>
    <n v="6401.22"/>
    <x v="160"/>
    <x v="0"/>
    <n v="3"/>
    <x v="3"/>
    <x v="1"/>
    <x v="1"/>
    <x v="34"/>
    <s v="S18_3232"/>
    <s v="Signal Gift Stores"/>
    <n v="7025551838"/>
    <s v="8489 Strong St."/>
    <m/>
    <s v="Las Vegas"/>
    <s v="NV"/>
    <n v="83030"/>
    <x v="0"/>
    <s v="NA"/>
    <s v="King"/>
    <s v="Sue"/>
    <x v="1"/>
  </r>
  <r>
    <n v="10281"/>
    <n v="25"/>
    <n v="100"/>
    <n v="5"/>
    <n v="4191.25"/>
    <x v="97"/>
    <x v="0"/>
    <n v="3"/>
    <x v="3"/>
    <x v="1"/>
    <x v="1"/>
    <x v="34"/>
    <s v="S18_3232"/>
    <s v="Diecast Classics Inc."/>
    <n v="2155551555"/>
    <s v="7586 Pompton St."/>
    <m/>
    <s v="Allentown"/>
    <s v="PA"/>
    <n v="70267"/>
    <x v="0"/>
    <s v="NA"/>
    <s v="Yu"/>
    <s v="Kyung"/>
    <x v="1"/>
  </r>
  <r>
    <n v="10287"/>
    <n v="36"/>
    <n v="100"/>
    <n v="5"/>
    <n v="5852.52"/>
    <x v="114"/>
    <x v="0"/>
    <n v="3"/>
    <x v="3"/>
    <x v="1"/>
    <x v="1"/>
    <x v="34"/>
    <s v="S18_3232"/>
    <s v="Vida Sport, Ltd"/>
    <s v="0897-034555"/>
    <s v="Grenzacherweg 237"/>
    <m/>
    <s v="Gensve"/>
    <m/>
    <n v="1203"/>
    <x v="17"/>
    <s v="EMEA"/>
    <s v="Holz"/>
    <s v="Michael"/>
    <x v="1"/>
  </r>
  <r>
    <n v="10292"/>
    <n v="21"/>
    <n v="100"/>
    <n v="12"/>
    <n v="2844.87"/>
    <x v="42"/>
    <x v="0"/>
    <n v="3"/>
    <x v="10"/>
    <x v="1"/>
    <x v="1"/>
    <x v="34"/>
    <s v="S18_3232"/>
    <s v="Land of Toys Inc."/>
    <n v="2125557818"/>
    <s v="897 Long Airport Avenue"/>
    <m/>
    <s v="NYC"/>
    <s v="NY"/>
    <n v="10022"/>
    <x v="0"/>
    <s v="NA"/>
    <s v="Yu"/>
    <s v="Kwai"/>
    <x v="0"/>
  </r>
  <r>
    <n v="10301"/>
    <n v="23"/>
    <n v="100"/>
    <n v="9"/>
    <n v="4011.66"/>
    <x v="161"/>
    <x v="0"/>
    <n v="4"/>
    <x v="4"/>
    <x v="0"/>
    <x v="1"/>
    <x v="34"/>
    <s v="S18_3232"/>
    <s v="Norway Gifts By Mail, Co."/>
    <s v="+47 2212 1555"/>
    <s v="Drammensveien 126 A, PB 744 Sentrum"/>
    <m/>
    <s v="Oslo"/>
    <m/>
    <s v="N 0106"/>
    <x v="2"/>
    <s v="EMEA"/>
    <s v="Klaeboe"/>
    <s v="Jan"/>
    <x v="1"/>
  </r>
  <r>
    <n v="10305"/>
    <n v="37"/>
    <n v="100"/>
    <n v="9"/>
    <n v="7455.87"/>
    <x v="98"/>
    <x v="0"/>
    <n v="4"/>
    <x v="4"/>
    <x v="1"/>
    <x v="1"/>
    <x v="34"/>
    <s v="S18_3232"/>
    <s v="Marta's Replicas Co."/>
    <n v="6175558555"/>
    <s v="39323 Spinnaker Dr."/>
    <m/>
    <s v="Cambridge"/>
    <s v="MA"/>
    <n v="51247"/>
    <x v="0"/>
    <s v="NA"/>
    <s v="Hernandez"/>
    <s v="Marta"/>
    <x v="2"/>
  </r>
  <r>
    <n v="10310"/>
    <n v="48"/>
    <n v="100"/>
    <n v="3"/>
    <n v="8940.9599999999991"/>
    <x v="116"/>
    <x v="0"/>
    <n v="4"/>
    <x v="4"/>
    <x v="1"/>
    <x v="1"/>
    <x v="34"/>
    <s v="S18_3232"/>
    <s v="Toms Spezialitten, Ltd"/>
    <s v="0221-5554327"/>
    <s v="Mehrheimerstr. 369"/>
    <m/>
    <s v="Koln"/>
    <m/>
    <n v="50739"/>
    <x v="16"/>
    <s v="EMEA"/>
    <s v="Pfalzheim"/>
    <s v="Henriette"/>
    <x v="2"/>
  </r>
  <r>
    <n v="10313"/>
    <n v="25"/>
    <n v="100"/>
    <n v="3"/>
    <n v="4572.25"/>
    <x v="99"/>
    <x v="0"/>
    <n v="4"/>
    <x v="4"/>
    <x v="1"/>
    <x v="1"/>
    <x v="34"/>
    <s v="S18_3232"/>
    <s v="Canadian Gift Exchange Network"/>
    <s v="(604) 555-3392"/>
    <s v="1900 Oak St."/>
    <m/>
    <s v="Vancouver"/>
    <s v="BC"/>
    <s v="V3F 2K1"/>
    <x v="10"/>
    <s v="NA"/>
    <s v="Tannamuri"/>
    <s v="Yoshi"/>
    <x v="1"/>
  </r>
  <r>
    <n v="10321"/>
    <n v="33"/>
    <n v="100"/>
    <n v="11"/>
    <n v="5700.09"/>
    <x v="45"/>
    <x v="0"/>
    <n v="4"/>
    <x v="5"/>
    <x v="1"/>
    <x v="1"/>
    <x v="34"/>
    <s v="S18_3232"/>
    <s v="FunGiftIdeas.com"/>
    <n v="5085552555"/>
    <s v="1785 First Street"/>
    <m/>
    <s v="New Bedford"/>
    <s v="MA"/>
    <n v="50553"/>
    <x v="0"/>
    <s v="NA"/>
    <s v="Benitez"/>
    <s v="Violeta"/>
    <x v="1"/>
  </r>
  <r>
    <n v="10324"/>
    <n v="27"/>
    <n v="100"/>
    <n v="12"/>
    <n v="3155.49"/>
    <x v="83"/>
    <x v="0"/>
    <n v="4"/>
    <x v="5"/>
    <x v="1"/>
    <x v="1"/>
    <x v="34"/>
    <s v="S18_3232"/>
    <s v="Vitachrome Inc."/>
    <n v="2125551500"/>
    <s v="2678 Kingston Rd."/>
    <s v="Suite 101"/>
    <s v="NYC"/>
    <s v="NY"/>
    <n v="10022"/>
    <x v="0"/>
    <s v="NA"/>
    <s v="Frick"/>
    <s v="Michael"/>
    <x v="1"/>
  </r>
  <r>
    <n v="10331"/>
    <n v="27"/>
    <n v="100"/>
    <n v="11"/>
    <n v="4170.6899999999996"/>
    <x v="162"/>
    <x v="0"/>
    <n v="4"/>
    <x v="5"/>
    <x v="1"/>
    <x v="1"/>
    <x v="34"/>
    <s v="S18_3232"/>
    <s v="Motor Mint Distributors Inc."/>
    <n v="2155559857"/>
    <s v="11328 Douglas Av."/>
    <m/>
    <s v="Philadelphia"/>
    <s v="PA"/>
    <n v="71270"/>
    <x v="0"/>
    <s v="NA"/>
    <s v="Hernandez"/>
    <s v="Rosa"/>
    <x v="1"/>
  </r>
  <r>
    <n v="10334"/>
    <n v="20"/>
    <n v="100"/>
    <n v="3"/>
    <n v="2878.8"/>
    <x v="100"/>
    <x v="4"/>
    <n v="4"/>
    <x v="5"/>
    <x v="1"/>
    <x v="1"/>
    <x v="34"/>
    <s v="S18_3232"/>
    <s v="Volvo Model Replicas, Co"/>
    <s v="0921-12 3555"/>
    <s v="Berguvsv„gen  8"/>
    <m/>
    <s v="Lule"/>
    <m/>
    <s v="S-958 22"/>
    <x v="8"/>
    <s v="EMEA"/>
    <s v="Berglund"/>
    <s v="Christina"/>
    <x v="0"/>
  </r>
  <r>
    <n v="10342"/>
    <n v="30"/>
    <n v="100"/>
    <n v="4"/>
    <n v="5029.5"/>
    <x v="20"/>
    <x v="0"/>
    <n v="4"/>
    <x v="5"/>
    <x v="1"/>
    <x v="1"/>
    <x v="34"/>
    <s v="S18_3232"/>
    <s v="Australian Collectors, Co."/>
    <s v="03 9520 4555"/>
    <s v="636 St Kilda Road"/>
    <s v="Level 3"/>
    <s v="Melbourne"/>
    <s v="Victoria"/>
    <n v="3004"/>
    <x v="3"/>
    <s v="APAC"/>
    <s v="Ferguson"/>
    <s v="Peter"/>
    <x v="1"/>
  </r>
  <r>
    <n v="10349"/>
    <n v="48"/>
    <n v="100"/>
    <n v="6"/>
    <n v="7396.8"/>
    <x v="143"/>
    <x v="0"/>
    <n v="4"/>
    <x v="6"/>
    <x v="1"/>
    <x v="1"/>
    <x v="34"/>
    <s v="S18_3232"/>
    <s v="Muscle Machine Inc"/>
    <n v="2125557413"/>
    <s v="4092 Furth Circle"/>
    <s v="Suite 400"/>
    <s v="NYC"/>
    <s v="NY"/>
    <n v="10022"/>
    <x v="0"/>
    <s v="NA"/>
    <s v="Young"/>
    <s v="Jeff"/>
    <x v="2"/>
  </r>
  <r>
    <n v="10358"/>
    <n v="32"/>
    <n v="93.49"/>
    <n v="12"/>
    <n v="2991.68"/>
    <x v="48"/>
    <x v="0"/>
    <n v="4"/>
    <x v="6"/>
    <x v="1"/>
    <x v="1"/>
    <x v="34"/>
    <s v="S18_3232"/>
    <s v="Euro Shopping Channel"/>
    <s v="(91) 555 94 44"/>
    <s v="C/ Moralzarzal, 86"/>
    <m/>
    <s v="Madrid"/>
    <m/>
    <n v="28034"/>
    <x v="7"/>
    <s v="EMEA"/>
    <s v="Freyre"/>
    <s v="Diego"/>
    <x v="0"/>
  </r>
  <r>
    <n v="10366"/>
    <n v="34"/>
    <n v="100"/>
    <n v="1"/>
    <n v="6275.72"/>
    <x v="206"/>
    <x v="0"/>
    <n v="1"/>
    <x v="7"/>
    <x v="2"/>
    <x v="1"/>
    <x v="34"/>
    <s v="S18_3232"/>
    <s v="Royale Belge"/>
    <s v="(071) 23 67 2555"/>
    <s v="Boulevard Tirou, 255"/>
    <m/>
    <s v="Charleroi"/>
    <m/>
    <s v="B-6000"/>
    <x v="14"/>
    <s v="EMEA"/>
    <s v="Cartrain"/>
    <s v="Pascale"/>
    <x v="1"/>
  </r>
  <r>
    <n v="10370"/>
    <n v="27"/>
    <n v="56.85"/>
    <n v="9"/>
    <n v="1534.95"/>
    <x v="49"/>
    <x v="0"/>
    <n v="1"/>
    <x v="7"/>
    <x v="2"/>
    <x v="1"/>
    <x v="34"/>
    <s v="S18_3232"/>
    <s v="Anna's Decorations, Ltd"/>
    <s v="02 9936 8555"/>
    <s v="201 Miller Street"/>
    <s v="Level 15"/>
    <s v="North Sydney"/>
    <s v="NSW"/>
    <n v="2060"/>
    <x v="3"/>
    <s v="APAC"/>
    <s v="O'Hara"/>
    <s v="Anna"/>
    <x v="0"/>
  </r>
  <r>
    <n v="10377"/>
    <n v="39"/>
    <n v="100"/>
    <n v="3"/>
    <n v="7264.53"/>
    <x v="145"/>
    <x v="0"/>
    <n v="1"/>
    <x v="0"/>
    <x v="2"/>
    <x v="1"/>
    <x v="34"/>
    <s v="S18_3232"/>
    <s v="Toys of Finland, Co."/>
    <s v="90-224 8555"/>
    <s v="Keskuskatu 45"/>
    <m/>
    <s v="Helsinki"/>
    <m/>
    <n v="21240"/>
    <x v="4"/>
    <s v="EMEA"/>
    <s v="Karttunen"/>
    <s v="Matti"/>
    <x v="2"/>
  </r>
  <r>
    <n v="10383"/>
    <n v="47"/>
    <n v="100"/>
    <n v="6"/>
    <n v="6869.05"/>
    <x v="208"/>
    <x v="0"/>
    <n v="1"/>
    <x v="0"/>
    <x v="2"/>
    <x v="1"/>
    <x v="34"/>
    <s v="S18_3232"/>
    <s v="Euro Shopping Channel"/>
    <s v="(91) 555 94 44"/>
    <s v="C/ Moralzarzal, 86"/>
    <m/>
    <s v="Madrid"/>
    <m/>
    <n v="28034"/>
    <x v="7"/>
    <s v="EMEA"/>
    <s v="Freyre"/>
    <s v="Diego"/>
    <x v="1"/>
  </r>
  <r>
    <n v="10394"/>
    <n v="22"/>
    <n v="100"/>
    <n v="5"/>
    <n v="3353.02"/>
    <x v="225"/>
    <x v="0"/>
    <n v="1"/>
    <x v="11"/>
    <x v="2"/>
    <x v="1"/>
    <x v="34"/>
    <s v="S18_3232"/>
    <s v="Euro Shopping Channel"/>
    <s v="(91) 555 94 44"/>
    <s v="C/ Moralzarzal, 86"/>
    <m/>
    <s v="Madrid"/>
    <m/>
    <n v="28034"/>
    <x v="7"/>
    <s v="EMEA"/>
    <s v="Freyre"/>
    <s v="Diego"/>
    <x v="1"/>
  </r>
  <r>
    <n v="10405"/>
    <n v="55"/>
    <n v="100"/>
    <n v="1"/>
    <n v="8289.0499999999993"/>
    <x v="153"/>
    <x v="0"/>
    <n v="2"/>
    <x v="8"/>
    <x v="2"/>
    <x v="1"/>
    <x v="34"/>
    <s v="S18_3232"/>
    <s v="Mini Caravy"/>
    <s v="88.60.1555"/>
    <s v="24, place Kluber"/>
    <m/>
    <s v="Strasbourg"/>
    <m/>
    <n v="67000"/>
    <x v="1"/>
    <s v="EMEA"/>
    <s v="Citeaux"/>
    <s v="Frederique"/>
    <x v="2"/>
  </r>
  <r>
    <n v="10412"/>
    <n v="60"/>
    <n v="100"/>
    <n v="9"/>
    <n v="11887.8"/>
    <x v="150"/>
    <x v="0"/>
    <n v="2"/>
    <x v="1"/>
    <x v="2"/>
    <x v="1"/>
    <x v="34"/>
    <s v="S18_3232"/>
    <s v="Euro Shopping Channel"/>
    <s v="(91) 555 94 44"/>
    <s v="C/ Moralzarzal, 86"/>
    <m/>
    <s v="Madrid"/>
    <m/>
    <n v="28034"/>
    <x v="7"/>
    <s v="EMEA"/>
    <s v="Freyre"/>
    <s v="Diego"/>
    <x v="2"/>
  </r>
  <r>
    <n v="10419"/>
    <n v="35"/>
    <n v="100"/>
    <n v="6"/>
    <n v="5926.9"/>
    <x v="119"/>
    <x v="0"/>
    <n v="2"/>
    <x v="1"/>
    <x v="2"/>
    <x v="1"/>
    <x v="34"/>
    <s v="S18_3232"/>
    <s v="Salzburg Collectables"/>
    <s v="6562-9555"/>
    <s v="Geislweg 14"/>
    <m/>
    <s v="Salzburg"/>
    <m/>
    <n v="5020"/>
    <x v="5"/>
    <s v="EMEA"/>
    <s v="Pipps"/>
    <s v="Georg"/>
    <x v="1"/>
  </r>
  <r>
    <n v="10425"/>
    <n v="28"/>
    <n v="100"/>
    <n v="8"/>
    <n v="3793.16"/>
    <x v="53"/>
    <x v="2"/>
    <n v="2"/>
    <x v="1"/>
    <x v="2"/>
    <x v="1"/>
    <x v="34"/>
    <s v="S18_3232"/>
    <s v="La Rochelle Gifts"/>
    <s v="40.67.8555"/>
    <s v="67, rue des Cinquante Otages"/>
    <m/>
    <s v="Nantes"/>
    <m/>
    <n v="44000"/>
    <x v="1"/>
    <s v="EMEA"/>
    <s v="Labrune"/>
    <s v="Janine"/>
    <x v="1"/>
  </r>
  <r>
    <n v="10105"/>
    <n v="38"/>
    <n v="100"/>
    <n v="13"/>
    <n v="4330.1000000000004"/>
    <x v="65"/>
    <x v="0"/>
    <n v="1"/>
    <x v="0"/>
    <x v="0"/>
    <x v="6"/>
    <x v="35"/>
    <s v="S18_3259"/>
    <s v="Danish Wholesale Imports"/>
    <s v="31 12 3555"/>
    <s v="Vinb'ltet 34"/>
    <m/>
    <s v="Kobenhavn"/>
    <m/>
    <n v="1734"/>
    <x v="13"/>
    <s v="EMEA"/>
    <s v="Petersen"/>
    <s v="Jytte"/>
    <x v="1"/>
  </r>
  <r>
    <n v="10117"/>
    <n v="21"/>
    <n v="95.8"/>
    <n v="7"/>
    <n v="2011.8"/>
    <x v="120"/>
    <x v="0"/>
    <n v="2"/>
    <x v="8"/>
    <x v="0"/>
    <x v="6"/>
    <x v="35"/>
    <s v="S18_3259"/>
    <s v="Dragon Souveniers, Ltd."/>
    <s v="+65 221 7555"/>
    <s v="Bronz Sok., Bronz Apt. 3/6 Tesvikiye"/>
    <m/>
    <s v="Singapore"/>
    <m/>
    <n v="79903"/>
    <x v="9"/>
    <s v="Japan"/>
    <s v="Natividad"/>
    <s v="Eric"/>
    <x v="0"/>
  </r>
  <r>
    <n v="10128"/>
    <n v="41"/>
    <n v="100"/>
    <n v="4"/>
    <n v="4837.18"/>
    <x v="221"/>
    <x v="0"/>
    <n v="2"/>
    <x v="9"/>
    <x v="0"/>
    <x v="6"/>
    <x v="35"/>
    <s v="S18_3259"/>
    <s v="Euro Shopping Channel"/>
    <s v="(91) 555 94 44"/>
    <s v="C/ Moralzarzal, 86"/>
    <m/>
    <s v="Madrid"/>
    <m/>
    <n v="28034"/>
    <x v="7"/>
    <s v="EMEA"/>
    <s v="Freyre"/>
    <s v="Diego"/>
    <x v="1"/>
  </r>
  <r>
    <n v="10142"/>
    <n v="22"/>
    <n v="97.81"/>
    <n v="10"/>
    <n v="2151.8200000000002"/>
    <x v="122"/>
    <x v="0"/>
    <n v="3"/>
    <x v="3"/>
    <x v="0"/>
    <x v="6"/>
    <x v="35"/>
    <s v="S18_3259"/>
    <s v="Mini Gifts Distributors Ltd."/>
    <n v="4155551450"/>
    <s v="5677 Strong St."/>
    <m/>
    <s v="San Rafael"/>
    <s v="CA"/>
    <n v="97562"/>
    <x v="0"/>
    <s v="NA"/>
    <s v="Nelson"/>
    <s v="Valarie"/>
    <x v="0"/>
  </r>
  <r>
    <n v="10153"/>
    <n v="29"/>
    <n v="88.74"/>
    <n v="9"/>
    <n v="2573.46"/>
    <x v="123"/>
    <x v="0"/>
    <n v="3"/>
    <x v="10"/>
    <x v="0"/>
    <x v="6"/>
    <x v="35"/>
    <s v="S18_3259"/>
    <s v="Euro Shopping Channel"/>
    <s v="(91) 555 94 44"/>
    <s v="C/ Moralzarzal, 86"/>
    <m/>
    <s v="Madrid"/>
    <m/>
    <n v="28034"/>
    <x v="7"/>
    <s v="EMEA"/>
    <s v="Freyre"/>
    <s v="Diego"/>
    <x v="0"/>
  </r>
  <r>
    <n v="10165"/>
    <n v="50"/>
    <n v="100"/>
    <n v="1"/>
    <n v="5344.5"/>
    <x v="124"/>
    <x v="0"/>
    <n v="4"/>
    <x v="4"/>
    <x v="0"/>
    <x v="6"/>
    <x v="35"/>
    <s v="S18_3259"/>
    <s v="Dragon Souveniers, Ltd."/>
    <s v="+65 221 7555"/>
    <s v="Bronz Sok., Bronz Apt. 3/6 Tesvikiye"/>
    <m/>
    <s v="Singapore"/>
    <m/>
    <n v="79903"/>
    <x v="9"/>
    <s v="Japan"/>
    <s v="Natividad"/>
    <s v="Eric"/>
    <x v="1"/>
  </r>
  <r>
    <n v="10177"/>
    <n v="29"/>
    <n v="100"/>
    <n v="11"/>
    <n v="3070.52"/>
    <x v="222"/>
    <x v="0"/>
    <n v="4"/>
    <x v="5"/>
    <x v="0"/>
    <x v="6"/>
    <x v="35"/>
    <s v="S18_3259"/>
    <s v="CAF Imports"/>
    <s v="+34 913 728 555"/>
    <s v="Merchants House, 27-30 Merchant's Quay"/>
    <m/>
    <s v="Madrid"/>
    <m/>
    <n v="28023"/>
    <x v="7"/>
    <s v="EMEA"/>
    <s v="Fernandez"/>
    <s v="Jesus"/>
    <x v="1"/>
  </r>
  <r>
    <n v="10185"/>
    <n v="49"/>
    <n v="80.67"/>
    <n v="11"/>
    <n v="3952.83"/>
    <x v="72"/>
    <x v="0"/>
    <n v="4"/>
    <x v="5"/>
    <x v="0"/>
    <x v="6"/>
    <x v="35"/>
    <s v="S18_3259"/>
    <s v="Mini Creations Ltd."/>
    <n v="5085559555"/>
    <s v="4575 Hillside Dr."/>
    <m/>
    <s v="New Bedford"/>
    <s v="MA"/>
    <n v="50553"/>
    <x v="0"/>
    <s v="NA"/>
    <s v="Tam"/>
    <s v="Wing C"/>
    <x v="1"/>
  </r>
  <r>
    <n v="10196"/>
    <n v="35"/>
    <n v="100"/>
    <n v="3"/>
    <n v="3564.75"/>
    <x v="73"/>
    <x v="0"/>
    <n v="4"/>
    <x v="5"/>
    <x v="0"/>
    <x v="6"/>
    <x v="35"/>
    <s v="S18_3259"/>
    <s v="Super Scale Inc."/>
    <n v="2035559545"/>
    <s v="567 North Pendale Street"/>
    <m/>
    <s v="New Haven"/>
    <s v="CT"/>
    <n v="97823"/>
    <x v="0"/>
    <s v="NA"/>
    <s v="Murphy"/>
    <s v="Leslie"/>
    <x v="1"/>
  </r>
  <r>
    <n v="10208"/>
    <n v="48"/>
    <n v="100"/>
    <n v="11"/>
    <n v="5614.56"/>
    <x v="125"/>
    <x v="0"/>
    <n v="1"/>
    <x v="7"/>
    <x v="1"/>
    <x v="6"/>
    <x v="35"/>
    <s v="S18_3259"/>
    <s v="Saveley &amp; Henriot, Co."/>
    <s v="78.32.5555"/>
    <s v="2, rue du Commerce"/>
    <m/>
    <s v="Lyon"/>
    <m/>
    <n v="69004"/>
    <x v="1"/>
    <s v="EMEA"/>
    <s v="Saveley"/>
    <s v="Mary"/>
    <x v="1"/>
  </r>
  <r>
    <n v="10221"/>
    <n v="23"/>
    <n v="80.67"/>
    <n v="5"/>
    <n v="1855.41"/>
    <x v="223"/>
    <x v="0"/>
    <n v="1"/>
    <x v="0"/>
    <x v="1"/>
    <x v="6"/>
    <x v="35"/>
    <s v="S18_3259"/>
    <s v="Petit Auto"/>
    <s v="(02) 5554 67"/>
    <s v="Rue Joseph-Bens 532"/>
    <m/>
    <s v="Bruxelles"/>
    <m/>
    <s v="B-1180"/>
    <x v="14"/>
    <s v="EMEA"/>
    <s v="Dewey"/>
    <s v="Catherine"/>
    <x v="0"/>
  </r>
  <r>
    <n v="10232"/>
    <n v="48"/>
    <n v="95.8"/>
    <n v="8"/>
    <n v="4598.3999999999996"/>
    <x v="224"/>
    <x v="0"/>
    <n v="1"/>
    <x v="11"/>
    <x v="1"/>
    <x v="6"/>
    <x v="35"/>
    <s v="S18_3259"/>
    <s v="giftsbymail.co.uk"/>
    <s v="(198) 555-8888"/>
    <s v="Garden House Crowther Way"/>
    <m/>
    <s v="Cowes"/>
    <s v="Isle of Wight"/>
    <s v="PO31 7PJ"/>
    <x v="6"/>
    <s v="EMEA"/>
    <s v="Bennett"/>
    <s v="Helen"/>
    <x v="1"/>
  </r>
  <r>
    <n v="10248"/>
    <n v="42"/>
    <n v="100"/>
    <n v="14"/>
    <n v="5082.42"/>
    <x v="76"/>
    <x v="3"/>
    <n v="2"/>
    <x v="1"/>
    <x v="1"/>
    <x v="6"/>
    <x v="35"/>
    <s v="S18_3259"/>
    <s v="Land of Toys Inc."/>
    <n v="2125557818"/>
    <s v="897 Long Airport Avenue"/>
    <m/>
    <s v="NYC"/>
    <s v="NY"/>
    <n v="10022"/>
    <x v="0"/>
    <s v="NA"/>
    <s v="Yu"/>
    <s v="Kwai"/>
    <x v="1"/>
  </r>
  <r>
    <n v="10273"/>
    <n v="47"/>
    <n v="100"/>
    <n v="15"/>
    <n v="5450.59"/>
    <x v="78"/>
    <x v="0"/>
    <n v="3"/>
    <x v="2"/>
    <x v="1"/>
    <x v="6"/>
    <x v="35"/>
    <s v="S18_3259"/>
    <s v="Petit Auto"/>
    <s v="(02) 5554 67"/>
    <s v="Rue Joseph-Bens 532"/>
    <m/>
    <s v="Bruxelles"/>
    <m/>
    <s v="B-1180"/>
    <x v="14"/>
    <s v="EMEA"/>
    <s v="Dewey"/>
    <s v="Catherine"/>
    <x v="1"/>
  </r>
  <r>
    <n v="10282"/>
    <n v="36"/>
    <n v="100"/>
    <n v="3"/>
    <n v="4174.92"/>
    <x v="79"/>
    <x v="0"/>
    <n v="3"/>
    <x v="3"/>
    <x v="1"/>
    <x v="6"/>
    <x v="35"/>
    <s v="S18_3259"/>
    <s v="Mini Gifts Distributors Ltd."/>
    <n v="4155551450"/>
    <s v="5677 Strong St."/>
    <m/>
    <s v="San Rafael"/>
    <s v="CA"/>
    <n v="97562"/>
    <x v="0"/>
    <s v="NA"/>
    <s v="Nelson"/>
    <s v="Valarie"/>
    <x v="1"/>
  </r>
  <r>
    <n v="10293"/>
    <n v="22"/>
    <n v="100"/>
    <n v="6"/>
    <n v="2418.2399999999998"/>
    <x v="130"/>
    <x v="0"/>
    <n v="3"/>
    <x v="10"/>
    <x v="1"/>
    <x v="6"/>
    <x v="35"/>
    <s v="S18_3259"/>
    <s v="Amica Models &amp; Co."/>
    <s v="011-4988555"/>
    <s v="Via Monte Bianco 34"/>
    <m/>
    <s v="Torino"/>
    <m/>
    <n v="10100"/>
    <x v="12"/>
    <s v="EMEA"/>
    <s v="Accorti"/>
    <s v="Paolo"/>
    <x v="0"/>
  </r>
  <r>
    <n v="10306"/>
    <n v="40"/>
    <n v="91.76"/>
    <n v="11"/>
    <n v="3670.4"/>
    <x v="81"/>
    <x v="0"/>
    <n v="4"/>
    <x v="4"/>
    <x v="1"/>
    <x v="6"/>
    <x v="35"/>
    <s v="S18_3259"/>
    <s v="AV Stores, Co."/>
    <s v="(171) 555-1555"/>
    <s v="Fauntleroy Circus"/>
    <m/>
    <s v="Manchester"/>
    <m/>
    <s v="EC2 5NT"/>
    <x v="6"/>
    <s v="EMEA"/>
    <s v="Ashworth"/>
    <s v="Victoria"/>
    <x v="1"/>
  </r>
  <r>
    <n v="10314"/>
    <n v="23"/>
    <n v="100"/>
    <n v="3"/>
    <n v="2481.6999999999998"/>
    <x v="99"/>
    <x v="0"/>
    <n v="4"/>
    <x v="4"/>
    <x v="1"/>
    <x v="6"/>
    <x v="35"/>
    <s v="S18_3259"/>
    <s v="Heintze Collectables"/>
    <s v="86 21 3555"/>
    <s v="Smagsloget 45"/>
    <m/>
    <s v="Aaarhus"/>
    <m/>
    <n v="8200"/>
    <x v="13"/>
    <s v="EMEA"/>
    <s v="Ibsen"/>
    <s v="Palle"/>
    <x v="0"/>
  </r>
  <r>
    <n v="10326"/>
    <n v="32"/>
    <n v="100"/>
    <n v="6"/>
    <n v="3807.68"/>
    <x v="226"/>
    <x v="0"/>
    <n v="4"/>
    <x v="5"/>
    <x v="1"/>
    <x v="6"/>
    <x v="35"/>
    <s v="S18_3259"/>
    <s v="Volvo Model Replicas, Co"/>
    <s v="0921-12 3555"/>
    <s v="Berguvsv„gen  8"/>
    <m/>
    <s v="Lule"/>
    <m/>
    <s v="S-958 22"/>
    <x v="8"/>
    <s v="EMEA"/>
    <s v="Berglund"/>
    <s v="Christina"/>
    <x v="1"/>
  </r>
  <r>
    <n v="10336"/>
    <n v="21"/>
    <n v="100"/>
    <n v="7"/>
    <n v="2230.41"/>
    <x v="131"/>
    <x v="0"/>
    <n v="4"/>
    <x v="5"/>
    <x v="1"/>
    <x v="6"/>
    <x v="35"/>
    <s v="S18_3259"/>
    <s v="La Corne D'abondance, Co."/>
    <s v="(1) 42.34.2555"/>
    <s v="265, boulevard Charonne"/>
    <m/>
    <s v="Paris"/>
    <m/>
    <n v="75012"/>
    <x v="1"/>
    <s v="EMEA"/>
    <s v="Bertrand"/>
    <s v="Marie"/>
    <x v="0"/>
  </r>
  <r>
    <n v="10350"/>
    <n v="41"/>
    <n v="93.04"/>
    <n v="2"/>
    <n v="3814.64"/>
    <x v="85"/>
    <x v="0"/>
    <n v="4"/>
    <x v="6"/>
    <x v="1"/>
    <x v="6"/>
    <x v="35"/>
    <s v="S18_3259"/>
    <s v="Euro Shopping Channel"/>
    <s v="(91) 555 94 44"/>
    <s v="C/ Moralzarzal, 86"/>
    <m/>
    <s v="Madrid"/>
    <m/>
    <n v="28034"/>
    <x v="7"/>
    <s v="EMEA"/>
    <s v="Freyre"/>
    <s v="Diego"/>
    <x v="1"/>
  </r>
  <r>
    <n v="10372"/>
    <n v="25"/>
    <n v="84.71"/>
    <n v="5"/>
    <n v="2117.75"/>
    <x v="139"/>
    <x v="0"/>
    <n v="1"/>
    <x v="7"/>
    <x v="2"/>
    <x v="6"/>
    <x v="35"/>
    <s v="S18_3259"/>
    <s v="Tokyo Collectables, Ltd"/>
    <s v="+81 3 3584 0555"/>
    <s v="2-2-8 Roppongi"/>
    <m/>
    <s v="Minato-ku"/>
    <s v="Tokyo"/>
    <s v="106-0032"/>
    <x v="11"/>
    <s v="Japan"/>
    <s v="Shimamura"/>
    <s v="Akiko"/>
    <x v="0"/>
  </r>
  <r>
    <n v="10383"/>
    <n v="26"/>
    <n v="100"/>
    <n v="12"/>
    <n v="3340.48"/>
    <x v="208"/>
    <x v="0"/>
    <n v="1"/>
    <x v="0"/>
    <x v="2"/>
    <x v="6"/>
    <x v="35"/>
    <s v="S18_3259"/>
    <s v="Euro Shopping Channel"/>
    <s v="(91) 555 94 44"/>
    <s v="C/ Moralzarzal, 86"/>
    <m/>
    <s v="Madrid"/>
    <m/>
    <n v="28034"/>
    <x v="7"/>
    <s v="EMEA"/>
    <s v="Freyre"/>
    <s v="Diego"/>
    <x v="1"/>
  </r>
  <r>
    <n v="10396"/>
    <n v="24"/>
    <n v="89.75"/>
    <n v="4"/>
    <n v="2154"/>
    <x v="144"/>
    <x v="0"/>
    <n v="1"/>
    <x v="11"/>
    <x v="2"/>
    <x v="6"/>
    <x v="35"/>
    <s v="S18_3259"/>
    <s v="Mini Gifts Distributors Ltd."/>
    <n v="4155551450"/>
    <s v="5677 Strong St."/>
    <m/>
    <s v="San Rafael"/>
    <s v="CA"/>
    <n v="97562"/>
    <x v="0"/>
    <s v="NA"/>
    <s v="Nelson"/>
    <s v="Valarie"/>
    <x v="0"/>
  </r>
  <r>
    <n v="10414"/>
    <n v="48"/>
    <n v="100"/>
    <n v="14"/>
    <n v="5808.48"/>
    <x v="91"/>
    <x v="4"/>
    <n v="2"/>
    <x v="1"/>
    <x v="2"/>
    <x v="6"/>
    <x v="35"/>
    <s v="S18_3259"/>
    <s v="Gifts4AllAges.com"/>
    <n v="6175559555"/>
    <s v="8616 Spinnaker Dr."/>
    <m/>
    <s v="Boston"/>
    <s v="MA"/>
    <n v="51003"/>
    <x v="0"/>
    <s v="NA"/>
    <s v="Yoshido"/>
    <s v="Juri"/>
    <x v="1"/>
  </r>
  <r>
    <n v="10108"/>
    <n v="26"/>
    <n v="68.349999999999994"/>
    <n v="9"/>
    <n v="1777.1"/>
    <x v="101"/>
    <x v="0"/>
    <n v="1"/>
    <x v="11"/>
    <x v="0"/>
    <x v="1"/>
    <x v="36"/>
    <s v="S18_3278"/>
    <s v="Cruz &amp; Sons Co."/>
    <s v="+63 2 555 3587"/>
    <s v="15 McCallum Street - NatWest Center #13-03"/>
    <m/>
    <s v="Makati City"/>
    <m/>
    <s v="1227 MM"/>
    <x v="15"/>
    <s v="Japan"/>
    <s v="Cruz"/>
    <s v="Arnold"/>
    <x v="0"/>
  </r>
  <r>
    <n v="10122"/>
    <n v="21"/>
    <n v="73.17"/>
    <n v="13"/>
    <n v="1536.57"/>
    <x v="102"/>
    <x v="0"/>
    <n v="2"/>
    <x v="1"/>
    <x v="0"/>
    <x v="1"/>
    <x v="36"/>
    <s v="S18_3278"/>
    <s v="Marseille Mini Autos"/>
    <s v="91.24.4555"/>
    <s v="12, rue des Bouchers"/>
    <m/>
    <s v="Marseille"/>
    <m/>
    <n v="13008"/>
    <x v="1"/>
    <s v="EMEA"/>
    <s v="Lebihan"/>
    <s v="Laurence"/>
    <x v="0"/>
  </r>
  <r>
    <n v="10135"/>
    <n v="45"/>
    <n v="78"/>
    <n v="10"/>
    <n v="3510"/>
    <x v="103"/>
    <x v="0"/>
    <n v="3"/>
    <x v="2"/>
    <x v="0"/>
    <x v="1"/>
    <x v="36"/>
    <s v="S18_3278"/>
    <s v="Mini Gifts Distributors Ltd."/>
    <n v="4155551450"/>
    <s v="5677 Strong St."/>
    <m/>
    <s v="San Rafael"/>
    <s v="CA"/>
    <n v="97562"/>
    <x v="0"/>
    <s v="NA"/>
    <s v="Nelson"/>
    <s v="Valarie"/>
    <x v="1"/>
  </r>
  <r>
    <n v="10147"/>
    <n v="36"/>
    <n v="86.04"/>
    <n v="10"/>
    <n v="3097.44"/>
    <x v="104"/>
    <x v="0"/>
    <n v="3"/>
    <x v="10"/>
    <x v="0"/>
    <x v="1"/>
    <x v="36"/>
    <s v="S18_3278"/>
    <s v="Collectables For Less Inc."/>
    <n v="6175558555"/>
    <s v="7825 Douglas Av."/>
    <m/>
    <s v="Brickhaven"/>
    <s v="MA"/>
    <n v="58339"/>
    <x v="0"/>
    <s v="NA"/>
    <s v="Nelson"/>
    <s v="Allen"/>
    <x v="1"/>
  </r>
  <r>
    <n v="10159"/>
    <n v="21"/>
    <n v="81.209999999999994"/>
    <n v="5"/>
    <n v="1705.41"/>
    <x v="4"/>
    <x v="0"/>
    <n v="4"/>
    <x v="4"/>
    <x v="0"/>
    <x v="1"/>
    <x v="36"/>
    <s v="S18_3278"/>
    <s v="Corporate Gift Ideas Co."/>
    <n v="6505551386"/>
    <s v="7734 Strong St."/>
    <m/>
    <s v="San Francisco"/>
    <s v="CA"/>
    <m/>
    <x v="0"/>
    <s v="NA"/>
    <s v="Brown"/>
    <s v="Julie"/>
    <x v="0"/>
  </r>
  <r>
    <n v="10169"/>
    <n v="32"/>
    <n v="70.760000000000005"/>
    <n v="5"/>
    <n v="2264.3200000000002"/>
    <x v="105"/>
    <x v="0"/>
    <n v="4"/>
    <x v="5"/>
    <x v="0"/>
    <x v="1"/>
    <x v="36"/>
    <s v="S18_3278"/>
    <s v="Anna's Decorations, Ltd"/>
    <s v="02 9936 8555"/>
    <s v="201 Miller Street"/>
    <s v="Level 15"/>
    <s v="North Sydney"/>
    <s v="NSW"/>
    <n v="2060"/>
    <x v="3"/>
    <s v="APAC"/>
    <s v="O'Hara"/>
    <s v="Anna"/>
    <x v="0"/>
  </r>
  <r>
    <n v="10181"/>
    <n v="30"/>
    <n v="82.82"/>
    <n v="17"/>
    <n v="2484.6"/>
    <x v="106"/>
    <x v="0"/>
    <n v="4"/>
    <x v="5"/>
    <x v="0"/>
    <x v="1"/>
    <x v="36"/>
    <s v="S18_3278"/>
    <s v="Herkku Gifts"/>
    <s v="+47 2267 3215"/>
    <s v="Drammen 121, PR 744 Sentrum"/>
    <m/>
    <s v="Bergen"/>
    <m/>
    <s v="N 5804"/>
    <x v="2"/>
    <s v="EMEA"/>
    <s v="Oeztan"/>
    <s v="Veysel"/>
    <x v="0"/>
  </r>
  <r>
    <n v="10191"/>
    <n v="36"/>
    <n v="94.88"/>
    <n v="6"/>
    <n v="3415.68"/>
    <x v="107"/>
    <x v="0"/>
    <n v="4"/>
    <x v="5"/>
    <x v="0"/>
    <x v="1"/>
    <x v="36"/>
    <s v="S18_3278"/>
    <s v="Toms Spezialitten, Ltd"/>
    <s v="0221-5554327"/>
    <s v="Mehrheimerstr. 369"/>
    <m/>
    <s v="Koln"/>
    <m/>
    <n v="50739"/>
    <x v="16"/>
    <s v="EMEA"/>
    <s v="Pfalzheim"/>
    <s v="Henriette"/>
    <x v="1"/>
  </r>
  <r>
    <n v="10203"/>
    <n v="33"/>
    <n v="86.04"/>
    <n v="11"/>
    <n v="2839.32"/>
    <x v="108"/>
    <x v="0"/>
    <n v="4"/>
    <x v="6"/>
    <x v="0"/>
    <x v="1"/>
    <x v="36"/>
    <s v="S18_3278"/>
    <s v="Euro Shopping Channel"/>
    <s v="(91) 555 94 44"/>
    <s v="C/ Moralzarzal, 86"/>
    <m/>
    <s v="Madrid"/>
    <m/>
    <n v="28034"/>
    <x v="7"/>
    <s v="EMEA"/>
    <s v="Freyre"/>
    <s v="Diego"/>
    <x v="0"/>
  </r>
  <r>
    <n v="10211"/>
    <n v="35"/>
    <n v="78"/>
    <n v="5"/>
    <n v="2730"/>
    <x v="9"/>
    <x v="0"/>
    <n v="1"/>
    <x v="7"/>
    <x v="1"/>
    <x v="1"/>
    <x v="36"/>
    <s v="S18_3278"/>
    <s v="Auto Canal Petit"/>
    <s v="(1) 47.55.6555"/>
    <s v="25, rue Lauriston"/>
    <m/>
    <s v="Paris"/>
    <m/>
    <n v="75016"/>
    <x v="1"/>
    <s v="EMEA"/>
    <s v="Perrier"/>
    <s v="Dominique"/>
    <x v="0"/>
  </r>
  <r>
    <n v="10225"/>
    <n v="37"/>
    <n v="95.69"/>
    <n v="12"/>
    <n v="3540.53"/>
    <x v="109"/>
    <x v="0"/>
    <n v="1"/>
    <x v="0"/>
    <x v="1"/>
    <x v="1"/>
    <x v="36"/>
    <s v="S18_3278"/>
    <s v="Vida Sport, Ltd"/>
    <s v="0897-034555"/>
    <s v="Grenzacherweg 237"/>
    <m/>
    <s v="Gensve"/>
    <m/>
    <n v="1203"/>
    <x v="17"/>
    <s v="EMEA"/>
    <s v="Holz"/>
    <s v="Michael"/>
    <x v="1"/>
  </r>
  <r>
    <n v="10238"/>
    <n v="41"/>
    <n v="73.17"/>
    <n v="6"/>
    <n v="2999.97"/>
    <x v="110"/>
    <x v="0"/>
    <n v="2"/>
    <x v="8"/>
    <x v="1"/>
    <x v="1"/>
    <x v="36"/>
    <s v="S18_3278"/>
    <s v="Danish Wholesale Imports"/>
    <s v="31 12 3555"/>
    <s v="Vinb'ltet 34"/>
    <m/>
    <s v="Kobenhavn"/>
    <m/>
    <n v="1734"/>
    <x v="13"/>
    <s v="EMEA"/>
    <s v="Petersen"/>
    <s v="Jytte"/>
    <x v="0"/>
  </r>
  <r>
    <n v="10252"/>
    <n v="20"/>
    <n v="76.39"/>
    <n v="2"/>
    <n v="1527.8"/>
    <x v="227"/>
    <x v="0"/>
    <n v="2"/>
    <x v="1"/>
    <x v="1"/>
    <x v="1"/>
    <x v="36"/>
    <s v="S18_3278"/>
    <s v="Auto Canal Petit"/>
    <s v="(1) 47.55.6555"/>
    <s v="25, rue Lauriston"/>
    <m/>
    <s v="Paris"/>
    <m/>
    <n v="75016"/>
    <x v="1"/>
    <s v="EMEA"/>
    <s v="Perrier"/>
    <s v="Dominique"/>
    <x v="0"/>
  </r>
  <r>
    <n v="10265"/>
    <n v="45"/>
    <n v="86.84"/>
    <n v="2"/>
    <n v="3907.8"/>
    <x v="228"/>
    <x v="0"/>
    <n v="3"/>
    <x v="2"/>
    <x v="1"/>
    <x v="1"/>
    <x v="36"/>
    <s v="S18_3278"/>
    <s v="Australian Collectables, Ltd"/>
    <s v="61-9-3844-6555"/>
    <s v="7 Allen Street"/>
    <m/>
    <s v="Glen Waverly"/>
    <s v="Victoria"/>
    <n v="3150"/>
    <x v="3"/>
    <s v="APAC"/>
    <s v="Connery"/>
    <s v="Sean"/>
    <x v="1"/>
  </r>
  <r>
    <n v="10276"/>
    <n v="38"/>
    <n v="69.959999999999994"/>
    <n v="6"/>
    <n v="2658.48"/>
    <x v="113"/>
    <x v="0"/>
    <n v="3"/>
    <x v="3"/>
    <x v="1"/>
    <x v="1"/>
    <x v="36"/>
    <s v="S18_3278"/>
    <s v="Online Mini Collectables"/>
    <n v="6175557555"/>
    <s v="7635 Spinnaker Dr."/>
    <m/>
    <s v="Brickhaven"/>
    <s v="MA"/>
    <n v="58339"/>
    <x v="0"/>
    <s v="NA"/>
    <s v="Barajas"/>
    <s v="Miguel"/>
    <x v="0"/>
  </r>
  <r>
    <n v="10287"/>
    <n v="43"/>
    <n v="70.760000000000005"/>
    <n v="15"/>
    <n v="3042.68"/>
    <x v="114"/>
    <x v="0"/>
    <n v="3"/>
    <x v="3"/>
    <x v="1"/>
    <x v="1"/>
    <x v="36"/>
    <s v="S18_3278"/>
    <s v="Vida Sport, Ltd"/>
    <s v="0897-034555"/>
    <s v="Grenzacherweg 237"/>
    <m/>
    <s v="Gensve"/>
    <m/>
    <n v="1203"/>
    <x v="17"/>
    <s v="EMEA"/>
    <s v="Holz"/>
    <s v="Michael"/>
    <x v="1"/>
  </r>
  <r>
    <n v="10300"/>
    <n v="49"/>
    <n v="78.8"/>
    <n v="8"/>
    <n v="3861.2"/>
    <x v="115"/>
    <x v="0"/>
    <n v="4"/>
    <x v="4"/>
    <x v="0"/>
    <x v="1"/>
    <x v="36"/>
    <s v="S18_3278"/>
    <s v="Blauer See Auto, Co."/>
    <s v="+49 69 66 90 2555"/>
    <s v="Lyonerstr. 34"/>
    <m/>
    <s v="Frankfurt"/>
    <m/>
    <n v="60528"/>
    <x v="16"/>
    <s v="EMEA"/>
    <s v="Keitel"/>
    <s v="Roland"/>
    <x v="1"/>
  </r>
  <r>
    <n v="10310"/>
    <n v="27"/>
    <n v="80.41"/>
    <n v="13"/>
    <n v="2171.0700000000002"/>
    <x v="116"/>
    <x v="0"/>
    <n v="4"/>
    <x v="4"/>
    <x v="1"/>
    <x v="1"/>
    <x v="36"/>
    <s v="S18_3278"/>
    <s v="Toms Spezialitten, Ltd"/>
    <s v="0221-5554327"/>
    <s v="Mehrheimerstr. 369"/>
    <m/>
    <s v="Koln"/>
    <m/>
    <n v="50739"/>
    <x v="16"/>
    <s v="EMEA"/>
    <s v="Pfalzheim"/>
    <s v="Henriette"/>
    <x v="0"/>
  </r>
  <r>
    <n v="10319"/>
    <n v="46"/>
    <n v="73.98"/>
    <n v="1"/>
    <n v="3403.08"/>
    <x v="117"/>
    <x v="0"/>
    <n v="4"/>
    <x v="5"/>
    <x v="1"/>
    <x v="1"/>
    <x v="36"/>
    <s v="S18_3278"/>
    <s v="Microscale Inc."/>
    <n v="2125551957"/>
    <s v="5290 North Pendale Street"/>
    <s v="Suite 200"/>
    <s v="NYC"/>
    <s v="NY"/>
    <n v="10022"/>
    <x v="0"/>
    <s v="NA"/>
    <s v="Kuo"/>
    <s v="Kee"/>
    <x v="1"/>
  </r>
  <r>
    <n v="10329"/>
    <n v="38"/>
    <n v="59.1"/>
    <n v="10"/>
    <n v="2245.8000000000002"/>
    <x v="19"/>
    <x v="0"/>
    <n v="4"/>
    <x v="5"/>
    <x v="1"/>
    <x v="1"/>
    <x v="36"/>
    <s v="S18_3278"/>
    <s v="Land of Toys Inc."/>
    <n v="2125557818"/>
    <s v="897 Long Airport Avenue"/>
    <m/>
    <s v="NYC"/>
    <s v="NY"/>
    <n v="10022"/>
    <x v="0"/>
    <s v="NA"/>
    <s v="Yu"/>
    <s v="Kwai"/>
    <x v="0"/>
  </r>
  <r>
    <n v="10342"/>
    <n v="25"/>
    <n v="66.739999999999995"/>
    <n v="5"/>
    <n v="1668.5"/>
    <x v="20"/>
    <x v="0"/>
    <n v="4"/>
    <x v="5"/>
    <x v="1"/>
    <x v="1"/>
    <x v="36"/>
    <s v="S18_3278"/>
    <s v="Australian Collectors, Co."/>
    <s v="03 9520 4555"/>
    <s v="636 St Kilda Road"/>
    <s v="Level 3"/>
    <s v="Melbourne"/>
    <s v="Victoria"/>
    <n v="3004"/>
    <x v="3"/>
    <s v="APAC"/>
    <s v="Ferguson"/>
    <s v="Peter"/>
    <x v="0"/>
  </r>
  <r>
    <n v="10363"/>
    <n v="46"/>
    <n v="60.3"/>
    <n v="10"/>
    <n v="2773.8"/>
    <x v="118"/>
    <x v="0"/>
    <n v="1"/>
    <x v="7"/>
    <x v="2"/>
    <x v="1"/>
    <x v="36"/>
    <s v="S18_3278"/>
    <s v="Suominen Souveniers"/>
    <s v="+358 9 8045 555"/>
    <s v="Software Engineering Center, SEC Oy"/>
    <m/>
    <s v="Espoo"/>
    <m/>
    <s v="FIN-02271"/>
    <x v="4"/>
    <s v="EMEA"/>
    <s v="Suominen"/>
    <s v="Kalle"/>
    <x v="0"/>
  </r>
  <r>
    <n v="10378"/>
    <n v="22"/>
    <n v="100"/>
    <n v="4"/>
    <n v="2464"/>
    <x v="187"/>
    <x v="0"/>
    <n v="1"/>
    <x v="0"/>
    <x v="2"/>
    <x v="1"/>
    <x v="36"/>
    <s v="S18_3278"/>
    <s v="Euro Shopping Channel"/>
    <s v="(91) 555 94 44"/>
    <s v="C/ Moralzarzal, 86"/>
    <m/>
    <s v="Madrid"/>
    <m/>
    <n v="28034"/>
    <x v="7"/>
    <s v="EMEA"/>
    <s v="Freyre"/>
    <s v="Diego"/>
    <x v="0"/>
  </r>
  <r>
    <n v="10390"/>
    <n v="40"/>
    <n v="100"/>
    <n v="9"/>
    <n v="5491.6"/>
    <x v="165"/>
    <x v="0"/>
    <n v="1"/>
    <x v="11"/>
    <x v="2"/>
    <x v="1"/>
    <x v="36"/>
    <s v="S18_3278"/>
    <s v="Mini Gifts Distributors Ltd."/>
    <n v="4155551450"/>
    <s v="5677 Strong St."/>
    <m/>
    <s v="San Rafael"/>
    <s v="CA"/>
    <n v="97562"/>
    <x v="0"/>
    <s v="NA"/>
    <s v="Nelson"/>
    <s v="Valarie"/>
    <x v="1"/>
  </r>
  <r>
    <n v="10103"/>
    <n v="46"/>
    <n v="100"/>
    <n v="16"/>
    <n v="4791.82"/>
    <x v="26"/>
    <x v="0"/>
    <n v="1"/>
    <x v="7"/>
    <x v="0"/>
    <x v="3"/>
    <x v="37"/>
    <s v="S18_3320"/>
    <s v="Baane Mini Imports"/>
    <s v="07-98 9555"/>
    <s v="Erling Skakkes gate 78"/>
    <m/>
    <s v="Stavern"/>
    <m/>
    <n v="4110"/>
    <x v="2"/>
    <s v="EMEA"/>
    <s v="Bergulfsen"/>
    <s v="Jonas"/>
    <x v="1"/>
  </r>
  <r>
    <n v="10111"/>
    <n v="39"/>
    <n v="100"/>
    <n v="4"/>
    <n v="4178.8500000000004"/>
    <x v="168"/>
    <x v="0"/>
    <n v="1"/>
    <x v="11"/>
    <x v="0"/>
    <x v="3"/>
    <x v="37"/>
    <s v="S18_3320"/>
    <s v="Mini Wheels Co."/>
    <n v="6505555787"/>
    <s v="5557 North Pendale Street"/>
    <m/>
    <s v="San Francisco"/>
    <s v="CA"/>
    <m/>
    <x v="0"/>
    <s v="NA"/>
    <s v="Murphy"/>
    <s v="Julie"/>
    <x v="1"/>
  </r>
  <r>
    <n v="10126"/>
    <n v="38"/>
    <n v="82.34"/>
    <n v="16"/>
    <n v="3128.92"/>
    <x v="28"/>
    <x v="0"/>
    <n v="2"/>
    <x v="1"/>
    <x v="0"/>
    <x v="3"/>
    <x v="37"/>
    <s v="S18_3320"/>
    <s v="Corrida Auto Replicas, Ltd"/>
    <s v="(91) 555 22 82"/>
    <s v="C/ Araquil, 67"/>
    <m/>
    <s v="Madrid"/>
    <m/>
    <n v="28023"/>
    <x v="7"/>
    <s v="EMEA"/>
    <s v="Sommer"/>
    <s v="Mart¡n"/>
    <x v="1"/>
  </r>
  <r>
    <n v="10139"/>
    <n v="30"/>
    <n v="100"/>
    <n v="5"/>
    <n v="3095.4"/>
    <x v="170"/>
    <x v="0"/>
    <n v="3"/>
    <x v="2"/>
    <x v="0"/>
    <x v="3"/>
    <x v="37"/>
    <s v="S18_3320"/>
    <s v="Souveniers And Things Co."/>
    <s v="+61 2 9495 8555"/>
    <s v="Monitor Money Building, 815 Pacific Hwy"/>
    <s v="Level 6"/>
    <s v="Chatswood"/>
    <s v="NSW"/>
    <n v="2067"/>
    <x v="3"/>
    <s v="APAC"/>
    <s v="Huxley"/>
    <s v="Adrian"/>
    <x v="1"/>
  </r>
  <r>
    <n v="10149"/>
    <n v="42"/>
    <n v="94.25"/>
    <n v="2"/>
    <n v="3958.5"/>
    <x v="171"/>
    <x v="0"/>
    <n v="3"/>
    <x v="10"/>
    <x v="0"/>
    <x v="3"/>
    <x v="37"/>
    <s v="S18_3320"/>
    <s v="Signal Collectibles Ltd."/>
    <n v="4155554312"/>
    <s v="2793 Furth Circle"/>
    <m/>
    <s v="Brisbane"/>
    <s v="CA"/>
    <n v="94217"/>
    <x v="0"/>
    <s v="NA"/>
    <s v="Taylor"/>
    <s v="Sue"/>
    <x v="1"/>
  </r>
  <r>
    <n v="10163"/>
    <n v="43"/>
    <n v="100"/>
    <n v="6"/>
    <n v="4991.4399999999996"/>
    <x v="31"/>
    <x v="0"/>
    <n v="4"/>
    <x v="4"/>
    <x v="0"/>
    <x v="3"/>
    <x v="37"/>
    <s v="S18_3320"/>
    <s v="Classic Legends Inc."/>
    <n v="2125558493"/>
    <s v="5905 Pompton St."/>
    <s v="Suite 750"/>
    <s v="NYC"/>
    <s v="NY"/>
    <n v="10022"/>
    <x v="0"/>
    <s v="NA"/>
    <s v="Hernandez"/>
    <s v="Maria"/>
    <x v="1"/>
  </r>
  <r>
    <n v="10173"/>
    <n v="29"/>
    <n v="95.24"/>
    <n v="4"/>
    <n v="2761.96"/>
    <x v="158"/>
    <x v="0"/>
    <n v="4"/>
    <x v="5"/>
    <x v="0"/>
    <x v="3"/>
    <x v="37"/>
    <s v="S18_3320"/>
    <s v="Rovelli Gifts"/>
    <s v="035-640555"/>
    <s v="Via Ludovico il Moro 22"/>
    <m/>
    <s v="Bergamo"/>
    <m/>
    <n v="24100"/>
    <x v="12"/>
    <s v="EMEA"/>
    <s v="Rovelli"/>
    <s v="Giovanni"/>
    <x v="0"/>
  </r>
  <r>
    <n v="10182"/>
    <n v="33"/>
    <n v="86.31"/>
    <n v="1"/>
    <n v="2848.23"/>
    <x v="106"/>
    <x v="0"/>
    <n v="4"/>
    <x v="5"/>
    <x v="0"/>
    <x v="3"/>
    <x v="37"/>
    <s v="S18_3320"/>
    <s v="Mini Gifts Distributors Ltd."/>
    <n v="4155551450"/>
    <s v="5677 Strong St."/>
    <m/>
    <s v="San Rafael"/>
    <s v="CA"/>
    <n v="97562"/>
    <x v="0"/>
    <s v="NA"/>
    <s v="Nelson"/>
    <s v="Valarie"/>
    <x v="0"/>
  </r>
  <r>
    <n v="10193"/>
    <n v="32"/>
    <n v="79.37"/>
    <n v="5"/>
    <n v="2539.84"/>
    <x v="173"/>
    <x v="0"/>
    <n v="4"/>
    <x v="5"/>
    <x v="0"/>
    <x v="3"/>
    <x v="37"/>
    <s v="S18_3320"/>
    <s v="Australian Collectables, Ltd"/>
    <s v="61-9-3844-6555"/>
    <s v="7 Allen Street"/>
    <m/>
    <s v="Glen Waverly"/>
    <s v="Victoria"/>
    <n v="3150"/>
    <x v="3"/>
    <s v="APAC"/>
    <s v="Connery"/>
    <s v="Sean"/>
    <x v="0"/>
  </r>
  <r>
    <n v="10206"/>
    <n v="28"/>
    <n v="87.3"/>
    <n v="11"/>
    <n v="2444.4"/>
    <x v="35"/>
    <x v="0"/>
    <n v="4"/>
    <x v="6"/>
    <x v="0"/>
    <x v="3"/>
    <x v="37"/>
    <s v="S18_3320"/>
    <s v="Canadian Gift Exchange Network"/>
    <s v="(604) 555-3392"/>
    <s v="1900 Oak St."/>
    <m/>
    <s v="Vancouver"/>
    <s v="BC"/>
    <s v="V3F 2K1"/>
    <x v="10"/>
    <s v="NA"/>
    <s v="Tannamuri"/>
    <s v="Yoshi"/>
    <x v="0"/>
  </r>
  <r>
    <n v="10215"/>
    <n v="41"/>
    <n v="100"/>
    <n v="8"/>
    <n v="4555.92"/>
    <x v="36"/>
    <x v="0"/>
    <n v="1"/>
    <x v="7"/>
    <x v="1"/>
    <x v="3"/>
    <x v="37"/>
    <s v="S18_3320"/>
    <s v="West Coast Collectables Co."/>
    <n v="3105553722"/>
    <s v="3675 Furth Circle"/>
    <m/>
    <s v="Burbank"/>
    <s v="CA"/>
    <n v="94019"/>
    <x v="0"/>
    <s v="NA"/>
    <s v="Thompson"/>
    <s v="Steve"/>
    <x v="1"/>
  </r>
  <r>
    <n v="10227"/>
    <n v="33"/>
    <n v="100"/>
    <n v="1"/>
    <n v="3666.96"/>
    <x v="175"/>
    <x v="0"/>
    <n v="1"/>
    <x v="11"/>
    <x v="1"/>
    <x v="3"/>
    <x v="37"/>
    <s v="S18_3320"/>
    <s v="Saveley &amp; Henriot, Co."/>
    <s v="78.32.5555"/>
    <s v="2, rue du Commerce"/>
    <m/>
    <s v="Lyon"/>
    <m/>
    <n v="69004"/>
    <x v="1"/>
    <s v="EMEA"/>
    <s v="Saveley"/>
    <s v="Mary"/>
    <x v="1"/>
  </r>
  <r>
    <n v="10244"/>
    <n v="36"/>
    <n v="84.33"/>
    <n v="5"/>
    <n v="3035.88"/>
    <x v="176"/>
    <x v="0"/>
    <n v="2"/>
    <x v="8"/>
    <x v="1"/>
    <x v="3"/>
    <x v="37"/>
    <s v="S18_3320"/>
    <s v="Euro Shopping Channel"/>
    <s v="(91) 555 94 44"/>
    <s v="C/ Moralzarzal, 86"/>
    <m/>
    <s v="Madrid"/>
    <m/>
    <n v="28034"/>
    <x v="7"/>
    <s v="EMEA"/>
    <s v="Freyre"/>
    <s v="Diego"/>
    <x v="1"/>
  </r>
  <r>
    <n v="10257"/>
    <n v="26"/>
    <n v="89.29"/>
    <n v="5"/>
    <n v="2321.54"/>
    <x v="218"/>
    <x v="0"/>
    <n v="2"/>
    <x v="9"/>
    <x v="1"/>
    <x v="3"/>
    <x v="37"/>
    <s v="S18_3320"/>
    <s v="The Sharp Gifts Warehouse"/>
    <n v="4085553659"/>
    <s v="3086 Ingle Ln."/>
    <m/>
    <s v="San Jose"/>
    <s v="CA"/>
    <n v="94217"/>
    <x v="0"/>
    <s v="NA"/>
    <s v="Frick"/>
    <s v="Sue"/>
    <x v="0"/>
  </r>
  <r>
    <n v="10280"/>
    <n v="34"/>
    <n v="100"/>
    <n v="7"/>
    <n v="3474.46"/>
    <x v="41"/>
    <x v="0"/>
    <n v="3"/>
    <x v="3"/>
    <x v="1"/>
    <x v="3"/>
    <x v="37"/>
    <s v="S18_3320"/>
    <s v="Amica Models &amp; Co."/>
    <s v="011-4988555"/>
    <s v="Via Monte Bianco 34"/>
    <m/>
    <s v="Torino"/>
    <m/>
    <n v="10100"/>
    <x v="12"/>
    <s v="EMEA"/>
    <s v="Accorti"/>
    <s v="Paolo"/>
    <x v="1"/>
  </r>
  <r>
    <n v="10290"/>
    <n v="26"/>
    <n v="96.23"/>
    <n v="2"/>
    <n v="2501.98"/>
    <x v="229"/>
    <x v="0"/>
    <n v="3"/>
    <x v="10"/>
    <x v="1"/>
    <x v="3"/>
    <x v="37"/>
    <s v="S18_3320"/>
    <s v="Auto-Moto Classics Inc."/>
    <n v="6175558428"/>
    <s v="16780 Pompton St."/>
    <m/>
    <s v="Brickhaven"/>
    <s v="MA"/>
    <n v="58339"/>
    <x v="0"/>
    <s v="NA"/>
    <s v="Taylor"/>
    <s v="Leslie"/>
    <x v="0"/>
  </r>
  <r>
    <n v="10304"/>
    <n v="38"/>
    <n v="100"/>
    <n v="11"/>
    <n v="3958.46"/>
    <x v="43"/>
    <x v="0"/>
    <n v="4"/>
    <x v="4"/>
    <x v="1"/>
    <x v="3"/>
    <x v="37"/>
    <s v="S18_3320"/>
    <s v="Auto Assoc. &amp; Cie."/>
    <s v="30.59.8555"/>
    <s v="67, avenue de l'Europe"/>
    <m/>
    <s v="Versailles"/>
    <m/>
    <n v="78000"/>
    <x v="1"/>
    <s v="EMEA"/>
    <s v="Tonini"/>
    <s v="Daniel"/>
    <x v="1"/>
  </r>
  <r>
    <n v="10312"/>
    <n v="33"/>
    <n v="100"/>
    <n v="8"/>
    <n v="3535.95"/>
    <x v="44"/>
    <x v="0"/>
    <n v="4"/>
    <x v="4"/>
    <x v="1"/>
    <x v="3"/>
    <x v="37"/>
    <s v="S18_3320"/>
    <s v="Mini Gifts Distributors Ltd."/>
    <n v="4155551450"/>
    <s v="5677 Strong St."/>
    <m/>
    <s v="San Rafael"/>
    <s v="CA"/>
    <n v="97562"/>
    <x v="0"/>
    <s v="NA"/>
    <s v="Nelson"/>
    <s v="Valarie"/>
    <x v="1"/>
  </r>
  <r>
    <n v="10323"/>
    <n v="33"/>
    <n v="91.27"/>
    <n v="2"/>
    <n v="3011.91"/>
    <x v="83"/>
    <x v="0"/>
    <n v="4"/>
    <x v="5"/>
    <x v="1"/>
    <x v="3"/>
    <x v="37"/>
    <s v="S18_3320"/>
    <s v="Blauer See Auto, Co."/>
    <s v="+49 69 66 90 2555"/>
    <s v="Lyonerstr. 34"/>
    <m/>
    <s v="Frankfurt"/>
    <m/>
    <n v="60528"/>
    <x v="16"/>
    <s v="EMEA"/>
    <s v="Keitel"/>
    <s v="Roland"/>
    <x v="1"/>
  </r>
  <r>
    <n v="10333"/>
    <n v="46"/>
    <n v="100"/>
    <n v="2"/>
    <n v="11336.7"/>
    <x v="46"/>
    <x v="0"/>
    <n v="4"/>
    <x v="5"/>
    <x v="1"/>
    <x v="3"/>
    <x v="37"/>
    <s v="S18_3320"/>
    <s v="Mini Wheels Co."/>
    <n v="6505555787"/>
    <s v="5557 North Pendale Street"/>
    <m/>
    <s v="San Francisco"/>
    <s v="CA"/>
    <m/>
    <x v="0"/>
    <s v="NA"/>
    <s v="Murphy"/>
    <s v="Julie"/>
    <x v="2"/>
  </r>
  <r>
    <n v="10347"/>
    <n v="26"/>
    <n v="100"/>
    <n v="12"/>
    <n v="2656.94"/>
    <x v="47"/>
    <x v="0"/>
    <n v="4"/>
    <x v="5"/>
    <x v="1"/>
    <x v="3"/>
    <x v="37"/>
    <s v="S18_3320"/>
    <s v="Australian Collectors, Co."/>
    <s v="03 9520 4555"/>
    <s v="636 St Kilda Road"/>
    <s v="Level 3"/>
    <s v="Melbourne"/>
    <s v="Victoria"/>
    <n v="3004"/>
    <x v="3"/>
    <s v="APAC"/>
    <s v="Ferguson"/>
    <s v="Peter"/>
    <x v="0"/>
  </r>
  <r>
    <n v="10357"/>
    <n v="25"/>
    <n v="100"/>
    <n v="3"/>
    <n v="2604.25"/>
    <x v="48"/>
    <x v="0"/>
    <n v="4"/>
    <x v="6"/>
    <x v="1"/>
    <x v="3"/>
    <x v="37"/>
    <s v="S18_3320"/>
    <s v="Mini Gifts Distributors Ltd."/>
    <n v="4155551450"/>
    <s v="5677 Strong St."/>
    <m/>
    <s v="San Rafael"/>
    <s v="CA"/>
    <n v="97562"/>
    <x v="0"/>
    <s v="NA"/>
    <s v="Nelson"/>
    <s v="Valarie"/>
    <x v="0"/>
  </r>
  <r>
    <n v="10369"/>
    <n v="45"/>
    <n v="73.08"/>
    <n v="4"/>
    <n v="3288.6"/>
    <x v="49"/>
    <x v="0"/>
    <n v="1"/>
    <x v="7"/>
    <x v="2"/>
    <x v="3"/>
    <x v="37"/>
    <s v="S18_3320"/>
    <s v="Collectables For Less Inc."/>
    <n v="6175558555"/>
    <s v="7825 Douglas Av."/>
    <m/>
    <s v="Brickhaven"/>
    <s v="MA"/>
    <n v="58339"/>
    <x v="0"/>
    <s v="NA"/>
    <s v="Nelson"/>
    <s v="Allen"/>
    <x v="1"/>
  </r>
  <r>
    <n v="10382"/>
    <n v="50"/>
    <n v="100"/>
    <n v="7"/>
    <n v="8935.5"/>
    <x v="50"/>
    <x v="0"/>
    <n v="1"/>
    <x v="0"/>
    <x v="2"/>
    <x v="3"/>
    <x v="37"/>
    <s v="S18_3320"/>
    <s v="Mini Gifts Distributors Ltd."/>
    <n v="4155551450"/>
    <s v="5677 Strong St."/>
    <m/>
    <s v="San Rafael"/>
    <s v="CA"/>
    <n v="97562"/>
    <x v="0"/>
    <s v="NA"/>
    <s v="Nelson"/>
    <s v="Valarie"/>
    <x v="2"/>
  </r>
  <r>
    <n v="10392"/>
    <n v="36"/>
    <n v="100"/>
    <n v="1"/>
    <n v="4035.96"/>
    <x v="220"/>
    <x v="0"/>
    <n v="1"/>
    <x v="11"/>
    <x v="2"/>
    <x v="3"/>
    <x v="37"/>
    <s v="S18_3320"/>
    <s v="Mini Auto Werke"/>
    <s v="7675-3555"/>
    <s v="Kirchgasse 6"/>
    <m/>
    <s v="Graz"/>
    <m/>
    <n v="8010"/>
    <x v="5"/>
    <s v="EMEA"/>
    <s v="Mendel"/>
    <s v="Roland"/>
    <x v="1"/>
  </r>
  <r>
    <n v="10423"/>
    <n v="21"/>
    <n v="89.29"/>
    <n v="5"/>
    <n v="1875.09"/>
    <x v="180"/>
    <x v="2"/>
    <n v="2"/>
    <x v="1"/>
    <x v="2"/>
    <x v="3"/>
    <x v="37"/>
    <s v="S18_3320"/>
    <s v="Petit Auto"/>
    <s v="(02) 5554 67"/>
    <s v="Rue Joseph-Bens 532"/>
    <m/>
    <s v="Bruxelles"/>
    <m/>
    <s v="B-1180"/>
    <x v="14"/>
    <s v="EMEA"/>
    <s v="Dewey"/>
    <s v="Catherine"/>
    <x v="0"/>
  </r>
  <r>
    <n v="10108"/>
    <n v="29"/>
    <n v="100"/>
    <n v="8"/>
    <n v="4049.56"/>
    <x v="101"/>
    <x v="0"/>
    <n v="1"/>
    <x v="11"/>
    <x v="0"/>
    <x v="1"/>
    <x v="38"/>
    <s v="S18_3482"/>
    <s v="Cruz &amp; Sons Co."/>
    <s v="+63 2 555 3587"/>
    <s v="15 McCallum Street - NatWest Center #13-03"/>
    <m/>
    <s v="Makati City"/>
    <m/>
    <s v="1227 MM"/>
    <x v="15"/>
    <s v="Japan"/>
    <s v="Cruz"/>
    <s v="Arnold"/>
    <x v="1"/>
  </r>
  <r>
    <n v="10122"/>
    <n v="21"/>
    <n v="100"/>
    <n v="12"/>
    <n v="2469.39"/>
    <x v="102"/>
    <x v="0"/>
    <n v="2"/>
    <x v="1"/>
    <x v="0"/>
    <x v="1"/>
    <x v="38"/>
    <s v="S18_3482"/>
    <s v="Marseille Mini Autos"/>
    <s v="91.24.4555"/>
    <s v="12, rue des Bouchers"/>
    <m/>
    <s v="Marseille"/>
    <m/>
    <n v="13008"/>
    <x v="1"/>
    <s v="EMEA"/>
    <s v="Lebihan"/>
    <s v="Laurence"/>
    <x v="0"/>
  </r>
  <r>
    <n v="10135"/>
    <n v="42"/>
    <n v="100"/>
    <n v="9"/>
    <n v="5432.7"/>
    <x v="103"/>
    <x v="0"/>
    <n v="3"/>
    <x v="2"/>
    <x v="0"/>
    <x v="1"/>
    <x v="38"/>
    <s v="S18_3482"/>
    <s v="Mini Gifts Distributors Ltd."/>
    <n v="4155551450"/>
    <s v="5677 Strong St."/>
    <m/>
    <s v="San Rafael"/>
    <s v="CA"/>
    <n v="97562"/>
    <x v="0"/>
    <s v="NA"/>
    <s v="Nelson"/>
    <s v="Valarie"/>
    <x v="1"/>
  </r>
  <r>
    <n v="10147"/>
    <n v="37"/>
    <n v="100"/>
    <n v="9"/>
    <n v="4405.22"/>
    <x v="104"/>
    <x v="0"/>
    <n v="3"/>
    <x v="10"/>
    <x v="0"/>
    <x v="1"/>
    <x v="38"/>
    <s v="S18_3482"/>
    <s v="Collectables For Less Inc."/>
    <n v="6175558555"/>
    <s v="7825 Douglas Av."/>
    <m/>
    <s v="Brickhaven"/>
    <s v="MA"/>
    <n v="58339"/>
    <x v="0"/>
    <s v="NA"/>
    <s v="Nelson"/>
    <s v="Allen"/>
    <x v="1"/>
  </r>
  <r>
    <n v="10159"/>
    <n v="25"/>
    <n v="100"/>
    <n v="4"/>
    <n v="3638"/>
    <x v="4"/>
    <x v="0"/>
    <n v="4"/>
    <x v="4"/>
    <x v="0"/>
    <x v="1"/>
    <x v="38"/>
    <s v="S18_3482"/>
    <s v="Corporate Gift Ideas Co."/>
    <n v="6505551386"/>
    <s v="7734 Strong St."/>
    <m/>
    <s v="San Francisco"/>
    <s v="CA"/>
    <m/>
    <x v="0"/>
    <s v="NA"/>
    <s v="Brown"/>
    <s v="Julie"/>
    <x v="1"/>
  </r>
  <r>
    <n v="10169"/>
    <n v="36"/>
    <n v="100"/>
    <n v="4"/>
    <n v="4444.92"/>
    <x v="105"/>
    <x v="0"/>
    <n v="4"/>
    <x v="5"/>
    <x v="0"/>
    <x v="1"/>
    <x v="38"/>
    <s v="S18_3482"/>
    <s v="Anna's Decorations, Ltd"/>
    <s v="02 9936 8555"/>
    <s v="201 Miller Street"/>
    <s v="Level 15"/>
    <s v="North Sydney"/>
    <s v="NSW"/>
    <n v="2060"/>
    <x v="3"/>
    <s v="APAC"/>
    <s v="O'Hara"/>
    <s v="Anna"/>
    <x v="1"/>
  </r>
  <r>
    <n v="10181"/>
    <n v="22"/>
    <n v="100"/>
    <n v="16"/>
    <n v="3395.48"/>
    <x v="106"/>
    <x v="0"/>
    <n v="4"/>
    <x v="5"/>
    <x v="0"/>
    <x v="1"/>
    <x v="38"/>
    <s v="S18_3482"/>
    <s v="Herkku Gifts"/>
    <s v="+47 2267 3215"/>
    <s v="Drammen 121, PR 744 Sentrum"/>
    <m/>
    <s v="Bergen"/>
    <m/>
    <s v="N 5804"/>
    <x v="2"/>
    <s v="EMEA"/>
    <s v="Oeztan"/>
    <s v="Veysel"/>
    <x v="1"/>
  </r>
  <r>
    <n v="10191"/>
    <n v="23"/>
    <n v="100"/>
    <n v="5"/>
    <n v="3414.58"/>
    <x v="107"/>
    <x v="0"/>
    <n v="4"/>
    <x v="5"/>
    <x v="0"/>
    <x v="1"/>
    <x v="38"/>
    <s v="S18_3482"/>
    <s v="Toms Spezialitten, Ltd"/>
    <s v="0221-5554327"/>
    <s v="Mehrheimerstr. 369"/>
    <m/>
    <s v="Koln"/>
    <m/>
    <n v="50739"/>
    <x v="16"/>
    <s v="EMEA"/>
    <s v="Pfalzheim"/>
    <s v="Henriette"/>
    <x v="1"/>
  </r>
  <r>
    <n v="10203"/>
    <n v="32"/>
    <n v="100"/>
    <n v="10"/>
    <n v="5127.04"/>
    <x v="108"/>
    <x v="0"/>
    <n v="4"/>
    <x v="6"/>
    <x v="0"/>
    <x v="1"/>
    <x v="38"/>
    <s v="S18_3482"/>
    <s v="Euro Shopping Channel"/>
    <s v="(91) 555 94 44"/>
    <s v="C/ Moralzarzal, 86"/>
    <m/>
    <s v="Madrid"/>
    <m/>
    <n v="28034"/>
    <x v="7"/>
    <s v="EMEA"/>
    <s v="Freyre"/>
    <s v="Diego"/>
    <x v="1"/>
  </r>
  <r>
    <n v="10211"/>
    <n v="28"/>
    <n v="100"/>
    <n v="4"/>
    <n v="3745.28"/>
    <x v="9"/>
    <x v="0"/>
    <n v="1"/>
    <x v="7"/>
    <x v="1"/>
    <x v="1"/>
    <x v="38"/>
    <s v="S18_3482"/>
    <s v="Auto Canal Petit"/>
    <s v="(1) 47.55.6555"/>
    <s v="25, rue Lauriston"/>
    <m/>
    <s v="Paris"/>
    <m/>
    <n v="75016"/>
    <x v="1"/>
    <s v="EMEA"/>
    <s v="Perrier"/>
    <s v="Dominique"/>
    <x v="1"/>
  </r>
  <r>
    <n v="10225"/>
    <n v="27"/>
    <n v="100"/>
    <n v="11"/>
    <n v="4564.08"/>
    <x v="109"/>
    <x v="0"/>
    <n v="1"/>
    <x v="0"/>
    <x v="1"/>
    <x v="1"/>
    <x v="38"/>
    <s v="S18_3482"/>
    <s v="Vida Sport, Ltd"/>
    <s v="0897-034555"/>
    <s v="Grenzacherweg 237"/>
    <m/>
    <s v="Gensve"/>
    <m/>
    <n v="1203"/>
    <x v="17"/>
    <s v="EMEA"/>
    <s v="Holz"/>
    <s v="Michael"/>
    <x v="1"/>
  </r>
  <r>
    <n v="10238"/>
    <n v="49"/>
    <n v="100"/>
    <n v="5"/>
    <n v="6554.24"/>
    <x v="110"/>
    <x v="0"/>
    <n v="2"/>
    <x v="8"/>
    <x v="1"/>
    <x v="1"/>
    <x v="38"/>
    <s v="S18_3482"/>
    <s v="Danish Wholesale Imports"/>
    <s v="31 12 3555"/>
    <s v="Vinb'ltet 34"/>
    <m/>
    <s v="Kobenhavn"/>
    <m/>
    <n v="1734"/>
    <x v="13"/>
    <s v="EMEA"/>
    <s v="Petersen"/>
    <s v="Jytte"/>
    <x v="1"/>
  </r>
  <r>
    <n v="10252"/>
    <n v="41"/>
    <n v="100"/>
    <n v="1"/>
    <n v="6749.83"/>
    <x v="227"/>
    <x v="0"/>
    <n v="2"/>
    <x v="1"/>
    <x v="1"/>
    <x v="1"/>
    <x v="38"/>
    <s v="S18_3482"/>
    <s v="Auto Canal Petit"/>
    <s v="(1) 47.55.6555"/>
    <s v="25, rue Lauriston"/>
    <m/>
    <s v="Paris"/>
    <m/>
    <n v="75016"/>
    <x v="1"/>
    <s v="EMEA"/>
    <s v="Perrier"/>
    <s v="Dominique"/>
    <x v="1"/>
  </r>
  <r>
    <n v="10265"/>
    <n v="49"/>
    <n v="100"/>
    <n v="1"/>
    <n v="8427.02"/>
    <x v="228"/>
    <x v="0"/>
    <n v="3"/>
    <x v="2"/>
    <x v="1"/>
    <x v="1"/>
    <x v="38"/>
    <s v="S18_3482"/>
    <s v="Australian Collectables, Ltd"/>
    <s v="61-9-3844-6555"/>
    <s v="7 Allen Street"/>
    <m/>
    <s v="Glen Waverly"/>
    <s v="Victoria"/>
    <n v="3150"/>
    <x v="3"/>
    <s v="APAC"/>
    <s v="Connery"/>
    <s v="Sean"/>
    <x v="2"/>
  </r>
  <r>
    <n v="10276"/>
    <n v="30"/>
    <n v="100"/>
    <n v="5"/>
    <n v="3924.6"/>
    <x v="113"/>
    <x v="0"/>
    <n v="3"/>
    <x v="3"/>
    <x v="1"/>
    <x v="1"/>
    <x v="38"/>
    <s v="S18_3482"/>
    <s v="Online Mini Collectables"/>
    <n v="6175557555"/>
    <s v="7635 Spinnaker Dr."/>
    <m/>
    <s v="Brickhaven"/>
    <s v="MA"/>
    <n v="58339"/>
    <x v="0"/>
    <s v="NA"/>
    <s v="Barajas"/>
    <s v="Miguel"/>
    <x v="1"/>
  </r>
  <r>
    <n v="10287"/>
    <n v="40"/>
    <n v="100"/>
    <n v="14"/>
    <n v="6761.6"/>
    <x v="114"/>
    <x v="0"/>
    <n v="3"/>
    <x v="3"/>
    <x v="1"/>
    <x v="1"/>
    <x v="38"/>
    <s v="S18_3482"/>
    <s v="Vida Sport, Ltd"/>
    <s v="0897-034555"/>
    <s v="Grenzacherweg 237"/>
    <m/>
    <s v="Gensve"/>
    <m/>
    <n v="1203"/>
    <x v="17"/>
    <s v="EMEA"/>
    <s v="Holz"/>
    <s v="Michael"/>
    <x v="1"/>
  </r>
  <r>
    <n v="10300"/>
    <n v="23"/>
    <n v="100"/>
    <n v="7"/>
    <n v="3786.49"/>
    <x v="115"/>
    <x v="0"/>
    <n v="4"/>
    <x v="4"/>
    <x v="0"/>
    <x v="1"/>
    <x v="38"/>
    <s v="S18_3482"/>
    <s v="Blauer See Auto, Co."/>
    <s v="+49 69 66 90 2555"/>
    <s v="Lyonerstr. 34"/>
    <m/>
    <s v="Frankfurt"/>
    <m/>
    <n v="60528"/>
    <x v="16"/>
    <s v="EMEA"/>
    <s v="Keitel"/>
    <s v="Roland"/>
    <x v="1"/>
  </r>
  <r>
    <n v="10310"/>
    <n v="49"/>
    <n v="100"/>
    <n v="12"/>
    <n v="6266.12"/>
    <x v="116"/>
    <x v="0"/>
    <n v="4"/>
    <x v="4"/>
    <x v="1"/>
    <x v="1"/>
    <x v="38"/>
    <s v="S18_3482"/>
    <s v="Toms Spezialitten, Ltd"/>
    <s v="0221-5554327"/>
    <s v="Mehrheimerstr. 369"/>
    <m/>
    <s v="Koln"/>
    <m/>
    <n v="50739"/>
    <x v="16"/>
    <s v="EMEA"/>
    <s v="Pfalzheim"/>
    <s v="Henriette"/>
    <x v="1"/>
  </r>
  <r>
    <n v="10320"/>
    <n v="25"/>
    <n v="100"/>
    <n v="5"/>
    <n v="3491"/>
    <x v="117"/>
    <x v="0"/>
    <n v="4"/>
    <x v="5"/>
    <x v="1"/>
    <x v="1"/>
    <x v="38"/>
    <s v="S18_3482"/>
    <s v="Volvo Model Replicas, Co"/>
    <s v="0921-12 3555"/>
    <s v="Berguvsv„gen  8"/>
    <m/>
    <s v="Lule"/>
    <m/>
    <s v="S-958 22"/>
    <x v="8"/>
    <s v="EMEA"/>
    <s v="Berglund"/>
    <s v="Christina"/>
    <x v="1"/>
  </r>
  <r>
    <n v="10330"/>
    <n v="37"/>
    <n v="100"/>
    <n v="3"/>
    <n v="4405.22"/>
    <x v="230"/>
    <x v="0"/>
    <n v="4"/>
    <x v="5"/>
    <x v="1"/>
    <x v="1"/>
    <x v="38"/>
    <s v="S18_3482"/>
    <s v="Cruz &amp; Sons Co."/>
    <s v="+63 2 555 3587"/>
    <s v="15 McCallum Street - NatWest Center #13-03"/>
    <m/>
    <s v="Makati City"/>
    <m/>
    <s v="1227 MM"/>
    <x v="15"/>
    <s v="Japan"/>
    <s v="Cruz"/>
    <s v="Arnold"/>
    <x v="1"/>
  </r>
  <r>
    <n v="10342"/>
    <n v="55"/>
    <n v="100"/>
    <n v="7"/>
    <n v="6548.3"/>
    <x v="20"/>
    <x v="0"/>
    <n v="4"/>
    <x v="5"/>
    <x v="1"/>
    <x v="1"/>
    <x v="38"/>
    <s v="S18_3482"/>
    <s v="Australian Collectors, Co."/>
    <s v="03 9520 4555"/>
    <s v="636 St Kilda Road"/>
    <s v="Level 3"/>
    <s v="Melbourne"/>
    <s v="Victoria"/>
    <n v="3004"/>
    <x v="3"/>
    <s v="APAC"/>
    <s v="Ferguson"/>
    <s v="Peter"/>
    <x v="1"/>
  </r>
  <r>
    <n v="10355"/>
    <n v="23"/>
    <n v="100"/>
    <n v="7"/>
    <n v="3177.91"/>
    <x v="231"/>
    <x v="0"/>
    <n v="4"/>
    <x v="6"/>
    <x v="1"/>
    <x v="1"/>
    <x v="38"/>
    <s v="S18_3482"/>
    <s v="Euro Shopping Channel"/>
    <s v="(91) 555 94 44"/>
    <s v="C/ Moralzarzal, 86"/>
    <m/>
    <s v="Madrid"/>
    <m/>
    <n v="28034"/>
    <x v="7"/>
    <s v="EMEA"/>
    <s v="Freyre"/>
    <s v="Diego"/>
    <x v="1"/>
  </r>
  <r>
    <n v="10363"/>
    <n v="24"/>
    <n v="100"/>
    <n v="11"/>
    <n v="4142.6400000000003"/>
    <x v="118"/>
    <x v="0"/>
    <n v="1"/>
    <x v="7"/>
    <x v="2"/>
    <x v="1"/>
    <x v="38"/>
    <s v="S18_3482"/>
    <s v="Suominen Souveniers"/>
    <s v="+358 9 8045 555"/>
    <s v="Software Engineering Center, SEC Oy"/>
    <m/>
    <s v="Espoo"/>
    <m/>
    <s v="FIN-02271"/>
    <x v="4"/>
    <s v="EMEA"/>
    <s v="Suominen"/>
    <s v="Kalle"/>
    <x v="1"/>
  </r>
  <r>
    <n v="10378"/>
    <n v="43"/>
    <n v="96.49"/>
    <n v="10"/>
    <n v="4149.07"/>
    <x v="187"/>
    <x v="0"/>
    <n v="1"/>
    <x v="0"/>
    <x v="2"/>
    <x v="1"/>
    <x v="38"/>
    <s v="S18_3482"/>
    <s v="Euro Shopping Channel"/>
    <s v="(91) 555 94 44"/>
    <s v="C/ Moralzarzal, 86"/>
    <m/>
    <s v="Madrid"/>
    <m/>
    <n v="28034"/>
    <x v="7"/>
    <s v="EMEA"/>
    <s v="Freyre"/>
    <s v="Diego"/>
    <x v="1"/>
  </r>
  <r>
    <n v="10390"/>
    <n v="50"/>
    <n v="100"/>
    <n v="1"/>
    <n v="7397"/>
    <x v="165"/>
    <x v="0"/>
    <n v="1"/>
    <x v="11"/>
    <x v="2"/>
    <x v="1"/>
    <x v="38"/>
    <s v="S18_3482"/>
    <s v="Mini Gifts Distributors Ltd."/>
    <n v="4155551450"/>
    <s v="5677 Strong St."/>
    <m/>
    <s v="San Rafael"/>
    <s v="CA"/>
    <n v="97562"/>
    <x v="0"/>
    <s v="NA"/>
    <s v="Nelson"/>
    <s v="Valarie"/>
    <x v="2"/>
  </r>
  <r>
    <n v="10109"/>
    <n v="47"/>
    <n v="100"/>
    <n v="2"/>
    <n v="6241.6"/>
    <x v="154"/>
    <x v="0"/>
    <n v="1"/>
    <x v="11"/>
    <x v="0"/>
    <x v="1"/>
    <x v="15"/>
    <s v="S18_3685"/>
    <s v="Motor Mint Distributors Inc."/>
    <n v="2155559857"/>
    <s v="11328 Douglas Av."/>
    <m/>
    <s v="Philadelphia"/>
    <s v="PA"/>
    <n v="71270"/>
    <x v="0"/>
    <s v="NA"/>
    <s v="Hernandez"/>
    <s v="Rosa"/>
    <x v="1"/>
  </r>
  <r>
    <n v="10123"/>
    <n v="34"/>
    <n v="100"/>
    <n v="4"/>
    <n v="5331.88"/>
    <x v="182"/>
    <x v="0"/>
    <n v="2"/>
    <x v="1"/>
    <x v="0"/>
    <x v="1"/>
    <x v="15"/>
    <s v="S18_3685"/>
    <s v="Atelier graphique"/>
    <s v="40.32.2555"/>
    <s v="54, rue Royale"/>
    <m/>
    <s v="Nantes"/>
    <m/>
    <n v="44000"/>
    <x v="1"/>
    <s v="EMEA"/>
    <s v="Schmitt"/>
    <s v="Carine"/>
    <x v="1"/>
  </r>
  <r>
    <n v="10137"/>
    <n v="31"/>
    <n v="100"/>
    <n v="4"/>
    <n v="5124.3"/>
    <x v="183"/>
    <x v="0"/>
    <n v="3"/>
    <x v="2"/>
    <x v="0"/>
    <x v="1"/>
    <x v="15"/>
    <s v="S18_3685"/>
    <s v="Reims Collectables"/>
    <s v="26.47.1555"/>
    <s v="59 rue de l'Abbaye"/>
    <m/>
    <s v="Reims"/>
    <m/>
    <n v="51100"/>
    <x v="1"/>
    <s v="EMEA"/>
    <s v="Henriot"/>
    <s v="Paul"/>
    <x v="1"/>
  </r>
  <r>
    <n v="10148"/>
    <n v="28"/>
    <n v="100"/>
    <n v="11"/>
    <n v="3639.44"/>
    <x v="156"/>
    <x v="0"/>
    <n v="3"/>
    <x v="10"/>
    <x v="0"/>
    <x v="1"/>
    <x v="15"/>
    <s v="S18_3685"/>
    <s v="Anna's Decorations, Ltd"/>
    <s v="02 9936 8555"/>
    <s v="201 Miller Street"/>
    <s v="Level 15"/>
    <s v="North Sydney"/>
    <s v="NSW"/>
    <n v="2060"/>
    <x v="3"/>
    <s v="APAC"/>
    <s v="O'Hara"/>
    <s v="Anna"/>
    <x v="1"/>
  </r>
  <r>
    <n v="10161"/>
    <n v="36"/>
    <n v="100"/>
    <n v="10"/>
    <n v="5544"/>
    <x v="157"/>
    <x v="0"/>
    <n v="4"/>
    <x v="4"/>
    <x v="0"/>
    <x v="1"/>
    <x v="15"/>
    <s v="S18_3685"/>
    <s v="Heintze Collectables"/>
    <s v="86 21 3555"/>
    <s v="Smagsloget 45"/>
    <m/>
    <s v="Aaarhus"/>
    <m/>
    <n v="8200"/>
    <x v="13"/>
    <s v="EMEA"/>
    <s v="Ibsen"/>
    <s v="Palle"/>
    <x v="1"/>
  </r>
  <r>
    <n v="10172"/>
    <n v="48"/>
    <n v="100"/>
    <n v="8"/>
    <n v="5493.12"/>
    <x v="158"/>
    <x v="0"/>
    <n v="4"/>
    <x v="5"/>
    <x v="0"/>
    <x v="1"/>
    <x v="15"/>
    <s v="S18_3685"/>
    <s v="Gift Depot Inc."/>
    <n v="2035552570"/>
    <s v="25593 South Bay Ln."/>
    <m/>
    <s v="Bridgewater"/>
    <s v="CT"/>
    <n v="97562"/>
    <x v="0"/>
    <s v="NA"/>
    <s v="King"/>
    <s v="Julie"/>
    <x v="1"/>
  </r>
  <r>
    <n v="10181"/>
    <n v="39"/>
    <n v="100"/>
    <n v="4"/>
    <n v="5785.26"/>
    <x v="106"/>
    <x v="0"/>
    <n v="4"/>
    <x v="5"/>
    <x v="0"/>
    <x v="1"/>
    <x v="15"/>
    <s v="S18_3685"/>
    <s v="Herkku Gifts"/>
    <s v="+47 2267 3215"/>
    <s v="Drammen 121, PR 744 Sentrum"/>
    <m/>
    <s v="Bergen"/>
    <m/>
    <s v="N 5804"/>
    <x v="2"/>
    <s v="EMEA"/>
    <s v="Oeztan"/>
    <s v="Veysel"/>
    <x v="1"/>
  </r>
  <r>
    <n v="10192"/>
    <n v="45"/>
    <n v="100"/>
    <n v="9"/>
    <n v="5340.6"/>
    <x v="107"/>
    <x v="0"/>
    <n v="4"/>
    <x v="5"/>
    <x v="0"/>
    <x v="1"/>
    <x v="15"/>
    <s v="S18_3685"/>
    <s v="Online Diecast Creations Co."/>
    <n v="6035558647"/>
    <s v="2304 Long Airport Avenue"/>
    <m/>
    <s v="Nashua"/>
    <s v="NH"/>
    <n v="62005"/>
    <x v="0"/>
    <s v="NA"/>
    <s v="Young"/>
    <s v="Valarie"/>
    <x v="1"/>
  </r>
  <r>
    <n v="10204"/>
    <n v="35"/>
    <n v="100"/>
    <n v="15"/>
    <n v="5735.8"/>
    <x v="108"/>
    <x v="0"/>
    <n v="4"/>
    <x v="6"/>
    <x v="0"/>
    <x v="1"/>
    <x v="15"/>
    <s v="S18_3685"/>
    <s v="Muscle Machine Inc"/>
    <n v="2125557413"/>
    <s v="4092 Furth Circle"/>
    <s v="Suite 400"/>
    <s v="NYC"/>
    <s v="NY"/>
    <n v="10022"/>
    <x v="0"/>
    <s v="NA"/>
    <s v="Young"/>
    <s v="Jeff"/>
    <x v="1"/>
  </r>
  <r>
    <n v="10212"/>
    <n v="45"/>
    <n v="100"/>
    <n v="8"/>
    <n v="6357.6"/>
    <x v="141"/>
    <x v="0"/>
    <n v="1"/>
    <x v="7"/>
    <x v="1"/>
    <x v="1"/>
    <x v="15"/>
    <s v="S18_3685"/>
    <s v="Euro Shopping Channel"/>
    <s v="(91) 555 94 44"/>
    <s v="C/ Moralzarzal, 86"/>
    <m/>
    <s v="Madrid"/>
    <m/>
    <n v="28034"/>
    <x v="7"/>
    <s v="EMEA"/>
    <s v="Freyre"/>
    <s v="Diego"/>
    <x v="1"/>
  </r>
  <r>
    <n v="10226"/>
    <n v="46"/>
    <n v="100"/>
    <n v="6"/>
    <n v="7343.9"/>
    <x v="184"/>
    <x v="0"/>
    <n v="1"/>
    <x v="0"/>
    <x v="1"/>
    <x v="1"/>
    <x v="15"/>
    <s v="S18_3685"/>
    <s v="Collectable Mini Designs Co."/>
    <n v="7605558146"/>
    <s v="361 Furth Circle"/>
    <m/>
    <s v="San Diego"/>
    <s v="CA"/>
    <n v="91217"/>
    <x v="0"/>
    <s v="NA"/>
    <s v="Thompson"/>
    <s v="Valarie"/>
    <x v="2"/>
  </r>
  <r>
    <n v="10240"/>
    <n v="37"/>
    <n v="100"/>
    <n v="1"/>
    <n v="5959.22"/>
    <x v="159"/>
    <x v="0"/>
    <n v="2"/>
    <x v="8"/>
    <x v="1"/>
    <x v="1"/>
    <x v="15"/>
    <s v="S18_3685"/>
    <s v="Osaka Souveniers Co."/>
    <s v="+81 06 6342 5555"/>
    <s v="Dojima Avanza 4F, 1-6-20 Dojima, Kita-ku"/>
    <m/>
    <s v="Osaka"/>
    <s v="Osaka"/>
    <s v="530-0003"/>
    <x v="11"/>
    <s v="Japan"/>
    <s v="Kentary"/>
    <s v="Mory"/>
    <x v="1"/>
  </r>
  <r>
    <n v="10253"/>
    <n v="31"/>
    <n v="100"/>
    <n v="3"/>
    <n v="4029.38"/>
    <x v="111"/>
    <x v="3"/>
    <n v="2"/>
    <x v="9"/>
    <x v="1"/>
    <x v="1"/>
    <x v="15"/>
    <s v="S18_3685"/>
    <s v="UK Collectables, Ltd."/>
    <s v="(171) 555-2282"/>
    <s v="Berkeley Gardens 12  Brewery"/>
    <m/>
    <s v="Liverpool"/>
    <m/>
    <s v="WX1 6LT"/>
    <x v="6"/>
    <s v="EMEA"/>
    <s v="Devon"/>
    <s v="Elizabeth"/>
    <x v="1"/>
  </r>
  <r>
    <n v="10266"/>
    <n v="33"/>
    <n v="100"/>
    <n v="4"/>
    <n v="5035.1400000000003"/>
    <x v="112"/>
    <x v="0"/>
    <n v="3"/>
    <x v="2"/>
    <x v="1"/>
    <x v="1"/>
    <x v="15"/>
    <s v="S18_3685"/>
    <s v="L'ordine Souveniers"/>
    <s v="0522-556555"/>
    <s v="Strada Provinciale 124"/>
    <m/>
    <s v="Reggio Emilia"/>
    <m/>
    <n v="42100"/>
    <x v="12"/>
    <s v="EMEA"/>
    <s v="Moroni"/>
    <s v="Maurizio"/>
    <x v="1"/>
  </r>
  <r>
    <n v="10278"/>
    <n v="31"/>
    <n v="100"/>
    <n v="4"/>
    <n v="4116.8"/>
    <x v="160"/>
    <x v="0"/>
    <n v="3"/>
    <x v="3"/>
    <x v="1"/>
    <x v="1"/>
    <x v="15"/>
    <s v="S18_3685"/>
    <s v="Signal Gift Stores"/>
    <n v="7025551838"/>
    <s v="8489 Strong St."/>
    <m/>
    <s v="Las Vegas"/>
    <s v="NV"/>
    <n v="83030"/>
    <x v="0"/>
    <s v="NA"/>
    <s v="King"/>
    <s v="Sue"/>
    <x v="1"/>
  </r>
  <r>
    <n v="10287"/>
    <n v="27"/>
    <n v="100"/>
    <n v="2"/>
    <n v="4310.55"/>
    <x v="114"/>
    <x v="0"/>
    <n v="3"/>
    <x v="3"/>
    <x v="1"/>
    <x v="1"/>
    <x v="15"/>
    <s v="S18_3685"/>
    <s v="Vida Sport, Ltd"/>
    <s v="0897-034555"/>
    <s v="Grenzacherweg 237"/>
    <m/>
    <s v="Gensve"/>
    <m/>
    <n v="1203"/>
    <x v="17"/>
    <s v="EMEA"/>
    <s v="Holz"/>
    <s v="Michael"/>
    <x v="1"/>
  </r>
  <r>
    <n v="10301"/>
    <n v="39"/>
    <n v="100"/>
    <n v="6"/>
    <n v="6446.7"/>
    <x v="161"/>
    <x v="0"/>
    <n v="4"/>
    <x v="4"/>
    <x v="0"/>
    <x v="1"/>
    <x v="15"/>
    <s v="S18_3685"/>
    <s v="Norway Gifts By Mail, Co."/>
    <s v="+47 2212 1555"/>
    <s v="Drammensveien 126 A, PB 744 Sentrum"/>
    <m/>
    <s v="Oslo"/>
    <m/>
    <s v="N 0106"/>
    <x v="2"/>
    <s v="EMEA"/>
    <s v="Klaeboe"/>
    <s v="Jan"/>
    <x v="1"/>
  </r>
  <r>
    <n v="10311"/>
    <n v="32"/>
    <n v="100"/>
    <n v="11"/>
    <n v="3616.64"/>
    <x v="116"/>
    <x v="0"/>
    <n v="4"/>
    <x v="4"/>
    <x v="1"/>
    <x v="1"/>
    <x v="15"/>
    <s v="S18_3685"/>
    <s v="Euro Shopping Channel"/>
    <s v="(91) 555 94 44"/>
    <s v="C/ Moralzarzal, 86"/>
    <m/>
    <s v="Madrid"/>
    <m/>
    <n v="28034"/>
    <x v="7"/>
    <s v="EMEA"/>
    <s v="Freyre"/>
    <s v="Diego"/>
    <x v="1"/>
  </r>
  <r>
    <n v="10321"/>
    <n v="28"/>
    <n v="100"/>
    <n v="8"/>
    <n v="4232.76"/>
    <x v="45"/>
    <x v="0"/>
    <n v="4"/>
    <x v="5"/>
    <x v="1"/>
    <x v="1"/>
    <x v="15"/>
    <s v="S18_3685"/>
    <s v="FunGiftIdeas.com"/>
    <n v="5085552555"/>
    <s v="1785 First Street"/>
    <m/>
    <s v="New Bedford"/>
    <s v="MA"/>
    <n v="50553"/>
    <x v="0"/>
    <s v="NA"/>
    <s v="Benitez"/>
    <s v="Violeta"/>
    <x v="1"/>
  </r>
  <r>
    <n v="10331"/>
    <n v="26"/>
    <n v="67.91"/>
    <n v="12"/>
    <n v="1765.66"/>
    <x v="162"/>
    <x v="0"/>
    <n v="4"/>
    <x v="5"/>
    <x v="1"/>
    <x v="1"/>
    <x v="15"/>
    <s v="S18_3685"/>
    <s v="Motor Mint Distributors Inc."/>
    <n v="2155559857"/>
    <s v="11328 Douglas Av."/>
    <m/>
    <s v="Philadelphia"/>
    <s v="PA"/>
    <n v="71270"/>
    <x v="0"/>
    <s v="NA"/>
    <s v="Hernandez"/>
    <s v="Rosa"/>
    <x v="0"/>
  </r>
  <r>
    <n v="10343"/>
    <n v="44"/>
    <n v="84.88"/>
    <n v="2"/>
    <n v="3734.72"/>
    <x v="20"/>
    <x v="0"/>
    <n v="4"/>
    <x v="5"/>
    <x v="1"/>
    <x v="1"/>
    <x v="15"/>
    <s v="S18_3685"/>
    <s v="Reims Collectables"/>
    <s v="26.47.1555"/>
    <s v="59 rue de l'Abbaye"/>
    <m/>
    <s v="Reims"/>
    <m/>
    <n v="51100"/>
    <x v="1"/>
    <s v="EMEA"/>
    <s v="Henriot"/>
    <s v="Paul"/>
    <x v="1"/>
  </r>
  <r>
    <n v="10367"/>
    <n v="46"/>
    <n v="100"/>
    <n v="6"/>
    <n v="4808.38"/>
    <x v="186"/>
    <x v="5"/>
    <n v="1"/>
    <x v="7"/>
    <x v="2"/>
    <x v="1"/>
    <x v="15"/>
    <s v="S18_3685"/>
    <s v="Toys4GrownUps.com"/>
    <n v="6265557265"/>
    <s v="78934 Hillside Dr."/>
    <m/>
    <s v="Pasadena"/>
    <s v="CA"/>
    <n v="90003"/>
    <x v="0"/>
    <s v="NA"/>
    <s v="Young"/>
    <s v="Julie"/>
    <x v="1"/>
  </r>
  <r>
    <n v="10379"/>
    <n v="32"/>
    <n v="70.83"/>
    <n v="4"/>
    <n v="2266.56"/>
    <x v="187"/>
    <x v="0"/>
    <n v="1"/>
    <x v="0"/>
    <x v="2"/>
    <x v="1"/>
    <x v="15"/>
    <s v="S18_3685"/>
    <s v="Euro Shopping Channel"/>
    <s v="(91) 555 94 44"/>
    <s v="C/ Moralzarzal, 86"/>
    <m/>
    <s v="Madrid"/>
    <m/>
    <n v="28034"/>
    <x v="7"/>
    <s v="EMEA"/>
    <s v="Freyre"/>
    <s v="Diego"/>
    <x v="0"/>
  </r>
  <r>
    <n v="10406"/>
    <n v="65"/>
    <n v="100"/>
    <n v="1"/>
    <n v="10468.9"/>
    <x v="166"/>
    <x v="1"/>
    <n v="2"/>
    <x v="8"/>
    <x v="2"/>
    <x v="1"/>
    <x v="15"/>
    <s v="S18_3685"/>
    <s v="Danish Wholesale Imports"/>
    <s v="31 12 3555"/>
    <s v="Vinb'ltet 34"/>
    <m/>
    <s v="Kobenhavn"/>
    <m/>
    <n v="1734"/>
    <x v="13"/>
    <s v="EMEA"/>
    <s v="Petersen"/>
    <s v="Jytte"/>
    <x v="2"/>
  </r>
  <r>
    <n v="10419"/>
    <n v="43"/>
    <n v="100"/>
    <n v="3"/>
    <n v="5589.14"/>
    <x v="119"/>
    <x v="0"/>
    <n v="2"/>
    <x v="1"/>
    <x v="2"/>
    <x v="1"/>
    <x v="15"/>
    <s v="S18_3685"/>
    <s v="Salzburg Collectables"/>
    <s v="6562-9555"/>
    <s v="Geislweg 14"/>
    <m/>
    <s v="Salzburg"/>
    <m/>
    <n v="5020"/>
    <x v="5"/>
    <s v="EMEA"/>
    <s v="Pipps"/>
    <s v="Georg"/>
    <x v="1"/>
  </r>
  <r>
    <n v="10108"/>
    <n v="43"/>
    <n v="67.77"/>
    <n v="12"/>
    <n v="2914.11"/>
    <x v="101"/>
    <x v="0"/>
    <n v="1"/>
    <x v="11"/>
    <x v="0"/>
    <x v="0"/>
    <x v="31"/>
    <s v="S18_3782"/>
    <s v="Cruz &amp; Sons Co."/>
    <s v="+63 2 555 3587"/>
    <s v="15 McCallum Street - NatWest Center #13-03"/>
    <m/>
    <s v="Makati City"/>
    <m/>
    <s v="1227 MM"/>
    <x v="15"/>
    <s v="Japan"/>
    <s v="Cruz"/>
    <s v="Arnold"/>
    <x v="0"/>
  </r>
  <r>
    <n v="10122"/>
    <n v="35"/>
    <n v="49.74"/>
    <n v="16"/>
    <n v="1740.9"/>
    <x v="102"/>
    <x v="0"/>
    <n v="2"/>
    <x v="1"/>
    <x v="0"/>
    <x v="0"/>
    <x v="31"/>
    <s v="S18_3782"/>
    <s v="Marseille Mini Autos"/>
    <s v="91.24.4555"/>
    <s v="12, rue des Bouchers"/>
    <m/>
    <s v="Marseille"/>
    <m/>
    <n v="13008"/>
    <x v="1"/>
    <s v="EMEA"/>
    <s v="Lebihan"/>
    <s v="Laurence"/>
    <x v="0"/>
  </r>
  <r>
    <n v="10135"/>
    <n v="45"/>
    <n v="50.36"/>
    <n v="13"/>
    <n v="2266.1999999999998"/>
    <x v="103"/>
    <x v="0"/>
    <n v="3"/>
    <x v="2"/>
    <x v="0"/>
    <x v="0"/>
    <x v="31"/>
    <s v="S18_3782"/>
    <s v="Mini Gifts Distributors Ltd."/>
    <n v="4155551450"/>
    <s v="5677 Strong St."/>
    <m/>
    <s v="San Rafael"/>
    <s v="CA"/>
    <n v="97562"/>
    <x v="0"/>
    <s v="NA"/>
    <s v="Nelson"/>
    <s v="Valarie"/>
    <x v="0"/>
  </r>
  <r>
    <n v="10146"/>
    <n v="47"/>
    <n v="67.14"/>
    <n v="2"/>
    <n v="3155.58"/>
    <x v="232"/>
    <x v="0"/>
    <n v="3"/>
    <x v="10"/>
    <x v="0"/>
    <x v="0"/>
    <x v="31"/>
    <s v="S18_3782"/>
    <s v="Gift Ideas Corp."/>
    <n v="2035554407"/>
    <s v="2440 Pompton St."/>
    <m/>
    <s v="Glendale"/>
    <s v="CT"/>
    <n v="97561"/>
    <x v="0"/>
    <s v="NA"/>
    <s v="Lewis"/>
    <s v="Dan"/>
    <x v="1"/>
  </r>
  <r>
    <n v="10159"/>
    <n v="21"/>
    <n v="64.66"/>
    <n v="8"/>
    <n v="1357.86"/>
    <x v="4"/>
    <x v="0"/>
    <n v="4"/>
    <x v="4"/>
    <x v="0"/>
    <x v="0"/>
    <x v="31"/>
    <s v="S18_3782"/>
    <s v="Corporate Gift Ideas Co."/>
    <n v="6505551386"/>
    <s v="7734 Strong St."/>
    <m/>
    <s v="San Francisco"/>
    <s v="CA"/>
    <m/>
    <x v="0"/>
    <s v="NA"/>
    <s v="Brown"/>
    <s v="Julie"/>
    <x v="0"/>
  </r>
  <r>
    <n v="10169"/>
    <n v="38"/>
    <n v="68.39"/>
    <n v="8"/>
    <n v="2598.8200000000002"/>
    <x v="105"/>
    <x v="0"/>
    <n v="4"/>
    <x v="5"/>
    <x v="0"/>
    <x v="0"/>
    <x v="31"/>
    <s v="S18_3782"/>
    <s v="Anna's Decorations, Ltd"/>
    <s v="02 9936 8555"/>
    <s v="201 Miller Street"/>
    <s v="Level 15"/>
    <s v="North Sydney"/>
    <s v="NSW"/>
    <n v="2060"/>
    <x v="3"/>
    <s v="APAC"/>
    <s v="O'Hara"/>
    <s v="Anna"/>
    <x v="0"/>
  </r>
  <r>
    <n v="10180"/>
    <n v="21"/>
    <n v="50.36"/>
    <n v="3"/>
    <n v="1057.56"/>
    <x v="6"/>
    <x v="0"/>
    <n v="4"/>
    <x v="5"/>
    <x v="0"/>
    <x v="0"/>
    <x v="31"/>
    <s v="S18_3782"/>
    <s v="Daedalus Designs Imports"/>
    <s v="20.16.1555"/>
    <s v="184, chausse de Tournai"/>
    <m/>
    <s v="Lille"/>
    <m/>
    <n v="59000"/>
    <x v="1"/>
    <s v="EMEA"/>
    <s v="Rance"/>
    <s v="Martine"/>
    <x v="0"/>
  </r>
  <r>
    <n v="10191"/>
    <n v="43"/>
    <n v="72.739999999999995"/>
    <n v="9"/>
    <n v="3127.82"/>
    <x v="107"/>
    <x v="0"/>
    <n v="4"/>
    <x v="5"/>
    <x v="0"/>
    <x v="0"/>
    <x v="31"/>
    <s v="S18_3782"/>
    <s v="Toms Spezialitten, Ltd"/>
    <s v="0221-5554327"/>
    <s v="Mehrheimerstr. 369"/>
    <m/>
    <s v="Koln"/>
    <m/>
    <n v="50739"/>
    <x v="16"/>
    <s v="EMEA"/>
    <s v="Pfalzheim"/>
    <s v="Henriette"/>
    <x v="1"/>
  </r>
  <r>
    <n v="10211"/>
    <n v="46"/>
    <n v="54.09"/>
    <n v="8"/>
    <n v="2488.14"/>
    <x v="9"/>
    <x v="0"/>
    <n v="1"/>
    <x v="7"/>
    <x v="1"/>
    <x v="0"/>
    <x v="31"/>
    <s v="S18_3782"/>
    <s v="Auto Canal Petit"/>
    <s v="(1) 47.55.6555"/>
    <s v="25, rue Lauriston"/>
    <m/>
    <s v="Paris"/>
    <m/>
    <n v="75016"/>
    <x v="1"/>
    <s v="EMEA"/>
    <s v="Perrier"/>
    <s v="Dominique"/>
    <x v="0"/>
  </r>
  <r>
    <n v="10224"/>
    <n v="38"/>
    <n v="58.44"/>
    <n v="1"/>
    <n v="2220.7199999999998"/>
    <x v="136"/>
    <x v="0"/>
    <n v="1"/>
    <x v="0"/>
    <x v="1"/>
    <x v="0"/>
    <x v="31"/>
    <s v="S18_3782"/>
    <s v="Daedalus Designs Imports"/>
    <s v="20.16.1555"/>
    <s v="184, chausse de Tournai"/>
    <m/>
    <s v="Lille"/>
    <m/>
    <n v="59000"/>
    <x v="1"/>
    <s v="EMEA"/>
    <s v="Rance"/>
    <s v="Martine"/>
    <x v="0"/>
  </r>
  <r>
    <n v="10237"/>
    <n v="26"/>
    <n v="52.22"/>
    <n v="1"/>
    <n v="1357.72"/>
    <x v="11"/>
    <x v="0"/>
    <n v="2"/>
    <x v="8"/>
    <x v="1"/>
    <x v="0"/>
    <x v="31"/>
    <s v="S18_3782"/>
    <s v="Vitachrome Inc."/>
    <n v="2125551500"/>
    <s v="2678 Kingston Rd."/>
    <s v="Suite 101"/>
    <s v="NYC"/>
    <s v="NY"/>
    <n v="10022"/>
    <x v="0"/>
    <s v="NA"/>
    <s v="Frick"/>
    <s v="Michael"/>
    <x v="0"/>
  </r>
  <r>
    <n v="10252"/>
    <n v="31"/>
    <n v="52.84"/>
    <n v="5"/>
    <n v="1638.04"/>
    <x v="227"/>
    <x v="0"/>
    <n v="2"/>
    <x v="1"/>
    <x v="1"/>
    <x v="0"/>
    <x v="31"/>
    <s v="S18_3782"/>
    <s v="Auto Canal Petit"/>
    <s v="(1) 47.55.6555"/>
    <s v="25, rue Lauriston"/>
    <m/>
    <s v="Paris"/>
    <m/>
    <n v="75016"/>
    <x v="1"/>
    <s v="EMEA"/>
    <s v="Perrier"/>
    <s v="Dominique"/>
    <x v="0"/>
  </r>
  <r>
    <n v="10264"/>
    <n v="48"/>
    <n v="54.71"/>
    <n v="3"/>
    <n v="2626.08"/>
    <x v="233"/>
    <x v="0"/>
    <n v="2"/>
    <x v="9"/>
    <x v="1"/>
    <x v="0"/>
    <x v="31"/>
    <s v="S18_3782"/>
    <s v="Gifts4AllAges.com"/>
    <n v="6175559555"/>
    <s v="8616 Spinnaker Dr."/>
    <m/>
    <s v="Boston"/>
    <s v="MA"/>
    <n v="51003"/>
    <x v="0"/>
    <s v="NA"/>
    <s v="Yoshido"/>
    <s v="Juri"/>
    <x v="0"/>
  </r>
  <r>
    <n v="10276"/>
    <n v="33"/>
    <n v="50.36"/>
    <n v="9"/>
    <n v="1661.88"/>
    <x v="113"/>
    <x v="0"/>
    <n v="3"/>
    <x v="3"/>
    <x v="1"/>
    <x v="0"/>
    <x v="31"/>
    <s v="S18_3782"/>
    <s v="Online Mini Collectables"/>
    <n v="6175557555"/>
    <s v="7635 Spinnaker Dr."/>
    <m/>
    <s v="Brickhaven"/>
    <s v="MA"/>
    <n v="58339"/>
    <x v="0"/>
    <s v="NA"/>
    <s v="Barajas"/>
    <s v="Miguel"/>
    <x v="0"/>
  </r>
  <r>
    <n v="10286"/>
    <n v="38"/>
    <n v="57.2"/>
    <n v="1"/>
    <n v="2173.6"/>
    <x v="234"/>
    <x v="0"/>
    <n v="3"/>
    <x v="3"/>
    <x v="1"/>
    <x v="0"/>
    <x v="31"/>
    <s v="S18_3782"/>
    <s v="La Corne D'abondance, Co."/>
    <s v="(1) 42.34.2555"/>
    <s v="265, boulevard Charonne"/>
    <m/>
    <s v="Paris"/>
    <m/>
    <n v="75012"/>
    <x v="1"/>
    <s v="EMEA"/>
    <s v="Bertrand"/>
    <s v="Marie"/>
    <x v="0"/>
  </r>
  <r>
    <n v="10299"/>
    <n v="39"/>
    <n v="55.95"/>
    <n v="3"/>
    <n v="2182.0500000000002"/>
    <x v="16"/>
    <x v="0"/>
    <n v="3"/>
    <x v="10"/>
    <x v="1"/>
    <x v="0"/>
    <x v="31"/>
    <s v="S18_3782"/>
    <s v="Toys of Finland, Co."/>
    <s v="90-224 8555"/>
    <s v="Keskuskatu 45"/>
    <m/>
    <s v="Helsinki"/>
    <m/>
    <n v="21240"/>
    <x v="4"/>
    <s v="EMEA"/>
    <s v="Karttunen"/>
    <s v="Matti"/>
    <x v="0"/>
  </r>
  <r>
    <n v="10310"/>
    <n v="42"/>
    <n v="67.14"/>
    <n v="16"/>
    <n v="2819.88"/>
    <x v="116"/>
    <x v="0"/>
    <n v="4"/>
    <x v="4"/>
    <x v="1"/>
    <x v="0"/>
    <x v="31"/>
    <s v="S18_3782"/>
    <s v="Toms Spezialitten, Ltd"/>
    <s v="0221-5554327"/>
    <s v="Mehrheimerstr. 369"/>
    <m/>
    <s v="Koln"/>
    <m/>
    <n v="50739"/>
    <x v="16"/>
    <s v="EMEA"/>
    <s v="Pfalzheim"/>
    <s v="Henriette"/>
    <x v="0"/>
  </r>
  <r>
    <n v="10319"/>
    <n v="44"/>
    <n v="59.06"/>
    <n v="4"/>
    <n v="2598.64"/>
    <x v="117"/>
    <x v="0"/>
    <n v="4"/>
    <x v="5"/>
    <x v="1"/>
    <x v="0"/>
    <x v="31"/>
    <s v="S18_3782"/>
    <s v="Microscale Inc."/>
    <n v="2125551957"/>
    <s v="5290 North Pendale Street"/>
    <s v="Suite 200"/>
    <s v="NYC"/>
    <s v="NY"/>
    <n v="10022"/>
    <x v="0"/>
    <s v="NA"/>
    <s v="Kuo"/>
    <s v="Kee"/>
    <x v="0"/>
  </r>
  <r>
    <n v="10330"/>
    <n v="29"/>
    <n v="69.63"/>
    <n v="2"/>
    <n v="2019.27"/>
    <x v="230"/>
    <x v="0"/>
    <n v="4"/>
    <x v="5"/>
    <x v="1"/>
    <x v="0"/>
    <x v="31"/>
    <s v="S18_3782"/>
    <s v="Cruz &amp; Sons Co."/>
    <s v="+63 2 555 3587"/>
    <s v="15 McCallum Street - NatWest Center #13-03"/>
    <m/>
    <s v="Makati City"/>
    <m/>
    <s v="1227 MM"/>
    <x v="15"/>
    <s v="Japan"/>
    <s v="Cruz"/>
    <s v="Arnold"/>
    <x v="0"/>
  </r>
  <r>
    <n v="10342"/>
    <n v="26"/>
    <n v="55.95"/>
    <n v="8"/>
    <n v="1454.7"/>
    <x v="20"/>
    <x v="0"/>
    <n v="4"/>
    <x v="5"/>
    <x v="1"/>
    <x v="0"/>
    <x v="31"/>
    <s v="S18_3782"/>
    <s v="Australian Collectors, Co."/>
    <s v="03 9520 4555"/>
    <s v="636 St Kilda Road"/>
    <s v="Level 3"/>
    <s v="Melbourne"/>
    <s v="Victoria"/>
    <n v="3004"/>
    <x v="3"/>
    <s v="APAC"/>
    <s v="Ferguson"/>
    <s v="Peter"/>
    <x v="0"/>
  </r>
  <r>
    <n v="10355"/>
    <n v="31"/>
    <n v="53.47"/>
    <n v="1"/>
    <n v="1657.57"/>
    <x v="231"/>
    <x v="0"/>
    <n v="4"/>
    <x v="6"/>
    <x v="1"/>
    <x v="0"/>
    <x v="31"/>
    <s v="S18_3782"/>
    <s v="Euro Shopping Channel"/>
    <s v="(91) 555 94 44"/>
    <s v="C/ Moralzarzal, 86"/>
    <m/>
    <s v="Madrid"/>
    <m/>
    <n v="28034"/>
    <x v="7"/>
    <s v="EMEA"/>
    <s v="Freyre"/>
    <s v="Diego"/>
    <x v="0"/>
  </r>
  <r>
    <n v="10363"/>
    <n v="32"/>
    <n v="89.12"/>
    <n v="12"/>
    <n v="2851.84"/>
    <x v="118"/>
    <x v="0"/>
    <n v="1"/>
    <x v="7"/>
    <x v="2"/>
    <x v="0"/>
    <x v="31"/>
    <s v="S18_3782"/>
    <s v="Suominen Souveniers"/>
    <s v="+358 9 8045 555"/>
    <s v="Software Engineering Center, SEC Oy"/>
    <m/>
    <s v="Espoo"/>
    <m/>
    <s v="FIN-02271"/>
    <x v="4"/>
    <s v="EMEA"/>
    <s v="Suominen"/>
    <s v="Kalle"/>
    <x v="0"/>
  </r>
  <r>
    <n v="10378"/>
    <n v="28"/>
    <n v="100"/>
    <n v="9"/>
    <n v="4609.6400000000003"/>
    <x v="187"/>
    <x v="0"/>
    <n v="1"/>
    <x v="0"/>
    <x v="2"/>
    <x v="0"/>
    <x v="31"/>
    <s v="S18_3782"/>
    <s v="Euro Shopping Channel"/>
    <s v="(91) 555 94 44"/>
    <s v="C/ Moralzarzal, 86"/>
    <m/>
    <s v="Madrid"/>
    <m/>
    <n v="28034"/>
    <x v="7"/>
    <s v="EMEA"/>
    <s v="Freyre"/>
    <s v="Diego"/>
    <x v="1"/>
  </r>
  <r>
    <n v="10390"/>
    <n v="36"/>
    <n v="100"/>
    <n v="2"/>
    <n v="5079.96"/>
    <x v="165"/>
    <x v="0"/>
    <n v="1"/>
    <x v="11"/>
    <x v="2"/>
    <x v="0"/>
    <x v="31"/>
    <s v="S18_3782"/>
    <s v="Mini Gifts Distributors Ltd."/>
    <n v="4155551450"/>
    <s v="5677 Strong St."/>
    <m/>
    <s v="San Rafael"/>
    <s v="CA"/>
    <n v="97562"/>
    <x v="0"/>
    <s v="NA"/>
    <s v="Nelson"/>
    <s v="Valarie"/>
    <x v="1"/>
  </r>
  <r>
    <n v="10403"/>
    <n v="36"/>
    <n v="52.22"/>
    <n v="1"/>
    <n v="1879.92"/>
    <x v="24"/>
    <x v="0"/>
    <n v="2"/>
    <x v="8"/>
    <x v="2"/>
    <x v="0"/>
    <x v="31"/>
    <s v="S18_3782"/>
    <s v="UK Collectables, Ltd."/>
    <s v="(171) 555-2282"/>
    <s v="Berkeley Gardens 12  Brewery"/>
    <m/>
    <s v="Liverpool"/>
    <m/>
    <s v="WX1 6LT"/>
    <x v="6"/>
    <s v="EMEA"/>
    <s v="Devon"/>
    <s v="Elizabeth"/>
    <x v="0"/>
  </r>
  <r>
    <n v="10106"/>
    <n v="41"/>
    <n v="100"/>
    <n v="17"/>
    <n v="4774.8599999999997"/>
    <x v="189"/>
    <x v="0"/>
    <n v="1"/>
    <x v="0"/>
    <x v="0"/>
    <x v="3"/>
    <x v="39"/>
    <s v="S18_3856"/>
    <s v="Rovelli Gifts"/>
    <s v="035-640555"/>
    <s v="Via Ludovico il Moro 22"/>
    <m/>
    <s v="Bergamo"/>
    <m/>
    <n v="24100"/>
    <x v="12"/>
    <s v="EMEA"/>
    <s v="Rovelli"/>
    <s v="Giovanni"/>
    <x v="1"/>
  </r>
  <r>
    <n v="10119"/>
    <n v="27"/>
    <n v="99.52"/>
    <n v="8"/>
    <n v="2687.04"/>
    <x v="66"/>
    <x v="0"/>
    <n v="2"/>
    <x v="8"/>
    <x v="0"/>
    <x v="3"/>
    <x v="39"/>
    <s v="S18_3856"/>
    <s v="Salzburg Collectables"/>
    <s v="6562-9555"/>
    <s v="Geislweg 14"/>
    <m/>
    <s v="Salzburg"/>
    <m/>
    <n v="5020"/>
    <x v="5"/>
    <s v="EMEA"/>
    <s v="Pipps"/>
    <s v="Georg"/>
    <x v="0"/>
  </r>
  <r>
    <n v="10130"/>
    <n v="33"/>
    <n v="100"/>
    <n v="1"/>
    <n v="3423.75"/>
    <x v="190"/>
    <x v="0"/>
    <n v="2"/>
    <x v="9"/>
    <x v="0"/>
    <x v="3"/>
    <x v="39"/>
    <s v="S18_3856"/>
    <s v="Auto-Moto Classics Inc."/>
    <n v="6175558428"/>
    <s v="16780 Pompton St."/>
    <m/>
    <s v="Brickhaven"/>
    <s v="MA"/>
    <n v="58339"/>
    <x v="0"/>
    <s v="NA"/>
    <s v="Taylor"/>
    <s v="Leslie"/>
    <x v="1"/>
  </r>
  <r>
    <n v="10143"/>
    <n v="34"/>
    <n v="100"/>
    <n v="12"/>
    <n v="3455.76"/>
    <x v="68"/>
    <x v="0"/>
    <n v="3"/>
    <x v="3"/>
    <x v="0"/>
    <x v="3"/>
    <x v="39"/>
    <s v="S18_3856"/>
    <s v="Mini Creations Ltd."/>
    <n v="5085559555"/>
    <s v="4575 Hillside Dr."/>
    <m/>
    <s v="New Bedford"/>
    <s v="MA"/>
    <n v="50553"/>
    <x v="0"/>
    <s v="NA"/>
    <s v="Tam"/>
    <s v="Wing C"/>
    <x v="1"/>
  </r>
  <r>
    <n v="10155"/>
    <n v="29"/>
    <n v="100"/>
    <n v="10"/>
    <n v="3622.97"/>
    <x v="69"/>
    <x v="0"/>
    <n v="4"/>
    <x v="4"/>
    <x v="0"/>
    <x v="3"/>
    <x v="39"/>
    <s v="S18_3856"/>
    <s v="Toys of Finland, Co."/>
    <s v="90-224 8555"/>
    <s v="Keskuskatu 45"/>
    <m/>
    <s v="Helsinki"/>
    <m/>
    <n v="21240"/>
    <x v="4"/>
    <s v="EMEA"/>
    <s v="Karttunen"/>
    <s v="Matti"/>
    <x v="1"/>
  </r>
  <r>
    <n v="10167"/>
    <n v="34"/>
    <n v="100"/>
    <n v="6"/>
    <n v="3599.58"/>
    <x v="70"/>
    <x v="3"/>
    <n v="4"/>
    <x v="4"/>
    <x v="0"/>
    <x v="3"/>
    <x v="39"/>
    <s v="S18_3856"/>
    <s v="Scandinavian Gift Ideas"/>
    <s v="0695-34 6555"/>
    <s v="?kergatan 24"/>
    <m/>
    <s v="Boras"/>
    <m/>
    <s v="S-844 67"/>
    <x v="8"/>
    <s v="EMEA"/>
    <s v="Larsson"/>
    <s v="Maria"/>
    <x v="1"/>
  </r>
  <r>
    <n v="10178"/>
    <n v="48"/>
    <n v="100"/>
    <n v="9"/>
    <n v="5386.56"/>
    <x v="71"/>
    <x v="0"/>
    <n v="4"/>
    <x v="5"/>
    <x v="0"/>
    <x v="3"/>
    <x v="39"/>
    <s v="S18_3856"/>
    <s v="Alpha Cognac"/>
    <s v="61.77.6555"/>
    <s v="1 rue Alsace-Lorraine"/>
    <m/>
    <s v="Toulouse"/>
    <m/>
    <n v="31000"/>
    <x v="1"/>
    <s v="EMEA"/>
    <s v="Roulet"/>
    <s v="Annette"/>
    <x v="1"/>
  </r>
  <r>
    <n v="10186"/>
    <n v="46"/>
    <n v="100"/>
    <n v="6"/>
    <n v="4918.78"/>
    <x v="72"/>
    <x v="0"/>
    <n v="4"/>
    <x v="5"/>
    <x v="0"/>
    <x v="3"/>
    <x v="39"/>
    <s v="S18_3856"/>
    <s v="Double Decker Gift Stores, Ltd"/>
    <s v="(171) 555-7555"/>
    <s v="120 Hanover Sq."/>
    <m/>
    <s v="London"/>
    <m/>
    <s v="WA1 1DP"/>
    <x v="6"/>
    <s v="EMEA"/>
    <s v="Hardy"/>
    <s v="Thomas"/>
    <x v="1"/>
  </r>
  <r>
    <n v="10197"/>
    <n v="22"/>
    <n v="100"/>
    <n v="3"/>
    <n v="2538.8000000000002"/>
    <x v="73"/>
    <x v="0"/>
    <n v="4"/>
    <x v="5"/>
    <x v="0"/>
    <x v="3"/>
    <x v="39"/>
    <s v="S18_3856"/>
    <s v="Enaco Distributors"/>
    <s v="(93) 203 4555"/>
    <s v="Rambla de Catalu¤a, 23"/>
    <m/>
    <s v="Barcelona"/>
    <m/>
    <n v="8022"/>
    <x v="7"/>
    <s v="EMEA"/>
    <s v="Saavedra"/>
    <s v="Eduardo"/>
    <x v="0"/>
  </r>
  <r>
    <n v="10209"/>
    <n v="20"/>
    <n v="100"/>
    <n v="5"/>
    <n v="2498.6"/>
    <x v="74"/>
    <x v="0"/>
    <n v="1"/>
    <x v="7"/>
    <x v="1"/>
    <x v="3"/>
    <x v="39"/>
    <s v="S18_3856"/>
    <s v="Men 'R' US Retailers, Ltd."/>
    <n v="2155554369"/>
    <s v="6047 Douglas Av."/>
    <m/>
    <s v="Los Angeles"/>
    <s v="CA"/>
    <m/>
    <x v="0"/>
    <s v="NA"/>
    <s v="Chandler"/>
    <s v="Michael"/>
    <x v="0"/>
  </r>
  <r>
    <n v="10222"/>
    <n v="45"/>
    <n v="85.75"/>
    <n v="9"/>
    <n v="3858.75"/>
    <x v="75"/>
    <x v="0"/>
    <n v="1"/>
    <x v="0"/>
    <x v="1"/>
    <x v="3"/>
    <x v="39"/>
    <s v="S18_3856"/>
    <s v="Collectable Mini Designs Co."/>
    <n v="7605558146"/>
    <s v="361 Furth Circle"/>
    <m/>
    <s v="San Diego"/>
    <s v="CA"/>
    <n v="91217"/>
    <x v="0"/>
    <s v="NA"/>
    <s v="Thompson"/>
    <s v="Valarie"/>
    <x v="1"/>
  </r>
  <r>
    <n v="10249"/>
    <n v="46"/>
    <n v="100"/>
    <n v="5"/>
    <n v="5600.5"/>
    <x v="235"/>
    <x v="0"/>
    <n v="2"/>
    <x v="1"/>
    <x v="1"/>
    <x v="3"/>
    <x v="39"/>
    <s v="S18_3856"/>
    <s v="Cambridge Collectables Co."/>
    <n v="6175555555"/>
    <s v="4658 Baden Av."/>
    <m/>
    <s v="Cambridge"/>
    <s v="MA"/>
    <n v="51247"/>
    <x v="0"/>
    <s v="NA"/>
    <s v="Tseng"/>
    <s v="Kyung"/>
    <x v="1"/>
  </r>
  <r>
    <n v="10262"/>
    <n v="34"/>
    <n v="100"/>
    <n v="14"/>
    <n v="4103.46"/>
    <x v="193"/>
    <x v="3"/>
    <n v="2"/>
    <x v="9"/>
    <x v="1"/>
    <x v="3"/>
    <x v="39"/>
    <s v="S18_3856"/>
    <s v="Euro Shopping Channel"/>
    <s v="(91) 555 94 44"/>
    <s v="C/ Moralzarzal, 86"/>
    <m/>
    <s v="Madrid"/>
    <m/>
    <n v="28034"/>
    <x v="7"/>
    <s v="EMEA"/>
    <s v="Freyre"/>
    <s v="Diego"/>
    <x v="1"/>
  </r>
  <r>
    <n v="10273"/>
    <n v="50"/>
    <n v="85.75"/>
    <n v="1"/>
    <n v="4287.5"/>
    <x v="78"/>
    <x v="0"/>
    <n v="3"/>
    <x v="2"/>
    <x v="1"/>
    <x v="3"/>
    <x v="39"/>
    <s v="S18_3856"/>
    <s v="Petit Auto"/>
    <s v="(02) 5554 67"/>
    <s v="Rue Joseph-Bens 532"/>
    <m/>
    <s v="Bruxelles"/>
    <m/>
    <s v="B-1180"/>
    <x v="14"/>
    <s v="EMEA"/>
    <s v="Dewey"/>
    <s v="Catherine"/>
    <x v="1"/>
  </r>
  <r>
    <n v="10283"/>
    <n v="46"/>
    <n v="100"/>
    <n v="3"/>
    <n v="5795.54"/>
    <x v="79"/>
    <x v="0"/>
    <n v="3"/>
    <x v="3"/>
    <x v="1"/>
    <x v="3"/>
    <x v="39"/>
    <s v="S18_3856"/>
    <s v="Royal Canadian Collectables, Ltd."/>
    <s v="(604) 555-4555"/>
    <s v="23 Tsawassen Blvd."/>
    <m/>
    <s v="Tsawassen"/>
    <s v="BC"/>
    <s v="T2F 8M4"/>
    <x v="10"/>
    <s v="NA"/>
    <s v="Lincoln"/>
    <s v="Elizabeth"/>
    <x v="1"/>
  </r>
  <r>
    <n v="10296"/>
    <n v="22"/>
    <n v="84.7"/>
    <n v="12"/>
    <n v="1863.4"/>
    <x v="195"/>
    <x v="0"/>
    <n v="3"/>
    <x v="10"/>
    <x v="1"/>
    <x v="3"/>
    <x v="39"/>
    <s v="S18_3856"/>
    <s v="Bavarian Collectables Imports, Co."/>
    <s v="+49 89 61 08 9555"/>
    <s v="Hansastr. 15"/>
    <m/>
    <s v="Munich"/>
    <m/>
    <n v="80686"/>
    <x v="16"/>
    <s v="EMEA"/>
    <s v="Donnermeyer"/>
    <s v="Michael"/>
    <x v="0"/>
  </r>
  <r>
    <n v="10307"/>
    <n v="48"/>
    <n v="86.81"/>
    <n v="6"/>
    <n v="4166.88"/>
    <x v="81"/>
    <x v="0"/>
    <n v="4"/>
    <x v="4"/>
    <x v="1"/>
    <x v="3"/>
    <x v="39"/>
    <s v="S18_3856"/>
    <s v="Classic Gift Ideas, Inc"/>
    <n v="2155554695"/>
    <s v="782 First Street"/>
    <m/>
    <s v="Philadelphia"/>
    <s v="PA"/>
    <n v="71270"/>
    <x v="0"/>
    <s v="NA"/>
    <s v="Cervantes"/>
    <s v="Francisca"/>
    <x v="1"/>
  </r>
  <r>
    <n v="10316"/>
    <n v="47"/>
    <n v="86.81"/>
    <n v="14"/>
    <n v="4080.07"/>
    <x v="82"/>
    <x v="0"/>
    <n v="4"/>
    <x v="5"/>
    <x v="1"/>
    <x v="3"/>
    <x v="39"/>
    <s v="S18_3856"/>
    <s v="giftsbymail.co.uk"/>
    <s v="(198) 555-8888"/>
    <s v="Garden House Crowther Way"/>
    <m/>
    <s v="Cowes"/>
    <s v="Isle of Wight"/>
    <s v="PO31 7PJ"/>
    <x v="6"/>
    <s v="EMEA"/>
    <s v="Bennett"/>
    <s v="Helen"/>
    <x v="1"/>
  </r>
  <r>
    <n v="10328"/>
    <n v="34"/>
    <n v="100"/>
    <n v="6"/>
    <n v="3815.48"/>
    <x v="236"/>
    <x v="0"/>
    <n v="4"/>
    <x v="5"/>
    <x v="1"/>
    <x v="3"/>
    <x v="39"/>
    <s v="S18_3856"/>
    <s v="Rovelli Gifts"/>
    <s v="035-640555"/>
    <s v="Via Ludovico il Moro 22"/>
    <m/>
    <s v="Bergamo"/>
    <m/>
    <n v="24100"/>
    <x v="12"/>
    <s v="EMEA"/>
    <s v="Rovelli"/>
    <s v="Giovanni"/>
    <x v="1"/>
  </r>
  <r>
    <n v="10338"/>
    <n v="45"/>
    <n v="100"/>
    <n v="2"/>
    <n v="5526.45"/>
    <x v="197"/>
    <x v="0"/>
    <n v="4"/>
    <x v="5"/>
    <x v="1"/>
    <x v="3"/>
    <x v="39"/>
    <s v="S18_3856"/>
    <s v="Royale Belge"/>
    <s v="(071) 23 67 2555"/>
    <s v="Boulevard Tirou, 255"/>
    <m/>
    <s v="Charleroi"/>
    <m/>
    <s v="B-6000"/>
    <x v="14"/>
    <s v="EMEA"/>
    <s v="Cartrain"/>
    <s v="Pascale"/>
    <x v="1"/>
  </r>
  <r>
    <n v="10351"/>
    <n v="20"/>
    <n v="100"/>
    <n v="2"/>
    <n v="3374.6"/>
    <x v="198"/>
    <x v="0"/>
    <n v="4"/>
    <x v="6"/>
    <x v="1"/>
    <x v="3"/>
    <x v="39"/>
    <s v="S18_3856"/>
    <s v="Stylish Desk Decors, Co."/>
    <s v="(171) 555-0297"/>
    <s v="35 King George"/>
    <m/>
    <s v="London"/>
    <m/>
    <s v="WX3 6FW"/>
    <x v="6"/>
    <s v="EMEA"/>
    <s v="Brown"/>
    <s v="Ann"/>
    <x v="1"/>
  </r>
  <r>
    <n v="10373"/>
    <n v="50"/>
    <n v="60.49"/>
    <n v="6"/>
    <n v="3024.5"/>
    <x v="87"/>
    <x v="0"/>
    <n v="1"/>
    <x v="7"/>
    <x v="2"/>
    <x v="3"/>
    <x v="39"/>
    <s v="S18_3856"/>
    <s v="Oulu Toy Supplies, Inc."/>
    <s v="981-443655"/>
    <s v="Torikatu 38"/>
    <m/>
    <s v="Oulu"/>
    <m/>
    <n v="90110"/>
    <x v="4"/>
    <s v="EMEA"/>
    <s v="Koskitalo"/>
    <s v="Pirkko"/>
    <x v="1"/>
  </r>
  <r>
    <n v="10386"/>
    <n v="22"/>
    <n v="57.55"/>
    <n v="6"/>
    <n v="1266.0999999999999"/>
    <x v="199"/>
    <x v="5"/>
    <n v="1"/>
    <x v="11"/>
    <x v="2"/>
    <x v="3"/>
    <x v="39"/>
    <s v="S18_3856"/>
    <s v="Euro Shopping Channel"/>
    <s v="(91) 555 94 44"/>
    <s v="C/ Moralzarzal, 86"/>
    <m/>
    <s v="Madrid"/>
    <m/>
    <n v="28034"/>
    <x v="7"/>
    <s v="EMEA"/>
    <s v="Freyre"/>
    <s v="Diego"/>
    <x v="0"/>
  </r>
  <r>
    <n v="10398"/>
    <n v="45"/>
    <n v="100"/>
    <n v="17"/>
    <n v="4811.8500000000004"/>
    <x v="200"/>
    <x v="0"/>
    <n v="1"/>
    <x v="11"/>
    <x v="2"/>
    <x v="3"/>
    <x v="39"/>
    <s v="S18_3856"/>
    <s v="Reims Collectables"/>
    <s v="26.47.1555"/>
    <s v="59 rue de l'Abbaye"/>
    <m/>
    <s v="Reims"/>
    <m/>
    <n v="51100"/>
    <x v="1"/>
    <s v="EMEA"/>
    <s v="Henriot"/>
    <s v="Paul"/>
    <x v="1"/>
  </r>
  <r>
    <n v="10400"/>
    <n v="58"/>
    <n v="100"/>
    <n v="6"/>
    <n v="7307.42"/>
    <x v="90"/>
    <x v="0"/>
    <n v="2"/>
    <x v="8"/>
    <x v="2"/>
    <x v="3"/>
    <x v="39"/>
    <s v="S18_3856"/>
    <s v="The Sharp Gifts Warehouse"/>
    <n v="4085553659"/>
    <s v="3086 Ingle Ln."/>
    <m/>
    <s v="San Jose"/>
    <s v="CA"/>
    <n v="94217"/>
    <x v="0"/>
    <s v="NA"/>
    <s v="Frick"/>
    <s v="Sue"/>
    <x v="2"/>
  </r>
  <r>
    <n v="10415"/>
    <n v="51"/>
    <n v="100"/>
    <n v="5"/>
    <n v="6209.25"/>
    <x v="237"/>
    <x v="1"/>
    <n v="2"/>
    <x v="1"/>
    <x v="2"/>
    <x v="3"/>
    <x v="39"/>
    <s v="S18_3856"/>
    <s v="Australian Collectables, Ltd"/>
    <s v="61-9-3844-6555"/>
    <s v="7 Allen Street"/>
    <m/>
    <s v="Glen Waverly"/>
    <s v="Victoria"/>
    <n v="3150"/>
    <x v="3"/>
    <s v="APAC"/>
    <s v="Connery"/>
    <s v="Sean"/>
    <x v="1"/>
  </r>
  <r>
    <n v="10104"/>
    <n v="38"/>
    <n v="100"/>
    <n v="3"/>
    <n v="5348.5"/>
    <x v="137"/>
    <x v="0"/>
    <n v="1"/>
    <x v="7"/>
    <x v="0"/>
    <x v="1"/>
    <x v="40"/>
    <s v="S18_4027"/>
    <s v="Euro Shopping Channel"/>
    <s v="(91) 555 94 44"/>
    <s v="C/ Moralzarzal, 86"/>
    <m/>
    <s v="Madrid"/>
    <m/>
    <n v="28034"/>
    <x v="7"/>
    <s v="EMEA"/>
    <s v="Freyre"/>
    <s v="Diego"/>
    <x v="1"/>
  </r>
  <r>
    <n v="10117"/>
    <n v="22"/>
    <n v="100"/>
    <n v="12"/>
    <n v="2780.58"/>
    <x v="120"/>
    <x v="0"/>
    <n v="2"/>
    <x v="8"/>
    <x v="0"/>
    <x v="1"/>
    <x v="40"/>
    <s v="S18_4027"/>
    <s v="Dragon Souveniers, Ltd."/>
    <s v="+65 221 7555"/>
    <s v="Bronz Sok., Bronz Apt. 3/6 Tesvikiye"/>
    <m/>
    <s v="Singapore"/>
    <m/>
    <n v="79903"/>
    <x v="9"/>
    <s v="Japan"/>
    <s v="Natividad"/>
    <s v="Eric"/>
    <x v="0"/>
  </r>
  <r>
    <n v="10127"/>
    <n v="25"/>
    <n v="100"/>
    <n v="5"/>
    <n v="3447"/>
    <x v="121"/>
    <x v="0"/>
    <n v="2"/>
    <x v="9"/>
    <x v="0"/>
    <x v="1"/>
    <x v="40"/>
    <s v="S18_4027"/>
    <s v="Muscle Machine Inc"/>
    <n v="2125557413"/>
    <s v="4092 Furth Circle"/>
    <s v="Suite 400"/>
    <s v="NYC"/>
    <s v="NY"/>
    <n v="10022"/>
    <x v="0"/>
    <s v="NA"/>
    <s v="Young"/>
    <s v="Jeff"/>
    <x v="1"/>
  </r>
  <r>
    <n v="10142"/>
    <n v="24"/>
    <n v="100"/>
    <n v="15"/>
    <n v="3791.52"/>
    <x v="122"/>
    <x v="0"/>
    <n v="3"/>
    <x v="3"/>
    <x v="0"/>
    <x v="1"/>
    <x v="40"/>
    <s v="S18_4027"/>
    <s v="Mini Gifts Distributors Ltd."/>
    <n v="4155551450"/>
    <s v="5677 Strong St."/>
    <m/>
    <s v="San Rafael"/>
    <s v="CA"/>
    <n v="97562"/>
    <x v="0"/>
    <s v="NA"/>
    <s v="Nelson"/>
    <s v="Valarie"/>
    <x v="1"/>
  </r>
  <r>
    <n v="10152"/>
    <n v="35"/>
    <n v="100"/>
    <n v="1"/>
    <n v="4524.1000000000004"/>
    <x v="238"/>
    <x v="0"/>
    <n v="3"/>
    <x v="10"/>
    <x v="0"/>
    <x v="1"/>
    <x v="40"/>
    <s v="S18_4027"/>
    <s v="Australian Gift Network, Co"/>
    <s v="61-7-3844-6555"/>
    <s v="31 Duncan St. West End"/>
    <m/>
    <s v="South Brisbane"/>
    <s v="Queensland"/>
    <n v="4101"/>
    <x v="3"/>
    <s v="APAC"/>
    <s v="Calaghan"/>
    <s v="Tony"/>
    <x v="1"/>
  </r>
  <r>
    <n v="10165"/>
    <n v="28"/>
    <n v="100"/>
    <n v="6"/>
    <n v="3337.6"/>
    <x v="124"/>
    <x v="0"/>
    <n v="4"/>
    <x v="4"/>
    <x v="0"/>
    <x v="1"/>
    <x v="40"/>
    <s v="S18_4027"/>
    <s v="Dragon Souveniers, Ltd."/>
    <s v="+65 221 7555"/>
    <s v="Bronz Sok., Bronz Apt. 3/6 Tesvikiye"/>
    <m/>
    <s v="Singapore"/>
    <m/>
    <n v="79903"/>
    <x v="9"/>
    <s v="Japan"/>
    <s v="Natividad"/>
    <s v="Eric"/>
    <x v="1"/>
  </r>
  <r>
    <n v="10176"/>
    <n v="36"/>
    <n v="100"/>
    <n v="5"/>
    <n v="5532.12"/>
    <x v="32"/>
    <x v="0"/>
    <n v="4"/>
    <x v="5"/>
    <x v="0"/>
    <x v="1"/>
    <x v="40"/>
    <s v="S18_4027"/>
    <s v="L'ordine Souveniers"/>
    <s v="0522-556555"/>
    <s v="Strada Provinciale 124"/>
    <m/>
    <s v="Reggio Emilia"/>
    <m/>
    <n v="42100"/>
    <x v="12"/>
    <s v="EMEA"/>
    <s v="Moroni"/>
    <s v="Maurizio"/>
    <x v="1"/>
  </r>
  <r>
    <n v="10185"/>
    <n v="39"/>
    <n v="100"/>
    <n v="16"/>
    <n v="5096.91"/>
    <x v="72"/>
    <x v="0"/>
    <n v="4"/>
    <x v="5"/>
    <x v="0"/>
    <x v="1"/>
    <x v="40"/>
    <s v="S18_4027"/>
    <s v="Mini Creations Ltd."/>
    <n v="5085559555"/>
    <s v="4575 Hillside Dr."/>
    <m/>
    <s v="New Bedford"/>
    <s v="MA"/>
    <n v="50553"/>
    <x v="0"/>
    <s v="NA"/>
    <s v="Tam"/>
    <s v="Wing C"/>
    <x v="1"/>
  </r>
  <r>
    <n v="10196"/>
    <n v="27"/>
    <n v="100"/>
    <n v="8"/>
    <n v="4537.08"/>
    <x v="73"/>
    <x v="0"/>
    <n v="4"/>
    <x v="5"/>
    <x v="0"/>
    <x v="1"/>
    <x v="40"/>
    <s v="S18_4027"/>
    <s v="Super Scale Inc."/>
    <n v="2035559545"/>
    <s v="567 North Pendale Street"/>
    <m/>
    <s v="New Haven"/>
    <s v="CT"/>
    <n v="97823"/>
    <x v="0"/>
    <s v="NA"/>
    <s v="Murphy"/>
    <s v="Leslie"/>
    <x v="1"/>
  </r>
  <r>
    <n v="10207"/>
    <n v="40"/>
    <n v="100"/>
    <n v="1"/>
    <n v="6146.8"/>
    <x v="94"/>
    <x v="0"/>
    <n v="4"/>
    <x v="6"/>
    <x v="0"/>
    <x v="1"/>
    <x v="40"/>
    <s v="S18_4027"/>
    <s v="Diecast Collectables"/>
    <n v="6175552555"/>
    <s v="6251 Ingle Ln."/>
    <m/>
    <s v="Boston"/>
    <s v="MA"/>
    <n v="51003"/>
    <x v="0"/>
    <s v="NA"/>
    <s v="Franco"/>
    <s v="Valarie"/>
    <x v="1"/>
  </r>
  <r>
    <n v="10220"/>
    <n v="50"/>
    <n v="100"/>
    <n v="5"/>
    <n v="8258"/>
    <x v="126"/>
    <x v="0"/>
    <n v="1"/>
    <x v="0"/>
    <x v="1"/>
    <x v="1"/>
    <x v="40"/>
    <s v="S18_4027"/>
    <s v="Clover Collections, Co."/>
    <s v="+353 1862 1555"/>
    <s v="25 Maiden Lane"/>
    <s v="Floor No. 4"/>
    <s v="Dublin"/>
    <m/>
    <n v="2"/>
    <x v="18"/>
    <s v="EMEA"/>
    <s v="Cassidy"/>
    <s v="Dean"/>
    <x v="2"/>
  </r>
  <r>
    <n v="10230"/>
    <n v="42"/>
    <n v="100"/>
    <n v="3"/>
    <n v="7238.28"/>
    <x v="138"/>
    <x v="0"/>
    <n v="1"/>
    <x v="11"/>
    <x v="1"/>
    <x v="1"/>
    <x v="40"/>
    <s v="S18_4027"/>
    <s v="Blauer See Auto, Co."/>
    <s v="+49 69 66 90 2555"/>
    <s v="Lyonerstr. 34"/>
    <m/>
    <s v="Frankfurt"/>
    <m/>
    <n v="60528"/>
    <x v="16"/>
    <s v="EMEA"/>
    <s v="Keitel"/>
    <s v="Roland"/>
    <x v="2"/>
  </r>
  <r>
    <n v="10247"/>
    <n v="48"/>
    <n v="100"/>
    <n v="5"/>
    <n v="6756"/>
    <x v="128"/>
    <x v="0"/>
    <n v="2"/>
    <x v="1"/>
    <x v="1"/>
    <x v="1"/>
    <x v="40"/>
    <s v="S18_4027"/>
    <s v="Suominen Souveniers"/>
    <s v="+358 9 8045 555"/>
    <s v="Software Engineering Center, SEC Oy"/>
    <m/>
    <s v="Espoo"/>
    <m/>
    <s v="FIN-02271"/>
    <x v="4"/>
    <s v="EMEA"/>
    <s v="Suominen"/>
    <s v="Kalle"/>
    <x v="1"/>
  </r>
  <r>
    <n v="10272"/>
    <n v="25"/>
    <n v="100"/>
    <n v="5"/>
    <n v="3734"/>
    <x v="129"/>
    <x v="0"/>
    <n v="3"/>
    <x v="2"/>
    <x v="1"/>
    <x v="1"/>
    <x v="40"/>
    <s v="S18_4027"/>
    <s v="Diecast Classics Inc."/>
    <n v="2155551555"/>
    <s v="7586 Pompton St."/>
    <m/>
    <s v="Allentown"/>
    <s v="PA"/>
    <n v="70267"/>
    <x v="0"/>
    <s v="NA"/>
    <s v="Yu"/>
    <s v="Kyung"/>
    <x v="1"/>
  </r>
  <r>
    <n v="10282"/>
    <n v="31"/>
    <n v="100"/>
    <n v="8"/>
    <n v="4674.8"/>
    <x v="79"/>
    <x v="0"/>
    <n v="3"/>
    <x v="3"/>
    <x v="1"/>
    <x v="1"/>
    <x v="40"/>
    <s v="S18_4027"/>
    <s v="Mini Gifts Distributors Ltd."/>
    <n v="4155551450"/>
    <s v="5677 Strong St."/>
    <m/>
    <s v="San Rafael"/>
    <s v="CA"/>
    <n v="97562"/>
    <x v="0"/>
    <s v="NA"/>
    <s v="Nelson"/>
    <s v="Valarie"/>
    <x v="1"/>
  </r>
  <r>
    <n v="10292"/>
    <n v="44"/>
    <n v="100"/>
    <n v="2"/>
    <n v="7140.76"/>
    <x v="42"/>
    <x v="0"/>
    <n v="3"/>
    <x v="10"/>
    <x v="1"/>
    <x v="1"/>
    <x v="40"/>
    <s v="S18_4027"/>
    <s v="Land of Toys Inc."/>
    <n v="2125557818"/>
    <s v="897 Long Airport Avenue"/>
    <m/>
    <s v="NYC"/>
    <s v="NY"/>
    <n v="10022"/>
    <x v="0"/>
    <s v="NA"/>
    <s v="Yu"/>
    <s v="Kwai"/>
    <x v="2"/>
  </r>
  <r>
    <n v="10306"/>
    <n v="23"/>
    <n v="100"/>
    <n v="16"/>
    <n v="3600.65"/>
    <x v="81"/>
    <x v="0"/>
    <n v="4"/>
    <x v="4"/>
    <x v="1"/>
    <x v="1"/>
    <x v="40"/>
    <s v="S18_4027"/>
    <s v="AV Stores, Co."/>
    <s v="(171) 555-1555"/>
    <s v="Fauntleroy Circus"/>
    <m/>
    <s v="Manchester"/>
    <m/>
    <s v="EC2 5NT"/>
    <x v="6"/>
    <s v="EMEA"/>
    <s v="Ashworth"/>
    <s v="Victoria"/>
    <x v="1"/>
  </r>
  <r>
    <n v="10314"/>
    <n v="29"/>
    <n v="100"/>
    <n v="8"/>
    <n v="4206.74"/>
    <x v="99"/>
    <x v="0"/>
    <n v="4"/>
    <x v="4"/>
    <x v="1"/>
    <x v="1"/>
    <x v="40"/>
    <s v="S18_4027"/>
    <s v="Heintze Collectables"/>
    <s v="86 21 3555"/>
    <s v="Smagsloget 45"/>
    <m/>
    <s v="Aaarhus"/>
    <m/>
    <n v="8200"/>
    <x v="13"/>
    <s v="EMEA"/>
    <s v="Ibsen"/>
    <s v="Palle"/>
    <x v="1"/>
  </r>
  <r>
    <n v="10324"/>
    <n v="49"/>
    <n v="100"/>
    <n v="13"/>
    <n v="5379.71"/>
    <x v="83"/>
    <x v="0"/>
    <n v="4"/>
    <x v="5"/>
    <x v="1"/>
    <x v="1"/>
    <x v="40"/>
    <s v="S18_4027"/>
    <s v="Vitachrome Inc."/>
    <n v="2125551500"/>
    <s v="2678 Kingston Rd."/>
    <s v="Suite 101"/>
    <s v="NYC"/>
    <s v="NY"/>
    <n v="10022"/>
    <x v="0"/>
    <s v="NA"/>
    <s v="Frick"/>
    <s v="Michael"/>
    <x v="1"/>
  </r>
  <r>
    <n v="10337"/>
    <n v="36"/>
    <n v="100"/>
    <n v="3"/>
    <n v="5679.36"/>
    <x v="84"/>
    <x v="0"/>
    <n v="4"/>
    <x v="5"/>
    <x v="1"/>
    <x v="1"/>
    <x v="40"/>
    <s v="S18_4027"/>
    <s v="Classic Legends Inc."/>
    <n v="2125558493"/>
    <s v="5905 Pompton St."/>
    <s v="Suite 750"/>
    <s v="NYC"/>
    <s v="NY"/>
    <n v="10022"/>
    <x v="0"/>
    <s v="NA"/>
    <s v="Hernandez"/>
    <s v="Maria"/>
    <x v="1"/>
  </r>
  <r>
    <n v="10349"/>
    <n v="34"/>
    <n v="100"/>
    <n v="5"/>
    <n v="4394.84"/>
    <x v="143"/>
    <x v="0"/>
    <n v="4"/>
    <x v="6"/>
    <x v="1"/>
    <x v="1"/>
    <x v="40"/>
    <s v="S18_4027"/>
    <s v="Muscle Machine Inc"/>
    <n v="2125557413"/>
    <s v="4092 Furth Circle"/>
    <s v="Suite 400"/>
    <s v="NYC"/>
    <s v="NY"/>
    <n v="10022"/>
    <x v="0"/>
    <s v="NA"/>
    <s v="Young"/>
    <s v="Jeff"/>
    <x v="1"/>
  </r>
  <r>
    <n v="10358"/>
    <n v="25"/>
    <n v="100"/>
    <n v="13"/>
    <n v="2528.25"/>
    <x v="48"/>
    <x v="0"/>
    <n v="4"/>
    <x v="6"/>
    <x v="1"/>
    <x v="1"/>
    <x v="40"/>
    <s v="S18_4027"/>
    <s v="Euro Shopping Channel"/>
    <s v="(91) 555 94 44"/>
    <s v="C/ Moralzarzal, 86"/>
    <m/>
    <s v="Madrid"/>
    <m/>
    <n v="28034"/>
    <x v="7"/>
    <s v="EMEA"/>
    <s v="Freyre"/>
    <s v="Diego"/>
    <x v="0"/>
  </r>
  <r>
    <n v="10372"/>
    <n v="48"/>
    <n v="100"/>
    <n v="6"/>
    <n v="7031.52"/>
    <x v="139"/>
    <x v="0"/>
    <n v="1"/>
    <x v="7"/>
    <x v="2"/>
    <x v="1"/>
    <x v="40"/>
    <s v="S18_4027"/>
    <s v="Tokyo Collectables, Ltd"/>
    <s v="+81 3 3584 0555"/>
    <s v="2-2-8 Roppongi"/>
    <m/>
    <s v="Minato-ku"/>
    <s v="Tokyo"/>
    <s v="106-0032"/>
    <x v="11"/>
    <s v="Japan"/>
    <s v="Shimamura"/>
    <s v="Akiko"/>
    <x v="2"/>
  </r>
  <r>
    <n v="10383"/>
    <n v="38"/>
    <n v="100"/>
    <n v="1"/>
    <n v="5340.9"/>
    <x v="208"/>
    <x v="0"/>
    <n v="1"/>
    <x v="0"/>
    <x v="2"/>
    <x v="1"/>
    <x v="40"/>
    <s v="S18_4027"/>
    <s v="Euro Shopping Channel"/>
    <s v="(91) 555 94 44"/>
    <s v="C/ Moralzarzal, 86"/>
    <m/>
    <s v="Madrid"/>
    <m/>
    <n v="28034"/>
    <x v="7"/>
    <s v="EMEA"/>
    <s v="Freyre"/>
    <s v="Diego"/>
    <x v="1"/>
  </r>
  <r>
    <n v="10394"/>
    <n v="37"/>
    <n v="100"/>
    <n v="1"/>
    <n v="6376.58"/>
    <x v="225"/>
    <x v="0"/>
    <n v="1"/>
    <x v="11"/>
    <x v="2"/>
    <x v="1"/>
    <x v="40"/>
    <s v="S18_4027"/>
    <s v="Euro Shopping Channel"/>
    <s v="(91) 555 94 44"/>
    <s v="C/ Moralzarzal, 86"/>
    <m/>
    <s v="Madrid"/>
    <m/>
    <n v="28034"/>
    <x v="7"/>
    <s v="EMEA"/>
    <s v="Freyre"/>
    <s v="Diego"/>
    <x v="1"/>
  </r>
  <r>
    <n v="10413"/>
    <n v="49"/>
    <n v="100"/>
    <n v="5"/>
    <n v="6896.75"/>
    <x v="133"/>
    <x v="0"/>
    <n v="2"/>
    <x v="1"/>
    <x v="2"/>
    <x v="1"/>
    <x v="40"/>
    <s v="S18_4027"/>
    <s v="Gift Depot Inc."/>
    <n v="2035552570"/>
    <s v="25593 South Bay Ln."/>
    <m/>
    <s v="Bridgewater"/>
    <s v="CT"/>
    <n v="97562"/>
    <x v="0"/>
    <s v="NA"/>
    <s v="King"/>
    <s v="Julie"/>
    <x v="1"/>
  </r>
  <r>
    <n v="10100"/>
    <n v="22"/>
    <n v="86.51"/>
    <n v="4"/>
    <n v="1903.22"/>
    <x v="202"/>
    <x v="0"/>
    <n v="1"/>
    <x v="7"/>
    <x v="0"/>
    <x v="3"/>
    <x v="41"/>
    <s v="S18_4409"/>
    <s v="Online Diecast Creations Co."/>
    <n v="6035558647"/>
    <s v="2304 Long Airport Avenue"/>
    <m/>
    <s v="Nashua"/>
    <s v="NH"/>
    <n v="62005"/>
    <x v="0"/>
    <s v="NA"/>
    <s v="Young"/>
    <s v="Valarie"/>
    <x v="0"/>
  </r>
  <r>
    <n v="10110"/>
    <n v="28"/>
    <n v="89.27"/>
    <n v="8"/>
    <n v="2499.56"/>
    <x v="181"/>
    <x v="0"/>
    <n v="1"/>
    <x v="11"/>
    <x v="0"/>
    <x v="3"/>
    <x v="41"/>
    <s v="S18_4409"/>
    <s v="AV Stores, Co."/>
    <s v="(171) 555-1555"/>
    <s v="Fauntleroy Circus"/>
    <m/>
    <s v="Manchester"/>
    <m/>
    <s v="EC2 5NT"/>
    <x v="6"/>
    <s v="EMEA"/>
    <s v="Ashworth"/>
    <s v="Victoria"/>
    <x v="0"/>
  </r>
  <r>
    <n v="10124"/>
    <n v="36"/>
    <n v="85.59"/>
    <n v="7"/>
    <n v="3081.24"/>
    <x v="169"/>
    <x v="0"/>
    <n v="2"/>
    <x v="1"/>
    <x v="0"/>
    <x v="3"/>
    <x v="41"/>
    <s v="S18_4409"/>
    <s v="Signal Gift Stores"/>
    <n v="7025551838"/>
    <s v="8489 Strong St."/>
    <m/>
    <s v="Las Vegas"/>
    <s v="NV"/>
    <n v="83030"/>
    <x v="0"/>
    <s v="NA"/>
    <s v="King"/>
    <s v="Sue"/>
    <x v="1"/>
  </r>
  <r>
    <n v="10148"/>
    <n v="34"/>
    <n v="100"/>
    <n v="1"/>
    <n v="3598.22"/>
    <x v="156"/>
    <x v="0"/>
    <n v="3"/>
    <x v="10"/>
    <x v="0"/>
    <x v="3"/>
    <x v="41"/>
    <s v="S18_4409"/>
    <s v="Anna's Decorations, Ltd"/>
    <s v="02 9936 8555"/>
    <s v="201 Miller Street"/>
    <s v="Level 15"/>
    <s v="North Sydney"/>
    <s v="NSW"/>
    <n v="2060"/>
    <x v="3"/>
    <s v="APAC"/>
    <s v="O'Hara"/>
    <s v="Anna"/>
    <x v="1"/>
  </r>
  <r>
    <n v="10162"/>
    <n v="39"/>
    <n v="100"/>
    <n v="10"/>
    <n v="3912.09"/>
    <x v="172"/>
    <x v="0"/>
    <n v="4"/>
    <x v="4"/>
    <x v="0"/>
    <x v="3"/>
    <x v="41"/>
    <s v="S18_4409"/>
    <s v="Corporate Gift Ideas Co."/>
    <n v="6505551386"/>
    <s v="7734 Strong St."/>
    <m/>
    <s v="San Francisco"/>
    <s v="CA"/>
    <m/>
    <x v="0"/>
    <s v="NA"/>
    <s v="Brown"/>
    <s v="Julie"/>
    <x v="1"/>
  </r>
  <r>
    <n v="10173"/>
    <n v="21"/>
    <n v="75.459999999999994"/>
    <n v="14"/>
    <n v="1584.66"/>
    <x v="158"/>
    <x v="0"/>
    <n v="4"/>
    <x v="5"/>
    <x v="0"/>
    <x v="3"/>
    <x v="41"/>
    <s v="S18_4409"/>
    <s v="Rovelli Gifts"/>
    <s v="035-640555"/>
    <s v="Via Ludovico il Moro 22"/>
    <m/>
    <s v="Bergamo"/>
    <m/>
    <n v="24100"/>
    <x v="12"/>
    <s v="EMEA"/>
    <s v="Rovelli"/>
    <s v="Giovanni"/>
    <x v="0"/>
  </r>
  <r>
    <n v="10182"/>
    <n v="36"/>
    <n v="100"/>
    <n v="11"/>
    <n v="3942.72"/>
    <x v="106"/>
    <x v="0"/>
    <n v="4"/>
    <x v="5"/>
    <x v="0"/>
    <x v="3"/>
    <x v="41"/>
    <s v="S18_4409"/>
    <s v="Mini Gifts Distributors Ltd."/>
    <n v="4155551450"/>
    <s v="5677 Strong St."/>
    <m/>
    <s v="San Rafael"/>
    <s v="CA"/>
    <n v="97562"/>
    <x v="0"/>
    <s v="NA"/>
    <s v="Nelson"/>
    <s v="Valarie"/>
    <x v="1"/>
  </r>
  <r>
    <n v="10193"/>
    <n v="24"/>
    <n v="97.55"/>
    <n v="15"/>
    <n v="2341.1999999999998"/>
    <x v="173"/>
    <x v="0"/>
    <n v="4"/>
    <x v="5"/>
    <x v="0"/>
    <x v="3"/>
    <x v="41"/>
    <s v="S18_4409"/>
    <s v="Australian Collectables, Ltd"/>
    <s v="61-9-3844-6555"/>
    <s v="7 Allen Street"/>
    <m/>
    <s v="Glen Waverly"/>
    <s v="Victoria"/>
    <n v="3150"/>
    <x v="3"/>
    <s v="APAC"/>
    <s v="Connery"/>
    <s v="Sean"/>
    <x v="0"/>
  </r>
  <r>
    <n v="10204"/>
    <n v="29"/>
    <n v="85.59"/>
    <n v="5"/>
    <n v="2482.11"/>
    <x v="108"/>
    <x v="0"/>
    <n v="4"/>
    <x v="6"/>
    <x v="0"/>
    <x v="3"/>
    <x v="41"/>
    <s v="S18_4409"/>
    <s v="Muscle Machine Inc"/>
    <n v="2125557413"/>
    <s v="4092 Furth Circle"/>
    <s v="Suite 400"/>
    <s v="NYC"/>
    <s v="NY"/>
    <n v="10022"/>
    <x v="0"/>
    <s v="NA"/>
    <s v="Young"/>
    <s v="Jeff"/>
    <x v="0"/>
  </r>
  <r>
    <n v="10213"/>
    <n v="38"/>
    <n v="94.79"/>
    <n v="1"/>
    <n v="3602.02"/>
    <x v="239"/>
    <x v="0"/>
    <n v="1"/>
    <x v="7"/>
    <x v="1"/>
    <x v="3"/>
    <x v="41"/>
    <s v="S18_4409"/>
    <s v="Double Decker Gift Stores, Ltd"/>
    <s v="(171) 555-7555"/>
    <s v="120 Hanover Sq."/>
    <m/>
    <s v="London"/>
    <m/>
    <s v="WA1 1DP"/>
    <x v="6"/>
    <s v="EMEA"/>
    <s v="Hardy"/>
    <s v="Thomas"/>
    <x v="1"/>
  </r>
  <r>
    <n v="10227"/>
    <n v="34"/>
    <n v="100"/>
    <n v="11"/>
    <n v="3566.94"/>
    <x v="175"/>
    <x v="0"/>
    <n v="1"/>
    <x v="11"/>
    <x v="1"/>
    <x v="3"/>
    <x v="41"/>
    <s v="S18_4409"/>
    <s v="Saveley &amp; Henriot, Co."/>
    <s v="78.32.5555"/>
    <s v="2, rue du Commerce"/>
    <m/>
    <s v="Lyon"/>
    <m/>
    <n v="69004"/>
    <x v="1"/>
    <s v="EMEA"/>
    <s v="Saveley"/>
    <s v="Mary"/>
    <x v="1"/>
  </r>
  <r>
    <n v="10241"/>
    <n v="42"/>
    <n v="90.19"/>
    <n v="3"/>
    <n v="3787.98"/>
    <x v="159"/>
    <x v="0"/>
    <n v="2"/>
    <x v="8"/>
    <x v="1"/>
    <x v="3"/>
    <x v="41"/>
    <s v="S18_4409"/>
    <s v="Mini Caravy"/>
    <s v="88.60.1555"/>
    <s v="24, place Kluber"/>
    <m/>
    <s v="Strasbourg"/>
    <m/>
    <n v="67000"/>
    <x v="1"/>
    <s v="EMEA"/>
    <s v="Citeaux"/>
    <s v="Frederique"/>
    <x v="1"/>
  </r>
  <r>
    <n v="10280"/>
    <n v="35"/>
    <n v="100"/>
    <n v="17"/>
    <n v="3704.05"/>
    <x v="41"/>
    <x v="0"/>
    <n v="3"/>
    <x v="3"/>
    <x v="1"/>
    <x v="3"/>
    <x v="41"/>
    <s v="S18_4409"/>
    <s v="Amica Models &amp; Co."/>
    <s v="011-4988555"/>
    <s v="Via Monte Bianco 34"/>
    <m/>
    <s v="Torino"/>
    <m/>
    <n v="10100"/>
    <x v="12"/>
    <s v="EMEA"/>
    <s v="Accorti"/>
    <s v="Paolo"/>
    <x v="1"/>
  </r>
  <r>
    <n v="10288"/>
    <n v="35"/>
    <n v="80.989999999999995"/>
    <n v="6"/>
    <n v="2834.65"/>
    <x v="185"/>
    <x v="0"/>
    <n v="3"/>
    <x v="10"/>
    <x v="1"/>
    <x v="3"/>
    <x v="41"/>
    <s v="S18_4409"/>
    <s v="Handji Gifts&amp; Co"/>
    <s v="+65 224 1555"/>
    <s v="Village Close - 106 Linden Road Sandown"/>
    <s v="2nd Floor"/>
    <s v="Singapore"/>
    <m/>
    <n v="69045"/>
    <x v="9"/>
    <s v="APAC"/>
    <s v="Victorino"/>
    <s v="Wendy"/>
    <x v="0"/>
  </r>
  <r>
    <n v="10302"/>
    <n v="38"/>
    <n v="89.27"/>
    <n v="2"/>
    <n v="3392.26"/>
    <x v="69"/>
    <x v="0"/>
    <n v="4"/>
    <x v="4"/>
    <x v="0"/>
    <x v="3"/>
    <x v="41"/>
    <s v="S18_4409"/>
    <s v="UK Collectables, Ltd."/>
    <s v="(171) 555-2282"/>
    <s v="Berkeley Gardens 12  Brewery"/>
    <m/>
    <s v="Liverpool"/>
    <m/>
    <s v="WX1 6LT"/>
    <x v="6"/>
    <s v="EMEA"/>
    <s v="Devon"/>
    <s v="Elizabeth"/>
    <x v="1"/>
  </r>
  <r>
    <n v="10311"/>
    <n v="41"/>
    <n v="81.91"/>
    <n v="1"/>
    <n v="3358.31"/>
    <x v="116"/>
    <x v="0"/>
    <n v="4"/>
    <x v="4"/>
    <x v="1"/>
    <x v="3"/>
    <x v="41"/>
    <s v="S18_4409"/>
    <s v="Euro Shopping Channel"/>
    <s v="(91) 555 94 44"/>
    <s v="C/ Moralzarzal, 86"/>
    <m/>
    <s v="Madrid"/>
    <m/>
    <n v="28034"/>
    <x v="7"/>
    <s v="EMEA"/>
    <s v="Freyre"/>
    <s v="Diego"/>
    <x v="1"/>
  </r>
  <r>
    <n v="10332"/>
    <n v="50"/>
    <n v="100"/>
    <n v="2"/>
    <n v="7310"/>
    <x v="162"/>
    <x v="0"/>
    <n v="4"/>
    <x v="5"/>
    <x v="1"/>
    <x v="3"/>
    <x v="41"/>
    <s v="S18_4409"/>
    <s v="AV Stores, Co."/>
    <s v="(171) 555-1555"/>
    <s v="Fauntleroy Circus"/>
    <m/>
    <s v="Manchester"/>
    <m/>
    <s v="EC2 5NT"/>
    <x v="6"/>
    <s v="EMEA"/>
    <s v="Ashworth"/>
    <s v="Victoria"/>
    <x v="2"/>
  </r>
  <r>
    <n v="10344"/>
    <n v="21"/>
    <n v="100"/>
    <n v="4"/>
    <n v="2203.11"/>
    <x v="204"/>
    <x v="0"/>
    <n v="4"/>
    <x v="5"/>
    <x v="1"/>
    <x v="3"/>
    <x v="41"/>
    <s v="S18_4409"/>
    <s v="Marseille Mini Autos"/>
    <s v="91.24.4555"/>
    <s v="12, rue des Bouchers"/>
    <m/>
    <s v="Marseille"/>
    <m/>
    <n v="13008"/>
    <x v="1"/>
    <s v="EMEA"/>
    <s v="Lebihan"/>
    <s v="Laurence"/>
    <x v="0"/>
  </r>
  <r>
    <n v="10367"/>
    <n v="43"/>
    <n v="62.72"/>
    <n v="8"/>
    <n v="2696.96"/>
    <x v="186"/>
    <x v="5"/>
    <n v="1"/>
    <x v="7"/>
    <x v="2"/>
    <x v="3"/>
    <x v="41"/>
    <s v="S18_4409"/>
    <s v="Toys4GrownUps.com"/>
    <n v="6265557265"/>
    <s v="78934 Hillside Dr."/>
    <m/>
    <s v="Pasadena"/>
    <s v="CA"/>
    <n v="90003"/>
    <x v="0"/>
    <s v="NA"/>
    <s v="Young"/>
    <s v="Julie"/>
    <x v="0"/>
  </r>
  <r>
    <n v="10380"/>
    <n v="32"/>
    <n v="100"/>
    <n v="1"/>
    <n v="3376.64"/>
    <x v="179"/>
    <x v="0"/>
    <n v="1"/>
    <x v="0"/>
    <x v="2"/>
    <x v="3"/>
    <x v="41"/>
    <s v="S18_4409"/>
    <s v="Euro Shopping Channel"/>
    <s v="(91) 555 94 44"/>
    <s v="C/ Moralzarzal, 86"/>
    <m/>
    <s v="Madrid"/>
    <m/>
    <n v="28034"/>
    <x v="7"/>
    <s v="EMEA"/>
    <s v="Freyre"/>
    <s v="Diego"/>
    <x v="1"/>
  </r>
  <r>
    <n v="10407"/>
    <n v="6"/>
    <n v="90.19"/>
    <n v="3"/>
    <n v="541.14"/>
    <x v="188"/>
    <x v="4"/>
    <n v="2"/>
    <x v="8"/>
    <x v="2"/>
    <x v="3"/>
    <x v="41"/>
    <s v="S18_4409"/>
    <s v="The Sharp Gifts Warehouse"/>
    <n v="4085553659"/>
    <s v="3086 Ingle Ln."/>
    <m/>
    <s v="San Jose"/>
    <s v="CA"/>
    <n v="94217"/>
    <x v="0"/>
    <s v="NA"/>
    <s v="Frick"/>
    <s v="Sue"/>
    <x v="0"/>
  </r>
  <r>
    <n v="10420"/>
    <n v="66"/>
    <n v="92.95"/>
    <n v="6"/>
    <n v="6134.7"/>
    <x v="205"/>
    <x v="2"/>
    <n v="2"/>
    <x v="1"/>
    <x v="2"/>
    <x v="3"/>
    <x v="41"/>
    <s v="S18_4409"/>
    <s v="Souveniers And Things Co."/>
    <s v="+61 2 9495 8555"/>
    <s v="Monitor Money Building, 815 Pacific Hwy"/>
    <s v="Level 6"/>
    <s v="Chatswood"/>
    <s v="NSW"/>
    <n v="2067"/>
    <x v="3"/>
    <s v="APAC"/>
    <s v="Huxley"/>
    <s v="Adrian"/>
    <x v="1"/>
  </r>
  <r>
    <n v="10105"/>
    <n v="41"/>
    <n v="82.5"/>
    <n v="10"/>
    <n v="3382.5"/>
    <x v="65"/>
    <x v="0"/>
    <n v="1"/>
    <x v="0"/>
    <x v="0"/>
    <x v="3"/>
    <x v="42"/>
    <s v="S18_4522"/>
    <s v="Danish Wholesale Imports"/>
    <s v="31 12 3555"/>
    <s v="Vinb'ltet 34"/>
    <m/>
    <s v="Kobenhavn"/>
    <m/>
    <n v="1734"/>
    <x v="13"/>
    <s v="EMEA"/>
    <s v="Petersen"/>
    <s v="Jytte"/>
    <x v="1"/>
  </r>
  <r>
    <n v="10117"/>
    <n v="23"/>
    <n v="97.42"/>
    <n v="4"/>
    <n v="2240.66"/>
    <x v="120"/>
    <x v="0"/>
    <n v="2"/>
    <x v="8"/>
    <x v="0"/>
    <x v="3"/>
    <x v="42"/>
    <s v="S18_4522"/>
    <s v="Dragon Souveniers, Ltd."/>
    <s v="+65 221 7555"/>
    <s v="Bronz Sok., Bronz Apt. 3/6 Tesvikiye"/>
    <m/>
    <s v="Singapore"/>
    <m/>
    <n v="79903"/>
    <x v="9"/>
    <s v="Japan"/>
    <s v="Natividad"/>
    <s v="Eric"/>
    <x v="0"/>
  </r>
  <r>
    <n v="10128"/>
    <n v="43"/>
    <n v="92.16"/>
    <n v="1"/>
    <n v="3962.88"/>
    <x v="221"/>
    <x v="0"/>
    <n v="2"/>
    <x v="9"/>
    <x v="0"/>
    <x v="3"/>
    <x v="42"/>
    <s v="S18_4522"/>
    <s v="Euro Shopping Channel"/>
    <s v="(91) 555 94 44"/>
    <s v="C/ Moralzarzal, 86"/>
    <m/>
    <s v="Madrid"/>
    <m/>
    <n v="28034"/>
    <x v="7"/>
    <s v="EMEA"/>
    <s v="Freyre"/>
    <s v="Diego"/>
    <x v="1"/>
  </r>
  <r>
    <n v="10142"/>
    <n v="24"/>
    <n v="70.22"/>
    <n v="7"/>
    <n v="1685.28"/>
    <x v="122"/>
    <x v="0"/>
    <n v="3"/>
    <x v="3"/>
    <x v="0"/>
    <x v="3"/>
    <x v="42"/>
    <s v="S18_4522"/>
    <s v="Mini Gifts Distributors Ltd."/>
    <n v="4155551450"/>
    <s v="5677 Strong St."/>
    <m/>
    <s v="San Rafael"/>
    <s v="CA"/>
    <n v="97562"/>
    <x v="0"/>
    <s v="NA"/>
    <s v="Nelson"/>
    <s v="Valarie"/>
    <x v="0"/>
  </r>
  <r>
    <n v="10153"/>
    <n v="22"/>
    <n v="83.38"/>
    <n v="6"/>
    <n v="1834.36"/>
    <x v="123"/>
    <x v="0"/>
    <n v="3"/>
    <x v="10"/>
    <x v="0"/>
    <x v="3"/>
    <x v="42"/>
    <s v="S18_4522"/>
    <s v="Euro Shopping Channel"/>
    <s v="(91) 555 94 44"/>
    <s v="C/ Moralzarzal, 86"/>
    <m/>
    <s v="Madrid"/>
    <m/>
    <n v="28034"/>
    <x v="7"/>
    <s v="EMEA"/>
    <s v="Freyre"/>
    <s v="Diego"/>
    <x v="0"/>
  </r>
  <r>
    <n v="10166"/>
    <n v="26"/>
    <n v="73.73"/>
    <n v="1"/>
    <n v="1916.98"/>
    <x v="93"/>
    <x v="0"/>
    <n v="4"/>
    <x v="4"/>
    <x v="0"/>
    <x v="3"/>
    <x v="42"/>
    <s v="S18_4522"/>
    <s v="FunGiftIdeas.com"/>
    <n v="5085552555"/>
    <s v="1785 First Street"/>
    <m/>
    <s v="New Bedford"/>
    <s v="MA"/>
    <n v="50553"/>
    <x v="0"/>
    <s v="NA"/>
    <s v="Benitez"/>
    <s v="Violeta"/>
    <x v="0"/>
  </r>
  <r>
    <n v="10177"/>
    <n v="35"/>
    <n v="74.599999999999994"/>
    <n v="8"/>
    <n v="2611"/>
    <x v="222"/>
    <x v="0"/>
    <n v="4"/>
    <x v="5"/>
    <x v="0"/>
    <x v="3"/>
    <x v="42"/>
    <s v="S18_4522"/>
    <s v="CAF Imports"/>
    <s v="+34 913 728 555"/>
    <s v="Merchants House, 27-30 Merchant's Quay"/>
    <m/>
    <s v="Madrid"/>
    <m/>
    <n v="28023"/>
    <x v="7"/>
    <s v="EMEA"/>
    <s v="Fernandez"/>
    <s v="Jesus"/>
    <x v="0"/>
  </r>
  <r>
    <n v="10185"/>
    <n v="47"/>
    <n v="77.239999999999995"/>
    <n v="8"/>
    <n v="3630.28"/>
    <x v="72"/>
    <x v="0"/>
    <n v="4"/>
    <x v="5"/>
    <x v="0"/>
    <x v="3"/>
    <x v="42"/>
    <s v="S18_4522"/>
    <s v="Mini Creations Ltd."/>
    <n v="5085559555"/>
    <s v="4575 Hillside Dr."/>
    <m/>
    <s v="New Bedford"/>
    <s v="MA"/>
    <n v="50553"/>
    <x v="0"/>
    <s v="NA"/>
    <s v="Tam"/>
    <s v="Wing C"/>
    <x v="1"/>
  </r>
  <r>
    <n v="10197"/>
    <n v="50"/>
    <n v="100"/>
    <n v="14"/>
    <n v="5090.5"/>
    <x v="73"/>
    <x v="0"/>
    <n v="4"/>
    <x v="5"/>
    <x v="0"/>
    <x v="3"/>
    <x v="42"/>
    <s v="S18_4522"/>
    <s v="Enaco Distributors"/>
    <s v="(93) 203 4555"/>
    <s v="Rambla de Catalu¤a, 23"/>
    <m/>
    <s v="Barcelona"/>
    <m/>
    <n v="8022"/>
    <x v="7"/>
    <s v="EMEA"/>
    <s v="Saavedra"/>
    <s v="Eduardo"/>
    <x v="1"/>
  </r>
  <r>
    <n v="10208"/>
    <n v="45"/>
    <n v="87.77"/>
    <n v="8"/>
    <n v="3949.65"/>
    <x v="125"/>
    <x v="0"/>
    <n v="1"/>
    <x v="7"/>
    <x v="1"/>
    <x v="3"/>
    <x v="42"/>
    <s v="S18_4522"/>
    <s v="Saveley &amp; Henriot, Co."/>
    <s v="78.32.5555"/>
    <s v="2, rue du Commerce"/>
    <m/>
    <s v="Lyon"/>
    <m/>
    <n v="69004"/>
    <x v="1"/>
    <s v="EMEA"/>
    <s v="Saveley"/>
    <s v="Mary"/>
    <x v="1"/>
  </r>
  <r>
    <n v="10221"/>
    <n v="39"/>
    <n v="89.53"/>
    <n v="2"/>
    <n v="3491.67"/>
    <x v="223"/>
    <x v="0"/>
    <n v="1"/>
    <x v="0"/>
    <x v="1"/>
    <x v="3"/>
    <x v="42"/>
    <s v="S18_4522"/>
    <s v="Petit Auto"/>
    <s v="(02) 5554 67"/>
    <s v="Rue Joseph-Bens 532"/>
    <m/>
    <s v="Bruxelles"/>
    <m/>
    <s v="B-1180"/>
    <x v="14"/>
    <s v="EMEA"/>
    <s v="Dewey"/>
    <s v="Catherine"/>
    <x v="1"/>
  </r>
  <r>
    <n v="10232"/>
    <n v="23"/>
    <n v="89.53"/>
    <n v="5"/>
    <n v="2059.19"/>
    <x v="224"/>
    <x v="0"/>
    <n v="1"/>
    <x v="11"/>
    <x v="1"/>
    <x v="3"/>
    <x v="42"/>
    <s v="S18_4522"/>
    <s v="giftsbymail.co.uk"/>
    <s v="(198) 555-8888"/>
    <s v="Garden House Crowther Way"/>
    <m/>
    <s v="Cowes"/>
    <s v="Isle of Wight"/>
    <s v="PO31 7PJ"/>
    <x v="6"/>
    <s v="EMEA"/>
    <s v="Bennett"/>
    <s v="Helen"/>
    <x v="0"/>
  </r>
  <r>
    <n v="10248"/>
    <n v="42"/>
    <n v="75.48"/>
    <n v="11"/>
    <n v="3170.16"/>
    <x v="76"/>
    <x v="3"/>
    <n v="2"/>
    <x v="1"/>
    <x v="1"/>
    <x v="3"/>
    <x v="42"/>
    <s v="S18_4522"/>
    <s v="Land of Toys Inc."/>
    <n v="2125557818"/>
    <s v="897 Long Airport Avenue"/>
    <m/>
    <s v="NYC"/>
    <s v="NY"/>
    <n v="10022"/>
    <x v="0"/>
    <s v="NA"/>
    <s v="Yu"/>
    <s v="Kwai"/>
    <x v="1"/>
  </r>
  <r>
    <n v="10261"/>
    <n v="20"/>
    <n v="89.53"/>
    <n v="9"/>
    <n v="1790.6"/>
    <x v="77"/>
    <x v="0"/>
    <n v="2"/>
    <x v="9"/>
    <x v="1"/>
    <x v="3"/>
    <x v="42"/>
    <s v="S18_4522"/>
    <s v="Quebec Home Shopping Network"/>
    <s v="(514) 555-8054"/>
    <s v="43 rue St. Laurent"/>
    <m/>
    <s v="Montreal"/>
    <s v="Quebec"/>
    <s v="H1J 1C3"/>
    <x v="10"/>
    <s v="NA"/>
    <s v="Fresnisre"/>
    <s v="Jean"/>
    <x v="0"/>
  </r>
  <r>
    <n v="10273"/>
    <n v="33"/>
    <n v="71.09"/>
    <n v="12"/>
    <n v="2345.9699999999998"/>
    <x v="78"/>
    <x v="0"/>
    <n v="3"/>
    <x v="2"/>
    <x v="1"/>
    <x v="3"/>
    <x v="42"/>
    <s v="S18_4522"/>
    <s v="Petit Auto"/>
    <s v="(02) 5554 67"/>
    <s v="Rue Joseph-Bens 532"/>
    <m/>
    <s v="Bruxelles"/>
    <m/>
    <s v="B-1180"/>
    <x v="14"/>
    <s v="EMEA"/>
    <s v="Dewey"/>
    <s v="Catherine"/>
    <x v="0"/>
  </r>
  <r>
    <n v="10283"/>
    <n v="34"/>
    <n v="100"/>
    <n v="14"/>
    <n v="3580.88"/>
    <x v="79"/>
    <x v="0"/>
    <n v="3"/>
    <x v="3"/>
    <x v="1"/>
    <x v="3"/>
    <x v="42"/>
    <s v="S18_4522"/>
    <s v="Royal Canadian Collectables, Ltd."/>
    <s v="(604) 555-4555"/>
    <s v="23 Tsawassen Blvd."/>
    <m/>
    <s v="Tsawassen"/>
    <s v="BC"/>
    <s v="T2F 8M4"/>
    <x v="10"/>
    <s v="NA"/>
    <s v="Lincoln"/>
    <s v="Elizabeth"/>
    <x v="1"/>
  </r>
  <r>
    <n v="10293"/>
    <n v="49"/>
    <n v="100"/>
    <n v="3"/>
    <n v="4946.0600000000004"/>
    <x v="130"/>
    <x v="0"/>
    <n v="3"/>
    <x v="10"/>
    <x v="1"/>
    <x v="3"/>
    <x v="42"/>
    <s v="S18_4522"/>
    <s v="Amica Models &amp; Co."/>
    <s v="011-4988555"/>
    <s v="Via Monte Bianco 34"/>
    <m/>
    <s v="Torino"/>
    <m/>
    <n v="10100"/>
    <x v="12"/>
    <s v="EMEA"/>
    <s v="Accorti"/>
    <s v="Paolo"/>
    <x v="1"/>
  </r>
  <r>
    <n v="10306"/>
    <n v="39"/>
    <n v="90.4"/>
    <n v="8"/>
    <n v="3525.6"/>
    <x v="81"/>
    <x v="0"/>
    <n v="4"/>
    <x v="4"/>
    <x v="1"/>
    <x v="3"/>
    <x v="42"/>
    <s v="S18_4522"/>
    <s v="AV Stores, Co."/>
    <s v="(171) 555-1555"/>
    <s v="Fauntleroy Circus"/>
    <m/>
    <s v="Manchester"/>
    <m/>
    <s v="EC2 5NT"/>
    <x v="6"/>
    <s v="EMEA"/>
    <s v="Ashworth"/>
    <s v="Victoria"/>
    <x v="1"/>
  </r>
  <r>
    <n v="10315"/>
    <n v="36"/>
    <n v="100"/>
    <n v="7"/>
    <n v="3602.16"/>
    <x v="240"/>
    <x v="0"/>
    <n v="4"/>
    <x v="4"/>
    <x v="1"/>
    <x v="3"/>
    <x v="42"/>
    <s v="S18_4522"/>
    <s v="La Rochelle Gifts"/>
    <s v="40.67.8555"/>
    <s v="67, rue des Cinquante Otages"/>
    <m/>
    <s v="Nantes"/>
    <m/>
    <n v="44000"/>
    <x v="1"/>
    <s v="EMEA"/>
    <s v="Labrune"/>
    <s v="Janine"/>
    <x v="1"/>
  </r>
  <r>
    <n v="10326"/>
    <n v="50"/>
    <n v="86.01"/>
    <n v="5"/>
    <n v="4300.5"/>
    <x v="226"/>
    <x v="0"/>
    <n v="4"/>
    <x v="5"/>
    <x v="1"/>
    <x v="3"/>
    <x v="42"/>
    <s v="S18_4522"/>
    <s v="Volvo Model Replicas, Co"/>
    <s v="0921-12 3555"/>
    <s v="Berguvsv„gen  8"/>
    <m/>
    <s v="Lule"/>
    <m/>
    <s v="S-958 22"/>
    <x v="8"/>
    <s v="EMEA"/>
    <s v="Berglund"/>
    <s v="Christina"/>
    <x v="1"/>
  </r>
  <r>
    <n v="10337"/>
    <n v="29"/>
    <n v="100"/>
    <n v="2"/>
    <n v="4498.1899999999996"/>
    <x v="84"/>
    <x v="0"/>
    <n v="4"/>
    <x v="5"/>
    <x v="1"/>
    <x v="3"/>
    <x v="42"/>
    <s v="S18_4522"/>
    <s v="Classic Legends Inc."/>
    <n v="2125558493"/>
    <s v="5905 Pompton St."/>
    <s v="Suite 750"/>
    <s v="NYC"/>
    <s v="NY"/>
    <n v="10022"/>
    <x v="0"/>
    <s v="NA"/>
    <s v="Hernandez"/>
    <s v="Maria"/>
    <x v="1"/>
  </r>
  <r>
    <n v="10350"/>
    <n v="30"/>
    <n v="100"/>
    <n v="3"/>
    <n v="3023.1"/>
    <x v="85"/>
    <x v="0"/>
    <n v="4"/>
    <x v="6"/>
    <x v="1"/>
    <x v="3"/>
    <x v="42"/>
    <s v="S18_4522"/>
    <s v="Euro Shopping Channel"/>
    <s v="(91) 555 94 44"/>
    <s v="C/ Moralzarzal, 86"/>
    <m/>
    <s v="Madrid"/>
    <m/>
    <n v="28034"/>
    <x v="7"/>
    <s v="EMEA"/>
    <s v="Freyre"/>
    <s v="Diego"/>
    <x v="1"/>
  </r>
  <r>
    <n v="10372"/>
    <n v="41"/>
    <n v="86.89"/>
    <n v="7"/>
    <n v="3562.49"/>
    <x v="139"/>
    <x v="0"/>
    <n v="1"/>
    <x v="7"/>
    <x v="2"/>
    <x v="3"/>
    <x v="42"/>
    <s v="S18_4522"/>
    <s v="Tokyo Collectables, Ltd"/>
    <s v="+81 3 3584 0555"/>
    <s v="2-2-8 Roppongi"/>
    <m/>
    <s v="Minato-ku"/>
    <s v="Tokyo"/>
    <s v="106-0032"/>
    <x v="11"/>
    <s v="Japan"/>
    <s v="Shimamura"/>
    <s v="Akiko"/>
    <x v="1"/>
  </r>
  <r>
    <n v="10383"/>
    <n v="28"/>
    <n v="58.58"/>
    <n v="7"/>
    <n v="1640.24"/>
    <x v="208"/>
    <x v="0"/>
    <n v="1"/>
    <x v="0"/>
    <x v="2"/>
    <x v="3"/>
    <x v="42"/>
    <s v="S18_4522"/>
    <s v="Euro Shopping Channel"/>
    <s v="(91) 555 94 44"/>
    <s v="C/ Moralzarzal, 86"/>
    <m/>
    <s v="Madrid"/>
    <m/>
    <n v="28034"/>
    <x v="7"/>
    <s v="EMEA"/>
    <s v="Freyre"/>
    <s v="Diego"/>
    <x v="0"/>
  </r>
  <r>
    <n v="10396"/>
    <n v="45"/>
    <n v="100"/>
    <n v="5"/>
    <n v="4739.3999999999996"/>
    <x v="144"/>
    <x v="0"/>
    <n v="1"/>
    <x v="11"/>
    <x v="2"/>
    <x v="3"/>
    <x v="42"/>
    <s v="S18_4522"/>
    <s v="Mini Gifts Distributors Ltd."/>
    <n v="4155551450"/>
    <s v="5677 Strong St."/>
    <m/>
    <s v="San Rafael"/>
    <s v="CA"/>
    <n v="97562"/>
    <x v="0"/>
    <s v="NA"/>
    <s v="Nelson"/>
    <s v="Valarie"/>
    <x v="1"/>
  </r>
  <r>
    <n v="10414"/>
    <n v="16"/>
    <n v="75.48"/>
    <n v="11"/>
    <n v="1207.68"/>
    <x v="91"/>
    <x v="4"/>
    <n v="2"/>
    <x v="1"/>
    <x v="2"/>
    <x v="3"/>
    <x v="42"/>
    <s v="S18_4522"/>
    <s v="Gifts4AllAges.com"/>
    <n v="6175559555"/>
    <s v="8616 Spinnaker Dr."/>
    <m/>
    <s v="Boston"/>
    <s v="MA"/>
    <n v="51003"/>
    <x v="0"/>
    <s v="NA"/>
    <s v="Yoshido"/>
    <s v="Juri"/>
    <x v="0"/>
  </r>
  <r>
    <n v="10103"/>
    <n v="36"/>
    <n v="100"/>
    <n v="5"/>
    <n v="4228.2"/>
    <x v="26"/>
    <x v="0"/>
    <n v="1"/>
    <x v="7"/>
    <x v="0"/>
    <x v="2"/>
    <x v="43"/>
    <s v="S18_4600"/>
    <s v="Baane Mini Imports"/>
    <s v="07-98 9555"/>
    <s v="Erling Skakkes gate 78"/>
    <m/>
    <s v="Stavern"/>
    <m/>
    <n v="4110"/>
    <x v="2"/>
    <s v="EMEA"/>
    <s v="Bergulfsen"/>
    <s v="Jonas"/>
    <x v="1"/>
  </r>
  <r>
    <n v="10114"/>
    <n v="41"/>
    <n v="100"/>
    <n v="9"/>
    <n v="4815.45"/>
    <x v="92"/>
    <x v="0"/>
    <n v="2"/>
    <x v="8"/>
    <x v="0"/>
    <x v="2"/>
    <x v="43"/>
    <s v="S18_4600"/>
    <s v="La Corne D'abondance, Co."/>
    <s v="(1) 42.34.2555"/>
    <s v="265, boulevard Charonne"/>
    <m/>
    <s v="Paris"/>
    <m/>
    <n v="75012"/>
    <x v="1"/>
    <s v="EMEA"/>
    <s v="Bertrand"/>
    <s v="Marie"/>
    <x v="1"/>
  </r>
  <r>
    <n v="10126"/>
    <n v="50"/>
    <n v="100"/>
    <n v="5"/>
    <n v="7083"/>
    <x v="28"/>
    <x v="0"/>
    <n v="2"/>
    <x v="1"/>
    <x v="0"/>
    <x v="2"/>
    <x v="43"/>
    <s v="S18_4600"/>
    <s v="Corrida Auto Replicas, Ltd"/>
    <s v="(91) 555 22 82"/>
    <s v="C/ Araquil, 67"/>
    <m/>
    <s v="Madrid"/>
    <m/>
    <n v="28023"/>
    <x v="7"/>
    <s v="EMEA"/>
    <s v="Sommer"/>
    <s v="Mart¡n"/>
    <x v="2"/>
  </r>
  <r>
    <n v="10140"/>
    <n v="40"/>
    <n v="100"/>
    <n v="5"/>
    <n v="4601.2"/>
    <x v="29"/>
    <x v="0"/>
    <n v="3"/>
    <x v="2"/>
    <x v="0"/>
    <x v="2"/>
    <x v="43"/>
    <s v="S18_4600"/>
    <s v="Technics Stores Inc."/>
    <n v="6505556809"/>
    <s v="9408 Furth Circle"/>
    <m/>
    <s v="Burlingame"/>
    <s v="CA"/>
    <n v="94217"/>
    <x v="0"/>
    <s v="NA"/>
    <s v="Hirano"/>
    <s v="Juri"/>
    <x v="1"/>
  </r>
  <r>
    <n v="10150"/>
    <n v="49"/>
    <n v="100"/>
    <n v="2"/>
    <n v="6467.02"/>
    <x v="30"/>
    <x v="0"/>
    <n v="3"/>
    <x v="10"/>
    <x v="0"/>
    <x v="2"/>
    <x v="43"/>
    <s v="S18_4600"/>
    <s v="Dragon Souveniers, Ltd."/>
    <s v="+65 221 7555"/>
    <s v="Bronz Sok., Bronz Apt. 3/6 Tesvikiye"/>
    <m/>
    <s v="Singapore"/>
    <m/>
    <n v="79903"/>
    <x v="9"/>
    <s v="Japan"/>
    <s v="Natividad"/>
    <s v="Eric"/>
    <x v="1"/>
  </r>
  <r>
    <n v="10164"/>
    <n v="45"/>
    <n v="100"/>
    <n v="3"/>
    <n v="5012.55"/>
    <x v="93"/>
    <x v="5"/>
    <n v="4"/>
    <x v="4"/>
    <x v="0"/>
    <x v="2"/>
    <x v="43"/>
    <s v="S18_4600"/>
    <s v="Mini Auto Werke"/>
    <s v="7675-3555"/>
    <s v="Kirchgasse 6"/>
    <m/>
    <s v="Graz"/>
    <m/>
    <n v="8010"/>
    <x v="5"/>
    <s v="EMEA"/>
    <s v="Mendel"/>
    <s v="Roland"/>
    <x v="1"/>
  </r>
  <r>
    <n v="10175"/>
    <n v="47"/>
    <n v="100"/>
    <n v="10"/>
    <n v="5121.59"/>
    <x v="32"/>
    <x v="0"/>
    <n v="4"/>
    <x v="5"/>
    <x v="0"/>
    <x v="2"/>
    <x v="43"/>
    <s v="S18_4600"/>
    <s v="Stylish Desk Decors, Co."/>
    <s v="(171) 555-0297"/>
    <s v="35 King George"/>
    <m/>
    <s v="London"/>
    <m/>
    <s v="WX3 6FW"/>
    <x v="6"/>
    <s v="EMEA"/>
    <s v="Brown"/>
    <s v="Ann"/>
    <x v="1"/>
  </r>
  <r>
    <n v="10183"/>
    <n v="21"/>
    <n v="100"/>
    <n v="2"/>
    <n v="2441.04"/>
    <x v="33"/>
    <x v="0"/>
    <n v="4"/>
    <x v="5"/>
    <x v="0"/>
    <x v="2"/>
    <x v="43"/>
    <s v="S18_4600"/>
    <s v="Classic Gift Ideas, Inc"/>
    <n v="2155554695"/>
    <s v="782 First Street"/>
    <m/>
    <s v="Philadelphia"/>
    <s v="PA"/>
    <n v="71270"/>
    <x v="0"/>
    <s v="NA"/>
    <s v="Cervantes"/>
    <s v="Francisca"/>
    <x v="0"/>
  </r>
  <r>
    <n v="10194"/>
    <n v="32"/>
    <n v="100"/>
    <n v="5"/>
    <n v="4262.08"/>
    <x v="34"/>
    <x v="0"/>
    <n v="4"/>
    <x v="5"/>
    <x v="0"/>
    <x v="2"/>
    <x v="43"/>
    <s v="S18_4600"/>
    <s v="Saveley &amp; Henriot, Co."/>
    <s v="78.32.5555"/>
    <s v="2, rue du Commerce"/>
    <m/>
    <s v="Lyon"/>
    <m/>
    <n v="69004"/>
    <x v="1"/>
    <s v="EMEA"/>
    <s v="Saveley"/>
    <s v="Mary"/>
    <x v="1"/>
  </r>
  <r>
    <n v="10207"/>
    <n v="47"/>
    <n v="100"/>
    <n v="16"/>
    <n v="6658.02"/>
    <x v="94"/>
    <x v="0"/>
    <n v="4"/>
    <x v="6"/>
    <x v="0"/>
    <x v="2"/>
    <x v="43"/>
    <s v="S18_4600"/>
    <s v="Diecast Collectables"/>
    <n v="6175552555"/>
    <s v="6251 Ingle Ln."/>
    <m/>
    <s v="Boston"/>
    <s v="MA"/>
    <n v="51003"/>
    <x v="0"/>
    <s v="NA"/>
    <s v="Franco"/>
    <s v="Valarie"/>
    <x v="1"/>
  </r>
  <r>
    <n v="10217"/>
    <n v="38"/>
    <n v="100"/>
    <n v="5"/>
    <n v="4509.08"/>
    <x v="95"/>
    <x v="0"/>
    <n v="1"/>
    <x v="0"/>
    <x v="1"/>
    <x v="2"/>
    <x v="43"/>
    <s v="S18_4600"/>
    <s v="Handji Gifts&amp; Co"/>
    <s v="+65 224 1555"/>
    <s v="Village Close - 106 Linden Road Sandown"/>
    <s v="2nd Floor"/>
    <s v="Singapore"/>
    <m/>
    <n v="69045"/>
    <x v="9"/>
    <s v="APAC"/>
    <s v="Victorino"/>
    <s v="Wendy"/>
    <x v="1"/>
  </r>
  <r>
    <n v="10229"/>
    <n v="41"/>
    <n v="100"/>
    <n v="10"/>
    <n v="4716.2299999999996"/>
    <x v="96"/>
    <x v="0"/>
    <n v="1"/>
    <x v="11"/>
    <x v="1"/>
    <x v="2"/>
    <x v="43"/>
    <s v="S18_4600"/>
    <s v="Mini Gifts Distributors Ltd."/>
    <n v="4155551450"/>
    <s v="5677 Strong St."/>
    <m/>
    <s v="San Rafael"/>
    <s v="CA"/>
    <n v="97562"/>
    <x v="0"/>
    <s v="NA"/>
    <s v="Nelson"/>
    <s v="Valarie"/>
    <x v="1"/>
  </r>
  <r>
    <n v="10245"/>
    <n v="21"/>
    <n v="100"/>
    <n v="3"/>
    <n v="2390.2199999999998"/>
    <x v="38"/>
    <x v="0"/>
    <n v="2"/>
    <x v="1"/>
    <x v="1"/>
    <x v="2"/>
    <x v="43"/>
    <s v="S18_4600"/>
    <s v="Super Scale Inc."/>
    <n v="2035559545"/>
    <s v="567 North Pendale Street"/>
    <m/>
    <s v="New Haven"/>
    <s v="CT"/>
    <n v="97823"/>
    <x v="0"/>
    <s v="NA"/>
    <s v="Murphy"/>
    <s v="Leslie"/>
    <x v="0"/>
  </r>
  <r>
    <n v="10259"/>
    <n v="41"/>
    <n v="100"/>
    <n v="13"/>
    <n v="4666.62"/>
    <x v="39"/>
    <x v="0"/>
    <n v="2"/>
    <x v="9"/>
    <x v="1"/>
    <x v="2"/>
    <x v="43"/>
    <s v="S18_4600"/>
    <s v="Handji Gifts&amp; Co"/>
    <s v="+65 224 1555"/>
    <s v="Village Close - 106 Linden Road Sandown"/>
    <s v="2nd Floor"/>
    <s v="Singapore"/>
    <m/>
    <n v="69045"/>
    <x v="9"/>
    <s v="APAC"/>
    <s v="Victorino"/>
    <s v="Wendy"/>
    <x v="1"/>
  </r>
  <r>
    <n v="10270"/>
    <n v="38"/>
    <n v="100"/>
    <n v="3"/>
    <n v="5383.08"/>
    <x v="40"/>
    <x v="0"/>
    <n v="3"/>
    <x v="2"/>
    <x v="1"/>
    <x v="2"/>
    <x v="43"/>
    <s v="S18_4600"/>
    <s v="Souveniers And Things Co."/>
    <s v="+61 2 9495 8555"/>
    <s v="Monitor Money Building, 815 Pacific Hwy"/>
    <s v="Level 6"/>
    <s v="Chatswood"/>
    <s v="NSW"/>
    <n v="2067"/>
    <x v="3"/>
    <s v="APAC"/>
    <s v="Huxley"/>
    <s v="Adrian"/>
    <x v="1"/>
  </r>
  <r>
    <n v="10281"/>
    <n v="25"/>
    <n v="99.29"/>
    <n v="10"/>
    <n v="2482.25"/>
    <x v="97"/>
    <x v="0"/>
    <n v="3"/>
    <x v="3"/>
    <x v="1"/>
    <x v="2"/>
    <x v="43"/>
    <s v="S18_4600"/>
    <s v="Diecast Classics Inc."/>
    <n v="2155551555"/>
    <s v="7586 Pompton St."/>
    <m/>
    <s v="Allentown"/>
    <s v="PA"/>
    <n v="70267"/>
    <x v="0"/>
    <s v="NA"/>
    <s v="Yu"/>
    <s v="Kyung"/>
    <x v="0"/>
  </r>
  <r>
    <n v="10291"/>
    <n v="48"/>
    <n v="100"/>
    <n v="5"/>
    <n v="5288.64"/>
    <x v="42"/>
    <x v="0"/>
    <n v="3"/>
    <x v="10"/>
    <x v="1"/>
    <x v="2"/>
    <x v="43"/>
    <s v="S18_4600"/>
    <s v="Scandinavian Gift Ideas"/>
    <s v="0695-34 6555"/>
    <s v="?kergatan 24"/>
    <m/>
    <s v="Boras"/>
    <m/>
    <s v="S-844 67"/>
    <x v="8"/>
    <s v="EMEA"/>
    <s v="Larsson"/>
    <s v="Maria"/>
    <x v="1"/>
  </r>
  <r>
    <n v="10305"/>
    <n v="22"/>
    <n v="99.29"/>
    <n v="14"/>
    <n v="2184.38"/>
    <x v="98"/>
    <x v="0"/>
    <n v="4"/>
    <x v="4"/>
    <x v="1"/>
    <x v="2"/>
    <x v="43"/>
    <s v="S18_4600"/>
    <s v="Marta's Replicas Co."/>
    <n v="6175558555"/>
    <s v="39323 Spinnaker Dr."/>
    <m/>
    <s v="Cambridge"/>
    <s v="MA"/>
    <n v="51247"/>
    <x v="0"/>
    <s v="NA"/>
    <s v="Hernandez"/>
    <s v="Marta"/>
    <x v="0"/>
  </r>
  <r>
    <n v="10313"/>
    <n v="28"/>
    <n v="100"/>
    <n v="8"/>
    <n v="2881.76"/>
    <x v="99"/>
    <x v="0"/>
    <n v="4"/>
    <x v="4"/>
    <x v="1"/>
    <x v="2"/>
    <x v="43"/>
    <s v="S18_4600"/>
    <s v="Canadian Gift Exchange Network"/>
    <s v="(604) 555-3392"/>
    <s v="1900 Oak St."/>
    <m/>
    <s v="Vancouver"/>
    <s v="BC"/>
    <s v="V3F 2K1"/>
    <x v="10"/>
    <s v="NA"/>
    <s v="Tannamuri"/>
    <s v="Yoshi"/>
    <x v="0"/>
  </r>
  <r>
    <n v="10323"/>
    <n v="47"/>
    <n v="100"/>
    <n v="1"/>
    <n v="6203.06"/>
    <x v="83"/>
    <x v="0"/>
    <n v="4"/>
    <x v="5"/>
    <x v="1"/>
    <x v="2"/>
    <x v="43"/>
    <s v="S18_4600"/>
    <s v="Blauer See Auto, Co."/>
    <s v="+49 69 66 90 2555"/>
    <s v="Lyonerstr. 34"/>
    <m/>
    <s v="Frankfurt"/>
    <m/>
    <n v="60528"/>
    <x v="16"/>
    <s v="EMEA"/>
    <s v="Keitel"/>
    <s v="Roland"/>
    <x v="1"/>
  </r>
  <r>
    <n v="10334"/>
    <n v="49"/>
    <n v="100"/>
    <n v="4"/>
    <n v="6763.47"/>
    <x v="100"/>
    <x v="4"/>
    <n v="4"/>
    <x v="5"/>
    <x v="1"/>
    <x v="2"/>
    <x v="43"/>
    <s v="S18_4600"/>
    <s v="Volvo Model Replicas, Co"/>
    <s v="0921-12 3555"/>
    <s v="Berguvsv„gen  8"/>
    <m/>
    <s v="Lule"/>
    <m/>
    <s v="S-958 22"/>
    <x v="8"/>
    <s v="EMEA"/>
    <s v="Berglund"/>
    <s v="Christina"/>
    <x v="1"/>
  </r>
  <r>
    <n v="10347"/>
    <n v="45"/>
    <n v="100"/>
    <n v="4"/>
    <n v="5884.65"/>
    <x v="47"/>
    <x v="0"/>
    <n v="4"/>
    <x v="5"/>
    <x v="1"/>
    <x v="2"/>
    <x v="43"/>
    <s v="S18_4600"/>
    <s v="Australian Collectors, Co."/>
    <s v="03 9520 4555"/>
    <s v="636 St Kilda Road"/>
    <s v="Level 3"/>
    <s v="Melbourne"/>
    <s v="Victoria"/>
    <n v="3004"/>
    <x v="3"/>
    <s v="APAC"/>
    <s v="Ferguson"/>
    <s v="Peter"/>
    <x v="1"/>
  </r>
  <r>
    <n v="10357"/>
    <n v="28"/>
    <n v="100"/>
    <n v="2"/>
    <n v="3559.64"/>
    <x v="48"/>
    <x v="0"/>
    <n v="4"/>
    <x v="6"/>
    <x v="1"/>
    <x v="2"/>
    <x v="43"/>
    <s v="S18_4600"/>
    <s v="Mini Gifts Distributors Ltd."/>
    <n v="4155551450"/>
    <s v="5677 Strong St."/>
    <m/>
    <s v="San Rafael"/>
    <s v="CA"/>
    <n v="97562"/>
    <x v="0"/>
    <s v="NA"/>
    <s v="Nelson"/>
    <s v="Valarie"/>
    <x v="1"/>
  </r>
  <r>
    <n v="10370"/>
    <n v="29"/>
    <n v="57.53"/>
    <n v="6"/>
    <n v="1668.37"/>
    <x v="49"/>
    <x v="0"/>
    <n v="1"/>
    <x v="7"/>
    <x v="2"/>
    <x v="2"/>
    <x v="43"/>
    <s v="S18_4600"/>
    <s v="Anna's Decorations, Ltd"/>
    <s v="02 9936 8555"/>
    <s v="201 Miller Street"/>
    <s v="Level 15"/>
    <s v="North Sydney"/>
    <s v="NSW"/>
    <n v="2060"/>
    <x v="3"/>
    <s v="APAC"/>
    <s v="O'Hara"/>
    <s v="Anna"/>
    <x v="0"/>
  </r>
  <r>
    <n v="10382"/>
    <n v="39"/>
    <n v="100"/>
    <n v="1"/>
    <n v="4890.6000000000004"/>
    <x v="50"/>
    <x v="0"/>
    <n v="1"/>
    <x v="0"/>
    <x v="2"/>
    <x v="2"/>
    <x v="43"/>
    <s v="S18_4600"/>
    <s v="Mini Gifts Distributors Ltd."/>
    <n v="4155551450"/>
    <s v="5677 Strong St."/>
    <m/>
    <s v="San Rafael"/>
    <s v="CA"/>
    <n v="97562"/>
    <x v="0"/>
    <s v="NA"/>
    <s v="Nelson"/>
    <s v="Valarie"/>
    <x v="1"/>
  </r>
  <r>
    <n v="10411"/>
    <n v="46"/>
    <n v="100"/>
    <n v="3"/>
    <n v="5235.72"/>
    <x v="52"/>
    <x v="0"/>
    <n v="2"/>
    <x v="1"/>
    <x v="2"/>
    <x v="2"/>
    <x v="43"/>
    <s v="S18_4600"/>
    <s v="Quebec Home Shopping Network"/>
    <s v="(514) 555-8054"/>
    <s v="43 rue St. Laurent"/>
    <m/>
    <s v="Montreal"/>
    <s v="Quebec"/>
    <s v="H1J 1C3"/>
    <x v="10"/>
    <s v="NA"/>
    <s v="Fresnisre"/>
    <s v="Jean"/>
    <x v="1"/>
  </r>
  <r>
    <n v="10425"/>
    <n v="38"/>
    <n v="100"/>
    <n v="13"/>
    <n v="4325.16"/>
    <x v="53"/>
    <x v="2"/>
    <n v="2"/>
    <x v="1"/>
    <x v="2"/>
    <x v="2"/>
    <x v="43"/>
    <s v="S18_4600"/>
    <s v="La Rochelle Gifts"/>
    <s v="40.67.8555"/>
    <s v="67, rue des Cinquante Otages"/>
    <m/>
    <s v="Nantes"/>
    <m/>
    <n v="44000"/>
    <x v="1"/>
    <s v="EMEA"/>
    <s v="Labrune"/>
    <s v="Janine"/>
    <x v="1"/>
  </r>
  <r>
    <n v="10103"/>
    <n v="41"/>
    <n v="47.29"/>
    <n v="9"/>
    <n v="1938.89"/>
    <x v="26"/>
    <x v="0"/>
    <n v="1"/>
    <x v="7"/>
    <x v="0"/>
    <x v="3"/>
    <x v="44"/>
    <s v="S18_4668"/>
    <s v="Baane Mini Imports"/>
    <s v="07-98 9555"/>
    <s v="Erling Skakkes gate 78"/>
    <m/>
    <s v="Stavern"/>
    <m/>
    <n v="4110"/>
    <x v="2"/>
    <s v="EMEA"/>
    <s v="Bergulfsen"/>
    <s v="Jonas"/>
    <x v="0"/>
  </r>
  <r>
    <n v="10113"/>
    <n v="50"/>
    <n v="49.81"/>
    <n v="3"/>
    <n v="2490.5"/>
    <x v="134"/>
    <x v="0"/>
    <n v="1"/>
    <x v="11"/>
    <x v="0"/>
    <x v="3"/>
    <x v="44"/>
    <s v="S18_4668"/>
    <s v="Mini Gifts Distributors Ltd."/>
    <n v="4155551450"/>
    <s v="5677 Strong St."/>
    <m/>
    <s v="San Rafael"/>
    <s v="CA"/>
    <n v="97562"/>
    <x v="0"/>
    <s v="NA"/>
    <s v="Nelson"/>
    <s v="Valarie"/>
    <x v="0"/>
  </r>
  <r>
    <n v="10126"/>
    <n v="43"/>
    <n v="53.83"/>
    <n v="9"/>
    <n v="2314.69"/>
    <x v="28"/>
    <x v="0"/>
    <n v="2"/>
    <x v="1"/>
    <x v="0"/>
    <x v="3"/>
    <x v="44"/>
    <s v="S18_4668"/>
    <s v="Corrida Auto Replicas, Ltd"/>
    <s v="(91) 555 22 82"/>
    <s v="C/ Araquil, 67"/>
    <m/>
    <s v="Madrid"/>
    <m/>
    <n v="28023"/>
    <x v="7"/>
    <s v="EMEA"/>
    <s v="Sommer"/>
    <s v="Mart¡n"/>
    <x v="0"/>
  </r>
  <r>
    <n v="10140"/>
    <n v="29"/>
    <n v="43.27"/>
    <n v="9"/>
    <n v="1254.83"/>
    <x v="29"/>
    <x v="0"/>
    <n v="3"/>
    <x v="2"/>
    <x v="0"/>
    <x v="3"/>
    <x v="44"/>
    <s v="S18_4668"/>
    <s v="Technics Stores Inc."/>
    <n v="6505556809"/>
    <s v="9408 Furth Circle"/>
    <m/>
    <s v="Burlingame"/>
    <s v="CA"/>
    <n v="94217"/>
    <x v="0"/>
    <s v="NA"/>
    <s v="Hirano"/>
    <s v="Juri"/>
    <x v="0"/>
  </r>
  <r>
    <n v="10150"/>
    <n v="30"/>
    <n v="42.76"/>
    <n v="6"/>
    <n v="1282.8"/>
    <x v="30"/>
    <x v="0"/>
    <n v="3"/>
    <x v="10"/>
    <x v="0"/>
    <x v="3"/>
    <x v="44"/>
    <s v="S18_4668"/>
    <s v="Dragon Souveniers, Ltd."/>
    <s v="+65 221 7555"/>
    <s v="Bronz Sok., Bronz Apt. 3/6 Tesvikiye"/>
    <m/>
    <s v="Singapore"/>
    <m/>
    <n v="79903"/>
    <x v="9"/>
    <s v="Japan"/>
    <s v="Natividad"/>
    <s v="Eric"/>
    <x v="0"/>
  </r>
  <r>
    <n v="10164"/>
    <n v="25"/>
    <n v="53.83"/>
    <n v="7"/>
    <n v="1345.75"/>
    <x v="93"/>
    <x v="5"/>
    <n v="4"/>
    <x v="4"/>
    <x v="0"/>
    <x v="3"/>
    <x v="44"/>
    <s v="S18_4668"/>
    <s v="Mini Auto Werke"/>
    <s v="7675-3555"/>
    <s v="Kirchgasse 6"/>
    <m/>
    <s v="Graz"/>
    <m/>
    <n v="8010"/>
    <x v="5"/>
    <s v="EMEA"/>
    <s v="Mendel"/>
    <s v="Roland"/>
    <x v="0"/>
  </r>
  <r>
    <n v="10174"/>
    <n v="49"/>
    <n v="44.78"/>
    <n v="2"/>
    <n v="2194.2199999999998"/>
    <x v="32"/>
    <x v="0"/>
    <n v="4"/>
    <x v="5"/>
    <x v="0"/>
    <x v="3"/>
    <x v="44"/>
    <s v="S18_4668"/>
    <s v="Australian Gift Network, Co"/>
    <s v="61-7-3844-6555"/>
    <s v="31 Duncan St. West End"/>
    <m/>
    <s v="South Brisbane"/>
    <s v="Queensland"/>
    <n v="4101"/>
    <x v="3"/>
    <s v="APAC"/>
    <s v="Calaghan"/>
    <s v="Tony"/>
    <x v="0"/>
  </r>
  <r>
    <n v="10183"/>
    <n v="40"/>
    <n v="49.3"/>
    <n v="6"/>
    <n v="1972"/>
    <x v="33"/>
    <x v="0"/>
    <n v="4"/>
    <x v="5"/>
    <x v="0"/>
    <x v="3"/>
    <x v="44"/>
    <s v="S18_4668"/>
    <s v="Classic Gift Ideas, Inc"/>
    <n v="2155554695"/>
    <s v="782 First Street"/>
    <m/>
    <s v="Philadelphia"/>
    <s v="PA"/>
    <n v="71270"/>
    <x v="0"/>
    <s v="NA"/>
    <s v="Cervantes"/>
    <s v="Francisca"/>
    <x v="0"/>
  </r>
  <r>
    <n v="10194"/>
    <n v="41"/>
    <n v="44.78"/>
    <n v="9"/>
    <n v="1835.98"/>
    <x v="34"/>
    <x v="0"/>
    <n v="4"/>
    <x v="5"/>
    <x v="0"/>
    <x v="3"/>
    <x v="44"/>
    <s v="S18_4668"/>
    <s v="Saveley &amp; Henriot, Co."/>
    <s v="78.32.5555"/>
    <s v="2, rue du Commerce"/>
    <m/>
    <s v="Lyon"/>
    <m/>
    <n v="69004"/>
    <x v="1"/>
    <s v="EMEA"/>
    <s v="Saveley"/>
    <s v="Mary"/>
    <x v="0"/>
  </r>
  <r>
    <n v="10206"/>
    <n v="21"/>
    <n v="53.33"/>
    <n v="4"/>
    <n v="1119.93"/>
    <x v="35"/>
    <x v="0"/>
    <n v="4"/>
    <x v="6"/>
    <x v="0"/>
    <x v="3"/>
    <x v="44"/>
    <s v="S18_4668"/>
    <s v="Canadian Gift Exchange Network"/>
    <s v="(604) 555-3392"/>
    <s v="1900 Oak St."/>
    <m/>
    <s v="Vancouver"/>
    <s v="BC"/>
    <s v="V3F 2K1"/>
    <x v="10"/>
    <s v="NA"/>
    <s v="Tannamuri"/>
    <s v="Yoshi"/>
    <x v="0"/>
  </r>
  <r>
    <n v="10215"/>
    <n v="46"/>
    <n v="45.28"/>
    <n v="1"/>
    <n v="2082.88"/>
    <x v="36"/>
    <x v="0"/>
    <n v="1"/>
    <x v="7"/>
    <x v="1"/>
    <x v="3"/>
    <x v="44"/>
    <s v="S18_4668"/>
    <s v="West Coast Collectables Co."/>
    <n v="3105553722"/>
    <s v="3675 Furth Circle"/>
    <m/>
    <s v="Burbank"/>
    <s v="CA"/>
    <n v="94019"/>
    <x v="0"/>
    <s v="NA"/>
    <s v="Thompson"/>
    <s v="Steve"/>
    <x v="0"/>
  </r>
  <r>
    <n v="10229"/>
    <n v="39"/>
    <n v="40.25"/>
    <n v="14"/>
    <n v="1569.75"/>
    <x v="96"/>
    <x v="0"/>
    <n v="1"/>
    <x v="11"/>
    <x v="1"/>
    <x v="3"/>
    <x v="44"/>
    <s v="S18_4668"/>
    <s v="Mini Gifts Distributors Ltd."/>
    <n v="4155551450"/>
    <s v="5677 Strong St."/>
    <m/>
    <s v="San Rafael"/>
    <s v="CA"/>
    <n v="97562"/>
    <x v="0"/>
    <s v="NA"/>
    <s v="Nelson"/>
    <s v="Valarie"/>
    <x v="0"/>
  </r>
  <r>
    <n v="10245"/>
    <n v="45"/>
    <n v="59.87"/>
    <n v="7"/>
    <n v="2694.15"/>
    <x v="38"/>
    <x v="0"/>
    <n v="2"/>
    <x v="1"/>
    <x v="1"/>
    <x v="3"/>
    <x v="44"/>
    <s v="S18_4668"/>
    <s v="Super Scale Inc."/>
    <n v="2035559545"/>
    <s v="567 North Pendale Street"/>
    <m/>
    <s v="New Haven"/>
    <s v="CT"/>
    <n v="97823"/>
    <x v="0"/>
    <s v="NA"/>
    <s v="Murphy"/>
    <s v="Leslie"/>
    <x v="0"/>
  </r>
  <r>
    <n v="10258"/>
    <n v="21"/>
    <n v="59.87"/>
    <n v="4"/>
    <n v="1257.27"/>
    <x v="39"/>
    <x v="0"/>
    <n v="2"/>
    <x v="9"/>
    <x v="1"/>
    <x v="3"/>
    <x v="44"/>
    <s v="S18_4668"/>
    <s v="Tokyo Collectables, Ltd"/>
    <s v="+81 3 3584 0555"/>
    <s v="2-2-8 Roppongi"/>
    <m/>
    <s v="Minato-ku"/>
    <s v="Tokyo"/>
    <s v="106-0032"/>
    <x v="11"/>
    <s v="Japan"/>
    <s v="Shimamura"/>
    <s v="Akiko"/>
    <x v="0"/>
  </r>
  <r>
    <n v="10270"/>
    <n v="44"/>
    <n v="58.36"/>
    <n v="7"/>
    <n v="2567.84"/>
    <x v="40"/>
    <x v="0"/>
    <n v="3"/>
    <x v="2"/>
    <x v="1"/>
    <x v="3"/>
    <x v="44"/>
    <s v="S18_4668"/>
    <s v="Souveniers And Things Co."/>
    <s v="+61 2 9495 8555"/>
    <s v="Monitor Money Building, 815 Pacific Hwy"/>
    <s v="Level 6"/>
    <s v="Chatswood"/>
    <s v="NSW"/>
    <n v="2067"/>
    <x v="3"/>
    <s v="APAC"/>
    <s v="Huxley"/>
    <s v="Adrian"/>
    <x v="0"/>
  </r>
  <r>
    <n v="10281"/>
    <n v="44"/>
    <n v="59.87"/>
    <n v="14"/>
    <n v="2634.28"/>
    <x v="97"/>
    <x v="0"/>
    <n v="3"/>
    <x v="3"/>
    <x v="1"/>
    <x v="3"/>
    <x v="44"/>
    <s v="S18_4668"/>
    <s v="Diecast Classics Inc."/>
    <n v="2155551555"/>
    <s v="7586 Pompton St."/>
    <m/>
    <s v="Allentown"/>
    <s v="PA"/>
    <n v="70267"/>
    <x v="0"/>
    <s v="NA"/>
    <s v="Yu"/>
    <s v="Kyung"/>
    <x v="0"/>
  </r>
  <r>
    <n v="10291"/>
    <n v="29"/>
    <n v="51.82"/>
    <n v="9"/>
    <n v="1502.78"/>
    <x v="42"/>
    <x v="0"/>
    <n v="3"/>
    <x v="10"/>
    <x v="1"/>
    <x v="3"/>
    <x v="44"/>
    <s v="S18_4668"/>
    <s v="Scandinavian Gift Ideas"/>
    <s v="0695-34 6555"/>
    <s v="?kergatan 24"/>
    <m/>
    <s v="Boras"/>
    <m/>
    <s v="S-844 67"/>
    <x v="8"/>
    <s v="EMEA"/>
    <s v="Larsson"/>
    <s v="Maria"/>
    <x v="0"/>
  </r>
  <r>
    <n v="10304"/>
    <n v="34"/>
    <n v="49.3"/>
    <n v="4"/>
    <n v="1676.2"/>
    <x v="43"/>
    <x v="0"/>
    <n v="4"/>
    <x v="4"/>
    <x v="1"/>
    <x v="3"/>
    <x v="44"/>
    <s v="S18_4668"/>
    <s v="Auto Assoc. &amp; Cie."/>
    <s v="30.59.8555"/>
    <s v="67, avenue de l'Europe"/>
    <m/>
    <s v="Versailles"/>
    <m/>
    <n v="78000"/>
    <x v="1"/>
    <s v="EMEA"/>
    <s v="Tonini"/>
    <s v="Daniel"/>
    <x v="0"/>
  </r>
  <r>
    <n v="10312"/>
    <n v="39"/>
    <n v="56.85"/>
    <n v="1"/>
    <n v="2217.15"/>
    <x v="44"/>
    <x v="0"/>
    <n v="4"/>
    <x v="4"/>
    <x v="1"/>
    <x v="3"/>
    <x v="44"/>
    <s v="S18_4668"/>
    <s v="Mini Gifts Distributors Ltd."/>
    <n v="4155551450"/>
    <s v="5677 Strong St."/>
    <m/>
    <s v="San Rafael"/>
    <s v="CA"/>
    <n v="97562"/>
    <x v="0"/>
    <s v="NA"/>
    <s v="Nelson"/>
    <s v="Valarie"/>
    <x v="0"/>
  </r>
  <r>
    <n v="10324"/>
    <n v="38"/>
    <n v="100"/>
    <n v="6"/>
    <n v="6832.02"/>
    <x v="83"/>
    <x v="0"/>
    <n v="4"/>
    <x v="5"/>
    <x v="1"/>
    <x v="3"/>
    <x v="44"/>
    <s v="S18_4668"/>
    <s v="Vitachrome Inc."/>
    <n v="2125551500"/>
    <s v="2678 Kingston Rd."/>
    <s v="Suite 101"/>
    <s v="NYC"/>
    <s v="NY"/>
    <n v="10022"/>
    <x v="0"/>
    <s v="NA"/>
    <s v="Frick"/>
    <s v="Michael"/>
    <x v="1"/>
  </r>
  <r>
    <n v="10333"/>
    <n v="24"/>
    <n v="79.86"/>
    <n v="8"/>
    <n v="1916.64"/>
    <x v="46"/>
    <x v="0"/>
    <n v="4"/>
    <x v="5"/>
    <x v="1"/>
    <x v="3"/>
    <x v="44"/>
    <s v="S18_4668"/>
    <s v="Mini Wheels Co."/>
    <n v="6505555787"/>
    <s v="5557 North Pendale Street"/>
    <m/>
    <s v="San Francisco"/>
    <s v="CA"/>
    <m/>
    <x v="0"/>
    <s v="NA"/>
    <s v="Murphy"/>
    <s v="Julie"/>
    <x v="0"/>
  </r>
  <r>
    <n v="10348"/>
    <n v="29"/>
    <n v="100"/>
    <n v="6"/>
    <n v="7110.8"/>
    <x v="82"/>
    <x v="0"/>
    <n v="4"/>
    <x v="5"/>
    <x v="1"/>
    <x v="3"/>
    <x v="44"/>
    <s v="S18_4668"/>
    <s v="Corrida Auto Replicas, Ltd"/>
    <s v="(91) 555 22 82"/>
    <s v="C/ Araquil, 67"/>
    <m/>
    <s v="Madrid"/>
    <m/>
    <n v="28023"/>
    <x v="7"/>
    <s v="EMEA"/>
    <s v="Sommer"/>
    <s v="Mart¡n"/>
    <x v="2"/>
  </r>
  <r>
    <n v="10358"/>
    <n v="30"/>
    <n v="100"/>
    <n v="8"/>
    <n v="5302.8"/>
    <x v="48"/>
    <x v="0"/>
    <n v="4"/>
    <x v="6"/>
    <x v="1"/>
    <x v="3"/>
    <x v="44"/>
    <s v="S18_4668"/>
    <s v="Euro Shopping Channel"/>
    <s v="(91) 555 94 44"/>
    <s v="C/ Moralzarzal, 86"/>
    <m/>
    <s v="Madrid"/>
    <m/>
    <n v="28034"/>
    <x v="7"/>
    <s v="EMEA"/>
    <s v="Freyre"/>
    <s v="Diego"/>
    <x v="1"/>
  </r>
  <r>
    <n v="10370"/>
    <n v="20"/>
    <n v="100"/>
    <n v="2"/>
    <n v="2730"/>
    <x v="49"/>
    <x v="0"/>
    <n v="1"/>
    <x v="7"/>
    <x v="2"/>
    <x v="3"/>
    <x v="44"/>
    <s v="S18_4668"/>
    <s v="Anna's Decorations, Ltd"/>
    <s v="02 9936 8555"/>
    <s v="201 Miller Street"/>
    <s v="Level 15"/>
    <s v="North Sydney"/>
    <s v="NSW"/>
    <n v="2060"/>
    <x v="3"/>
    <s v="APAC"/>
    <s v="O'Hara"/>
    <s v="Anna"/>
    <x v="0"/>
  </r>
  <r>
    <n v="10382"/>
    <n v="39"/>
    <n v="100"/>
    <n v="2"/>
    <n v="7827.3"/>
    <x v="50"/>
    <x v="0"/>
    <n v="1"/>
    <x v="0"/>
    <x v="2"/>
    <x v="3"/>
    <x v="44"/>
    <s v="S18_4668"/>
    <s v="Mini Gifts Distributors Ltd."/>
    <n v="4155551450"/>
    <s v="5677 Strong St."/>
    <m/>
    <s v="San Rafael"/>
    <s v="CA"/>
    <n v="97562"/>
    <x v="0"/>
    <s v="NA"/>
    <s v="Nelson"/>
    <s v="Valarie"/>
    <x v="2"/>
  </r>
  <r>
    <n v="10411"/>
    <n v="35"/>
    <n v="59.87"/>
    <n v="7"/>
    <n v="2095.4499999999998"/>
    <x v="52"/>
    <x v="0"/>
    <n v="2"/>
    <x v="1"/>
    <x v="2"/>
    <x v="3"/>
    <x v="44"/>
    <s v="S18_4668"/>
    <s v="Quebec Home Shopping Network"/>
    <s v="(514) 555-8054"/>
    <s v="43 rue St. Laurent"/>
    <m/>
    <s v="Montreal"/>
    <s v="Quebec"/>
    <s v="H1J 1C3"/>
    <x v="10"/>
    <s v="NA"/>
    <s v="Fresnisre"/>
    <s v="Jean"/>
    <x v="0"/>
  </r>
  <r>
    <n v="10424"/>
    <n v="26"/>
    <n v="59.87"/>
    <n v="4"/>
    <n v="1556.62"/>
    <x v="53"/>
    <x v="2"/>
    <n v="2"/>
    <x v="1"/>
    <x v="2"/>
    <x v="3"/>
    <x v="44"/>
    <s v="S18_4668"/>
    <s v="Euro Shopping Channel"/>
    <s v="(91) 555 94 44"/>
    <s v="C/ Moralzarzal, 86"/>
    <m/>
    <s v="Madrid"/>
    <m/>
    <n v="28034"/>
    <x v="7"/>
    <s v="EMEA"/>
    <s v="Freyre"/>
    <s v="Diego"/>
    <x v="0"/>
  </r>
  <r>
    <n v="10108"/>
    <n v="44"/>
    <n v="100"/>
    <n v="11"/>
    <n v="5565.12"/>
    <x v="101"/>
    <x v="0"/>
    <n v="1"/>
    <x v="11"/>
    <x v="0"/>
    <x v="1"/>
    <x v="45"/>
    <s v="S18_4721"/>
    <s v="Cruz &amp; Sons Co."/>
    <s v="+63 2 555 3587"/>
    <s v="15 McCallum Street - NatWest Center #13-03"/>
    <m/>
    <s v="Makati City"/>
    <m/>
    <s v="1227 MM"/>
    <x v="15"/>
    <s v="Japan"/>
    <s v="Cruz"/>
    <s v="Arnold"/>
    <x v="1"/>
  </r>
  <r>
    <n v="10122"/>
    <n v="28"/>
    <n v="100"/>
    <n v="15"/>
    <n v="3583.16"/>
    <x v="102"/>
    <x v="0"/>
    <n v="2"/>
    <x v="1"/>
    <x v="0"/>
    <x v="1"/>
    <x v="45"/>
    <s v="S18_4721"/>
    <s v="Marseille Mini Autos"/>
    <s v="91.24.4555"/>
    <s v="12, rue des Bouchers"/>
    <m/>
    <s v="Marseille"/>
    <m/>
    <n v="13008"/>
    <x v="1"/>
    <s v="EMEA"/>
    <s v="Lebihan"/>
    <s v="Laurence"/>
    <x v="1"/>
  </r>
  <r>
    <n v="10135"/>
    <n v="31"/>
    <n v="100"/>
    <n v="12"/>
    <n v="4705.18"/>
    <x v="103"/>
    <x v="0"/>
    <n v="3"/>
    <x v="2"/>
    <x v="0"/>
    <x v="1"/>
    <x v="45"/>
    <s v="S18_4721"/>
    <s v="Mini Gifts Distributors Ltd."/>
    <n v="4155551450"/>
    <s v="5677 Strong St."/>
    <m/>
    <s v="San Rafael"/>
    <s v="CA"/>
    <n v="97562"/>
    <x v="0"/>
    <s v="NA"/>
    <s v="Nelson"/>
    <s v="Valarie"/>
    <x v="1"/>
  </r>
  <r>
    <n v="10146"/>
    <n v="29"/>
    <n v="100"/>
    <n v="1"/>
    <n v="4444.54"/>
    <x v="232"/>
    <x v="0"/>
    <n v="3"/>
    <x v="10"/>
    <x v="0"/>
    <x v="1"/>
    <x v="45"/>
    <s v="S18_4721"/>
    <s v="Gift Ideas Corp."/>
    <n v="2035554407"/>
    <s v="2440 Pompton St."/>
    <m/>
    <s v="Glendale"/>
    <s v="CT"/>
    <n v="97561"/>
    <x v="0"/>
    <s v="NA"/>
    <s v="Lewis"/>
    <s v="Dan"/>
    <x v="1"/>
  </r>
  <r>
    <n v="10159"/>
    <n v="32"/>
    <n v="100"/>
    <n v="7"/>
    <n v="4618.88"/>
    <x v="4"/>
    <x v="0"/>
    <n v="4"/>
    <x v="4"/>
    <x v="0"/>
    <x v="1"/>
    <x v="45"/>
    <s v="S18_4721"/>
    <s v="Corporate Gift Ideas Co."/>
    <n v="6505551386"/>
    <s v="7734 Strong St."/>
    <m/>
    <s v="San Francisco"/>
    <s v="CA"/>
    <m/>
    <x v="0"/>
    <s v="NA"/>
    <s v="Brown"/>
    <s v="Julie"/>
    <x v="1"/>
  </r>
  <r>
    <n v="10169"/>
    <n v="33"/>
    <n v="100"/>
    <n v="7"/>
    <n v="4910.3999999999996"/>
    <x v="105"/>
    <x v="0"/>
    <n v="4"/>
    <x v="5"/>
    <x v="0"/>
    <x v="1"/>
    <x v="45"/>
    <s v="S18_4721"/>
    <s v="Anna's Decorations, Ltd"/>
    <s v="02 9936 8555"/>
    <s v="201 Miller Street"/>
    <s v="Level 15"/>
    <s v="North Sydney"/>
    <s v="NSW"/>
    <n v="2060"/>
    <x v="3"/>
    <s v="APAC"/>
    <s v="O'Hara"/>
    <s v="Anna"/>
    <x v="1"/>
  </r>
  <r>
    <n v="10180"/>
    <n v="44"/>
    <n v="100"/>
    <n v="2"/>
    <n v="5565.12"/>
    <x v="6"/>
    <x v="0"/>
    <n v="4"/>
    <x v="5"/>
    <x v="0"/>
    <x v="1"/>
    <x v="45"/>
    <s v="S18_4721"/>
    <s v="Daedalus Designs Imports"/>
    <s v="20.16.1555"/>
    <s v="184, chausse de Tournai"/>
    <m/>
    <s v="Lille"/>
    <m/>
    <n v="59000"/>
    <x v="1"/>
    <s v="EMEA"/>
    <s v="Rance"/>
    <s v="Martine"/>
    <x v="1"/>
  </r>
  <r>
    <n v="10191"/>
    <n v="32"/>
    <n v="100"/>
    <n v="8"/>
    <n v="4237.76"/>
    <x v="107"/>
    <x v="0"/>
    <n v="4"/>
    <x v="5"/>
    <x v="0"/>
    <x v="1"/>
    <x v="45"/>
    <s v="S18_4721"/>
    <s v="Toms Spezialitten, Ltd"/>
    <s v="0221-5554327"/>
    <s v="Mehrheimerstr. 369"/>
    <m/>
    <s v="Koln"/>
    <m/>
    <n v="50739"/>
    <x v="16"/>
    <s v="EMEA"/>
    <s v="Pfalzheim"/>
    <s v="Henriette"/>
    <x v="1"/>
  </r>
  <r>
    <n v="10211"/>
    <n v="41"/>
    <n v="100"/>
    <n v="7"/>
    <n v="5673.58"/>
    <x v="9"/>
    <x v="0"/>
    <n v="1"/>
    <x v="7"/>
    <x v="1"/>
    <x v="1"/>
    <x v="45"/>
    <s v="S18_4721"/>
    <s v="Auto Canal Petit"/>
    <s v="(1) 47.55.6555"/>
    <s v="25, rue Lauriston"/>
    <m/>
    <s v="Paris"/>
    <m/>
    <n v="75016"/>
    <x v="1"/>
    <s v="EMEA"/>
    <s v="Perrier"/>
    <s v="Dominique"/>
    <x v="1"/>
  </r>
  <r>
    <n v="10225"/>
    <n v="35"/>
    <n v="100"/>
    <n v="14"/>
    <n v="5260.15"/>
    <x v="109"/>
    <x v="0"/>
    <n v="1"/>
    <x v="0"/>
    <x v="1"/>
    <x v="1"/>
    <x v="45"/>
    <s v="S18_4721"/>
    <s v="Vida Sport, Ltd"/>
    <s v="0897-034555"/>
    <s v="Grenzacherweg 237"/>
    <m/>
    <s v="Gensve"/>
    <m/>
    <n v="1203"/>
    <x v="17"/>
    <s v="EMEA"/>
    <s v="Holz"/>
    <s v="Michael"/>
    <x v="1"/>
  </r>
  <r>
    <n v="10238"/>
    <n v="44"/>
    <n v="100"/>
    <n v="8"/>
    <n v="6350.96"/>
    <x v="110"/>
    <x v="0"/>
    <n v="2"/>
    <x v="8"/>
    <x v="1"/>
    <x v="1"/>
    <x v="45"/>
    <s v="S18_4721"/>
    <s v="Danish Wholesale Imports"/>
    <s v="31 12 3555"/>
    <s v="Vinb'ltet 34"/>
    <m/>
    <s v="Kobenhavn"/>
    <m/>
    <n v="1734"/>
    <x v="13"/>
    <s v="EMEA"/>
    <s v="Petersen"/>
    <s v="Jytte"/>
    <x v="1"/>
  </r>
  <r>
    <n v="10252"/>
    <n v="26"/>
    <n v="100"/>
    <n v="4"/>
    <n v="3559.4"/>
    <x v="227"/>
    <x v="0"/>
    <n v="2"/>
    <x v="1"/>
    <x v="1"/>
    <x v="1"/>
    <x v="45"/>
    <s v="S18_4721"/>
    <s v="Auto Canal Petit"/>
    <s v="(1) 47.55.6555"/>
    <s v="25, rue Lauriston"/>
    <m/>
    <s v="Paris"/>
    <m/>
    <n v="75016"/>
    <x v="1"/>
    <s v="EMEA"/>
    <s v="Perrier"/>
    <s v="Dominique"/>
    <x v="1"/>
  </r>
  <r>
    <n v="10264"/>
    <n v="20"/>
    <n v="100"/>
    <n v="2"/>
    <n v="2410.6"/>
    <x v="233"/>
    <x v="0"/>
    <n v="2"/>
    <x v="9"/>
    <x v="1"/>
    <x v="1"/>
    <x v="45"/>
    <s v="S18_4721"/>
    <s v="Gifts4AllAges.com"/>
    <n v="6175559555"/>
    <s v="8616 Spinnaker Dr."/>
    <m/>
    <s v="Boston"/>
    <s v="MA"/>
    <n v="51003"/>
    <x v="0"/>
    <s v="NA"/>
    <s v="Yoshido"/>
    <s v="Juri"/>
    <x v="0"/>
  </r>
  <r>
    <n v="10276"/>
    <n v="48"/>
    <n v="100"/>
    <n v="8"/>
    <n v="5713.92"/>
    <x v="113"/>
    <x v="0"/>
    <n v="3"/>
    <x v="3"/>
    <x v="1"/>
    <x v="1"/>
    <x v="45"/>
    <s v="S18_4721"/>
    <s v="Online Mini Collectables"/>
    <n v="6175557555"/>
    <s v="7635 Spinnaker Dr."/>
    <m/>
    <s v="Brickhaven"/>
    <s v="MA"/>
    <n v="58339"/>
    <x v="0"/>
    <s v="NA"/>
    <s v="Barajas"/>
    <s v="Miguel"/>
    <x v="1"/>
  </r>
  <r>
    <n v="10287"/>
    <n v="34"/>
    <n v="100"/>
    <n v="17"/>
    <n v="4300.32"/>
    <x v="114"/>
    <x v="0"/>
    <n v="3"/>
    <x v="3"/>
    <x v="1"/>
    <x v="1"/>
    <x v="45"/>
    <s v="S18_4721"/>
    <s v="Vida Sport, Ltd"/>
    <s v="0897-034555"/>
    <s v="Grenzacherweg 237"/>
    <m/>
    <s v="Gensve"/>
    <m/>
    <n v="1203"/>
    <x v="17"/>
    <s v="EMEA"/>
    <s v="Holz"/>
    <s v="Michael"/>
    <x v="1"/>
  </r>
  <r>
    <n v="10299"/>
    <n v="49"/>
    <n v="100"/>
    <n v="2"/>
    <n v="7947.31"/>
    <x v="16"/>
    <x v="0"/>
    <n v="3"/>
    <x v="10"/>
    <x v="1"/>
    <x v="1"/>
    <x v="45"/>
    <s v="S18_4721"/>
    <s v="Toys of Finland, Co."/>
    <s v="90-224 8555"/>
    <s v="Keskuskatu 45"/>
    <m/>
    <s v="Helsinki"/>
    <m/>
    <n v="21240"/>
    <x v="4"/>
    <s v="EMEA"/>
    <s v="Karttunen"/>
    <s v="Matti"/>
    <x v="2"/>
  </r>
  <r>
    <n v="10310"/>
    <n v="40"/>
    <n v="100"/>
    <n v="15"/>
    <n v="5356.8"/>
    <x v="116"/>
    <x v="0"/>
    <n v="4"/>
    <x v="4"/>
    <x v="1"/>
    <x v="1"/>
    <x v="45"/>
    <s v="S18_4721"/>
    <s v="Toms Spezialitten, Ltd"/>
    <s v="0221-5554327"/>
    <s v="Mehrheimerstr. 369"/>
    <m/>
    <s v="Koln"/>
    <m/>
    <n v="50739"/>
    <x v="16"/>
    <s v="EMEA"/>
    <s v="Pfalzheim"/>
    <s v="Henriette"/>
    <x v="1"/>
  </r>
  <r>
    <n v="10319"/>
    <n v="45"/>
    <n v="100"/>
    <n v="3"/>
    <n v="7901.1"/>
    <x v="117"/>
    <x v="0"/>
    <n v="4"/>
    <x v="5"/>
    <x v="1"/>
    <x v="1"/>
    <x v="45"/>
    <s v="S18_4721"/>
    <s v="Microscale Inc."/>
    <n v="2125551957"/>
    <s v="5290 North Pendale Street"/>
    <s v="Suite 200"/>
    <s v="NYC"/>
    <s v="NY"/>
    <n v="10022"/>
    <x v="0"/>
    <s v="NA"/>
    <s v="Kuo"/>
    <s v="Kee"/>
    <x v="2"/>
  </r>
  <r>
    <n v="10330"/>
    <n v="50"/>
    <n v="100"/>
    <n v="4"/>
    <n v="6101"/>
    <x v="230"/>
    <x v="0"/>
    <n v="4"/>
    <x v="5"/>
    <x v="1"/>
    <x v="1"/>
    <x v="45"/>
    <s v="S18_4721"/>
    <s v="Cruz &amp; Sons Co."/>
    <s v="+63 2 555 3587"/>
    <s v="15 McCallum Street - NatWest Center #13-03"/>
    <m/>
    <s v="Makati City"/>
    <m/>
    <s v="1227 MM"/>
    <x v="15"/>
    <s v="Japan"/>
    <s v="Cruz"/>
    <s v="Arnold"/>
    <x v="1"/>
  </r>
  <r>
    <n v="10342"/>
    <n v="38"/>
    <n v="100"/>
    <n v="11"/>
    <n v="6276.46"/>
    <x v="20"/>
    <x v="0"/>
    <n v="4"/>
    <x v="5"/>
    <x v="1"/>
    <x v="1"/>
    <x v="45"/>
    <s v="S18_4721"/>
    <s v="Australian Collectors, Co."/>
    <s v="03 9520 4555"/>
    <s v="636 St Kilda Road"/>
    <s v="Level 3"/>
    <s v="Melbourne"/>
    <s v="Victoria"/>
    <n v="3004"/>
    <x v="3"/>
    <s v="APAC"/>
    <s v="Ferguson"/>
    <s v="Peter"/>
    <x v="1"/>
  </r>
  <r>
    <n v="10355"/>
    <n v="25"/>
    <n v="100"/>
    <n v="2"/>
    <n v="4203.5"/>
    <x v="231"/>
    <x v="0"/>
    <n v="4"/>
    <x v="6"/>
    <x v="1"/>
    <x v="1"/>
    <x v="45"/>
    <s v="S18_4721"/>
    <s v="Euro Shopping Channel"/>
    <s v="(91) 555 94 44"/>
    <s v="C/ Moralzarzal, 86"/>
    <m/>
    <s v="Madrid"/>
    <m/>
    <n v="28034"/>
    <x v="7"/>
    <s v="EMEA"/>
    <s v="Freyre"/>
    <s v="Diego"/>
    <x v="1"/>
  </r>
  <r>
    <n v="10363"/>
    <n v="28"/>
    <n v="58.18"/>
    <n v="13"/>
    <n v="1629.04"/>
    <x v="118"/>
    <x v="0"/>
    <n v="1"/>
    <x v="7"/>
    <x v="2"/>
    <x v="1"/>
    <x v="45"/>
    <s v="S18_4721"/>
    <s v="Suominen Souveniers"/>
    <s v="+358 9 8045 555"/>
    <s v="Software Engineering Center, SEC Oy"/>
    <m/>
    <s v="Espoo"/>
    <m/>
    <s v="FIN-02271"/>
    <x v="4"/>
    <s v="EMEA"/>
    <s v="Suominen"/>
    <s v="Kalle"/>
    <x v="0"/>
  </r>
  <r>
    <n v="10378"/>
    <n v="49"/>
    <n v="67.14"/>
    <n v="8"/>
    <n v="3289.86"/>
    <x v="187"/>
    <x v="0"/>
    <n v="1"/>
    <x v="0"/>
    <x v="2"/>
    <x v="1"/>
    <x v="45"/>
    <s v="S18_4721"/>
    <s v="Euro Shopping Channel"/>
    <s v="(91) 555 94 44"/>
    <s v="C/ Moralzarzal, 86"/>
    <m/>
    <s v="Madrid"/>
    <m/>
    <n v="28034"/>
    <x v="7"/>
    <s v="EMEA"/>
    <s v="Freyre"/>
    <s v="Diego"/>
    <x v="1"/>
  </r>
  <r>
    <n v="10390"/>
    <n v="49"/>
    <n v="100"/>
    <n v="3"/>
    <n v="6862.94"/>
    <x v="165"/>
    <x v="0"/>
    <n v="1"/>
    <x v="11"/>
    <x v="2"/>
    <x v="1"/>
    <x v="45"/>
    <s v="S18_4721"/>
    <s v="Mini Gifts Distributors Ltd."/>
    <n v="4155551450"/>
    <s v="5677 Strong St."/>
    <m/>
    <s v="San Rafael"/>
    <s v="CA"/>
    <n v="97562"/>
    <x v="0"/>
    <s v="NA"/>
    <s v="Nelson"/>
    <s v="Valarie"/>
    <x v="1"/>
  </r>
  <r>
    <n v="10110"/>
    <n v="42"/>
    <n v="61.29"/>
    <n v="9"/>
    <n v="2574.1799999999998"/>
    <x v="181"/>
    <x v="0"/>
    <n v="1"/>
    <x v="11"/>
    <x v="0"/>
    <x v="1"/>
    <x v="46"/>
    <s v="S18_4933"/>
    <s v="AV Stores, Co."/>
    <s v="(171) 555-1555"/>
    <s v="Fauntleroy Circus"/>
    <m/>
    <s v="Manchester"/>
    <m/>
    <s v="EC2 5NT"/>
    <x v="6"/>
    <s v="EMEA"/>
    <s v="Ashworth"/>
    <s v="Victoria"/>
    <x v="0"/>
  </r>
  <r>
    <n v="10124"/>
    <n v="23"/>
    <n v="57.73"/>
    <n v="8"/>
    <n v="1327.79"/>
    <x v="169"/>
    <x v="0"/>
    <n v="2"/>
    <x v="1"/>
    <x v="0"/>
    <x v="1"/>
    <x v="46"/>
    <s v="S18_4933"/>
    <s v="Signal Gift Stores"/>
    <n v="7025551838"/>
    <s v="8489 Strong St."/>
    <m/>
    <s v="Las Vegas"/>
    <s v="NV"/>
    <n v="83030"/>
    <x v="0"/>
    <s v="NA"/>
    <s v="King"/>
    <s v="Sue"/>
    <x v="0"/>
  </r>
  <r>
    <n v="10148"/>
    <n v="29"/>
    <n v="81.25"/>
    <n v="2"/>
    <n v="2356.25"/>
    <x v="156"/>
    <x v="0"/>
    <n v="3"/>
    <x v="10"/>
    <x v="0"/>
    <x v="1"/>
    <x v="46"/>
    <s v="S18_4933"/>
    <s v="Anna's Decorations, Ltd"/>
    <s v="02 9936 8555"/>
    <s v="201 Miller Street"/>
    <s v="Level 15"/>
    <s v="North Sydney"/>
    <s v="NSW"/>
    <n v="2060"/>
    <x v="3"/>
    <s v="APAC"/>
    <s v="O'Hara"/>
    <s v="Anna"/>
    <x v="0"/>
  </r>
  <r>
    <n v="10161"/>
    <n v="25"/>
    <n v="80.540000000000006"/>
    <n v="1"/>
    <n v="2013.5"/>
    <x v="157"/>
    <x v="0"/>
    <n v="4"/>
    <x v="4"/>
    <x v="0"/>
    <x v="1"/>
    <x v="46"/>
    <s v="S18_4933"/>
    <s v="Heintze Collectables"/>
    <s v="86 21 3555"/>
    <s v="Smagsloget 45"/>
    <m/>
    <s v="Aaarhus"/>
    <m/>
    <n v="8200"/>
    <x v="13"/>
    <s v="EMEA"/>
    <s v="Ibsen"/>
    <s v="Palle"/>
    <x v="0"/>
  </r>
  <r>
    <n v="10173"/>
    <n v="39"/>
    <n v="71.98"/>
    <n v="15"/>
    <n v="2807.22"/>
    <x v="158"/>
    <x v="0"/>
    <n v="4"/>
    <x v="5"/>
    <x v="0"/>
    <x v="1"/>
    <x v="46"/>
    <s v="S18_4933"/>
    <s v="Rovelli Gifts"/>
    <s v="035-640555"/>
    <s v="Via Ludovico il Moro 22"/>
    <m/>
    <s v="Bergamo"/>
    <m/>
    <n v="24100"/>
    <x v="12"/>
    <s v="EMEA"/>
    <s v="Rovelli"/>
    <s v="Giovanni"/>
    <x v="0"/>
  </r>
  <r>
    <n v="10182"/>
    <n v="44"/>
    <n v="69.84"/>
    <n v="12"/>
    <n v="3072.96"/>
    <x v="106"/>
    <x v="0"/>
    <n v="4"/>
    <x v="5"/>
    <x v="0"/>
    <x v="1"/>
    <x v="46"/>
    <s v="S18_4933"/>
    <s v="Mini Gifts Distributors Ltd."/>
    <n v="4155551450"/>
    <s v="5677 Strong St."/>
    <m/>
    <s v="San Rafael"/>
    <s v="CA"/>
    <n v="97562"/>
    <x v="0"/>
    <s v="NA"/>
    <s v="Nelson"/>
    <s v="Valarie"/>
    <x v="1"/>
  </r>
  <r>
    <n v="10193"/>
    <n v="25"/>
    <n v="76.260000000000005"/>
    <n v="16"/>
    <n v="1906.5"/>
    <x v="173"/>
    <x v="0"/>
    <n v="4"/>
    <x v="5"/>
    <x v="0"/>
    <x v="1"/>
    <x v="46"/>
    <s v="S18_4933"/>
    <s v="Australian Collectables, Ltd"/>
    <s v="61-9-3844-6555"/>
    <s v="7 Allen Street"/>
    <m/>
    <s v="Glen Waverly"/>
    <s v="Victoria"/>
    <n v="3150"/>
    <x v="3"/>
    <s v="APAC"/>
    <s v="Connery"/>
    <s v="Sean"/>
    <x v="0"/>
  </r>
  <r>
    <n v="10204"/>
    <n v="45"/>
    <n v="76.260000000000005"/>
    <n v="6"/>
    <n v="3431.7"/>
    <x v="108"/>
    <x v="0"/>
    <n v="4"/>
    <x v="6"/>
    <x v="0"/>
    <x v="1"/>
    <x v="46"/>
    <s v="S18_4933"/>
    <s v="Muscle Machine Inc"/>
    <n v="2125557413"/>
    <s v="4092 Furth Circle"/>
    <s v="Suite 400"/>
    <s v="NYC"/>
    <s v="NY"/>
    <n v="10022"/>
    <x v="0"/>
    <s v="NA"/>
    <s v="Young"/>
    <s v="Jeff"/>
    <x v="1"/>
  </r>
  <r>
    <n v="10213"/>
    <n v="25"/>
    <n v="83.39"/>
    <n v="2"/>
    <n v="2084.75"/>
    <x v="239"/>
    <x v="0"/>
    <n v="1"/>
    <x v="7"/>
    <x v="1"/>
    <x v="1"/>
    <x v="46"/>
    <s v="S18_4933"/>
    <s v="Double Decker Gift Stores, Ltd"/>
    <s v="(171) 555-7555"/>
    <s v="120 Hanover Sq."/>
    <m/>
    <s v="London"/>
    <m/>
    <s v="WA1 1DP"/>
    <x v="6"/>
    <s v="EMEA"/>
    <s v="Hardy"/>
    <s v="Thomas"/>
    <x v="0"/>
  </r>
  <r>
    <n v="10227"/>
    <n v="37"/>
    <n v="57.73"/>
    <n v="12"/>
    <n v="2136.0100000000002"/>
    <x v="175"/>
    <x v="0"/>
    <n v="1"/>
    <x v="11"/>
    <x v="1"/>
    <x v="1"/>
    <x v="46"/>
    <s v="S18_4933"/>
    <s v="Saveley &amp; Henriot, Co."/>
    <s v="78.32.5555"/>
    <s v="2, rue du Commerce"/>
    <m/>
    <s v="Lyon"/>
    <m/>
    <n v="69004"/>
    <x v="1"/>
    <s v="EMEA"/>
    <s v="Saveley"/>
    <s v="Mary"/>
    <x v="0"/>
  </r>
  <r>
    <n v="10241"/>
    <n v="30"/>
    <n v="66.989999999999995"/>
    <n v="4"/>
    <n v="2009.7"/>
    <x v="159"/>
    <x v="0"/>
    <n v="2"/>
    <x v="8"/>
    <x v="1"/>
    <x v="1"/>
    <x v="46"/>
    <s v="S18_4933"/>
    <s v="Mini Caravy"/>
    <s v="88.60.1555"/>
    <s v="24, place Kluber"/>
    <m/>
    <s v="Strasbourg"/>
    <m/>
    <n v="67000"/>
    <x v="1"/>
    <s v="EMEA"/>
    <s v="Citeaux"/>
    <s v="Frederique"/>
    <x v="0"/>
  </r>
  <r>
    <n v="10267"/>
    <n v="36"/>
    <n v="75.55"/>
    <n v="1"/>
    <n v="2719.8"/>
    <x v="241"/>
    <x v="0"/>
    <n v="3"/>
    <x v="2"/>
    <x v="1"/>
    <x v="1"/>
    <x v="46"/>
    <s v="S18_4933"/>
    <s v="Muscle Machine Inc"/>
    <n v="2125557413"/>
    <s v="4092 Furth Circle"/>
    <s v="Suite 400"/>
    <s v="NYC"/>
    <s v="NY"/>
    <n v="10022"/>
    <x v="0"/>
    <s v="NA"/>
    <s v="Young"/>
    <s v="Jeff"/>
    <x v="0"/>
  </r>
  <r>
    <n v="10279"/>
    <n v="26"/>
    <n v="60.58"/>
    <n v="1"/>
    <n v="1575.08"/>
    <x v="242"/>
    <x v="0"/>
    <n v="3"/>
    <x v="3"/>
    <x v="1"/>
    <x v="1"/>
    <x v="46"/>
    <s v="S18_4933"/>
    <s v="Euro Shopping Channel"/>
    <s v="(91) 555 94 44"/>
    <s v="C/ Moralzarzal, 86"/>
    <m/>
    <s v="Madrid"/>
    <m/>
    <n v="28034"/>
    <x v="7"/>
    <s v="EMEA"/>
    <s v="Freyre"/>
    <s v="Diego"/>
    <x v="0"/>
  </r>
  <r>
    <n v="10288"/>
    <n v="23"/>
    <n v="73.41"/>
    <n v="7"/>
    <n v="1688.43"/>
    <x v="185"/>
    <x v="0"/>
    <n v="3"/>
    <x v="10"/>
    <x v="1"/>
    <x v="1"/>
    <x v="46"/>
    <s v="S18_4933"/>
    <s v="Handji Gifts&amp; Co"/>
    <s v="+65 224 1555"/>
    <s v="Village Close - 106 Linden Road Sandown"/>
    <s v="2nd Floor"/>
    <s v="Singapore"/>
    <m/>
    <n v="69045"/>
    <x v="9"/>
    <s v="APAC"/>
    <s v="Victorino"/>
    <s v="Wendy"/>
    <x v="0"/>
  </r>
  <r>
    <n v="10302"/>
    <n v="23"/>
    <n v="72.7"/>
    <n v="3"/>
    <n v="1672.1"/>
    <x v="69"/>
    <x v="0"/>
    <n v="4"/>
    <x v="4"/>
    <x v="0"/>
    <x v="1"/>
    <x v="46"/>
    <s v="S18_4933"/>
    <s v="UK Collectables, Ltd."/>
    <s v="(171) 555-2282"/>
    <s v="Berkeley Gardens 12  Brewery"/>
    <m/>
    <s v="Liverpool"/>
    <m/>
    <s v="WX1 6LT"/>
    <x v="6"/>
    <s v="EMEA"/>
    <s v="Devon"/>
    <s v="Elizabeth"/>
    <x v="0"/>
  </r>
  <r>
    <n v="10311"/>
    <n v="25"/>
    <n v="66.989999999999995"/>
    <n v="2"/>
    <n v="1674.75"/>
    <x v="116"/>
    <x v="0"/>
    <n v="4"/>
    <x v="4"/>
    <x v="1"/>
    <x v="1"/>
    <x v="46"/>
    <s v="S18_4933"/>
    <s v="Euro Shopping Channel"/>
    <s v="(91) 555 94 44"/>
    <s v="C/ Moralzarzal, 86"/>
    <m/>
    <s v="Madrid"/>
    <m/>
    <n v="28034"/>
    <x v="7"/>
    <s v="EMEA"/>
    <s v="Freyre"/>
    <s v="Diego"/>
    <x v="0"/>
  </r>
  <r>
    <n v="10332"/>
    <n v="21"/>
    <n v="100"/>
    <n v="3"/>
    <n v="3472.98"/>
    <x v="162"/>
    <x v="0"/>
    <n v="4"/>
    <x v="5"/>
    <x v="1"/>
    <x v="1"/>
    <x v="46"/>
    <s v="S18_4933"/>
    <s v="AV Stores, Co."/>
    <s v="(171) 555-1555"/>
    <s v="Fauntleroy Circus"/>
    <m/>
    <s v="Manchester"/>
    <m/>
    <s v="EC2 5NT"/>
    <x v="6"/>
    <s v="EMEA"/>
    <s v="Ashworth"/>
    <s v="Victoria"/>
    <x v="1"/>
  </r>
  <r>
    <n v="10344"/>
    <n v="26"/>
    <n v="63.43"/>
    <n v="5"/>
    <n v="1649.18"/>
    <x v="204"/>
    <x v="0"/>
    <n v="4"/>
    <x v="5"/>
    <x v="1"/>
    <x v="1"/>
    <x v="46"/>
    <s v="S18_4933"/>
    <s v="Marseille Mini Autos"/>
    <s v="91.24.4555"/>
    <s v="12, rue des Bouchers"/>
    <m/>
    <s v="Marseille"/>
    <m/>
    <n v="13008"/>
    <x v="1"/>
    <s v="EMEA"/>
    <s v="Lebihan"/>
    <s v="Laurence"/>
    <x v="0"/>
  </r>
  <r>
    <n v="10367"/>
    <n v="44"/>
    <n v="85.25"/>
    <n v="9"/>
    <n v="3751"/>
    <x v="186"/>
    <x v="5"/>
    <n v="1"/>
    <x v="7"/>
    <x v="2"/>
    <x v="1"/>
    <x v="46"/>
    <s v="S18_4933"/>
    <s v="Toys4GrownUps.com"/>
    <n v="6265557265"/>
    <s v="78934 Hillside Dr."/>
    <m/>
    <s v="Pasadena"/>
    <s v="CA"/>
    <n v="90003"/>
    <x v="0"/>
    <s v="NA"/>
    <s v="Young"/>
    <s v="Julie"/>
    <x v="1"/>
  </r>
  <r>
    <n v="10380"/>
    <n v="24"/>
    <n v="100"/>
    <n v="2"/>
    <n v="4536"/>
    <x v="179"/>
    <x v="0"/>
    <n v="1"/>
    <x v="0"/>
    <x v="2"/>
    <x v="1"/>
    <x v="46"/>
    <s v="S18_4933"/>
    <s v="Euro Shopping Channel"/>
    <s v="(91) 555 94 44"/>
    <s v="C/ Moralzarzal, 86"/>
    <m/>
    <s v="Madrid"/>
    <m/>
    <n v="28034"/>
    <x v="7"/>
    <s v="EMEA"/>
    <s v="Freyre"/>
    <s v="Diego"/>
    <x v="1"/>
  </r>
  <r>
    <n v="10407"/>
    <n v="66"/>
    <n v="66.989999999999995"/>
    <n v="4"/>
    <n v="4421.34"/>
    <x v="188"/>
    <x v="4"/>
    <n v="2"/>
    <x v="8"/>
    <x v="2"/>
    <x v="1"/>
    <x v="46"/>
    <s v="S18_4933"/>
    <s v="The Sharp Gifts Warehouse"/>
    <n v="4085553659"/>
    <s v="3086 Ingle Ln."/>
    <m/>
    <s v="San Jose"/>
    <s v="CA"/>
    <n v="94217"/>
    <x v="0"/>
    <s v="NA"/>
    <s v="Frick"/>
    <s v="Sue"/>
    <x v="1"/>
  </r>
  <r>
    <n v="10420"/>
    <n v="36"/>
    <n v="57.73"/>
    <n v="7"/>
    <n v="2078.2800000000002"/>
    <x v="205"/>
    <x v="2"/>
    <n v="2"/>
    <x v="1"/>
    <x v="2"/>
    <x v="1"/>
    <x v="46"/>
    <s v="S18_4933"/>
    <s v="Souveniers And Things Co."/>
    <s v="+61 2 9495 8555"/>
    <s v="Monitor Money Building, 815 Pacific Hwy"/>
    <s v="Level 6"/>
    <s v="Chatswood"/>
    <s v="NSW"/>
    <n v="2067"/>
    <x v="3"/>
    <s v="APAC"/>
    <s v="Huxley"/>
    <s v="Adrian"/>
    <x v="0"/>
  </r>
  <r>
    <n v="10110"/>
    <n v="36"/>
    <n v="85.25"/>
    <n v="13"/>
    <n v="3069"/>
    <x v="181"/>
    <x v="0"/>
    <n v="1"/>
    <x v="11"/>
    <x v="0"/>
    <x v="1"/>
    <x v="47"/>
    <s v="S24_1046"/>
    <s v="AV Stores, Co."/>
    <s v="(171) 555-1555"/>
    <s v="Fauntleroy Circus"/>
    <m/>
    <s v="Manchester"/>
    <m/>
    <s v="EC2 5NT"/>
    <x v="6"/>
    <s v="EMEA"/>
    <s v="Ashworth"/>
    <s v="Victoria"/>
    <x v="1"/>
  </r>
  <r>
    <n v="10124"/>
    <n v="22"/>
    <n v="77.900000000000006"/>
    <n v="12"/>
    <n v="1713.8"/>
    <x v="169"/>
    <x v="0"/>
    <n v="2"/>
    <x v="1"/>
    <x v="0"/>
    <x v="1"/>
    <x v="47"/>
    <s v="S24_1046"/>
    <s v="Signal Gift Stores"/>
    <n v="7025551838"/>
    <s v="8489 Strong St."/>
    <m/>
    <s v="Las Vegas"/>
    <s v="NV"/>
    <n v="83030"/>
    <x v="0"/>
    <s v="NA"/>
    <s v="King"/>
    <s v="Sue"/>
    <x v="0"/>
  </r>
  <r>
    <n v="10148"/>
    <n v="25"/>
    <n v="60.26"/>
    <n v="6"/>
    <n v="1506.5"/>
    <x v="156"/>
    <x v="0"/>
    <n v="3"/>
    <x v="10"/>
    <x v="0"/>
    <x v="1"/>
    <x v="47"/>
    <s v="S24_1046"/>
    <s v="Anna's Decorations, Ltd"/>
    <s v="02 9936 8555"/>
    <s v="201 Miller Street"/>
    <s v="Level 15"/>
    <s v="North Sydney"/>
    <s v="NSW"/>
    <n v="2060"/>
    <x v="3"/>
    <s v="APAC"/>
    <s v="O'Hara"/>
    <s v="Anna"/>
    <x v="0"/>
  </r>
  <r>
    <n v="10161"/>
    <n v="37"/>
    <n v="72.760000000000005"/>
    <n v="5"/>
    <n v="2692.12"/>
    <x v="157"/>
    <x v="0"/>
    <n v="4"/>
    <x v="4"/>
    <x v="0"/>
    <x v="1"/>
    <x v="47"/>
    <s v="S24_1046"/>
    <s v="Heintze Collectables"/>
    <s v="86 21 3555"/>
    <s v="Smagsloget 45"/>
    <m/>
    <s v="Aaarhus"/>
    <m/>
    <n v="8200"/>
    <x v="13"/>
    <s v="EMEA"/>
    <s v="Ibsen"/>
    <s v="Palle"/>
    <x v="0"/>
  </r>
  <r>
    <n v="10172"/>
    <n v="32"/>
    <n v="75.69"/>
    <n v="3"/>
    <n v="2422.08"/>
    <x v="158"/>
    <x v="0"/>
    <n v="4"/>
    <x v="5"/>
    <x v="0"/>
    <x v="1"/>
    <x v="47"/>
    <s v="S24_1046"/>
    <s v="Gift Depot Inc."/>
    <n v="2035552570"/>
    <s v="25593 South Bay Ln."/>
    <m/>
    <s v="Bridgewater"/>
    <s v="CT"/>
    <n v="97562"/>
    <x v="0"/>
    <s v="NA"/>
    <s v="King"/>
    <s v="Julie"/>
    <x v="0"/>
  </r>
  <r>
    <n v="10182"/>
    <n v="47"/>
    <n v="74.22"/>
    <n v="16"/>
    <n v="3488.34"/>
    <x v="106"/>
    <x v="0"/>
    <n v="4"/>
    <x v="5"/>
    <x v="0"/>
    <x v="1"/>
    <x v="47"/>
    <s v="S24_1046"/>
    <s v="Mini Gifts Distributors Ltd."/>
    <n v="4155551450"/>
    <s v="5677 Strong St."/>
    <m/>
    <s v="San Rafael"/>
    <s v="CA"/>
    <n v="97562"/>
    <x v="0"/>
    <s v="NA"/>
    <s v="Nelson"/>
    <s v="Valarie"/>
    <x v="1"/>
  </r>
  <r>
    <n v="10192"/>
    <n v="37"/>
    <n v="69.819999999999993"/>
    <n v="4"/>
    <n v="2583.34"/>
    <x v="107"/>
    <x v="0"/>
    <n v="4"/>
    <x v="5"/>
    <x v="0"/>
    <x v="1"/>
    <x v="47"/>
    <s v="S24_1046"/>
    <s v="Online Diecast Creations Co."/>
    <n v="6035558647"/>
    <s v="2304 Long Airport Avenue"/>
    <m/>
    <s v="Nashua"/>
    <s v="NH"/>
    <n v="62005"/>
    <x v="0"/>
    <s v="NA"/>
    <s v="Young"/>
    <s v="Valarie"/>
    <x v="0"/>
  </r>
  <r>
    <n v="10204"/>
    <n v="20"/>
    <n v="62.47"/>
    <n v="10"/>
    <n v="1249.4000000000001"/>
    <x v="108"/>
    <x v="0"/>
    <n v="4"/>
    <x v="6"/>
    <x v="0"/>
    <x v="1"/>
    <x v="47"/>
    <s v="S24_1046"/>
    <s v="Muscle Machine Inc"/>
    <n v="2125557413"/>
    <s v="4092 Furth Circle"/>
    <s v="Suite 400"/>
    <s v="NYC"/>
    <s v="NY"/>
    <n v="10022"/>
    <x v="0"/>
    <s v="NA"/>
    <s v="Young"/>
    <s v="Jeff"/>
    <x v="0"/>
  </r>
  <r>
    <n v="10212"/>
    <n v="41"/>
    <n v="82.31"/>
    <n v="3"/>
    <n v="3374.71"/>
    <x v="141"/>
    <x v="0"/>
    <n v="1"/>
    <x v="7"/>
    <x v="1"/>
    <x v="1"/>
    <x v="47"/>
    <s v="S24_1046"/>
    <s v="Euro Shopping Channel"/>
    <s v="(91) 555 94 44"/>
    <s v="C/ Moralzarzal, 86"/>
    <m/>
    <s v="Madrid"/>
    <m/>
    <n v="28034"/>
    <x v="7"/>
    <s v="EMEA"/>
    <s v="Freyre"/>
    <s v="Diego"/>
    <x v="1"/>
  </r>
  <r>
    <n v="10226"/>
    <n v="21"/>
    <n v="60.26"/>
    <n v="1"/>
    <n v="1265.46"/>
    <x v="184"/>
    <x v="0"/>
    <n v="1"/>
    <x v="0"/>
    <x v="1"/>
    <x v="1"/>
    <x v="47"/>
    <s v="S24_1046"/>
    <s v="Collectable Mini Designs Co."/>
    <n v="7605558146"/>
    <s v="361 Furth Circle"/>
    <m/>
    <s v="San Diego"/>
    <s v="CA"/>
    <n v="91217"/>
    <x v="0"/>
    <s v="NA"/>
    <s v="Thompson"/>
    <s v="Valarie"/>
    <x v="0"/>
  </r>
  <r>
    <n v="10241"/>
    <n v="22"/>
    <n v="76.430000000000007"/>
    <n v="8"/>
    <n v="1681.46"/>
    <x v="159"/>
    <x v="0"/>
    <n v="2"/>
    <x v="8"/>
    <x v="1"/>
    <x v="1"/>
    <x v="47"/>
    <s v="S24_1046"/>
    <s v="Mini Caravy"/>
    <s v="88.60.1555"/>
    <s v="24, place Kluber"/>
    <m/>
    <s v="Strasbourg"/>
    <m/>
    <n v="67000"/>
    <x v="1"/>
    <s v="EMEA"/>
    <s v="Citeaux"/>
    <s v="Frederique"/>
    <x v="0"/>
  </r>
  <r>
    <n v="10267"/>
    <n v="40"/>
    <n v="80.099999999999994"/>
    <n v="5"/>
    <n v="3204"/>
    <x v="241"/>
    <x v="0"/>
    <n v="3"/>
    <x v="2"/>
    <x v="1"/>
    <x v="1"/>
    <x v="47"/>
    <s v="S24_1046"/>
    <s v="Muscle Machine Inc"/>
    <n v="2125557413"/>
    <s v="4092 Furth Circle"/>
    <s v="Suite 400"/>
    <s v="NYC"/>
    <s v="NY"/>
    <n v="10022"/>
    <x v="0"/>
    <s v="NA"/>
    <s v="Young"/>
    <s v="Jeff"/>
    <x v="1"/>
  </r>
  <r>
    <n v="10279"/>
    <n v="32"/>
    <n v="74.959999999999994"/>
    <n v="5"/>
    <n v="2398.7199999999998"/>
    <x v="242"/>
    <x v="0"/>
    <n v="3"/>
    <x v="3"/>
    <x v="1"/>
    <x v="1"/>
    <x v="47"/>
    <s v="S24_1046"/>
    <s v="Euro Shopping Channel"/>
    <s v="(91) 555 94 44"/>
    <s v="C/ Moralzarzal, 86"/>
    <m/>
    <s v="Madrid"/>
    <m/>
    <n v="28034"/>
    <x v="7"/>
    <s v="EMEA"/>
    <s v="Freyre"/>
    <s v="Diego"/>
    <x v="0"/>
  </r>
  <r>
    <n v="10288"/>
    <n v="36"/>
    <n v="66.14"/>
    <n v="11"/>
    <n v="2381.04"/>
    <x v="185"/>
    <x v="0"/>
    <n v="3"/>
    <x v="10"/>
    <x v="1"/>
    <x v="1"/>
    <x v="47"/>
    <s v="S24_1046"/>
    <s v="Handji Gifts&amp; Co"/>
    <s v="+65 224 1555"/>
    <s v="Village Close - 106 Linden Road Sandown"/>
    <s v="2nd Floor"/>
    <s v="Singapore"/>
    <m/>
    <n v="69045"/>
    <x v="9"/>
    <s v="APAC"/>
    <s v="Victorino"/>
    <s v="Wendy"/>
    <x v="0"/>
  </r>
  <r>
    <n v="10301"/>
    <n v="27"/>
    <n v="72.02"/>
    <n v="1"/>
    <n v="1944.54"/>
    <x v="161"/>
    <x v="0"/>
    <n v="4"/>
    <x v="4"/>
    <x v="0"/>
    <x v="1"/>
    <x v="47"/>
    <s v="S24_1046"/>
    <s v="Norway Gifts By Mail, Co."/>
    <s v="+47 2212 1555"/>
    <s v="Drammensveien 126 A, PB 744 Sentrum"/>
    <m/>
    <s v="Oslo"/>
    <m/>
    <s v="N 0106"/>
    <x v="2"/>
    <s v="EMEA"/>
    <s v="Klaeboe"/>
    <s v="Jan"/>
    <x v="0"/>
  </r>
  <r>
    <n v="10311"/>
    <n v="26"/>
    <n v="87.45"/>
    <n v="6"/>
    <n v="2273.6999999999998"/>
    <x v="116"/>
    <x v="0"/>
    <n v="4"/>
    <x v="4"/>
    <x v="1"/>
    <x v="1"/>
    <x v="47"/>
    <s v="S24_1046"/>
    <s v="Euro Shopping Channel"/>
    <s v="(91) 555 94 44"/>
    <s v="C/ Moralzarzal, 86"/>
    <m/>
    <s v="Madrid"/>
    <m/>
    <n v="28034"/>
    <x v="7"/>
    <s v="EMEA"/>
    <s v="Freyre"/>
    <s v="Diego"/>
    <x v="0"/>
  </r>
  <r>
    <n v="10321"/>
    <n v="30"/>
    <n v="70.55"/>
    <n v="3"/>
    <n v="2116.5"/>
    <x v="45"/>
    <x v="0"/>
    <n v="4"/>
    <x v="5"/>
    <x v="1"/>
    <x v="1"/>
    <x v="47"/>
    <s v="S24_1046"/>
    <s v="FunGiftIdeas.com"/>
    <n v="5085552555"/>
    <s v="1785 First Street"/>
    <m/>
    <s v="New Bedford"/>
    <s v="MA"/>
    <n v="50553"/>
    <x v="0"/>
    <s v="NA"/>
    <s v="Benitez"/>
    <s v="Violeta"/>
    <x v="0"/>
  </r>
  <r>
    <n v="10332"/>
    <n v="23"/>
    <n v="56.84"/>
    <n v="4"/>
    <n v="1307.32"/>
    <x v="162"/>
    <x v="0"/>
    <n v="4"/>
    <x v="5"/>
    <x v="1"/>
    <x v="1"/>
    <x v="47"/>
    <s v="S24_1046"/>
    <s v="AV Stores, Co."/>
    <s v="(171) 555-1555"/>
    <s v="Fauntleroy Circus"/>
    <m/>
    <s v="Manchester"/>
    <m/>
    <s v="EC2 5NT"/>
    <x v="6"/>
    <s v="EMEA"/>
    <s v="Ashworth"/>
    <s v="Victoria"/>
    <x v="0"/>
  </r>
  <r>
    <n v="10344"/>
    <n v="29"/>
    <n v="59.53"/>
    <n v="7"/>
    <n v="1726.37"/>
    <x v="204"/>
    <x v="0"/>
    <n v="4"/>
    <x v="5"/>
    <x v="1"/>
    <x v="1"/>
    <x v="47"/>
    <s v="S24_1046"/>
    <s v="Marseille Mini Autos"/>
    <s v="91.24.4555"/>
    <s v="12, rue des Bouchers"/>
    <m/>
    <s v="Marseille"/>
    <m/>
    <n v="13008"/>
    <x v="1"/>
    <s v="EMEA"/>
    <s v="Lebihan"/>
    <s v="Laurence"/>
    <x v="0"/>
  </r>
  <r>
    <n v="10367"/>
    <n v="21"/>
    <n v="60.37"/>
    <n v="10"/>
    <n v="1267.77"/>
    <x v="186"/>
    <x v="5"/>
    <n v="1"/>
    <x v="7"/>
    <x v="2"/>
    <x v="1"/>
    <x v="47"/>
    <s v="S24_1046"/>
    <s v="Toys4GrownUps.com"/>
    <n v="6265557265"/>
    <s v="78934 Hillside Dr."/>
    <m/>
    <s v="Pasadena"/>
    <s v="CA"/>
    <n v="90003"/>
    <x v="0"/>
    <s v="NA"/>
    <s v="Young"/>
    <s v="Julie"/>
    <x v="0"/>
  </r>
  <r>
    <n v="10380"/>
    <n v="34"/>
    <n v="100"/>
    <n v="3"/>
    <n v="3441.82"/>
    <x v="179"/>
    <x v="0"/>
    <n v="1"/>
    <x v="0"/>
    <x v="2"/>
    <x v="1"/>
    <x v="47"/>
    <s v="S24_1046"/>
    <s v="Euro Shopping Channel"/>
    <s v="(91) 555 94 44"/>
    <s v="C/ Moralzarzal, 86"/>
    <m/>
    <s v="Madrid"/>
    <m/>
    <n v="28034"/>
    <x v="7"/>
    <s v="EMEA"/>
    <s v="Freyre"/>
    <s v="Diego"/>
    <x v="1"/>
  </r>
  <r>
    <n v="10407"/>
    <n v="26"/>
    <n v="76.430000000000007"/>
    <n v="8"/>
    <n v="1987.18"/>
    <x v="188"/>
    <x v="4"/>
    <n v="2"/>
    <x v="8"/>
    <x v="2"/>
    <x v="1"/>
    <x v="47"/>
    <s v="S24_1046"/>
    <s v="The Sharp Gifts Warehouse"/>
    <n v="4085553659"/>
    <s v="3086 Ingle Ln."/>
    <m/>
    <s v="San Jose"/>
    <s v="CA"/>
    <n v="94217"/>
    <x v="0"/>
    <s v="NA"/>
    <s v="Frick"/>
    <s v="Sue"/>
    <x v="0"/>
  </r>
  <r>
    <n v="10420"/>
    <n v="60"/>
    <n v="64.67"/>
    <n v="11"/>
    <n v="3880.2"/>
    <x v="205"/>
    <x v="2"/>
    <n v="2"/>
    <x v="1"/>
    <x v="2"/>
    <x v="1"/>
    <x v="47"/>
    <s v="S24_1046"/>
    <s v="Souveniers And Things Co."/>
    <s v="+61 2 9495 8555"/>
    <s v="Monitor Money Building, 815 Pacific Hwy"/>
    <s v="Level 6"/>
    <s v="Chatswood"/>
    <s v="NSW"/>
    <n v="2067"/>
    <x v="3"/>
    <s v="APAC"/>
    <s v="Huxley"/>
    <s v="Adrian"/>
    <x v="1"/>
  </r>
  <r>
    <n v="10104"/>
    <n v="35"/>
    <n v="55.49"/>
    <n v="6"/>
    <n v="1942.15"/>
    <x v="137"/>
    <x v="0"/>
    <n v="1"/>
    <x v="7"/>
    <x v="0"/>
    <x v="1"/>
    <x v="48"/>
    <s v="S24_1444"/>
    <s v="Euro Shopping Channel"/>
    <s v="(91) 555 94 44"/>
    <s v="C/ Moralzarzal, 86"/>
    <m/>
    <s v="Madrid"/>
    <m/>
    <n v="28034"/>
    <x v="7"/>
    <s v="EMEA"/>
    <s v="Freyre"/>
    <s v="Diego"/>
    <x v="0"/>
  </r>
  <r>
    <n v="10115"/>
    <n v="47"/>
    <n v="69.36"/>
    <n v="2"/>
    <n v="3259.92"/>
    <x v="146"/>
    <x v="0"/>
    <n v="2"/>
    <x v="8"/>
    <x v="0"/>
    <x v="1"/>
    <x v="48"/>
    <s v="S24_1444"/>
    <s v="Classic Legends Inc."/>
    <n v="2125558493"/>
    <s v="5905 Pompton St."/>
    <s v="Suite 750"/>
    <s v="NYC"/>
    <s v="NY"/>
    <n v="10022"/>
    <x v="0"/>
    <s v="NA"/>
    <s v="Hernandez"/>
    <s v="Maria"/>
    <x v="1"/>
  </r>
  <r>
    <n v="10127"/>
    <n v="20"/>
    <n v="60.69"/>
    <n v="8"/>
    <n v="1213.8"/>
    <x v="121"/>
    <x v="0"/>
    <n v="2"/>
    <x v="9"/>
    <x v="0"/>
    <x v="1"/>
    <x v="48"/>
    <s v="S24_1444"/>
    <s v="Muscle Machine Inc"/>
    <n v="2125557413"/>
    <s v="4092 Furth Circle"/>
    <s v="Suite 400"/>
    <s v="NYC"/>
    <s v="NY"/>
    <n v="10022"/>
    <x v="0"/>
    <s v="NA"/>
    <s v="Young"/>
    <s v="Jeff"/>
    <x v="0"/>
  </r>
  <r>
    <n v="10141"/>
    <n v="20"/>
    <n v="54.33"/>
    <n v="2"/>
    <n v="1086.5999999999999"/>
    <x v="147"/>
    <x v="0"/>
    <n v="3"/>
    <x v="3"/>
    <x v="0"/>
    <x v="1"/>
    <x v="48"/>
    <s v="S24_1444"/>
    <s v="Suominen Souveniers"/>
    <s v="+358 9 8045 555"/>
    <s v="Software Engineering Center, SEC Oy"/>
    <m/>
    <s v="Espoo"/>
    <m/>
    <s v="FIN-02271"/>
    <x v="4"/>
    <s v="EMEA"/>
    <s v="Suominen"/>
    <s v="Kalle"/>
    <x v="0"/>
  </r>
  <r>
    <n v="10152"/>
    <n v="25"/>
    <n v="65.31"/>
    <n v="4"/>
    <n v="1632.75"/>
    <x v="238"/>
    <x v="0"/>
    <n v="3"/>
    <x v="10"/>
    <x v="0"/>
    <x v="1"/>
    <x v="48"/>
    <s v="S24_1444"/>
    <s v="Australian Gift Network, Co"/>
    <s v="61-7-3844-6555"/>
    <s v="31 Duncan St. West End"/>
    <m/>
    <s v="South Brisbane"/>
    <s v="Queensland"/>
    <n v="4101"/>
    <x v="3"/>
    <s v="APAC"/>
    <s v="Calaghan"/>
    <s v="Tony"/>
    <x v="0"/>
  </r>
  <r>
    <n v="10165"/>
    <n v="25"/>
    <n v="69.36"/>
    <n v="9"/>
    <n v="1734"/>
    <x v="124"/>
    <x v="0"/>
    <n v="4"/>
    <x v="4"/>
    <x v="0"/>
    <x v="1"/>
    <x v="48"/>
    <s v="S24_1444"/>
    <s v="Dragon Souveniers, Ltd."/>
    <s v="+65 221 7555"/>
    <s v="Bronz Sok., Bronz Apt. 3/6 Tesvikiye"/>
    <m/>
    <s v="Singapore"/>
    <m/>
    <n v="79903"/>
    <x v="9"/>
    <s v="Japan"/>
    <s v="Natividad"/>
    <s v="Eric"/>
    <x v="0"/>
  </r>
  <r>
    <n v="10176"/>
    <n v="27"/>
    <n v="68.78"/>
    <n v="8"/>
    <n v="1857.06"/>
    <x v="32"/>
    <x v="0"/>
    <n v="4"/>
    <x v="5"/>
    <x v="0"/>
    <x v="1"/>
    <x v="48"/>
    <s v="S24_1444"/>
    <s v="L'ordine Souveniers"/>
    <s v="0522-556555"/>
    <s v="Strada Provinciale 124"/>
    <m/>
    <s v="Reggio Emilia"/>
    <m/>
    <n v="42100"/>
    <x v="12"/>
    <s v="EMEA"/>
    <s v="Moroni"/>
    <s v="Maurizio"/>
    <x v="0"/>
  </r>
  <r>
    <n v="10184"/>
    <n v="31"/>
    <n v="60.11"/>
    <n v="3"/>
    <n v="1863.41"/>
    <x v="72"/>
    <x v="0"/>
    <n v="4"/>
    <x v="5"/>
    <x v="0"/>
    <x v="1"/>
    <x v="48"/>
    <s v="S24_1444"/>
    <s v="Iberia Gift Imports, Corp."/>
    <s v="(95) 555 82 82"/>
    <s v="C/ Romero, 33"/>
    <m/>
    <s v="Sevilla"/>
    <m/>
    <n v="41101"/>
    <x v="7"/>
    <s v="EMEA"/>
    <s v="Roel"/>
    <s v="Jose Pedro"/>
    <x v="0"/>
  </r>
  <r>
    <n v="10195"/>
    <n v="44"/>
    <n v="66.47"/>
    <n v="3"/>
    <n v="2924.68"/>
    <x v="34"/>
    <x v="0"/>
    <n v="4"/>
    <x v="5"/>
    <x v="0"/>
    <x v="1"/>
    <x v="48"/>
    <s v="S24_1444"/>
    <s v="Mini Classics"/>
    <n v="9145554562"/>
    <s v="3758 North Pendale Street"/>
    <m/>
    <s v="White Plains"/>
    <s v="NY"/>
    <n v="24067"/>
    <x v="0"/>
    <s v="NA"/>
    <s v="Frick"/>
    <s v="Steve"/>
    <x v="0"/>
  </r>
  <r>
    <n v="10207"/>
    <n v="49"/>
    <n v="46.82"/>
    <n v="4"/>
    <n v="2294.1799999999998"/>
    <x v="94"/>
    <x v="0"/>
    <n v="4"/>
    <x v="6"/>
    <x v="0"/>
    <x v="1"/>
    <x v="48"/>
    <s v="S24_1444"/>
    <s v="Diecast Collectables"/>
    <n v="6175552555"/>
    <s v="6251 Ingle Ln."/>
    <m/>
    <s v="Boston"/>
    <s v="MA"/>
    <n v="51003"/>
    <x v="0"/>
    <s v="NA"/>
    <s v="Franco"/>
    <s v="Valarie"/>
    <x v="0"/>
  </r>
  <r>
    <n v="10220"/>
    <n v="26"/>
    <n v="56.07"/>
    <n v="8"/>
    <n v="1457.82"/>
    <x v="126"/>
    <x v="0"/>
    <n v="1"/>
    <x v="0"/>
    <x v="1"/>
    <x v="1"/>
    <x v="48"/>
    <s v="S24_1444"/>
    <s v="Clover Collections, Co."/>
    <s v="+353 1862 1555"/>
    <s v="25 Maiden Lane"/>
    <s v="Floor No. 4"/>
    <s v="Dublin"/>
    <m/>
    <n v="2"/>
    <x v="18"/>
    <s v="EMEA"/>
    <s v="Cassidy"/>
    <s v="Dean"/>
    <x v="0"/>
  </r>
  <r>
    <n v="10230"/>
    <n v="36"/>
    <n v="54.33"/>
    <n v="6"/>
    <n v="1955.88"/>
    <x v="138"/>
    <x v="0"/>
    <n v="1"/>
    <x v="11"/>
    <x v="1"/>
    <x v="1"/>
    <x v="48"/>
    <s v="S24_1444"/>
    <s v="Blauer See Auto, Co."/>
    <s v="+49 69 66 90 2555"/>
    <s v="Lyonerstr. 34"/>
    <m/>
    <s v="Frankfurt"/>
    <m/>
    <n v="60528"/>
    <x v="16"/>
    <s v="EMEA"/>
    <s v="Keitel"/>
    <s v="Roland"/>
    <x v="0"/>
  </r>
  <r>
    <n v="10246"/>
    <n v="44"/>
    <n v="52.6"/>
    <n v="2"/>
    <n v="2314.4"/>
    <x v="128"/>
    <x v="0"/>
    <n v="2"/>
    <x v="1"/>
    <x v="1"/>
    <x v="1"/>
    <x v="48"/>
    <s v="S24_1444"/>
    <s v="Euro Shopping Channel"/>
    <s v="(91) 555 94 44"/>
    <s v="C/ Moralzarzal, 86"/>
    <m/>
    <s v="Madrid"/>
    <m/>
    <n v="28034"/>
    <x v="7"/>
    <s v="EMEA"/>
    <s v="Freyre"/>
    <s v="Diego"/>
    <x v="0"/>
  </r>
  <r>
    <n v="10259"/>
    <n v="28"/>
    <n v="46.82"/>
    <n v="1"/>
    <n v="1310.96"/>
    <x v="39"/>
    <x v="0"/>
    <n v="2"/>
    <x v="9"/>
    <x v="1"/>
    <x v="1"/>
    <x v="48"/>
    <s v="S24_1444"/>
    <s v="Handji Gifts&amp; Co"/>
    <s v="+65 224 1555"/>
    <s v="Village Close - 106 Linden Road Sandown"/>
    <s v="2nd Floor"/>
    <s v="Singapore"/>
    <m/>
    <n v="69045"/>
    <x v="9"/>
    <s v="APAC"/>
    <s v="Victorino"/>
    <s v="Wendy"/>
    <x v="0"/>
  </r>
  <r>
    <n v="10271"/>
    <n v="45"/>
    <n v="64.739999999999995"/>
    <n v="2"/>
    <n v="2913.3"/>
    <x v="129"/>
    <x v="0"/>
    <n v="3"/>
    <x v="2"/>
    <x v="1"/>
    <x v="1"/>
    <x v="48"/>
    <s v="S24_1444"/>
    <s v="Mini Gifts Distributors Ltd."/>
    <n v="4155551450"/>
    <s v="5677 Strong St."/>
    <m/>
    <s v="San Rafael"/>
    <s v="CA"/>
    <n v="97562"/>
    <x v="0"/>
    <s v="NA"/>
    <s v="Nelson"/>
    <s v="Valarie"/>
    <x v="0"/>
  </r>
  <r>
    <n v="10282"/>
    <n v="29"/>
    <n v="46.82"/>
    <n v="11"/>
    <n v="1357.78"/>
    <x v="79"/>
    <x v="0"/>
    <n v="3"/>
    <x v="3"/>
    <x v="1"/>
    <x v="1"/>
    <x v="48"/>
    <s v="S24_1444"/>
    <s v="Mini Gifts Distributors Ltd."/>
    <n v="4155551450"/>
    <s v="5677 Strong St."/>
    <m/>
    <s v="San Rafael"/>
    <s v="CA"/>
    <n v="97562"/>
    <x v="0"/>
    <s v="NA"/>
    <s v="Nelson"/>
    <s v="Valarie"/>
    <x v="0"/>
  </r>
  <r>
    <n v="10292"/>
    <n v="40"/>
    <n v="53.75"/>
    <n v="5"/>
    <n v="2150"/>
    <x v="42"/>
    <x v="0"/>
    <n v="3"/>
    <x v="10"/>
    <x v="1"/>
    <x v="1"/>
    <x v="48"/>
    <s v="S24_1444"/>
    <s v="Land of Toys Inc."/>
    <n v="2125557818"/>
    <s v="897 Long Airport Avenue"/>
    <m/>
    <s v="NYC"/>
    <s v="NY"/>
    <n v="10022"/>
    <x v="0"/>
    <s v="NA"/>
    <s v="Yu"/>
    <s v="Kwai"/>
    <x v="0"/>
  </r>
  <r>
    <n v="10305"/>
    <n v="45"/>
    <n v="61.85"/>
    <n v="2"/>
    <n v="2783.25"/>
    <x v="98"/>
    <x v="0"/>
    <n v="4"/>
    <x v="4"/>
    <x v="1"/>
    <x v="1"/>
    <x v="48"/>
    <s v="S24_1444"/>
    <s v="Marta's Replicas Co."/>
    <n v="6175558555"/>
    <s v="39323 Spinnaker Dr."/>
    <m/>
    <s v="Cambridge"/>
    <s v="MA"/>
    <n v="51247"/>
    <x v="0"/>
    <s v="NA"/>
    <s v="Hernandez"/>
    <s v="Marta"/>
    <x v="0"/>
  </r>
  <r>
    <n v="10314"/>
    <n v="44"/>
    <n v="53.18"/>
    <n v="11"/>
    <n v="2339.92"/>
    <x v="99"/>
    <x v="0"/>
    <n v="4"/>
    <x v="4"/>
    <x v="1"/>
    <x v="1"/>
    <x v="48"/>
    <s v="S24_1444"/>
    <s v="Heintze Collectables"/>
    <s v="86 21 3555"/>
    <s v="Smagsloget 45"/>
    <m/>
    <s v="Aaarhus"/>
    <m/>
    <n v="8200"/>
    <x v="13"/>
    <s v="EMEA"/>
    <s v="Ibsen"/>
    <s v="Palle"/>
    <x v="0"/>
  </r>
  <r>
    <n v="10324"/>
    <n v="25"/>
    <n v="69.16"/>
    <n v="14"/>
    <n v="1729"/>
    <x v="83"/>
    <x v="0"/>
    <n v="4"/>
    <x v="5"/>
    <x v="1"/>
    <x v="1"/>
    <x v="48"/>
    <s v="S24_1444"/>
    <s v="Vitachrome Inc."/>
    <n v="2125551500"/>
    <s v="2678 Kingston Rd."/>
    <s v="Suite 101"/>
    <s v="NYC"/>
    <s v="NY"/>
    <n v="10022"/>
    <x v="0"/>
    <s v="NA"/>
    <s v="Frick"/>
    <s v="Michael"/>
    <x v="0"/>
  </r>
  <r>
    <n v="10336"/>
    <n v="45"/>
    <n v="100"/>
    <n v="4"/>
    <n v="5972.4"/>
    <x v="131"/>
    <x v="0"/>
    <n v="4"/>
    <x v="5"/>
    <x v="1"/>
    <x v="1"/>
    <x v="48"/>
    <s v="S24_1444"/>
    <s v="La Corne D'abondance, Co."/>
    <s v="(1) 42.34.2555"/>
    <s v="265, boulevard Charonne"/>
    <m/>
    <s v="Paris"/>
    <m/>
    <n v="75012"/>
    <x v="1"/>
    <s v="EMEA"/>
    <s v="Bertrand"/>
    <s v="Marie"/>
    <x v="1"/>
  </r>
  <r>
    <n v="10349"/>
    <n v="48"/>
    <n v="47.4"/>
    <n v="4"/>
    <n v="2275.1999999999998"/>
    <x v="143"/>
    <x v="0"/>
    <n v="4"/>
    <x v="6"/>
    <x v="1"/>
    <x v="1"/>
    <x v="48"/>
    <s v="S24_1444"/>
    <s v="Muscle Machine Inc"/>
    <n v="2125557413"/>
    <s v="4092 Furth Circle"/>
    <s v="Suite 400"/>
    <s v="NYC"/>
    <s v="NY"/>
    <n v="10022"/>
    <x v="0"/>
    <s v="NA"/>
    <s v="Young"/>
    <s v="Jeff"/>
    <x v="0"/>
  </r>
  <r>
    <n v="10358"/>
    <n v="44"/>
    <n v="60.76"/>
    <n v="14"/>
    <n v="2673.44"/>
    <x v="48"/>
    <x v="0"/>
    <n v="4"/>
    <x v="6"/>
    <x v="1"/>
    <x v="1"/>
    <x v="48"/>
    <s v="S24_1444"/>
    <s v="Euro Shopping Channel"/>
    <s v="(91) 555 94 44"/>
    <s v="C/ Moralzarzal, 86"/>
    <m/>
    <s v="Madrid"/>
    <m/>
    <n v="28034"/>
    <x v="7"/>
    <s v="EMEA"/>
    <s v="Freyre"/>
    <s v="Diego"/>
    <x v="0"/>
  </r>
  <r>
    <n v="10371"/>
    <n v="25"/>
    <n v="97.27"/>
    <n v="12"/>
    <n v="2431.75"/>
    <x v="132"/>
    <x v="0"/>
    <n v="1"/>
    <x v="7"/>
    <x v="2"/>
    <x v="1"/>
    <x v="48"/>
    <s v="S24_1444"/>
    <s v="Mini Gifts Distributors Ltd."/>
    <n v="4155551450"/>
    <s v="5677 Strong St."/>
    <m/>
    <s v="San Rafael"/>
    <s v="CA"/>
    <n v="97562"/>
    <x v="0"/>
    <s v="NA"/>
    <s v="Nelson"/>
    <s v="Valarie"/>
    <x v="0"/>
  </r>
  <r>
    <n v="10383"/>
    <n v="22"/>
    <n v="91.76"/>
    <n v="2"/>
    <n v="2018.72"/>
    <x v="208"/>
    <x v="0"/>
    <n v="1"/>
    <x v="0"/>
    <x v="2"/>
    <x v="1"/>
    <x v="48"/>
    <s v="S24_1444"/>
    <s v="Euro Shopping Channel"/>
    <s v="(91) 555 94 44"/>
    <s v="C/ Moralzarzal, 86"/>
    <m/>
    <s v="Madrid"/>
    <m/>
    <n v="28034"/>
    <x v="7"/>
    <s v="EMEA"/>
    <s v="Freyre"/>
    <s v="Diego"/>
    <x v="0"/>
  </r>
  <r>
    <n v="10394"/>
    <n v="31"/>
    <n v="50.29"/>
    <n v="2"/>
    <n v="1558.99"/>
    <x v="225"/>
    <x v="0"/>
    <n v="1"/>
    <x v="11"/>
    <x v="2"/>
    <x v="1"/>
    <x v="48"/>
    <s v="S24_1444"/>
    <s v="Euro Shopping Channel"/>
    <s v="(91) 555 94 44"/>
    <s v="C/ Moralzarzal, 86"/>
    <m/>
    <s v="Madrid"/>
    <m/>
    <n v="28034"/>
    <x v="7"/>
    <s v="EMEA"/>
    <s v="Freyre"/>
    <s v="Diego"/>
    <x v="0"/>
  </r>
  <r>
    <n v="10412"/>
    <n v="21"/>
    <n v="52.6"/>
    <n v="2"/>
    <n v="1104.5999999999999"/>
    <x v="150"/>
    <x v="0"/>
    <n v="2"/>
    <x v="1"/>
    <x v="2"/>
    <x v="1"/>
    <x v="48"/>
    <s v="S24_1444"/>
    <s v="Euro Shopping Channel"/>
    <s v="(91) 555 94 44"/>
    <s v="C/ Moralzarzal, 86"/>
    <m/>
    <s v="Madrid"/>
    <m/>
    <n v="28034"/>
    <x v="7"/>
    <s v="EMEA"/>
    <s v="Freyre"/>
    <s v="Diego"/>
    <x v="0"/>
  </r>
  <r>
    <n v="10425"/>
    <n v="55"/>
    <n v="46.82"/>
    <n v="1"/>
    <n v="2575.1"/>
    <x v="53"/>
    <x v="2"/>
    <n v="2"/>
    <x v="1"/>
    <x v="2"/>
    <x v="1"/>
    <x v="48"/>
    <s v="S24_1444"/>
    <s v="La Rochelle Gifts"/>
    <s v="40.67.8555"/>
    <s v="67, rue des Cinquante Otages"/>
    <m/>
    <s v="Nantes"/>
    <m/>
    <n v="44000"/>
    <x v="1"/>
    <s v="EMEA"/>
    <s v="Labrune"/>
    <s v="Janine"/>
    <x v="0"/>
  </r>
  <r>
    <n v="10107"/>
    <n v="25"/>
    <n v="100"/>
    <n v="3"/>
    <n v="2845.75"/>
    <x v="54"/>
    <x v="0"/>
    <n v="1"/>
    <x v="0"/>
    <x v="0"/>
    <x v="0"/>
    <x v="49"/>
    <s v="S24_1578"/>
    <s v="Land of Toys Inc."/>
    <n v="2125557818"/>
    <s v="897 Long Airport Avenue"/>
    <m/>
    <s v="NYC"/>
    <s v="NY"/>
    <n v="10022"/>
    <x v="0"/>
    <s v="NA"/>
    <s v="Yu"/>
    <s v="Kwai"/>
    <x v="0"/>
  </r>
  <r>
    <n v="10120"/>
    <n v="35"/>
    <n v="98.05"/>
    <n v="1"/>
    <n v="3431.75"/>
    <x v="55"/>
    <x v="0"/>
    <n v="2"/>
    <x v="8"/>
    <x v="0"/>
    <x v="0"/>
    <x v="49"/>
    <s v="S24_1578"/>
    <s v="Australian Collectors, Co."/>
    <s v="03 9520 4555"/>
    <s v="636 St Kilda Road"/>
    <s v="Level 3"/>
    <s v="Melbourne"/>
    <s v="Victoria"/>
    <n v="3004"/>
    <x v="3"/>
    <s v="APAC"/>
    <s v="Ferguson"/>
    <s v="Peter"/>
    <x v="1"/>
  </r>
  <r>
    <n v="10134"/>
    <n v="35"/>
    <n v="93.54"/>
    <n v="3"/>
    <n v="3273.9"/>
    <x v="2"/>
    <x v="0"/>
    <n v="3"/>
    <x v="2"/>
    <x v="0"/>
    <x v="0"/>
    <x v="49"/>
    <s v="S24_1578"/>
    <s v="Lyon Souveniers"/>
    <s v="+33 1 46 62 7555"/>
    <s v="27 rue du Colonel Pierre Avia"/>
    <m/>
    <s v="Paris"/>
    <m/>
    <n v="75508"/>
    <x v="1"/>
    <s v="EMEA"/>
    <s v="Da Cunha"/>
    <s v="Daniel"/>
    <x v="1"/>
  </r>
  <r>
    <n v="10145"/>
    <n v="43"/>
    <n v="95.8"/>
    <n v="7"/>
    <n v="4119.3999999999996"/>
    <x v="56"/>
    <x v="0"/>
    <n v="3"/>
    <x v="3"/>
    <x v="0"/>
    <x v="0"/>
    <x v="49"/>
    <s v="S24_1578"/>
    <s v="Toys4GrownUps.com"/>
    <n v="6265557265"/>
    <s v="78934 Hillside Dr."/>
    <m/>
    <s v="Pasadena"/>
    <s v="CA"/>
    <n v="90003"/>
    <x v="0"/>
    <s v="NA"/>
    <s v="Young"/>
    <s v="Julie"/>
    <x v="1"/>
  </r>
  <r>
    <n v="10159"/>
    <n v="44"/>
    <n v="100"/>
    <n v="15"/>
    <n v="5355.68"/>
    <x v="4"/>
    <x v="0"/>
    <n v="4"/>
    <x v="4"/>
    <x v="0"/>
    <x v="0"/>
    <x v="49"/>
    <s v="S24_1578"/>
    <s v="Corporate Gift Ideas Co."/>
    <n v="6505551386"/>
    <s v="7734 Strong St."/>
    <m/>
    <s v="San Francisco"/>
    <s v="CA"/>
    <m/>
    <x v="0"/>
    <s v="NA"/>
    <s v="Brown"/>
    <s v="Julie"/>
    <x v="1"/>
  </r>
  <r>
    <n v="10168"/>
    <n v="50"/>
    <n v="100"/>
    <n v="2"/>
    <n v="5747.5"/>
    <x v="57"/>
    <x v="0"/>
    <n v="4"/>
    <x v="4"/>
    <x v="0"/>
    <x v="0"/>
    <x v="49"/>
    <s v="S24_1578"/>
    <s v="Technics Stores Inc."/>
    <n v="6505556809"/>
    <s v="9408 Furth Circle"/>
    <m/>
    <s v="Burlingame"/>
    <s v="CA"/>
    <n v="94217"/>
    <x v="0"/>
    <s v="NA"/>
    <s v="Hirano"/>
    <s v="Juri"/>
    <x v="1"/>
  </r>
  <r>
    <n v="10180"/>
    <n v="48"/>
    <n v="100"/>
    <n v="10"/>
    <n v="5355.36"/>
    <x v="6"/>
    <x v="0"/>
    <n v="4"/>
    <x v="5"/>
    <x v="0"/>
    <x v="0"/>
    <x v="49"/>
    <s v="S24_1578"/>
    <s v="Daedalus Designs Imports"/>
    <s v="20.16.1555"/>
    <s v="184, chausse de Tournai"/>
    <m/>
    <s v="Lille"/>
    <m/>
    <n v="59000"/>
    <x v="1"/>
    <s v="EMEA"/>
    <s v="Rance"/>
    <s v="Martine"/>
    <x v="1"/>
  </r>
  <r>
    <n v="10188"/>
    <n v="25"/>
    <n v="100"/>
    <n v="2"/>
    <n v="2535.75"/>
    <x v="7"/>
    <x v="0"/>
    <n v="4"/>
    <x v="5"/>
    <x v="0"/>
    <x v="0"/>
    <x v="49"/>
    <s v="S24_1578"/>
    <s v="Herkku Gifts"/>
    <s v="+47 2267 3215"/>
    <s v="Drammen 121, PR 744 Sentrum"/>
    <m/>
    <s v="Bergen"/>
    <m/>
    <s v="N 5804"/>
    <x v="2"/>
    <s v="EMEA"/>
    <s v="Oeztan"/>
    <s v="Veysel"/>
    <x v="0"/>
  </r>
  <r>
    <n v="10201"/>
    <n v="39"/>
    <n v="100"/>
    <n v="3"/>
    <n v="4351.2299999999996"/>
    <x v="8"/>
    <x v="0"/>
    <n v="4"/>
    <x v="6"/>
    <x v="0"/>
    <x v="0"/>
    <x v="49"/>
    <s v="S24_1578"/>
    <s v="Mini Wheels Co."/>
    <n v="6505555787"/>
    <s v="5557 North Pendale Street"/>
    <m/>
    <s v="San Francisco"/>
    <s v="CA"/>
    <m/>
    <x v="0"/>
    <s v="NA"/>
    <s v="Murphy"/>
    <s v="Julie"/>
    <x v="1"/>
  </r>
  <r>
    <n v="10211"/>
    <n v="25"/>
    <n v="90.16"/>
    <n v="15"/>
    <n v="2254"/>
    <x v="9"/>
    <x v="0"/>
    <n v="1"/>
    <x v="7"/>
    <x v="1"/>
    <x v="0"/>
    <x v="49"/>
    <s v="S24_1578"/>
    <s v="Auto Canal Petit"/>
    <s v="(1) 47.55.6555"/>
    <s v="25, rue Lauriston"/>
    <m/>
    <s v="Paris"/>
    <m/>
    <n v="75016"/>
    <x v="1"/>
    <s v="EMEA"/>
    <s v="Perrier"/>
    <s v="Dominique"/>
    <x v="0"/>
  </r>
  <r>
    <n v="10223"/>
    <n v="32"/>
    <n v="91.29"/>
    <n v="2"/>
    <n v="2921.28"/>
    <x v="10"/>
    <x v="0"/>
    <n v="1"/>
    <x v="0"/>
    <x v="1"/>
    <x v="0"/>
    <x v="49"/>
    <s v="S24_1578"/>
    <s v="Australian Collectors, Co."/>
    <s v="03 9520 4555"/>
    <s v="636 St Kilda Road"/>
    <s v="Level 3"/>
    <s v="Melbourne"/>
    <s v="Victoria"/>
    <n v="3004"/>
    <x v="3"/>
    <s v="APAC"/>
    <s v="Ferguson"/>
    <s v="Peter"/>
    <x v="0"/>
  </r>
  <r>
    <n v="10237"/>
    <n v="20"/>
    <n v="100"/>
    <n v="8"/>
    <n v="2299"/>
    <x v="11"/>
    <x v="0"/>
    <n v="2"/>
    <x v="8"/>
    <x v="1"/>
    <x v="0"/>
    <x v="49"/>
    <s v="S24_1578"/>
    <s v="Vitachrome Inc."/>
    <n v="2125551500"/>
    <s v="2678 Kingston Rd."/>
    <s v="Suite 101"/>
    <s v="NYC"/>
    <s v="NY"/>
    <n v="10022"/>
    <x v="0"/>
    <s v="NA"/>
    <s v="Frick"/>
    <s v="Michael"/>
    <x v="0"/>
  </r>
  <r>
    <n v="10251"/>
    <n v="26"/>
    <n v="100"/>
    <n v="3"/>
    <n v="2637.18"/>
    <x v="12"/>
    <x v="0"/>
    <n v="2"/>
    <x v="1"/>
    <x v="1"/>
    <x v="0"/>
    <x v="49"/>
    <s v="S24_1578"/>
    <s v="Tekni Collectables Inc."/>
    <n v="2015559350"/>
    <s v="7476 Moss Rd."/>
    <m/>
    <s v="Newark"/>
    <s v="NJ"/>
    <n v="94019"/>
    <x v="0"/>
    <s v="NA"/>
    <s v="Brown"/>
    <s v="William"/>
    <x v="0"/>
  </r>
  <r>
    <n v="10263"/>
    <n v="42"/>
    <n v="100"/>
    <n v="3"/>
    <n v="4307.5200000000004"/>
    <x v="13"/>
    <x v="0"/>
    <n v="2"/>
    <x v="9"/>
    <x v="1"/>
    <x v="0"/>
    <x v="49"/>
    <s v="S24_1578"/>
    <s v="Gift Depot Inc."/>
    <n v="2035552570"/>
    <s v="25593 South Bay Ln."/>
    <m/>
    <s v="Bridgewater"/>
    <s v="CT"/>
    <n v="97562"/>
    <x v="0"/>
    <s v="NA"/>
    <s v="King"/>
    <s v="Julie"/>
    <x v="1"/>
  </r>
  <r>
    <n v="10275"/>
    <n v="21"/>
    <n v="100"/>
    <n v="2"/>
    <n v="2153.7600000000002"/>
    <x v="14"/>
    <x v="0"/>
    <n v="3"/>
    <x v="2"/>
    <x v="1"/>
    <x v="0"/>
    <x v="49"/>
    <s v="S24_1578"/>
    <s v="La Rochelle Gifts"/>
    <s v="40.67.8555"/>
    <s v="67, rue des Cinquante Otages"/>
    <m/>
    <s v="Nantes"/>
    <m/>
    <n v="44000"/>
    <x v="1"/>
    <s v="EMEA"/>
    <s v="Labrune"/>
    <s v="Janine"/>
    <x v="0"/>
  </r>
  <r>
    <n v="10285"/>
    <n v="34"/>
    <n v="100"/>
    <n v="7"/>
    <n v="3716.88"/>
    <x v="15"/>
    <x v="0"/>
    <n v="3"/>
    <x v="3"/>
    <x v="1"/>
    <x v="0"/>
    <x v="49"/>
    <s v="S24_1578"/>
    <s v="Marta's Replicas Co."/>
    <n v="6175558555"/>
    <s v="39323 Spinnaker Dr."/>
    <m/>
    <s v="Cambridge"/>
    <s v="MA"/>
    <n v="51247"/>
    <x v="0"/>
    <s v="NA"/>
    <s v="Hernandez"/>
    <s v="Marta"/>
    <x v="1"/>
  </r>
  <r>
    <n v="10299"/>
    <n v="47"/>
    <n v="100"/>
    <n v="10"/>
    <n v="5455.76"/>
    <x v="16"/>
    <x v="0"/>
    <n v="3"/>
    <x v="10"/>
    <x v="1"/>
    <x v="0"/>
    <x v="49"/>
    <s v="S24_1578"/>
    <s v="Toys of Finland, Co."/>
    <s v="90-224 8555"/>
    <s v="Keskuskatu 45"/>
    <m/>
    <s v="Helsinki"/>
    <m/>
    <n v="21240"/>
    <x v="4"/>
    <s v="EMEA"/>
    <s v="Karttunen"/>
    <s v="Matti"/>
    <x v="1"/>
  </r>
  <r>
    <n v="10309"/>
    <n v="21"/>
    <n v="100"/>
    <n v="6"/>
    <n v="2650.62"/>
    <x v="17"/>
    <x v="0"/>
    <n v="4"/>
    <x v="4"/>
    <x v="1"/>
    <x v="0"/>
    <x v="49"/>
    <s v="S24_1578"/>
    <s v="Baane Mini Imports"/>
    <s v="07-98 9555"/>
    <s v="Erling Skakkes gate 78"/>
    <m/>
    <s v="Stavern"/>
    <m/>
    <n v="4110"/>
    <x v="2"/>
    <s v="EMEA"/>
    <s v="Bergulfsen"/>
    <s v="Jonas"/>
    <x v="0"/>
  </r>
  <r>
    <n v="10318"/>
    <n v="48"/>
    <n v="100"/>
    <n v="2"/>
    <n v="6437.28"/>
    <x v="18"/>
    <x v="0"/>
    <n v="4"/>
    <x v="5"/>
    <x v="1"/>
    <x v="0"/>
    <x v="49"/>
    <s v="S24_1578"/>
    <s v="Diecast Classics Inc."/>
    <n v="2155551555"/>
    <s v="7586 Pompton St."/>
    <m/>
    <s v="Allentown"/>
    <s v="PA"/>
    <n v="70267"/>
    <x v="0"/>
    <s v="NA"/>
    <s v="Yu"/>
    <s v="Kyung"/>
    <x v="1"/>
  </r>
  <r>
    <n v="10329"/>
    <n v="30"/>
    <n v="87.78"/>
    <n v="7"/>
    <n v="2633.4"/>
    <x v="19"/>
    <x v="0"/>
    <n v="4"/>
    <x v="5"/>
    <x v="1"/>
    <x v="0"/>
    <x v="49"/>
    <s v="S24_1578"/>
    <s v="Land of Toys Inc."/>
    <n v="2125557818"/>
    <s v="897 Long Airport Avenue"/>
    <m/>
    <s v="NYC"/>
    <s v="NY"/>
    <n v="10022"/>
    <x v="0"/>
    <s v="NA"/>
    <s v="Yu"/>
    <s v="Kwai"/>
    <x v="0"/>
  </r>
  <r>
    <n v="10339"/>
    <n v="27"/>
    <n v="84.39"/>
    <n v="10"/>
    <n v="2278.5300000000002"/>
    <x v="61"/>
    <x v="0"/>
    <n v="4"/>
    <x v="5"/>
    <x v="1"/>
    <x v="0"/>
    <x v="49"/>
    <s v="S24_1578"/>
    <s v="Tokyo Collectables, Ltd"/>
    <s v="+81 3 3584 0555"/>
    <s v="2-2-8 Roppongi"/>
    <m/>
    <s v="Minato-ku"/>
    <s v="Tokyo"/>
    <s v="106-0032"/>
    <x v="11"/>
    <s v="Japan"/>
    <s v="Shimamura"/>
    <s v="Akiko"/>
    <x v="0"/>
  </r>
  <r>
    <n v="10362"/>
    <n v="50"/>
    <n v="96.92"/>
    <n v="2"/>
    <n v="4846"/>
    <x v="64"/>
    <x v="0"/>
    <n v="1"/>
    <x v="7"/>
    <x v="2"/>
    <x v="0"/>
    <x v="49"/>
    <s v="S24_1578"/>
    <s v="Technics Stores Inc."/>
    <n v="6505556809"/>
    <s v="9408 Furth Circle"/>
    <m/>
    <s v="Burlingame"/>
    <s v="CA"/>
    <n v="94217"/>
    <x v="0"/>
    <s v="NA"/>
    <s v="Hirano"/>
    <s v="Juri"/>
    <x v="1"/>
  </r>
  <r>
    <n v="10374"/>
    <n v="38"/>
    <n v="100"/>
    <n v="6"/>
    <n v="4197.1000000000004"/>
    <x v="62"/>
    <x v="0"/>
    <n v="1"/>
    <x v="0"/>
    <x v="2"/>
    <x v="0"/>
    <x v="49"/>
    <s v="S24_1578"/>
    <s v="Australian Gift Network, Co"/>
    <s v="61-7-3844-6555"/>
    <s v="31 Duncan St. West End"/>
    <m/>
    <s v="South Brisbane"/>
    <s v="Queensland"/>
    <n v="4101"/>
    <x v="3"/>
    <s v="APAC"/>
    <s v="Calaghan"/>
    <s v="Tony"/>
    <x v="1"/>
  </r>
  <r>
    <n v="10389"/>
    <n v="45"/>
    <n v="100"/>
    <n v="1"/>
    <n v="4597.6499999999996"/>
    <x v="23"/>
    <x v="0"/>
    <n v="1"/>
    <x v="11"/>
    <x v="2"/>
    <x v="0"/>
    <x v="49"/>
    <s v="S24_1578"/>
    <s v="Scandinavian Gift Ideas"/>
    <s v="0695-34 6555"/>
    <s v="?kergatan 24"/>
    <m/>
    <s v="Boras"/>
    <m/>
    <s v="S-844 67"/>
    <x v="8"/>
    <s v="EMEA"/>
    <s v="Larsson"/>
    <s v="Maria"/>
    <x v="1"/>
  </r>
  <r>
    <n v="10403"/>
    <n v="46"/>
    <n v="100"/>
    <n v="8"/>
    <n v="5287.7"/>
    <x v="24"/>
    <x v="0"/>
    <n v="2"/>
    <x v="8"/>
    <x v="2"/>
    <x v="0"/>
    <x v="49"/>
    <s v="S24_1578"/>
    <s v="UK Collectables, Ltd."/>
    <s v="(171) 555-2282"/>
    <s v="Berkeley Gardens 12  Brewery"/>
    <m/>
    <s v="Liverpool"/>
    <m/>
    <s v="WX1 6LT"/>
    <x v="6"/>
    <s v="EMEA"/>
    <s v="Devon"/>
    <s v="Elizabeth"/>
    <x v="1"/>
  </r>
  <r>
    <n v="10417"/>
    <n v="35"/>
    <n v="100"/>
    <n v="3"/>
    <n v="3550.05"/>
    <x v="25"/>
    <x v="1"/>
    <n v="2"/>
    <x v="1"/>
    <x v="2"/>
    <x v="0"/>
    <x v="49"/>
    <s v="S24_1578"/>
    <s v="Euro Shopping Channel"/>
    <s v="(91) 555 94 44"/>
    <s v="C/ Moralzarzal, 86"/>
    <m/>
    <s v="Madrid"/>
    <m/>
    <n v="28034"/>
    <x v="7"/>
    <s v="EMEA"/>
    <s v="Freyre"/>
    <s v="Diego"/>
    <x v="1"/>
  </r>
  <r>
    <n v="10110"/>
    <n v="29"/>
    <n v="59.37"/>
    <n v="15"/>
    <n v="1721.73"/>
    <x v="181"/>
    <x v="0"/>
    <n v="1"/>
    <x v="11"/>
    <x v="0"/>
    <x v="1"/>
    <x v="44"/>
    <s v="S24_1628"/>
    <s v="AV Stores, Co."/>
    <s v="(171) 555-1555"/>
    <s v="Fauntleroy Circus"/>
    <m/>
    <s v="Manchester"/>
    <m/>
    <s v="EC2 5NT"/>
    <x v="6"/>
    <s v="EMEA"/>
    <s v="Ashworth"/>
    <s v="Victoria"/>
    <x v="0"/>
  </r>
  <r>
    <n v="10123"/>
    <n v="50"/>
    <n v="59.87"/>
    <n v="1"/>
    <n v="2993.5"/>
    <x v="182"/>
    <x v="0"/>
    <n v="2"/>
    <x v="1"/>
    <x v="0"/>
    <x v="1"/>
    <x v="44"/>
    <s v="S24_1628"/>
    <s v="Atelier graphique"/>
    <s v="40.32.2555"/>
    <s v="54, rue Royale"/>
    <m/>
    <s v="Nantes"/>
    <m/>
    <n v="44000"/>
    <x v="1"/>
    <s v="EMEA"/>
    <s v="Schmitt"/>
    <s v="Carine"/>
    <x v="0"/>
  </r>
  <r>
    <n v="10137"/>
    <n v="26"/>
    <n v="49.81"/>
    <n v="1"/>
    <n v="1295.06"/>
    <x v="183"/>
    <x v="0"/>
    <n v="3"/>
    <x v="2"/>
    <x v="0"/>
    <x v="1"/>
    <x v="44"/>
    <s v="S24_1628"/>
    <s v="Reims Collectables"/>
    <s v="26.47.1555"/>
    <s v="59 rue de l'Abbaye"/>
    <m/>
    <s v="Reims"/>
    <m/>
    <n v="51100"/>
    <x v="1"/>
    <s v="EMEA"/>
    <s v="Henriot"/>
    <s v="Paul"/>
    <x v="0"/>
  </r>
  <r>
    <n v="10148"/>
    <n v="47"/>
    <n v="56.85"/>
    <n v="8"/>
    <n v="2671.95"/>
    <x v="156"/>
    <x v="0"/>
    <n v="3"/>
    <x v="10"/>
    <x v="0"/>
    <x v="1"/>
    <x v="44"/>
    <s v="S24_1628"/>
    <s v="Anna's Decorations, Ltd"/>
    <s v="02 9936 8555"/>
    <s v="201 Miller Street"/>
    <s v="Level 15"/>
    <s v="North Sydney"/>
    <s v="NSW"/>
    <n v="2060"/>
    <x v="3"/>
    <s v="APAC"/>
    <s v="O'Hara"/>
    <s v="Anna"/>
    <x v="0"/>
  </r>
  <r>
    <n v="10161"/>
    <n v="23"/>
    <n v="53.33"/>
    <n v="7"/>
    <n v="1226.5899999999999"/>
    <x v="157"/>
    <x v="0"/>
    <n v="4"/>
    <x v="4"/>
    <x v="0"/>
    <x v="1"/>
    <x v="44"/>
    <s v="S24_1628"/>
    <s v="Heintze Collectables"/>
    <s v="86 21 3555"/>
    <s v="Smagsloget 45"/>
    <m/>
    <s v="Aaarhus"/>
    <m/>
    <n v="8200"/>
    <x v="13"/>
    <s v="EMEA"/>
    <s v="Ibsen"/>
    <s v="Palle"/>
    <x v="0"/>
  </r>
  <r>
    <n v="10172"/>
    <n v="34"/>
    <n v="42.76"/>
    <n v="5"/>
    <n v="1453.84"/>
    <x v="158"/>
    <x v="0"/>
    <n v="4"/>
    <x v="5"/>
    <x v="0"/>
    <x v="1"/>
    <x v="44"/>
    <s v="S24_1628"/>
    <s v="Gift Depot Inc."/>
    <n v="2035552570"/>
    <s v="25593 South Bay Ln."/>
    <m/>
    <s v="Bridgewater"/>
    <s v="CT"/>
    <n v="97562"/>
    <x v="0"/>
    <s v="NA"/>
    <s v="King"/>
    <s v="Julie"/>
    <x v="0"/>
  </r>
  <r>
    <n v="10181"/>
    <n v="34"/>
    <n v="53.83"/>
    <n v="1"/>
    <n v="1830.22"/>
    <x v="106"/>
    <x v="0"/>
    <n v="4"/>
    <x v="5"/>
    <x v="0"/>
    <x v="1"/>
    <x v="44"/>
    <s v="S24_1628"/>
    <s v="Herkku Gifts"/>
    <s v="+47 2267 3215"/>
    <s v="Drammen 121, PR 744 Sentrum"/>
    <m/>
    <s v="Bergen"/>
    <m/>
    <s v="N 5804"/>
    <x v="2"/>
    <s v="EMEA"/>
    <s v="Oeztan"/>
    <s v="Veysel"/>
    <x v="0"/>
  </r>
  <r>
    <n v="10192"/>
    <n v="47"/>
    <n v="53.83"/>
    <n v="6"/>
    <n v="2530.0100000000002"/>
    <x v="107"/>
    <x v="0"/>
    <n v="4"/>
    <x v="5"/>
    <x v="0"/>
    <x v="1"/>
    <x v="44"/>
    <s v="S24_1628"/>
    <s v="Online Diecast Creations Co."/>
    <n v="6035558647"/>
    <s v="2304 Long Airport Avenue"/>
    <m/>
    <s v="Nashua"/>
    <s v="NH"/>
    <n v="62005"/>
    <x v="0"/>
    <s v="NA"/>
    <s v="Young"/>
    <s v="Valarie"/>
    <x v="0"/>
  </r>
  <r>
    <n v="10204"/>
    <n v="45"/>
    <n v="49.81"/>
    <n v="12"/>
    <n v="2241.4499999999998"/>
    <x v="108"/>
    <x v="0"/>
    <n v="4"/>
    <x v="6"/>
    <x v="0"/>
    <x v="1"/>
    <x v="44"/>
    <s v="S24_1628"/>
    <s v="Muscle Machine Inc"/>
    <n v="2125557413"/>
    <s v="4092 Furth Circle"/>
    <s v="Suite 400"/>
    <s v="NYC"/>
    <s v="NY"/>
    <n v="10022"/>
    <x v="0"/>
    <s v="NA"/>
    <s v="Young"/>
    <s v="Jeff"/>
    <x v="0"/>
  </r>
  <r>
    <n v="10212"/>
    <n v="45"/>
    <n v="53.33"/>
    <n v="5"/>
    <n v="2399.85"/>
    <x v="141"/>
    <x v="0"/>
    <n v="1"/>
    <x v="7"/>
    <x v="1"/>
    <x v="1"/>
    <x v="44"/>
    <s v="S24_1628"/>
    <s v="Euro Shopping Channel"/>
    <s v="(91) 555 94 44"/>
    <s v="C/ Moralzarzal, 86"/>
    <m/>
    <s v="Madrid"/>
    <m/>
    <n v="28034"/>
    <x v="7"/>
    <s v="EMEA"/>
    <s v="Freyre"/>
    <s v="Diego"/>
    <x v="0"/>
  </r>
  <r>
    <n v="10226"/>
    <n v="36"/>
    <n v="43.27"/>
    <n v="3"/>
    <n v="1557.72"/>
    <x v="184"/>
    <x v="0"/>
    <n v="1"/>
    <x v="0"/>
    <x v="1"/>
    <x v="1"/>
    <x v="44"/>
    <s v="S24_1628"/>
    <s v="Collectable Mini Designs Co."/>
    <n v="7605558146"/>
    <s v="361 Furth Circle"/>
    <m/>
    <s v="San Diego"/>
    <s v="CA"/>
    <n v="91217"/>
    <x v="0"/>
    <s v="NA"/>
    <s v="Thompson"/>
    <s v="Valarie"/>
    <x v="0"/>
  </r>
  <r>
    <n v="10241"/>
    <n v="21"/>
    <n v="40.25"/>
    <n v="10"/>
    <n v="845.25"/>
    <x v="159"/>
    <x v="0"/>
    <n v="2"/>
    <x v="8"/>
    <x v="1"/>
    <x v="1"/>
    <x v="44"/>
    <s v="S24_1628"/>
    <s v="Mini Caravy"/>
    <s v="88.60.1555"/>
    <s v="24, place Kluber"/>
    <m/>
    <s v="Strasbourg"/>
    <m/>
    <n v="67000"/>
    <x v="1"/>
    <s v="EMEA"/>
    <s v="Citeaux"/>
    <s v="Frederique"/>
    <x v="0"/>
  </r>
  <r>
    <n v="10266"/>
    <n v="28"/>
    <n v="48.3"/>
    <n v="1"/>
    <n v="1352.4"/>
    <x v="112"/>
    <x v="0"/>
    <n v="3"/>
    <x v="2"/>
    <x v="1"/>
    <x v="1"/>
    <x v="44"/>
    <s v="S24_1628"/>
    <s v="L'ordine Souveniers"/>
    <s v="0522-556555"/>
    <s v="Strada Provinciale 124"/>
    <m/>
    <s v="Reggio Emilia"/>
    <m/>
    <n v="42100"/>
    <x v="12"/>
    <s v="EMEA"/>
    <s v="Moroni"/>
    <s v="Maurizio"/>
    <x v="0"/>
  </r>
  <r>
    <n v="10278"/>
    <n v="35"/>
    <n v="45.28"/>
    <n v="1"/>
    <n v="1584.8"/>
    <x v="160"/>
    <x v="0"/>
    <n v="3"/>
    <x v="3"/>
    <x v="1"/>
    <x v="1"/>
    <x v="44"/>
    <s v="S24_1628"/>
    <s v="Signal Gift Stores"/>
    <n v="7025551838"/>
    <s v="8489 Strong St."/>
    <m/>
    <s v="Las Vegas"/>
    <s v="NV"/>
    <n v="83030"/>
    <x v="0"/>
    <s v="NA"/>
    <s v="King"/>
    <s v="Sue"/>
    <x v="0"/>
  </r>
  <r>
    <n v="10288"/>
    <n v="50"/>
    <n v="52.32"/>
    <n v="13"/>
    <n v="2616"/>
    <x v="185"/>
    <x v="0"/>
    <n v="3"/>
    <x v="10"/>
    <x v="1"/>
    <x v="1"/>
    <x v="44"/>
    <s v="S24_1628"/>
    <s v="Handji Gifts&amp; Co"/>
    <s v="+65 224 1555"/>
    <s v="Village Close - 106 Linden Road Sandown"/>
    <s v="2nd Floor"/>
    <s v="Singapore"/>
    <m/>
    <n v="69045"/>
    <x v="9"/>
    <s v="APAC"/>
    <s v="Victorino"/>
    <s v="Wendy"/>
    <x v="0"/>
  </r>
  <r>
    <n v="10301"/>
    <n v="22"/>
    <n v="51.32"/>
    <n v="3"/>
    <n v="1129.04"/>
    <x v="161"/>
    <x v="0"/>
    <n v="4"/>
    <x v="4"/>
    <x v="0"/>
    <x v="1"/>
    <x v="44"/>
    <s v="S24_1628"/>
    <s v="Norway Gifts By Mail, Co."/>
    <s v="+47 2212 1555"/>
    <s v="Drammensveien 126 A, PB 744 Sentrum"/>
    <m/>
    <s v="Oslo"/>
    <m/>
    <s v="N 0106"/>
    <x v="2"/>
    <s v="EMEA"/>
    <s v="Klaeboe"/>
    <s v="Jan"/>
    <x v="0"/>
  </r>
  <r>
    <n v="10311"/>
    <n v="45"/>
    <n v="49.3"/>
    <n v="8"/>
    <n v="2218.5"/>
    <x v="116"/>
    <x v="0"/>
    <n v="4"/>
    <x v="4"/>
    <x v="1"/>
    <x v="1"/>
    <x v="44"/>
    <s v="S24_1628"/>
    <s v="Euro Shopping Channel"/>
    <s v="(91) 555 94 44"/>
    <s v="C/ Moralzarzal, 86"/>
    <m/>
    <s v="Madrid"/>
    <m/>
    <n v="28034"/>
    <x v="7"/>
    <s v="EMEA"/>
    <s v="Freyre"/>
    <s v="Diego"/>
    <x v="0"/>
  </r>
  <r>
    <n v="10321"/>
    <n v="48"/>
    <n v="42.26"/>
    <n v="5"/>
    <n v="2028.48"/>
    <x v="45"/>
    <x v="0"/>
    <n v="4"/>
    <x v="5"/>
    <x v="1"/>
    <x v="1"/>
    <x v="44"/>
    <s v="S24_1628"/>
    <s v="FunGiftIdeas.com"/>
    <n v="5085552555"/>
    <s v="1785 First Street"/>
    <m/>
    <s v="New Bedford"/>
    <s v="MA"/>
    <n v="50553"/>
    <x v="0"/>
    <s v="NA"/>
    <s v="Benitez"/>
    <s v="Violeta"/>
    <x v="0"/>
  </r>
  <r>
    <n v="10332"/>
    <n v="20"/>
    <n v="87.96"/>
    <n v="5"/>
    <n v="1759.2"/>
    <x v="162"/>
    <x v="0"/>
    <n v="4"/>
    <x v="5"/>
    <x v="1"/>
    <x v="1"/>
    <x v="44"/>
    <s v="S24_1628"/>
    <s v="AV Stores, Co."/>
    <s v="(171) 555-1555"/>
    <s v="Fauntleroy Circus"/>
    <m/>
    <s v="Manchester"/>
    <m/>
    <s v="EC2 5NT"/>
    <x v="6"/>
    <s v="EMEA"/>
    <s v="Ashworth"/>
    <s v="Victoria"/>
    <x v="0"/>
  </r>
  <r>
    <n v="10343"/>
    <n v="27"/>
    <n v="36.21"/>
    <n v="6"/>
    <n v="977.67"/>
    <x v="20"/>
    <x v="0"/>
    <n v="4"/>
    <x v="5"/>
    <x v="1"/>
    <x v="1"/>
    <x v="44"/>
    <s v="S24_1628"/>
    <s v="Reims Collectables"/>
    <s v="26.47.1555"/>
    <s v="59 rue de l'Abbaye"/>
    <m/>
    <s v="Reims"/>
    <m/>
    <n v="51100"/>
    <x v="1"/>
    <s v="EMEA"/>
    <s v="Henriot"/>
    <s v="Paul"/>
    <x v="0"/>
  </r>
  <r>
    <n v="10367"/>
    <n v="38"/>
    <n v="38.5"/>
    <n v="11"/>
    <n v="1463"/>
    <x v="186"/>
    <x v="5"/>
    <n v="1"/>
    <x v="7"/>
    <x v="2"/>
    <x v="1"/>
    <x v="44"/>
    <s v="S24_1628"/>
    <s v="Toys4GrownUps.com"/>
    <n v="6265557265"/>
    <s v="78934 Hillside Dr."/>
    <m/>
    <s v="Pasadena"/>
    <s v="CA"/>
    <n v="90003"/>
    <x v="0"/>
    <s v="NA"/>
    <s v="Young"/>
    <s v="Julie"/>
    <x v="0"/>
  </r>
  <r>
    <n v="10379"/>
    <n v="32"/>
    <n v="100"/>
    <n v="3"/>
    <n v="3970.56"/>
    <x v="187"/>
    <x v="0"/>
    <n v="1"/>
    <x v="0"/>
    <x v="2"/>
    <x v="1"/>
    <x v="44"/>
    <s v="S24_1628"/>
    <s v="Euro Shopping Channel"/>
    <s v="(91) 555 94 44"/>
    <s v="C/ Moralzarzal, 86"/>
    <m/>
    <s v="Madrid"/>
    <m/>
    <n v="28034"/>
    <x v="7"/>
    <s v="EMEA"/>
    <s v="Freyre"/>
    <s v="Diego"/>
    <x v="1"/>
  </r>
  <r>
    <n v="10407"/>
    <n v="64"/>
    <n v="40.25"/>
    <n v="10"/>
    <n v="2576"/>
    <x v="188"/>
    <x v="4"/>
    <n v="2"/>
    <x v="8"/>
    <x v="2"/>
    <x v="1"/>
    <x v="44"/>
    <s v="S24_1628"/>
    <s v="The Sharp Gifts Warehouse"/>
    <n v="4085553659"/>
    <s v="3086 Ingle Ln."/>
    <m/>
    <s v="San Jose"/>
    <s v="CA"/>
    <n v="94217"/>
    <x v="0"/>
    <s v="NA"/>
    <s v="Frick"/>
    <s v="Sue"/>
    <x v="0"/>
  </r>
  <r>
    <n v="10420"/>
    <n v="37"/>
    <n v="60.37"/>
    <n v="13"/>
    <n v="2233.69"/>
    <x v="205"/>
    <x v="2"/>
    <n v="2"/>
    <x v="1"/>
    <x v="2"/>
    <x v="1"/>
    <x v="44"/>
    <s v="S24_1628"/>
    <s v="Souveniers And Things Co."/>
    <s v="+61 2 9495 8555"/>
    <s v="Monitor Money Building, 815 Pacific Hwy"/>
    <s v="Level 6"/>
    <s v="Chatswood"/>
    <s v="NSW"/>
    <n v="2067"/>
    <x v="3"/>
    <s v="APAC"/>
    <s v="Huxley"/>
    <s v="Adrian"/>
    <x v="0"/>
  </r>
  <r>
    <n v="10106"/>
    <n v="28"/>
    <n v="88.63"/>
    <n v="4"/>
    <n v="2481.64"/>
    <x v="189"/>
    <x v="0"/>
    <n v="1"/>
    <x v="0"/>
    <x v="0"/>
    <x v="4"/>
    <x v="50"/>
    <s v="S24_1785"/>
    <s v="Rovelli Gifts"/>
    <s v="035-640555"/>
    <s v="Via Ludovico il Moro 22"/>
    <m/>
    <s v="Bergamo"/>
    <m/>
    <n v="24100"/>
    <x v="12"/>
    <s v="EMEA"/>
    <s v="Rovelli"/>
    <s v="Giovanni"/>
    <x v="0"/>
  </r>
  <r>
    <n v="10120"/>
    <n v="39"/>
    <n v="100"/>
    <n v="10"/>
    <n v="4651.53"/>
    <x v="55"/>
    <x v="0"/>
    <n v="2"/>
    <x v="8"/>
    <x v="0"/>
    <x v="4"/>
    <x v="50"/>
    <s v="S24_1785"/>
    <s v="Australian Collectors, Co."/>
    <s v="03 9520 4555"/>
    <s v="636 St Kilda Road"/>
    <s v="Level 3"/>
    <s v="Melbourne"/>
    <s v="Victoria"/>
    <n v="3004"/>
    <x v="3"/>
    <s v="APAC"/>
    <s v="Ferguson"/>
    <s v="Peter"/>
    <x v="1"/>
  </r>
  <r>
    <n v="10133"/>
    <n v="41"/>
    <n v="94.1"/>
    <n v="5"/>
    <n v="3858.1"/>
    <x v="212"/>
    <x v="0"/>
    <n v="2"/>
    <x v="9"/>
    <x v="0"/>
    <x v="4"/>
    <x v="50"/>
    <s v="S24_1785"/>
    <s v="Euro Shopping Channel"/>
    <s v="(91) 555 94 44"/>
    <s v="C/ Moralzarzal, 86"/>
    <m/>
    <s v="Madrid"/>
    <m/>
    <n v="28034"/>
    <x v="7"/>
    <s v="EMEA"/>
    <s v="Freyre"/>
    <s v="Diego"/>
    <x v="1"/>
  </r>
  <r>
    <n v="10145"/>
    <n v="40"/>
    <n v="87.54"/>
    <n v="16"/>
    <n v="3501.6"/>
    <x v="56"/>
    <x v="0"/>
    <n v="3"/>
    <x v="3"/>
    <x v="0"/>
    <x v="4"/>
    <x v="50"/>
    <s v="S24_1785"/>
    <s v="Toys4GrownUps.com"/>
    <n v="6265557265"/>
    <s v="78934 Hillside Dr."/>
    <m/>
    <s v="Pasadena"/>
    <s v="CA"/>
    <n v="90003"/>
    <x v="0"/>
    <s v="NA"/>
    <s v="Young"/>
    <s v="Julie"/>
    <x v="1"/>
  </r>
  <r>
    <n v="10168"/>
    <n v="49"/>
    <n v="100"/>
    <n v="11"/>
    <n v="6433.7"/>
    <x v="57"/>
    <x v="0"/>
    <n v="4"/>
    <x v="4"/>
    <x v="0"/>
    <x v="4"/>
    <x v="50"/>
    <s v="S24_1785"/>
    <s v="Technics Stores Inc."/>
    <n v="6505556809"/>
    <s v="9408 Furth Circle"/>
    <m/>
    <s v="Burlingame"/>
    <s v="CA"/>
    <n v="94217"/>
    <x v="0"/>
    <s v="NA"/>
    <s v="Hirano"/>
    <s v="Juri"/>
    <x v="1"/>
  </r>
  <r>
    <n v="10210"/>
    <n v="27"/>
    <n v="98.48"/>
    <n v="9"/>
    <n v="2658.96"/>
    <x v="58"/>
    <x v="0"/>
    <n v="1"/>
    <x v="7"/>
    <x v="1"/>
    <x v="4"/>
    <x v="50"/>
    <s v="S24_1785"/>
    <s v="Osaka Souveniers Co."/>
    <s v="+81 06 6342 5555"/>
    <s v="Dojima Avanza 4F, 1-6-20 Dojima, Kita-ku"/>
    <m/>
    <s v="Osaka"/>
    <s v="Osaka"/>
    <s v="530-0003"/>
    <x v="11"/>
    <s v="Japan"/>
    <s v="Kentary"/>
    <s v="Mory"/>
    <x v="0"/>
  </r>
  <r>
    <n v="10223"/>
    <n v="34"/>
    <n v="100"/>
    <n v="11"/>
    <n v="3608.76"/>
    <x v="10"/>
    <x v="0"/>
    <n v="1"/>
    <x v="0"/>
    <x v="1"/>
    <x v="4"/>
    <x v="50"/>
    <s v="S24_1785"/>
    <s v="Australian Collectors, Co."/>
    <s v="03 9520 4555"/>
    <s v="636 St Kilda Road"/>
    <s v="Level 3"/>
    <s v="Melbourne"/>
    <s v="Victoria"/>
    <n v="3004"/>
    <x v="3"/>
    <s v="APAC"/>
    <s v="Ferguson"/>
    <s v="Peter"/>
    <x v="1"/>
  </r>
  <r>
    <n v="10235"/>
    <n v="23"/>
    <n v="96.29"/>
    <n v="5"/>
    <n v="2214.67"/>
    <x v="213"/>
    <x v="0"/>
    <n v="2"/>
    <x v="8"/>
    <x v="1"/>
    <x v="4"/>
    <x v="50"/>
    <s v="S24_1785"/>
    <s v="Royal Canadian Collectables, Ltd."/>
    <s v="(604) 555-4555"/>
    <s v="23 Tsawassen Blvd."/>
    <m/>
    <s v="Tsawassen"/>
    <s v="BC"/>
    <s v="T2F 8M4"/>
    <x v="10"/>
    <s v="NA"/>
    <s v="Lincoln"/>
    <s v="Elizabeth"/>
    <x v="0"/>
  </r>
  <r>
    <n v="10250"/>
    <n v="31"/>
    <n v="88.63"/>
    <n v="6"/>
    <n v="2747.53"/>
    <x v="192"/>
    <x v="0"/>
    <n v="2"/>
    <x v="1"/>
    <x v="1"/>
    <x v="4"/>
    <x v="50"/>
    <s v="S24_1785"/>
    <s v="The Sharp Gifts Warehouse"/>
    <n v="4085553659"/>
    <s v="3086 Ingle Ln."/>
    <m/>
    <s v="San Jose"/>
    <s v="CA"/>
    <n v="94217"/>
    <x v="0"/>
    <s v="NA"/>
    <s v="Frick"/>
    <s v="Sue"/>
    <x v="0"/>
  </r>
  <r>
    <n v="10262"/>
    <n v="34"/>
    <n v="97.38"/>
    <n v="1"/>
    <n v="3310.92"/>
    <x v="193"/>
    <x v="3"/>
    <n v="2"/>
    <x v="9"/>
    <x v="1"/>
    <x v="4"/>
    <x v="50"/>
    <s v="S24_1785"/>
    <s v="Euro Shopping Channel"/>
    <s v="(91) 555 94 44"/>
    <s v="C/ Moralzarzal, 86"/>
    <m/>
    <s v="Madrid"/>
    <m/>
    <n v="28034"/>
    <x v="7"/>
    <s v="EMEA"/>
    <s v="Freyre"/>
    <s v="Diego"/>
    <x v="1"/>
  </r>
  <r>
    <n v="10275"/>
    <n v="25"/>
    <n v="95.2"/>
    <n v="11"/>
    <n v="2380"/>
    <x v="14"/>
    <x v="0"/>
    <n v="3"/>
    <x v="2"/>
    <x v="1"/>
    <x v="4"/>
    <x v="50"/>
    <s v="S24_1785"/>
    <s v="La Rochelle Gifts"/>
    <s v="40.67.8555"/>
    <s v="67, rue des Cinquante Otages"/>
    <m/>
    <s v="Nantes"/>
    <m/>
    <n v="44000"/>
    <x v="1"/>
    <s v="EMEA"/>
    <s v="Labrune"/>
    <s v="Janine"/>
    <x v="0"/>
  </r>
  <r>
    <n v="10284"/>
    <n v="22"/>
    <n v="100"/>
    <n v="3"/>
    <n v="2310.88"/>
    <x v="194"/>
    <x v="0"/>
    <n v="3"/>
    <x v="3"/>
    <x v="1"/>
    <x v="4"/>
    <x v="50"/>
    <s v="S24_1785"/>
    <s v="Norway Gifts By Mail, Co."/>
    <s v="+47 2212 1555"/>
    <s v="Drammensveien 126 A, PB 744 Sentrum"/>
    <m/>
    <s v="Oslo"/>
    <m/>
    <s v="N 0106"/>
    <x v="2"/>
    <s v="EMEA"/>
    <s v="Klaeboe"/>
    <s v="Jan"/>
    <x v="0"/>
  </r>
  <r>
    <n v="10297"/>
    <n v="32"/>
    <n v="100"/>
    <n v="6"/>
    <n v="4061.76"/>
    <x v="214"/>
    <x v="0"/>
    <n v="3"/>
    <x v="10"/>
    <x v="1"/>
    <x v="4"/>
    <x v="50"/>
    <s v="S24_1785"/>
    <s v="Clover Collections, Co."/>
    <s v="+353 1862 1555"/>
    <s v="25 Maiden Lane"/>
    <s v="Floor No. 4"/>
    <s v="Dublin"/>
    <m/>
    <n v="2"/>
    <x v="18"/>
    <s v="EMEA"/>
    <s v="Cassidy"/>
    <s v="Dean"/>
    <x v="1"/>
  </r>
  <r>
    <n v="10308"/>
    <n v="31"/>
    <n v="100"/>
    <n v="9"/>
    <n v="3493.7"/>
    <x v="17"/>
    <x v="0"/>
    <n v="4"/>
    <x v="4"/>
    <x v="1"/>
    <x v="4"/>
    <x v="50"/>
    <s v="S24_1785"/>
    <s v="Mini Classics"/>
    <n v="9145554562"/>
    <s v="3758 North Pendale Street"/>
    <m/>
    <s v="White Plains"/>
    <s v="NY"/>
    <n v="24067"/>
    <x v="0"/>
    <s v="NA"/>
    <s v="Frick"/>
    <s v="Steve"/>
    <x v="1"/>
  </r>
  <r>
    <n v="10316"/>
    <n v="25"/>
    <n v="100"/>
    <n v="1"/>
    <n v="2872.25"/>
    <x v="82"/>
    <x v="0"/>
    <n v="4"/>
    <x v="5"/>
    <x v="1"/>
    <x v="4"/>
    <x v="50"/>
    <s v="S24_1785"/>
    <s v="giftsbymail.co.uk"/>
    <s v="(198) 555-8888"/>
    <s v="Garden House Crowther Way"/>
    <m/>
    <s v="Cowes"/>
    <s v="Isle of Wight"/>
    <s v="PO31 7PJ"/>
    <x v="6"/>
    <s v="EMEA"/>
    <s v="Bennett"/>
    <s v="Helen"/>
    <x v="0"/>
  </r>
  <r>
    <n v="10328"/>
    <n v="47"/>
    <n v="87.54"/>
    <n v="14"/>
    <n v="4114.38"/>
    <x v="236"/>
    <x v="0"/>
    <n v="4"/>
    <x v="5"/>
    <x v="1"/>
    <x v="4"/>
    <x v="50"/>
    <s v="S24_1785"/>
    <s v="Rovelli Gifts"/>
    <s v="035-640555"/>
    <s v="Via Ludovico il Moro 22"/>
    <m/>
    <s v="Bergamo"/>
    <m/>
    <n v="24100"/>
    <x v="12"/>
    <s v="EMEA"/>
    <s v="Rovelli"/>
    <s v="Giovanni"/>
    <x v="1"/>
  </r>
  <r>
    <n v="10339"/>
    <n v="21"/>
    <n v="50.65"/>
    <n v="7"/>
    <n v="1063.6500000000001"/>
    <x v="61"/>
    <x v="0"/>
    <n v="4"/>
    <x v="5"/>
    <x v="1"/>
    <x v="4"/>
    <x v="50"/>
    <s v="S24_1785"/>
    <s v="Tokyo Collectables, Ltd"/>
    <s v="+81 3 3584 0555"/>
    <s v="2-2-8 Roppongi"/>
    <m/>
    <s v="Minato-ku"/>
    <s v="Tokyo"/>
    <s v="106-0032"/>
    <x v="11"/>
    <s v="Japan"/>
    <s v="Shimamura"/>
    <s v="Akiko"/>
    <x v="0"/>
  </r>
  <r>
    <n v="10353"/>
    <n v="28"/>
    <n v="71.73"/>
    <n v="2"/>
    <n v="2008.44"/>
    <x v="215"/>
    <x v="0"/>
    <n v="4"/>
    <x v="6"/>
    <x v="1"/>
    <x v="4"/>
    <x v="50"/>
    <s v="S24_1785"/>
    <s v="Gift Ideas Corp."/>
    <n v="2035554407"/>
    <s v="2440 Pompton St."/>
    <m/>
    <s v="Glendale"/>
    <s v="CT"/>
    <n v="97561"/>
    <x v="0"/>
    <s v="NA"/>
    <s v="Lewis"/>
    <s v="Dan"/>
    <x v="0"/>
  </r>
  <r>
    <n v="10374"/>
    <n v="46"/>
    <n v="94.1"/>
    <n v="3"/>
    <n v="4328.6000000000004"/>
    <x v="62"/>
    <x v="0"/>
    <n v="1"/>
    <x v="0"/>
    <x v="2"/>
    <x v="4"/>
    <x v="50"/>
    <s v="S24_1785"/>
    <s v="Australian Gift Network, Co"/>
    <s v="61-7-3844-6555"/>
    <s v="31 Duncan St. West End"/>
    <m/>
    <s v="South Brisbane"/>
    <s v="Queensland"/>
    <n v="4101"/>
    <x v="3"/>
    <s v="APAC"/>
    <s v="Calaghan"/>
    <s v="Tony"/>
    <x v="1"/>
  </r>
  <r>
    <n v="10386"/>
    <n v="33"/>
    <n v="41.71"/>
    <n v="11"/>
    <n v="1376.43"/>
    <x v="199"/>
    <x v="5"/>
    <n v="1"/>
    <x v="11"/>
    <x v="2"/>
    <x v="4"/>
    <x v="50"/>
    <s v="S24_1785"/>
    <s v="Euro Shopping Channel"/>
    <s v="(91) 555 94 44"/>
    <s v="C/ Moralzarzal, 86"/>
    <m/>
    <s v="Madrid"/>
    <m/>
    <n v="28034"/>
    <x v="7"/>
    <s v="EMEA"/>
    <s v="Freyre"/>
    <s v="Diego"/>
    <x v="0"/>
  </r>
  <r>
    <n v="10398"/>
    <n v="43"/>
    <n v="100"/>
    <n v="16"/>
    <n v="5552.16"/>
    <x v="200"/>
    <x v="0"/>
    <n v="1"/>
    <x v="11"/>
    <x v="2"/>
    <x v="4"/>
    <x v="50"/>
    <s v="S24_1785"/>
    <s v="Reims Collectables"/>
    <s v="26.47.1555"/>
    <s v="59 rue de l'Abbaye"/>
    <m/>
    <s v="Reims"/>
    <m/>
    <n v="51100"/>
    <x v="1"/>
    <s v="EMEA"/>
    <s v="Henriot"/>
    <s v="Paul"/>
    <x v="1"/>
  </r>
  <r>
    <n v="10401"/>
    <n v="38"/>
    <n v="96.29"/>
    <n v="5"/>
    <n v="3659.02"/>
    <x v="216"/>
    <x v="4"/>
    <n v="2"/>
    <x v="8"/>
    <x v="2"/>
    <x v="4"/>
    <x v="50"/>
    <s v="S24_1785"/>
    <s v="Tekni Collectables Inc."/>
    <n v="2015559350"/>
    <s v="7476 Moss Rd."/>
    <m/>
    <s v="Newark"/>
    <s v="NJ"/>
    <n v="94019"/>
    <x v="0"/>
    <s v="NA"/>
    <s v="Brown"/>
    <s v="William"/>
    <x v="1"/>
  </r>
  <r>
    <n v="10416"/>
    <n v="47"/>
    <n v="88.63"/>
    <n v="6"/>
    <n v="4165.6099999999997"/>
    <x v="201"/>
    <x v="0"/>
    <n v="2"/>
    <x v="1"/>
    <x v="2"/>
    <x v="4"/>
    <x v="50"/>
    <s v="S24_1785"/>
    <s v="L'ordine Souveniers"/>
    <s v="0522-556555"/>
    <s v="Strada Provinciale 124"/>
    <m/>
    <s v="Reggio Emilia"/>
    <m/>
    <n v="42100"/>
    <x v="12"/>
    <s v="EMEA"/>
    <s v="Moroni"/>
    <s v="Maurizio"/>
    <x v="1"/>
  </r>
  <r>
    <n v="10101"/>
    <n v="45"/>
    <n v="31.2"/>
    <n v="3"/>
    <n v="1404"/>
    <x v="209"/>
    <x v="0"/>
    <n v="1"/>
    <x v="7"/>
    <x v="0"/>
    <x v="3"/>
    <x v="51"/>
    <s v="S24_1937"/>
    <s v="Blauer See Auto, Co."/>
    <s v="+49 69 66 90 2555"/>
    <s v="Lyonerstr. 34"/>
    <m/>
    <s v="Frankfurt"/>
    <m/>
    <n v="60528"/>
    <x v="16"/>
    <s v="EMEA"/>
    <s v="Keitel"/>
    <s v="Roland"/>
    <x v="0"/>
  </r>
  <r>
    <n v="10110"/>
    <n v="20"/>
    <n v="35.51"/>
    <n v="3"/>
    <n v="710.2"/>
    <x v="181"/>
    <x v="0"/>
    <n v="1"/>
    <x v="11"/>
    <x v="0"/>
    <x v="3"/>
    <x v="51"/>
    <s v="S24_1937"/>
    <s v="AV Stores, Co."/>
    <s v="(171) 555-1555"/>
    <s v="Fauntleroy Circus"/>
    <m/>
    <s v="Manchester"/>
    <m/>
    <s v="EC2 5NT"/>
    <x v="6"/>
    <s v="EMEA"/>
    <s v="Ashworth"/>
    <s v="Victoria"/>
    <x v="0"/>
  </r>
  <r>
    <n v="10124"/>
    <n v="45"/>
    <n v="37.840000000000003"/>
    <n v="2"/>
    <n v="1702.8"/>
    <x v="169"/>
    <x v="0"/>
    <n v="2"/>
    <x v="1"/>
    <x v="0"/>
    <x v="3"/>
    <x v="51"/>
    <s v="S24_1937"/>
    <s v="Signal Gift Stores"/>
    <n v="7025551838"/>
    <s v="8489 Strong St."/>
    <m/>
    <s v="Las Vegas"/>
    <s v="NV"/>
    <n v="83030"/>
    <x v="0"/>
    <s v="NA"/>
    <s v="King"/>
    <s v="Sue"/>
    <x v="0"/>
  </r>
  <r>
    <n v="10149"/>
    <n v="36"/>
    <n v="33.19"/>
    <n v="7"/>
    <n v="1194.8399999999999"/>
    <x v="171"/>
    <x v="0"/>
    <n v="3"/>
    <x v="10"/>
    <x v="0"/>
    <x v="3"/>
    <x v="51"/>
    <s v="S24_1937"/>
    <s v="Signal Collectibles Ltd."/>
    <n v="4155554312"/>
    <s v="2793 Furth Circle"/>
    <m/>
    <s v="Brisbane"/>
    <s v="CA"/>
    <n v="94217"/>
    <x v="0"/>
    <s v="NA"/>
    <s v="Taylor"/>
    <s v="Sue"/>
    <x v="0"/>
  </r>
  <r>
    <n v="10162"/>
    <n v="37"/>
    <n v="27.22"/>
    <n v="5"/>
    <n v="1007.14"/>
    <x v="172"/>
    <x v="0"/>
    <n v="4"/>
    <x v="4"/>
    <x v="0"/>
    <x v="3"/>
    <x v="51"/>
    <s v="S24_1937"/>
    <s v="Corporate Gift Ideas Co."/>
    <n v="6505551386"/>
    <s v="7734 Strong St."/>
    <m/>
    <s v="San Francisco"/>
    <s v="CA"/>
    <m/>
    <x v="0"/>
    <s v="NA"/>
    <s v="Brown"/>
    <s v="Julie"/>
    <x v="0"/>
  </r>
  <r>
    <n v="10173"/>
    <n v="31"/>
    <n v="31.53"/>
    <n v="9"/>
    <n v="977.43"/>
    <x v="158"/>
    <x v="0"/>
    <n v="4"/>
    <x v="5"/>
    <x v="0"/>
    <x v="3"/>
    <x v="51"/>
    <s v="S24_1937"/>
    <s v="Rovelli Gifts"/>
    <s v="035-640555"/>
    <s v="Via Ludovico il Moro 22"/>
    <m/>
    <s v="Bergamo"/>
    <m/>
    <n v="24100"/>
    <x v="12"/>
    <s v="EMEA"/>
    <s v="Rovelli"/>
    <s v="Giovanni"/>
    <x v="0"/>
  </r>
  <r>
    <n v="10182"/>
    <n v="39"/>
    <n v="36.840000000000003"/>
    <n v="6"/>
    <n v="1436.76"/>
    <x v="106"/>
    <x v="0"/>
    <n v="4"/>
    <x v="5"/>
    <x v="0"/>
    <x v="3"/>
    <x v="51"/>
    <s v="S24_1937"/>
    <s v="Mini Gifts Distributors Ltd."/>
    <n v="4155551450"/>
    <s v="5677 Strong St."/>
    <m/>
    <s v="San Rafael"/>
    <s v="CA"/>
    <n v="97562"/>
    <x v="0"/>
    <s v="NA"/>
    <s v="Nelson"/>
    <s v="Valarie"/>
    <x v="0"/>
  </r>
  <r>
    <n v="10193"/>
    <n v="26"/>
    <n v="29.21"/>
    <n v="10"/>
    <n v="759.46"/>
    <x v="173"/>
    <x v="0"/>
    <n v="4"/>
    <x v="5"/>
    <x v="0"/>
    <x v="3"/>
    <x v="51"/>
    <s v="S24_1937"/>
    <s v="Australian Collectables, Ltd"/>
    <s v="61-9-3844-6555"/>
    <s v="7 Allen Street"/>
    <m/>
    <s v="Glen Waverly"/>
    <s v="Victoria"/>
    <n v="3150"/>
    <x v="3"/>
    <s v="APAC"/>
    <s v="Connery"/>
    <s v="Sean"/>
    <x v="0"/>
  </r>
  <r>
    <n v="10205"/>
    <n v="32"/>
    <n v="37.17"/>
    <n v="5"/>
    <n v="1189.44"/>
    <x v="174"/>
    <x v="0"/>
    <n v="4"/>
    <x v="6"/>
    <x v="0"/>
    <x v="3"/>
    <x v="51"/>
    <s v="S24_1937"/>
    <s v="Euro Shopping Channel"/>
    <s v="(91) 555 94 44"/>
    <s v="C/ Moralzarzal, 86"/>
    <m/>
    <s v="Madrid"/>
    <m/>
    <n v="28034"/>
    <x v="7"/>
    <s v="EMEA"/>
    <s v="Freyre"/>
    <s v="Diego"/>
    <x v="0"/>
  </r>
  <r>
    <n v="10214"/>
    <n v="20"/>
    <n v="34.19"/>
    <n v="3"/>
    <n v="683.8"/>
    <x v="203"/>
    <x v="0"/>
    <n v="1"/>
    <x v="7"/>
    <x v="1"/>
    <x v="3"/>
    <x v="51"/>
    <s v="S24_1937"/>
    <s v="Corrida Auto Replicas, Ltd"/>
    <s v="(91) 555 22 82"/>
    <s v="C/ Araquil, 67"/>
    <m/>
    <s v="Madrid"/>
    <m/>
    <n v="28023"/>
    <x v="7"/>
    <s v="EMEA"/>
    <s v="Sommer"/>
    <s v="Mart¡n"/>
    <x v="0"/>
  </r>
  <r>
    <n v="10227"/>
    <n v="42"/>
    <n v="29.21"/>
    <n v="6"/>
    <n v="1226.82"/>
    <x v="175"/>
    <x v="0"/>
    <n v="1"/>
    <x v="11"/>
    <x v="1"/>
    <x v="3"/>
    <x v="51"/>
    <s v="S24_1937"/>
    <s v="Saveley &amp; Henriot, Co."/>
    <s v="78.32.5555"/>
    <s v="2, rue du Commerce"/>
    <m/>
    <s v="Lyon"/>
    <m/>
    <n v="69004"/>
    <x v="1"/>
    <s v="EMEA"/>
    <s v="Saveley"/>
    <s v="Mary"/>
    <x v="0"/>
  </r>
  <r>
    <n v="10243"/>
    <n v="33"/>
    <n v="29.54"/>
    <n v="1"/>
    <n v="974.82"/>
    <x v="210"/>
    <x v="0"/>
    <n v="2"/>
    <x v="8"/>
    <x v="1"/>
    <x v="3"/>
    <x v="51"/>
    <s v="S24_1937"/>
    <s v="Diecast Collectables"/>
    <n v="6175552555"/>
    <s v="6251 Ingle Ln."/>
    <m/>
    <s v="Boston"/>
    <s v="MA"/>
    <n v="51003"/>
    <x v="0"/>
    <s v="NA"/>
    <s v="Franco"/>
    <s v="Valarie"/>
    <x v="0"/>
  </r>
  <r>
    <n v="10280"/>
    <n v="20"/>
    <n v="28.88"/>
    <n v="12"/>
    <n v="577.6"/>
    <x v="41"/>
    <x v="0"/>
    <n v="3"/>
    <x v="3"/>
    <x v="1"/>
    <x v="3"/>
    <x v="51"/>
    <s v="S24_1937"/>
    <s v="Amica Models &amp; Co."/>
    <s v="011-4988555"/>
    <s v="Via Monte Bianco 34"/>
    <m/>
    <s v="Torino"/>
    <m/>
    <n v="10100"/>
    <x v="12"/>
    <s v="EMEA"/>
    <s v="Accorti"/>
    <s v="Paolo"/>
    <x v="0"/>
  </r>
  <r>
    <n v="10288"/>
    <n v="29"/>
    <n v="38.17"/>
    <n v="1"/>
    <n v="1106.93"/>
    <x v="185"/>
    <x v="0"/>
    <n v="3"/>
    <x v="10"/>
    <x v="1"/>
    <x v="3"/>
    <x v="51"/>
    <s v="S24_1937"/>
    <s v="Handji Gifts&amp; Co"/>
    <s v="+65 224 1555"/>
    <s v="Village Close - 106 Linden Road Sandown"/>
    <s v="2nd Floor"/>
    <s v="Singapore"/>
    <m/>
    <n v="69045"/>
    <x v="9"/>
    <s v="APAC"/>
    <s v="Victorino"/>
    <s v="Wendy"/>
    <x v="0"/>
  </r>
  <r>
    <n v="10304"/>
    <n v="23"/>
    <n v="30.2"/>
    <n v="16"/>
    <n v="694.6"/>
    <x v="43"/>
    <x v="0"/>
    <n v="4"/>
    <x v="4"/>
    <x v="1"/>
    <x v="3"/>
    <x v="51"/>
    <s v="S24_1937"/>
    <s v="Auto Assoc. &amp; Cie."/>
    <s v="30.59.8555"/>
    <s v="67, avenue de l'Europe"/>
    <m/>
    <s v="Versailles"/>
    <m/>
    <n v="78000"/>
    <x v="1"/>
    <s v="EMEA"/>
    <s v="Tonini"/>
    <s v="Daniel"/>
    <x v="0"/>
  </r>
  <r>
    <n v="10312"/>
    <n v="39"/>
    <n v="29.54"/>
    <n v="13"/>
    <n v="1152.06"/>
    <x v="44"/>
    <x v="0"/>
    <n v="4"/>
    <x v="4"/>
    <x v="1"/>
    <x v="3"/>
    <x v="51"/>
    <s v="S24_1937"/>
    <s v="Mini Gifts Distributors Ltd."/>
    <n v="4155551450"/>
    <s v="5677 Strong St."/>
    <m/>
    <s v="San Rafael"/>
    <s v="CA"/>
    <n v="97562"/>
    <x v="0"/>
    <s v="NA"/>
    <s v="Nelson"/>
    <s v="Valarie"/>
    <x v="0"/>
  </r>
  <r>
    <n v="10322"/>
    <n v="20"/>
    <n v="100"/>
    <n v="3"/>
    <n v="2624"/>
    <x v="45"/>
    <x v="0"/>
    <n v="4"/>
    <x v="5"/>
    <x v="1"/>
    <x v="3"/>
    <x v="51"/>
    <s v="S24_1937"/>
    <s v="Online Diecast Creations Co."/>
    <n v="6035558647"/>
    <s v="2304 Long Airport Avenue"/>
    <m/>
    <s v="Nashua"/>
    <s v="NH"/>
    <n v="62005"/>
    <x v="0"/>
    <s v="NA"/>
    <s v="Young"/>
    <s v="Valarie"/>
    <x v="0"/>
  </r>
  <r>
    <n v="10332"/>
    <n v="45"/>
    <n v="81.91"/>
    <n v="6"/>
    <n v="3685.95"/>
    <x v="162"/>
    <x v="0"/>
    <n v="4"/>
    <x v="5"/>
    <x v="1"/>
    <x v="3"/>
    <x v="51"/>
    <s v="S24_1937"/>
    <s v="AV Stores, Co."/>
    <s v="(171) 555-1555"/>
    <s v="Fauntleroy Circus"/>
    <m/>
    <s v="Manchester"/>
    <m/>
    <s v="EC2 5NT"/>
    <x v="6"/>
    <s v="EMEA"/>
    <s v="Ashworth"/>
    <s v="Victoria"/>
    <x v="1"/>
  </r>
  <r>
    <n v="10344"/>
    <n v="20"/>
    <n v="35.18"/>
    <n v="6"/>
    <n v="703.6"/>
    <x v="204"/>
    <x v="0"/>
    <n v="4"/>
    <x v="5"/>
    <x v="1"/>
    <x v="3"/>
    <x v="51"/>
    <s v="S24_1937"/>
    <s v="Marseille Mini Autos"/>
    <s v="91.24.4555"/>
    <s v="12, rue des Bouchers"/>
    <m/>
    <s v="Marseille"/>
    <m/>
    <n v="13008"/>
    <x v="1"/>
    <s v="EMEA"/>
    <s v="Lebihan"/>
    <s v="Laurence"/>
    <x v="0"/>
  </r>
  <r>
    <n v="10356"/>
    <n v="48"/>
    <n v="100"/>
    <n v="5"/>
    <n v="9720"/>
    <x v="163"/>
    <x v="0"/>
    <n v="4"/>
    <x v="6"/>
    <x v="1"/>
    <x v="3"/>
    <x v="51"/>
    <s v="S24_1937"/>
    <s v="Lyon Souveniers"/>
    <s v="+33 1 46 62 7555"/>
    <s v="27 rue du Colonel Pierre Avia"/>
    <m/>
    <s v="Paris"/>
    <m/>
    <n v="75508"/>
    <x v="1"/>
    <s v="EMEA"/>
    <s v="Da Cunha"/>
    <s v="Daniel"/>
    <x v="2"/>
  </r>
  <r>
    <n v="10367"/>
    <n v="23"/>
    <n v="36.29"/>
    <n v="13"/>
    <n v="834.67"/>
    <x v="186"/>
    <x v="5"/>
    <n v="1"/>
    <x v="7"/>
    <x v="2"/>
    <x v="3"/>
    <x v="51"/>
    <s v="S24_1937"/>
    <s v="Toys4GrownUps.com"/>
    <n v="6265557265"/>
    <s v="78934 Hillside Dr."/>
    <m/>
    <s v="Pasadena"/>
    <s v="CA"/>
    <n v="90003"/>
    <x v="0"/>
    <s v="NA"/>
    <s v="Young"/>
    <s v="Julie"/>
    <x v="0"/>
  </r>
  <r>
    <n v="10380"/>
    <n v="32"/>
    <n v="70.56"/>
    <n v="4"/>
    <n v="2257.92"/>
    <x v="179"/>
    <x v="0"/>
    <n v="1"/>
    <x v="0"/>
    <x v="2"/>
    <x v="3"/>
    <x v="51"/>
    <s v="S24_1937"/>
    <s v="Euro Shopping Channel"/>
    <s v="(91) 555 94 44"/>
    <s v="C/ Moralzarzal, 86"/>
    <m/>
    <s v="Madrid"/>
    <m/>
    <n v="28034"/>
    <x v="7"/>
    <s v="EMEA"/>
    <s v="Freyre"/>
    <s v="Diego"/>
    <x v="0"/>
  </r>
  <r>
    <n v="10391"/>
    <n v="33"/>
    <n v="100"/>
    <n v="8"/>
    <n v="8344.7099999999991"/>
    <x v="51"/>
    <x v="0"/>
    <n v="1"/>
    <x v="11"/>
    <x v="2"/>
    <x v="3"/>
    <x v="51"/>
    <s v="S24_1937"/>
    <s v="Anna's Decorations, Ltd"/>
    <s v="02 9936 8555"/>
    <s v="201 Miller Street"/>
    <s v="Level 15"/>
    <s v="North Sydney"/>
    <s v="NSW"/>
    <n v="2060"/>
    <x v="3"/>
    <s v="APAC"/>
    <s v="O'Hara"/>
    <s v="Anna"/>
    <x v="2"/>
  </r>
  <r>
    <n v="10409"/>
    <n v="61"/>
    <n v="29.54"/>
    <n v="1"/>
    <n v="1801.94"/>
    <x v="211"/>
    <x v="0"/>
    <n v="2"/>
    <x v="8"/>
    <x v="2"/>
    <x v="3"/>
    <x v="51"/>
    <s v="S24_1937"/>
    <s v="Handji Gifts&amp; Co"/>
    <s v="+65 224 1555"/>
    <s v="Village Close - 106 Linden Road Sandown"/>
    <s v="2nd Floor"/>
    <s v="Singapore"/>
    <m/>
    <n v="69045"/>
    <x v="9"/>
    <s v="APAC"/>
    <s v="Victorino"/>
    <s v="Wendy"/>
    <x v="0"/>
  </r>
  <r>
    <n v="10420"/>
    <n v="45"/>
    <n v="26.88"/>
    <n v="1"/>
    <n v="1209.5999999999999"/>
    <x v="205"/>
    <x v="2"/>
    <n v="2"/>
    <x v="1"/>
    <x v="2"/>
    <x v="3"/>
    <x v="51"/>
    <s v="S24_1937"/>
    <s v="Souveniers And Things Co."/>
    <s v="+61 2 9495 8555"/>
    <s v="Monitor Money Building, 815 Pacific Hwy"/>
    <s v="Level 6"/>
    <s v="Chatswood"/>
    <s v="NSW"/>
    <n v="2067"/>
    <x v="3"/>
    <s v="APAC"/>
    <s v="Huxley"/>
    <s v="Adrian"/>
    <x v="0"/>
  </r>
  <r>
    <n v="10107"/>
    <n v="38"/>
    <n v="83.03"/>
    <n v="7"/>
    <n v="3155.14"/>
    <x v="54"/>
    <x v="0"/>
    <n v="1"/>
    <x v="0"/>
    <x v="0"/>
    <x v="0"/>
    <x v="52"/>
    <s v="S24_2000"/>
    <s v="Land of Toys Inc."/>
    <n v="2125557818"/>
    <s v="897 Long Airport Avenue"/>
    <m/>
    <s v="NYC"/>
    <s v="NY"/>
    <n v="10022"/>
    <x v="0"/>
    <s v="NA"/>
    <s v="Yu"/>
    <s v="Kwai"/>
    <x v="1"/>
  </r>
  <r>
    <n v="10120"/>
    <n v="34"/>
    <n v="83.79"/>
    <n v="5"/>
    <n v="2848.86"/>
    <x v="55"/>
    <x v="0"/>
    <n v="2"/>
    <x v="8"/>
    <x v="0"/>
    <x v="0"/>
    <x v="52"/>
    <s v="S24_2000"/>
    <s v="Australian Collectors, Co."/>
    <s v="03 9520 4555"/>
    <s v="636 St Kilda Road"/>
    <s v="Level 3"/>
    <s v="Melbourne"/>
    <s v="Victoria"/>
    <n v="3004"/>
    <x v="3"/>
    <s v="APAC"/>
    <s v="Ferguson"/>
    <s v="Peter"/>
    <x v="0"/>
  </r>
  <r>
    <n v="10134"/>
    <n v="43"/>
    <n v="83.03"/>
    <n v="7"/>
    <n v="3570.29"/>
    <x v="2"/>
    <x v="0"/>
    <n v="3"/>
    <x v="2"/>
    <x v="0"/>
    <x v="0"/>
    <x v="52"/>
    <s v="S24_2000"/>
    <s v="Lyon Souveniers"/>
    <s v="+33 1 46 62 7555"/>
    <s v="27 rue du Colonel Pierre Avia"/>
    <m/>
    <s v="Paris"/>
    <m/>
    <n v="75508"/>
    <x v="1"/>
    <s v="EMEA"/>
    <s v="Da Cunha"/>
    <s v="Daniel"/>
    <x v="1"/>
  </r>
  <r>
    <n v="10145"/>
    <n v="47"/>
    <n v="83.03"/>
    <n v="11"/>
    <n v="3902.41"/>
    <x v="56"/>
    <x v="0"/>
    <n v="3"/>
    <x v="3"/>
    <x v="0"/>
    <x v="0"/>
    <x v="52"/>
    <s v="S24_2000"/>
    <s v="Toys4GrownUps.com"/>
    <n v="6265557265"/>
    <s v="78934 Hillside Dr."/>
    <m/>
    <s v="Pasadena"/>
    <s v="CA"/>
    <n v="90003"/>
    <x v="0"/>
    <s v="NA"/>
    <s v="Young"/>
    <s v="Julie"/>
    <x v="1"/>
  </r>
  <r>
    <n v="10158"/>
    <n v="22"/>
    <n v="67.03"/>
    <n v="1"/>
    <n v="1474.66"/>
    <x v="4"/>
    <x v="0"/>
    <n v="4"/>
    <x v="4"/>
    <x v="0"/>
    <x v="0"/>
    <x v="52"/>
    <s v="S24_2000"/>
    <s v="Baane Mini Imports"/>
    <s v="07-98 9555"/>
    <s v="Erling Skakkes gate 78"/>
    <m/>
    <s v="Stavern"/>
    <m/>
    <n v="4110"/>
    <x v="2"/>
    <s v="EMEA"/>
    <s v="Bergulfsen"/>
    <s v="Jonas"/>
    <x v="0"/>
  </r>
  <r>
    <n v="10168"/>
    <n v="29"/>
    <n v="75.41"/>
    <n v="6"/>
    <n v="2186.89"/>
    <x v="57"/>
    <x v="0"/>
    <n v="4"/>
    <x v="4"/>
    <x v="0"/>
    <x v="0"/>
    <x v="52"/>
    <s v="S24_2000"/>
    <s v="Technics Stores Inc."/>
    <n v="6505556809"/>
    <s v="9408 Furth Circle"/>
    <m/>
    <s v="Burlingame"/>
    <s v="CA"/>
    <n v="94217"/>
    <x v="0"/>
    <s v="NA"/>
    <s v="Hirano"/>
    <s v="Juri"/>
    <x v="0"/>
  </r>
  <r>
    <n v="10180"/>
    <n v="28"/>
    <n v="68.55"/>
    <n v="14"/>
    <n v="1919.4"/>
    <x v="6"/>
    <x v="0"/>
    <n v="4"/>
    <x v="5"/>
    <x v="0"/>
    <x v="0"/>
    <x v="52"/>
    <s v="S24_2000"/>
    <s v="Daedalus Designs Imports"/>
    <s v="20.16.1555"/>
    <s v="184, chausse de Tournai"/>
    <m/>
    <s v="Lille"/>
    <m/>
    <n v="59000"/>
    <x v="1"/>
    <s v="EMEA"/>
    <s v="Rance"/>
    <s v="Martine"/>
    <x v="0"/>
  </r>
  <r>
    <n v="10188"/>
    <n v="40"/>
    <n v="91.4"/>
    <n v="6"/>
    <n v="3656"/>
    <x v="7"/>
    <x v="0"/>
    <n v="4"/>
    <x v="5"/>
    <x v="0"/>
    <x v="0"/>
    <x v="52"/>
    <s v="S24_2000"/>
    <s v="Herkku Gifts"/>
    <s v="+47 2267 3215"/>
    <s v="Drammen 121, PR 744 Sentrum"/>
    <m/>
    <s v="Bergen"/>
    <m/>
    <s v="N 5804"/>
    <x v="2"/>
    <s v="EMEA"/>
    <s v="Oeztan"/>
    <s v="Veysel"/>
    <x v="1"/>
  </r>
  <r>
    <n v="10201"/>
    <n v="25"/>
    <n v="73.88"/>
    <n v="7"/>
    <n v="1847"/>
    <x v="8"/>
    <x v="0"/>
    <n v="4"/>
    <x v="6"/>
    <x v="0"/>
    <x v="0"/>
    <x v="52"/>
    <s v="S24_2000"/>
    <s v="Mini Wheels Co."/>
    <n v="6505555787"/>
    <s v="5557 North Pendale Street"/>
    <m/>
    <s v="San Francisco"/>
    <s v="CA"/>
    <m/>
    <x v="0"/>
    <s v="NA"/>
    <s v="Murphy"/>
    <s v="Julie"/>
    <x v="0"/>
  </r>
  <r>
    <n v="10210"/>
    <n v="30"/>
    <n v="61.7"/>
    <n v="4"/>
    <n v="1851"/>
    <x v="58"/>
    <x v="0"/>
    <n v="1"/>
    <x v="7"/>
    <x v="1"/>
    <x v="0"/>
    <x v="52"/>
    <s v="S24_2000"/>
    <s v="Osaka Souveniers Co."/>
    <s v="+81 06 6342 5555"/>
    <s v="Dojima Avanza 4F, 1-6-20 Dojima, Kita-ku"/>
    <m/>
    <s v="Osaka"/>
    <s v="Osaka"/>
    <s v="530-0003"/>
    <x v="11"/>
    <s v="Japan"/>
    <s v="Kentary"/>
    <s v="Mory"/>
    <x v="0"/>
  </r>
  <r>
    <n v="10223"/>
    <n v="38"/>
    <n v="69.31"/>
    <n v="6"/>
    <n v="2633.78"/>
    <x v="10"/>
    <x v="0"/>
    <n v="1"/>
    <x v="0"/>
    <x v="1"/>
    <x v="0"/>
    <x v="52"/>
    <s v="S24_2000"/>
    <s v="Australian Collectors, Co."/>
    <s v="03 9520 4555"/>
    <s v="636 St Kilda Road"/>
    <s v="Level 3"/>
    <s v="Melbourne"/>
    <s v="Victoria"/>
    <n v="3004"/>
    <x v="3"/>
    <s v="APAC"/>
    <s v="Ferguson"/>
    <s v="Peter"/>
    <x v="0"/>
  </r>
  <r>
    <n v="10236"/>
    <n v="36"/>
    <n v="87.6"/>
    <n v="3"/>
    <n v="3153.6"/>
    <x v="59"/>
    <x v="0"/>
    <n v="2"/>
    <x v="8"/>
    <x v="1"/>
    <x v="0"/>
    <x v="52"/>
    <s v="S24_2000"/>
    <s v="Motor Mint Distributors Inc."/>
    <n v="2155559857"/>
    <s v="11328 Douglas Av."/>
    <m/>
    <s v="Philadelphia"/>
    <s v="PA"/>
    <n v="71270"/>
    <x v="0"/>
    <s v="NA"/>
    <s v="Hernandez"/>
    <s v="Rosa"/>
    <x v="1"/>
  </r>
  <r>
    <n v="10250"/>
    <n v="32"/>
    <n v="87.6"/>
    <n v="1"/>
    <n v="2803.2"/>
    <x v="192"/>
    <x v="0"/>
    <n v="2"/>
    <x v="1"/>
    <x v="1"/>
    <x v="0"/>
    <x v="52"/>
    <s v="S24_2000"/>
    <s v="The Sharp Gifts Warehouse"/>
    <n v="4085553659"/>
    <s v="3086 Ingle Ln."/>
    <m/>
    <s v="San Jose"/>
    <s v="CA"/>
    <n v="94217"/>
    <x v="0"/>
    <s v="NA"/>
    <s v="Frick"/>
    <s v="Sue"/>
    <x v="0"/>
  </r>
  <r>
    <n v="10263"/>
    <n v="37"/>
    <n v="62.46"/>
    <n v="7"/>
    <n v="2311.02"/>
    <x v="13"/>
    <x v="0"/>
    <n v="2"/>
    <x v="9"/>
    <x v="1"/>
    <x v="0"/>
    <x v="52"/>
    <s v="S24_2000"/>
    <s v="Gift Depot Inc."/>
    <n v="2035552570"/>
    <s v="25593 South Bay Ln."/>
    <m/>
    <s v="Bridgewater"/>
    <s v="CT"/>
    <n v="97562"/>
    <x v="0"/>
    <s v="NA"/>
    <s v="King"/>
    <s v="Julie"/>
    <x v="0"/>
  </r>
  <r>
    <n v="10275"/>
    <n v="30"/>
    <n v="79.98"/>
    <n v="6"/>
    <n v="2399.4"/>
    <x v="14"/>
    <x v="0"/>
    <n v="3"/>
    <x v="2"/>
    <x v="1"/>
    <x v="0"/>
    <x v="52"/>
    <s v="S24_2000"/>
    <s v="La Rochelle Gifts"/>
    <s v="40.67.8555"/>
    <s v="67, rue des Cinquante Otages"/>
    <m/>
    <s v="Nantes"/>
    <m/>
    <n v="44000"/>
    <x v="1"/>
    <s v="EMEA"/>
    <s v="Labrune"/>
    <s v="Janine"/>
    <x v="0"/>
  </r>
  <r>
    <n v="10285"/>
    <n v="39"/>
    <n v="70.08"/>
    <n v="11"/>
    <n v="2733.12"/>
    <x v="15"/>
    <x v="0"/>
    <n v="3"/>
    <x v="3"/>
    <x v="1"/>
    <x v="0"/>
    <x v="52"/>
    <s v="S24_2000"/>
    <s v="Marta's Replicas Co."/>
    <n v="6175558555"/>
    <s v="39323 Spinnaker Dr."/>
    <m/>
    <s v="Cambridge"/>
    <s v="MA"/>
    <n v="51247"/>
    <x v="0"/>
    <s v="NA"/>
    <s v="Hernandez"/>
    <s v="Marta"/>
    <x v="0"/>
  </r>
  <r>
    <n v="10297"/>
    <n v="32"/>
    <n v="65.510000000000005"/>
    <n v="1"/>
    <n v="2096.3200000000002"/>
    <x v="214"/>
    <x v="0"/>
    <n v="3"/>
    <x v="10"/>
    <x v="1"/>
    <x v="0"/>
    <x v="52"/>
    <s v="S24_2000"/>
    <s v="Clover Collections, Co."/>
    <s v="+353 1862 1555"/>
    <s v="25 Maiden Lane"/>
    <s v="Floor No. 4"/>
    <s v="Dublin"/>
    <m/>
    <n v="2"/>
    <x v="18"/>
    <s v="EMEA"/>
    <s v="Cassidy"/>
    <s v="Dean"/>
    <x v="0"/>
  </r>
  <r>
    <n v="10308"/>
    <n v="47"/>
    <n v="63.22"/>
    <n v="4"/>
    <n v="2971.34"/>
    <x v="17"/>
    <x v="0"/>
    <n v="4"/>
    <x v="4"/>
    <x v="1"/>
    <x v="0"/>
    <x v="52"/>
    <s v="S24_2000"/>
    <s v="Mini Classics"/>
    <n v="9145554562"/>
    <s v="3758 North Pendale Street"/>
    <m/>
    <s v="White Plains"/>
    <s v="NY"/>
    <n v="24067"/>
    <x v="0"/>
    <s v="NA"/>
    <s v="Frick"/>
    <s v="Steve"/>
    <x v="0"/>
  </r>
  <r>
    <n v="10318"/>
    <n v="26"/>
    <n v="86.83"/>
    <n v="6"/>
    <n v="2257.58"/>
    <x v="18"/>
    <x v="0"/>
    <n v="4"/>
    <x v="5"/>
    <x v="1"/>
    <x v="0"/>
    <x v="52"/>
    <s v="S24_2000"/>
    <s v="Diecast Classics Inc."/>
    <n v="2155551555"/>
    <s v="7586 Pompton St."/>
    <m/>
    <s v="Allentown"/>
    <s v="PA"/>
    <n v="70267"/>
    <x v="0"/>
    <s v="NA"/>
    <s v="Yu"/>
    <s v="Kyung"/>
    <x v="0"/>
  </r>
  <r>
    <n v="10329"/>
    <n v="37"/>
    <n v="94.43"/>
    <n v="4"/>
    <n v="3493.91"/>
    <x v="19"/>
    <x v="0"/>
    <n v="4"/>
    <x v="5"/>
    <x v="1"/>
    <x v="0"/>
    <x v="52"/>
    <s v="S24_2000"/>
    <s v="Land of Toys Inc."/>
    <n v="2125557818"/>
    <s v="897 Long Airport Avenue"/>
    <m/>
    <s v="NYC"/>
    <s v="NY"/>
    <n v="10022"/>
    <x v="0"/>
    <s v="NA"/>
    <s v="Yu"/>
    <s v="Kwai"/>
    <x v="1"/>
  </r>
  <r>
    <n v="10340"/>
    <n v="55"/>
    <n v="79.98"/>
    <n v="8"/>
    <n v="4398.8999999999996"/>
    <x v="20"/>
    <x v="0"/>
    <n v="4"/>
    <x v="5"/>
    <x v="1"/>
    <x v="0"/>
    <x v="52"/>
    <s v="S24_2000"/>
    <s v="Enaco Distributors"/>
    <s v="(93) 203 4555"/>
    <s v="Rambla de Catalu¤a, 23"/>
    <m/>
    <s v="Barcelona"/>
    <m/>
    <n v="8022"/>
    <x v="7"/>
    <s v="EMEA"/>
    <s v="Saavedra"/>
    <s v="Eduardo"/>
    <x v="1"/>
  </r>
  <r>
    <n v="10363"/>
    <n v="21"/>
    <n v="100"/>
    <n v="8"/>
    <n v="3595.62"/>
    <x v="118"/>
    <x v="0"/>
    <n v="1"/>
    <x v="7"/>
    <x v="2"/>
    <x v="0"/>
    <x v="52"/>
    <s v="S24_2000"/>
    <s v="Suominen Souveniers"/>
    <s v="+358 9 8045 555"/>
    <s v="Software Engineering Center, SEC Oy"/>
    <m/>
    <s v="Espoo"/>
    <m/>
    <s v="FIN-02271"/>
    <x v="4"/>
    <s v="EMEA"/>
    <s v="Suominen"/>
    <s v="Kalle"/>
    <x v="1"/>
  </r>
  <r>
    <n v="10375"/>
    <n v="23"/>
    <n v="100"/>
    <n v="9"/>
    <n v="2443.29"/>
    <x v="22"/>
    <x v="0"/>
    <n v="1"/>
    <x v="0"/>
    <x v="2"/>
    <x v="0"/>
    <x v="52"/>
    <s v="S24_2000"/>
    <s v="La Rochelle Gifts"/>
    <s v="40.67.8555"/>
    <s v="67, rue des Cinquante Otages"/>
    <m/>
    <s v="Nantes"/>
    <m/>
    <n v="44000"/>
    <x v="1"/>
    <s v="EMEA"/>
    <s v="Labrune"/>
    <s v="Janine"/>
    <x v="0"/>
  </r>
  <r>
    <n v="10389"/>
    <n v="49"/>
    <n v="81.400000000000006"/>
    <n v="2"/>
    <n v="3988.6"/>
    <x v="23"/>
    <x v="0"/>
    <n v="1"/>
    <x v="11"/>
    <x v="2"/>
    <x v="0"/>
    <x v="52"/>
    <s v="S24_2000"/>
    <s v="Scandinavian Gift Ideas"/>
    <s v="0695-34 6555"/>
    <s v="?kergatan 24"/>
    <m/>
    <s v="Boras"/>
    <m/>
    <s v="S-844 67"/>
    <x v="8"/>
    <s v="EMEA"/>
    <s v="Larsson"/>
    <s v="Maria"/>
    <x v="1"/>
  </r>
  <r>
    <n v="10402"/>
    <n v="59"/>
    <n v="87.6"/>
    <n v="3"/>
    <n v="5168.3999999999996"/>
    <x v="63"/>
    <x v="0"/>
    <n v="2"/>
    <x v="8"/>
    <x v="2"/>
    <x v="0"/>
    <x v="52"/>
    <s v="S24_2000"/>
    <s v="Auto Canal Petit"/>
    <s v="(1) 47.55.6555"/>
    <s v="25, rue Lauriston"/>
    <m/>
    <s v="Paris"/>
    <m/>
    <n v="75016"/>
    <x v="1"/>
    <s v="EMEA"/>
    <s v="Perrier"/>
    <s v="Dominique"/>
    <x v="1"/>
  </r>
  <r>
    <n v="10416"/>
    <n v="32"/>
    <n v="87.6"/>
    <n v="1"/>
    <n v="2803.2"/>
    <x v="201"/>
    <x v="0"/>
    <n v="2"/>
    <x v="1"/>
    <x v="2"/>
    <x v="0"/>
    <x v="52"/>
    <s v="S24_2000"/>
    <s v="L'ordine Souveniers"/>
    <s v="0522-556555"/>
    <s v="Strada Provinciale 124"/>
    <m/>
    <s v="Reggio Emilia"/>
    <m/>
    <n v="42100"/>
    <x v="12"/>
    <s v="EMEA"/>
    <s v="Moroni"/>
    <s v="Maurizio"/>
    <x v="0"/>
  </r>
  <r>
    <n v="10105"/>
    <n v="43"/>
    <n v="100"/>
    <n v="9"/>
    <n v="6341.21"/>
    <x v="65"/>
    <x v="0"/>
    <n v="1"/>
    <x v="0"/>
    <x v="0"/>
    <x v="5"/>
    <x v="25"/>
    <s v="S24_2011"/>
    <s v="Danish Wholesale Imports"/>
    <s v="31 12 3555"/>
    <s v="Vinb'ltet 34"/>
    <m/>
    <s v="Kobenhavn"/>
    <m/>
    <n v="1734"/>
    <x v="13"/>
    <s v="EMEA"/>
    <s v="Petersen"/>
    <s v="Jytte"/>
    <x v="1"/>
  </r>
  <r>
    <n v="10117"/>
    <n v="41"/>
    <n v="100"/>
    <n v="3"/>
    <n v="5189.78"/>
    <x v="120"/>
    <x v="0"/>
    <n v="2"/>
    <x v="8"/>
    <x v="0"/>
    <x v="5"/>
    <x v="25"/>
    <s v="S24_2011"/>
    <s v="Dragon Souveniers, Ltd."/>
    <s v="+65 221 7555"/>
    <s v="Bronz Sok., Bronz Apt. 3/6 Tesvikiye"/>
    <m/>
    <s v="Singapore"/>
    <m/>
    <n v="79903"/>
    <x v="9"/>
    <s v="Japan"/>
    <s v="Natividad"/>
    <s v="Eric"/>
    <x v="1"/>
  </r>
  <r>
    <n v="10129"/>
    <n v="45"/>
    <n v="100"/>
    <n v="9"/>
    <n v="6027.75"/>
    <x v="67"/>
    <x v="0"/>
    <n v="2"/>
    <x v="9"/>
    <x v="0"/>
    <x v="5"/>
    <x v="25"/>
    <s v="S24_2011"/>
    <s v="Stylish Desk Decors, Co."/>
    <s v="(171) 555-0297"/>
    <s v="35 King George"/>
    <m/>
    <s v="London"/>
    <m/>
    <s v="WX3 6FW"/>
    <x v="6"/>
    <s v="EMEA"/>
    <s v="Brown"/>
    <s v="Ann"/>
    <x v="1"/>
  </r>
  <r>
    <n v="10142"/>
    <n v="33"/>
    <n v="100"/>
    <n v="6"/>
    <n v="3366"/>
    <x v="122"/>
    <x v="0"/>
    <n v="3"/>
    <x v="3"/>
    <x v="0"/>
    <x v="5"/>
    <x v="25"/>
    <s v="S24_2011"/>
    <s v="Mini Gifts Distributors Ltd."/>
    <n v="4155551450"/>
    <s v="5677 Strong St."/>
    <m/>
    <s v="San Rafael"/>
    <s v="CA"/>
    <n v="97562"/>
    <x v="0"/>
    <s v="NA"/>
    <s v="Nelson"/>
    <s v="Valarie"/>
    <x v="1"/>
  </r>
  <r>
    <n v="10153"/>
    <n v="40"/>
    <n v="100"/>
    <n v="5"/>
    <n v="5456.4"/>
    <x v="123"/>
    <x v="0"/>
    <n v="3"/>
    <x v="10"/>
    <x v="0"/>
    <x v="5"/>
    <x v="25"/>
    <s v="S24_2011"/>
    <s v="Euro Shopping Channel"/>
    <s v="(91) 555 94 44"/>
    <s v="C/ Moralzarzal, 86"/>
    <m/>
    <s v="Madrid"/>
    <m/>
    <n v="28034"/>
    <x v="7"/>
    <s v="EMEA"/>
    <s v="Freyre"/>
    <s v="Diego"/>
    <x v="1"/>
  </r>
  <r>
    <n v="10167"/>
    <n v="33"/>
    <n v="100"/>
    <n v="16"/>
    <n v="3812.16"/>
    <x v="70"/>
    <x v="3"/>
    <n v="4"/>
    <x v="4"/>
    <x v="0"/>
    <x v="5"/>
    <x v="25"/>
    <s v="S24_2011"/>
    <s v="Scandinavian Gift Ideas"/>
    <s v="0695-34 6555"/>
    <s v="?kergatan 24"/>
    <m/>
    <s v="Boras"/>
    <m/>
    <s v="S-844 67"/>
    <x v="8"/>
    <s v="EMEA"/>
    <s v="Larsson"/>
    <s v="Maria"/>
    <x v="1"/>
  </r>
  <r>
    <n v="10177"/>
    <n v="50"/>
    <n v="100"/>
    <n v="7"/>
    <n v="6083"/>
    <x v="222"/>
    <x v="0"/>
    <n v="4"/>
    <x v="5"/>
    <x v="0"/>
    <x v="5"/>
    <x v="25"/>
    <s v="S24_2011"/>
    <s v="CAF Imports"/>
    <s v="+34 913 728 555"/>
    <s v="Merchants House, 27-30 Merchant's Quay"/>
    <m/>
    <s v="Madrid"/>
    <m/>
    <n v="28023"/>
    <x v="7"/>
    <s v="EMEA"/>
    <s v="Fernandez"/>
    <s v="Jesus"/>
    <x v="1"/>
  </r>
  <r>
    <n v="10185"/>
    <n v="30"/>
    <n v="100"/>
    <n v="7"/>
    <n v="3170.7"/>
    <x v="72"/>
    <x v="0"/>
    <n v="4"/>
    <x v="5"/>
    <x v="0"/>
    <x v="5"/>
    <x v="25"/>
    <s v="S24_2011"/>
    <s v="Mini Creations Ltd."/>
    <n v="5085559555"/>
    <s v="4575 Hillside Dr."/>
    <m/>
    <s v="New Bedford"/>
    <s v="MA"/>
    <n v="50553"/>
    <x v="0"/>
    <s v="NA"/>
    <s v="Tam"/>
    <s v="Wing C"/>
    <x v="1"/>
  </r>
  <r>
    <n v="10197"/>
    <n v="41"/>
    <n v="100"/>
    <n v="13"/>
    <n v="4534.6000000000004"/>
    <x v="73"/>
    <x v="0"/>
    <n v="4"/>
    <x v="5"/>
    <x v="0"/>
    <x v="5"/>
    <x v="25"/>
    <s v="S24_2011"/>
    <s v="Enaco Distributors"/>
    <s v="(93) 203 4555"/>
    <s v="Rambla de Catalu¤a, 23"/>
    <m/>
    <s v="Barcelona"/>
    <m/>
    <n v="8022"/>
    <x v="7"/>
    <s v="EMEA"/>
    <s v="Saavedra"/>
    <s v="Eduardo"/>
    <x v="1"/>
  </r>
  <r>
    <n v="10208"/>
    <n v="35"/>
    <n v="100"/>
    <n v="7"/>
    <n v="4301.1499999999996"/>
    <x v="125"/>
    <x v="0"/>
    <n v="1"/>
    <x v="7"/>
    <x v="1"/>
    <x v="5"/>
    <x v="25"/>
    <s v="S24_2011"/>
    <s v="Saveley &amp; Henriot, Co."/>
    <s v="78.32.5555"/>
    <s v="2, rue du Commerce"/>
    <m/>
    <s v="Lyon"/>
    <m/>
    <n v="69004"/>
    <x v="1"/>
    <s v="EMEA"/>
    <s v="Saveley"/>
    <s v="Mary"/>
    <x v="1"/>
  </r>
  <r>
    <n v="10221"/>
    <n v="49"/>
    <n v="100"/>
    <n v="1"/>
    <n v="6804.63"/>
    <x v="223"/>
    <x v="0"/>
    <n v="1"/>
    <x v="0"/>
    <x v="1"/>
    <x v="5"/>
    <x v="25"/>
    <s v="S24_2011"/>
    <s v="Petit Auto"/>
    <s v="(02) 5554 67"/>
    <s v="Rue Joseph-Bens 532"/>
    <m/>
    <s v="Bruxelles"/>
    <m/>
    <s v="B-1180"/>
    <x v="14"/>
    <s v="EMEA"/>
    <s v="Dewey"/>
    <s v="Catherine"/>
    <x v="1"/>
  </r>
  <r>
    <n v="10232"/>
    <n v="46"/>
    <n v="100"/>
    <n v="4"/>
    <n v="5652.94"/>
    <x v="224"/>
    <x v="0"/>
    <n v="1"/>
    <x v="11"/>
    <x v="1"/>
    <x v="5"/>
    <x v="25"/>
    <s v="S24_2011"/>
    <s v="giftsbymail.co.uk"/>
    <s v="(198) 555-8888"/>
    <s v="Garden House Crowther Way"/>
    <m/>
    <s v="Cowes"/>
    <s v="Isle of Wight"/>
    <s v="PO31 7PJ"/>
    <x v="6"/>
    <s v="EMEA"/>
    <s v="Bennett"/>
    <s v="Helen"/>
    <x v="1"/>
  </r>
  <r>
    <n v="10248"/>
    <n v="48"/>
    <n v="100"/>
    <n v="10"/>
    <n v="6960.48"/>
    <x v="76"/>
    <x v="3"/>
    <n v="2"/>
    <x v="1"/>
    <x v="1"/>
    <x v="5"/>
    <x v="25"/>
    <s v="S24_2011"/>
    <s v="Land of Toys Inc."/>
    <n v="2125557818"/>
    <s v="897 Long Airport Avenue"/>
    <m/>
    <s v="NYC"/>
    <s v="NY"/>
    <n v="10022"/>
    <x v="0"/>
    <s v="NA"/>
    <s v="Yu"/>
    <s v="Kwai"/>
    <x v="1"/>
  </r>
  <r>
    <n v="10261"/>
    <n v="36"/>
    <n v="100"/>
    <n v="8"/>
    <n v="4512.6000000000004"/>
    <x v="77"/>
    <x v="0"/>
    <n v="2"/>
    <x v="9"/>
    <x v="1"/>
    <x v="5"/>
    <x v="25"/>
    <s v="S24_2011"/>
    <s v="Quebec Home Shopping Network"/>
    <s v="(514) 555-8054"/>
    <s v="43 rue St. Laurent"/>
    <m/>
    <s v="Montreal"/>
    <s v="Quebec"/>
    <s v="H1J 1C3"/>
    <x v="10"/>
    <s v="NA"/>
    <s v="Fresnisre"/>
    <s v="Jean"/>
    <x v="1"/>
  </r>
  <r>
    <n v="10273"/>
    <n v="22"/>
    <n v="100"/>
    <n v="11"/>
    <n v="2784.76"/>
    <x v="78"/>
    <x v="0"/>
    <n v="3"/>
    <x v="2"/>
    <x v="1"/>
    <x v="5"/>
    <x v="25"/>
    <s v="S24_2011"/>
    <s v="Petit Auto"/>
    <s v="(02) 5554 67"/>
    <s v="Rue Joseph-Bens 532"/>
    <m/>
    <s v="Bruxelles"/>
    <m/>
    <s v="B-1180"/>
    <x v="14"/>
    <s v="EMEA"/>
    <s v="Dewey"/>
    <s v="Catherine"/>
    <x v="0"/>
  </r>
  <r>
    <n v="10283"/>
    <n v="42"/>
    <n v="100"/>
    <n v="13"/>
    <n v="5316.36"/>
    <x v="79"/>
    <x v="0"/>
    <n v="3"/>
    <x v="3"/>
    <x v="1"/>
    <x v="5"/>
    <x v="25"/>
    <s v="S24_2011"/>
    <s v="Royal Canadian Collectables, Ltd."/>
    <s v="(604) 555-4555"/>
    <s v="23 Tsawassen Blvd."/>
    <m/>
    <s v="Tsawassen"/>
    <s v="BC"/>
    <s v="T2F 8M4"/>
    <x v="10"/>
    <s v="NA"/>
    <s v="Lincoln"/>
    <s v="Elizabeth"/>
    <x v="1"/>
  </r>
  <r>
    <n v="10293"/>
    <n v="21"/>
    <n v="100"/>
    <n v="2"/>
    <n v="2941.89"/>
    <x v="130"/>
    <x v="0"/>
    <n v="3"/>
    <x v="10"/>
    <x v="1"/>
    <x v="5"/>
    <x v="25"/>
    <s v="S24_2011"/>
    <s v="Amica Models &amp; Co."/>
    <s v="011-4988555"/>
    <s v="Via Monte Bianco 34"/>
    <m/>
    <s v="Torino"/>
    <m/>
    <n v="10100"/>
    <x v="12"/>
    <s v="EMEA"/>
    <s v="Accorti"/>
    <s v="Paolo"/>
    <x v="0"/>
  </r>
  <r>
    <n v="10306"/>
    <n v="29"/>
    <n v="100"/>
    <n v="7"/>
    <n v="3207.4"/>
    <x v="81"/>
    <x v="0"/>
    <n v="4"/>
    <x v="4"/>
    <x v="1"/>
    <x v="5"/>
    <x v="25"/>
    <s v="S24_2011"/>
    <s v="AV Stores, Co."/>
    <s v="(171) 555-1555"/>
    <s v="Fauntleroy Circus"/>
    <m/>
    <s v="Manchester"/>
    <m/>
    <s v="EC2 5NT"/>
    <x v="6"/>
    <s v="EMEA"/>
    <s v="Ashworth"/>
    <s v="Victoria"/>
    <x v="1"/>
  </r>
  <r>
    <n v="10315"/>
    <n v="35"/>
    <n v="100"/>
    <n v="6"/>
    <n v="4215.05"/>
    <x v="240"/>
    <x v="0"/>
    <n v="4"/>
    <x v="4"/>
    <x v="1"/>
    <x v="5"/>
    <x v="25"/>
    <s v="S24_2011"/>
    <s v="La Rochelle Gifts"/>
    <s v="40.67.8555"/>
    <s v="67, rue des Cinquante Otages"/>
    <m/>
    <s v="Nantes"/>
    <m/>
    <n v="44000"/>
    <x v="1"/>
    <s v="EMEA"/>
    <s v="Labrune"/>
    <s v="Janine"/>
    <x v="1"/>
  </r>
  <r>
    <n v="10326"/>
    <n v="41"/>
    <n v="100"/>
    <n v="4"/>
    <n v="4333.29"/>
    <x v="226"/>
    <x v="0"/>
    <n v="4"/>
    <x v="5"/>
    <x v="1"/>
    <x v="5"/>
    <x v="25"/>
    <s v="S24_2011"/>
    <s v="Volvo Model Replicas, Co"/>
    <s v="0921-12 3555"/>
    <s v="Berguvsv„gen  8"/>
    <m/>
    <s v="Lule"/>
    <m/>
    <s v="S-958 22"/>
    <x v="8"/>
    <s v="EMEA"/>
    <s v="Berglund"/>
    <s v="Christina"/>
    <x v="1"/>
  </r>
  <r>
    <n v="10337"/>
    <n v="29"/>
    <n v="71.97"/>
    <n v="4"/>
    <n v="2087.13"/>
    <x v="84"/>
    <x v="0"/>
    <n v="4"/>
    <x v="5"/>
    <x v="1"/>
    <x v="5"/>
    <x v="25"/>
    <s v="S24_2011"/>
    <s v="Classic Legends Inc."/>
    <n v="2125558493"/>
    <s v="5905 Pompton St."/>
    <s v="Suite 750"/>
    <s v="NYC"/>
    <s v="NY"/>
    <n v="10022"/>
    <x v="0"/>
    <s v="NA"/>
    <s v="Hernandez"/>
    <s v="Maria"/>
    <x v="0"/>
  </r>
  <r>
    <n v="10350"/>
    <n v="34"/>
    <n v="50.33"/>
    <n v="7"/>
    <n v="1711.22"/>
    <x v="85"/>
    <x v="0"/>
    <n v="4"/>
    <x v="6"/>
    <x v="1"/>
    <x v="5"/>
    <x v="25"/>
    <s v="S24_2011"/>
    <s v="Euro Shopping Channel"/>
    <s v="(91) 555 94 44"/>
    <s v="C/ Moralzarzal, 86"/>
    <m/>
    <s v="Madrid"/>
    <m/>
    <n v="28034"/>
    <x v="7"/>
    <s v="EMEA"/>
    <s v="Freyre"/>
    <s v="Diego"/>
    <x v="0"/>
  </r>
  <r>
    <n v="10372"/>
    <n v="37"/>
    <n v="100"/>
    <n v="8"/>
    <n v="3910.53"/>
    <x v="139"/>
    <x v="0"/>
    <n v="1"/>
    <x v="7"/>
    <x v="2"/>
    <x v="5"/>
    <x v="25"/>
    <s v="S24_2011"/>
    <s v="Tokyo Collectables, Ltd"/>
    <s v="+81 3 3584 0555"/>
    <s v="2-2-8 Roppongi"/>
    <m/>
    <s v="Minato-ku"/>
    <s v="Tokyo"/>
    <s v="106-0032"/>
    <x v="11"/>
    <s v="Japan"/>
    <s v="Shimamura"/>
    <s v="Akiko"/>
    <x v="1"/>
  </r>
  <r>
    <n v="10384"/>
    <n v="28"/>
    <n v="80.540000000000006"/>
    <n v="3"/>
    <n v="2255.12"/>
    <x v="88"/>
    <x v="0"/>
    <n v="1"/>
    <x v="0"/>
    <x v="2"/>
    <x v="5"/>
    <x v="25"/>
    <s v="S24_2011"/>
    <s v="Corporate Gift Ideas Co."/>
    <n v="6505551386"/>
    <s v="7734 Strong St."/>
    <m/>
    <s v="San Francisco"/>
    <s v="CA"/>
    <m/>
    <x v="0"/>
    <s v="NA"/>
    <s v="Brown"/>
    <s v="Julie"/>
    <x v="0"/>
  </r>
  <r>
    <n v="10396"/>
    <n v="49"/>
    <n v="100"/>
    <n v="6"/>
    <n v="5720.75"/>
    <x v="144"/>
    <x v="0"/>
    <n v="1"/>
    <x v="11"/>
    <x v="2"/>
    <x v="5"/>
    <x v="25"/>
    <s v="S24_2011"/>
    <s v="Mini Gifts Distributors Ltd."/>
    <n v="4155551450"/>
    <s v="5677 Strong St."/>
    <m/>
    <s v="San Rafael"/>
    <s v="CA"/>
    <n v="97562"/>
    <x v="0"/>
    <s v="NA"/>
    <s v="Nelson"/>
    <s v="Valarie"/>
    <x v="1"/>
  </r>
  <r>
    <n v="10414"/>
    <n v="23"/>
    <n v="100"/>
    <n v="10"/>
    <n v="3335.23"/>
    <x v="91"/>
    <x v="4"/>
    <n v="2"/>
    <x v="1"/>
    <x v="2"/>
    <x v="5"/>
    <x v="25"/>
    <s v="S24_2011"/>
    <s v="Gifts4AllAges.com"/>
    <n v="6175559555"/>
    <s v="8616 Spinnaker Dr."/>
    <m/>
    <s v="Boston"/>
    <s v="MA"/>
    <n v="51003"/>
    <x v="0"/>
    <s v="NA"/>
    <s v="Yoshido"/>
    <s v="Juri"/>
    <x v="1"/>
  </r>
  <r>
    <n v="10101"/>
    <n v="46"/>
    <n v="53.76"/>
    <n v="2"/>
    <n v="2472.96"/>
    <x v="209"/>
    <x v="0"/>
    <n v="1"/>
    <x v="7"/>
    <x v="0"/>
    <x v="3"/>
    <x v="53"/>
    <s v="S24_2022"/>
    <s v="Blauer See Auto, Co."/>
    <s v="+49 69 66 90 2555"/>
    <s v="Lyonerstr. 34"/>
    <m/>
    <s v="Frankfurt"/>
    <m/>
    <n v="60528"/>
    <x v="16"/>
    <s v="EMEA"/>
    <s v="Keitel"/>
    <s v="Roland"/>
    <x v="0"/>
  </r>
  <r>
    <n v="10110"/>
    <n v="39"/>
    <n v="44.35"/>
    <n v="2"/>
    <n v="1729.65"/>
    <x v="181"/>
    <x v="0"/>
    <n v="1"/>
    <x v="11"/>
    <x v="0"/>
    <x v="3"/>
    <x v="53"/>
    <s v="S24_2022"/>
    <s v="AV Stores, Co."/>
    <s v="(171) 555-1555"/>
    <s v="Fauntleroy Circus"/>
    <m/>
    <s v="Manchester"/>
    <m/>
    <s v="EC2 5NT"/>
    <x v="6"/>
    <s v="EMEA"/>
    <s v="Ashworth"/>
    <s v="Victoria"/>
    <x v="0"/>
  </r>
  <r>
    <n v="10124"/>
    <n v="22"/>
    <n v="45.25"/>
    <n v="1"/>
    <n v="995.5"/>
    <x v="169"/>
    <x v="0"/>
    <n v="2"/>
    <x v="1"/>
    <x v="0"/>
    <x v="3"/>
    <x v="53"/>
    <s v="S24_2022"/>
    <s v="Signal Gift Stores"/>
    <n v="7025551838"/>
    <s v="8489 Strong St."/>
    <m/>
    <s v="Las Vegas"/>
    <s v="NV"/>
    <n v="83030"/>
    <x v="0"/>
    <s v="NA"/>
    <s v="King"/>
    <s v="Sue"/>
    <x v="0"/>
  </r>
  <r>
    <n v="10149"/>
    <n v="49"/>
    <n v="49.28"/>
    <n v="6"/>
    <n v="2414.7199999999998"/>
    <x v="171"/>
    <x v="0"/>
    <n v="3"/>
    <x v="10"/>
    <x v="0"/>
    <x v="3"/>
    <x v="53"/>
    <s v="S24_2022"/>
    <s v="Signal Collectibles Ltd."/>
    <n v="4155554312"/>
    <s v="2793 Furth Circle"/>
    <m/>
    <s v="Brisbane"/>
    <s v="CA"/>
    <n v="94217"/>
    <x v="0"/>
    <s v="NA"/>
    <s v="Taylor"/>
    <s v="Sue"/>
    <x v="0"/>
  </r>
  <r>
    <n v="10162"/>
    <n v="43"/>
    <n v="36.29"/>
    <n v="4"/>
    <n v="1560.47"/>
    <x v="172"/>
    <x v="0"/>
    <n v="4"/>
    <x v="4"/>
    <x v="0"/>
    <x v="3"/>
    <x v="53"/>
    <s v="S24_2022"/>
    <s v="Corporate Gift Ideas Co."/>
    <n v="6505551386"/>
    <s v="7734 Strong St."/>
    <m/>
    <s v="San Francisco"/>
    <s v="CA"/>
    <m/>
    <x v="0"/>
    <s v="NA"/>
    <s v="Brown"/>
    <s v="Julie"/>
    <x v="0"/>
  </r>
  <r>
    <n v="10173"/>
    <n v="27"/>
    <n v="41.22"/>
    <n v="8"/>
    <n v="1112.94"/>
    <x v="158"/>
    <x v="0"/>
    <n v="4"/>
    <x v="5"/>
    <x v="0"/>
    <x v="3"/>
    <x v="53"/>
    <s v="S24_2022"/>
    <s v="Rovelli Gifts"/>
    <s v="035-640555"/>
    <s v="Via Ludovico il Moro 22"/>
    <m/>
    <s v="Bergamo"/>
    <m/>
    <n v="24100"/>
    <x v="12"/>
    <s v="EMEA"/>
    <s v="Rovelli"/>
    <s v="Giovanni"/>
    <x v="0"/>
  </r>
  <r>
    <n v="10182"/>
    <n v="31"/>
    <n v="36.74"/>
    <n v="5"/>
    <n v="1138.94"/>
    <x v="106"/>
    <x v="0"/>
    <n v="4"/>
    <x v="5"/>
    <x v="0"/>
    <x v="3"/>
    <x v="53"/>
    <s v="S24_2022"/>
    <s v="Mini Gifts Distributors Ltd."/>
    <n v="4155551450"/>
    <s v="5677 Strong St."/>
    <m/>
    <s v="San Rafael"/>
    <s v="CA"/>
    <n v="97562"/>
    <x v="0"/>
    <s v="NA"/>
    <s v="Nelson"/>
    <s v="Valarie"/>
    <x v="0"/>
  </r>
  <r>
    <n v="10193"/>
    <n v="20"/>
    <n v="50.62"/>
    <n v="9"/>
    <n v="1012.4"/>
    <x v="173"/>
    <x v="0"/>
    <n v="4"/>
    <x v="5"/>
    <x v="0"/>
    <x v="3"/>
    <x v="53"/>
    <s v="S24_2022"/>
    <s v="Australian Collectables, Ltd"/>
    <s v="61-9-3844-6555"/>
    <s v="7 Allen Street"/>
    <m/>
    <s v="Glen Waverly"/>
    <s v="Victoria"/>
    <n v="3150"/>
    <x v="3"/>
    <s v="APAC"/>
    <s v="Connery"/>
    <s v="Sean"/>
    <x v="0"/>
  </r>
  <r>
    <n v="10205"/>
    <n v="24"/>
    <n v="38.08"/>
    <n v="4"/>
    <n v="913.92"/>
    <x v="174"/>
    <x v="0"/>
    <n v="4"/>
    <x v="6"/>
    <x v="0"/>
    <x v="3"/>
    <x v="53"/>
    <s v="S24_2022"/>
    <s v="Euro Shopping Channel"/>
    <s v="(91) 555 94 44"/>
    <s v="C/ Moralzarzal, 86"/>
    <m/>
    <s v="Madrid"/>
    <m/>
    <n v="28034"/>
    <x v="7"/>
    <s v="EMEA"/>
    <s v="Freyre"/>
    <s v="Diego"/>
    <x v="0"/>
  </r>
  <r>
    <n v="10214"/>
    <n v="49"/>
    <n v="47.94"/>
    <n v="2"/>
    <n v="2349.06"/>
    <x v="203"/>
    <x v="0"/>
    <n v="1"/>
    <x v="7"/>
    <x v="1"/>
    <x v="3"/>
    <x v="53"/>
    <s v="S24_2022"/>
    <s v="Corrida Auto Replicas, Ltd"/>
    <s v="(91) 555 22 82"/>
    <s v="C/ Araquil, 67"/>
    <m/>
    <s v="Madrid"/>
    <m/>
    <n v="28023"/>
    <x v="7"/>
    <s v="EMEA"/>
    <s v="Sommer"/>
    <s v="Mart¡n"/>
    <x v="0"/>
  </r>
  <r>
    <n v="10227"/>
    <n v="24"/>
    <n v="48.38"/>
    <n v="5"/>
    <n v="1161.1199999999999"/>
    <x v="175"/>
    <x v="0"/>
    <n v="1"/>
    <x v="11"/>
    <x v="1"/>
    <x v="3"/>
    <x v="53"/>
    <s v="S24_2022"/>
    <s v="Saveley &amp; Henriot, Co."/>
    <s v="78.32.5555"/>
    <s v="2, rue du Commerce"/>
    <m/>
    <s v="Lyon"/>
    <m/>
    <n v="69004"/>
    <x v="1"/>
    <s v="EMEA"/>
    <s v="Saveley"/>
    <s v="Mary"/>
    <x v="0"/>
  </r>
  <r>
    <n v="10244"/>
    <n v="39"/>
    <n v="45.25"/>
    <n v="9"/>
    <n v="1764.75"/>
    <x v="176"/>
    <x v="0"/>
    <n v="2"/>
    <x v="8"/>
    <x v="1"/>
    <x v="3"/>
    <x v="53"/>
    <s v="S24_2022"/>
    <s v="Euro Shopping Channel"/>
    <s v="(91) 555 94 44"/>
    <s v="C/ Moralzarzal, 86"/>
    <m/>
    <s v="Madrid"/>
    <m/>
    <n v="28034"/>
    <x v="7"/>
    <s v="EMEA"/>
    <s v="Freyre"/>
    <s v="Diego"/>
    <x v="0"/>
  </r>
  <r>
    <n v="10255"/>
    <n v="37"/>
    <n v="45.7"/>
    <n v="2"/>
    <n v="1690.9"/>
    <x v="217"/>
    <x v="0"/>
    <n v="2"/>
    <x v="9"/>
    <x v="1"/>
    <x v="3"/>
    <x v="53"/>
    <s v="S24_2022"/>
    <s v="Mini Caravy"/>
    <s v="88.60.1555"/>
    <s v="24, place Kluber"/>
    <m/>
    <s v="Strasbourg"/>
    <m/>
    <n v="67000"/>
    <x v="1"/>
    <s v="EMEA"/>
    <s v="Citeaux"/>
    <s v="Frederique"/>
    <x v="0"/>
  </r>
  <r>
    <n v="10280"/>
    <n v="45"/>
    <n v="47.49"/>
    <n v="11"/>
    <n v="2137.0500000000002"/>
    <x v="41"/>
    <x v="0"/>
    <n v="3"/>
    <x v="3"/>
    <x v="1"/>
    <x v="3"/>
    <x v="53"/>
    <s v="S24_2022"/>
    <s v="Amica Models &amp; Co."/>
    <s v="011-4988555"/>
    <s v="Via Monte Bianco 34"/>
    <m/>
    <s v="Torino"/>
    <m/>
    <n v="10100"/>
    <x v="12"/>
    <s v="EMEA"/>
    <s v="Accorti"/>
    <s v="Paolo"/>
    <x v="0"/>
  </r>
  <r>
    <n v="10289"/>
    <n v="45"/>
    <n v="48.38"/>
    <n v="4"/>
    <n v="2177.1"/>
    <x v="178"/>
    <x v="0"/>
    <n v="3"/>
    <x v="10"/>
    <x v="1"/>
    <x v="3"/>
    <x v="53"/>
    <s v="S24_2022"/>
    <s v="Herkku Gifts"/>
    <s v="+47 2267 3215"/>
    <s v="Drammen 121, PR 744 Sentrum"/>
    <m/>
    <s v="Bergen"/>
    <m/>
    <s v="N 5804"/>
    <x v="2"/>
    <s v="EMEA"/>
    <s v="Oeztan"/>
    <s v="Veysel"/>
    <x v="0"/>
  </r>
  <r>
    <n v="10304"/>
    <n v="44"/>
    <n v="39.42"/>
    <n v="15"/>
    <n v="1734.48"/>
    <x v="43"/>
    <x v="0"/>
    <n v="4"/>
    <x v="4"/>
    <x v="1"/>
    <x v="3"/>
    <x v="53"/>
    <s v="S24_2022"/>
    <s v="Auto Assoc. &amp; Cie."/>
    <s v="30.59.8555"/>
    <s v="67, avenue de l'Europe"/>
    <m/>
    <s v="Versailles"/>
    <m/>
    <n v="78000"/>
    <x v="1"/>
    <s v="EMEA"/>
    <s v="Tonini"/>
    <s v="Daniel"/>
    <x v="0"/>
  </r>
  <r>
    <n v="10312"/>
    <n v="23"/>
    <n v="37.630000000000003"/>
    <n v="12"/>
    <n v="865.49"/>
    <x v="44"/>
    <x v="0"/>
    <n v="4"/>
    <x v="4"/>
    <x v="1"/>
    <x v="3"/>
    <x v="53"/>
    <s v="S24_2022"/>
    <s v="Mini Gifts Distributors Ltd."/>
    <n v="4155551450"/>
    <s v="5677 Strong St."/>
    <m/>
    <s v="San Rafael"/>
    <s v="CA"/>
    <n v="97562"/>
    <x v="0"/>
    <s v="NA"/>
    <s v="Nelson"/>
    <s v="Valarie"/>
    <x v="0"/>
  </r>
  <r>
    <n v="10322"/>
    <n v="30"/>
    <n v="100"/>
    <n v="4"/>
    <n v="3500.1"/>
    <x v="45"/>
    <x v="0"/>
    <n v="4"/>
    <x v="5"/>
    <x v="1"/>
    <x v="3"/>
    <x v="53"/>
    <s v="S24_2022"/>
    <s v="Online Diecast Creations Co."/>
    <n v="6035558647"/>
    <s v="2304 Long Airport Avenue"/>
    <m/>
    <s v="Nashua"/>
    <s v="NH"/>
    <n v="62005"/>
    <x v="0"/>
    <s v="NA"/>
    <s v="Young"/>
    <s v="Valarie"/>
    <x v="1"/>
  </r>
  <r>
    <n v="10332"/>
    <n v="26"/>
    <n v="85.52"/>
    <n v="10"/>
    <n v="2223.52"/>
    <x v="162"/>
    <x v="0"/>
    <n v="4"/>
    <x v="5"/>
    <x v="1"/>
    <x v="3"/>
    <x v="53"/>
    <s v="S24_2022"/>
    <s v="AV Stores, Co."/>
    <s v="(171) 555-1555"/>
    <s v="Fauntleroy Circus"/>
    <m/>
    <s v="Manchester"/>
    <m/>
    <s v="EC2 5NT"/>
    <x v="6"/>
    <s v="EMEA"/>
    <s v="Ashworth"/>
    <s v="Victoria"/>
    <x v="0"/>
  </r>
  <r>
    <n v="10345"/>
    <n v="43"/>
    <n v="53.76"/>
    <n v="1"/>
    <n v="2311.6799999999998"/>
    <x v="204"/>
    <x v="0"/>
    <n v="4"/>
    <x v="5"/>
    <x v="1"/>
    <x v="3"/>
    <x v="53"/>
    <s v="S24_2022"/>
    <s v="Atelier graphique"/>
    <s v="40.32.2555"/>
    <s v="54, rue Royale"/>
    <m/>
    <s v="Nantes"/>
    <m/>
    <n v="44000"/>
    <x v="1"/>
    <s v="EMEA"/>
    <s v="Schmitt"/>
    <s v="Carine"/>
    <x v="0"/>
  </r>
  <r>
    <n v="10356"/>
    <n v="26"/>
    <n v="31.86"/>
    <n v="7"/>
    <n v="828.36"/>
    <x v="163"/>
    <x v="0"/>
    <n v="4"/>
    <x v="6"/>
    <x v="1"/>
    <x v="3"/>
    <x v="53"/>
    <s v="S24_2022"/>
    <s v="Lyon Souveniers"/>
    <s v="+33 1 46 62 7555"/>
    <s v="27 rue du Colonel Pierre Avia"/>
    <m/>
    <s v="Paris"/>
    <m/>
    <n v="75508"/>
    <x v="1"/>
    <s v="EMEA"/>
    <s v="Da Cunha"/>
    <s v="Daniel"/>
    <x v="0"/>
  </r>
  <r>
    <n v="10367"/>
    <n v="28"/>
    <n v="30.59"/>
    <n v="12"/>
    <n v="856.52"/>
    <x v="186"/>
    <x v="5"/>
    <n v="1"/>
    <x v="7"/>
    <x v="2"/>
    <x v="3"/>
    <x v="53"/>
    <s v="S24_2022"/>
    <s v="Toys4GrownUps.com"/>
    <n v="6265557265"/>
    <s v="78934 Hillside Dr."/>
    <m/>
    <s v="Pasadena"/>
    <s v="CA"/>
    <n v="90003"/>
    <x v="0"/>
    <s v="NA"/>
    <s v="Young"/>
    <s v="Julie"/>
    <x v="0"/>
  </r>
  <r>
    <n v="10380"/>
    <n v="27"/>
    <n v="68.349999999999994"/>
    <n v="5"/>
    <n v="1845.45"/>
    <x v="179"/>
    <x v="0"/>
    <n v="1"/>
    <x v="0"/>
    <x v="2"/>
    <x v="3"/>
    <x v="53"/>
    <s v="S24_2022"/>
    <s v="Euro Shopping Channel"/>
    <s v="(91) 555 94 44"/>
    <s v="C/ Moralzarzal, 86"/>
    <m/>
    <s v="Madrid"/>
    <m/>
    <n v="28034"/>
    <x v="7"/>
    <s v="EMEA"/>
    <s v="Freyre"/>
    <s v="Diego"/>
    <x v="0"/>
  </r>
  <r>
    <n v="10391"/>
    <n v="24"/>
    <n v="100"/>
    <n v="1"/>
    <n v="4042.08"/>
    <x v="51"/>
    <x v="0"/>
    <n v="1"/>
    <x v="11"/>
    <x v="2"/>
    <x v="3"/>
    <x v="53"/>
    <s v="S24_2022"/>
    <s v="Anna's Decorations, Ltd"/>
    <s v="02 9936 8555"/>
    <s v="201 Miller Street"/>
    <s v="Level 15"/>
    <s v="North Sydney"/>
    <s v="NSW"/>
    <n v="2060"/>
    <x v="3"/>
    <s v="APAC"/>
    <s v="O'Hara"/>
    <s v="Anna"/>
    <x v="1"/>
  </r>
  <r>
    <n v="10421"/>
    <n v="40"/>
    <n v="45.7"/>
    <n v="2"/>
    <n v="1828"/>
    <x v="205"/>
    <x v="2"/>
    <n v="2"/>
    <x v="1"/>
    <x v="2"/>
    <x v="3"/>
    <x v="53"/>
    <s v="S24_2022"/>
    <s v="Mini Gifts Distributors Ltd."/>
    <n v="4155551450"/>
    <s v="5677 Strong St."/>
    <m/>
    <s v="San Rafael"/>
    <s v="CA"/>
    <n v="97562"/>
    <x v="0"/>
    <s v="NA"/>
    <s v="Nelson"/>
    <s v="Valarie"/>
    <x v="0"/>
  </r>
  <r>
    <n v="10103"/>
    <n v="36"/>
    <n v="100"/>
    <n v="1"/>
    <n v="3680.28"/>
    <x v="26"/>
    <x v="0"/>
    <n v="1"/>
    <x v="7"/>
    <x v="0"/>
    <x v="2"/>
    <x v="26"/>
    <s v="S24_2300"/>
    <s v="Baane Mini Imports"/>
    <s v="07-98 9555"/>
    <s v="Erling Skakkes gate 78"/>
    <m/>
    <s v="Stavern"/>
    <m/>
    <n v="4110"/>
    <x v="2"/>
    <s v="EMEA"/>
    <s v="Bergulfsen"/>
    <s v="Jonas"/>
    <x v="1"/>
  </r>
  <r>
    <n v="10114"/>
    <n v="21"/>
    <n v="100"/>
    <n v="5"/>
    <n v="2925.09"/>
    <x v="92"/>
    <x v="0"/>
    <n v="2"/>
    <x v="8"/>
    <x v="0"/>
    <x v="2"/>
    <x v="26"/>
    <s v="S24_2300"/>
    <s v="La Corne D'abondance, Co."/>
    <s v="(1) 42.34.2555"/>
    <s v="265, boulevard Charonne"/>
    <m/>
    <s v="Paris"/>
    <m/>
    <n v="75012"/>
    <x v="1"/>
    <s v="EMEA"/>
    <s v="Bertrand"/>
    <s v="Marie"/>
    <x v="0"/>
  </r>
  <r>
    <n v="10126"/>
    <n v="27"/>
    <n v="100"/>
    <n v="1"/>
    <n v="3415.77"/>
    <x v="28"/>
    <x v="0"/>
    <n v="2"/>
    <x v="1"/>
    <x v="0"/>
    <x v="2"/>
    <x v="26"/>
    <s v="S24_2300"/>
    <s v="Corrida Auto Replicas, Ltd"/>
    <s v="(91) 555 22 82"/>
    <s v="C/ Araquil, 67"/>
    <m/>
    <s v="Madrid"/>
    <m/>
    <n v="28023"/>
    <x v="7"/>
    <s v="EMEA"/>
    <s v="Sommer"/>
    <s v="Mart¡n"/>
    <x v="1"/>
  </r>
  <r>
    <n v="10140"/>
    <n v="47"/>
    <n v="100"/>
    <n v="1"/>
    <n v="5105.1400000000003"/>
    <x v="29"/>
    <x v="0"/>
    <n v="3"/>
    <x v="2"/>
    <x v="0"/>
    <x v="2"/>
    <x v="26"/>
    <s v="S24_2300"/>
    <s v="Technics Stores Inc."/>
    <n v="6505556809"/>
    <s v="9408 Furth Circle"/>
    <m/>
    <s v="Burlingame"/>
    <s v="CA"/>
    <n v="94217"/>
    <x v="0"/>
    <s v="NA"/>
    <s v="Hirano"/>
    <s v="Juri"/>
    <x v="1"/>
  </r>
  <r>
    <n v="10151"/>
    <n v="42"/>
    <n v="100"/>
    <n v="8"/>
    <n v="5098.8"/>
    <x v="148"/>
    <x v="0"/>
    <n v="3"/>
    <x v="10"/>
    <x v="0"/>
    <x v="2"/>
    <x v="26"/>
    <s v="S24_2300"/>
    <s v="Oulu Toy Supplies, Inc."/>
    <s v="981-443655"/>
    <s v="Torikatu 38"/>
    <m/>
    <s v="Oulu"/>
    <m/>
    <n v="90110"/>
    <x v="4"/>
    <s v="EMEA"/>
    <s v="Koskitalo"/>
    <s v="Pirkko"/>
    <x v="1"/>
  </r>
  <r>
    <n v="10165"/>
    <n v="32"/>
    <n v="100"/>
    <n v="17"/>
    <n v="4661.76"/>
    <x v="124"/>
    <x v="0"/>
    <n v="4"/>
    <x v="4"/>
    <x v="0"/>
    <x v="2"/>
    <x v="26"/>
    <s v="S24_2300"/>
    <s v="Dragon Souveniers, Ltd."/>
    <s v="+65 221 7555"/>
    <s v="Bronz Sok., Bronz Apt. 3/6 Tesvikiye"/>
    <m/>
    <s v="Singapore"/>
    <m/>
    <n v="79903"/>
    <x v="9"/>
    <s v="Japan"/>
    <s v="Natividad"/>
    <s v="Eric"/>
    <x v="1"/>
  </r>
  <r>
    <n v="10175"/>
    <n v="28"/>
    <n v="100"/>
    <n v="6"/>
    <n v="2969.96"/>
    <x v="32"/>
    <x v="0"/>
    <n v="4"/>
    <x v="5"/>
    <x v="0"/>
    <x v="2"/>
    <x v="26"/>
    <s v="S24_2300"/>
    <s v="Stylish Desk Decors, Co."/>
    <s v="(171) 555-0297"/>
    <s v="35 King George"/>
    <m/>
    <s v="London"/>
    <m/>
    <s v="WX3 6FW"/>
    <x v="6"/>
    <s v="EMEA"/>
    <s v="Brown"/>
    <s v="Ann"/>
    <x v="0"/>
  </r>
  <r>
    <n v="10184"/>
    <n v="24"/>
    <n v="100"/>
    <n v="11"/>
    <n v="3496.32"/>
    <x v="72"/>
    <x v="0"/>
    <n v="4"/>
    <x v="5"/>
    <x v="0"/>
    <x v="2"/>
    <x v="26"/>
    <s v="S24_2300"/>
    <s v="Iberia Gift Imports, Corp."/>
    <s v="(95) 555 82 82"/>
    <s v="C/ Romero, 33"/>
    <m/>
    <s v="Sevilla"/>
    <m/>
    <n v="41101"/>
    <x v="7"/>
    <s v="EMEA"/>
    <s v="Roel"/>
    <s v="Jose Pedro"/>
    <x v="1"/>
  </r>
  <r>
    <n v="10194"/>
    <n v="49"/>
    <n v="100"/>
    <n v="1"/>
    <n v="5760.93"/>
    <x v="34"/>
    <x v="0"/>
    <n v="4"/>
    <x v="5"/>
    <x v="0"/>
    <x v="2"/>
    <x v="26"/>
    <s v="S24_2300"/>
    <s v="Saveley &amp; Henriot, Co."/>
    <s v="78.32.5555"/>
    <s v="2, rue du Commerce"/>
    <m/>
    <s v="Lyon"/>
    <m/>
    <n v="69004"/>
    <x v="1"/>
    <s v="EMEA"/>
    <s v="Saveley"/>
    <s v="Mary"/>
    <x v="1"/>
  </r>
  <r>
    <n v="10207"/>
    <n v="46"/>
    <n v="100"/>
    <n v="12"/>
    <n v="6819.04"/>
    <x v="94"/>
    <x v="0"/>
    <n v="4"/>
    <x v="6"/>
    <x v="0"/>
    <x v="2"/>
    <x v="26"/>
    <s v="S24_2300"/>
    <s v="Diecast Collectables"/>
    <n v="6175552555"/>
    <s v="6251 Ingle Ln."/>
    <m/>
    <s v="Boston"/>
    <s v="MA"/>
    <n v="51003"/>
    <x v="0"/>
    <s v="NA"/>
    <s v="Franco"/>
    <s v="Valarie"/>
    <x v="1"/>
  </r>
  <r>
    <n v="10217"/>
    <n v="28"/>
    <n v="100"/>
    <n v="1"/>
    <n v="3148.88"/>
    <x v="95"/>
    <x v="0"/>
    <n v="1"/>
    <x v="0"/>
    <x v="1"/>
    <x v="2"/>
    <x v="26"/>
    <s v="S24_2300"/>
    <s v="Handji Gifts&amp; Co"/>
    <s v="+65 224 1555"/>
    <s v="Village Close - 106 Linden Road Sandown"/>
    <s v="2nd Floor"/>
    <s v="Singapore"/>
    <m/>
    <n v="69045"/>
    <x v="9"/>
    <s v="APAC"/>
    <s v="Victorino"/>
    <s v="Wendy"/>
    <x v="1"/>
  </r>
  <r>
    <n v="10229"/>
    <n v="48"/>
    <n v="100"/>
    <n v="6"/>
    <n v="5704.32"/>
    <x v="96"/>
    <x v="0"/>
    <n v="1"/>
    <x v="11"/>
    <x v="1"/>
    <x v="2"/>
    <x v="26"/>
    <s v="S24_2300"/>
    <s v="Mini Gifts Distributors Ltd."/>
    <n v="4155551450"/>
    <s v="5677 Strong St."/>
    <m/>
    <s v="San Rafael"/>
    <s v="CA"/>
    <n v="97562"/>
    <x v="0"/>
    <s v="NA"/>
    <s v="Nelson"/>
    <s v="Valarie"/>
    <x v="1"/>
  </r>
  <r>
    <n v="10246"/>
    <n v="29"/>
    <n v="100"/>
    <n v="10"/>
    <n v="3520.6"/>
    <x v="128"/>
    <x v="0"/>
    <n v="2"/>
    <x v="1"/>
    <x v="1"/>
    <x v="2"/>
    <x v="26"/>
    <s v="S24_2300"/>
    <s v="Euro Shopping Channel"/>
    <s v="(91) 555 94 44"/>
    <s v="C/ Moralzarzal, 86"/>
    <m/>
    <s v="Madrid"/>
    <m/>
    <n v="28034"/>
    <x v="7"/>
    <s v="EMEA"/>
    <s v="Freyre"/>
    <s v="Diego"/>
    <x v="1"/>
  </r>
  <r>
    <n v="10259"/>
    <n v="47"/>
    <n v="100"/>
    <n v="9"/>
    <n v="5285.62"/>
    <x v="39"/>
    <x v="0"/>
    <n v="2"/>
    <x v="9"/>
    <x v="1"/>
    <x v="2"/>
    <x v="26"/>
    <s v="S24_2300"/>
    <s v="Handji Gifts&amp; Co"/>
    <s v="+65 224 1555"/>
    <s v="Village Close - 106 Linden Road Sandown"/>
    <s v="2nd Floor"/>
    <s v="Singapore"/>
    <m/>
    <n v="69045"/>
    <x v="9"/>
    <s v="APAC"/>
    <s v="Victorino"/>
    <s v="Wendy"/>
    <x v="1"/>
  </r>
  <r>
    <n v="10271"/>
    <n v="43"/>
    <n v="100"/>
    <n v="10"/>
    <n v="5605.05"/>
    <x v="129"/>
    <x v="0"/>
    <n v="3"/>
    <x v="2"/>
    <x v="1"/>
    <x v="2"/>
    <x v="26"/>
    <s v="S24_2300"/>
    <s v="Mini Gifts Distributors Ltd."/>
    <n v="4155551450"/>
    <s v="5677 Strong St."/>
    <m/>
    <s v="San Rafael"/>
    <s v="CA"/>
    <n v="97562"/>
    <x v="0"/>
    <s v="NA"/>
    <s v="Nelson"/>
    <s v="Valarie"/>
    <x v="1"/>
  </r>
  <r>
    <n v="10281"/>
    <n v="25"/>
    <n v="100"/>
    <n v="6"/>
    <n v="2779.5"/>
    <x v="97"/>
    <x v="0"/>
    <n v="3"/>
    <x v="3"/>
    <x v="1"/>
    <x v="2"/>
    <x v="26"/>
    <s v="S24_2300"/>
    <s v="Diecast Classics Inc."/>
    <n v="2155551555"/>
    <s v="7586 Pompton St."/>
    <m/>
    <s v="Allentown"/>
    <s v="PA"/>
    <n v="70267"/>
    <x v="0"/>
    <s v="NA"/>
    <s v="Yu"/>
    <s v="Kyung"/>
    <x v="0"/>
  </r>
  <r>
    <n v="10291"/>
    <n v="48"/>
    <n v="100"/>
    <n v="1"/>
    <n v="5398.08"/>
    <x v="42"/>
    <x v="0"/>
    <n v="3"/>
    <x v="10"/>
    <x v="1"/>
    <x v="2"/>
    <x v="26"/>
    <s v="S24_2300"/>
    <s v="Scandinavian Gift Ideas"/>
    <s v="0695-34 6555"/>
    <s v="?kergatan 24"/>
    <m/>
    <s v="Boras"/>
    <m/>
    <s v="S-844 67"/>
    <x v="8"/>
    <s v="EMEA"/>
    <s v="Larsson"/>
    <s v="Maria"/>
    <x v="1"/>
  </r>
  <r>
    <n v="10305"/>
    <n v="24"/>
    <n v="100"/>
    <n v="10"/>
    <n v="3189.6"/>
    <x v="98"/>
    <x v="0"/>
    <n v="4"/>
    <x v="4"/>
    <x v="1"/>
    <x v="2"/>
    <x v="26"/>
    <s v="S24_2300"/>
    <s v="Marta's Replicas Co."/>
    <n v="6175558555"/>
    <s v="39323 Spinnaker Dr."/>
    <m/>
    <s v="Cambridge"/>
    <s v="MA"/>
    <n v="51247"/>
    <x v="0"/>
    <s v="NA"/>
    <s v="Hernandez"/>
    <s v="Marta"/>
    <x v="1"/>
  </r>
  <r>
    <n v="10313"/>
    <n v="42"/>
    <n v="100"/>
    <n v="4"/>
    <n v="5581.8"/>
    <x v="99"/>
    <x v="0"/>
    <n v="4"/>
    <x v="4"/>
    <x v="1"/>
    <x v="2"/>
    <x v="26"/>
    <s v="S24_2300"/>
    <s v="Canadian Gift Exchange Network"/>
    <s v="(604) 555-3392"/>
    <s v="1900 Oak St."/>
    <m/>
    <s v="Vancouver"/>
    <s v="BC"/>
    <s v="V3F 2K1"/>
    <x v="10"/>
    <s v="NA"/>
    <s v="Tannamuri"/>
    <s v="Yoshi"/>
    <x v="1"/>
  </r>
  <r>
    <n v="10324"/>
    <n v="31"/>
    <n v="100"/>
    <n v="2"/>
    <n v="3820.44"/>
    <x v="83"/>
    <x v="0"/>
    <n v="4"/>
    <x v="5"/>
    <x v="1"/>
    <x v="2"/>
    <x v="26"/>
    <s v="S24_2300"/>
    <s v="Vitachrome Inc."/>
    <n v="2125551500"/>
    <s v="2678 Kingston Rd."/>
    <s v="Suite 101"/>
    <s v="NYC"/>
    <s v="NY"/>
    <n v="10022"/>
    <x v="0"/>
    <s v="NA"/>
    <s v="Frick"/>
    <s v="Michael"/>
    <x v="1"/>
  </r>
  <r>
    <n v="10334"/>
    <n v="42"/>
    <n v="100"/>
    <n v="5"/>
    <n v="5528.04"/>
    <x v="100"/>
    <x v="4"/>
    <n v="4"/>
    <x v="5"/>
    <x v="1"/>
    <x v="2"/>
    <x v="26"/>
    <s v="S24_2300"/>
    <s v="Volvo Model Replicas, Co"/>
    <s v="0921-12 3555"/>
    <s v="Berguvsv„gen  8"/>
    <m/>
    <s v="Lule"/>
    <m/>
    <s v="S-958 22"/>
    <x v="8"/>
    <s v="EMEA"/>
    <s v="Berglund"/>
    <s v="Christina"/>
    <x v="1"/>
  </r>
  <r>
    <n v="10348"/>
    <n v="37"/>
    <n v="100"/>
    <n v="1"/>
    <n v="5981.42"/>
    <x v="82"/>
    <x v="0"/>
    <n v="4"/>
    <x v="5"/>
    <x v="1"/>
    <x v="2"/>
    <x v="26"/>
    <s v="S24_2300"/>
    <s v="Corrida Auto Replicas, Ltd"/>
    <s v="(91) 555 22 82"/>
    <s v="C/ Araquil, 67"/>
    <m/>
    <s v="Madrid"/>
    <m/>
    <n v="28023"/>
    <x v="7"/>
    <s v="EMEA"/>
    <s v="Sommer"/>
    <s v="Mart¡n"/>
    <x v="1"/>
  </r>
  <r>
    <n v="10358"/>
    <n v="41"/>
    <n v="100"/>
    <n v="7"/>
    <n v="5684.65"/>
    <x v="48"/>
    <x v="0"/>
    <n v="4"/>
    <x v="6"/>
    <x v="1"/>
    <x v="2"/>
    <x v="26"/>
    <s v="S24_2300"/>
    <s v="Euro Shopping Channel"/>
    <s v="(91) 555 94 44"/>
    <s v="C/ Moralzarzal, 86"/>
    <m/>
    <s v="Madrid"/>
    <m/>
    <n v="28034"/>
    <x v="7"/>
    <s v="EMEA"/>
    <s v="Freyre"/>
    <s v="Diego"/>
    <x v="1"/>
  </r>
  <r>
    <n v="10371"/>
    <n v="20"/>
    <n v="100"/>
    <n v="5"/>
    <n v="3449.4"/>
    <x v="132"/>
    <x v="0"/>
    <n v="1"/>
    <x v="7"/>
    <x v="2"/>
    <x v="2"/>
    <x v="26"/>
    <s v="S24_2300"/>
    <s v="Mini Gifts Distributors Ltd."/>
    <n v="4155551450"/>
    <s v="5677 Strong St."/>
    <m/>
    <s v="San Rafael"/>
    <s v="CA"/>
    <n v="97562"/>
    <x v="0"/>
    <s v="NA"/>
    <s v="Nelson"/>
    <s v="Valarie"/>
    <x v="1"/>
  </r>
  <r>
    <n v="10382"/>
    <n v="20"/>
    <n v="100"/>
    <n v="3"/>
    <n v="2654.4"/>
    <x v="50"/>
    <x v="0"/>
    <n v="1"/>
    <x v="0"/>
    <x v="2"/>
    <x v="2"/>
    <x v="26"/>
    <s v="S24_2300"/>
    <s v="Mini Gifts Distributors Ltd."/>
    <n v="4155551450"/>
    <s v="5677 Strong St."/>
    <m/>
    <s v="San Rafael"/>
    <s v="CA"/>
    <n v="97562"/>
    <x v="0"/>
    <s v="NA"/>
    <s v="Nelson"/>
    <s v="Valarie"/>
    <x v="0"/>
  </r>
  <r>
    <n v="10412"/>
    <n v="70"/>
    <n v="100"/>
    <n v="10"/>
    <n v="8498"/>
    <x v="150"/>
    <x v="0"/>
    <n v="2"/>
    <x v="1"/>
    <x v="2"/>
    <x v="2"/>
    <x v="26"/>
    <s v="S24_2300"/>
    <s v="Euro Shopping Channel"/>
    <s v="(91) 555 94 44"/>
    <s v="C/ Moralzarzal, 86"/>
    <m/>
    <s v="Madrid"/>
    <m/>
    <n v="28034"/>
    <x v="7"/>
    <s v="EMEA"/>
    <s v="Freyre"/>
    <s v="Diego"/>
    <x v="2"/>
  </r>
  <r>
    <n v="10425"/>
    <n v="49"/>
    <n v="100"/>
    <n v="9"/>
    <n v="5510.54"/>
    <x v="53"/>
    <x v="2"/>
    <n v="2"/>
    <x v="1"/>
    <x v="2"/>
    <x v="2"/>
    <x v="26"/>
    <s v="S24_2300"/>
    <s v="La Rochelle Gifts"/>
    <s v="40.67.8555"/>
    <s v="67, rue des Cinquante Otages"/>
    <m/>
    <s v="Nantes"/>
    <m/>
    <n v="44000"/>
    <x v="1"/>
    <s v="EMEA"/>
    <s v="Labrune"/>
    <s v="Janine"/>
    <x v="1"/>
  </r>
  <r>
    <n v="10108"/>
    <n v="35"/>
    <n v="58.87"/>
    <n v="15"/>
    <n v="2060.4499999999998"/>
    <x v="101"/>
    <x v="0"/>
    <n v="1"/>
    <x v="11"/>
    <x v="0"/>
    <x v="0"/>
    <x v="54"/>
    <s v="S24_2360"/>
    <s v="Cruz &amp; Sons Co."/>
    <s v="+63 2 555 3587"/>
    <s v="15 McCallum Street - NatWest Center #13-03"/>
    <m/>
    <s v="Makati City"/>
    <m/>
    <s v="1227 MM"/>
    <x v="15"/>
    <s v="Japan"/>
    <s v="Cruz"/>
    <s v="Arnold"/>
    <x v="0"/>
  </r>
  <r>
    <n v="10121"/>
    <n v="32"/>
    <n v="76.88"/>
    <n v="2"/>
    <n v="2460.16"/>
    <x v="1"/>
    <x v="0"/>
    <n v="2"/>
    <x v="1"/>
    <x v="0"/>
    <x v="0"/>
    <x v="54"/>
    <s v="S24_2360"/>
    <s v="Reims Collectables"/>
    <s v="26.47.1555"/>
    <s v="59 rue de l'Abbaye"/>
    <m/>
    <s v="Reims"/>
    <m/>
    <n v="51100"/>
    <x v="1"/>
    <s v="EMEA"/>
    <s v="Henriot"/>
    <s v="Paul"/>
    <x v="0"/>
  </r>
  <r>
    <n v="10135"/>
    <n v="29"/>
    <n v="61.64"/>
    <n v="16"/>
    <n v="1787.56"/>
    <x v="103"/>
    <x v="0"/>
    <n v="3"/>
    <x v="2"/>
    <x v="0"/>
    <x v="0"/>
    <x v="54"/>
    <s v="S24_2360"/>
    <s v="Mini Gifts Distributors Ltd."/>
    <n v="4155551450"/>
    <s v="5677 Strong St."/>
    <m/>
    <s v="San Rafael"/>
    <s v="CA"/>
    <n v="97562"/>
    <x v="0"/>
    <s v="NA"/>
    <s v="Nelson"/>
    <s v="Valarie"/>
    <x v="0"/>
  </r>
  <r>
    <n v="10145"/>
    <n v="27"/>
    <n v="60.95"/>
    <n v="3"/>
    <n v="1645.65"/>
    <x v="56"/>
    <x v="0"/>
    <n v="3"/>
    <x v="3"/>
    <x v="0"/>
    <x v="0"/>
    <x v="54"/>
    <s v="S24_2360"/>
    <s v="Toys4GrownUps.com"/>
    <n v="6265557265"/>
    <s v="78934 Hillside Dr."/>
    <m/>
    <s v="Pasadena"/>
    <s v="CA"/>
    <n v="90003"/>
    <x v="0"/>
    <s v="NA"/>
    <s v="Young"/>
    <s v="Julie"/>
    <x v="0"/>
  </r>
  <r>
    <n v="10159"/>
    <n v="27"/>
    <n v="80.34"/>
    <n v="11"/>
    <n v="2169.1799999999998"/>
    <x v="4"/>
    <x v="0"/>
    <n v="4"/>
    <x v="4"/>
    <x v="0"/>
    <x v="0"/>
    <x v="54"/>
    <s v="S24_2360"/>
    <s v="Corporate Gift Ideas Co."/>
    <n v="6505551386"/>
    <s v="7734 Strong St."/>
    <m/>
    <s v="San Francisco"/>
    <s v="CA"/>
    <m/>
    <x v="0"/>
    <s v="NA"/>
    <s v="Brown"/>
    <s v="Julie"/>
    <x v="0"/>
  </r>
  <r>
    <n v="10169"/>
    <n v="38"/>
    <n v="74.11"/>
    <n v="11"/>
    <n v="2816.18"/>
    <x v="105"/>
    <x v="0"/>
    <n v="4"/>
    <x v="5"/>
    <x v="0"/>
    <x v="0"/>
    <x v="54"/>
    <s v="S24_2360"/>
    <s v="Anna's Decorations, Ltd"/>
    <s v="02 9936 8555"/>
    <s v="201 Miller Street"/>
    <s v="Level 15"/>
    <s v="North Sydney"/>
    <s v="NSW"/>
    <n v="2060"/>
    <x v="3"/>
    <s v="APAC"/>
    <s v="O'Hara"/>
    <s v="Anna"/>
    <x v="0"/>
  </r>
  <r>
    <n v="10180"/>
    <n v="35"/>
    <n v="72.03"/>
    <n v="6"/>
    <n v="2521.0500000000002"/>
    <x v="6"/>
    <x v="0"/>
    <n v="4"/>
    <x v="5"/>
    <x v="0"/>
    <x v="0"/>
    <x v="54"/>
    <s v="S24_2360"/>
    <s v="Daedalus Designs Imports"/>
    <s v="20.16.1555"/>
    <s v="184, chausse de Tournai"/>
    <m/>
    <s v="Lille"/>
    <m/>
    <n v="59000"/>
    <x v="1"/>
    <s v="EMEA"/>
    <s v="Rance"/>
    <s v="Martine"/>
    <x v="0"/>
  </r>
  <r>
    <n v="10190"/>
    <n v="42"/>
    <n v="76.19"/>
    <n v="3"/>
    <n v="3199.98"/>
    <x v="243"/>
    <x v="0"/>
    <n v="4"/>
    <x v="5"/>
    <x v="0"/>
    <x v="0"/>
    <x v="54"/>
    <s v="S24_2360"/>
    <s v="Euro Shopping Channel"/>
    <s v="(91) 555 94 44"/>
    <s v="C/ Moralzarzal, 86"/>
    <m/>
    <s v="Madrid"/>
    <m/>
    <n v="28034"/>
    <x v="7"/>
    <s v="EMEA"/>
    <s v="Freyre"/>
    <s v="Diego"/>
    <x v="1"/>
  </r>
  <r>
    <n v="10211"/>
    <n v="21"/>
    <n v="63.72"/>
    <n v="11"/>
    <n v="1338.12"/>
    <x v="9"/>
    <x v="0"/>
    <n v="1"/>
    <x v="7"/>
    <x v="1"/>
    <x v="0"/>
    <x v="54"/>
    <s v="S24_2360"/>
    <s v="Auto Canal Petit"/>
    <s v="(1) 47.55.6555"/>
    <s v="25, rue Lauriston"/>
    <m/>
    <s v="Paris"/>
    <m/>
    <n v="75016"/>
    <x v="1"/>
    <s v="EMEA"/>
    <s v="Perrier"/>
    <s v="Dominique"/>
    <x v="0"/>
  </r>
  <r>
    <n v="10224"/>
    <n v="37"/>
    <n v="80.34"/>
    <n v="4"/>
    <n v="2972.58"/>
    <x v="136"/>
    <x v="0"/>
    <n v="1"/>
    <x v="0"/>
    <x v="1"/>
    <x v="0"/>
    <x v="54"/>
    <s v="S24_2360"/>
    <s v="Daedalus Designs Imports"/>
    <s v="20.16.1555"/>
    <s v="184, chausse de Tournai"/>
    <m/>
    <s v="Lille"/>
    <m/>
    <n v="59000"/>
    <x v="1"/>
    <s v="EMEA"/>
    <s v="Rance"/>
    <s v="Martine"/>
    <x v="0"/>
  </r>
  <r>
    <n v="10237"/>
    <n v="26"/>
    <n v="79.650000000000006"/>
    <n v="4"/>
    <n v="2070.9"/>
    <x v="11"/>
    <x v="0"/>
    <n v="2"/>
    <x v="8"/>
    <x v="1"/>
    <x v="0"/>
    <x v="54"/>
    <s v="S24_2360"/>
    <s v="Vitachrome Inc."/>
    <n v="2125551500"/>
    <s v="2678 Kingston Rd."/>
    <s v="Suite 101"/>
    <s v="NYC"/>
    <s v="NY"/>
    <n v="10022"/>
    <x v="0"/>
    <s v="NA"/>
    <s v="Frick"/>
    <s v="Michael"/>
    <x v="0"/>
  </r>
  <r>
    <n v="10252"/>
    <n v="47"/>
    <n v="65.8"/>
    <n v="8"/>
    <n v="3092.6"/>
    <x v="227"/>
    <x v="0"/>
    <n v="2"/>
    <x v="1"/>
    <x v="1"/>
    <x v="0"/>
    <x v="54"/>
    <s v="S24_2360"/>
    <s v="Auto Canal Petit"/>
    <s v="(1) 47.55.6555"/>
    <s v="25, rue Lauriston"/>
    <m/>
    <s v="Paris"/>
    <m/>
    <n v="75016"/>
    <x v="1"/>
    <s v="EMEA"/>
    <s v="Perrier"/>
    <s v="Dominique"/>
    <x v="1"/>
  </r>
  <r>
    <n v="10264"/>
    <n v="37"/>
    <n v="65.099999999999994"/>
    <n v="6"/>
    <n v="2408.6999999999998"/>
    <x v="233"/>
    <x v="0"/>
    <n v="2"/>
    <x v="9"/>
    <x v="1"/>
    <x v="0"/>
    <x v="54"/>
    <s v="S24_2360"/>
    <s v="Gifts4AllAges.com"/>
    <n v="6175559555"/>
    <s v="8616 Spinnaker Dr."/>
    <m/>
    <s v="Boston"/>
    <s v="MA"/>
    <n v="51003"/>
    <x v="0"/>
    <s v="NA"/>
    <s v="Yoshido"/>
    <s v="Juri"/>
    <x v="0"/>
  </r>
  <r>
    <n v="10276"/>
    <n v="46"/>
    <n v="75.489999999999995"/>
    <n v="12"/>
    <n v="3472.54"/>
    <x v="113"/>
    <x v="0"/>
    <n v="3"/>
    <x v="3"/>
    <x v="1"/>
    <x v="0"/>
    <x v="54"/>
    <s v="S24_2360"/>
    <s v="Online Mini Collectables"/>
    <n v="6175557555"/>
    <s v="7635 Spinnaker Dr."/>
    <m/>
    <s v="Brickhaven"/>
    <s v="MA"/>
    <n v="58339"/>
    <x v="0"/>
    <s v="NA"/>
    <s v="Barajas"/>
    <s v="Miguel"/>
    <x v="1"/>
  </r>
  <r>
    <n v="10285"/>
    <n v="38"/>
    <n v="59.56"/>
    <n v="3"/>
    <n v="2263.2800000000002"/>
    <x v="15"/>
    <x v="0"/>
    <n v="3"/>
    <x v="3"/>
    <x v="1"/>
    <x v="0"/>
    <x v="54"/>
    <s v="S24_2360"/>
    <s v="Marta's Replicas Co."/>
    <n v="6175558555"/>
    <s v="39323 Spinnaker Dr."/>
    <m/>
    <s v="Cambridge"/>
    <s v="MA"/>
    <n v="51247"/>
    <x v="0"/>
    <s v="NA"/>
    <s v="Hernandez"/>
    <s v="Marta"/>
    <x v="0"/>
  </r>
  <r>
    <n v="10299"/>
    <n v="33"/>
    <n v="66.489999999999995"/>
    <n v="6"/>
    <n v="2194.17"/>
    <x v="16"/>
    <x v="0"/>
    <n v="3"/>
    <x v="10"/>
    <x v="1"/>
    <x v="0"/>
    <x v="54"/>
    <s v="S24_2360"/>
    <s v="Toys of Finland, Co."/>
    <s v="90-224 8555"/>
    <s v="Keskuskatu 45"/>
    <m/>
    <s v="Helsinki"/>
    <m/>
    <n v="21240"/>
    <x v="4"/>
    <s v="EMEA"/>
    <s v="Karttunen"/>
    <s v="Matti"/>
    <x v="0"/>
  </r>
  <r>
    <n v="10309"/>
    <n v="24"/>
    <n v="56.1"/>
    <n v="2"/>
    <n v="1346.4"/>
    <x v="17"/>
    <x v="0"/>
    <n v="4"/>
    <x v="4"/>
    <x v="1"/>
    <x v="0"/>
    <x v="54"/>
    <s v="S24_2360"/>
    <s v="Baane Mini Imports"/>
    <s v="07-98 9555"/>
    <s v="Erling Skakkes gate 78"/>
    <m/>
    <s v="Stavern"/>
    <m/>
    <n v="4110"/>
    <x v="2"/>
    <s v="EMEA"/>
    <s v="Bergulfsen"/>
    <s v="Jonas"/>
    <x v="0"/>
  </r>
  <r>
    <n v="10319"/>
    <n v="31"/>
    <n v="81.73"/>
    <n v="7"/>
    <n v="2533.63"/>
    <x v="117"/>
    <x v="0"/>
    <n v="4"/>
    <x v="5"/>
    <x v="1"/>
    <x v="0"/>
    <x v="54"/>
    <s v="S24_2360"/>
    <s v="Microscale Inc."/>
    <n v="2125551957"/>
    <s v="5290 North Pendale Street"/>
    <s v="Suite 200"/>
    <s v="NYC"/>
    <s v="NY"/>
    <n v="10022"/>
    <x v="0"/>
    <s v="NA"/>
    <s v="Kuo"/>
    <s v="Kee"/>
    <x v="0"/>
  </r>
  <r>
    <n v="10330"/>
    <n v="42"/>
    <n v="81.03"/>
    <n v="1"/>
    <n v="3403.26"/>
    <x v="230"/>
    <x v="0"/>
    <n v="4"/>
    <x v="5"/>
    <x v="1"/>
    <x v="0"/>
    <x v="54"/>
    <s v="S24_2360"/>
    <s v="Cruz &amp; Sons Co."/>
    <s v="+63 2 555 3587"/>
    <s v="15 McCallum Street - NatWest Center #13-03"/>
    <m/>
    <s v="Makati City"/>
    <m/>
    <s v="1227 MM"/>
    <x v="15"/>
    <s v="Japan"/>
    <s v="Cruz"/>
    <s v="Arnold"/>
    <x v="1"/>
  </r>
  <r>
    <n v="10341"/>
    <n v="32"/>
    <n v="100"/>
    <n v="6"/>
    <n v="3307.2"/>
    <x v="20"/>
    <x v="0"/>
    <n v="4"/>
    <x v="5"/>
    <x v="1"/>
    <x v="0"/>
    <x v="54"/>
    <s v="S24_2360"/>
    <s v="Salzburg Collectables"/>
    <s v="6562-9555"/>
    <s v="Geislweg 14"/>
    <m/>
    <s v="Salzburg"/>
    <m/>
    <n v="5020"/>
    <x v="5"/>
    <s v="EMEA"/>
    <s v="Pipps"/>
    <s v="Georg"/>
    <x v="1"/>
  </r>
  <r>
    <n v="10355"/>
    <n v="41"/>
    <n v="70.650000000000006"/>
    <n v="3"/>
    <n v="2896.65"/>
    <x v="231"/>
    <x v="0"/>
    <n v="4"/>
    <x v="6"/>
    <x v="1"/>
    <x v="0"/>
    <x v="54"/>
    <s v="S24_2360"/>
    <s v="Euro Shopping Channel"/>
    <s v="(91) 555 94 44"/>
    <s v="C/ Moralzarzal, 86"/>
    <m/>
    <s v="Madrid"/>
    <m/>
    <n v="28034"/>
    <x v="7"/>
    <s v="EMEA"/>
    <s v="Freyre"/>
    <s v="Diego"/>
    <x v="0"/>
  </r>
  <r>
    <n v="10363"/>
    <n v="43"/>
    <n v="61.23"/>
    <n v="14"/>
    <n v="2632.89"/>
    <x v="118"/>
    <x v="0"/>
    <n v="1"/>
    <x v="7"/>
    <x v="2"/>
    <x v="0"/>
    <x v="54"/>
    <s v="S24_2360"/>
    <s v="Suominen Souveniers"/>
    <s v="+358 9 8045 555"/>
    <s v="Software Engineering Center, SEC Oy"/>
    <m/>
    <s v="Espoo"/>
    <m/>
    <s v="FIN-02271"/>
    <x v="4"/>
    <s v="EMEA"/>
    <s v="Suominen"/>
    <s v="Kalle"/>
    <x v="0"/>
  </r>
  <r>
    <n v="10375"/>
    <n v="20"/>
    <n v="100"/>
    <n v="14"/>
    <n v="2046"/>
    <x v="22"/>
    <x v="0"/>
    <n v="1"/>
    <x v="0"/>
    <x v="2"/>
    <x v="0"/>
    <x v="54"/>
    <s v="S24_2360"/>
    <s v="La Rochelle Gifts"/>
    <s v="40.67.8555"/>
    <s v="67, rue des Cinquante Otages"/>
    <m/>
    <s v="Nantes"/>
    <m/>
    <n v="44000"/>
    <x v="1"/>
    <s v="EMEA"/>
    <s v="Labrune"/>
    <s v="Janine"/>
    <x v="0"/>
  </r>
  <r>
    <n v="10390"/>
    <n v="35"/>
    <n v="65.13"/>
    <n v="4"/>
    <n v="2279.5500000000002"/>
    <x v="165"/>
    <x v="0"/>
    <n v="1"/>
    <x v="11"/>
    <x v="2"/>
    <x v="0"/>
    <x v="54"/>
    <s v="S24_2360"/>
    <s v="Mini Gifts Distributors Ltd."/>
    <n v="4155551450"/>
    <s v="5677 Strong St."/>
    <m/>
    <s v="San Rafael"/>
    <s v="CA"/>
    <n v="97562"/>
    <x v="0"/>
    <s v="NA"/>
    <s v="Nelson"/>
    <s v="Valarie"/>
    <x v="0"/>
  </r>
  <r>
    <n v="10403"/>
    <n v="27"/>
    <n v="79.650000000000006"/>
    <n v="4"/>
    <n v="2150.5500000000002"/>
    <x v="24"/>
    <x v="0"/>
    <n v="2"/>
    <x v="8"/>
    <x v="2"/>
    <x v="0"/>
    <x v="54"/>
    <s v="S24_2360"/>
    <s v="UK Collectables, Ltd."/>
    <s v="(171) 555-2282"/>
    <s v="Berkeley Gardens 12  Brewery"/>
    <m/>
    <s v="Liverpool"/>
    <m/>
    <s v="WX1 6LT"/>
    <x v="6"/>
    <s v="EMEA"/>
    <s v="Devon"/>
    <s v="Elizabeth"/>
    <x v="0"/>
  </r>
  <r>
    <n v="10110"/>
    <n v="43"/>
    <n v="78.150000000000006"/>
    <n v="11"/>
    <n v="3360.45"/>
    <x v="181"/>
    <x v="0"/>
    <n v="1"/>
    <x v="11"/>
    <x v="0"/>
    <x v="1"/>
    <x v="55"/>
    <s v="S24_2766"/>
    <s v="AV Stores, Co."/>
    <s v="(171) 555-1555"/>
    <s v="Fauntleroy Circus"/>
    <m/>
    <s v="Manchester"/>
    <m/>
    <s v="EC2 5NT"/>
    <x v="6"/>
    <s v="EMEA"/>
    <s v="Ashworth"/>
    <s v="Victoria"/>
    <x v="1"/>
  </r>
  <r>
    <n v="10124"/>
    <n v="32"/>
    <n v="72.7"/>
    <n v="10"/>
    <n v="2326.4"/>
    <x v="169"/>
    <x v="0"/>
    <n v="2"/>
    <x v="1"/>
    <x v="0"/>
    <x v="1"/>
    <x v="55"/>
    <s v="S24_2766"/>
    <s v="Signal Gift Stores"/>
    <n v="7025551838"/>
    <s v="8489 Strong St."/>
    <m/>
    <s v="Las Vegas"/>
    <s v="NV"/>
    <n v="83030"/>
    <x v="0"/>
    <s v="NA"/>
    <s v="King"/>
    <s v="Sue"/>
    <x v="0"/>
  </r>
  <r>
    <n v="10148"/>
    <n v="21"/>
    <n v="73.599999999999994"/>
    <n v="4"/>
    <n v="1545.6"/>
    <x v="156"/>
    <x v="0"/>
    <n v="3"/>
    <x v="10"/>
    <x v="0"/>
    <x v="1"/>
    <x v="55"/>
    <s v="S24_2766"/>
    <s v="Anna's Decorations, Ltd"/>
    <s v="02 9936 8555"/>
    <s v="201 Miller Street"/>
    <s v="Level 15"/>
    <s v="North Sydney"/>
    <s v="NSW"/>
    <n v="2060"/>
    <x v="3"/>
    <s v="APAC"/>
    <s v="O'Hara"/>
    <s v="Anna"/>
    <x v="0"/>
  </r>
  <r>
    <n v="10161"/>
    <n v="20"/>
    <n v="100"/>
    <n v="3"/>
    <n v="2144.6"/>
    <x v="157"/>
    <x v="0"/>
    <n v="4"/>
    <x v="4"/>
    <x v="0"/>
    <x v="1"/>
    <x v="55"/>
    <s v="S24_2766"/>
    <s v="Heintze Collectables"/>
    <s v="86 21 3555"/>
    <s v="Smagsloget 45"/>
    <m/>
    <s v="Aaarhus"/>
    <m/>
    <n v="8200"/>
    <x v="13"/>
    <s v="EMEA"/>
    <s v="Ibsen"/>
    <s v="Palle"/>
    <x v="0"/>
  </r>
  <r>
    <n v="10172"/>
    <n v="22"/>
    <n v="74.510000000000005"/>
    <n v="1"/>
    <n v="1639.22"/>
    <x v="158"/>
    <x v="0"/>
    <n v="4"/>
    <x v="5"/>
    <x v="0"/>
    <x v="1"/>
    <x v="55"/>
    <s v="S24_2766"/>
    <s v="Gift Depot Inc."/>
    <n v="2035552570"/>
    <s v="25593 South Bay Ln."/>
    <m/>
    <s v="Bridgewater"/>
    <s v="CT"/>
    <n v="97562"/>
    <x v="0"/>
    <s v="NA"/>
    <s v="King"/>
    <s v="Julie"/>
    <x v="0"/>
  </r>
  <r>
    <n v="10182"/>
    <n v="36"/>
    <n v="73.599999999999994"/>
    <n v="14"/>
    <n v="2649.6"/>
    <x v="106"/>
    <x v="0"/>
    <n v="4"/>
    <x v="5"/>
    <x v="0"/>
    <x v="1"/>
    <x v="55"/>
    <s v="S24_2766"/>
    <s v="Mini Gifts Distributors Ltd."/>
    <n v="4155551450"/>
    <s v="5677 Strong St."/>
    <m/>
    <s v="San Rafael"/>
    <s v="CA"/>
    <n v="97562"/>
    <x v="0"/>
    <s v="NA"/>
    <s v="Nelson"/>
    <s v="Valarie"/>
    <x v="0"/>
  </r>
  <r>
    <n v="10192"/>
    <n v="46"/>
    <n v="83.6"/>
    <n v="2"/>
    <n v="3845.6"/>
    <x v="107"/>
    <x v="0"/>
    <n v="4"/>
    <x v="5"/>
    <x v="0"/>
    <x v="1"/>
    <x v="55"/>
    <s v="S24_2766"/>
    <s v="Online Diecast Creations Co."/>
    <n v="6035558647"/>
    <s v="2304 Long Airport Avenue"/>
    <m/>
    <s v="Nashua"/>
    <s v="NH"/>
    <n v="62005"/>
    <x v="0"/>
    <s v="NA"/>
    <s v="Young"/>
    <s v="Valarie"/>
    <x v="1"/>
  </r>
  <r>
    <n v="10204"/>
    <n v="47"/>
    <n v="96.32"/>
    <n v="8"/>
    <n v="4527.04"/>
    <x v="108"/>
    <x v="0"/>
    <n v="4"/>
    <x v="6"/>
    <x v="0"/>
    <x v="1"/>
    <x v="55"/>
    <s v="S24_2766"/>
    <s v="Muscle Machine Inc"/>
    <n v="2125557413"/>
    <s v="4092 Furth Circle"/>
    <s v="Suite 400"/>
    <s v="NYC"/>
    <s v="NY"/>
    <n v="10022"/>
    <x v="0"/>
    <s v="NA"/>
    <s v="Young"/>
    <s v="Jeff"/>
    <x v="1"/>
  </r>
  <r>
    <n v="10212"/>
    <n v="45"/>
    <n v="88.14"/>
    <n v="1"/>
    <n v="3966.3"/>
    <x v="141"/>
    <x v="0"/>
    <n v="1"/>
    <x v="7"/>
    <x v="1"/>
    <x v="1"/>
    <x v="55"/>
    <s v="S24_2766"/>
    <s v="Euro Shopping Channel"/>
    <s v="(91) 555 94 44"/>
    <s v="C/ Moralzarzal, 86"/>
    <m/>
    <s v="Madrid"/>
    <m/>
    <n v="28034"/>
    <x v="7"/>
    <s v="EMEA"/>
    <s v="Freyre"/>
    <s v="Diego"/>
    <x v="1"/>
  </r>
  <r>
    <n v="10227"/>
    <n v="47"/>
    <n v="88.14"/>
    <n v="14"/>
    <n v="4142.58"/>
    <x v="175"/>
    <x v="0"/>
    <n v="1"/>
    <x v="11"/>
    <x v="1"/>
    <x v="1"/>
    <x v="55"/>
    <s v="S24_2766"/>
    <s v="Saveley &amp; Henriot, Co."/>
    <s v="78.32.5555"/>
    <s v="2, rue du Commerce"/>
    <m/>
    <s v="Lyon"/>
    <m/>
    <n v="69004"/>
    <x v="1"/>
    <s v="EMEA"/>
    <s v="Saveley"/>
    <s v="Mary"/>
    <x v="1"/>
  </r>
  <r>
    <n v="10241"/>
    <n v="47"/>
    <n v="94.5"/>
    <n v="6"/>
    <n v="4441.5"/>
    <x v="159"/>
    <x v="0"/>
    <n v="2"/>
    <x v="8"/>
    <x v="1"/>
    <x v="1"/>
    <x v="55"/>
    <s v="S24_2766"/>
    <s v="Mini Caravy"/>
    <s v="88.60.1555"/>
    <s v="24, place Kluber"/>
    <m/>
    <s v="Strasbourg"/>
    <m/>
    <n v="67000"/>
    <x v="1"/>
    <s v="EMEA"/>
    <s v="Citeaux"/>
    <s v="Frederique"/>
    <x v="1"/>
  </r>
  <r>
    <n v="10267"/>
    <n v="38"/>
    <n v="87.24"/>
    <n v="3"/>
    <n v="3315.12"/>
    <x v="241"/>
    <x v="0"/>
    <n v="3"/>
    <x v="2"/>
    <x v="1"/>
    <x v="1"/>
    <x v="55"/>
    <s v="S24_2766"/>
    <s v="Muscle Machine Inc"/>
    <n v="2125557413"/>
    <s v="4092 Furth Circle"/>
    <s v="Suite 400"/>
    <s v="NYC"/>
    <s v="NY"/>
    <n v="10022"/>
    <x v="0"/>
    <s v="NA"/>
    <s v="Young"/>
    <s v="Jeff"/>
    <x v="1"/>
  </r>
  <r>
    <n v="10279"/>
    <n v="49"/>
    <n v="79.97"/>
    <n v="3"/>
    <n v="3918.53"/>
    <x v="242"/>
    <x v="0"/>
    <n v="3"/>
    <x v="3"/>
    <x v="1"/>
    <x v="1"/>
    <x v="55"/>
    <s v="S24_2766"/>
    <s v="Euro Shopping Channel"/>
    <s v="(91) 555 94 44"/>
    <s v="C/ Moralzarzal, 86"/>
    <m/>
    <s v="Madrid"/>
    <m/>
    <n v="28034"/>
    <x v="7"/>
    <s v="EMEA"/>
    <s v="Freyre"/>
    <s v="Diego"/>
    <x v="1"/>
  </r>
  <r>
    <n v="10288"/>
    <n v="35"/>
    <n v="80.87"/>
    <n v="9"/>
    <n v="2830.45"/>
    <x v="185"/>
    <x v="0"/>
    <n v="3"/>
    <x v="10"/>
    <x v="1"/>
    <x v="1"/>
    <x v="55"/>
    <s v="S24_2766"/>
    <s v="Handji Gifts&amp; Co"/>
    <s v="+65 224 1555"/>
    <s v="Village Close - 106 Linden Road Sandown"/>
    <s v="2nd Floor"/>
    <s v="Singapore"/>
    <m/>
    <n v="69045"/>
    <x v="9"/>
    <s v="APAC"/>
    <s v="Victorino"/>
    <s v="Wendy"/>
    <x v="0"/>
  </r>
  <r>
    <n v="10302"/>
    <n v="49"/>
    <n v="100"/>
    <n v="5"/>
    <n v="5298.86"/>
    <x v="69"/>
    <x v="0"/>
    <n v="4"/>
    <x v="4"/>
    <x v="0"/>
    <x v="1"/>
    <x v="55"/>
    <s v="S24_2766"/>
    <s v="UK Collectables, Ltd."/>
    <s v="(171) 555-2282"/>
    <s v="Berkeley Gardens 12  Brewery"/>
    <m/>
    <s v="Liverpool"/>
    <m/>
    <s v="WX1 6LT"/>
    <x v="6"/>
    <s v="EMEA"/>
    <s v="Devon"/>
    <s v="Elizabeth"/>
    <x v="1"/>
  </r>
  <r>
    <n v="10311"/>
    <n v="28"/>
    <n v="93.6"/>
    <n v="4"/>
    <n v="2620.8000000000002"/>
    <x v="116"/>
    <x v="0"/>
    <n v="4"/>
    <x v="4"/>
    <x v="1"/>
    <x v="1"/>
    <x v="55"/>
    <s v="S24_2766"/>
    <s v="Euro Shopping Channel"/>
    <s v="(91) 555 94 44"/>
    <s v="C/ Moralzarzal, 86"/>
    <m/>
    <s v="Madrid"/>
    <m/>
    <n v="28034"/>
    <x v="7"/>
    <s v="EMEA"/>
    <s v="Freyre"/>
    <s v="Diego"/>
    <x v="0"/>
  </r>
  <r>
    <n v="10321"/>
    <n v="30"/>
    <n v="72.7"/>
    <n v="1"/>
    <n v="2181"/>
    <x v="45"/>
    <x v="0"/>
    <n v="4"/>
    <x v="5"/>
    <x v="1"/>
    <x v="1"/>
    <x v="55"/>
    <s v="S24_2766"/>
    <s v="FunGiftIdeas.com"/>
    <n v="5085552555"/>
    <s v="1785 First Street"/>
    <m/>
    <s v="New Bedford"/>
    <s v="MA"/>
    <n v="50553"/>
    <x v="0"/>
    <s v="NA"/>
    <s v="Benitez"/>
    <s v="Violeta"/>
    <x v="0"/>
  </r>
  <r>
    <n v="10332"/>
    <n v="39"/>
    <n v="86.72"/>
    <n v="7"/>
    <n v="3382.08"/>
    <x v="162"/>
    <x v="0"/>
    <n v="4"/>
    <x v="5"/>
    <x v="1"/>
    <x v="1"/>
    <x v="55"/>
    <s v="S24_2766"/>
    <s v="AV Stores, Co."/>
    <s v="(171) 555-1555"/>
    <s v="Fauntleroy Circus"/>
    <m/>
    <s v="Manchester"/>
    <m/>
    <s v="EC2 5NT"/>
    <x v="6"/>
    <s v="EMEA"/>
    <s v="Ashworth"/>
    <s v="Victoria"/>
    <x v="1"/>
  </r>
  <r>
    <n v="10346"/>
    <n v="25"/>
    <n v="100"/>
    <n v="1"/>
    <n v="2876.75"/>
    <x v="47"/>
    <x v="0"/>
    <n v="4"/>
    <x v="5"/>
    <x v="1"/>
    <x v="1"/>
    <x v="55"/>
    <s v="S24_2766"/>
    <s v="Signal Gift Stores"/>
    <n v="7025551838"/>
    <s v="8489 Strong St."/>
    <m/>
    <s v="Las Vegas"/>
    <s v="NV"/>
    <n v="83030"/>
    <x v="0"/>
    <s v="NA"/>
    <s v="King"/>
    <s v="Sue"/>
    <x v="0"/>
  </r>
  <r>
    <n v="10368"/>
    <n v="40"/>
    <n v="100"/>
    <n v="2"/>
    <n v="4107.2"/>
    <x v="244"/>
    <x v="0"/>
    <n v="1"/>
    <x v="7"/>
    <x v="2"/>
    <x v="1"/>
    <x v="55"/>
    <s v="S24_2766"/>
    <s v="Mini Gifts Distributors Ltd."/>
    <n v="4155551450"/>
    <s v="5677 Strong St."/>
    <m/>
    <s v="San Rafael"/>
    <s v="CA"/>
    <n v="97562"/>
    <x v="0"/>
    <s v="NA"/>
    <s v="Nelson"/>
    <s v="Valarie"/>
    <x v="1"/>
  </r>
  <r>
    <n v="10380"/>
    <n v="36"/>
    <n v="37.5"/>
    <n v="6"/>
    <n v="1350"/>
    <x v="179"/>
    <x v="0"/>
    <n v="1"/>
    <x v="0"/>
    <x v="2"/>
    <x v="1"/>
    <x v="55"/>
    <s v="S24_2766"/>
    <s v="Euro Shopping Channel"/>
    <s v="(91) 555 94 44"/>
    <s v="C/ Moralzarzal, 86"/>
    <m/>
    <s v="Madrid"/>
    <m/>
    <n v="28034"/>
    <x v="7"/>
    <s v="EMEA"/>
    <s v="Freyre"/>
    <s v="Diego"/>
    <x v="0"/>
  </r>
  <r>
    <n v="10407"/>
    <n v="76"/>
    <n v="94.5"/>
    <n v="6"/>
    <n v="7182"/>
    <x v="188"/>
    <x v="4"/>
    <n v="2"/>
    <x v="8"/>
    <x v="2"/>
    <x v="1"/>
    <x v="55"/>
    <s v="S24_2766"/>
    <s v="The Sharp Gifts Warehouse"/>
    <n v="4085553659"/>
    <s v="3086 Ingle Ln."/>
    <m/>
    <s v="San Jose"/>
    <s v="CA"/>
    <n v="94217"/>
    <x v="0"/>
    <s v="NA"/>
    <s v="Frick"/>
    <s v="Sue"/>
    <x v="2"/>
  </r>
  <r>
    <n v="10420"/>
    <n v="39"/>
    <n v="100"/>
    <n v="9"/>
    <n v="3933.93"/>
    <x v="205"/>
    <x v="2"/>
    <n v="2"/>
    <x v="1"/>
    <x v="2"/>
    <x v="1"/>
    <x v="55"/>
    <s v="S24_2766"/>
    <s v="Souveniers And Things Co."/>
    <s v="+61 2 9495 8555"/>
    <s v="Monitor Money Building, 815 Pacific Hwy"/>
    <s v="Level 6"/>
    <s v="Chatswood"/>
    <s v="NSW"/>
    <n v="2067"/>
    <x v="3"/>
    <s v="APAC"/>
    <s v="Huxley"/>
    <s v="Adrian"/>
    <x v="1"/>
  </r>
  <r>
    <n v="10104"/>
    <n v="44"/>
    <n v="39.6"/>
    <n v="10"/>
    <n v="1742.4"/>
    <x v="137"/>
    <x v="0"/>
    <n v="1"/>
    <x v="7"/>
    <x v="0"/>
    <x v="1"/>
    <x v="56"/>
    <s v="S24_2840"/>
    <s v="Euro Shopping Channel"/>
    <s v="(91) 555 94 44"/>
    <s v="C/ Moralzarzal, 86"/>
    <m/>
    <s v="Madrid"/>
    <m/>
    <n v="28034"/>
    <x v="7"/>
    <s v="EMEA"/>
    <s v="Freyre"/>
    <s v="Diego"/>
    <x v="0"/>
  </r>
  <r>
    <n v="10114"/>
    <n v="24"/>
    <n v="30.06"/>
    <n v="1"/>
    <n v="721.44"/>
    <x v="92"/>
    <x v="0"/>
    <n v="2"/>
    <x v="8"/>
    <x v="0"/>
    <x v="1"/>
    <x v="56"/>
    <s v="S24_2840"/>
    <s v="La Corne D'abondance, Co."/>
    <s v="(1) 42.34.2555"/>
    <s v="265, boulevard Charonne"/>
    <m/>
    <s v="Paris"/>
    <m/>
    <n v="75012"/>
    <x v="1"/>
    <s v="EMEA"/>
    <s v="Bertrand"/>
    <s v="Marie"/>
    <x v="0"/>
  </r>
  <r>
    <n v="10127"/>
    <n v="39"/>
    <n v="38.19"/>
    <n v="12"/>
    <n v="1489.41"/>
    <x v="121"/>
    <x v="0"/>
    <n v="2"/>
    <x v="9"/>
    <x v="0"/>
    <x v="1"/>
    <x v="56"/>
    <s v="S24_2840"/>
    <s v="Muscle Machine Inc"/>
    <n v="2125557413"/>
    <s v="4092 Furth Circle"/>
    <s v="Suite 400"/>
    <s v="NYC"/>
    <s v="NY"/>
    <n v="10022"/>
    <x v="0"/>
    <s v="NA"/>
    <s v="Young"/>
    <s v="Jeff"/>
    <x v="0"/>
  </r>
  <r>
    <n v="10141"/>
    <n v="21"/>
    <n v="42.43"/>
    <n v="6"/>
    <n v="891.03"/>
    <x v="147"/>
    <x v="0"/>
    <n v="3"/>
    <x v="3"/>
    <x v="0"/>
    <x v="1"/>
    <x v="56"/>
    <s v="S24_2840"/>
    <s v="Suominen Souveniers"/>
    <s v="+358 9 8045 555"/>
    <s v="Software Engineering Center, SEC Oy"/>
    <m/>
    <s v="Espoo"/>
    <m/>
    <s v="FIN-02271"/>
    <x v="4"/>
    <s v="EMEA"/>
    <s v="Suominen"/>
    <s v="Kalle"/>
    <x v="0"/>
  </r>
  <r>
    <n v="10151"/>
    <n v="30"/>
    <n v="40.31"/>
    <n v="4"/>
    <n v="1209.3"/>
    <x v="148"/>
    <x v="0"/>
    <n v="3"/>
    <x v="10"/>
    <x v="0"/>
    <x v="1"/>
    <x v="56"/>
    <s v="S24_2840"/>
    <s v="Oulu Toy Supplies, Inc."/>
    <s v="981-443655"/>
    <s v="Torikatu 38"/>
    <m/>
    <s v="Oulu"/>
    <m/>
    <n v="90110"/>
    <x v="4"/>
    <s v="EMEA"/>
    <s v="Koskitalo"/>
    <s v="Pirkko"/>
    <x v="0"/>
  </r>
  <r>
    <n v="10165"/>
    <n v="27"/>
    <n v="31.82"/>
    <n v="13"/>
    <n v="859.14"/>
    <x v="124"/>
    <x v="0"/>
    <n v="4"/>
    <x v="4"/>
    <x v="0"/>
    <x v="1"/>
    <x v="56"/>
    <s v="S24_2840"/>
    <s v="Dragon Souveniers, Ltd."/>
    <s v="+65 221 7555"/>
    <s v="Bronz Sok., Bronz Apt. 3/6 Tesvikiye"/>
    <m/>
    <s v="Singapore"/>
    <m/>
    <n v="79903"/>
    <x v="9"/>
    <s v="Japan"/>
    <s v="Natividad"/>
    <s v="Eric"/>
    <x v="0"/>
  </r>
  <r>
    <n v="10175"/>
    <n v="37"/>
    <n v="31.12"/>
    <n v="2"/>
    <n v="1151.44"/>
    <x v="32"/>
    <x v="0"/>
    <n v="4"/>
    <x v="5"/>
    <x v="0"/>
    <x v="1"/>
    <x v="56"/>
    <s v="S24_2840"/>
    <s v="Stylish Desk Decors, Co."/>
    <s v="(171) 555-0297"/>
    <s v="35 King George"/>
    <m/>
    <s v="London"/>
    <m/>
    <s v="WX3 6FW"/>
    <x v="6"/>
    <s v="EMEA"/>
    <s v="Brown"/>
    <s v="Ann"/>
    <x v="0"/>
  </r>
  <r>
    <n v="10184"/>
    <n v="42"/>
    <n v="31.82"/>
    <n v="7"/>
    <n v="1336.44"/>
    <x v="72"/>
    <x v="0"/>
    <n v="4"/>
    <x v="5"/>
    <x v="0"/>
    <x v="1"/>
    <x v="56"/>
    <s v="S24_2840"/>
    <s v="Iberia Gift Imports, Corp."/>
    <s v="(95) 555 82 82"/>
    <s v="C/ Romero, 33"/>
    <m/>
    <s v="Sevilla"/>
    <m/>
    <n v="41101"/>
    <x v="7"/>
    <s v="EMEA"/>
    <s v="Roel"/>
    <s v="Jose Pedro"/>
    <x v="0"/>
  </r>
  <r>
    <n v="10195"/>
    <n v="32"/>
    <n v="28.29"/>
    <n v="7"/>
    <n v="905.28"/>
    <x v="34"/>
    <x v="0"/>
    <n v="4"/>
    <x v="5"/>
    <x v="0"/>
    <x v="1"/>
    <x v="56"/>
    <s v="S24_2840"/>
    <s v="Mini Classics"/>
    <n v="9145554562"/>
    <s v="3758 North Pendale Street"/>
    <m/>
    <s v="White Plains"/>
    <s v="NY"/>
    <n v="24067"/>
    <x v="0"/>
    <s v="NA"/>
    <s v="Frick"/>
    <s v="Steve"/>
    <x v="0"/>
  </r>
  <r>
    <n v="10207"/>
    <n v="42"/>
    <n v="29.7"/>
    <n v="8"/>
    <n v="1247.4000000000001"/>
    <x v="94"/>
    <x v="0"/>
    <n v="4"/>
    <x v="6"/>
    <x v="0"/>
    <x v="1"/>
    <x v="56"/>
    <s v="S24_2840"/>
    <s v="Diecast Collectables"/>
    <n v="6175552555"/>
    <s v="6251 Ingle Ln."/>
    <m/>
    <s v="Boston"/>
    <s v="MA"/>
    <n v="51003"/>
    <x v="0"/>
    <s v="NA"/>
    <s v="Franco"/>
    <s v="Valarie"/>
    <x v="0"/>
  </r>
  <r>
    <n v="10219"/>
    <n v="21"/>
    <n v="40.31"/>
    <n v="3"/>
    <n v="846.51"/>
    <x v="149"/>
    <x v="0"/>
    <n v="1"/>
    <x v="0"/>
    <x v="1"/>
    <x v="1"/>
    <x v="56"/>
    <s v="S24_2840"/>
    <s v="Signal Collectibles Ltd."/>
    <n v="4155554312"/>
    <s v="2793 Furth Circle"/>
    <m/>
    <s v="Brisbane"/>
    <s v="CA"/>
    <n v="94217"/>
    <x v="0"/>
    <s v="NA"/>
    <s v="Taylor"/>
    <s v="Sue"/>
    <x v="0"/>
  </r>
  <r>
    <n v="10229"/>
    <n v="33"/>
    <n v="32.880000000000003"/>
    <n v="2"/>
    <n v="1085.04"/>
    <x v="96"/>
    <x v="0"/>
    <n v="1"/>
    <x v="11"/>
    <x v="1"/>
    <x v="1"/>
    <x v="56"/>
    <s v="S24_2840"/>
    <s v="Mini Gifts Distributors Ltd."/>
    <n v="4155551450"/>
    <s v="5677 Strong St."/>
    <m/>
    <s v="San Rafael"/>
    <s v="CA"/>
    <n v="97562"/>
    <x v="0"/>
    <s v="NA"/>
    <s v="Nelson"/>
    <s v="Valarie"/>
    <x v="0"/>
  </r>
  <r>
    <n v="10246"/>
    <n v="49"/>
    <n v="36.07"/>
    <n v="6"/>
    <n v="1767.43"/>
    <x v="128"/>
    <x v="0"/>
    <n v="2"/>
    <x v="1"/>
    <x v="1"/>
    <x v="1"/>
    <x v="56"/>
    <s v="S24_2840"/>
    <s v="Euro Shopping Channel"/>
    <s v="(91) 555 94 44"/>
    <s v="C/ Moralzarzal, 86"/>
    <m/>
    <s v="Madrid"/>
    <m/>
    <n v="28034"/>
    <x v="7"/>
    <s v="EMEA"/>
    <s v="Freyre"/>
    <s v="Diego"/>
    <x v="0"/>
  </r>
  <r>
    <n v="10259"/>
    <n v="31"/>
    <n v="33.24"/>
    <n v="5"/>
    <n v="1030.44"/>
    <x v="39"/>
    <x v="0"/>
    <n v="2"/>
    <x v="9"/>
    <x v="1"/>
    <x v="1"/>
    <x v="56"/>
    <s v="S24_2840"/>
    <s v="Handji Gifts&amp; Co"/>
    <s v="+65 224 1555"/>
    <s v="Village Close - 106 Linden Road Sandown"/>
    <s v="2nd Floor"/>
    <s v="Singapore"/>
    <m/>
    <n v="69045"/>
    <x v="9"/>
    <s v="APAC"/>
    <s v="Victorino"/>
    <s v="Wendy"/>
    <x v="0"/>
  </r>
  <r>
    <n v="10271"/>
    <n v="38"/>
    <n v="41.72"/>
    <n v="6"/>
    <n v="1585.36"/>
    <x v="129"/>
    <x v="0"/>
    <n v="3"/>
    <x v="2"/>
    <x v="1"/>
    <x v="1"/>
    <x v="56"/>
    <s v="S24_2840"/>
    <s v="Mini Gifts Distributors Ltd."/>
    <n v="4155551450"/>
    <s v="5677 Strong St."/>
    <m/>
    <s v="San Rafael"/>
    <s v="CA"/>
    <n v="97562"/>
    <x v="0"/>
    <s v="NA"/>
    <s v="Nelson"/>
    <s v="Valarie"/>
    <x v="0"/>
  </r>
  <r>
    <n v="10281"/>
    <n v="20"/>
    <n v="40.659999999999997"/>
    <n v="2"/>
    <n v="813.2"/>
    <x v="97"/>
    <x v="0"/>
    <n v="3"/>
    <x v="3"/>
    <x v="1"/>
    <x v="1"/>
    <x v="56"/>
    <s v="S24_2840"/>
    <s v="Diecast Classics Inc."/>
    <n v="2155551555"/>
    <s v="7586 Pompton St."/>
    <m/>
    <s v="Allentown"/>
    <s v="PA"/>
    <n v="70267"/>
    <x v="0"/>
    <s v="NA"/>
    <s v="Yu"/>
    <s v="Kyung"/>
    <x v="0"/>
  </r>
  <r>
    <n v="10292"/>
    <n v="39"/>
    <n v="30.06"/>
    <n v="9"/>
    <n v="1172.3399999999999"/>
    <x v="42"/>
    <x v="0"/>
    <n v="3"/>
    <x v="10"/>
    <x v="1"/>
    <x v="1"/>
    <x v="56"/>
    <s v="S24_2840"/>
    <s v="Land of Toys Inc."/>
    <n v="2125557818"/>
    <s v="897 Long Airport Avenue"/>
    <m/>
    <s v="NYC"/>
    <s v="NY"/>
    <n v="10022"/>
    <x v="0"/>
    <s v="NA"/>
    <s v="Yu"/>
    <s v="Kwai"/>
    <x v="0"/>
  </r>
  <r>
    <n v="10305"/>
    <n v="48"/>
    <n v="31.47"/>
    <n v="6"/>
    <n v="1510.56"/>
    <x v="98"/>
    <x v="0"/>
    <n v="4"/>
    <x v="4"/>
    <x v="1"/>
    <x v="1"/>
    <x v="56"/>
    <s v="S24_2840"/>
    <s v="Marta's Replicas Co."/>
    <n v="6175558555"/>
    <s v="39323 Spinnaker Dr."/>
    <m/>
    <s v="Cambridge"/>
    <s v="MA"/>
    <n v="51247"/>
    <x v="0"/>
    <s v="NA"/>
    <s v="Hernandez"/>
    <s v="Marta"/>
    <x v="0"/>
  </r>
  <r>
    <n v="10314"/>
    <n v="39"/>
    <n v="37.130000000000003"/>
    <n v="15"/>
    <n v="1448.07"/>
    <x v="99"/>
    <x v="0"/>
    <n v="4"/>
    <x v="4"/>
    <x v="1"/>
    <x v="1"/>
    <x v="56"/>
    <s v="S24_2840"/>
    <s v="Heintze Collectables"/>
    <s v="86 21 3555"/>
    <s v="Smagsloget 45"/>
    <m/>
    <s v="Aaarhus"/>
    <m/>
    <n v="8200"/>
    <x v="13"/>
    <s v="EMEA"/>
    <s v="Ibsen"/>
    <s v="Palle"/>
    <x v="0"/>
  </r>
  <r>
    <n v="10324"/>
    <n v="30"/>
    <n v="100"/>
    <n v="9"/>
    <n v="3338.1"/>
    <x v="83"/>
    <x v="0"/>
    <n v="4"/>
    <x v="5"/>
    <x v="1"/>
    <x v="1"/>
    <x v="56"/>
    <s v="S24_2840"/>
    <s v="Vitachrome Inc."/>
    <n v="2125551500"/>
    <s v="2678 Kingston Rd."/>
    <s v="Suite 101"/>
    <s v="NYC"/>
    <s v="NY"/>
    <n v="10022"/>
    <x v="0"/>
    <s v="NA"/>
    <s v="Frick"/>
    <s v="Michael"/>
    <x v="1"/>
  </r>
  <r>
    <n v="10335"/>
    <n v="33"/>
    <n v="37.130000000000003"/>
    <n v="2"/>
    <n v="1225.29"/>
    <x v="100"/>
    <x v="0"/>
    <n v="4"/>
    <x v="5"/>
    <x v="1"/>
    <x v="1"/>
    <x v="56"/>
    <s v="S24_2840"/>
    <s v="Mini Gifts Distributors Ltd."/>
    <n v="4155551450"/>
    <s v="5677 Strong St."/>
    <m/>
    <s v="San Rafael"/>
    <s v="CA"/>
    <n v="97562"/>
    <x v="0"/>
    <s v="NA"/>
    <s v="Nelson"/>
    <s v="Valarie"/>
    <x v="0"/>
  </r>
  <r>
    <n v="10349"/>
    <n v="36"/>
    <n v="37.130000000000003"/>
    <n v="3"/>
    <n v="1336.68"/>
    <x v="143"/>
    <x v="0"/>
    <n v="4"/>
    <x v="6"/>
    <x v="1"/>
    <x v="1"/>
    <x v="56"/>
    <s v="S24_2840"/>
    <s v="Muscle Machine Inc"/>
    <n v="2125557413"/>
    <s v="4092 Furth Circle"/>
    <s v="Suite 400"/>
    <s v="NYC"/>
    <s v="NY"/>
    <n v="10022"/>
    <x v="0"/>
    <s v="NA"/>
    <s v="Young"/>
    <s v="Jeff"/>
    <x v="0"/>
  </r>
  <r>
    <n v="10358"/>
    <n v="36"/>
    <n v="82.94"/>
    <n v="4"/>
    <n v="2985.84"/>
    <x v="48"/>
    <x v="0"/>
    <n v="4"/>
    <x v="6"/>
    <x v="1"/>
    <x v="1"/>
    <x v="56"/>
    <s v="S24_2840"/>
    <s v="Euro Shopping Channel"/>
    <s v="(91) 555 94 44"/>
    <s v="C/ Moralzarzal, 86"/>
    <m/>
    <s v="Madrid"/>
    <m/>
    <n v="28034"/>
    <x v="7"/>
    <s v="EMEA"/>
    <s v="Freyre"/>
    <s v="Diego"/>
    <x v="0"/>
  </r>
  <r>
    <n v="10371"/>
    <n v="45"/>
    <n v="100"/>
    <n v="8"/>
    <n v="5545.8"/>
    <x v="132"/>
    <x v="0"/>
    <n v="1"/>
    <x v="7"/>
    <x v="2"/>
    <x v="1"/>
    <x v="56"/>
    <s v="S24_2840"/>
    <s v="Mini Gifts Distributors Ltd."/>
    <n v="4155551450"/>
    <s v="5677 Strong St."/>
    <m/>
    <s v="San Rafael"/>
    <s v="CA"/>
    <n v="97562"/>
    <x v="0"/>
    <s v="NA"/>
    <s v="Nelson"/>
    <s v="Valarie"/>
    <x v="1"/>
  </r>
  <r>
    <n v="10383"/>
    <n v="40"/>
    <n v="100"/>
    <n v="3"/>
    <n v="6089.6"/>
    <x v="208"/>
    <x v="0"/>
    <n v="1"/>
    <x v="0"/>
    <x v="2"/>
    <x v="1"/>
    <x v="56"/>
    <s v="S24_2840"/>
    <s v="Euro Shopping Channel"/>
    <s v="(91) 555 94 44"/>
    <s v="C/ Moralzarzal, 86"/>
    <m/>
    <s v="Madrid"/>
    <m/>
    <n v="28034"/>
    <x v="7"/>
    <s v="EMEA"/>
    <s v="Freyre"/>
    <s v="Diego"/>
    <x v="1"/>
  </r>
  <r>
    <n v="10394"/>
    <n v="46"/>
    <n v="38.9"/>
    <n v="6"/>
    <n v="1789.4"/>
    <x v="225"/>
    <x v="0"/>
    <n v="1"/>
    <x v="11"/>
    <x v="2"/>
    <x v="1"/>
    <x v="56"/>
    <s v="S24_2840"/>
    <s v="Euro Shopping Channel"/>
    <s v="(91) 555 94 44"/>
    <s v="C/ Moralzarzal, 86"/>
    <m/>
    <s v="Madrid"/>
    <m/>
    <n v="28034"/>
    <x v="7"/>
    <s v="EMEA"/>
    <s v="Freyre"/>
    <s v="Diego"/>
    <x v="0"/>
  </r>
  <r>
    <n v="10412"/>
    <n v="30"/>
    <n v="36.07"/>
    <n v="6"/>
    <n v="1082.0999999999999"/>
    <x v="150"/>
    <x v="0"/>
    <n v="2"/>
    <x v="1"/>
    <x v="2"/>
    <x v="1"/>
    <x v="56"/>
    <s v="S24_2840"/>
    <s v="Euro Shopping Channel"/>
    <s v="(91) 555 94 44"/>
    <s v="C/ Moralzarzal, 86"/>
    <m/>
    <s v="Madrid"/>
    <m/>
    <n v="28034"/>
    <x v="7"/>
    <s v="EMEA"/>
    <s v="Freyre"/>
    <s v="Diego"/>
    <x v="0"/>
  </r>
  <r>
    <n v="10425"/>
    <n v="31"/>
    <n v="33.24"/>
    <n v="5"/>
    <n v="1030.44"/>
    <x v="53"/>
    <x v="2"/>
    <n v="2"/>
    <x v="1"/>
    <x v="2"/>
    <x v="1"/>
    <x v="56"/>
    <s v="S24_2840"/>
    <s v="La Rochelle Gifts"/>
    <s v="40.67.8555"/>
    <s v="67, rue des Cinquante Otages"/>
    <m/>
    <s v="Nantes"/>
    <m/>
    <n v="44000"/>
    <x v="1"/>
    <s v="EMEA"/>
    <s v="Labrune"/>
    <s v="Janine"/>
    <x v="0"/>
  </r>
  <r>
    <n v="10106"/>
    <n v="49"/>
    <n v="74.680000000000007"/>
    <n v="13"/>
    <n v="3659.32"/>
    <x v="189"/>
    <x v="0"/>
    <n v="1"/>
    <x v="0"/>
    <x v="0"/>
    <x v="4"/>
    <x v="57"/>
    <s v="S24_2841"/>
    <s v="Rovelli Gifts"/>
    <s v="035-640555"/>
    <s v="Via Ludovico il Moro 22"/>
    <m/>
    <s v="Bergamo"/>
    <m/>
    <n v="24100"/>
    <x v="12"/>
    <s v="EMEA"/>
    <s v="Rovelli"/>
    <s v="Giovanni"/>
    <x v="1"/>
  </r>
  <r>
    <n v="10119"/>
    <n v="41"/>
    <n v="59.6"/>
    <n v="4"/>
    <n v="2443.6"/>
    <x v="66"/>
    <x v="0"/>
    <n v="2"/>
    <x v="8"/>
    <x v="0"/>
    <x v="4"/>
    <x v="57"/>
    <s v="S24_2841"/>
    <s v="Salzburg Collectables"/>
    <s v="6562-9555"/>
    <s v="Geislweg 14"/>
    <m/>
    <s v="Salzburg"/>
    <m/>
    <n v="5020"/>
    <x v="5"/>
    <s v="EMEA"/>
    <s v="Pipps"/>
    <s v="Georg"/>
    <x v="0"/>
  </r>
  <r>
    <n v="10131"/>
    <n v="35"/>
    <n v="67.14"/>
    <n v="5"/>
    <n v="2349.9"/>
    <x v="190"/>
    <x v="0"/>
    <n v="2"/>
    <x v="9"/>
    <x v="0"/>
    <x v="4"/>
    <x v="57"/>
    <s v="S24_2841"/>
    <s v="Gift Ideas Corp."/>
    <n v="2035554407"/>
    <s v="2440 Pompton St."/>
    <m/>
    <s v="Glendale"/>
    <s v="CT"/>
    <n v="97561"/>
    <x v="0"/>
    <s v="NA"/>
    <s v="Lewis"/>
    <s v="Dan"/>
    <x v="0"/>
  </r>
  <r>
    <n v="10143"/>
    <n v="27"/>
    <n v="60.97"/>
    <n v="8"/>
    <n v="1646.19"/>
    <x v="68"/>
    <x v="0"/>
    <n v="3"/>
    <x v="3"/>
    <x v="0"/>
    <x v="4"/>
    <x v="57"/>
    <s v="S24_2841"/>
    <s v="Mini Creations Ltd."/>
    <n v="5085559555"/>
    <s v="4575 Hillside Dr."/>
    <m/>
    <s v="New Bedford"/>
    <s v="MA"/>
    <n v="50553"/>
    <x v="0"/>
    <s v="NA"/>
    <s v="Tam"/>
    <s v="Wing C"/>
    <x v="0"/>
  </r>
  <r>
    <n v="10155"/>
    <n v="23"/>
    <n v="72.62"/>
    <n v="6"/>
    <n v="1670.26"/>
    <x v="69"/>
    <x v="0"/>
    <n v="4"/>
    <x v="4"/>
    <x v="0"/>
    <x v="4"/>
    <x v="57"/>
    <s v="S24_2841"/>
    <s v="Toys of Finland, Co."/>
    <s v="90-224 8555"/>
    <s v="Keskuskatu 45"/>
    <m/>
    <s v="Helsinki"/>
    <m/>
    <n v="21240"/>
    <x v="4"/>
    <s v="EMEA"/>
    <s v="Karttunen"/>
    <s v="Matti"/>
    <x v="0"/>
  </r>
  <r>
    <n v="10167"/>
    <n v="21"/>
    <n v="69.88"/>
    <n v="2"/>
    <n v="1467.48"/>
    <x v="70"/>
    <x v="3"/>
    <n v="4"/>
    <x v="4"/>
    <x v="0"/>
    <x v="4"/>
    <x v="57"/>
    <s v="S24_2841"/>
    <s v="Scandinavian Gift Ideas"/>
    <s v="0695-34 6555"/>
    <s v="?kergatan 24"/>
    <m/>
    <s v="Boras"/>
    <m/>
    <s v="S-844 67"/>
    <x v="8"/>
    <s v="EMEA"/>
    <s v="Larsson"/>
    <s v="Maria"/>
    <x v="0"/>
  </r>
  <r>
    <n v="10178"/>
    <n v="34"/>
    <n v="80.84"/>
    <n v="5"/>
    <n v="2748.56"/>
    <x v="71"/>
    <x v="0"/>
    <n v="4"/>
    <x v="5"/>
    <x v="0"/>
    <x v="4"/>
    <x v="57"/>
    <s v="S24_2841"/>
    <s v="Alpha Cognac"/>
    <s v="61.77.6555"/>
    <s v="1 rue Alsace-Lorraine"/>
    <m/>
    <s v="Toulouse"/>
    <m/>
    <n v="31000"/>
    <x v="1"/>
    <s v="EMEA"/>
    <s v="Roulet"/>
    <s v="Annette"/>
    <x v="0"/>
  </r>
  <r>
    <n v="10186"/>
    <n v="22"/>
    <n v="69.2"/>
    <n v="2"/>
    <n v="1522.4"/>
    <x v="72"/>
    <x v="0"/>
    <n v="4"/>
    <x v="5"/>
    <x v="0"/>
    <x v="4"/>
    <x v="57"/>
    <s v="S24_2841"/>
    <s v="Double Decker Gift Stores, Ltd"/>
    <s v="(171) 555-7555"/>
    <s v="120 Hanover Sq."/>
    <m/>
    <s v="London"/>
    <m/>
    <s v="WA1 1DP"/>
    <x v="6"/>
    <s v="EMEA"/>
    <s v="Hardy"/>
    <s v="Thomas"/>
    <x v="0"/>
  </r>
  <r>
    <n v="10198"/>
    <n v="48"/>
    <n v="67.819999999999993"/>
    <n v="5"/>
    <n v="3255.36"/>
    <x v="191"/>
    <x v="0"/>
    <n v="4"/>
    <x v="5"/>
    <x v="0"/>
    <x v="4"/>
    <x v="57"/>
    <s v="S24_2841"/>
    <s v="Cruz &amp; Sons Co."/>
    <s v="+63 2 555 3587"/>
    <s v="15 McCallum Street - NatWest Center #13-03"/>
    <m/>
    <s v="Makati City"/>
    <m/>
    <s v="1227 MM"/>
    <x v="15"/>
    <s v="Japan"/>
    <s v="Cruz"/>
    <s v="Arnold"/>
    <x v="1"/>
  </r>
  <r>
    <n v="10209"/>
    <n v="43"/>
    <n v="82.21"/>
    <n v="1"/>
    <n v="3535.03"/>
    <x v="74"/>
    <x v="0"/>
    <n v="1"/>
    <x v="7"/>
    <x v="1"/>
    <x v="4"/>
    <x v="57"/>
    <s v="S24_2841"/>
    <s v="Men 'R' US Retailers, Ltd."/>
    <n v="2155554369"/>
    <s v="6047 Douglas Av."/>
    <m/>
    <s v="Los Angeles"/>
    <s v="CA"/>
    <m/>
    <x v="0"/>
    <s v="NA"/>
    <s v="Chandler"/>
    <s v="Michael"/>
    <x v="1"/>
  </r>
  <r>
    <n v="10222"/>
    <n v="32"/>
    <n v="81.53"/>
    <n v="5"/>
    <n v="2608.96"/>
    <x v="75"/>
    <x v="0"/>
    <n v="1"/>
    <x v="0"/>
    <x v="1"/>
    <x v="4"/>
    <x v="57"/>
    <s v="S24_2841"/>
    <s v="Collectable Mini Designs Co."/>
    <n v="7605558146"/>
    <s v="361 Furth Circle"/>
    <m/>
    <s v="San Diego"/>
    <s v="CA"/>
    <n v="91217"/>
    <x v="0"/>
    <s v="NA"/>
    <s v="Thompson"/>
    <s v="Valarie"/>
    <x v="0"/>
  </r>
  <r>
    <n v="10249"/>
    <n v="20"/>
    <n v="67.819999999999993"/>
    <n v="1"/>
    <n v="1356.4"/>
    <x v="235"/>
    <x v="0"/>
    <n v="2"/>
    <x v="1"/>
    <x v="1"/>
    <x v="4"/>
    <x v="57"/>
    <s v="S24_2841"/>
    <s v="Cambridge Collectables Co."/>
    <n v="6175555555"/>
    <s v="4658 Baden Av."/>
    <m/>
    <s v="Cambridge"/>
    <s v="MA"/>
    <n v="51247"/>
    <x v="0"/>
    <s v="NA"/>
    <s v="Tseng"/>
    <s v="Kyung"/>
    <x v="0"/>
  </r>
  <r>
    <n v="10262"/>
    <n v="24"/>
    <n v="67.14"/>
    <n v="10"/>
    <n v="1611.36"/>
    <x v="193"/>
    <x v="3"/>
    <n v="2"/>
    <x v="9"/>
    <x v="1"/>
    <x v="4"/>
    <x v="57"/>
    <s v="S24_2841"/>
    <s v="Euro Shopping Channel"/>
    <s v="(91) 555 94 44"/>
    <s v="C/ Moralzarzal, 86"/>
    <m/>
    <s v="Madrid"/>
    <m/>
    <n v="28034"/>
    <x v="7"/>
    <s v="EMEA"/>
    <s v="Freyre"/>
    <s v="Diego"/>
    <x v="0"/>
  </r>
  <r>
    <n v="10274"/>
    <n v="40"/>
    <n v="65.08"/>
    <n v="2"/>
    <n v="2603.1999999999998"/>
    <x v="78"/>
    <x v="0"/>
    <n v="3"/>
    <x v="2"/>
    <x v="1"/>
    <x v="4"/>
    <x v="57"/>
    <s v="S24_2841"/>
    <s v="Collectables For Less Inc."/>
    <n v="6175558555"/>
    <s v="7825 Douglas Av."/>
    <m/>
    <s v="Brickhaven"/>
    <s v="MA"/>
    <n v="58339"/>
    <x v="0"/>
    <s v="NA"/>
    <s v="Nelson"/>
    <s v="Allen"/>
    <x v="0"/>
  </r>
  <r>
    <n v="10284"/>
    <n v="30"/>
    <n v="73.989999999999995"/>
    <n v="12"/>
    <n v="2219.6999999999998"/>
    <x v="194"/>
    <x v="0"/>
    <n v="3"/>
    <x v="3"/>
    <x v="1"/>
    <x v="4"/>
    <x v="57"/>
    <s v="S24_2841"/>
    <s v="Norway Gifts By Mail, Co."/>
    <s v="+47 2212 1555"/>
    <s v="Drammensveien 126 A, PB 744 Sentrum"/>
    <m/>
    <s v="Oslo"/>
    <m/>
    <s v="N 0106"/>
    <x v="2"/>
    <s v="EMEA"/>
    <s v="Klaeboe"/>
    <s v="Jan"/>
    <x v="0"/>
  </r>
  <r>
    <n v="10296"/>
    <n v="21"/>
    <n v="71.25"/>
    <n v="8"/>
    <n v="1496.25"/>
    <x v="195"/>
    <x v="0"/>
    <n v="3"/>
    <x v="10"/>
    <x v="1"/>
    <x v="4"/>
    <x v="57"/>
    <s v="S24_2841"/>
    <s v="Bavarian Collectables Imports, Co."/>
    <s v="+49 89 61 08 9555"/>
    <s v="Hansastr. 15"/>
    <m/>
    <s v="Munich"/>
    <m/>
    <n v="80686"/>
    <x v="16"/>
    <s v="EMEA"/>
    <s v="Donnermeyer"/>
    <s v="Michael"/>
    <x v="0"/>
  </r>
  <r>
    <n v="10307"/>
    <n v="25"/>
    <n v="75.36"/>
    <n v="2"/>
    <n v="1884"/>
    <x v="81"/>
    <x v="0"/>
    <n v="4"/>
    <x v="4"/>
    <x v="1"/>
    <x v="4"/>
    <x v="57"/>
    <s v="S24_2841"/>
    <s v="Classic Gift Ideas, Inc"/>
    <n v="2155554695"/>
    <s v="782 First Street"/>
    <m/>
    <s v="Philadelphia"/>
    <s v="PA"/>
    <n v="71270"/>
    <x v="0"/>
    <s v="NA"/>
    <s v="Cervantes"/>
    <s v="Francisca"/>
    <x v="0"/>
  </r>
  <r>
    <n v="10316"/>
    <n v="34"/>
    <n v="63.71"/>
    <n v="10"/>
    <n v="2166.14"/>
    <x v="82"/>
    <x v="0"/>
    <n v="4"/>
    <x v="5"/>
    <x v="1"/>
    <x v="4"/>
    <x v="57"/>
    <s v="S24_2841"/>
    <s v="giftsbymail.co.uk"/>
    <s v="(198) 555-8888"/>
    <s v="Garden House Crowther Way"/>
    <m/>
    <s v="Cowes"/>
    <s v="Isle of Wight"/>
    <s v="PO31 7PJ"/>
    <x v="6"/>
    <s v="EMEA"/>
    <s v="Bennett"/>
    <s v="Helen"/>
    <x v="0"/>
  </r>
  <r>
    <n v="10328"/>
    <n v="48"/>
    <n v="58.92"/>
    <n v="1"/>
    <n v="2828.16"/>
    <x v="236"/>
    <x v="0"/>
    <n v="4"/>
    <x v="5"/>
    <x v="1"/>
    <x v="4"/>
    <x v="57"/>
    <s v="S24_2841"/>
    <s v="Rovelli Gifts"/>
    <s v="035-640555"/>
    <s v="Via Ludovico il Moro 22"/>
    <m/>
    <s v="Bergamo"/>
    <m/>
    <n v="24100"/>
    <x v="12"/>
    <s v="EMEA"/>
    <s v="Rovelli"/>
    <s v="Giovanni"/>
    <x v="0"/>
  </r>
  <r>
    <n v="10339"/>
    <n v="55"/>
    <n v="100"/>
    <n v="12"/>
    <n v="6214.45"/>
    <x v="61"/>
    <x v="0"/>
    <n v="4"/>
    <x v="5"/>
    <x v="1"/>
    <x v="4"/>
    <x v="57"/>
    <s v="S24_2841"/>
    <s v="Tokyo Collectables, Ltd"/>
    <s v="+81 3 3584 0555"/>
    <s v="2-2-8 Roppongi"/>
    <m/>
    <s v="Minato-ku"/>
    <s v="Tokyo"/>
    <s v="106-0032"/>
    <x v="11"/>
    <s v="Japan"/>
    <s v="Shimamura"/>
    <s v="Akiko"/>
    <x v="1"/>
  </r>
  <r>
    <n v="10351"/>
    <n v="25"/>
    <n v="74.680000000000007"/>
    <n v="5"/>
    <n v="1867"/>
    <x v="198"/>
    <x v="0"/>
    <n v="4"/>
    <x v="6"/>
    <x v="1"/>
    <x v="4"/>
    <x v="57"/>
    <s v="S24_2841"/>
    <s v="Stylish Desk Decors, Co."/>
    <s v="(171) 555-0297"/>
    <s v="35 King George"/>
    <m/>
    <s v="London"/>
    <m/>
    <s v="WX3 6FW"/>
    <x v="6"/>
    <s v="EMEA"/>
    <s v="Brown"/>
    <s v="Ann"/>
    <x v="0"/>
  </r>
  <r>
    <n v="10373"/>
    <n v="38"/>
    <n v="70.44"/>
    <n v="7"/>
    <n v="2676.72"/>
    <x v="87"/>
    <x v="0"/>
    <n v="1"/>
    <x v="7"/>
    <x v="2"/>
    <x v="4"/>
    <x v="57"/>
    <s v="S24_2841"/>
    <s v="Oulu Toy Supplies, Inc."/>
    <s v="981-443655"/>
    <s v="Torikatu 38"/>
    <m/>
    <s v="Oulu"/>
    <m/>
    <n v="90110"/>
    <x v="4"/>
    <s v="EMEA"/>
    <s v="Koskitalo"/>
    <s v="Pirkko"/>
    <x v="0"/>
  </r>
  <r>
    <n v="10386"/>
    <n v="39"/>
    <n v="55.96"/>
    <n v="1"/>
    <n v="2182.44"/>
    <x v="199"/>
    <x v="5"/>
    <n v="1"/>
    <x v="11"/>
    <x v="2"/>
    <x v="4"/>
    <x v="57"/>
    <s v="S24_2841"/>
    <s v="Euro Shopping Channel"/>
    <s v="(91) 555 94 44"/>
    <s v="C/ Moralzarzal, 86"/>
    <m/>
    <s v="Madrid"/>
    <m/>
    <n v="28034"/>
    <x v="7"/>
    <s v="EMEA"/>
    <s v="Freyre"/>
    <s v="Diego"/>
    <x v="0"/>
  </r>
  <r>
    <n v="10398"/>
    <n v="28"/>
    <n v="57.55"/>
    <n v="3"/>
    <n v="1611.4"/>
    <x v="200"/>
    <x v="0"/>
    <n v="1"/>
    <x v="11"/>
    <x v="2"/>
    <x v="4"/>
    <x v="57"/>
    <s v="S24_2841"/>
    <s v="Reims Collectables"/>
    <s v="26.47.1555"/>
    <s v="59 rue de l'Abbaye"/>
    <m/>
    <s v="Reims"/>
    <m/>
    <n v="51100"/>
    <x v="1"/>
    <s v="EMEA"/>
    <s v="Henriot"/>
    <s v="Paul"/>
    <x v="0"/>
  </r>
  <r>
    <n v="10400"/>
    <n v="24"/>
    <n v="61.66"/>
    <n v="2"/>
    <n v="1479.84"/>
    <x v="90"/>
    <x v="0"/>
    <n v="2"/>
    <x v="8"/>
    <x v="2"/>
    <x v="4"/>
    <x v="57"/>
    <s v="S24_2841"/>
    <s v="The Sharp Gifts Warehouse"/>
    <n v="4085553659"/>
    <s v="3086 Ingle Ln."/>
    <m/>
    <s v="San Jose"/>
    <s v="CA"/>
    <n v="94217"/>
    <x v="0"/>
    <s v="NA"/>
    <s v="Frick"/>
    <s v="Sue"/>
    <x v="0"/>
  </r>
  <r>
    <n v="10415"/>
    <n v="21"/>
    <n v="67.819999999999993"/>
    <n v="1"/>
    <n v="1424.22"/>
    <x v="237"/>
    <x v="1"/>
    <n v="2"/>
    <x v="1"/>
    <x v="2"/>
    <x v="4"/>
    <x v="57"/>
    <s v="S24_2841"/>
    <s v="Australian Collectables, Ltd"/>
    <s v="61-9-3844-6555"/>
    <s v="7 Allen Street"/>
    <m/>
    <s v="Glen Waverly"/>
    <s v="Victoria"/>
    <n v="3150"/>
    <x v="3"/>
    <s v="APAC"/>
    <s v="Connery"/>
    <s v="Sean"/>
    <x v="0"/>
  </r>
  <r>
    <n v="10110"/>
    <n v="46"/>
    <n v="100"/>
    <n v="10"/>
    <n v="5942.28"/>
    <x v="181"/>
    <x v="0"/>
    <n v="1"/>
    <x v="11"/>
    <x v="0"/>
    <x v="1"/>
    <x v="10"/>
    <s v="S24_2887"/>
    <s v="AV Stores, Co."/>
    <s v="(171) 555-1555"/>
    <s v="Fauntleroy Circus"/>
    <m/>
    <s v="Manchester"/>
    <m/>
    <s v="EC2 5NT"/>
    <x v="6"/>
    <s v="EMEA"/>
    <s v="Ashworth"/>
    <s v="Victoria"/>
    <x v="1"/>
  </r>
  <r>
    <n v="10124"/>
    <n v="25"/>
    <n v="93.95"/>
    <n v="9"/>
    <n v="2348.75"/>
    <x v="169"/>
    <x v="0"/>
    <n v="2"/>
    <x v="1"/>
    <x v="0"/>
    <x v="1"/>
    <x v="10"/>
    <s v="S24_2887"/>
    <s v="Signal Gift Stores"/>
    <n v="7025551838"/>
    <s v="8489 Strong St."/>
    <m/>
    <s v="Las Vegas"/>
    <s v="NV"/>
    <n v="83030"/>
    <x v="0"/>
    <s v="NA"/>
    <s v="King"/>
    <s v="Sue"/>
    <x v="0"/>
  </r>
  <r>
    <n v="10148"/>
    <n v="34"/>
    <n v="100"/>
    <n v="3"/>
    <n v="4392.12"/>
    <x v="156"/>
    <x v="0"/>
    <n v="3"/>
    <x v="10"/>
    <x v="0"/>
    <x v="1"/>
    <x v="10"/>
    <s v="S24_2887"/>
    <s v="Anna's Decorations, Ltd"/>
    <s v="02 9936 8555"/>
    <s v="201 Miller Street"/>
    <s v="Level 15"/>
    <s v="North Sydney"/>
    <s v="NSW"/>
    <n v="2060"/>
    <x v="3"/>
    <s v="APAC"/>
    <s v="O'Hara"/>
    <s v="Anna"/>
    <x v="1"/>
  </r>
  <r>
    <n v="10161"/>
    <n v="25"/>
    <n v="100"/>
    <n v="2"/>
    <n v="2759.75"/>
    <x v="157"/>
    <x v="0"/>
    <n v="4"/>
    <x v="4"/>
    <x v="0"/>
    <x v="1"/>
    <x v="10"/>
    <s v="S24_2887"/>
    <s v="Heintze Collectables"/>
    <s v="86 21 3555"/>
    <s v="Smagsloget 45"/>
    <m/>
    <s v="Aaarhus"/>
    <m/>
    <n v="8200"/>
    <x v="13"/>
    <s v="EMEA"/>
    <s v="Ibsen"/>
    <s v="Palle"/>
    <x v="0"/>
  </r>
  <r>
    <n v="10173"/>
    <n v="23"/>
    <n v="100"/>
    <n v="16"/>
    <n v="2728.03"/>
    <x v="158"/>
    <x v="0"/>
    <n v="4"/>
    <x v="5"/>
    <x v="0"/>
    <x v="1"/>
    <x v="10"/>
    <s v="S24_2887"/>
    <s v="Rovelli Gifts"/>
    <s v="035-640555"/>
    <s v="Via Ludovico il Moro 22"/>
    <m/>
    <s v="Bergamo"/>
    <m/>
    <n v="24100"/>
    <x v="12"/>
    <s v="EMEA"/>
    <s v="Rovelli"/>
    <s v="Giovanni"/>
    <x v="0"/>
  </r>
  <r>
    <n v="10182"/>
    <n v="20"/>
    <n v="100"/>
    <n v="13"/>
    <n v="2395.8000000000002"/>
    <x v="106"/>
    <x v="0"/>
    <n v="4"/>
    <x v="5"/>
    <x v="0"/>
    <x v="1"/>
    <x v="10"/>
    <s v="S24_2887"/>
    <s v="Mini Gifts Distributors Ltd."/>
    <n v="4155551450"/>
    <s v="5677 Strong St."/>
    <m/>
    <s v="San Rafael"/>
    <s v="CA"/>
    <n v="97562"/>
    <x v="0"/>
    <s v="NA"/>
    <s v="Nelson"/>
    <s v="Valarie"/>
    <x v="0"/>
  </r>
  <r>
    <n v="10192"/>
    <n v="23"/>
    <n v="100"/>
    <n v="1"/>
    <n v="3052.33"/>
    <x v="107"/>
    <x v="0"/>
    <n v="4"/>
    <x v="5"/>
    <x v="0"/>
    <x v="1"/>
    <x v="10"/>
    <s v="S24_2887"/>
    <s v="Online Diecast Creations Co."/>
    <n v="6035558647"/>
    <s v="2304 Long Airport Avenue"/>
    <m/>
    <s v="Nashua"/>
    <s v="NH"/>
    <n v="62005"/>
    <x v="0"/>
    <s v="NA"/>
    <s v="Young"/>
    <s v="Valarie"/>
    <x v="1"/>
  </r>
  <r>
    <n v="10204"/>
    <n v="42"/>
    <n v="100"/>
    <n v="7"/>
    <n v="4242"/>
    <x v="108"/>
    <x v="0"/>
    <n v="4"/>
    <x v="6"/>
    <x v="0"/>
    <x v="1"/>
    <x v="10"/>
    <s v="S24_2887"/>
    <s v="Muscle Machine Inc"/>
    <n v="2125557413"/>
    <s v="4092 Furth Circle"/>
    <s v="Suite 400"/>
    <s v="NYC"/>
    <s v="NY"/>
    <n v="10022"/>
    <x v="0"/>
    <s v="NA"/>
    <s v="Young"/>
    <s v="Jeff"/>
    <x v="1"/>
  </r>
  <r>
    <n v="10213"/>
    <n v="27"/>
    <n v="100"/>
    <n v="3"/>
    <n v="2790.45"/>
    <x v="239"/>
    <x v="0"/>
    <n v="1"/>
    <x v="7"/>
    <x v="1"/>
    <x v="1"/>
    <x v="10"/>
    <s v="S24_2887"/>
    <s v="Double Decker Gift Stores, Ltd"/>
    <s v="(171) 555-7555"/>
    <s v="120 Hanover Sq."/>
    <m/>
    <s v="London"/>
    <m/>
    <s v="WA1 1DP"/>
    <x v="6"/>
    <s v="EMEA"/>
    <s v="Hardy"/>
    <s v="Thomas"/>
    <x v="0"/>
  </r>
  <r>
    <n v="10227"/>
    <n v="33"/>
    <n v="100"/>
    <n v="13"/>
    <n v="4340.49"/>
    <x v="175"/>
    <x v="0"/>
    <n v="1"/>
    <x v="11"/>
    <x v="1"/>
    <x v="1"/>
    <x v="10"/>
    <s v="S24_2887"/>
    <s v="Saveley &amp; Henriot, Co."/>
    <s v="78.32.5555"/>
    <s v="2, rue du Commerce"/>
    <m/>
    <s v="Lyon"/>
    <m/>
    <n v="69004"/>
    <x v="1"/>
    <s v="EMEA"/>
    <s v="Saveley"/>
    <s v="Mary"/>
    <x v="1"/>
  </r>
  <r>
    <n v="10241"/>
    <n v="28"/>
    <n v="98.65"/>
    <n v="5"/>
    <n v="2762.2"/>
    <x v="159"/>
    <x v="0"/>
    <n v="2"/>
    <x v="8"/>
    <x v="1"/>
    <x v="1"/>
    <x v="10"/>
    <s v="S24_2887"/>
    <s v="Mini Caravy"/>
    <s v="88.60.1555"/>
    <s v="24, place Kluber"/>
    <m/>
    <s v="Strasbourg"/>
    <m/>
    <n v="67000"/>
    <x v="1"/>
    <s v="EMEA"/>
    <s v="Citeaux"/>
    <s v="Frederique"/>
    <x v="0"/>
  </r>
  <r>
    <n v="10267"/>
    <n v="43"/>
    <n v="100"/>
    <n v="2"/>
    <n v="4645.72"/>
    <x v="241"/>
    <x v="0"/>
    <n v="3"/>
    <x v="2"/>
    <x v="1"/>
    <x v="1"/>
    <x v="10"/>
    <s v="S24_2887"/>
    <s v="Muscle Machine Inc"/>
    <n v="2125557413"/>
    <s v="4092 Furth Circle"/>
    <s v="Suite 400"/>
    <s v="NYC"/>
    <s v="NY"/>
    <n v="10022"/>
    <x v="0"/>
    <s v="NA"/>
    <s v="Young"/>
    <s v="Jeff"/>
    <x v="1"/>
  </r>
  <r>
    <n v="10279"/>
    <n v="48"/>
    <n v="100"/>
    <n v="2"/>
    <n v="5580.96"/>
    <x v="242"/>
    <x v="0"/>
    <n v="3"/>
    <x v="3"/>
    <x v="1"/>
    <x v="1"/>
    <x v="10"/>
    <s v="S24_2887"/>
    <s v="Euro Shopping Channel"/>
    <s v="(91) 555 94 44"/>
    <s v="C/ Moralzarzal, 86"/>
    <m/>
    <s v="Madrid"/>
    <m/>
    <n v="28034"/>
    <x v="7"/>
    <s v="EMEA"/>
    <s v="Freyre"/>
    <s v="Diego"/>
    <x v="1"/>
  </r>
  <r>
    <n v="10288"/>
    <n v="48"/>
    <n v="100"/>
    <n v="8"/>
    <n v="6539.04"/>
    <x v="185"/>
    <x v="0"/>
    <n v="3"/>
    <x v="10"/>
    <x v="1"/>
    <x v="1"/>
    <x v="10"/>
    <s v="S24_2887"/>
    <s v="Handji Gifts&amp; Co"/>
    <s v="+65 224 1555"/>
    <s v="Village Close - 106 Linden Road Sandown"/>
    <s v="2nd Floor"/>
    <s v="Singapore"/>
    <m/>
    <n v="69045"/>
    <x v="9"/>
    <s v="APAC"/>
    <s v="Victorino"/>
    <s v="Wendy"/>
    <x v="1"/>
  </r>
  <r>
    <n v="10302"/>
    <n v="45"/>
    <n v="100"/>
    <n v="4"/>
    <n v="5548.95"/>
    <x v="69"/>
    <x v="0"/>
    <n v="4"/>
    <x v="4"/>
    <x v="0"/>
    <x v="1"/>
    <x v="10"/>
    <s v="S24_2887"/>
    <s v="UK Collectables, Ltd."/>
    <s v="(171) 555-2282"/>
    <s v="Berkeley Gardens 12  Brewery"/>
    <m/>
    <s v="Liverpool"/>
    <m/>
    <s v="WX1 6LT"/>
    <x v="6"/>
    <s v="EMEA"/>
    <s v="Devon"/>
    <s v="Elizabeth"/>
    <x v="1"/>
  </r>
  <r>
    <n v="10311"/>
    <n v="43"/>
    <n v="100"/>
    <n v="3"/>
    <n v="4595.41"/>
    <x v="116"/>
    <x v="0"/>
    <n v="4"/>
    <x v="4"/>
    <x v="1"/>
    <x v="1"/>
    <x v="10"/>
    <s v="S24_2887"/>
    <s v="Euro Shopping Channel"/>
    <s v="(91) 555 94 44"/>
    <s v="C/ Moralzarzal, 86"/>
    <m/>
    <s v="Madrid"/>
    <m/>
    <n v="28034"/>
    <x v="7"/>
    <s v="EMEA"/>
    <s v="Freyre"/>
    <s v="Diego"/>
    <x v="1"/>
  </r>
  <r>
    <n v="10332"/>
    <n v="44"/>
    <n v="42.26"/>
    <n v="11"/>
    <n v="1859.44"/>
    <x v="162"/>
    <x v="0"/>
    <n v="4"/>
    <x v="5"/>
    <x v="1"/>
    <x v="1"/>
    <x v="10"/>
    <s v="S24_2887"/>
    <s v="AV Stores, Co."/>
    <s v="(171) 555-1555"/>
    <s v="Fauntleroy Circus"/>
    <m/>
    <s v="Manchester"/>
    <m/>
    <s v="EC2 5NT"/>
    <x v="6"/>
    <s v="EMEA"/>
    <s v="Ashworth"/>
    <s v="Victoria"/>
    <x v="0"/>
  </r>
  <r>
    <n v="10346"/>
    <n v="24"/>
    <n v="87.24"/>
    <n v="5"/>
    <n v="2093.7600000000002"/>
    <x v="47"/>
    <x v="0"/>
    <n v="4"/>
    <x v="5"/>
    <x v="1"/>
    <x v="1"/>
    <x v="10"/>
    <s v="S24_2887"/>
    <s v="Signal Gift Stores"/>
    <n v="7025551838"/>
    <s v="8489 Strong St."/>
    <m/>
    <s v="Las Vegas"/>
    <s v="NV"/>
    <n v="83030"/>
    <x v="0"/>
    <s v="NA"/>
    <s v="King"/>
    <s v="Sue"/>
    <x v="0"/>
  </r>
  <r>
    <n v="10368"/>
    <n v="31"/>
    <n v="100"/>
    <n v="5"/>
    <n v="4223.13"/>
    <x v="244"/>
    <x v="0"/>
    <n v="1"/>
    <x v="7"/>
    <x v="2"/>
    <x v="1"/>
    <x v="10"/>
    <s v="S24_2887"/>
    <s v="Mini Gifts Distributors Ltd."/>
    <n v="4155551450"/>
    <s v="5677 Strong St."/>
    <m/>
    <s v="San Rafael"/>
    <s v="CA"/>
    <n v="97562"/>
    <x v="0"/>
    <s v="NA"/>
    <s v="Nelson"/>
    <s v="Valarie"/>
    <x v="1"/>
  </r>
  <r>
    <n v="10380"/>
    <n v="44"/>
    <n v="36.29"/>
    <n v="7"/>
    <n v="1596.76"/>
    <x v="179"/>
    <x v="0"/>
    <n v="1"/>
    <x v="0"/>
    <x v="2"/>
    <x v="1"/>
    <x v="10"/>
    <s v="S24_2887"/>
    <s v="Euro Shopping Channel"/>
    <s v="(91) 555 94 44"/>
    <s v="C/ Moralzarzal, 86"/>
    <m/>
    <s v="Madrid"/>
    <m/>
    <n v="28034"/>
    <x v="7"/>
    <s v="EMEA"/>
    <s v="Freyre"/>
    <s v="Diego"/>
    <x v="0"/>
  </r>
  <r>
    <n v="10407"/>
    <n v="59"/>
    <n v="98.65"/>
    <n v="5"/>
    <n v="5820.35"/>
    <x v="188"/>
    <x v="4"/>
    <n v="2"/>
    <x v="8"/>
    <x v="2"/>
    <x v="1"/>
    <x v="10"/>
    <s v="S24_2887"/>
    <s v="The Sharp Gifts Warehouse"/>
    <n v="4085553659"/>
    <s v="3086 Ingle Ln."/>
    <m/>
    <s v="San Jose"/>
    <s v="CA"/>
    <n v="94217"/>
    <x v="0"/>
    <s v="NA"/>
    <s v="Frick"/>
    <s v="Sue"/>
    <x v="1"/>
  </r>
  <r>
    <n v="10420"/>
    <n v="55"/>
    <n v="96.3"/>
    <n v="8"/>
    <n v="5296.5"/>
    <x v="205"/>
    <x v="2"/>
    <n v="2"/>
    <x v="1"/>
    <x v="2"/>
    <x v="1"/>
    <x v="10"/>
    <s v="S24_2887"/>
    <s v="Souveniers And Things Co."/>
    <s v="+61 2 9495 8555"/>
    <s v="Monitor Money Building, 815 Pacific Hwy"/>
    <s v="Level 6"/>
    <s v="Chatswood"/>
    <s v="NSW"/>
    <n v="2067"/>
    <x v="3"/>
    <s v="APAC"/>
    <s v="Huxley"/>
    <s v="Adrian"/>
    <x v="1"/>
  </r>
  <r>
    <n v="10109"/>
    <n v="29"/>
    <n v="32.1"/>
    <n v="6"/>
    <n v="930.9"/>
    <x v="154"/>
    <x v="0"/>
    <n v="1"/>
    <x v="11"/>
    <x v="0"/>
    <x v="1"/>
    <x v="58"/>
    <s v="S24_2972"/>
    <s v="Motor Mint Distributors Inc."/>
    <n v="2155559857"/>
    <s v="11328 Douglas Av."/>
    <m/>
    <s v="Philadelphia"/>
    <s v="PA"/>
    <n v="71270"/>
    <x v="0"/>
    <s v="NA"/>
    <s v="Hernandez"/>
    <s v="Rosa"/>
    <x v="0"/>
  </r>
  <r>
    <n v="10122"/>
    <n v="39"/>
    <n v="30.96"/>
    <n v="4"/>
    <n v="1207.44"/>
    <x v="102"/>
    <x v="0"/>
    <n v="2"/>
    <x v="1"/>
    <x v="0"/>
    <x v="1"/>
    <x v="58"/>
    <s v="S24_2972"/>
    <s v="Marseille Mini Autos"/>
    <s v="91.24.4555"/>
    <s v="12, rue des Bouchers"/>
    <m/>
    <s v="Marseille"/>
    <m/>
    <n v="13008"/>
    <x v="1"/>
    <s v="EMEA"/>
    <s v="Lebihan"/>
    <s v="Laurence"/>
    <x v="0"/>
  </r>
  <r>
    <n v="10135"/>
    <n v="20"/>
    <n v="35.869999999999997"/>
    <n v="1"/>
    <n v="717.4"/>
    <x v="103"/>
    <x v="0"/>
    <n v="3"/>
    <x v="2"/>
    <x v="0"/>
    <x v="1"/>
    <x v="58"/>
    <s v="S24_2972"/>
    <s v="Mini Gifts Distributors Ltd."/>
    <n v="4155551450"/>
    <s v="5677 Strong St."/>
    <m/>
    <s v="San Rafael"/>
    <s v="CA"/>
    <n v="97562"/>
    <x v="0"/>
    <s v="NA"/>
    <s v="Nelson"/>
    <s v="Valarie"/>
    <x v="0"/>
  </r>
  <r>
    <n v="10147"/>
    <n v="25"/>
    <n v="42.67"/>
    <n v="1"/>
    <n v="1066.75"/>
    <x v="104"/>
    <x v="0"/>
    <n v="3"/>
    <x v="10"/>
    <x v="0"/>
    <x v="1"/>
    <x v="58"/>
    <s v="S24_2972"/>
    <s v="Collectables For Less Inc."/>
    <n v="6175558555"/>
    <s v="7825 Douglas Av."/>
    <m/>
    <s v="Brickhaven"/>
    <s v="MA"/>
    <n v="58339"/>
    <x v="0"/>
    <s v="NA"/>
    <s v="Nelson"/>
    <s v="Allen"/>
    <x v="0"/>
  </r>
  <r>
    <n v="10160"/>
    <n v="42"/>
    <n v="37"/>
    <n v="2"/>
    <n v="1554"/>
    <x v="140"/>
    <x v="0"/>
    <n v="4"/>
    <x v="4"/>
    <x v="0"/>
    <x v="1"/>
    <x v="58"/>
    <s v="S24_2972"/>
    <s v="Men 'R' US Retailers, Ltd."/>
    <n v="2155554369"/>
    <s v="6047 Douglas Av."/>
    <m/>
    <s v="Los Angeles"/>
    <s v="CA"/>
    <m/>
    <x v="0"/>
    <s v="NA"/>
    <s v="Chandler"/>
    <s v="Michael"/>
    <x v="0"/>
  </r>
  <r>
    <n v="10171"/>
    <n v="36"/>
    <n v="35.49"/>
    <n v="4"/>
    <n v="1277.6400000000001"/>
    <x v="158"/>
    <x v="0"/>
    <n v="4"/>
    <x v="5"/>
    <x v="0"/>
    <x v="1"/>
    <x v="58"/>
    <s v="S24_2972"/>
    <s v="Quebec Home Shopping Network"/>
    <s v="(514) 555-8054"/>
    <s v="43 rue St. Laurent"/>
    <m/>
    <s v="Montreal"/>
    <s v="Quebec"/>
    <s v="H1J 1C3"/>
    <x v="10"/>
    <s v="NA"/>
    <s v="Fresnisre"/>
    <s v="Jean"/>
    <x v="0"/>
  </r>
  <r>
    <n v="10181"/>
    <n v="37"/>
    <n v="42.67"/>
    <n v="8"/>
    <n v="1578.79"/>
    <x v="106"/>
    <x v="0"/>
    <n v="4"/>
    <x v="5"/>
    <x v="0"/>
    <x v="1"/>
    <x v="58"/>
    <s v="S24_2972"/>
    <s v="Herkku Gifts"/>
    <s v="+47 2267 3215"/>
    <s v="Drammen 121, PR 744 Sentrum"/>
    <m/>
    <s v="Bergen"/>
    <m/>
    <s v="N 5804"/>
    <x v="2"/>
    <s v="EMEA"/>
    <s v="Oeztan"/>
    <s v="Veysel"/>
    <x v="0"/>
  </r>
  <r>
    <n v="10192"/>
    <n v="30"/>
    <n v="30.59"/>
    <n v="13"/>
    <n v="917.7"/>
    <x v="107"/>
    <x v="0"/>
    <n v="4"/>
    <x v="5"/>
    <x v="0"/>
    <x v="1"/>
    <x v="58"/>
    <s v="S24_2972"/>
    <s v="Online Diecast Creations Co."/>
    <n v="6035558647"/>
    <s v="2304 Long Airport Avenue"/>
    <m/>
    <s v="Nashua"/>
    <s v="NH"/>
    <n v="62005"/>
    <x v="0"/>
    <s v="NA"/>
    <s v="Young"/>
    <s v="Valarie"/>
    <x v="0"/>
  </r>
  <r>
    <n v="10203"/>
    <n v="21"/>
    <n v="37"/>
    <n v="2"/>
    <n v="777"/>
    <x v="108"/>
    <x v="0"/>
    <n v="4"/>
    <x v="6"/>
    <x v="0"/>
    <x v="1"/>
    <x v="58"/>
    <s v="S24_2972"/>
    <s v="Euro Shopping Channel"/>
    <s v="(91) 555 94 44"/>
    <s v="C/ Moralzarzal, 86"/>
    <m/>
    <s v="Madrid"/>
    <m/>
    <n v="28034"/>
    <x v="7"/>
    <s v="EMEA"/>
    <s v="Freyre"/>
    <s v="Diego"/>
    <x v="0"/>
  </r>
  <r>
    <n v="10212"/>
    <n v="34"/>
    <n v="43.42"/>
    <n v="12"/>
    <n v="1476.28"/>
    <x v="141"/>
    <x v="0"/>
    <n v="1"/>
    <x v="7"/>
    <x v="1"/>
    <x v="1"/>
    <x v="58"/>
    <s v="S24_2972"/>
    <s v="Euro Shopping Channel"/>
    <s v="(91) 555 94 44"/>
    <s v="C/ Moralzarzal, 86"/>
    <m/>
    <s v="Madrid"/>
    <m/>
    <n v="28034"/>
    <x v="7"/>
    <s v="EMEA"/>
    <s v="Freyre"/>
    <s v="Diego"/>
    <x v="0"/>
  </r>
  <r>
    <n v="10225"/>
    <n v="42"/>
    <n v="36.630000000000003"/>
    <n v="3"/>
    <n v="1538.46"/>
    <x v="109"/>
    <x v="0"/>
    <n v="1"/>
    <x v="0"/>
    <x v="1"/>
    <x v="1"/>
    <x v="58"/>
    <s v="S24_2972"/>
    <s v="Vida Sport, Ltd"/>
    <s v="0897-034555"/>
    <s v="Grenzacherweg 237"/>
    <m/>
    <s v="Gensve"/>
    <m/>
    <n v="1203"/>
    <x v="17"/>
    <s v="EMEA"/>
    <s v="Holz"/>
    <s v="Michael"/>
    <x v="0"/>
  </r>
  <r>
    <n v="10239"/>
    <n v="20"/>
    <n v="44.56"/>
    <n v="2"/>
    <n v="891.2"/>
    <x v="151"/>
    <x v="0"/>
    <n v="2"/>
    <x v="8"/>
    <x v="1"/>
    <x v="1"/>
    <x v="58"/>
    <s v="S24_2972"/>
    <s v="Oulu Toy Supplies, Inc."/>
    <s v="981-443655"/>
    <s v="Torikatu 38"/>
    <m/>
    <s v="Oulu"/>
    <m/>
    <n v="90110"/>
    <x v="4"/>
    <s v="EMEA"/>
    <s v="Koskitalo"/>
    <s v="Pirkko"/>
    <x v="0"/>
  </r>
  <r>
    <n v="10253"/>
    <n v="40"/>
    <n v="42.67"/>
    <n v="7"/>
    <n v="1706.8"/>
    <x v="111"/>
    <x v="3"/>
    <n v="2"/>
    <x v="9"/>
    <x v="1"/>
    <x v="1"/>
    <x v="58"/>
    <s v="S24_2972"/>
    <s v="UK Collectables, Ltd."/>
    <s v="(171) 555-2282"/>
    <s v="Berkeley Gardens 12  Brewery"/>
    <m/>
    <s v="Liverpool"/>
    <m/>
    <s v="WX1 6LT"/>
    <x v="6"/>
    <s v="EMEA"/>
    <s v="Devon"/>
    <s v="Elizabeth"/>
    <x v="0"/>
  </r>
  <r>
    <n v="10266"/>
    <n v="34"/>
    <n v="40.4"/>
    <n v="8"/>
    <n v="1373.6"/>
    <x v="112"/>
    <x v="0"/>
    <n v="3"/>
    <x v="2"/>
    <x v="1"/>
    <x v="1"/>
    <x v="58"/>
    <s v="S24_2972"/>
    <s v="L'ordine Souveniers"/>
    <s v="0522-556555"/>
    <s v="Strada Provinciale 124"/>
    <m/>
    <s v="Reggio Emilia"/>
    <m/>
    <n v="42100"/>
    <x v="12"/>
    <s v="EMEA"/>
    <s v="Moroni"/>
    <s v="Maurizio"/>
    <x v="0"/>
  </r>
  <r>
    <n v="10278"/>
    <n v="31"/>
    <n v="38.89"/>
    <n v="8"/>
    <n v="1205.5899999999999"/>
    <x v="160"/>
    <x v="0"/>
    <n v="3"/>
    <x v="3"/>
    <x v="1"/>
    <x v="1"/>
    <x v="58"/>
    <s v="S24_2972"/>
    <s v="Signal Gift Stores"/>
    <n v="7025551838"/>
    <s v="8489 Strong St."/>
    <m/>
    <s v="Las Vegas"/>
    <s v="NV"/>
    <n v="83030"/>
    <x v="0"/>
    <s v="NA"/>
    <s v="King"/>
    <s v="Sue"/>
    <x v="0"/>
  </r>
  <r>
    <n v="10287"/>
    <n v="36"/>
    <n v="39.65"/>
    <n v="6"/>
    <n v="1427.4"/>
    <x v="114"/>
    <x v="0"/>
    <n v="3"/>
    <x v="3"/>
    <x v="1"/>
    <x v="1"/>
    <x v="58"/>
    <s v="S24_2972"/>
    <s v="Vida Sport, Ltd"/>
    <s v="0897-034555"/>
    <s v="Grenzacherweg 237"/>
    <m/>
    <s v="Gensve"/>
    <m/>
    <n v="1203"/>
    <x v="17"/>
    <s v="EMEA"/>
    <s v="Holz"/>
    <s v="Michael"/>
    <x v="0"/>
  </r>
  <r>
    <n v="10301"/>
    <n v="48"/>
    <n v="34.36"/>
    <n v="10"/>
    <n v="1649.28"/>
    <x v="161"/>
    <x v="0"/>
    <n v="4"/>
    <x v="4"/>
    <x v="0"/>
    <x v="1"/>
    <x v="58"/>
    <s v="S24_2972"/>
    <s v="Norway Gifts By Mail, Co."/>
    <s v="+47 2212 1555"/>
    <s v="Drammensveien 126 A, PB 744 Sentrum"/>
    <m/>
    <s v="Oslo"/>
    <m/>
    <s v="N 0106"/>
    <x v="2"/>
    <s v="EMEA"/>
    <s v="Klaeboe"/>
    <s v="Jan"/>
    <x v="0"/>
  </r>
  <r>
    <n v="10310"/>
    <n v="33"/>
    <n v="41.91"/>
    <n v="4"/>
    <n v="1383.03"/>
    <x v="116"/>
    <x v="0"/>
    <n v="4"/>
    <x v="4"/>
    <x v="1"/>
    <x v="1"/>
    <x v="58"/>
    <s v="S24_2972"/>
    <s v="Toms Spezialitten, Ltd"/>
    <s v="0221-5554327"/>
    <s v="Mehrheimerstr. 369"/>
    <m/>
    <s v="Koln"/>
    <m/>
    <n v="50739"/>
    <x v="16"/>
    <s v="EMEA"/>
    <s v="Pfalzheim"/>
    <s v="Henriette"/>
    <x v="0"/>
  </r>
  <r>
    <n v="10321"/>
    <n v="37"/>
    <n v="33.229999999999997"/>
    <n v="12"/>
    <n v="1229.51"/>
    <x v="45"/>
    <x v="0"/>
    <n v="4"/>
    <x v="5"/>
    <x v="1"/>
    <x v="1"/>
    <x v="58"/>
    <s v="S24_2972"/>
    <s v="FunGiftIdeas.com"/>
    <n v="5085552555"/>
    <s v="1785 First Street"/>
    <m/>
    <s v="New Bedford"/>
    <s v="MA"/>
    <n v="50553"/>
    <x v="0"/>
    <s v="NA"/>
    <s v="Benitez"/>
    <s v="Violeta"/>
    <x v="0"/>
  </r>
  <r>
    <n v="10331"/>
    <n v="27"/>
    <n v="42.24"/>
    <n v="13"/>
    <n v="1140.48"/>
    <x v="162"/>
    <x v="0"/>
    <n v="4"/>
    <x v="5"/>
    <x v="1"/>
    <x v="1"/>
    <x v="58"/>
    <s v="S24_2972"/>
    <s v="Motor Mint Distributors Inc."/>
    <n v="2155559857"/>
    <s v="11328 Douglas Av."/>
    <m/>
    <s v="Philadelphia"/>
    <s v="PA"/>
    <n v="71270"/>
    <x v="0"/>
    <s v="NA"/>
    <s v="Hernandez"/>
    <s v="Rosa"/>
    <x v="0"/>
  </r>
  <r>
    <n v="10342"/>
    <n v="39"/>
    <n v="40.4"/>
    <n v="9"/>
    <n v="1575.6"/>
    <x v="20"/>
    <x v="0"/>
    <n v="4"/>
    <x v="5"/>
    <x v="1"/>
    <x v="1"/>
    <x v="58"/>
    <s v="S24_2972"/>
    <s v="Australian Collectors, Co."/>
    <s v="03 9520 4555"/>
    <s v="636 St Kilda Road"/>
    <s v="Level 3"/>
    <s v="Melbourne"/>
    <s v="Victoria"/>
    <n v="3004"/>
    <x v="3"/>
    <s v="APAC"/>
    <s v="Ferguson"/>
    <s v="Peter"/>
    <x v="0"/>
  </r>
  <r>
    <n v="10355"/>
    <n v="36"/>
    <n v="38.520000000000003"/>
    <n v="4"/>
    <n v="1386.72"/>
    <x v="231"/>
    <x v="0"/>
    <n v="4"/>
    <x v="6"/>
    <x v="1"/>
    <x v="1"/>
    <x v="58"/>
    <s v="S24_2972"/>
    <s v="Euro Shopping Channel"/>
    <s v="(91) 555 94 44"/>
    <s v="C/ Moralzarzal, 86"/>
    <m/>
    <s v="Madrid"/>
    <m/>
    <n v="28034"/>
    <x v="7"/>
    <s v="EMEA"/>
    <s v="Freyre"/>
    <s v="Diego"/>
    <x v="0"/>
  </r>
  <r>
    <n v="10367"/>
    <n v="36"/>
    <n v="100"/>
    <n v="2"/>
    <n v="5018.3999999999996"/>
    <x v="186"/>
    <x v="5"/>
    <n v="1"/>
    <x v="7"/>
    <x v="2"/>
    <x v="1"/>
    <x v="58"/>
    <s v="S24_2972"/>
    <s v="Toys4GrownUps.com"/>
    <n v="6265557265"/>
    <s v="78934 Hillside Dr."/>
    <m/>
    <s v="Pasadena"/>
    <s v="CA"/>
    <n v="90003"/>
    <x v="0"/>
    <s v="NA"/>
    <s v="Young"/>
    <s v="Julie"/>
    <x v="1"/>
  </r>
  <r>
    <n v="10378"/>
    <n v="41"/>
    <n v="100"/>
    <n v="7"/>
    <n v="5856.85"/>
    <x v="187"/>
    <x v="0"/>
    <n v="1"/>
    <x v="0"/>
    <x v="2"/>
    <x v="1"/>
    <x v="58"/>
    <s v="S24_2972"/>
    <s v="Euro Shopping Channel"/>
    <s v="(91) 555 94 44"/>
    <s v="C/ Moralzarzal, 86"/>
    <m/>
    <s v="Madrid"/>
    <m/>
    <n v="28034"/>
    <x v="7"/>
    <s v="EMEA"/>
    <s v="Freyre"/>
    <s v="Diego"/>
    <x v="1"/>
  </r>
  <r>
    <n v="10390"/>
    <n v="37"/>
    <n v="100"/>
    <n v="5"/>
    <n v="4894.7299999999996"/>
    <x v="165"/>
    <x v="0"/>
    <n v="1"/>
    <x v="11"/>
    <x v="2"/>
    <x v="1"/>
    <x v="58"/>
    <s v="S24_2972"/>
    <s v="Mini Gifts Distributors Ltd."/>
    <n v="4155551450"/>
    <s v="5677 Strong St."/>
    <m/>
    <s v="San Rafael"/>
    <s v="CA"/>
    <n v="97562"/>
    <x v="0"/>
    <s v="NA"/>
    <s v="Nelson"/>
    <s v="Valarie"/>
    <x v="1"/>
  </r>
  <r>
    <n v="10405"/>
    <n v="47"/>
    <n v="44.56"/>
    <n v="2"/>
    <n v="2094.3200000000002"/>
    <x v="153"/>
    <x v="0"/>
    <n v="2"/>
    <x v="8"/>
    <x v="2"/>
    <x v="1"/>
    <x v="58"/>
    <s v="S24_2972"/>
    <s v="Mini Caravy"/>
    <s v="88.60.1555"/>
    <s v="24, place Kluber"/>
    <m/>
    <s v="Strasbourg"/>
    <m/>
    <n v="67000"/>
    <x v="1"/>
    <s v="EMEA"/>
    <s v="Citeaux"/>
    <s v="Frederique"/>
    <x v="0"/>
  </r>
  <r>
    <n v="10419"/>
    <n v="15"/>
    <n v="42.67"/>
    <n v="7"/>
    <n v="640.04999999999995"/>
    <x v="119"/>
    <x v="0"/>
    <n v="2"/>
    <x v="1"/>
    <x v="2"/>
    <x v="1"/>
    <x v="58"/>
    <s v="S24_2972"/>
    <s v="Salzburg Collectables"/>
    <s v="6562-9555"/>
    <s v="Geislweg 14"/>
    <m/>
    <s v="Salzburg"/>
    <m/>
    <n v="5020"/>
    <x v="5"/>
    <s v="EMEA"/>
    <s v="Pipps"/>
    <s v="Georg"/>
    <x v="0"/>
  </r>
  <r>
    <n v="10105"/>
    <n v="44"/>
    <n v="72.58"/>
    <n v="4"/>
    <n v="3193.52"/>
    <x v="65"/>
    <x v="0"/>
    <n v="1"/>
    <x v="0"/>
    <x v="0"/>
    <x v="3"/>
    <x v="59"/>
    <s v="S24_3151"/>
    <s v="Danish Wholesale Imports"/>
    <s v="31 12 3555"/>
    <s v="Vinb'ltet 34"/>
    <m/>
    <s v="Kobenhavn"/>
    <m/>
    <n v="1734"/>
    <x v="13"/>
    <s v="EMEA"/>
    <s v="Petersen"/>
    <s v="Jytte"/>
    <x v="1"/>
  </r>
  <r>
    <n v="10119"/>
    <n v="35"/>
    <n v="87.62"/>
    <n v="13"/>
    <n v="3066.7"/>
    <x v="66"/>
    <x v="0"/>
    <n v="2"/>
    <x v="8"/>
    <x v="0"/>
    <x v="3"/>
    <x v="59"/>
    <s v="S24_3151"/>
    <s v="Salzburg Collectables"/>
    <s v="6562-9555"/>
    <s v="Geislweg 14"/>
    <m/>
    <s v="Salzburg"/>
    <m/>
    <n v="5020"/>
    <x v="5"/>
    <s v="EMEA"/>
    <s v="Pipps"/>
    <s v="Georg"/>
    <x v="1"/>
  </r>
  <r>
    <n v="10129"/>
    <n v="41"/>
    <n v="94.71"/>
    <n v="4"/>
    <n v="3883.11"/>
    <x v="67"/>
    <x v="0"/>
    <n v="2"/>
    <x v="9"/>
    <x v="0"/>
    <x v="3"/>
    <x v="59"/>
    <s v="S24_3151"/>
    <s v="Stylish Desk Decors, Co."/>
    <s v="(171) 555-0297"/>
    <s v="35 King George"/>
    <m/>
    <s v="London"/>
    <m/>
    <s v="WX3 6FW"/>
    <x v="6"/>
    <s v="EMEA"/>
    <s v="Brown"/>
    <s v="Ann"/>
    <x v="1"/>
  </r>
  <r>
    <n v="10142"/>
    <n v="49"/>
    <n v="98.25"/>
    <n v="1"/>
    <n v="4814.25"/>
    <x v="122"/>
    <x v="0"/>
    <n v="3"/>
    <x v="3"/>
    <x v="0"/>
    <x v="3"/>
    <x v="59"/>
    <s v="S24_3151"/>
    <s v="Mini Gifts Distributors Ltd."/>
    <n v="4155551450"/>
    <s v="5677 Strong St."/>
    <m/>
    <s v="San Rafael"/>
    <s v="CA"/>
    <n v="97562"/>
    <x v="0"/>
    <s v="NA"/>
    <s v="Nelson"/>
    <s v="Valarie"/>
    <x v="1"/>
  </r>
  <r>
    <n v="10154"/>
    <n v="31"/>
    <n v="91.17"/>
    <n v="2"/>
    <n v="2826.27"/>
    <x v="245"/>
    <x v="0"/>
    <n v="4"/>
    <x v="4"/>
    <x v="0"/>
    <x v="3"/>
    <x v="59"/>
    <s v="S24_3151"/>
    <s v="Boards &amp; Toys Co."/>
    <n v="3105552373"/>
    <s v="4097 Douglas Av."/>
    <m/>
    <s v="Glendale"/>
    <s v="CA"/>
    <n v="92561"/>
    <x v="0"/>
    <s v="NA"/>
    <s v="Young"/>
    <s v="Leslie"/>
    <x v="0"/>
  </r>
  <r>
    <n v="10167"/>
    <n v="20"/>
    <n v="79.66"/>
    <n v="11"/>
    <n v="1593.2"/>
    <x v="70"/>
    <x v="3"/>
    <n v="4"/>
    <x v="4"/>
    <x v="0"/>
    <x v="3"/>
    <x v="59"/>
    <s v="S24_3151"/>
    <s v="Scandinavian Gift Ideas"/>
    <s v="0695-34 6555"/>
    <s v="?kergatan 24"/>
    <m/>
    <s v="Boras"/>
    <m/>
    <s v="S-844 67"/>
    <x v="8"/>
    <s v="EMEA"/>
    <s v="Larsson"/>
    <s v="Maria"/>
    <x v="0"/>
  </r>
  <r>
    <n v="10177"/>
    <n v="45"/>
    <n v="72.58"/>
    <n v="2"/>
    <n v="3266.1"/>
    <x v="222"/>
    <x v="0"/>
    <n v="4"/>
    <x v="5"/>
    <x v="0"/>
    <x v="3"/>
    <x v="59"/>
    <s v="S24_3151"/>
    <s v="CAF Imports"/>
    <s v="+34 913 728 555"/>
    <s v="Merchants House, 27-30 Merchant's Quay"/>
    <m/>
    <s v="Madrid"/>
    <m/>
    <n v="28023"/>
    <x v="7"/>
    <s v="EMEA"/>
    <s v="Fernandez"/>
    <s v="Jesus"/>
    <x v="1"/>
  </r>
  <r>
    <n v="10185"/>
    <n v="33"/>
    <n v="74.349999999999994"/>
    <n v="2"/>
    <n v="2453.5500000000002"/>
    <x v="72"/>
    <x v="0"/>
    <n v="4"/>
    <x v="5"/>
    <x v="0"/>
    <x v="3"/>
    <x v="59"/>
    <s v="S24_3151"/>
    <s v="Mini Creations Ltd."/>
    <n v="5085559555"/>
    <s v="4575 Hillside Dr."/>
    <m/>
    <s v="New Bedford"/>
    <s v="MA"/>
    <n v="50553"/>
    <x v="0"/>
    <s v="NA"/>
    <s v="Tam"/>
    <s v="Wing C"/>
    <x v="0"/>
  </r>
  <r>
    <n v="10197"/>
    <n v="47"/>
    <n v="83.2"/>
    <n v="8"/>
    <n v="3910.4"/>
    <x v="73"/>
    <x v="0"/>
    <n v="4"/>
    <x v="5"/>
    <x v="0"/>
    <x v="3"/>
    <x v="59"/>
    <s v="S24_3151"/>
    <s v="Enaco Distributors"/>
    <s v="(93) 203 4555"/>
    <s v="Rambla de Catalu¤a, 23"/>
    <m/>
    <s v="Barcelona"/>
    <m/>
    <n v="8022"/>
    <x v="7"/>
    <s v="EMEA"/>
    <s v="Saavedra"/>
    <s v="Eduardo"/>
    <x v="1"/>
  </r>
  <r>
    <n v="10208"/>
    <n v="20"/>
    <n v="89.4"/>
    <n v="2"/>
    <n v="1788"/>
    <x v="125"/>
    <x v="0"/>
    <n v="1"/>
    <x v="7"/>
    <x v="1"/>
    <x v="3"/>
    <x v="59"/>
    <s v="S24_3151"/>
    <s v="Saveley &amp; Henriot, Co."/>
    <s v="78.32.5555"/>
    <s v="2, rue du Commerce"/>
    <m/>
    <s v="Lyon"/>
    <m/>
    <n v="69004"/>
    <x v="1"/>
    <s v="EMEA"/>
    <s v="Saveley"/>
    <s v="Mary"/>
    <x v="0"/>
  </r>
  <r>
    <n v="10222"/>
    <n v="47"/>
    <n v="70.81"/>
    <n v="14"/>
    <n v="3328.07"/>
    <x v="75"/>
    <x v="0"/>
    <n v="1"/>
    <x v="0"/>
    <x v="1"/>
    <x v="3"/>
    <x v="59"/>
    <s v="S24_3151"/>
    <s v="Collectable Mini Designs Co."/>
    <n v="7605558146"/>
    <s v="361 Furth Circle"/>
    <m/>
    <s v="San Diego"/>
    <s v="CA"/>
    <n v="91217"/>
    <x v="0"/>
    <s v="NA"/>
    <s v="Thompson"/>
    <s v="Valarie"/>
    <x v="1"/>
  </r>
  <r>
    <n v="10233"/>
    <n v="40"/>
    <n v="94.71"/>
    <n v="2"/>
    <n v="3788.4"/>
    <x v="246"/>
    <x v="0"/>
    <n v="1"/>
    <x v="11"/>
    <x v="1"/>
    <x v="3"/>
    <x v="59"/>
    <s v="S24_3151"/>
    <s v="Tekni Collectables Inc."/>
    <n v="2015559350"/>
    <s v="7476 Moss Rd."/>
    <m/>
    <s v="Newark"/>
    <s v="NJ"/>
    <n v="94019"/>
    <x v="0"/>
    <s v="NA"/>
    <s v="Brown"/>
    <s v="William"/>
    <x v="1"/>
  </r>
  <r>
    <n v="10248"/>
    <n v="30"/>
    <n v="100"/>
    <n v="5"/>
    <n v="3053.7"/>
    <x v="76"/>
    <x v="3"/>
    <n v="2"/>
    <x v="1"/>
    <x v="1"/>
    <x v="3"/>
    <x v="59"/>
    <s v="S24_3151"/>
    <s v="Land of Toys Inc."/>
    <n v="2125557818"/>
    <s v="897 Long Airport Avenue"/>
    <m/>
    <s v="NYC"/>
    <s v="NY"/>
    <n v="10022"/>
    <x v="0"/>
    <s v="NA"/>
    <s v="Yu"/>
    <s v="Kwai"/>
    <x v="1"/>
  </r>
  <r>
    <n v="10261"/>
    <n v="22"/>
    <n v="91.17"/>
    <n v="3"/>
    <n v="2005.74"/>
    <x v="77"/>
    <x v="0"/>
    <n v="2"/>
    <x v="9"/>
    <x v="1"/>
    <x v="3"/>
    <x v="59"/>
    <s v="S24_3151"/>
    <s v="Quebec Home Shopping Network"/>
    <s v="(514) 555-8054"/>
    <s v="43 rue St. Laurent"/>
    <m/>
    <s v="Montreal"/>
    <s v="Quebec"/>
    <s v="H1J 1C3"/>
    <x v="10"/>
    <s v="NA"/>
    <s v="Fresnisre"/>
    <s v="Jean"/>
    <x v="0"/>
  </r>
  <r>
    <n v="10273"/>
    <n v="27"/>
    <n v="100"/>
    <n v="6"/>
    <n v="2796.12"/>
    <x v="78"/>
    <x v="0"/>
    <n v="3"/>
    <x v="2"/>
    <x v="1"/>
    <x v="3"/>
    <x v="59"/>
    <s v="S24_3151"/>
    <s v="Petit Auto"/>
    <s v="(02) 5554 67"/>
    <s v="Rue Joseph-Bens 532"/>
    <m/>
    <s v="Bruxelles"/>
    <m/>
    <s v="B-1180"/>
    <x v="14"/>
    <s v="EMEA"/>
    <s v="Dewey"/>
    <s v="Catherine"/>
    <x v="0"/>
  </r>
  <r>
    <n v="10283"/>
    <n v="34"/>
    <n v="92.94"/>
    <n v="8"/>
    <n v="3159.96"/>
    <x v="79"/>
    <x v="0"/>
    <n v="3"/>
    <x v="3"/>
    <x v="1"/>
    <x v="3"/>
    <x v="59"/>
    <s v="S24_3151"/>
    <s v="Royal Canadian Collectables, Ltd."/>
    <s v="(604) 555-4555"/>
    <s v="23 Tsawassen Blvd."/>
    <m/>
    <s v="Tsawassen"/>
    <s v="BC"/>
    <s v="T2F 8M4"/>
    <x v="10"/>
    <s v="NA"/>
    <s v="Lincoln"/>
    <s v="Elizabeth"/>
    <x v="1"/>
  </r>
  <r>
    <n v="10295"/>
    <n v="46"/>
    <n v="84.97"/>
    <n v="3"/>
    <n v="3908.62"/>
    <x v="80"/>
    <x v="0"/>
    <n v="3"/>
    <x v="10"/>
    <x v="1"/>
    <x v="3"/>
    <x v="59"/>
    <s v="S24_3151"/>
    <s v="Gifts4AllAges.com"/>
    <n v="6175559555"/>
    <s v="8616 Spinnaker Dr."/>
    <m/>
    <s v="Boston"/>
    <s v="MA"/>
    <n v="51003"/>
    <x v="0"/>
    <s v="NA"/>
    <s v="Yoshido"/>
    <s v="Juri"/>
    <x v="1"/>
  </r>
  <r>
    <n v="10306"/>
    <n v="31"/>
    <n v="84.08"/>
    <n v="2"/>
    <n v="2606.48"/>
    <x v="81"/>
    <x v="0"/>
    <n v="4"/>
    <x v="4"/>
    <x v="1"/>
    <x v="3"/>
    <x v="59"/>
    <s v="S24_3151"/>
    <s v="AV Stores, Co."/>
    <s v="(171) 555-1555"/>
    <s v="Fauntleroy Circus"/>
    <m/>
    <s v="Manchester"/>
    <m/>
    <s v="EC2 5NT"/>
    <x v="6"/>
    <s v="EMEA"/>
    <s v="Ashworth"/>
    <s v="Victoria"/>
    <x v="0"/>
  </r>
  <r>
    <n v="10315"/>
    <n v="24"/>
    <n v="86.74"/>
    <n v="1"/>
    <n v="2081.7600000000002"/>
    <x v="240"/>
    <x v="0"/>
    <n v="4"/>
    <x v="4"/>
    <x v="1"/>
    <x v="3"/>
    <x v="59"/>
    <s v="S24_3151"/>
    <s v="La Rochelle Gifts"/>
    <s v="40.67.8555"/>
    <s v="67, rue des Cinquante Otages"/>
    <m/>
    <s v="Nantes"/>
    <m/>
    <n v="44000"/>
    <x v="1"/>
    <s v="EMEA"/>
    <s v="Labrune"/>
    <s v="Janine"/>
    <x v="0"/>
  </r>
  <r>
    <n v="10326"/>
    <n v="41"/>
    <n v="85.85"/>
    <n v="3"/>
    <n v="3519.85"/>
    <x v="226"/>
    <x v="0"/>
    <n v="4"/>
    <x v="5"/>
    <x v="1"/>
    <x v="3"/>
    <x v="59"/>
    <s v="S24_3151"/>
    <s v="Volvo Model Replicas, Co"/>
    <s v="0921-12 3555"/>
    <s v="Berguvsv„gen  8"/>
    <m/>
    <s v="Lule"/>
    <m/>
    <s v="S-958 22"/>
    <x v="8"/>
    <s v="EMEA"/>
    <s v="Berglund"/>
    <s v="Christina"/>
    <x v="1"/>
  </r>
  <r>
    <n v="10339"/>
    <n v="55"/>
    <n v="100"/>
    <n v="13"/>
    <n v="10758"/>
    <x v="61"/>
    <x v="0"/>
    <n v="4"/>
    <x v="5"/>
    <x v="1"/>
    <x v="3"/>
    <x v="59"/>
    <s v="S24_3151"/>
    <s v="Tokyo Collectables, Ltd"/>
    <s v="+81 3 3584 0555"/>
    <s v="2-2-8 Roppongi"/>
    <m/>
    <s v="Minato-ku"/>
    <s v="Tokyo"/>
    <s v="106-0032"/>
    <x v="11"/>
    <s v="Japan"/>
    <s v="Shimamura"/>
    <s v="Akiko"/>
    <x v="2"/>
  </r>
  <r>
    <n v="10350"/>
    <n v="30"/>
    <n v="100"/>
    <n v="9"/>
    <n v="3021"/>
    <x v="85"/>
    <x v="0"/>
    <n v="4"/>
    <x v="6"/>
    <x v="1"/>
    <x v="3"/>
    <x v="59"/>
    <s v="S24_3151"/>
    <s v="Euro Shopping Channel"/>
    <s v="(91) 555 94 44"/>
    <s v="C/ Moralzarzal, 86"/>
    <m/>
    <s v="Madrid"/>
    <m/>
    <n v="28034"/>
    <x v="7"/>
    <s v="EMEA"/>
    <s v="Freyre"/>
    <s v="Diego"/>
    <x v="1"/>
  </r>
  <r>
    <n v="10373"/>
    <n v="33"/>
    <n v="57.32"/>
    <n v="12"/>
    <n v="1891.56"/>
    <x v="87"/>
    <x v="0"/>
    <n v="1"/>
    <x v="7"/>
    <x v="2"/>
    <x v="3"/>
    <x v="59"/>
    <s v="S24_3151"/>
    <s v="Oulu Toy Supplies, Inc."/>
    <s v="981-443655"/>
    <s v="Torikatu 38"/>
    <m/>
    <s v="Oulu"/>
    <m/>
    <n v="90110"/>
    <x v="4"/>
    <s v="EMEA"/>
    <s v="Koskitalo"/>
    <s v="Pirkko"/>
    <x v="0"/>
  </r>
  <r>
    <n v="10384"/>
    <n v="43"/>
    <n v="97.87"/>
    <n v="2"/>
    <n v="4208.41"/>
    <x v="88"/>
    <x v="0"/>
    <n v="1"/>
    <x v="0"/>
    <x v="2"/>
    <x v="3"/>
    <x v="59"/>
    <s v="S24_3151"/>
    <s v="Corporate Gift Ideas Co."/>
    <n v="6505551386"/>
    <s v="7734 Strong St."/>
    <m/>
    <s v="San Francisco"/>
    <s v="CA"/>
    <m/>
    <x v="0"/>
    <s v="NA"/>
    <s v="Brown"/>
    <s v="Julie"/>
    <x v="1"/>
  </r>
  <r>
    <n v="10396"/>
    <n v="27"/>
    <n v="83.2"/>
    <n v="7"/>
    <n v="2246.4"/>
    <x v="144"/>
    <x v="0"/>
    <n v="1"/>
    <x v="11"/>
    <x v="2"/>
    <x v="3"/>
    <x v="59"/>
    <s v="S24_3151"/>
    <s v="Mini Gifts Distributors Ltd."/>
    <n v="4155551450"/>
    <s v="5677 Strong St."/>
    <m/>
    <s v="San Rafael"/>
    <s v="CA"/>
    <n v="97562"/>
    <x v="0"/>
    <s v="NA"/>
    <s v="Nelson"/>
    <s v="Valarie"/>
    <x v="0"/>
  </r>
  <r>
    <n v="10414"/>
    <n v="60"/>
    <n v="100"/>
    <n v="5"/>
    <n v="6107.4"/>
    <x v="91"/>
    <x v="4"/>
    <n v="2"/>
    <x v="1"/>
    <x v="2"/>
    <x v="3"/>
    <x v="59"/>
    <s v="S24_3151"/>
    <s v="Gifts4AllAges.com"/>
    <n v="6175559555"/>
    <s v="8616 Spinnaker Dr."/>
    <m/>
    <s v="Boston"/>
    <s v="MA"/>
    <n v="51003"/>
    <x v="0"/>
    <s v="NA"/>
    <s v="Yoshido"/>
    <s v="Juri"/>
    <x v="1"/>
  </r>
  <r>
    <n v="10110"/>
    <n v="27"/>
    <n v="73.62"/>
    <n v="12"/>
    <n v="1987.74"/>
    <x v="181"/>
    <x v="0"/>
    <n v="1"/>
    <x v="11"/>
    <x v="0"/>
    <x v="1"/>
    <x v="60"/>
    <s v="S24_3191"/>
    <s v="AV Stores, Co."/>
    <s v="(171) 555-1555"/>
    <s v="Fauntleroy Circus"/>
    <m/>
    <s v="Manchester"/>
    <m/>
    <s v="EC2 5NT"/>
    <x v="6"/>
    <s v="EMEA"/>
    <s v="Ashworth"/>
    <s v="Victoria"/>
    <x v="0"/>
  </r>
  <r>
    <n v="10124"/>
    <n v="49"/>
    <n v="83.04"/>
    <n v="11"/>
    <n v="4068.96"/>
    <x v="169"/>
    <x v="0"/>
    <n v="2"/>
    <x v="1"/>
    <x v="0"/>
    <x v="1"/>
    <x v="60"/>
    <s v="S24_3191"/>
    <s v="Signal Gift Stores"/>
    <n v="7025551838"/>
    <s v="8489 Strong St."/>
    <m/>
    <s v="Las Vegas"/>
    <s v="NV"/>
    <n v="83030"/>
    <x v="0"/>
    <s v="NA"/>
    <s v="King"/>
    <s v="Sue"/>
    <x v="1"/>
  </r>
  <r>
    <n v="10148"/>
    <n v="31"/>
    <n v="73.62"/>
    <n v="5"/>
    <n v="2282.2199999999998"/>
    <x v="156"/>
    <x v="0"/>
    <n v="3"/>
    <x v="10"/>
    <x v="0"/>
    <x v="1"/>
    <x v="60"/>
    <s v="S24_3191"/>
    <s v="Anna's Decorations, Ltd"/>
    <s v="02 9936 8555"/>
    <s v="201 Miller Street"/>
    <s v="Level 15"/>
    <s v="North Sydney"/>
    <s v="NSW"/>
    <n v="2060"/>
    <x v="3"/>
    <s v="APAC"/>
    <s v="O'Hara"/>
    <s v="Anna"/>
    <x v="0"/>
  </r>
  <r>
    <n v="10161"/>
    <n v="20"/>
    <n v="77.05"/>
    <n v="4"/>
    <n v="1541"/>
    <x v="157"/>
    <x v="0"/>
    <n v="4"/>
    <x v="4"/>
    <x v="0"/>
    <x v="1"/>
    <x v="60"/>
    <s v="S24_3191"/>
    <s v="Heintze Collectables"/>
    <s v="86 21 3555"/>
    <s v="Smagsloget 45"/>
    <m/>
    <s v="Aaarhus"/>
    <m/>
    <n v="8200"/>
    <x v="13"/>
    <s v="EMEA"/>
    <s v="Ibsen"/>
    <s v="Palle"/>
    <x v="0"/>
  </r>
  <r>
    <n v="10172"/>
    <n v="24"/>
    <n v="81.33"/>
    <n v="2"/>
    <n v="1951.92"/>
    <x v="158"/>
    <x v="0"/>
    <n v="4"/>
    <x v="5"/>
    <x v="0"/>
    <x v="1"/>
    <x v="60"/>
    <s v="S24_3191"/>
    <s v="Gift Depot Inc."/>
    <n v="2035552570"/>
    <s v="25593 South Bay Ln."/>
    <m/>
    <s v="Bridgewater"/>
    <s v="CT"/>
    <n v="97562"/>
    <x v="0"/>
    <s v="NA"/>
    <s v="King"/>
    <s v="Julie"/>
    <x v="0"/>
  </r>
  <r>
    <n v="10182"/>
    <n v="33"/>
    <n v="94.17"/>
    <n v="15"/>
    <n v="3107.61"/>
    <x v="106"/>
    <x v="0"/>
    <n v="4"/>
    <x v="5"/>
    <x v="0"/>
    <x v="1"/>
    <x v="60"/>
    <s v="S24_3191"/>
    <s v="Mini Gifts Distributors Ltd."/>
    <n v="4155551450"/>
    <s v="5677 Strong St."/>
    <m/>
    <s v="San Rafael"/>
    <s v="CA"/>
    <n v="97562"/>
    <x v="0"/>
    <s v="NA"/>
    <s v="Nelson"/>
    <s v="Valarie"/>
    <x v="1"/>
  </r>
  <r>
    <n v="10192"/>
    <n v="32"/>
    <n v="72.77"/>
    <n v="3"/>
    <n v="2328.64"/>
    <x v="107"/>
    <x v="0"/>
    <n v="4"/>
    <x v="5"/>
    <x v="0"/>
    <x v="1"/>
    <x v="60"/>
    <s v="S24_3191"/>
    <s v="Online Diecast Creations Co."/>
    <n v="6035558647"/>
    <s v="2304 Long Airport Avenue"/>
    <m/>
    <s v="Nashua"/>
    <s v="NH"/>
    <n v="62005"/>
    <x v="0"/>
    <s v="NA"/>
    <s v="Young"/>
    <s v="Valarie"/>
    <x v="0"/>
  </r>
  <r>
    <n v="10204"/>
    <n v="40"/>
    <n v="79.62"/>
    <n v="9"/>
    <n v="3184.8"/>
    <x v="108"/>
    <x v="0"/>
    <n v="4"/>
    <x v="6"/>
    <x v="0"/>
    <x v="1"/>
    <x v="60"/>
    <s v="S24_3191"/>
    <s v="Muscle Machine Inc"/>
    <n v="2125557413"/>
    <s v="4092 Furth Circle"/>
    <s v="Suite 400"/>
    <s v="NYC"/>
    <s v="NY"/>
    <n v="10022"/>
    <x v="0"/>
    <s v="NA"/>
    <s v="Young"/>
    <s v="Jeff"/>
    <x v="1"/>
  </r>
  <r>
    <n v="10212"/>
    <n v="27"/>
    <n v="79.62"/>
    <n v="2"/>
    <n v="2149.7399999999998"/>
    <x v="141"/>
    <x v="0"/>
    <n v="1"/>
    <x v="7"/>
    <x v="1"/>
    <x v="1"/>
    <x v="60"/>
    <s v="S24_3191"/>
    <s v="Euro Shopping Channel"/>
    <s v="(91) 555 94 44"/>
    <s v="C/ Moralzarzal, 86"/>
    <m/>
    <s v="Madrid"/>
    <m/>
    <n v="28034"/>
    <x v="7"/>
    <s v="EMEA"/>
    <s v="Freyre"/>
    <s v="Diego"/>
    <x v="0"/>
  </r>
  <r>
    <n v="10227"/>
    <n v="40"/>
    <n v="79.62"/>
    <n v="15"/>
    <n v="3184.8"/>
    <x v="175"/>
    <x v="0"/>
    <n v="1"/>
    <x v="11"/>
    <x v="1"/>
    <x v="1"/>
    <x v="60"/>
    <s v="S24_3191"/>
    <s v="Saveley &amp; Henriot, Co."/>
    <s v="78.32.5555"/>
    <s v="2, rue du Commerce"/>
    <m/>
    <s v="Lyon"/>
    <m/>
    <n v="69004"/>
    <x v="1"/>
    <s v="EMEA"/>
    <s v="Saveley"/>
    <s v="Mary"/>
    <x v="1"/>
  </r>
  <r>
    <n v="10241"/>
    <n v="26"/>
    <n v="81.33"/>
    <n v="7"/>
    <n v="2114.58"/>
    <x v="159"/>
    <x v="0"/>
    <n v="2"/>
    <x v="8"/>
    <x v="1"/>
    <x v="1"/>
    <x v="60"/>
    <s v="S24_3191"/>
    <s v="Mini Caravy"/>
    <s v="88.60.1555"/>
    <s v="24, place Kluber"/>
    <m/>
    <s v="Strasbourg"/>
    <m/>
    <n v="67000"/>
    <x v="1"/>
    <s v="EMEA"/>
    <s v="Citeaux"/>
    <s v="Frederique"/>
    <x v="0"/>
  </r>
  <r>
    <n v="10267"/>
    <n v="44"/>
    <n v="96.74"/>
    <n v="4"/>
    <n v="4256.5600000000004"/>
    <x v="241"/>
    <x v="0"/>
    <n v="3"/>
    <x v="2"/>
    <x v="1"/>
    <x v="1"/>
    <x v="60"/>
    <s v="S24_3191"/>
    <s v="Muscle Machine Inc"/>
    <n v="2125557413"/>
    <s v="4092 Furth Circle"/>
    <s v="Suite 400"/>
    <s v="NYC"/>
    <s v="NY"/>
    <n v="10022"/>
    <x v="0"/>
    <s v="NA"/>
    <s v="Young"/>
    <s v="Jeff"/>
    <x v="1"/>
  </r>
  <r>
    <n v="10279"/>
    <n v="33"/>
    <n v="71.06"/>
    <n v="4"/>
    <n v="2344.98"/>
    <x v="242"/>
    <x v="0"/>
    <n v="3"/>
    <x v="3"/>
    <x v="1"/>
    <x v="1"/>
    <x v="60"/>
    <s v="S24_3191"/>
    <s v="Euro Shopping Channel"/>
    <s v="(91) 555 94 44"/>
    <s v="C/ Moralzarzal, 86"/>
    <m/>
    <s v="Madrid"/>
    <m/>
    <n v="28034"/>
    <x v="7"/>
    <s v="EMEA"/>
    <s v="Freyre"/>
    <s v="Diego"/>
    <x v="0"/>
  </r>
  <r>
    <n v="10288"/>
    <n v="34"/>
    <n v="68.489999999999995"/>
    <n v="10"/>
    <n v="2328.66"/>
    <x v="185"/>
    <x v="0"/>
    <n v="3"/>
    <x v="10"/>
    <x v="1"/>
    <x v="1"/>
    <x v="60"/>
    <s v="S24_3191"/>
    <s v="Handji Gifts&amp; Co"/>
    <s v="+65 224 1555"/>
    <s v="Village Close - 106 Linden Road Sandown"/>
    <s v="2nd Floor"/>
    <s v="Singapore"/>
    <m/>
    <n v="69045"/>
    <x v="9"/>
    <s v="APAC"/>
    <s v="Victorino"/>
    <s v="Wendy"/>
    <x v="0"/>
  </r>
  <r>
    <n v="10302"/>
    <n v="48"/>
    <n v="74.48"/>
    <n v="6"/>
    <n v="3575.04"/>
    <x v="69"/>
    <x v="0"/>
    <n v="4"/>
    <x v="4"/>
    <x v="0"/>
    <x v="1"/>
    <x v="60"/>
    <s v="S24_3191"/>
    <s v="UK Collectables, Ltd."/>
    <s v="(171) 555-2282"/>
    <s v="Berkeley Gardens 12  Brewery"/>
    <m/>
    <s v="Liverpool"/>
    <m/>
    <s v="WX1 6LT"/>
    <x v="6"/>
    <s v="EMEA"/>
    <s v="Devon"/>
    <s v="Elizabeth"/>
    <x v="1"/>
  </r>
  <r>
    <n v="10311"/>
    <n v="25"/>
    <n v="83.04"/>
    <n v="5"/>
    <n v="2076"/>
    <x v="116"/>
    <x v="0"/>
    <n v="4"/>
    <x v="4"/>
    <x v="1"/>
    <x v="1"/>
    <x v="60"/>
    <s v="S24_3191"/>
    <s v="Euro Shopping Channel"/>
    <s v="(91) 555 94 44"/>
    <s v="C/ Moralzarzal, 86"/>
    <m/>
    <s v="Madrid"/>
    <m/>
    <n v="28034"/>
    <x v="7"/>
    <s v="EMEA"/>
    <s v="Freyre"/>
    <s v="Diego"/>
    <x v="0"/>
  </r>
  <r>
    <n v="10321"/>
    <n v="39"/>
    <n v="84.75"/>
    <n v="2"/>
    <n v="3305.25"/>
    <x v="45"/>
    <x v="0"/>
    <n v="4"/>
    <x v="5"/>
    <x v="1"/>
    <x v="1"/>
    <x v="60"/>
    <s v="S24_3191"/>
    <s v="FunGiftIdeas.com"/>
    <n v="5085552555"/>
    <s v="1785 First Street"/>
    <m/>
    <s v="New Bedford"/>
    <s v="MA"/>
    <n v="50553"/>
    <x v="0"/>
    <s v="NA"/>
    <s v="Benitez"/>
    <s v="Violeta"/>
    <x v="1"/>
  </r>
  <r>
    <n v="10332"/>
    <n v="45"/>
    <n v="34.19"/>
    <n v="12"/>
    <n v="1538.55"/>
    <x v="162"/>
    <x v="0"/>
    <n v="4"/>
    <x v="5"/>
    <x v="1"/>
    <x v="1"/>
    <x v="60"/>
    <s v="S24_3191"/>
    <s v="AV Stores, Co."/>
    <s v="(171) 555-1555"/>
    <s v="Fauntleroy Circus"/>
    <m/>
    <s v="Manchester"/>
    <m/>
    <s v="EC2 5NT"/>
    <x v="6"/>
    <s v="EMEA"/>
    <s v="Ashworth"/>
    <s v="Victoria"/>
    <x v="0"/>
  </r>
  <r>
    <n v="10346"/>
    <n v="24"/>
    <n v="100"/>
    <n v="2"/>
    <n v="3325.92"/>
    <x v="47"/>
    <x v="0"/>
    <n v="4"/>
    <x v="5"/>
    <x v="1"/>
    <x v="1"/>
    <x v="60"/>
    <s v="S24_3191"/>
    <s v="Signal Gift Stores"/>
    <n v="7025551838"/>
    <s v="8489 Strong St."/>
    <m/>
    <s v="Las Vegas"/>
    <s v="NV"/>
    <n v="83030"/>
    <x v="0"/>
    <s v="NA"/>
    <s v="King"/>
    <s v="Sue"/>
    <x v="1"/>
  </r>
  <r>
    <n v="10368"/>
    <n v="46"/>
    <n v="79.62"/>
    <n v="1"/>
    <n v="3662.52"/>
    <x v="244"/>
    <x v="0"/>
    <n v="1"/>
    <x v="7"/>
    <x v="2"/>
    <x v="1"/>
    <x v="60"/>
    <s v="S24_3191"/>
    <s v="Mini Gifts Distributors Ltd."/>
    <n v="4155551450"/>
    <s v="5677 Strong St."/>
    <m/>
    <s v="San Rafael"/>
    <s v="CA"/>
    <n v="97562"/>
    <x v="0"/>
    <s v="NA"/>
    <s v="Nelson"/>
    <s v="Valarie"/>
    <x v="1"/>
  </r>
  <r>
    <n v="10380"/>
    <n v="44"/>
    <n v="79.06"/>
    <n v="9"/>
    <n v="3478.64"/>
    <x v="179"/>
    <x v="0"/>
    <n v="1"/>
    <x v="0"/>
    <x v="2"/>
    <x v="1"/>
    <x v="60"/>
    <s v="S24_3191"/>
    <s v="Euro Shopping Channel"/>
    <s v="(91) 555 94 44"/>
    <s v="C/ Moralzarzal, 86"/>
    <m/>
    <s v="Madrid"/>
    <m/>
    <n v="28034"/>
    <x v="7"/>
    <s v="EMEA"/>
    <s v="Freyre"/>
    <s v="Diego"/>
    <x v="1"/>
  </r>
  <r>
    <n v="10407"/>
    <n v="13"/>
    <n v="81.33"/>
    <n v="7"/>
    <n v="1057.29"/>
    <x v="188"/>
    <x v="4"/>
    <n v="2"/>
    <x v="8"/>
    <x v="2"/>
    <x v="1"/>
    <x v="60"/>
    <s v="S24_3191"/>
    <s v="The Sharp Gifts Warehouse"/>
    <n v="4085553659"/>
    <s v="3086 Ingle Ln."/>
    <m/>
    <s v="San Jose"/>
    <s v="CA"/>
    <n v="94217"/>
    <x v="0"/>
    <s v="NA"/>
    <s v="Frick"/>
    <s v="Sue"/>
    <x v="0"/>
  </r>
  <r>
    <n v="10420"/>
    <n v="35"/>
    <n v="96.74"/>
    <n v="10"/>
    <n v="3385.9"/>
    <x v="205"/>
    <x v="2"/>
    <n v="2"/>
    <x v="1"/>
    <x v="2"/>
    <x v="1"/>
    <x v="60"/>
    <s v="S24_3191"/>
    <s v="Souveniers And Things Co."/>
    <s v="+61 2 9495 8555"/>
    <s v="Monitor Money Building, 815 Pacific Hwy"/>
    <s v="Level 6"/>
    <s v="Chatswood"/>
    <s v="NSW"/>
    <n v="2067"/>
    <x v="3"/>
    <s v="APAC"/>
    <s v="Huxley"/>
    <s v="Adrian"/>
    <x v="1"/>
  </r>
  <r>
    <n v="10108"/>
    <n v="30"/>
    <n v="63.07"/>
    <n v="5"/>
    <n v="1892.1"/>
    <x v="101"/>
    <x v="0"/>
    <n v="1"/>
    <x v="11"/>
    <x v="0"/>
    <x v="1"/>
    <x v="61"/>
    <s v="S24_3371"/>
    <s v="Cruz &amp; Sons Co."/>
    <s v="+63 2 555 3587"/>
    <s v="15 McCallum Street - NatWest Center #13-03"/>
    <m/>
    <s v="Makati City"/>
    <m/>
    <s v="1227 MM"/>
    <x v="15"/>
    <s v="Japan"/>
    <s v="Cruz"/>
    <s v="Arnold"/>
    <x v="0"/>
  </r>
  <r>
    <n v="10122"/>
    <n v="34"/>
    <n v="50.21"/>
    <n v="9"/>
    <n v="1707.14"/>
    <x v="102"/>
    <x v="0"/>
    <n v="2"/>
    <x v="1"/>
    <x v="0"/>
    <x v="1"/>
    <x v="61"/>
    <s v="S24_3371"/>
    <s v="Marseille Mini Autos"/>
    <s v="91.24.4555"/>
    <s v="12, rue des Bouchers"/>
    <m/>
    <s v="Marseille"/>
    <m/>
    <n v="13008"/>
    <x v="1"/>
    <s v="EMEA"/>
    <s v="Lebihan"/>
    <s v="Laurence"/>
    <x v="0"/>
  </r>
  <r>
    <n v="10135"/>
    <n v="27"/>
    <n v="66.13"/>
    <n v="6"/>
    <n v="1785.51"/>
    <x v="103"/>
    <x v="0"/>
    <n v="3"/>
    <x v="2"/>
    <x v="0"/>
    <x v="1"/>
    <x v="61"/>
    <s v="S24_3371"/>
    <s v="Mini Gifts Distributors Ltd."/>
    <n v="4155551450"/>
    <s v="5677 Strong St."/>
    <m/>
    <s v="San Rafael"/>
    <s v="CA"/>
    <n v="97562"/>
    <x v="0"/>
    <s v="NA"/>
    <s v="Nelson"/>
    <s v="Valarie"/>
    <x v="0"/>
  </r>
  <r>
    <n v="10147"/>
    <n v="30"/>
    <n v="68.58"/>
    <n v="6"/>
    <n v="2057.4"/>
    <x v="104"/>
    <x v="0"/>
    <n v="3"/>
    <x v="10"/>
    <x v="0"/>
    <x v="1"/>
    <x v="61"/>
    <s v="S24_3371"/>
    <s v="Collectables For Less Inc."/>
    <n v="6175558555"/>
    <s v="7825 Douglas Av."/>
    <m/>
    <s v="Brickhaven"/>
    <s v="MA"/>
    <n v="58339"/>
    <x v="0"/>
    <s v="NA"/>
    <s v="Nelson"/>
    <s v="Allen"/>
    <x v="0"/>
  </r>
  <r>
    <n v="10159"/>
    <n v="50"/>
    <n v="69.8"/>
    <n v="1"/>
    <n v="3490"/>
    <x v="4"/>
    <x v="0"/>
    <n v="4"/>
    <x v="4"/>
    <x v="0"/>
    <x v="1"/>
    <x v="61"/>
    <s v="S24_3371"/>
    <s v="Corporate Gift Ideas Co."/>
    <n v="6505551386"/>
    <s v="7734 Strong St."/>
    <m/>
    <s v="San Francisco"/>
    <s v="CA"/>
    <m/>
    <x v="0"/>
    <s v="NA"/>
    <s v="Brown"/>
    <s v="Julie"/>
    <x v="1"/>
  </r>
  <r>
    <n v="10169"/>
    <n v="34"/>
    <n v="50.21"/>
    <n v="1"/>
    <n v="1707.14"/>
    <x v="105"/>
    <x v="0"/>
    <n v="4"/>
    <x v="5"/>
    <x v="0"/>
    <x v="1"/>
    <x v="61"/>
    <s v="S24_3371"/>
    <s v="Anna's Decorations, Ltd"/>
    <s v="02 9936 8555"/>
    <s v="201 Miller Street"/>
    <s v="Level 15"/>
    <s v="North Sydney"/>
    <s v="NSW"/>
    <n v="2060"/>
    <x v="3"/>
    <s v="APAC"/>
    <s v="O'Hara"/>
    <s v="Anna"/>
    <x v="0"/>
  </r>
  <r>
    <n v="10181"/>
    <n v="23"/>
    <n v="65.52"/>
    <n v="13"/>
    <n v="1506.96"/>
    <x v="106"/>
    <x v="0"/>
    <n v="4"/>
    <x v="5"/>
    <x v="0"/>
    <x v="1"/>
    <x v="61"/>
    <s v="S24_3371"/>
    <s v="Herkku Gifts"/>
    <s v="+47 2267 3215"/>
    <s v="Drammen 121, PR 744 Sentrum"/>
    <m/>
    <s v="Bergen"/>
    <m/>
    <s v="N 5804"/>
    <x v="2"/>
    <s v="EMEA"/>
    <s v="Oeztan"/>
    <s v="Veysel"/>
    <x v="0"/>
  </r>
  <r>
    <n v="10191"/>
    <n v="48"/>
    <n v="60.01"/>
    <n v="2"/>
    <n v="2880.48"/>
    <x v="107"/>
    <x v="0"/>
    <n v="4"/>
    <x v="5"/>
    <x v="0"/>
    <x v="1"/>
    <x v="61"/>
    <s v="S24_3371"/>
    <s v="Toms Spezialitten, Ltd"/>
    <s v="0221-5554327"/>
    <s v="Mehrheimerstr. 369"/>
    <m/>
    <s v="Koln"/>
    <m/>
    <n v="50739"/>
    <x v="16"/>
    <s v="EMEA"/>
    <s v="Pfalzheim"/>
    <s v="Henriette"/>
    <x v="0"/>
  </r>
  <r>
    <n v="10203"/>
    <n v="34"/>
    <n v="64.900000000000006"/>
    <n v="7"/>
    <n v="2206.6"/>
    <x v="108"/>
    <x v="0"/>
    <n v="4"/>
    <x v="6"/>
    <x v="0"/>
    <x v="1"/>
    <x v="61"/>
    <s v="S24_3371"/>
    <s v="Euro Shopping Channel"/>
    <s v="(91) 555 94 44"/>
    <s v="C/ Moralzarzal, 86"/>
    <m/>
    <s v="Madrid"/>
    <m/>
    <n v="28034"/>
    <x v="7"/>
    <s v="EMEA"/>
    <s v="Freyre"/>
    <s v="Diego"/>
    <x v="0"/>
  </r>
  <r>
    <n v="10211"/>
    <n v="48"/>
    <n v="48.98"/>
    <n v="1"/>
    <n v="2351.04"/>
    <x v="9"/>
    <x v="0"/>
    <n v="1"/>
    <x v="7"/>
    <x v="1"/>
    <x v="1"/>
    <x v="61"/>
    <s v="S24_3371"/>
    <s v="Auto Canal Petit"/>
    <s v="(1) 47.55.6555"/>
    <s v="25, rue Lauriston"/>
    <m/>
    <s v="Paris"/>
    <m/>
    <n v="75016"/>
    <x v="1"/>
    <s v="EMEA"/>
    <s v="Perrier"/>
    <s v="Dominique"/>
    <x v="0"/>
  </r>
  <r>
    <n v="10225"/>
    <n v="24"/>
    <n v="50.21"/>
    <n v="8"/>
    <n v="1205.04"/>
    <x v="109"/>
    <x v="0"/>
    <n v="1"/>
    <x v="0"/>
    <x v="1"/>
    <x v="1"/>
    <x v="61"/>
    <s v="S24_3371"/>
    <s v="Vida Sport, Ltd"/>
    <s v="0897-034555"/>
    <s v="Grenzacherweg 237"/>
    <m/>
    <s v="Gensve"/>
    <m/>
    <n v="1203"/>
    <x v="17"/>
    <s v="EMEA"/>
    <s v="Holz"/>
    <s v="Michael"/>
    <x v="0"/>
  </r>
  <r>
    <n v="10238"/>
    <n v="47"/>
    <n v="62.45"/>
    <n v="2"/>
    <n v="2935.15"/>
    <x v="110"/>
    <x v="0"/>
    <n v="2"/>
    <x v="8"/>
    <x v="1"/>
    <x v="1"/>
    <x v="61"/>
    <s v="S24_3371"/>
    <s v="Danish Wholesale Imports"/>
    <s v="31 12 3555"/>
    <s v="Vinb'ltet 34"/>
    <m/>
    <s v="Kobenhavn"/>
    <m/>
    <n v="1734"/>
    <x v="13"/>
    <s v="EMEA"/>
    <s v="Petersen"/>
    <s v="Jytte"/>
    <x v="0"/>
  </r>
  <r>
    <n v="10253"/>
    <n v="24"/>
    <n v="52.66"/>
    <n v="12"/>
    <n v="1263.8399999999999"/>
    <x v="111"/>
    <x v="3"/>
    <n v="2"/>
    <x v="9"/>
    <x v="1"/>
    <x v="1"/>
    <x v="61"/>
    <s v="S24_3371"/>
    <s v="UK Collectables, Ltd."/>
    <s v="(171) 555-2282"/>
    <s v="Berkeley Gardens 12  Brewery"/>
    <m/>
    <s v="Liverpool"/>
    <m/>
    <s v="WX1 6LT"/>
    <x v="6"/>
    <s v="EMEA"/>
    <s v="Devon"/>
    <s v="Elizabeth"/>
    <x v="0"/>
  </r>
  <r>
    <n v="10266"/>
    <n v="47"/>
    <n v="62.45"/>
    <n v="13"/>
    <n v="2935.15"/>
    <x v="112"/>
    <x v="0"/>
    <n v="3"/>
    <x v="2"/>
    <x v="1"/>
    <x v="1"/>
    <x v="61"/>
    <s v="S24_3371"/>
    <s v="L'ordine Souveniers"/>
    <s v="0522-556555"/>
    <s v="Strada Provinciale 124"/>
    <m/>
    <s v="Reggio Emilia"/>
    <m/>
    <n v="42100"/>
    <x v="12"/>
    <s v="EMEA"/>
    <s v="Moroni"/>
    <s v="Maurizio"/>
    <x v="0"/>
  </r>
  <r>
    <n v="10276"/>
    <n v="20"/>
    <n v="61.23"/>
    <n v="2"/>
    <n v="1224.5999999999999"/>
    <x v="113"/>
    <x v="0"/>
    <n v="3"/>
    <x v="3"/>
    <x v="1"/>
    <x v="1"/>
    <x v="61"/>
    <s v="S24_3371"/>
    <s v="Online Mini Collectables"/>
    <n v="6175557555"/>
    <s v="7635 Spinnaker Dr."/>
    <m/>
    <s v="Brickhaven"/>
    <s v="MA"/>
    <n v="58339"/>
    <x v="0"/>
    <s v="NA"/>
    <s v="Barajas"/>
    <s v="Miguel"/>
    <x v="0"/>
  </r>
  <r>
    <n v="10287"/>
    <n v="20"/>
    <n v="67.97"/>
    <n v="11"/>
    <n v="1359.4"/>
    <x v="114"/>
    <x v="0"/>
    <n v="3"/>
    <x v="3"/>
    <x v="1"/>
    <x v="1"/>
    <x v="61"/>
    <s v="S24_3371"/>
    <s v="Vida Sport, Ltd"/>
    <s v="0897-034555"/>
    <s v="Grenzacherweg 237"/>
    <m/>
    <s v="Gensve"/>
    <m/>
    <n v="1203"/>
    <x v="17"/>
    <s v="EMEA"/>
    <s v="Holz"/>
    <s v="Michael"/>
    <x v="0"/>
  </r>
  <r>
    <n v="10300"/>
    <n v="31"/>
    <n v="58.78"/>
    <n v="4"/>
    <n v="1822.18"/>
    <x v="115"/>
    <x v="0"/>
    <n v="4"/>
    <x v="4"/>
    <x v="0"/>
    <x v="1"/>
    <x v="61"/>
    <s v="S24_3371"/>
    <s v="Blauer See Auto, Co."/>
    <s v="+49 69 66 90 2555"/>
    <s v="Lyonerstr. 34"/>
    <m/>
    <s v="Frankfurt"/>
    <m/>
    <n v="60528"/>
    <x v="16"/>
    <s v="EMEA"/>
    <s v="Keitel"/>
    <s v="Roland"/>
    <x v="0"/>
  </r>
  <r>
    <n v="10310"/>
    <n v="38"/>
    <n v="56.94"/>
    <n v="9"/>
    <n v="2163.7199999999998"/>
    <x v="116"/>
    <x v="0"/>
    <n v="4"/>
    <x v="4"/>
    <x v="1"/>
    <x v="1"/>
    <x v="61"/>
    <s v="S24_3371"/>
    <s v="Toms Spezialitten, Ltd"/>
    <s v="0221-5554327"/>
    <s v="Mehrheimerstr. 369"/>
    <m/>
    <s v="Koln"/>
    <m/>
    <n v="50739"/>
    <x v="16"/>
    <s v="EMEA"/>
    <s v="Pfalzheim"/>
    <s v="Henriette"/>
    <x v="0"/>
  </r>
  <r>
    <n v="10320"/>
    <n v="26"/>
    <n v="61.23"/>
    <n v="2"/>
    <n v="1591.98"/>
    <x v="117"/>
    <x v="0"/>
    <n v="4"/>
    <x v="5"/>
    <x v="1"/>
    <x v="1"/>
    <x v="61"/>
    <s v="S24_3371"/>
    <s v="Volvo Model Replicas, Co"/>
    <s v="0921-12 3555"/>
    <s v="Berguvsv„gen  8"/>
    <m/>
    <s v="Lule"/>
    <m/>
    <s v="S-958 22"/>
    <x v="8"/>
    <s v="EMEA"/>
    <s v="Berglund"/>
    <s v="Christina"/>
    <x v="0"/>
  </r>
  <r>
    <n v="10331"/>
    <n v="25"/>
    <n v="100"/>
    <n v="9"/>
    <n v="3078.5"/>
    <x v="162"/>
    <x v="0"/>
    <n v="4"/>
    <x v="5"/>
    <x v="1"/>
    <x v="1"/>
    <x v="61"/>
    <s v="S24_3371"/>
    <s v="Motor Mint Distributors Inc."/>
    <n v="2155559857"/>
    <s v="11328 Douglas Av."/>
    <m/>
    <s v="Philadelphia"/>
    <s v="PA"/>
    <n v="71270"/>
    <x v="0"/>
    <s v="NA"/>
    <s v="Hernandez"/>
    <s v="Rosa"/>
    <x v="1"/>
  </r>
  <r>
    <n v="10342"/>
    <n v="48"/>
    <n v="62.45"/>
    <n v="10"/>
    <n v="2997.6"/>
    <x v="20"/>
    <x v="0"/>
    <n v="4"/>
    <x v="5"/>
    <x v="1"/>
    <x v="1"/>
    <x v="61"/>
    <s v="S24_3371"/>
    <s v="Australian Collectors, Co."/>
    <s v="03 9520 4555"/>
    <s v="636 St Kilda Road"/>
    <s v="Level 3"/>
    <s v="Melbourne"/>
    <s v="Victoria"/>
    <n v="3004"/>
    <x v="3"/>
    <s v="APAC"/>
    <s v="Ferguson"/>
    <s v="Peter"/>
    <x v="0"/>
  </r>
  <r>
    <n v="10355"/>
    <n v="44"/>
    <n v="62.45"/>
    <n v="6"/>
    <n v="2747.8"/>
    <x v="231"/>
    <x v="0"/>
    <n v="4"/>
    <x v="6"/>
    <x v="1"/>
    <x v="1"/>
    <x v="61"/>
    <s v="S24_3371"/>
    <s v="Euro Shopping Channel"/>
    <s v="(91) 555 94 44"/>
    <s v="C/ Moralzarzal, 86"/>
    <m/>
    <s v="Madrid"/>
    <m/>
    <n v="28034"/>
    <x v="7"/>
    <s v="EMEA"/>
    <s v="Freyre"/>
    <s v="Diego"/>
    <x v="0"/>
  </r>
  <r>
    <n v="10363"/>
    <n v="21"/>
    <n v="100"/>
    <n v="15"/>
    <n v="2447.7600000000002"/>
    <x v="118"/>
    <x v="0"/>
    <n v="1"/>
    <x v="7"/>
    <x v="2"/>
    <x v="1"/>
    <x v="61"/>
    <s v="S24_3371"/>
    <s v="Suominen Souveniers"/>
    <s v="+358 9 8045 555"/>
    <s v="Software Engineering Center, SEC Oy"/>
    <m/>
    <s v="Espoo"/>
    <m/>
    <s v="FIN-02271"/>
    <x v="4"/>
    <s v="EMEA"/>
    <s v="Suominen"/>
    <s v="Kalle"/>
    <x v="0"/>
  </r>
  <r>
    <n v="10378"/>
    <n v="46"/>
    <n v="41.54"/>
    <n v="6"/>
    <n v="1910.84"/>
    <x v="187"/>
    <x v="0"/>
    <n v="1"/>
    <x v="0"/>
    <x v="2"/>
    <x v="1"/>
    <x v="61"/>
    <s v="S24_3371"/>
    <s v="Euro Shopping Channel"/>
    <s v="(91) 555 94 44"/>
    <s v="C/ Moralzarzal, 86"/>
    <m/>
    <s v="Madrid"/>
    <m/>
    <n v="28034"/>
    <x v="7"/>
    <s v="EMEA"/>
    <s v="Freyre"/>
    <s v="Diego"/>
    <x v="0"/>
  </r>
  <r>
    <n v="10390"/>
    <n v="46"/>
    <n v="52.84"/>
    <n v="6"/>
    <n v="2430.64"/>
    <x v="165"/>
    <x v="0"/>
    <n v="1"/>
    <x v="11"/>
    <x v="2"/>
    <x v="1"/>
    <x v="61"/>
    <s v="S24_3371"/>
    <s v="Mini Gifts Distributors Ltd."/>
    <n v="4155551450"/>
    <s v="5677 Strong St."/>
    <m/>
    <s v="San Rafael"/>
    <s v="CA"/>
    <n v="97562"/>
    <x v="0"/>
    <s v="NA"/>
    <s v="Nelson"/>
    <s v="Valarie"/>
    <x v="0"/>
  </r>
  <r>
    <n v="10419"/>
    <n v="55"/>
    <n v="52.66"/>
    <n v="12"/>
    <n v="2896.3"/>
    <x v="119"/>
    <x v="0"/>
    <n v="2"/>
    <x v="1"/>
    <x v="2"/>
    <x v="1"/>
    <x v="61"/>
    <s v="S24_3371"/>
    <s v="Salzburg Collectables"/>
    <s v="6562-9555"/>
    <s v="Geislweg 14"/>
    <m/>
    <s v="Salzburg"/>
    <m/>
    <n v="5020"/>
    <x v="5"/>
    <s v="EMEA"/>
    <s v="Pipps"/>
    <s v="Georg"/>
    <x v="0"/>
  </r>
  <r>
    <n v="10106"/>
    <n v="31"/>
    <n v="52.6"/>
    <n v="14"/>
    <n v="1630.6"/>
    <x v="189"/>
    <x v="0"/>
    <n v="1"/>
    <x v="0"/>
    <x v="0"/>
    <x v="3"/>
    <x v="62"/>
    <s v="S24_3420"/>
    <s v="Rovelli Gifts"/>
    <s v="035-640555"/>
    <s v="Via Ludovico il Moro 22"/>
    <m/>
    <s v="Bergamo"/>
    <m/>
    <n v="24100"/>
    <x v="12"/>
    <s v="EMEA"/>
    <s v="Rovelli"/>
    <s v="Giovanni"/>
    <x v="0"/>
  </r>
  <r>
    <n v="10119"/>
    <n v="20"/>
    <n v="72.98"/>
    <n v="5"/>
    <n v="1459.6"/>
    <x v="66"/>
    <x v="0"/>
    <n v="2"/>
    <x v="8"/>
    <x v="0"/>
    <x v="3"/>
    <x v="62"/>
    <s v="S24_3420"/>
    <s v="Salzburg Collectables"/>
    <s v="6562-9555"/>
    <s v="Geislweg 14"/>
    <m/>
    <s v="Salzburg"/>
    <m/>
    <n v="5020"/>
    <x v="5"/>
    <s v="EMEA"/>
    <s v="Pipps"/>
    <s v="Georg"/>
    <x v="0"/>
  </r>
  <r>
    <n v="10131"/>
    <n v="29"/>
    <n v="59.18"/>
    <n v="6"/>
    <n v="1716.22"/>
    <x v="190"/>
    <x v="0"/>
    <n v="2"/>
    <x v="9"/>
    <x v="0"/>
    <x v="3"/>
    <x v="62"/>
    <s v="S24_3420"/>
    <s v="Gift Ideas Corp."/>
    <n v="2035554407"/>
    <s v="2440 Pompton St."/>
    <m/>
    <s v="Glendale"/>
    <s v="CT"/>
    <n v="97561"/>
    <x v="0"/>
    <s v="NA"/>
    <s v="Lewis"/>
    <s v="Dan"/>
    <x v="0"/>
  </r>
  <r>
    <n v="10143"/>
    <n v="33"/>
    <n v="77.59"/>
    <n v="9"/>
    <n v="2560.4699999999998"/>
    <x v="68"/>
    <x v="0"/>
    <n v="3"/>
    <x v="3"/>
    <x v="0"/>
    <x v="3"/>
    <x v="62"/>
    <s v="S24_3420"/>
    <s v="Mini Creations Ltd."/>
    <n v="5085559555"/>
    <s v="4575 Hillside Dr."/>
    <m/>
    <s v="New Bedford"/>
    <s v="MA"/>
    <n v="50553"/>
    <x v="0"/>
    <s v="NA"/>
    <s v="Tam"/>
    <s v="Wing C"/>
    <x v="0"/>
  </r>
  <r>
    <n v="10155"/>
    <n v="34"/>
    <n v="55.89"/>
    <n v="7"/>
    <n v="1900.26"/>
    <x v="69"/>
    <x v="0"/>
    <n v="4"/>
    <x v="4"/>
    <x v="0"/>
    <x v="3"/>
    <x v="62"/>
    <s v="S24_3420"/>
    <s v="Toys of Finland, Co."/>
    <s v="90-224 8555"/>
    <s v="Keskuskatu 45"/>
    <m/>
    <s v="Helsinki"/>
    <m/>
    <n v="21240"/>
    <x v="4"/>
    <s v="EMEA"/>
    <s v="Karttunen"/>
    <s v="Matti"/>
    <x v="0"/>
  </r>
  <r>
    <n v="10167"/>
    <n v="32"/>
    <n v="63.12"/>
    <n v="3"/>
    <n v="2019.84"/>
    <x v="70"/>
    <x v="3"/>
    <n v="4"/>
    <x v="4"/>
    <x v="0"/>
    <x v="3"/>
    <x v="62"/>
    <s v="S24_3420"/>
    <s v="Scandinavian Gift Ideas"/>
    <s v="0695-34 6555"/>
    <s v="?kergatan 24"/>
    <m/>
    <s v="Boras"/>
    <m/>
    <s v="S-844 67"/>
    <x v="8"/>
    <s v="EMEA"/>
    <s v="Larsson"/>
    <s v="Maria"/>
    <x v="0"/>
  </r>
  <r>
    <n v="10178"/>
    <n v="27"/>
    <n v="73.64"/>
    <n v="6"/>
    <n v="1988.28"/>
    <x v="71"/>
    <x v="0"/>
    <n v="4"/>
    <x v="5"/>
    <x v="0"/>
    <x v="3"/>
    <x v="62"/>
    <s v="S24_3420"/>
    <s v="Alpha Cognac"/>
    <s v="61.77.6555"/>
    <s v="1 rue Alsace-Lorraine"/>
    <m/>
    <s v="Toulouse"/>
    <m/>
    <n v="31000"/>
    <x v="1"/>
    <s v="EMEA"/>
    <s v="Roulet"/>
    <s v="Annette"/>
    <x v="0"/>
  </r>
  <r>
    <n v="10186"/>
    <n v="21"/>
    <n v="69.040000000000006"/>
    <n v="3"/>
    <n v="1449.84"/>
    <x v="72"/>
    <x v="0"/>
    <n v="4"/>
    <x v="5"/>
    <x v="0"/>
    <x v="3"/>
    <x v="62"/>
    <s v="S24_3420"/>
    <s v="Double Decker Gift Stores, Ltd"/>
    <s v="(171) 555-7555"/>
    <s v="120 Hanover Sq."/>
    <m/>
    <s v="London"/>
    <m/>
    <s v="WA1 1DP"/>
    <x v="6"/>
    <s v="EMEA"/>
    <s v="Hardy"/>
    <s v="Thomas"/>
    <x v="0"/>
  </r>
  <r>
    <n v="10198"/>
    <n v="27"/>
    <n v="71.67"/>
    <n v="6"/>
    <n v="1935.09"/>
    <x v="191"/>
    <x v="0"/>
    <n v="4"/>
    <x v="5"/>
    <x v="0"/>
    <x v="3"/>
    <x v="62"/>
    <s v="S24_3420"/>
    <s v="Cruz &amp; Sons Co."/>
    <s v="+63 2 555 3587"/>
    <s v="15 McCallum Street - NatWest Center #13-03"/>
    <m/>
    <s v="Makati City"/>
    <m/>
    <s v="1227 MM"/>
    <x v="15"/>
    <s v="Japan"/>
    <s v="Cruz"/>
    <s v="Arnold"/>
    <x v="0"/>
  </r>
  <r>
    <n v="10209"/>
    <n v="36"/>
    <n v="77.59"/>
    <n v="2"/>
    <n v="2793.24"/>
    <x v="74"/>
    <x v="0"/>
    <n v="1"/>
    <x v="7"/>
    <x v="1"/>
    <x v="3"/>
    <x v="62"/>
    <s v="S24_3420"/>
    <s v="Men 'R' US Retailers, Ltd."/>
    <n v="2155554369"/>
    <s v="6047 Douglas Av."/>
    <m/>
    <s v="Los Angeles"/>
    <s v="CA"/>
    <m/>
    <x v="0"/>
    <s v="NA"/>
    <s v="Chandler"/>
    <s v="Michael"/>
    <x v="0"/>
  </r>
  <r>
    <n v="10222"/>
    <n v="43"/>
    <n v="70.349999999999994"/>
    <n v="6"/>
    <n v="3025.05"/>
    <x v="75"/>
    <x v="0"/>
    <n v="1"/>
    <x v="0"/>
    <x v="1"/>
    <x v="3"/>
    <x v="62"/>
    <s v="S24_3420"/>
    <s v="Collectable Mini Designs Co."/>
    <n v="7605558146"/>
    <s v="361 Furth Circle"/>
    <m/>
    <s v="San Diego"/>
    <s v="CA"/>
    <n v="91217"/>
    <x v="0"/>
    <s v="NA"/>
    <s v="Thompson"/>
    <s v="Valarie"/>
    <x v="1"/>
  </r>
  <r>
    <n v="10249"/>
    <n v="25"/>
    <n v="69.7"/>
    <n v="2"/>
    <n v="1742.5"/>
    <x v="235"/>
    <x v="0"/>
    <n v="2"/>
    <x v="1"/>
    <x v="1"/>
    <x v="3"/>
    <x v="62"/>
    <s v="S24_3420"/>
    <s v="Cambridge Collectables Co."/>
    <n v="6175555555"/>
    <s v="4658 Baden Av."/>
    <m/>
    <s v="Cambridge"/>
    <s v="MA"/>
    <n v="51247"/>
    <x v="0"/>
    <s v="NA"/>
    <s v="Tseng"/>
    <s v="Kyung"/>
    <x v="0"/>
  </r>
  <r>
    <n v="10262"/>
    <n v="46"/>
    <n v="70.349999999999994"/>
    <n v="11"/>
    <n v="3236.1"/>
    <x v="193"/>
    <x v="3"/>
    <n v="2"/>
    <x v="9"/>
    <x v="1"/>
    <x v="3"/>
    <x v="62"/>
    <s v="S24_3420"/>
    <s v="Euro Shopping Channel"/>
    <s v="(91) 555 94 44"/>
    <s v="C/ Moralzarzal, 86"/>
    <m/>
    <s v="Madrid"/>
    <m/>
    <n v="28034"/>
    <x v="7"/>
    <s v="EMEA"/>
    <s v="Freyre"/>
    <s v="Diego"/>
    <x v="1"/>
  </r>
  <r>
    <n v="10274"/>
    <n v="24"/>
    <n v="72.33"/>
    <n v="3"/>
    <n v="1735.92"/>
    <x v="78"/>
    <x v="0"/>
    <n v="3"/>
    <x v="2"/>
    <x v="1"/>
    <x v="3"/>
    <x v="62"/>
    <s v="S24_3420"/>
    <s v="Collectables For Less Inc."/>
    <n v="6175558555"/>
    <s v="7825 Douglas Av."/>
    <m/>
    <s v="Brickhaven"/>
    <s v="MA"/>
    <n v="58339"/>
    <x v="0"/>
    <s v="NA"/>
    <s v="Nelson"/>
    <s v="Allen"/>
    <x v="0"/>
  </r>
  <r>
    <n v="10284"/>
    <n v="39"/>
    <n v="71.67"/>
    <n v="13"/>
    <n v="2795.13"/>
    <x v="194"/>
    <x v="0"/>
    <n v="3"/>
    <x v="3"/>
    <x v="1"/>
    <x v="3"/>
    <x v="62"/>
    <s v="S24_3420"/>
    <s v="Norway Gifts By Mail, Co."/>
    <s v="+47 2212 1555"/>
    <s v="Drammensveien 126 A, PB 744 Sentrum"/>
    <m/>
    <s v="Oslo"/>
    <m/>
    <s v="N 0106"/>
    <x v="2"/>
    <s v="EMEA"/>
    <s v="Klaeboe"/>
    <s v="Jan"/>
    <x v="0"/>
  </r>
  <r>
    <n v="10296"/>
    <n v="31"/>
    <n v="53.92"/>
    <n v="9"/>
    <n v="1671.52"/>
    <x v="195"/>
    <x v="0"/>
    <n v="3"/>
    <x v="10"/>
    <x v="1"/>
    <x v="3"/>
    <x v="62"/>
    <s v="S24_3420"/>
    <s v="Bavarian Collectables Imports, Co."/>
    <s v="+49 89 61 08 9555"/>
    <s v="Hansastr. 15"/>
    <m/>
    <s v="Munich"/>
    <m/>
    <n v="80686"/>
    <x v="16"/>
    <s v="EMEA"/>
    <s v="Donnermeyer"/>
    <s v="Michael"/>
    <x v="0"/>
  </r>
  <r>
    <n v="10307"/>
    <n v="22"/>
    <n v="71.67"/>
    <n v="3"/>
    <n v="1576.74"/>
    <x v="81"/>
    <x v="0"/>
    <n v="4"/>
    <x v="4"/>
    <x v="1"/>
    <x v="3"/>
    <x v="62"/>
    <s v="S24_3420"/>
    <s v="Classic Gift Ideas, Inc"/>
    <n v="2155554695"/>
    <s v="782 First Street"/>
    <m/>
    <s v="Philadelphia"/>
    <s v="PA"/>
    <n v="71270"/>
    <x v="0"/>
    <s v="NA"/>
    <s v="Cervantes"/>
    <s v="Francisca"/>
    <x v="0"/>
  </r>
  <r>
    <n v="10316"/>
    <n v="47"/>
    <n v="76.930000000000007"/>
    <n v="11"/>
    <n v="3615.71"/>
    <x v="82"/>
    <x v="0"/>
    <n v="4"/>
    <x v="5"/>
    <x v="1"/>
    <x v="3"/>
    <x v="62"/>
    <s v="S24_3420"/>
    <s v="giftsbymail.co.uk"/>
    <s v="(198) 555-8888"/>
    <s v="Garden House Crowther Way"/>
    <m/>
    <s v="Cowes"/>
    <s v="Isle of Wight"/>
    <s v="PO31 7PJ"/>
    <x v="6"/>
    <s v="EMEA"/>
    <s v="Bennett"/>
    <s v="Helen"/>
    <x v="1"/>
  </r>
  <r>
    <n v="10328"/>
    <n v="20"/>
    <n v="72.98"/>
    <n v="2"/>
    <n v="1459.6"/>
    <x v="236"/>
    <x v="0"/>
    <n v="4"/>
    <x v="5"/>
    <x v="1"/>
    <x v="3"/>
    <x v="62"/>
    <s v="S24_3420"/>
    <s v="Rovelli Gifts"/>
    <s v="035-640555"/>
    <s v="Via Ludovico il Moro 22"/>
    <m/>
    <s v="Bergamo"/>
    <m/>
    <n v="24100"/>
    <x v="12"/>
    <s v="EMEA"/>
    <s v="Rovelli"/>
    <s v="Giovanni"/>
    <x v="0"/>
  </r>
  <r>
    <n v="10339"/>
    <n v="29"/>
    <n v="99.69"/>
    <n v="14"/>
    <n v="2891.01"/>
    <x v="61"/>
    <x v="0"/>
    <n v="4"/>
    <x v="5"/>
    <x v="1"/>
    <x v="3"/>
    <x v="62"/>
    <s v="S24_3420"/>
    <s v="Tokyo Collectables, Ltd"/>
    <s v="+81 3 3584 0555"/>
    <s v="2-2-8 Roppongi"/>
    <m/>
    <s v="Minato-ku"/>
    <s v="Tokyo"/>
    <s v="106-0032"/>
    <x v="11"/>
    <s v="Japan"/>
    <s v="Shimamura"/>
    <s v="Akiko"/>
    <x v="0"/>
  </r>
  <r>
    <n v="10351"/>
    <n v="38"/>
    <n v="68.38"/>
    <n v="4"/>
    <n v="2598.44"/>
    <x v="198"/>
    <x v="0"/>
    <n v="4"/>
    <x v="6"/>
    <x v="1"/>
    <x v="3"/>
    <x v="62"/>
    <s v="S24_3420"/>
    <s v="Stylish Desk Decors, Co."/>
    <s v="(171) 555-0297"/>
    <s v="35 King George"/>
    <m/>
    <s v="London"/>
    <m/>
    <s v="WX3 6FW"/>
    <x v="6"/>
    <s v="EMEA"/>
    <s v="Brown"/>
    <s v="Ann"/>
    <x v="0"/>
  </r>
  <r>
    <n v="10361"/>
    <n v="34"/>
    <n v="100"/>
    <n v="6"/>
    <n v="3871.92"/>
    <x v="21"/>
    <x v="0"/>
    <n v="4"/>
    <x v="6"/>
    <x v="1"/>
    <x v="3"/>
    <x v="62"/>
    <s v="S24_3420"/>
    <s v="Souveniers And Things Co."/>
    <s v="+61 2 9495 8555"/>
    <s v="Monitor Money Building, 815 Pacific Hwy"/>
    <s v="Level 6"/>
    <s v="Chatswood"/>
    <s v="NSW"/>
    <n v="2067"/>
    <x v="3"/>
    <s v="APAC"/>
    <s v="Huxley"/>
    <s v="Adrian"/>
    <x v="1"/>
  </r>
  <r>
    <n v="10373"/>
    <n v="46"/>
    <n v="66"/>
    <n v="11"/>
    <n v="3036"/>
    <x v="87"/>
    <x v="0"/>
    <n v="1"/>
    <x v="7"/>
    <x v="2"/>
    <x v="3"/>
    <x v="62"/>
    <s v="S24_3420"/>
    <s v="Oulu Toy Supplies, Inc."/>
    <s v="981-443655"/>
    <s v="Torikatu 38"/>
    <m/>
    <s v="Oulu"/>
    <m/>
    <n v="90110"/>
    <x v="4"/>
    <s v="EMEA"/>
    <s v="Koskitalo"/>
    <s v="Pirkko"/>
    <x v="1"/>
  </r>
  <r>
    <n v="10386"/>
    <n v="35"/>
    <n v="63.76"/>
    <n v="9"/>
    <n v="2231.6"/>
    <x v="199"/>
    <x v="5"/>
    <n v="1"/>
    <x v="11"/>
    <x v="2"/>
    <x v="3"/>
    <x v="62"/>
    <s v="S24_3420"/>
    <s v="Euro Shopping Channel"/>
    <s v="(91) 555 94 44"/>
    <s v="C/ Moralzarzal, 86"/>
    <m/>
    <s v="Madrid"/>
    <m/>
    <n v="28034"/>
    <x v="7"/>
    <s v="EMEA"/>
    <s v="Freyre"/>
    <s v="Diego"/>
    <x v="0"/>
  </r>
  <r>
    <n v="10398"/>
    <n v="34"/>
    <n v="71.67"/>
    <n v="13"/>
    <n v="2436.7800000000002"/>
    <x v="200"/>
    <x v="0"/>
    <n v="1"/>
    <x v="11"/>
    <x v="2"/>
    <x v="3"/>
    <x v="62"/>
    <s v="S24_3420"/>
    <s v="Reims Collectables"/>
    <s v="26.47.1555"/>
    <s v="59 rue de l'Abbaye"/>
    <m/>
    <s v="Reims"/>
    <m/>
    <n v="51100"/>
    <x v="1"/>
    <s v="EMEA"/>
    <s v="Henriot"/>
    <s v="Paul"/>
    <x v="0"/>
  </r>
  <r>
    <n v="10400"/>
    <n v="38"/>
    <n v="57.2"/>
    <n v="3"/>
    <n v="2173.6"/>
    <x v="90"/>
    <x v="0"/>
    <n v="2"/>
    <x v="8"/>
    <x v="2"/>
    <x v="3"/>
    <x v="62"/>
    <s v="S24_3420"/>
    <s v="The Sharp Gifts Warehouse"/>
    <n v="4085553659"/>
    <s v="3086 Ingle Ln."/>
    <m/>
    <s v="San Jose"/>
    <s v="CA"/>
    <n v="94217"/>
    <x v="0"/>
    <s v="NA"/>
    <s v="Frick"/>
    <s v="Sue"/>
    <x v="0"/>
  </r>
  <r>
    <n v="10415"/>
    <n v="18"/>
    <n v="69.7"/>
    <n v="2"/>
    <n v="1254.5999999999999"/>
    <x v="237"/>
    <x v="1"/>
    <n v="2"/>
    <x v="1"/>
    <x v="2"/>
    <x v="3"/>
    <x v="62"/>
    <s v="S24_3420"/>
    <s v="Australian Collectables, Ltd"/>
    <s v="61-9-3844-6555"/>
    <s v="7 Allen Street"/>
    <m/>
    <s v="Glen Waverly"/>
    <s v="Victoria"/>
    <n v="3150"/>
    <x v="3"/>
    <s v="APAC"/>
    <s v="Connery"/>
    <s v="Sean"/>
    <x v="0"/>
  </r>
  <r>
    <n v="10110"/>
    <n v="37"/>
    <n v="100"/>
    <n v="14"/>
    <n v="3724.42"/>
    <x v="181"/>
    <x v="0"/>
    <n v="1"/>
    <x v="11"/>
    <x v="0"/>
    <x v="1"/>
    <x v="63"/>
    <s v="S24_3432"/>
    <s v="AV Stores, Co."/>
    <s v="(171) 555-1555"/>
    <s v="Fauntleroy Circus"/>
    <m/>
    <s v="Manchester"/>
    <m/>
    <s v="EC2 5NT"/>
    <x v="6"/>
    <s v="EMEA"/>
    <s v="Ashworth"/>
    <s v="Victoria"/>
    <x v="1"/>
  </r>
  <r>
    <n v="10124"/>
    <n v="43"/>
    <n v="100"/>
    <n v="13"/>
    <n v="5203"/>
    <x v="169"/>
    <x v="0"/>
    <n v="2"/>
    <x v="1"/>
    <x v="0"/>
    <x v="1"/>
    <x v="63"/>
    <s v="S24_3432"/>
    <s v="Signal Gift Stores"/>
    <n v="7025551838"/>
    <s v="8489 Strong St."/>
    <m/>
    <s v="Las Vegas"/>
    <s v="NV"/>
    <n v="83030"/>
    <x v="0"/>
    <s v="NA"/>
    <s v="King"/>
    <s v="Sue"/>
    <x v="1"/>
  </r>
  <r>
    <n v="10148"/>
    <n v="27"/>
    <n v="100"/>
    <n v="7"/>
    <n v="3469.5"/>
    <x v="156"/>
    <x v="0"/>
    <n v="3"/>
    <x v="10"/>
    <x v="0"/>
    <x v="1"/>
    <x v="63"/>
    <s v="S24_3432"/>
    <s v="Anna's Decorations, Ltd"/>
    <s v="02 9936 8555"/>
    <s v="201 Miller Street"/>
    <s v="Level 15"/>
    <s v="North Sydney"/>
    <s v="NSW"/>
    <n v="2060"/>
    <x v="3"/>
    <s v="APAC"/>
    <s v="O'Hara"/>
    <s v="Anna"/>
    <x v="1"/>
  </r>
  <r>
    <n v="10161"/>
    <n v="30"/>
    <n v="100"/>
    <n v="6"/>
    <n v="3148.2"/>
    <x v="157"/>
    <x v="0"/>
    <n v="4"/>
    <x v="4"/>
    <x v="0"/>
    <x v="1"/>
    <x v="63"/>
    <s v="S24_3432"/>
    <s v="Heintze Collectables"/>
    <s v="86 21 3555"/>
    <s v="Smagsloget 45"/>
    <m/>
    <s v="Aaarhus"/>
    <m/>
    <n v="8200"/>
    <x v="13"/>
    <s v="EMEA"/>
    <s v="Ibsen"/>
    <s v="Palle"/>
    <x v="1"/>
  </r>
  <r>
    <n v="10172"/>
    <n v="22"/>
    <n v="98.51"/>
    <n v="4"/>
    <n v="2167.2199999999998"/>
    <x v="158"/>
    <x v="0"/>
    <n v="4"/>
    <x v="5"/>
    <x v="0"/>
    <x v="1"/>
    <x v="63"/>
    <s v="S24_3432"/>
    <s v="Gift Depot Inc."/>
    <n v="2035552570"/>
    <s v="25593 South Bay Ln."/>
    <m/>
    <s v="Bridgewater"/>
    <s v="CT"/>
    <n v="97562"/>
    <x v="0"/>
    <s v="NA"/>
    <s v="King"/>
    <s v="Julie"/>
    <x v="0"/>
  </r>
  <r>
    <n v="10182"/>
    <n v="49"/>
    <n v="100"/>
    <n v="17"/>
    <n v="6244.07"/>
    <x v="106"/>
    <x v="0"/>
    <n v="4"/>
    <x v="5"/>
    <x v="0"/>
    <x v="1"/>
    <x v="63"/>
    <s v="S24_3432"/>
    <s v="Mini Gifts Distributors Ltd."/>
    <n v="4155551450"/>
    <s v="5677 Strong St."/>
    <m/>
    <s v="San Rafael"/>
    <s v="CA"/>
    <n v="97562"/>
    <x v="0"/>
    <s v="NA"/>
    <s v="Nelson"/>
    <s v="Valarie"/>
    <x v="1"/>
  </r>
  <r>
    <n v="10192"/>
    <n v="46"/>
    <n v="100"/>
    <n v="5"/>
    <n v="5566"/>
    <x v="107"/>
    <x v="0"/>
    <n v="4"/>
    <x v="5"/>
    <x v="0"/>
    <x v="1"/>
    <x v="63"/>
    <s v="S24_3432"/>
    <s v="Online Diecast Creations Co."/>
    <n v="6035558647"/>
    <s v="2304 Long Airport Avenue"/>
    <m/>
    <s v="Nashua"/>
    <s v="NH"/>
    <n v="62005"/>
    <x v="0"/>
    <s v="NA"/>
    <s v="Young"/>
    <s v="Valarie"/>
    <x v="1"/>
  </r>
  <r>
    <n v="10204"/>
    <n v="48"/>
    <n v="91.02"/>
    <n v="11"/>
    <n v="4368.96"/>
    <x v="108"/>
    <x v="0"/>
    <n v="4"/>
    <x v="6"/>
    <x v="0"/>
    <x v="1"/>
    <x v="63"/>
    <s v="S24_3432"/>
    <s v="Muscle Machine Inc"/>
    <n v="2125557413"/>
    <s v="4092 Furth Circle"/>
    <s v="Suite 400"/>
    <s v="NYC"/>
    <s v="NY"/>
    <n v="10022"/>
    <x v="0"/>
    <s v="NA"/>
    <s v="Young"/>
    <s v="Jeff"/>
    <x v="1"/>
  </r>
  <r>
    <n v="10212"/>
    <n v="46"/>
    <n v="87.81"/>
    <n v="4"/>
    <n v="4039.26"/>
    <x v="141"/>
    <x v="0"/>
    <n v="1"/>
    <x v="7"/>
    <x v="1"/>
    <x v="1"/>
    <x v="63"/>
    <s v="S24_3432"/>
    <s v="Euro Shopping Channel"/>
    <s v="(91) 555 94 44"/>
    <s v="C/ Moralzarzal, 86"/>
    <m/>
    <s v="Madrid"/>
    <m/>
    <n v="28034"/>
    <x v="7"/>
    <s v="EMEA"/>
    <s v="Freyre"/>
    <s v="Diego"/>
    <x v="1"/>
  </r>
  <r>
    <n v="10226"/>
    <n v="48"/>
    <n v="92.09"/>
    <n v="2"/>
    <n v="4420.32"/>
    <x v="184"/>
    <x v="0"/>
    <n v="1"/>
    <x v="0"/>
    <x v="1"/>
    <x v="1"/>
    <x v="63"/>
    <s v="S24_3432"/>
    <s v="Collectable Mini Designs Co."/>
    <n v="7605558146"/>
    <s v="361 Furth Circle"/>
    <m/>
    <s v="San Diego"/>
    <s v="CA"/>
    <n v="91217"/>
    <x v="0"/>
    <s v="NA"/>
    <s v="Thompson"/>
    <s v="Valarie"/>
    <x v="1"/>
  </r>
  <r>
    <n v="10241"/>
    <n v="27"/>
    <n v="86.73"/>
    <n v="9"/>
    <n v="2341.71"/>
    <x v="159"/>
    <x v="0"/>
    <n v="2"/>
    <x v="8"/>
    <x v="1"/>
    <x v="1"/>
    <x v="63"/>
    <s v="S24_3432"/>
    <s v="Mini Caravy"/>
    <s v="88.60.1555"/>
    <s v="24, place Kluber"/>
    <m/>
    <s v="Strasbourg"/>
    <m/>
    <n v="67000"/>
    <x v="1"/>
    <s v="EMEA"/>
    <s v="Citeaux"/>
    <s v="Frederique"/>
    <x v="0"/>
  </r>
  <r>
    <n v="10267"/>
    <n v="43"/>
    <n v="100"/>
    <n v="6"/>
    <n v="5110.9799999999996"/>
    <x v="241"/>
    <x v="0"/>
    <n v="3"/>
    <x v="2"/>
    <x v="1"/>
    <x v="1"/>
    <x v="63"/>
    <s v="S24_3432"/>
    <s v="Muscle Machine Inc"/>
    <n v="2125557413"/>
    <s v="4092 Furth Circle"/>
    <s v="Suite 400"/>
    <s v="NYC"/>
    <s v="NY"/>
    <n v="10022"/>
    <x v="0"/>
    <s v="NA"/>
    <s v="Young"/>
    <s v="Jeff"/>
    <x v="1"/>
  </r>
  <r>
    <n v="10279"/>
    <n v="48"/>
    <n v="100"/>
    <n v="6"/>
    <n v="6168"/>
    <x v="242"/>
    <x v="0"/>
    <n v="3"/>
    <x v="3"/>
    <x v="1"/>
    <x v="1"/>
    <x v="63"/>
    <s v="S24_3432"/>
    <s v="Euro Shopping Channel"/>
    <s v="(91) 555 94 44"/>
    <s v="C/ Moralzarzal, 86"/>
    <m/>
    <s v="Madrid"/>
    <m/>
    <n v="28034"/>
    <x v="7"/>
    <s v="EMEA"/>
    <s v="Freyre"/>
    <s v="Diego"/>
    <x v="1"/>
  </r>
  <r>
    <n v="10288"/>
    <n v="41"/>
    <n v="100"/>
    <n v="12"/>
    <n v="4873.26"/>
    <x v="185"/>
    <x v="0"/>
    <n v="3"/>
    <x v="10"/>
    <x v="1"/>
    <x v="1"/>
    <x v="63"/>
    <s v="S24_3432"/>
    <s v="Handji Gifts&amp; Co"/>
    <s v="+65 224 1555"/>
    <s v="Village Close - 106 Linden Road Sandown"/>
    <s v="2nd Floor"/>
    <s v="Singapore"/>
    <m/>
    <n v="69045"/>
    <x v="9"/>
    <s v="APAC"/>
    <s v="Victorino"/>
    <s v="Wendy"/>
    <x v="1"/>
  </r>
  <r>
    <n v="10301"/>
    <n v="22"/>
    <n v="96.37"/>
    <n v="2"/>
    <n v="2120.14"/>
    <x v="161"/>
    <x v="0"/>
    <n v="4"/>
    <x v="4"/>
    <x v="0"/>
    <x v="1"/>
    <x v="63"/>
    <s v="S24_3432"/>
    <s v="Norway Gifts By Mail, Co."/>
    <s v="+47 2212 1555"/>
    <s v="Drammensveien 126 A, PB 744 Sentrum"/>
    <m/>
    <s v="Oslo"/>
    <m/>
    <s v="N 0106"/>
    <x v="2"/>
    <s v="EMEA"/>
    <s v="Klaeboe"/>
    <s v="Jan"/>
    <x v="0"/>
  </r>
  <r>
    <n v="10311"/>
    <n v="46"/>
    <n v="92.09"/>
    <n v="7"/>
    <n v="4236.1400000000003"/>
    <x v="116"/>
    <x v="0"/>
    <n v="4"/>
    <x v="4"/>
    <x v="1"/>
    <x v="1"/>
    <x v="63"/>
    <s v="S24_3432"/>
    <s v="Euro Shopping Channel"/>
    <s v="(91) 555 94 44"/>
    <s v="C/ Moralzarzal, 86"/>
    <m/>
    <s v="Madrid"/>
    <m/>
    <n v="28034"/>
    <x v="7"/>
    <s v="EMEA"/>
    <s v="Freyre"/>
    <s v="Diego"/>
    <x v="1"/>
  </r>
  <r>
    <n v="10321"/>
    <n v="21"/>
    <n v="89.95"/>
    <n v="4"/>
    <n v="1888.95"/>
    <x v="45"/>
    <x v="0"/>
    <n v="4"/>
    <x v="5"/>
    <x v="1"/>
    <x v="1"/>
    <x v="63"/>
    <s v="S24_3432"/>
    <s v="FunGiftIdeas.com"/>
    <n v="5085552555"/>
    <s v="1785 First Street"/>
    <m/>
    <s v="New Bedford"/>
    <s v="MA"/>
    <n v="50553"/>
    <x v="0"/>
    <s v="NA"/>
    <s v="Benitez"/>
    <s v="Violeta"/>
    <x v="0"/>
  </r>
  <r>
    <n v="10332"/>
    <n v="31"/>
    <n v="37.18"/>
    <n v="13"/>
    <n v="1152.58"/>
    <x v="162"/>
    <x v="0"/>
    <n v="4"/>
    <x v="5"/>
    <x v="1"/>
    <x v="1"/>
    <x v="63"/>
    <s v="S24_3432"/>
    <s v="AV Stores, Co."/>
    <s v="(171) 555-1555"/>
    <s v="Fauntleroy Circus"/>
    <m/>
    <s v="Manchester"/>
    <m/>
    <s v="EC2 5NT"/>
    <x v="6"/>
    <s v="EMEA"/>
    <s v="Ashworth"/>
    <s v="Victoria"/>
    <x v="0"/>
  </r>
  <r>
    <n v="10346"/>
    <n v="26"/>
    <n v="95.88"/>
    <n v="6"/>
    <n v="2492.88"/>
    <x v="47"/>
    <x v="0"/>
    <n v="4"/>
    <x v="5"/>
    <x v="1"/>
    <x v="1"/>
    <x v="63"/>
    <s v="S24_3432"/>
    <s v="Signal Gift Stores"/>
    <n v="7025551838"/>
    <s v="8489 Strong St."/>
    <m/>
    <s v="Las Vegas"/>
    <s v="NV"/>
    <n v="83030"/>
    <x v="0"/>
    <s v="NA"/>
    <s v="King"/>
    <s v="Sue"/>
    <x v="0"/>
  </r>
  <r>
    <n v="10368"/>
    <n v="20"/>
    <n v="99.58"/>
    <n v="4"/>
    <n v="1991.6"/>
    <x v="244"/>
    <x v="0"/>
    <n v="1"/>
    <x v="7"/>
    <x v="2"/>
    <x v="1"/>
    <x v="63"/>
    <s v="S24_3432"/>
    <s v="Mini Gifts Distributors Ltd."/>
    <n v="4155551450"/>
    <s v="5677 Strong St."/>
    <m/>
    <s v="San Rafael"/>
    <s v="CA"/>
    <n v="97562"/>
    <x v="0"/>
    <s v="NA"/>
    <s v="Nelson"/>
    <s v="Valarie"/>
    <x v="0"/>
  </r>
  <r>
    <n v="10380"/>
    <n v="34"/>
    <n v="100"/>
    <n v="11"/>
    <n v="3953.18"/>
    <x v="179"/>
    <x v="0"/>
    <n v="1"/>
    <x v="0"/>
    <x v="2"/>
    <x v="1"/>
    <x v="63"/>
    <s v="S24_3432"/>
    <s v="Euro Shopping Channel"/>
    <s v="(91) 555 94 44"/>
    <s v="C/ Moralzarzal, 86"/>
    <m/>
    <s v="Madrid"/>
    <m/>
    <n v="28034"/>
    <x v="7"/>
    <s v="EMEA"/>
    <s v="Freyre"/>
    <s v="Diego"/>
    <x v="1"/>
  </r>
  <r>
    <n v="10407"/>
    <n v="43"/>
    <n v="86.73"/>
    <n v="9"/>
    <n v="3729.39"/>
    <x v="188"/>
    <x v="4"/>
    <n v="2"/>
    <x v="8"/>
    <x v="2"/>
    <x v="1"/>
    <x v="63"/>
    <s v="S24_3432"/>
    <s v="The Sharp Gifts Warehouse"/>
    <n v="4085553659"/>
    <s v="3086 Ingle Ln."/>
    <m/>
    <s v="San Jose"/>
    <s v="CA"/>
    <n v="94217"/>
    <x v="0"/>
    <s v="NA"/>
    <s v="Frick"/>
    <s v="Sue"/>
    <x v="1"/>
  </r>
  <r>
    <n v="10420"/>
    <n v="26"/>
    <n v="100"/>
    <n v="12"/>
    <n v="2617.16"/>
    <x v="205"/>
    <x v="2"/>
    <n v="2"/>
    <x v="1"/>
    <x v="2"/>
    <x v="1"/>
    <x v="63"/>
    <s v="S24_3432"/>
    <s v="Souveniers And Things Co."/>
    <s v="+61 2 9495 8555"/>
    <s v="Monitor Money Building, 815 Pacific Hwy"/>
    <s v="Level 6"/>
    <s v="Chatswood"/>
    <s v="NSW"/>
    <n v="2067"/>
    <x v="3"/>
    <s v="APAC"/>
    <s v="Huxley"/>
    <s v="Adrian"/>
    <x v="0"/>
  </r>
  <r>
    <n v="10105"/>
    <n v="50"/>
    <n v="79.67"/>
    <n v="1"/>
    <n v="3983.5"/>
    <x v="65"/>
    <x v="0"/>
    <n v="1"/>
    <x v="0"/>
    <x v="0"/>
    <x v="3"/>
    <x v="64"/>
    <s v="S24_3816"/>
    <s v="Danish Wholesale Imports"/>
    <s v="31 12 3555"/>
    <s v="Vinb'ltet 34"/>
    <m/>
    <s v="Kobenhavn"/>
    <m/>
    <n v="1734"/>
    <x v="13"/>
    <s v="EMEA"/>
    <s v="Petersen"/>
    <s v="Jytte"/>
    <x v="1"/>
  </r>
  <r>
    <n v="10119"/>
    <n v="35"/>
    <n v="90.57"/>
    <n v="10"/>
    <n v="3169.95"/>
    <x v="66"/>
    <x v="0"/>
    <n v="2"/>
    <x v="8"/>
    <x v="0"/>
    <x v="3"/>
    <x v="64"/>
    <s v="S24_3816"/>
    <s v="Salzburg Collectables"/>
    <s v="6562-9555"/>
    <s v="Geislweg 14"/>
    <m/>
    <s v="Salzburg"/>
    <m/>
    <n v="5020"/>
    <x v="5"/>
    <s v="EMEA"/>
    <s v="Pipps"/>
    <s v="Georg"/>
    <x v="1"/>
  </r>
  <r>
    <n v="10129"/>
    <n v="50"/>
    <n v="77.989999999999995"/>
    <n v="1"/>
    <n v="3899.5"/>
    <x v="67"/>
    <x v="0"/>
    <n v="2"/>
    <x v="9"/>
    <x v="0"/>
    <x v="3"/>
    <x v="64"/>
    <s v="S24_3816"/>
    <s v="Stylish Desk Decors, Co."/>
    <s v="(171) 555-0297"/>
    <s v="35 King George"/>
    <m/>
    <s v="London"/>
    <m/>
    <s v="WX3 6FW"/>
    <x v="6"/>
    <s v="EMEA"/>
    <s v="Brown"/>
    <s v="Ann"/>
    <x v="1"/>
  </r>
  <r>
    <n v="10143"/>
    <n v="23"/>
    <n v="80.510000000000005"/>
    <n v="14"/>
    <n v="1851.73"/>
    <x v="68"/>
    <x v="0"/>
    <n v="3"/>
    <x v="3"/>
    <x v="0"/>
    <x v="3"/>
    <x v="64"/>
    <s v="S24_3816"/>
    <s v="Mini Creations Ltd."/>
    <n v="5085559555"/>
    <s v="4575 Hillside Dr."/>
    <m/>
    <s v="New Bedford"/>
    <s v="MA"/>
    <n v="50553"/>
    <x v="0"/>
    <s v="NA"/>
    <s v="Tam"/>
    <s v="Wing C"/>
    <x v="0"/>
  </r>
  <r>
    <n v="10155"/>
    <n v="37"/>
    <n v="67.930000000000007"/>
    <n v="12"/>
    <n v="2513.41"/>
    <x v="69"/>
    <x v="0"/>
    <n v="4"/>
    <x v="4"/>
    <x v="0"/>
    <x v="3"/>
    <x v="64"/>
    <s v="S24_3816"/>
    <s v="Toys of Finland, Co."/>
    <s v="90-224 8555"/>
    <s v="Keskuskatu 45"/>
    <m/>
    <s v="Helsinki"/>
    <m/>
    <n v="21240"/>
    <x v="4"/>
    <s v="EMEA"/>
    <s v="Karttunen"/>
    <s v="Matti"/>
    <x v="0"/>
  </r>
  <r>
    <n v="10167"/>
    <n v="29"/>
    <n v="83.86"/>
    <n v="8"/>
    <n v="2431.94"/>
    <x v="70"/>
    <x v="3"/>
    <n v="4"/>
    <x v="4"/>
    <x v="0"/>
    <x v="3"/>
    <x v="64"/>
    <s v="S24_3816"/>
    <s v="Scandinavian Gift Ideas"/>
    <s v="0695-34 6555"/>
    <s v="?kergatan 24"/>
    <m/>
    <s v="Boras"/>
    <m/>
    <s v="S-844 67"/>
    <x v="8"/>
    <s v="EMEA"/>
    <s v="Larsson"/>
    <s v="Maria"/>
    <x v="0"/>
  </r>
  <r>
    <n v="10178"/>
    <n v="21"/>
    <n v="72.12"/>
    <n v="11"/>
    <n v="1514.52"/>
    <x v="71"/>
    <x v="0"/>
    <n v="4"/>
    <x v="5"/>
    <x v="0"/>
    <x v="3"/>
    <x v="64"/>
    <s v="S24_3816"/>
    <s v="Alpha Cognac"/>
    <s v="61.77.6555"/>
    <s v="1 rue Alsace-Lorraine"/>
    <m/>
    <s v="Toulouse"/>
    <m/>
    <n v="31000"/>
    <x v="1"/>
    <s v="EMEA"/>
    <s v="Roulet"/>
    <s v="Annette"/>
    <x v="0"/>
  </r>
  <r>
    <n v="10186"/>
    <n v="36"/>
    <n v="85.54"/>
    <n v="8"/>
    <n v="3079.44"/>
    <x v="72"/>
    <x v="0"/>
    <n v="4"/>
    <x v="5"/>
    <x v="0"/>
    <x v="3"/>
    <x v="64"/>
    <s v="S24_3816"/>
    <s v="Double Decker Gift Stores, Ltd"/>
    <s v="(171) 555-7555"/>
    <s v="120 Hanover Sq."/>
    <m/>
    <s v="London"/>
    <m/>
    <s v="WA1 1DP"/>
    <x v="6"/>
    <s v="EMEA"/>
    <s v="Hardy"/>
    <s v="Thomas"/>
    <x v="1"/>
  </r>
  <r>
    <n v="10197"/>
    <n v="22"/>
    <n v="86.38"/>
    <n v="5"/>
    <n v="1900.36"/>
    <x v="73"/>
    <x v="0"/>
    <n v="4"/>
    <x v="5"/>
    <x v="0"/>
    <x v="3"/>
    <x v="64"/>
    <s v="S24_3816"/>
    <s v="Enaco Distributors"/>
    <s v="(93) 203 4555"/>
    <s v="Rambla de Catalu¤a, 23"/>
    <m/>
    <s v="Barcelona"/>
    <m/>
    <n v="8022"/>
    <x v="7"/>
    <s v="EMEA"/>
    <s v="Saavedra"/>
    <s v="Eduardo"/>
    <x v="0"/>
  </r>
  <r>
    <n v="10209"/>
    <n v="22"/>
    <n v="89.73"/>
    <n v="7"/>
    <n v="1974.06"/>
    <x v="74"/>
    <x v="0"/>
    <n v="1"/>
    <x v="7"/>
    <x v="1"/>
    <x v="3"/>
    <x v="64"/>
    <s v="S24_3816"/>
    <s v="Men 'R' US Retailers, Ltd."/>
    <n v="2155554369"/>
    <s v="6047 Douglas Av."/>
    <m/>
    <s v="Los Angeles"/>
    <s v="CA"/>
    <m/>
    <x v="0"/>
    <s v="NA"/>
    <s v="Chandler"/>
    <s v="Michael"/>
    <x v="0"/>
  </r>
  <r>
    <n v="10222"/>
    <n v="46"/>
    <n v="80.510000000000005"/>
    <n v="11"/>
    <n v="3703.46"/>
    <x v="75"/>
    <x v="0"/>
    <n v="1"/>
    <x v="0"/>
    <x v="1"/>
    <x v="3"/>
    <x v="64"/>
    <s v="S24_3816"/>
    <s v="Collectable Mini Designs Co."/>
    <n v="7605558146"/>
    <s v="361 Furth Circle"/>
    <m/>
    <s v="San Diego"/>
    <s v="CA"/>
    <n v="91217"/>
    <x v="0"/>
    <s v="NA"/>
    <s v="Thompson"/>
    <s v="Valarie"/>
    <x v="1"/>
  </r>
  <r>
    <n v="10248"/>
    <n v="23"/>
    <n v="76.31"/>
    <n v="2"/>
    <n v="1755.13"/>
    <x v="76"/>
    <x v="3"/>
    <n v="2"/>
    <x v="1"/>
    <x v="1"/>
    <x v="3"/>
    <x v="64"/>
    <s v="S24_3816"/>
    <s v="Land of Toys Inc."/>
    <n v="2125557818"/>
    <s v="897 Long Airport Avenue"/>
    <m/>
    <s v="NYC"/>
    <s v="NY"/>
    <n v="10022"/>
    <x v="0"/>
    <s v="NA"/>
    <s v="Yu"/>
    <s v="Kwai"/>
    <x v="0"/>
  </r>
  <r>
    <n v="10262"/>
    <n v="49"/>
    <n v="87.21"/>
    <n v="16"/>
    <n v="4273.29"/>
    <x v="193"/>
    <x v="3"/>
    <n v="2"/>
    <x v="9"/>
    <x v="1"/>
    <x v="3"/>
    <x v="64"/>
    <s v="S24_3816"/>
    <s v="Euro Shopping Channel"/>
    <s v="(91) 555 94 44"/>
    <s v="C/ Moralzarzal, 86"/>
    <m/>
    <s v="Madrid"/>
    <m/>
    <n v="28034"/>
    <x v="7"/>
    <s v="EMEA"/>
    <s v="Freyre"/>
    <s v="Diego"/>
    <x v="1"/>
  </r>
  <r>
    <n v="10273"/>
    <n v="48"/>
    <n v="83.02"/>
    <n v="3"/>
    <n v="3984.96"/>
    <x v="78"/>
    <x v="0"/>
    <n v="3"/>
    <x v="2"/>
    <x v="1"/>
    <x v="3"/>
    <x v="64"/>
    <s v="S24_3816"/>
    <s v="Petit Auto"/>
    <s v="(02) 5554 67"/>
    <s v="Rue Joseph-Bens 532"/>
    <m/>
    <s v="Bruxelles"/>
    <m/>
    <s v="B-1180"/>
    <x v="14"/>
    <s v="EMEA"/>
    <s v="Dewey"/>
    <s v="Catherine"/>
    <x v="1"/>
  </r>
  <r>
    <n v="10283"/>
    <n v="33"/>
    <n v="72.959999999999994"/>
    <n v="5"/>
    <n v="2407.6799999999998"/>
    <x v="79"/>
    <x v="0"/>
    <n v="3"/>
    <x v="3"/>
    <x v="1"/>
    <x v="3"/>
    <x v="64"/>
    <s v="S24_3816"/>
    <s v="Royal Canadian Collectables, Ltd."/>
    <s v="(604) 555-4555"/>
    <s v="23 Tsawassen Blvd."/>
    <m/>
    <s v="Tsawassen"/>
    <s v="BC"/>
    <s v="T2F 8M4"/>
    <x v="10"/>
    <s v="NA"/>
    <s v="Lincoln"/>
    <s v="Elizabeth"/>
    <x v="0"/>
  </r>
  <r>
    <n v="10296"/>
    <n v="22"/>
    <n v="77.150000000000006"/>
    <n v="14"/>
    <n v="1697.3"/>
    <x v="195"/>
    <x v="0"/>
    <n v="3"/>
    <x v="10"/>
    <x v="1"/>
    <x v="3"/>
    <x v="64"/>
    <s v="S24_3816"/>
    <s v="Bavarian Collectables Imports, Co."/>
    <s v="+49 89 61 08 9555"/>
    <s v="Hansastr. 15"/>
    <m/>
    <s v="Munich"/>
    <m/>
    <n v="80686"/>
    <x v="16"/>
    <s v="EMEA"/>
    <s v="Donnermeyer"/>
    <s v="Michael"/>
    <x v="0"/>
  </r>
  <r>
    <n v="10307"/>
    <n v="22"/>
    <n v="91.41"/>
    <n v="8"/>
    <n v="2011.02"/>
    <x v="81"/>
    <x v="0"/>
    <n v="4"/>
    <x v="4"/>
    <x v="1"/>
    <x v="3"/>
    <x v="64"/>
    <s v="S24_3816"/>
    <s v="Classic Gift Ideas, Inc"/>
    <n v="2155554695"/>
    <s v="782 First Street"/>
    <m/>
    <s v="Philadelphia"/>
    <s v="PA"/>
    <n v="71270"/>
    <x v="0"/>
    <s v="NA"/>
    <s v="Cervantes"/>
    <s v="Francisca"/>
    <x v="0"/>
  </r>
  <r>
    <n v="10316"/>
    <n v="25"/>
    <n v="92.25"/>
    <n v="16"/>
    <n v="2306.25"/>
    <x v="82"/>
    <x v="0"/>
    <n v="4"/>
    <x v="5"/>
    <x v="1"/>
    <x v="3"/>
    <x v="64"/>
    <s v="S24_3816"/>
    <s v="giftsbymail.co.uk"/>
    <s v="(198) 555-8888"/>
    <s v="Garden House Crowther Way"/>
    <m/>
    <s v="Cowes"/>
    <s v="Isle of Wight"/>
    <s v="PO31 7PJ"/>
    <x v="6"/>
    <s v="EMEA"/>
    <s v="Bennett"/>
    <s v="Helen"/>
    <x v="0"/>
  </r>
  <r>
    <n v="10326"/>
    <n v="20"/>
    <n v="92.25"/>
    <n v="2"/>
    <n v="1845"/>
    <x v="226"/>
    <x v="0"/>
    <n v="4"/>
    <x v="5"/>
    <x v="1"/>
    <x v="3"/>
    <x v="64"/>
    <s v="S24_3816"/>
    <s v="Volvo Model Replicas, Co"/>
    <s v="0921-12 3555"/>
    <s v="Berguvsv„gen  8"/>
    <m/>
    <s v="Lule"/>
    <m/>
    <s v="S-958 22"/>
    <x v="8"/>
    <s v="EMEA"/>
    <s v="Berglund"/>
    <s v="Christina"/>
    <x v="0"/>
  </r>
  <r>
    <n v="10339"/>
    <n v="42"/>
    <n v="59.36"/>
    <n v="16"/>
    <n v="2493.12"/>
    <x v="61"/>
    <x v="0"/>
    <n v="4"/>
    <x v="5"/>
    <x v="1"/>
    <x v="3"/>
    <x v="64"/>
    <s v="S24_3816"/>
    <s v="Tokyo Collectables, Ltd"/>
    <s v="+81 3 3584 0555"/>
    <s v="2-2-8 Roppongi"/>
    <m/>
    <s v="Minato-ku"/>
    <s v="Tokyo"/>
    <s v="106-0032"/>
    <x v="11"/>
    <s v="Japan"/>
    <s v="Shimamura"/>
    <s v="Akiko"/>
    <x v="0"/>
  </r>
  <r>
    <n v="10350"/>
    <n v="25"/>
    <n v="60.34"/>
    <n v="10"/>
    <n v="1508.5"/>
    <x v="85"/>
    <x v="0"/>
    <n v="4"/>
    <x v="6"/>
    <x v="1"/>
    <x v="3"/>
    <x v="64"/>
    <s v="S24_3816"/>
    <s v="Euro Shopping Channel"/>
    <s v="(91) 555 94 44"/>
    <s v="C/ Moralzarzal, 86"/>
    <m/>
    <s v="Madrid"/>
    <m/>
    <n v="28034"/>
    <x v="7"/>
    <s v="EMEA"/>
    <s v="Freyre"/>
    <s v="Diego"/>
    <x v="0"/>
  </r>
  <r>
    <n v="10373"/>
    <n v="23"/>
    <n v="100"/>
    <n v="10"/>
    <n v="2394.3000000000002"/>
    <x v="87"/>
    <x v="0"/>
    <n v="1"/>
    <x v="7"/>
    <x v="2"/>
    <x v="3"/>
    <x v="64"/>
    <s v="S24_3816"/>
    <s v="Oulu Toy Supplies, Inc."/>
    <s v="981-443655"/>
    <s v="Torikatu 38"/>
    <m/>
    <s v="Oulu"/>
    <m/>
    <n v="90110"/>
    <x v="4"/>
    <s v="EMEA"/>
    <s v="Koskitalo"/>
    <s v="Pirkko"/>
    <x v="0"/>
  </r>
  <r>
    <n v="10385"/>
    <n v="37"/>
    <n v="85.54"/>
    <n v="2"/>
    <n v="3164.98"/>
    <x v="247"/>
    <x v="0"/>
    <n v="1"/>
    <x v="0"/>
    <x v="2"/>
    <x v="3"/>
    <x v="64"/>
    <s v="S24_3816"/>
    <s v="Mini Gifts Distributors Ltd."/>
    <n v="4155551450"/>
    <s v="5677 Strong St."/>
    <m/>
    <s v="San Rafael"/>
    <s v="CA"/>
    <n v="97562"/>
    <x v="0"/>
    <s v="NA"/>
    <s v="Nelson"/>
    <s v="Valarie"/>
    <x v="1"/>
  </r>
  <r>
    <n v="10396"/>
    <n v="37"/>
    <n v="90.57"/>
    <n v="8"/>
    <n v="3351.09"/>
    <x v="144"/>
    <x v="0"/>
    <n v="1"/>
    <x v="11"/>
    <x v="2"/>
    <x v="3"/>
    <x v="64"/>
    <s v="S24_3816"/>
    <s v="Mini Gifts Distributors Ltd."/>
    <n v="4155551450"/>
    <s v="5677 Strong St."/>
    <m/>
    <s v="San Rafael"/>
    <s v="CA"/>
    <n v="97562"/>
    <x v="0"/>
    <s v="NA"/>
    <s v="Nelson"/>
    <s v="Valarie"/>
    <x v="1"/>
  </r>
  <r>
    <n v="10400"/>
    <n v="42"/>
    <n v="72.959999999999994"/>
    <n v="8"/>
    <n v="3064.32"/>
    <x v="90"/>
    <x v="0"/>
    <n v="2"/>
    <x v="8"/>
    <x v="2"/>
    <x v="3"/>
    <x v="64"/>
    <s v="S24_3816"/>
    <s v="The Sharp Gifts Warehouse"/>
    <n v="4085553659"/>
    <s v="3086 Ingle Ln."/>
    <m/>
    <s v="San Jose"/>
    <s v="CA"/>
    <n v="94217"/>
    <x v="0"/>
    <s v="NA"/>
    <s v="Frick"/>
    <s v="Sue"/>
    <x v="1"/>
  </r>
  <r>
    <n v="10414"/>
    <n v="51"/>
    <n v="76.31"/>
    <n v="2"/>
    <n v="3891.81"/>
    <x v="91"/>
    <x v="4"/>
    <n v="2"/>
    <x v="1"/>
    <x v="2"/>
    <x v="3"/>
    <x v="64"/>
    <s v="S24_3816"/>
    <s v="Gifts4AllAges.com"/>
    <n v="6175559555"/>
    <s v="8616 Spinnaker Dr."/>
    <m/>
    <s v="Boston"/>
    <s v="MA"/>
    <n v="51003"/>
    <x v="0"/>
    <s v="NA"/>
    <s v="Yoshido"/>
    <s v="Juri"/>
    <x v="1"/>
  </r>
  <r>
    <n v="10108"/>
    <n v="40"/>
    <n v="100"/>
    <n v="1"/>
    <n v="5448.8"/>
    <x v="101"/>
    <x v="0"/>
    <n v="1"/>
    <x v="11"/>
    <x v="0"/>
    <x v="1"/>
    <x v="65"/>
    <s v="S24_3856"/>
    <s v="Cruz &amp; Sons Co."/>
    <s v="+63 2 555 3587"/>
    <s v="15 McCallum Street - NatWest Center #13-03"/>
    <m/>
    <s v="Makati City"/>
    <m/>
    <s v="1227 MM"/>
    <x v="15"/>
    <s v="Japan"/>
    <s v="Cruz"/>
    <s v="Arnold"/>
    <x v="1"/>
  </r>
  <r>
    <n v="10122"/>
    <n v="43"/>
    <n v="100"/>
    <n v="5"/>
    <n v="5494.97"/>
    <x v="102"/>
    <x v="0"/>
    <n v="2"/>
    <x v="1"/>
    <x v="0"/>
    <x v="1"/>
    <x v="65"/>
    <s v="S24_3856"/>
    <s v="Marseille Mini Autos"/>
    <s v="91.24.4555"/>
    <s v="12, rue des Bouchers"/>
    <m/>
    <s v="Marseille"/>
    <m/>
    <n v="13008"/>
    <x v="1"/>
    <s v="EMEA"/>
    <s v="Lebihan"/>
    <s v="Laurence"/>
    <x v="1"/>
  </r>
  <r>
    <n v="10135"/>
    <n v="47"/>
    <n v="100"/>
    <n v="2"/>
    <n v="6336.07"/>
    <x v="103"/>
    <x v="0"/>
    <n v="3"/>
    <x v="2"/>
    <x v="0"/>
    <x v="1"/>
    <x v="65"/>
    <s v="S24_3856"/>
    <s v="Mini Gifts Distributors Ltd."/>
    <n v="4155551450"/>
    <s v="5677 Strong St."/>
    <m/>
    <s v="San Rafael"/>
    <s v="CA"/>
    <n v="97562"/>
    <x v="0"/>
    <s v="NA"/>
    <s v="Nelson"/>
    <s v="Valarie"/>
    <x v="1"/>
  </r>
  <r>
    <n v="10147"/>
    <n v="23"/>
    <n v="100"/>
    <n v="2"/>
    <n v="2906.97"/>
    <x v="104"/>
    <x v="0"/>
    <n v="3"/>
    <x v="10"/>
    <x v="0"/>
    <x v="1"/>
    <x v="65"/>
    <s v="S24_3856"/>
    <s v="Collectables For Less Inc."/>
    <n v="6175558555"/>
    <s v="7825 Douglas Av."/>
    <m/>
    <s v="Brickhaven"/>
    <s v="MA"/>
    <n v="58339"/>
    <x v="0"/>
    <s v="NA"/>
    <s v="Nelson"/>
    <s v="Allen"/>
    <x v="0"/>
  </r>
  <r>
    <n v="10160"/>
    <n v="35"/>
    <n v="100"/>
    <n v="3"/>
    <n v="4767.7"/>
    <x v="140"/>
    <x v="0"/>
    <n v="4"/>
    <x v="4"/>
    <x v="0"/>
    <x v="1"/>
    <x v="65"/>
    <s v="S24_3856"/>
    <s v="Men 'R' US Retailers, Ltd."/>
    <n v="2155554369"/>
    <s v="6047 Douglas Av."/>
    <m/>
    <s v="Los Angeles"/>
    <s v="CA"/>
    <m/>
    <x v="0"/>
    <s v="NA"/>
    <s v="Chandler"/>
    <s v="Michael"/>
    <x v="1"/>
  </r>
  <r>
    <n v="10170"/>
    <n v="34"/>
    <n v="100"/>
    <n v="1"/>
    <n v="3819.56"/>
    <x v="105"/>
    <x v="0"/>
    <n v="4"/>
    <x v="5"/>
    <x v="0"/>
    <x v="1"/>
    <x v="65"/>
    <s v="S24_3856"/>
    <s v="Mini Auto Werke"/>
    <s v="7675-3555"/>
    <s v="Kirchgasse 6"/>
    <m/>
    <s v="Graz"/>
    <m/>
    <n v="8010"/>
    <x v="5"/>
    <s v="EMEA"/>
    <s v="Mendel"/>
    <s v="Roland"/>
    <x v="1"/>
  </r>
  <r>
    <n v="10181"/>
    <n v="25"/>
    <n v="100"/>
    <n v="9"/>
    <n v="3861.75"/>
    <x v="106"/>
    <x v="0"/>
    <n v="4"/>
    <x v="5"/>
    <x v="0"/>
    <x v="1"/>
    <x v="65"/>
    <s v="S24_3856"/>
    <s v="Herkku Gifts"/>
    <s v="+47 2267 3215"/>
    <s v="Drammen 121, PR 744 Sentrum"/>
    <m/>
    <s v="Bergen"/>
    <m/>
    <s v="N 5804"/>
    <x v="2"/>
    <s v="EMEA"/>
    <s v="Oeztan"/>
    <s v="Veysel"/>
    <x v="1"/>
  </r>
  <r>
    <n v="10192"/>
    <n v="45"/>
    <n v="100"/>
    <n v="14"/>
    <n v="6319.35"/>
    <x v="107"/>
    <x v="0"/>
    <n v="4"/>
    <x v="5"/>
    <x v="0"/>
    <x v="1"/>
    <x v="65"/>
    <s v="S24_3856"/>
    <s v="Online Diecast Creations Co."/>
    <n v="6035558647"/>
    <s v="2304 Long Airport Avenue"/>
    <m/>
    <s v="Nashua"/>
    <s v="NH"/>
    <n v="62005"/>
    <x v="0"/>
    <s v="NA"/>
    <s v="Young"/>
    <s v="Valarie"/>
    <x v="1"/>
  </r>
  <r>
    <n v="10203"/>
    <n v="47"/>
    <n v="100"/>
    <n v="3"/>
    <n v="6996.42"/>
    <x v="108"/>
    <x v="0"/>
    <n v="4"/>
    <x v="6"/>
    <x v="0"/>
    <x v="1"/>
    <x v="65"/>
    <s v="S24_3856"/>
    <s v="Euro Shopping Channel"/>
    <s v="(91) 555 94 44"/>
    <s v="C/ Moralzarzal, 86"/>
    <m/>
    <s v="Madrid"/>
    <m/>
    <n v="28034"/>
    <x v="7"/>
    <s v="EMEA"/>
    <s v="Freyre"/>
    <s v="Diego"/>
    <x v="1"/>
  </r>
  <r>
    <n v="10212"/>
    <n v="49"/>
    <n v="100"/>
    <n v="13"/>
    <n v="6949.67"/>
    <x v="141"/>
    <x v="0"/>
    <n v="1"/>
    <x v="7"/>
    <x v="1"/>
    <x v="1"/>
    <x v="65"/>
    <s v="S24_3856"/>
    <s v="Euro Shopping Channel"/>
    <s v="(91) 555 94 44"/>
    <s v="C/ Moralzarzal, 86"/>
    <m/>
    <s v="Madrid"/>
    <m/>
    <n v="28034"/>
    <x v="7"/>
    <s v="EMEA"/>
    <s v="Freyre"/>
    <s v="Diego"/>
    <x v="1"/>
  </r>
  <r>
    <n v="10225"/>
    <n v="40"/>
    <n v="100"/>
    <n v="4"/>
    <n v="4550"/>
    <x v="109"/>
    <x v="0"/>
    <n v="1"/>
    <x v="0"/>
    <x v="1"/>
    <x v="1"/>
    <x v="65"/>
    <s v="S24_3856"/>
    <s v="Vida Sport, Ltd"/>
    <s v="0897-034555"/>
    <s v="Grenzacherweg 237"/>
    <m/>
    <s v="Gensve"/>
    <m/>
    <n v="1203"/>
    <x v="17"/>
    <s v="EMEA"/>
    <s v="Holz"/>
    <s v="Michael"/>
    <x v="1"/>
  </r>
  <r>
    <n v="10239"/>
    <n v="29"/>
    <n v="100"/>
    <n v="3"/>
    <n v="4479.63"/>
    <x v="151"/>
    <x v="0"/>
    <n v="2"/>
    <x v="8"/>
    <x v="1"/>
    <x v="1"/>
    <x v="65"/>
    <s v="S24_3856"/>
    <s v="Oulu Toy Supplies, Inc."/>
    <s v="981-443655"/>
    <s v="Torikatu 38"/>
    <m/>
    <s v="Oulu"/>
    <m/>
    <n v="90110"/>
    <x v="4"/>
    <s v="EMEA"/>
    <s v="Koskitalo"/>
    <s v="Pirkko"/>
    <x v="1"/>
  </r>
  <r>
    <n v="10253"/>
    <n v="39"/>
    <n v="100"/>
    <n v="8"/>
    <n v="5148"/>
    <x v="111"/>
    <x v="3"/>
    <n v="2"/>
    <x v="9"/>
    <x v="1"/>
    <x v="1"/>
    <x v="65"/>
    <s v="S24_3856"/>
    <s v="UK Collectables, Ltd."/>
    <s v="(171) 555-2282"/>
    <s v="Berkeley Gardens 12  Brewery"/>
    <m/>
    <s v="Liverpool"/>
    <m/>
    <s v="WX1 6LT"/>
    <x v="6"/>
    <s v="EMEA"/>
    <s v="Devon"/>
    <s v="Elizabeth"/>
    <x v="1"/>
  </r>
  <r>
    <n v="10266"/>
    <n v="24"/>
    <n v="100"/>
    <n v="9"/>
    <n v="2932.08"/>
    <x v="112"/>
    <x v="0"/>
    <n v="3"/>
    <x v="2"/>
    <x v="1"/>
    <x v="1"/>
    <x v="65"/>
    <s v="S24_3856"/>
    <s v="L'ordine Souveniers"/>
    <s v="0522-556555"/>
    <s v="Strada Provinciale 124"/>
    <m/>
    <s v="Reggio Emilia"/>
    <m/>
    <n v="42100"/>
    <x v="12"/>
    <s v="EMEA"/>
    <s v="Moroni"/>
    <s v="Maurizio"/>
    <x v="0"/>
  </r>
  <r>
    <n v="10278"/>
    <n v="25"/>
    <n v="100"/>
    <n v="9"/>
    <n v="3159.75"/>
    <x v="160"/>
    <x v="0"/>
    <n v="3"/>
    <x v="3"/>
    <x v="1"/>
    <x v="1"/>
    <x v="65"/>
    <s v="S24_3856"/>
    <s v="Signal Gift Stores"/>
    <n v="7025551838"/>
    <s v="8489 Strong St."/>
    <m/>
    <s v="Las Vegas"/>
    <s v="NV"/>
    <n v="83030"/>
    <x v="0"/>
    <s v="NA"/>
    <s v="King"/>
    <s v="Sue"/>
    <x v="1"/>
  </r>
  <r>
    <n v="10287"/>
    <n v="36"/>
    <n v="100"/>
    <n v="7"/>
    <n v="4297.32"/>
    <x v="114"/>
    <x v="0"/>
    <n v="3"/>
    <x v="3"/>
    <x v="1"/>
    <x v="1"/>
    <x v="65"/>
    <s v="S24_3856"/>
    <s v="Vida Sport, Ltd"/>
    <s v="0897-034555"/>
    <s v="Grenzacherweg 237"/>
    <m/>
    <s v="Gensve"/>
    <m/>
    <n v="1203"/>
    <x v="17"/>
    <s v="EMEA"/>
    <s v="Holz"/>
    <s v="Michael"/>
    <x v="1"/>
  </r>
  <r>
    <n v="10301"/>
    <n v="50"/>
    <n v="100"/>
    <n v="11"/>
    <n v="7723.5"/>
    <x v="161"/>
    <x v="0"/>
    <n v="4"/>
    <x v="4"/>
    <x v="0"/>
    <x v="1"/>
    <x v="65"/>
    <s v="S24_3856"/>
    <s v="Norway Gifts By Mail, Co."/>
    <s v="+47 2212 1555"/>
    <s v="Drammensveien 126 A, PB 744 Sentrum"/>
    <m/>
    <s v="Oslo"/>
    <m/>
    <s v="N 0106"/>
    <x v="2"/>
    <s v="EMEA"/>
    <s v="Klaeboe"/>
    <s v="Jan"/>
    <x v="2"/>
  </r>
  <r>
    <n v="10310"/>
    <n v="45"/>
    <n v="100"/>
    <n v="5"/>
    <n v="5497.65"/>
    <x v="116"/>
    <x v="0"/>
    <n v="4"/>
    <x v="4"/>
    <x v="1"/>
    <x v="1"/>
    <x v="65"/>
    <s v="S24_3856"/>
    <s v="Toms Spezialitten, Ltd"/>
    <s v="0221-5554327"/>
    <s v="Mehrheimerstr. 369"/>
    <m/>
    <s v="Koln"/>
    <m/>
    <n v="50739"/>
    <x v="16"/>
    <s v="EMEA"/>
    <s v="Pfalzheim"/>
    <s v="Henriette"/>
    <x v="1"/>
  </r>
  <r>
    <n v="10321"/>
    <n v="26"/>
    <n v="100"/>
    <n v="13"/>
    <n v="4052.88"/>
    <x v="45"/>
    <x v="0"/>
    <n v="4"/>
    <x v="5"/>
    <x v="1"/>
    <x v="1"/>
    <x v="65"/>
    <s v="S24_3856"/>
    <s v="FunGiftIdeas.com"/>
    <n v="5085552555"/>
    <s v="1785 First Street"/>
    <m/>
    <s v="New Bedford"/>
    <s v="MA"/>
    <n v="50553"/>
    <x v="0"/>
    <s v="NA"/>
    <s v="Benitez"/>
    <s v="Violeta"/>
    <x v="1"/>
  </r>
  <r>
    <n v="10331"/>
    <n v="21"/>
    <n v="100"/>
    <n v="1"/>
    <n v="3135.93"/>
    <x v="162"/>
    <x v="0"/>
    <n v="4"/>
    <x v="5"/>
    <x v="1"/>
    <x v="1"/>
    <x v="65"/>
    <s v="S24_3856"/>
    <s v="Motor Mint Distributors Inc."/>
    <n v="2155559857"/>
    <s v="11328 Douglas Av."/>
    <m/>
    <s v="Philadelphia"/>
    <s v="PA"/>
    <n v="71270"/>
    <x v="0"/>
    <s v="NA"/>
    <s v="Hernandez"/>
    <s v="Rosa"/>
    <x v="1"/>
  </r>
  <r>
    <n v="10342"/>
    <n v="42"/>
    <n v="100"/>
    <n v="6"/>
    <n v="5013.54"/>
    <x v="20"/>
    <x v="0"/>
    <n v="4"/>
    <x v="5"/>
    <x v="1"/>
    <x v="1"/>
    <x v="65"/>
    <s v="S24_3856"/>
    <s v="Australian Collectors, Co."/>
    <s v="03 9520 4555"/>
    <s v="636 St Kilda Road"/>
    <s v="Level 3"/>
    <s v="Melbourne"/>
    <s v="Victoria"/>
    <n v="3004"/>
    <x v="3"/>
    <s v="APAC"/>
    <s v="Ferguson"/>
    <s v="Peter"/>
    <x v="1"/>
  </r>
  <r>
    <n v="10355"/>
    <n v="32"/>
    <n v="100"/>
    <n v="8"/>
    <n v="5302.72"/>
    <x v="231"/>
    <x v="0"/>
    <n v="4"/>
    <x v="6"/>
    <x v="1"/>
    <x v="1"/>
    <x v="65"/>
    <s v="S24_3856"/>
    <s v="Euro Shopping Channel"/>
    <s v="(91) 555 94 44"/>
    <s v="C/ Moralzarzal, 86"/>
    <m/>
    <s v="Madrid"/>
    <m/>
    <n v="28034"/>
    <x v="7"/>
    <s v="EMEA"/>
    <s v="Freyre"/>
    <s v="Diego"/>
    <x v="1"/>
  </r>
  <r>
    <n v="10363"/>
    <n v="31"/>
    <n v="94.58"/>
    <n v="1"/>
    <n v="2931.98"/>
    <x v="118"/>
    <x v="0"/>
    <n v="1"/>
    <x v="7"/>
    <x v="2"/>
    <x v="1"/>
    <x v="65"/>
    <s v="S24_3856"/>
    <s v="Suominen Souveniers"/>
    <s v="+358 9 8045 555"/>
    <s v="Software Engineering Center, SEC Oy"/>
    <m/>
    <s v="Espoo"/>
    <m/>
    <s v="FIN-02271"/>
    <x v="4"/>
    <s v="EMEA"/>
    <s v="Suominen"/>
    <s v="Kalle"/>
    <x v="0"/>
  </r>
  <r>
    <n v="10378"/>
    <n v="33"/>
    <n v="53.27"/>
    <n v="3"/>
    <n v="1757.91"/>
    <x v="187"/>
    <x v="0"/>
    <n v="1"/>
    <x v="0"/>
    <x v="2"/>
    <x v="1"/>
    <x v="65"/>
    <s v="S24_3856"/>
    <s v="Euro Shopping Channel"/>
    <s v="(91) 555 94 44"/>
    <s v="C/ Moralzarzal, 86"/>
    <m/>
    <s v="Madrid"/>
    <m/>
    <n v="28034"/>
    <x v="7"/>
    <s v="EMEA"/>
    <s v="Freyre"/>
    <s v="Diego"/>
    <x v="0"/>
  </r>
  <r>
    <n v="10390"/>
    <n v="45"/>
    <n v="100"/>
    <n v="8"/>
    <n v="6763.05"/>
    <x v="165"/>
    <x v="0"/>
    <n v="1"/>
    <x v="11"/>
    <x v="2"/>
    <x v="1"/>
    <x v="65"/>
    <s v="S24_3856"/>
    <s v="Mini Gifts Distributors Ltd."/>
    <n v="4155551450"/>
    <s v="5677 Strong St."/>
    <m/>
    <s v="San Rafael"/>
    <s v="CA"/>
    <n v="97562"/>
    <x v="0"/>
    <s v="NA"/>
    <s v="Nelson"/>
    <s v="Valarie"/>
    <x v="1"/>
  </r>
  <r>
    <n v="10405"/>
    <n v="76"/>
    <n v="100"/>
    <n v="3"/>
    <n v="11739.7"/>
    <x v="153"/>
    <x v="0"/>
    <n v="2"/>
    <x v="8"/>
    <x v="2"/>
    <x v="1"/>
    <x v="65"/>
    <s v="S24_3856"/>
    <s v="Mini Caravy"/>
    <s v="88.60.1555"/>
    <s v="24, place Kluber"/>
    <m/>
    <s v="Strasbourg"/>
    <m/>
    <n v="67000"/>
    <x v="1"/>
    <s v="EMEA"/>
    <s v="Citeaux"/>
    <s v="Frederique"/>
    <x v="2"/>
  </r>
  <r>
    <n v="10419"/>
    <n v="70"/>
    <n v="100"/>
    <n v="8"/>
    <n v="9240"/>
    <x v="119"/>
    <x v="0"/>
    <n v="2"/>
    <x v="1"/>
    <x v="2"/>
    <x v="1"/>
    <x v="65"/>
    <s v="S24_3856"/>
    <s v="Salzburg Collectables"/>
    <s v="6562-9555"/>
    <s v="Geislweg 14"/>
    <m/>
    <s v="Salzburg"/>
    <m/>
    <n v="5020"/>
    <x v="5"/>
    <s v="EMEA"/>
    <s v="Pipps"/>
    <s v="Georg"/>
    <x v="2"/>
  </r>
  <r>
    <n v="10106"/>
    <n v="50"/>
    <n v="64.83"/>
    <n v="11"/>
    <n v="3241.5"/>
    <x v="189"/>
    <x v="0"/>
    <n v="1"/>
    <x v="0"/>
    <x v="0"/>
    <x v="4"/>
    <x v="57"/>
    <s v="S24_3949"/>
    <s v="Rovelli Gifts"/>
    <s v="035-640555"/>
    <s v="Via Ludovico il Moro 22"/>
    <m/>
    <s v="Bergamo"/>
    <m/>
    <n v="24100"/>
    <x v="12"/>
    <s v="EMEA"/>
    <s v="Rovelli"/>
    <s v="Giovanni"/>
    <x v="1"/>
  </r>
  <r>
    <n v="10119"/>
    <n v="28"/>
    <n v="70.290000000000006"/>
    <n v="2"/>
    <n v="1968.12"/>
    <x v="66"/>
    <x v="0"/>
    <n v="2"/>
    <x v="8"/>
    <x v="0"/>
    <x v="4"/>
    <x v="57"/>
    <s v="S24_3949"/>
    <s v="Salzburg Collectables"/>
    <s v="6562-9555"/>
    <s v="Geislweg 14"/>
    <m/>
    <s v="Salzburg"/>
    <m/>
    <n v="5020"/>
    <x v="5"/>
    <s v="EMEA"/>
    <s v="Pipps"/>
    <s v="Georg"/>
    <x v="0"/>
  </r>
  <r>
    <n v="10131"/>
    <n v="50"/>
    <n v="81.89"/>
    <n v="3"/>
    <n v="4094.5"/>
    <x v="190"/>
    <x v="0"/>
    <n v="2"/>
    <x v="9"/>
    <x v="0"/>
    <x v="4"/>
    <x v="57"/>
    <s v="S24_3949"/>
    <s v="Gift Ideas Corp."/>
    <n v="2035554407"/>
    <s v="2440 Pompton St."/>
    <m/>
    <s v="Glendale"/>
    <s v="CT"/>
    <n v="97561"/>
    <x v="0"/>
    <s v="NA"/>
    <s v="Lewis"/>
    <s v="Dan"/>
    <x v="1"/>
  </r>
  <r>
    <n v="10143"/>
    <n v="28"/>
    <n v="66.19"/>
    <n v="6"/>
    <n v="1853.32"/>
    <x v="68"/>
    <x v="0"/>
    <n v="3"/>
    <x v="3"/>
    <x v="0"/>
    <x v="4"/>
    <x v="57"/>
    <s v="S24_3949"/>
    <s v="Mini Creations Ltd."/>
    <n v="5085559555"/>
    <s v="4575 Hillside Dr."/>
    <m/>
    <s v="New Bedford"/>
    <s v="MA"/>
    <n v="50553"/>
    <x v="0"/>
    <s v="NA"/>
    <s v="Tam"/>
    <s v="Wing C"/>
    <x v="0"/>
  </r>
  <r>
    <n v="10155"/>
    <n v="44"/>
    <n v="77.11"/>
    <n v="4"/>
    <n v="3392.84"/>
    <x v="69"/>
    <x v="0"/>
    <n v="4"/>
    <x v="4"/>
    <x v="0"/>
    <x v="4"/>
    <x v="57"/>
    <s v="S24_3949"/>
    <s v="Toys of Finland, Co."/>
    <s v="90-224 8555"/>
    <s v="Keskuskatu 45"/>
    <m/>
    <s v="Helsinki"/>
    <m/>
    <n v="21240"/>
    <x v="4"/>
    <s v="EMEA"/>
    <s v="Karttunen"/>
    <s v="Matti"/>
    <x v="1"/>
  </r>
  <r>
    <n v="10168"/>
    <n v="27"/>
    <n v="73.02"/>
    <n v="18"/>
    <n v="1971.54"/>
    <x v="57"/>
    <x v="0"/>
    <n v="4"/>
    <x v="4"/>
    <x v="0"/>
    <x v="4"/>
    <x v="57"/>
    <s v="S24_3949"/>
    <s v="Technics Stores Inc."/>
    <n v="6505556809"/>
    <s v="9408 Furth Circle"/>
    <m/>
    <s v="Burlingame"/>
    <s v="CA"/>
    <n v="94217"/>
    <x v="0"/>
    <s v="NA"/>
    <s v="Hirano"/>
    <s v="Juri"/>
    <x v="0"/>
  </r>
  <r>
    <n v="10178"/>
    <n v="30"/>
    <n v="72.33"/>
    <n v="3"/>
    <n v="2169.9"/>
    <x v="71"/>
    <x v="0"/>
    <n v="4"/>
    <x v="5"/>
    <x v="0"/>
    <x v="4"/>
    <x v="57"/>
    <s v="S24_3949"/>
    <s v="Alpha Cognac"/>
    <s v="61.77.6555"/>
    <s v="1 rue Alsace-Lorraine"/>
    <m/>
    <s v="Toulouse"/>
    <m/>
    <n v="31000"/>
    <x v="1"/>
    <s v="EMEA"/>
    <s v="Roulet"/>
    <s v="Annette"/>
    <x v="0"/>
  </r>
  <r>
    <n v="10198"/>
    <n v="43"/>
    <n v="66.19"/>
    <n v="3"/>
    <n v="2846.17"/>
    <x v="191"/>
    <x v="0"/>
    <n v="4"/>
    <x v="5"/>
    <x v="0"/>
    <x v="4"/>
    <x v="57"/>
    <s v="S24_3949"/>
    <s v="Cruz &amp; Sons Co."/>
    <s v="+63 2 555 3587"/>
    <s v="15 McCallum Street - NatWest Center #13-03"/>
    <m/>
    <s v="Makati City"/>
    <m/>
    <s v="1227 MM"/>
    <x v="15"/>
    <s v="Japan"/>
    <s v="Cruz"/>
    <s v="Arnold"/>
    <x v="0"/>
  </r>
  <r>
    <n v="10210"/>
    <n v="29"/>
    <n v="69.599999999999994"/>
    <n v="16"/>
    <n v="2018.4"/>
    <x v="58"/>
    <x v="0"/>
    <n v="1"/>
    <x v="7"/>
    <x v="1"/>
    <x v="4"/>
    <x v="57"/>
    <s v="S24_3949"/>
    <s v="Osaka Souveniers Co."/>
    <s v="+81 06 6342 5555"/>
    <s v="Dojima Avanza 4F, 1-6-20 Dojima, Kita-ku"/>
    <m/>
    <s v="Osaka"/>
    <s v="Osaka"/>
    <s v="530-0003"/>
    <x v="11"/>
    <s v="Japan"/>
    <s v="Kentary"/>
    <s v="Mory"/>
    <x v="0"/>
  </r>
  <r>
    <n v="10222"/>
    <n v="48"/>
    <n v="56.64"/>
    <n v="3"/>
    <n v="2718.72"/>
    <x v="75"/>
    <x v="0"/>
    <n v="1"/>
    <x v="0"/>
    <x v="1"/>
    <x v="4"/>
    <x v="57"/>
    <s v="S24_3949"/>
    <s v="Collectable Mini Designs Co."/>
    <n v="7605558146"/>
    <s v="361 Furth Circle"/>
    <m/>
    <s v="San Diego"/>
    <s v="CA"/>
    <n v="91217"/>
    <x v="0"/>
    <s v="NA"/>
    <s v="Thompson"/>
    <s v="Valarie"/>
    <x v="0"/>
  </r>
  <r>
    <n v="10235"/>
    <n v="33"/>
    <n v="60.05"/>
    <n v="12"/>
    <n v="1981.65"/>
    <x v="213"/>
    <x v="0"/>
    <n v="2"/>
    <x v="8"/>
    <x v="1"/>
    <x v="4"/>
    <x v="57"/>
    <s v="S24_3949"/>
    <s v="Royal Canadian Collectables, Ltd."/>
    <s v="(604) 555-4555"/>
    <s v="23 Tsawassen Blvd."/>
    <m/>
    <s v="Tsawassen"/>
    <s v="BC"/>
    <s v="T2F 8M4"/>
    <x v="10"/>
    <s v="NA"/>
    <s v="Lincoln"/>
    <s v="Elizabeth"/>
    <x v="0"/>
  </r>
  <r>
    <n v="10250"/>
    <n v="40"/>
    <n v="75.06"/>
    <n v="13"/>
    <n v="3002.4"/>
    <x v="192"/>
    <x v="0"/>
    <n v="2"/>
    <x v="1"/>
    <x v="1"/>
    <x v="4"/>
    <x v="57"/>
    <s v="S24_3949"/>
    <s v="The Sharp Gifts Warehouse"/>
    <n v="4085553659"/>
    <s v="3086 Ingle Ln."/>
    <m/>
    <s v="San Jose"/>
    <s v="CA"/>
    <n v="94217"/>
    <x v="0"/>
    <s v="NA"/>
    <s v="Frick"/>
    <s v="Sue"/>
    <x v="1"/>
  </r>
  <r>
    <n v="10262"/>
    <n v="48"/>
    <n v="61.42"/>
    <n v="8"/>
    <n v="2948.16"/>
    <x v="193"/>
    <x v="3"/>
    <n v="2"/>
    <x v="9"/>
    <x v="1"/>
    <x v="4"/>
    <x v="57"/>
    <s v="S24_3949"/>
    <s v="Euro Shopping Channel"/>
    <s v="(91) 555 94 44"/>
    <s v="C/ Moralzarzal, 86"/>
    <m/>
    <s v="Madrid"/>
    <m/>
    <n v="28034"/>
    <x v="7"/>
    <s v="EMEA"/>
    <s v="Freyre"/>
    <s v="Diego"/>
    <x v="0"/>
  </r>
  <r>
    <n v="10275"/>
    <n v="41"/>
    <n v="81.89"/>
    <n v="18"/>
    <n v="3357.49"/>
    <x v="14"/>
    <x v="0"/>
    <n v="3"/>
    <x v="2"/>
    <x v="1"/>
    <x v="4"/>
    <x v="57"/>
    <s v="S24_3949"/>
    <s v="La Rochelle Gifts"/>
    <s v="40.67.8555"/>
    <s v="67, rue des Cinquante Otages"/>
    <m/>
    <s v="Nantes"/>
    <m/>
    <n v="44000"/>
    <x v="1"/>
    <s v="EMEA"/>
    <s v="Labrune"/>
    <s v="Janine"/>
    <x v="1"/>
  </r>
  <r>
    <n v="10284"/>
    <n v="21"/>
    <n v="55.96"/>
    <n v="10"/>
    <n v="1175.1600000000001"/>
    <x v="194"/>
    <x v="0"/>
    <n v="3"/>
    <x v="3"/>
    <x v="1"/>
    <x v="4"/>
    <x v="57"/>
    <s v="S24_3949"/>
    <s v="Norway Gifts By Mail, Co."/>
    <s v="+47 2212 1555"/>
    <s v="Drammensveien 126 A, PB 744 Sentrum"/>
    <m/>
    <s v="Oslo"/>
    <m/>
    <s v="N 0106"/>
    <x v="2"/>
    <s v="EMEA"/>
    <s v="Klaeboe"/>
    <s v="Jan"/>
    <x v="0"/>
  </r>
  <r>
    <n v="10296"/>
    <n v="32"/>
    <n v="71.650000000000006"/>
    <n v="6"/>
    <n v="2292.8000000000002"/>
    <x v="195"/>
    <x v="0"/>
    <n v="3"/>
    <x v="10"/>
    <x v="1"/>
    <x v="4"/>
    <x v="57"/>
    <s v="S24_3949"/>
    <s v="Bavarian Collectables Imports, Co."/>
    <s v="+49 89 61 08 9555"/>
    <s v="Hansastr. 15"/>
    <m/>
    <s v="Munich"/>
    <m/>
    <n v="80686"/>
    <x v="16"/>
    <s v="EMEA"/>
    <s v="Donnermeyer"/>
    <s v="Michael"/>
    <x v="0"/>
  </r>
  <r>
    <n v="10308"/>
    <n v="43"/>
    <n v="76.430000000000007"/>
    <n v="16"/>
    <n v="3286.49"/>
    <x v="17"/>
    <x v="0"/>
    <n v="4"/>
    <x v="4"/>
    <x v="1"/>
    <x v="4"/>
    <x v="57"/>
    <s v="S24_3949"/>
    <s v="Mini Classics"/>
    <n v="9145554562"/>
    <s v="3758 North Pendale Street"/>
    <m/>
    <s v="White Plains"/>
    <s v="NY"/>
    <n v="24067"/>
    <x v="0"/>
    <s v="NA"/>
    <s v="Frick"/>
    <s v="Steve"/>
    <x v="1"/>
  </r>
  <r>
    <n v="10316"/>
    <n v="30"/>
    <n v="77.790000000000006"/>
    <n v="8"/>
    <n v="2333.6999999999998"/>
    <x v="82"/>
    <x v="0"/>
    <n v="4"/>
    <x v="5"/>
    <x v="1"/>
    <x v="4"/>
    <x v="57"/>
    <s v="S24_3949"/>
    <s v="giftsbymail.co.uk"/>
    <s v="(198) 555-8888"/>
    <s v="Garden House Crowther Way"/>
    <m/>
    <s v="Cowes"/>
    <s v="Isle of Wight"/>
    <s v="PO31 7PJ"/>
    <x v="6"/>
    <s v="EMEA"/>
    <s v="Bennett"/>
    <s v="Helen"/>
    <x v="0"/>
  </r>
  <r>
    <n v="10328"/>
    <n v="35"/>
    <n v="76.430000000000007"/>
    <n v="3"/>
    <n v="2675.05"/>
    <x v="236"/>
    <x v="0"/>
    <n v="4"/>
    <x v="5"/>
    <x v="1"/>
    <x v="4"/>
    <x v="57"/>
    <s v="S24_3949"/>
    <s v="Rovelli Gifts"/>
    <s v="035-640555"/>
    <s v="Via Ludovico il Moro 22"/>
    <m/>
    <s v="Bergamo"/>
    <m/>
    <n v="24100"/>
    <x v="12"/>
    <s v="EMEA"/>
    <s v="Rovelli"/>
    <s v="Giovanni"/>
    <x v="0"/>
  </r>
  <r>
    <n v="10339"/>
    <n v="45"/>
    <n v="96.92"/>
    <n v="11"/>
    <n v="4361.3999999999996"/>
    <x v="61"/>
    <x v="0"/>
    <n v="4"/>
    <x v="5"/>
    <x v="1"/>
    <x v="4"/>
    <x v="57"/>
    <s v="S24_3949"/>
    <s v="Tokyo Collectables, Ltd"/>
    <s v="+81 3 3584 0555"/>
    <s v="2-2-8 Roppongi"/>
    <m/>
    <s v="Minato-ku"/>
    <s v="Tokyo"/>
    <s v="106-0032"/>
    <x v="11"/>
    <s v="Japan"/>
    <s v="Shimamura"/>
    <s v="Akiko"/>
    <x v="1"/>
  </r>
  <r>
    <n v="10351"/>
    <n v="34"/>
    <n v="59.37"/>
    <n v="3"/>
    <n v="2018.58"/>
    <x v="198"/>
    <x v="0"/>
    <n v="4"/>
    <x v="6"/>
    <x v="1"/>
    <x v="4"/>
    <x v="57"/>
    <s v="S24_3949"/>
    <s v="Stylish Desk Decors, Co."/>
    <s v="(171) 555-0297"/>
    <s v="35 King George"/>
    <m/>
    <s v="London"/>
    <m/>
    <s v="WX3 6FW"/>
    <x v="6"/>
    <s v="EMEA"/>
    <s v="Brown"/>
    <s v="Ann"/>
    <x v="0"/>
  </r>
  <r>
    <n v="10361"/>
    <n v="26"/>
    <n v="100"/>
    <n v="7"/>
    <n v="3710.98"/>
    <x v="21"/>
    <x v="0"/>
    <n v="4"/>
    <x v="6"/>
    <x v="1"/>
    <x v="4"/>
    <x v="57"/>
    <s v="S24_3949"/>
    <s v="Souveniers And Things Co."/>
    <s v="+61 2 9495 8555"/>
    <s v="Monitor Money Building, 815 Pacific Hwy"/>
    <s v="Level 6"/>
    <s v="Chatswood"/>
    <s v="NSW"/>
    <n v="2067"/>
    <x v="3"/>
    <s v="APAC"/>
    <s v="Huxley"/>
    <s v="Adrian"/>
    <x v="1"/>
  </r>
  <r>
    <n v="10373"/>
    <n v="39"/>
    <n v="73"/>
    <n v="13"/>
    <n v="2847"/>
    <x v="87"/>
    <x v="0"/>
    <n v="1"/>
    <x v="7"/>
    <x v="2"/>
    <x v="4"/>
    <x v="57"/>
    <s v="S24_3949"/>
    <s v="Oulu Toy Supplies, Inc."/>
    <s v="981-443655"/>
    <s v="Torikatu 38"/>
    <m/>
    <s v="Oulu"/>
    <m/>
    <n v="90110"/>
    <x v="4"/>
    <s v="EMEA"/>
    <s v="Koskitalo"/>
    <s v="Pirkko"/>
    <x v="0"/>
  </r>
  <r>
    <n v="10386"/>
    <n v="41"/>
    <n v="73.319999999999993"/>
    <n v="12"/>
    <n v="3006.12"/>
    <x v="199"/>
    <x v="5"/>
    <n v="1"/>
    <x v="11"/>
    <x v="2"/>
    <x v="4"/>
    <x v="57"/>
    <s v="S24_3949"/>
    <s v="Euro Shopping Channel"/>
    <s v="(91) 555 94 44"/>
    <s v="C/ Moralzarzal, 86"/>
    <m/>
    <s v="Madrid"/>
    <m/>
    <n v="28034"/>
    <x v="7"/>
    <s v="EMEA"/>
    <s v="Freyre"/>
    <s v="Diego"/>
    <x v="1"/>
  </r>
  <r>
    <n v="10398"/>
    <n v="41"/>
    <n v="68.239999999999995"/>
    <n v="2"/>
    <n v="2797.84"/>
    <x v="200"/>
    <x v="0"/>
    <n v="1"/>
    <x v="11"/>
    <x v="2"/>
    <x v="4"/>
    <x v="57"/>
    <s v="S24_3949"/>
    <s v="Reims Collectables"/>
    <s v="26.47.1555"/>
    <s v="59 rue de l'Abbaye"/>
    <m/>
    <s v="Reims"/>
    <m/>
    <n v="51100"/>
    <x v="1"/>
    <s v="EMEA"/>
    <s v="Henriot"/>
    <s v="Paul"/>
    <x v="0"/>
  </r>
  <r>
    <n v="10401"/>
    <n v="64"/>
    <n v="60.05"/>
    <n v="12"/>
    <n v="3843.2"/>
    <x v="216"/>
    <x v="4"/>
    <n v="2"/>
    <x v="8"/>
    <x v="2"/>
    <x v="4"/>
    <x v="57"/>
    <s v="S24_3949"/>
    <s v="Tekni Collectables Inc."/>
    <n v="2015559350"/>
    <s v="7476 Moss Rd."/>
    <m/>
    <s v="Newark"/>
    <s v="NJ"/>
    <n v="94019"/>
    <x v="0"/>
    <s v="NA"/>
    <s v="Brown"/>
    <s v="William"/>
    <x v="1"/>
  </r>
  <r>
    <n v="10416"/>
    <n v="18"/>
    <n v="75.06"/>
    <n v="13"/>
    <n v="1351.08"/>
    <x v="201"/>
    <x v="0"/>
    <n v="2"/>
    <x v="1"/>
    <x v="2"/>
    <x v="4"/>
    <x v="57"/>
    <s v="S24_3949"/>
    <s v="L'ordine Souveniers"/>
    <s v="0522-556555"/>
    <s v="Strada Provinciale 124"/>
    <m/>
    <s v="Reggio Emilia"/>
    <m/>
    <n v="42100"/>
    <x v="12"/>
    <s v="EMEA"/>
    <s v="Moroni"/>
    <s v="Maurizio"/>
    <x v="0"/>
  </r>
  <r>
    <n v="10100"/>
    <n v="49"/>
    <n v="34.47"/>
    <n v="1"/>
    <n v="1689.03"/>
    <x v="202"/>
    <x v="0"/>
    <n v="1"/>
    <x v="7"/>
    <x v="0"/>
    <x v="3"/>
    <x v="66"/>
    <s v="S24_3969"/>
    <s v="Online Diecast Creations Co."/>
    <n v="6035558647"/>
    <s v="2304 Long Airport Avenue"/>
    <m/>
    <s v="Nashua"/>
    <s v="NH"/>
    <n v="62005"/>
    <x v="0"/>
    <s v="NA"/>
    <s v="Young"/>
    <s v="Valarie"/>
    <x v="0"/>
  </r>
  <r>
    <n v="10110"/>
    <n v="48"/>
    <n v="34.47"/>
    <n v="5"/>
    <n v="1654.56"/>
    <x v="181"/>
    <x v="0"/>
    <n v="1"/>
    <x v="11"/>
    <x v="0"/>
    <x v="3"/>
    <x v="66"/>
    <s v="S24_3969"/>
    <s v="AV Stores, Co."/>
    <s v="(171) 555-1555"/>
    <s v="Fauntleroy Circus"/>
    <m/>
    <s v="Manchester"/>
    <m/>
    <s v="EC2 5NT"/>
    <x v="6"/>
    <s v="EMEA"/>
    <s v="Ashworth"/>
    <s v="Victoria"/>
    <x v="0"/>
  </r>
  <r>
    <n v="10124"/>
    <n v="46"/>
    <n v="33.229999999999997"/>
    <n v="4"/>
    <n v="1528.58"/>
    <x v="169"/>
    <x v="0"/>
    <n v="2"/>
    <x v="1"/>
    <x v="0"/>
    <x v="3"/>
    <x v="66"/>
    <s v="S24_3969"/>
    <s v="Signal Gift Stores"/>
    <n v="7025551838"/>
    <s v="8489 Strong St."/>
    <m/>
    <s v="Las Vegas"/>
    <s v="NV"/>
    <n v="83030"/>
    <x v="0"/>
    <s v="NA"/>
    <s v="King"/>
    <s v="Sue"/>
    <x v="0"/>
  </r>
  <r>
    <n v="10149"/>
    <n v="26"/>
    <n v="38.979999999999997"/>
    <n v="9"/>
    <n v="1013.48"/>
    <x v="171"/>
    <x v="0"/>
    <n v="3"/>
    <x v="10"/>
    <x v="0"/>
    <x v="3"/>
    <x v="66"/>
    <s v="S24_3969"/>
    <s v="Signal Collectibles Ltd."/>
    <n v="4155554312"/>
    <s v="2793 Furth Circle"/>
    <m/>
    <s v="Brisbane"/>
    <s v="CA"/>
    <n v="94217"/>
    <x v="0"/>
    <s v="NA"/>
    <s v="Taylor"/>
    <s v="Sue"/>
    <x v="0"/>
  </r>
  <r>
    <n v="10162"/>
    <n v="37"/>
    <n v="38.979999999999997"/>
    <n v="7"/>
    <n v="1442.26"/>
    <x v="172"/>
    <x v="0"/>
    <n v="4"/>
    <x v="4"/>
    <x v="0"/>
    <x v="3"/>
    <x v="66"/>
    <s v="S24_3969"/>
    <s v="Corporate Gift Ideas Co."/>
    <n v="6505551386"/>
    <s v="7734 Strong St."/>
    <m/>
    <s v="San Francisco"/>
    <s v="CA"/>
    <m/>
    <x v="0"/>
    <s v="NA"/>
    <s v="Brown"/>
    <s v="Julie"/>
    <x v="0"/>
  </r>
  <r>
    <n v="10173"/>
    <n v="35"/>
    <n v="33.229999999999997"/>
    <n v="11"/>
    <n v="1163.05"/>
    <x v="158"/>
    <x v="0"/>
    <n v="4"/>
    <x v="5"/>
    <x v="0"/>
    <x v="3"/>
    <x v="66"/>
    <s v="S24_3969"/>
    <s v="Rovelli Gifts"/>
    <s v="035-640555"/>
    <s v="Via Ludovico il Moro 22"/>
    <m/>
    <s v="Bergamo"/>
    <m/>
    <n v="24100"/>
    <x v="12"/>
    <s v="EMEA"/>
    <s v="Rovelli"/>
    <s v="Giovanni"/>
    <x v="0"/>
  </r>
  <r>
    <n v="10182"/>
    <n v="23"/>
    <n v="42.26"/>
    <n v="8"/>
    <n v="971.98"/>
    <x v="106"/>
    <x v="0"/>
    <n v="4"/>
    <x v="5"/>
    <x v="0"/>
    <x v="3"/>
    <x v="66"/>
    <s v="S24_3969"/>
    <s v="Mini Gifts Distributors Ltd."/>
    <n v="4155551450"/>
    <s v="5677 Strong St."/>
    <m/>
    <s v="San Rafael"/>
    <s v="CA"/>
    <n v="97562"/>
    <x v="0"/>
    <s v="NA"/>
    <s v="Nelson"/>
    <s v="Valarie"/>
    <x v="0"/>
  </r>
  <r>
    <n v="10193"/>
    <n v="22"/>
    <n v="41.03"/>
    <n v="12"/>
    <n v="902.66"/>
    <x v="173"/>
    <x v="0"/>
    <n v="4"/>
    <x v="5"/>
    <x v="0"/>
    <x v="3"/>
    <x v="66"/>
    <s v="S24_3969"/>
    <s v="Australian Collectables, Ltd"/>
    <s v="61-9-3844-6555"/>
    <s v="7 Allen Street"/>
    <m/>
    <s v="Glen Waverly"/>
    <s v="Victoria"/>
    <n v="3150"/>
    <x v="3"/>
    <s v="APAC"/>
    <s v="Connery"/>
    <s v="Sean"/>
    <x v="0"/>
  </r>
  <r>
    <n v="10204"/>
    <n v="39"/>
    <n v="33.229999999999997"/>
    <n v="2"/>
    <n v="1295.97"/>
    <x v="108"/>
    <x v="0"/>
    <n v="4"/>
    <x v="6"/>
    <x v="0"/>
    <x v="3"/>
    <x v="66"/>
    <s v="S24_3969"/>
    <s v="Muscle Machine Inc"/>
    <n v="2125557413"/>
    <s v="4092 Furth Circle"/>
    <s v="Suite 400"/>
    <s v="NYC"/>
    <s v="NY"/>
    <n v="10022"/>
    <x v="0"/>
    <s v="NA"/>
    <s v="Young"/>
    <s v="Jeff"/>
    <x v="0"/>
  </r>
  <r>
    <n v="10214"/>
    <n v="44"/>
    <n v="34.880000000000003"/>
    <n v="5"/>
    <n v="1534.72"/>
    <x v="203"/>
    <x v="0"/>
    <n v="1"/>
    <x v="7"/>
    <x v="1"/>
    <x v="3"/>
    <x v="66"/>
    <s v="S24_3969"/>
    <s v="Corrida Auto Replicas, Ltd"/>
    <s v="(91) 555 22 82"/>
    <s v="C/ Araquil, 67"/>
    <m/>
    <s v="Madrid"/>
    <m/>
    <n v="28023"/>
    <x v="7"/>
    <s v="EMEA"/>
    <s v="Sommer"/>
    <s v="Mart¡n"/>
    <x v="0"/>
  </r>
  <r>
    <n v="10227"/>
    <n v="27"/>
    <n v="43.9"/>
    <n v="8"/>
    <n v="1185.3"/>
    <x v="175"/>
    <x v="0"/>
    <n v="1"/>
    <x v="11"/>
    <x v="1"/>
    <x v="3"/>
    <x v="66"/>
    <s v="S24_3969"/>
    <s v="Saveley &amp; Henriot, Co."/>
    <s v="78.32.5555"/>
    <s v="2, rue du Commerce"/>
    <m/>
    <s v="Lyon"/>
    <m/>
    <n v="69004"/>
    <x v="1"/>
    <s v="EMEA"/>
    <s v="Saveley"/>
    <s v="Mary"/>
    <x v="0"/>
  </r>
  <r>
    <n v="10242"/>
    <n v="46"/>
    <n v="36.93"/>
    <n v="1"/>
    <n v="1698.78"/>
    <x v="248"/>
    <x v="0"/>
    <n v="2"/>
    <x v="8"/>
    <x v="1"/>
    <x v="3"/>
    <x v="66"/>
    <s v="S24_3969"/>
    <s v="Microscale Inc."/>
    <n v="2125551957"/>
    <s v="5290 North Pendale Street"/>
    <s v="Suite 200"/>
    <s v="NYC"/>
    <s v="NY"/>
    <n v="10022"/>
    <x v="0"/>
    <s v="NA"/>
    <s v="Kuo"/>
    <s v="Kee"/>
    <x v="0"/>
  </r>
  <r>
    <n v="10280"/>
    <n v="33"/>
    <n v="41.85"/>
    <n v="14"/>
    <n v="1381.05"/>
    <x v="41"/>
    <x v="0"/>
    <n v="3"/>
    <x v="3"/>
    <x v="1"/>
    <x v="3"/>
    <x v="66"/>
    <s v="S24_3969"/>
    <s v="Amica Models &amp; Co."/>
    <s v="011-4988555"/>
    <s v="Via Monte Bianco 34"/>
    <m/>
    <s v="Torino"/>
    <m/>
    <n v="10100"/>
    <x v="12"/>
    <s v="EMEA"/>
    <s v="Accorti"/>
    <s v="Paolo"/>
    <x v="0"/>
  </r>
  <r>
    <n v="10288"/>
    <n v="33"/>
    <n v="40.619999999999997"/>
    <n v="3"/>
    <n v="1340.46"/>
    <x v="185"/>
    <x v="0"/>
    <n v="3"/>
    <x v="10"/>
    <x v="1"/>
    <x v="3"/>
    <x v="66"/>
    <s v="S24_3969"/>
    <s v="Handji Gifts&amp; Co"/>
    <s v="+65 224 1555"/>
    <s v="Village Close - 106 Linden Road Sandown"/>
    <s v="2nd Floor"/>
    <s v="Singapore"/>
    <m/>
    <n v="69045"/>
    <x v="9"/>
    <s v="APAC"/>
    <s v="Victorino"/>
    <s v="Wendy"/>
    <x v="0"/>
  </r>
  <r>
    <n v="10303"/>
    <n v="24"/>
    <n v="40.21"/>
    <n v="1"/>
    <n v="965.04"/>
    <x v="207"/>
    <x v="0"/>
    <n v="4"/>
    <x v="4"/>
    <x v="1"/>
    <x v="3"/>
    <x v="66"/>
    <s v="S24_3969"/>
    <s v="Iberia Gift Imports, Corp."/>
    <s v="(95) 555 82 82"/>
    <s v="C/ Romero, 33"/>
    <m/>
    <s v="Sevilla"/>
    <m/>
    <n v="41101"/>
    <x v="7"/>
    <s v="EMEA"/>
    <s v="Roel"/>
    <s v="Jose Pedro"/>
    <x v="0"/>
  </r>
  <r>
    <n v="10312"/>
    <n v="31"/>
    <n v="35.29"/>
    <n v="15"/>
    <n v="1093.99"/>
    <x v="44"/>
    <x v="0"/>
    <n v="4"/>
    <x v="4"/>
    <x v="1"/>
    <x v="3"/>
    <x v="66"/>
    <s v="S24_3969"/>
    <s v="Mini Gifts Distributors Ltd."/>
    <n v="4155551450"/>
    <s v="5677 Strong St."/>
    <m/>
    <s v="San Rafael"/>
    <s v="CA"/>
    <n v="97562"/>
    <x v="0"/>
    <s v="NA"/>
    <s v="Nelson"/>
    <s v="Valarie"/>
    <x v="0"/>
  </r>
  <r>
    <n v="10332"/>
    <n v="41"/>
    <n v="77.239999999999995"/>
    <n v="14"/>
    <n v="3166.84"/>
    <x v="162"/>
    <x v="0"/>
    <n v="4"/>
    <x v="5"/>
    <x v="1"/>
    <x v="3"/>
    <x v="66"/>
    <s v="S24_3969"/>
    <s v="AV Stores, Co."/>
    <s v="(171) 555-1555"/>
    <s v="Fauntleroy Circus"/>
    <m/>
    <s v="Manchester"/>
    <m/>
    <s v="EC2 5NT"/>
    <x v="6"/>
    <s v="EMEA"/>
    <s v="Ashworth"/>
    <s v="Victoria"/>
    <x v="1"/>
  </r>
  <r>
    <n v="10346"/>
    <n v="22"/>
    <n v="97.44"/>
    <n v="4"/>
    <n v="2143.6799999999998"/>
    <x v="47"/>
    <x v="0"/>
    <n v="4"/>
    <x v="5"/>
    <x v="1"/>
    <x v="3"/>
    <x v="66"/>
    <s v="S24_3969"/>
    <s v="Signal Gift Stores"/>
    <n v="7025551838"/>
    <s v="8489 Strong St."/>
    <m/>
    <s v="Las Vegas"/>
    <s v="NV"/>
    <n v="83030"/>
    <x v="0"/>
    <s v="NA"/>
    <s v="King"/>
    <s v="Sue"/>
    <x v="0"/>
  </r>
  <r>
    <n v="10368"/>
    <n v="46"/>
    <n v="37.340000000000003"/>
    <n v="3"/>
    <n v="1717.64"/>
    <x v="244"/>
    <x v="0"/>
    <n v="1"/>
    <x v="7"/>
    <x v="2"/>
    <x v="3"/>
    <x v="66"/>
    <s v="S24_3969"/>
    <s v="Mini Gifts Distributors Ltd."/>
    <n v="4155551450"/>
    <s v="5677 Strong St."/>
    <m/>
    <s v="San Rafael"/>
    <s v="CA"/>
    <n v="97562"/>
    <x v="0"/>
    <s v="NA"/>
    <s v="Nelson"/>
    <s v="Valarie"/>
    <x v="0"/>
  </r>
  <r>
    <n v="10380"/>
    <n v="43"/>
    <n v="95.03"/>
    <n v="12"/>
    <n v="4086.29"/>
    <x v="179"/>
    <x v="0"/>
    <n v="1"/>
    <x v="0"/>
    <x v="2"/>
    <x v="3"/>
    <x v="66"/>
    <s v="S24_3969"/>
    <s v="Euro Shopping Channel"/>
    <s v="(91) 555 94 44"/>
    <s v="C/ Moralzarzal, 86"/>
    <m/>
    <s v="Madrid"/>
    <m/>
    <n v="28034"/>
    <x v="7"/>
    <s v="EMEA"/>
    <s v="Freyre"/>
    <s v="Diego"/>
    <x v="1"/>
  </r>
  <r>
    <n v="10408"/>
    <n v="15"/>
    <n v="36.93"/>
    <n v="1"/>
    <n v="553.95000000000005"/>
    <x v="188"/>
    <x v="0"/>
    <n v="2"/>
    <x v="8"/>
    <x v="2"/>
    <x v="3"/>
    <x v="66"/>
    <s v="S24_3969"/>
    <s v="Tokyo Collectables, Ltd"/>
    <s v="+81 3 3584 0555"/>
    <s v="2-2-8 Roppongi"/>
    <m/>
    <s v="Minato-ku"/>
    <s v="Tokyo"/>
    <s v="106-0032"/>
    <x v="11"/>
    <s v="Japan"/>
    <s v="Shimamura"/>
    <s v="Akiko"/>
    <x v="0"/>
  </r>
  <r>
    <n v="10420"/>
    <n v="15"/>
    <n v="43.49"/>
    <n v="3"/>
    <n v="652.35"/>
    <x v="205"/>
    <x v="2"/>
    <n v="2"/>
    <x v="1"/>
    <x v="2"/>
    <x v="3"/>
    <x v="66"/>
    <s v="S24_3969"/>
    <s v="Souveniers And Things Co."/>
    <s v="+61 2 9495 8555"/>
    <s v="Monitor Money Building, 815 Pacific Hwy"/>
    <s v="Level 6"/>
    <s v="Chatswood"/>
    <s v="NSW"/>
    <n v="2067"/>
    <x v="3"/>
    <s v="APAC"/>
    <s v="Huxley"/>
    <s v="Adrian"/>
    <x v="0"/>
  </r>
  <r>
    <n v="10104"/>
    <n v="26"/>
    <n v="100"/>
    <n v="5"/>
    <n v="2921.62"/>
    <x v="137"/>
    <x v="0"/>
    <n v="1"/>
    <x v="7"/>
    <x v="0"/>
    <x v="1"/>
    <x v="2"/>
    <s v="S24_4048"/>
    <s v="Euro Shopping Channel"/>
    <s v="(91) 555 94 44"/>
    <s v="C/ Moralzarzal, 86"/>
    <m/>
    <s v="Madrid"/>
    <m/>
    <n v="28034"/>
    <x v="7"/>
    <s v="EMEA"/>
    <s v="Freyre"/>
    <s v="Diego"/>
    <x v="0"/>
  </r>
  <r>
    <n v="10115"/>
    <n v="44"/>
    <n v="100"/>
    <n v="1"/>
    <n v="5568.64"/>
    <x v="146"/>
    <x v="0"/>
    <n v="2"/>
    <x v="8"/>
    <x v="0"/>
    <x v="1"/>
    <x v="2"/>
    <s v="S24_4048"/>
    <s v="Classic Legends Inc."/>
    <n v="2125558493"/>
    <s v="5905 Pompton St."/>
    <s v="Suite 750"/>
    <s v="NYC"/>
    <s v="NY"/>
    <n v="10022"/>
    <x v="0"/>
    <s v="NA"/>
    <s v="Hernandez"/>
    <s v="Maria"/>
    <x v="1"/>
  </r>
  <r>
    <n v="10127"/>
    <n v="20"/>
    <n v="96.99"/>
    <n v="7"/>
    <n v="1939.8"/>
    <x v="121"/>
    <x v="0"/>
    <n v="2"/>
    <x v="9"/>
    <x v="0"/>
    <x v="1"/>
    <x v="2"/>
    <s v="S24_4048"/>
    <s v="Muscle Machine Inc"/>
    <n v="2125557413"/>
    <s v="4092 Furth Circle"/>
    <s v="Suite 400"/>
    <s v="NYC"/>
    <s v="NY"/>
    <n v="10022"/>
    <x v="0"/>
    <s v="NA"/>
    <s v="Young"/>
    <s v="Jeff"/>
    <x v="0"/>
  </r>
  <r>
    <n v="10141"/>
    <n v="40"/>
    <n v="94.62"/>
    <n v="1"/>
    <n v="3784.8"/>
    <x v="147"/>
    <x v="0"/>
    <n v="3"/>
    <x v="3"/>
    <x v="0"/>
    <x v="1"/>
    <x v="2"/>
    <s v="S24_4048"/>
    <s v="Suominen Souveniers"/>
    <s v="+358 9 8045 555"/>
    <s v="Software Engineering Center, SEC Oy"/>
    <m/>
    <s v="Espoo"/>
    <m/>
    <s v="FIN-02271"/>
    <x v="4"/>
    <s v="EMEA"/>
    <s v="Suominen"/>
    <s v="Kalle"/>
    <x v="1"/>
  </r>
  <r>
    <n v="10152"/>
    <n v="23"/>
    <n v="100"/>
    <n v="3"/>
    <n v="2802.09"/>
    <x v="238"/>
    <x v="0"/>
    <n v="3"/>
    <x v="10"/>
    <x v="0"/>
    <x v="1"/>
    <x v="2"/>
    <s v="S24_4048"/>
    <s v="Australian Gift Network, Co"/>
    <s v="61-7-3844-6555"/>
    <s v="31 Duncan St. West End"/>
    <m/>
    <s v="South Brisbane"/>
    <s v="Queensland"/>
    <n v="4101"/>
    <x v="3"/>
    <s v="APAC"/>
    <s v="Calaghan"/>
    <s v="Tony"/>
    <x v="0"/>
  </r>
  <r>
    <n v="10165"/>
    <n v="24"/>
    <n v="99.36"/>
    <n v="8"/>
    <n v="2384.64"/>
    <x v="124"/>
    <x v="0"/>
    <n v="4"/>
    <x v="4"/>
    <x v="0"/>
    <x v="1"/>
    <x v="2"/>
    <s v="S24_4048"/>
    <s v="Dragon Souveniers, Ltd."/>
    <s v="+65 221 7555"/>
    <s v="Bronz Sok., Bronz Apt. 3/6 Tesvikiye"/>
    <m/>
    <s v="Singapore"/>
    <m/>
    <n v="79903"/>
    <x v="9"/>
    <s v="Japan"/>
    <s v="Natividad"/>
    <s v="Eric"/>
    <x v="0"/>
  </r>
  <r>
    <n v="10176"/>
    <n v="29"/>
    <n v="100"/>
    <n v="7"/>
    <n v="2915.66"/>
    <x v="32"/>
    <x v="0"/>
    <n v="4"/>
    <x v="5"/>
    <x v="0"/>
    <x v="1"/>
    <x v="2"/>
    <s v="S24_4048"/>
    <s v="L'ordine Souveniers"/>
    <s v="0522-556555"/>
    <s v="Strada Provinciale 124"/>
    <m/>
    <s v="Reggio Emilia"/>
    <m/>
    <n v="42100"/>
    <x v="12"/>
    <s v="EMEA"/>
    <s v="Moroni"/>
    <s v="Maurizio"/>
    <x v="0"/>
  </r>
  <r>
    <n v="10184"/>
    <n v="49"/>
    <n v="100"/>
    <n v="2"/>
    <n v="5795.72"/>
    <x v="72"/>
    <x v="0"/>
    <n v="4"/>
    <x v="5"/>
    <x v="0"/>
    <x v="1"/>
    <x v="2"/>
    <s v="S24_4048"/>
    <s v="Iberia Gift Imports, Corp."/>
    <s v="(95) 555 82 82"/>
    <s v="C/ Romero, 33"/>
    <m/>
    <s v="Sevilla"/>
    <m/>
    <n v="41101"/>
    <x v="7"/>
    <s v="EMEA"/>
    <s v="Roel"/>
    <s v="Jose Pedro"/>
    <x v="1"/>
  </r>
  <r>
    <n v="10195"/>
    <n v="34"/>
    <n v="100"/>
    <n v="2"/>
    <n v="3699.88"/>
    <x v="34"/>
    <x v="0"/>
    <n v="4"/>
    <x v="5"/>
    <x v="0"/>
    <x v="1"/>
    <x v="2"/>
    <s v="S24_4048"/>
    <s v="Mini Classics"/>
    <n v="9145554562"/>
    <s v="3758 North Pendale Street"/>
    <m/>
    <s v="White Plains"/>
    <s v="NY"/>
    <n v="24067"/>
    <x v="0"/>
    <s v="NA"/>
    <s v="Frick"/>
    <s v="Steve"/>
    <x v="1"/>
  </r>
  <r>
    <n v="10207"/>
    <n v="28"/>
    <n v="100"/>
    <n v="3"/>
    <n v="2980.6"/>
    <x v="94"/>
    <x v="0"/>
    <n v="4"/>
    <x v="6"/>
    <x v="0"/>
    <x v="1"/>
    <x v="2"/>
    <s v="S24_4048"/>
    <s v="Diecast Collectables"/>
    <n v="6175552555"/>
    <s v="6251 Ingle Ln."/>
    <m/>
    <s v="Boston"/>
    <s v="MA"/>
    <n v="51003"/>
    <x v="0"/>
    <s v="NA"/>
    <s v="Franco"/>
    <s v="Valarie"/>
    <x v="0"/>
  </r>
  <r>
    <n v="10220"/>
    <n v="37"/>
    <n v="100"/>
    <n v="7"/>
    <n v="5032.74"/>
    <x v="126"/>
    <x v="0"/>
    <n v="1"/>
    <x v="0"/>
    <x v="1"/>
    <x v="1"/>
    <x v="2"/>
    <s v="S24_4048"/>
    <s v="Clover Collections, Co."/>
    <s v="+353 1862 1555"/>
    <s v="25 Maiden Lane"/>
    <s v="Floor No. 4"/>
    <s v="Dublin"/>
    <m/>
    <n v="2"/>
    <x v="18"/>
    <s v="EMEA"/>
    <s v="Cassidy"/>
    <s v="Dean"/>
    <x v="1"/>
  </r>
  <r>
    <n v="10230"/>
    <n v="45"/>
    <n v="100"/>
    <n v="5"/>
    <n v="4737.1499999999996"/>
    <x v="138"/>
    <x v="0"/>
    <n v="1"/>
    <x v="11"/>
    <x v="1"/>
    <x v="1"/>
    <x v="2"/>
    <s v="S24_4048"/>
    <s v="Blauer See Auto, Co."/>
    <s v="+49 69 66 90 2555"/>
    <s v="Lyonerstr. 34"/>
    <m/>
    <s v="Frankfurt"/>
    <m/>
    <n v="60528"/>
    <x v="16"/>
    <s v="EMEA"/>
    <s v="Keitel"/>
    <s v="Roland"/>
    <x v="1"/>
  </r>
  <r>
    <n v="10246"/>
    <n v="46"/>
    <n v="100"/>
    <n v="1"/>
    <n v="6311.2"/>
    <x v="128"/>
    <x v="0"/>
    <n v="2"/>
    <x v="1"/>
    <x v="1"/>
    <x v="1"/>
    <x v="2"/>
    <s v="S24_4048"/>
    <s v="Euro Shopping Channel"/>
    <s v="(91) 555 94 44"/>
    <s v="C/ Moralzarzal, 86"/>
    <m/>
    <s v="Madrid"/>
    <m/>
    <n v="28034"/>
    <x v="7"/>
    <s v="EMEA"/>
    <s v="Freyre"/>
    <s v="Diego"/>
    <x v="1"/>
  </r>
  <r>
    <n v="10271"/>
    <n v="22"/>
    <n v="100"/>
    <n v="1"/>
    <n v="3070.54"/>
    <x v="129"/>
    <x v="0"/>
    <n v="3"/>
    <x v="2"/>
    <x v="1"/>
    <x v="1"/>
    <x v="2"/>
    <s v="S24_4048"/>
    <s v="Mini Gifts Distributors Ltd."/>
    <n v="4155551450"/>
    <s v="5677 Strong St."/>
    <m/>
    <s v="San Rafael"/>
    <s v="CA"/>
    <n v="97562"/>
    <x v="0"/>
    <s v="NA"/>
    <s v="Nelson"/>
    <s v="Valarie"/>
    <x v="1"/>
  </r>
  <r>
    <n v="10282"/>
    <n v="39"/>
    <n v="100"/>
    <n v="10"/>
    <n v="4797.3900000000003"/>
    <x v="79"/>
    <x v="0"/>
    <n v="3"/>
    <x v="3"/>
    <x v="1"/>
    <x v="1"/>
    <x v="2"/>
    <s v="S24_4048"/>
    <s v="Mini Gifts Distributors Ltd."/>
    <n v="4155551450"/>
    <s v="5677 Strong St."/>
    <m/>
    <s v="San Rafael"/>
    <s v="CA"/>
    <n v="97562"/>
    <x v="0"/>
    <s v="NA"/>
    <s v="Nelson"/>
    <s v="Valarie"/>
    <x v="1"/>
  </r>
  <r>
    <n v="10292"/>
    <n v="27"/>
    <n v="100"/>
    <n v="4"/>
    <n v="3832.38"/>
    <x v="42"/>
    <x v="0"/>
    <n v="3"/>
    <x v="10"/>
    <x v="1"/>
    <x v="1"/>
    <x v="2"/>
    <s v="S24_4048"/>
    <s v="Land of Toys Inc."/>
    <n v="2125557818"/>
    <s v="897 Long Airport Avenue"/>
    <m/>
    <s v="NYC"/>
    <s v="NY"/>
    <n v="10022"/>
    <x v="0"/>
    <s v="NA"/>
    <s v="Yu"/>
    <s v="Kwai"/>
    <x v="1"/>
  </r>
  <r>
    <n v="10305"/>
    <n v="36"/>
    <n v="100"/>
    <n v="1"/>
    <n v="4641.4799999999996"/>
    <x v="98"/>
    <x v="0"/>
    <n v="4"/>
    <x v="4"/>
    <x v="1"/>
    <x v="1"/>
    <x v="2"/>
    <s v="S24_4048"/>
    <s v="Marta's Replicas Co."/>
    <n v="6175558555"/>
    <s v="39323 Spinnaker Dr."/>
    <m/>
    <s v="Cambridge"/>
    <s v="MA"/>
    <n v="51247"/>
    <x v="0"/>
    <s v="NA"/>
    <s v="Hernandez"/>
    <s v="Marta"/>
    <x v="1"/>
  </r>
  <r>
    <n v="10314"/>
    <n v="38"/>
    <n v="100"/>
    <n v="10"/>
    <n v="4000.26"/>
    <x v="99"/>
    <x v="0"/>
    <n v="4"/>
    <x v="4"/>
    <x v="1"/>
    <x v="1"/>
    <x v="2"/>
    <s v="S24_4048"/>
    <s v="Heintze Collectables"/>
    <s v="86 21 3555"/>
    <s v="Smagsloget 45"/>
    <m/>
    <s v="Aaarhus"/>
    <m/>
    <n v="8200"/>
    <x v="13"/>
    <s v="EMEA"/>
    <s v="Ibsen"/>
    <s v="Palle"/>
    <x v="1"/>
  </r>
  <r>
    <n v="10325"/>
    <n v="44"/>
    <n v="100"/>
    <n v="5"/>
    <n v="5325.76"/>
    <x v="83"/>
    <x v="0"/>
    <n v="4"/>
    <x v="5"/>
    <x v="1"/>
    <x v="1"/>
    <x v="2"/>
    <s v="S24_4048"/>
    <s v="Baane Mini Imports"/>
    <s v="07-98 9555"/>
    <s v="Erling Skakkes gate 78"/>
    <m/>
    <s v="Stavern"/>
    <m/>
    <n v="4110"/>
    <x v="2"/>
    <s v="EMEA"/>
    <s v="Bergulfsen"/>
    <s v="Jonas"/>
    <x v="1"/>
  </r>
  <r>
    <n v="10336"/>
    <n v="31"/>
    <n v="100"/>
    <n v="5"/>
    <n v="4618.6899999999996"/>
    <x v="131"/>
    <x v="0"/>
    <n v="4"/>
    <x v="5"/>
    <x v="1"/>
    <x v="1"/>
    <x v="2"/>
    <s v="S24_4048"/>
    <s v="La Corne D'abondance, Co."/>
    <s v="(1) 42.34.2555"/>
    <s v="265, boulevard Charonne"/>
    <m/>
    <s v="Paris"/>
    <m/>
    <n v="75012"/>
    <x v="1"/>
    <s v="EMEA"/>
    <s v="Bertrand"/>
    <s v="Marie"/>
    <x v="1"/>
  </r>
  <r>
    <n v="10349"/>
    <n v="23"/>
    <n v="100"/>
    <n v="2"/>
    <n v="3182.97"/>
    <x v="143"/>
    <x v="0"/>
    <n v="4"/>
    <x v="6"/>
    <x v="1"/>
    <x v="1"/>
    <x v="2"/>
    <s v="S24_4048"/>
    <s v="Muscle Machine Inc"/>
    <n v="2125557413"/>
    <s v="4092 Furth Circle"/>
    <s v="Suite 400"/>
    <s v="NYC"/>
    <s v="NY"/>
    <n v="10022"/>
    <x v="0"/>
    <s v="NA"/>
    <s v="Young"/>
    <s v="Jeff"/>
    <x v="1"/>
  </r>
  <r>
    <n v="10359"/>
    <n v="22"/>
    <n v="100"/>
    <n v="7"/>
    <n v="2603.04"/>
    <x v="86"/>
    <x v="0"/>
    <n v="4"/>
    <x v="6"/>
    <x v="1"/>
    <x v="1"/>
    <x v="2"/>
    <s v="S24_4048"/>
    <s v="Reims Collectables"/>
    <s v="26.47.1555"/>
    <s v="59 rue de l'Abbaye"/>
    <m/>
    <s v="Reims"/>
    <m/>
    <n v="51100"/>
    <x v="1"/>
    <s v="EMEA"/>
    <s v="Henriot"/>
    <s v="Paul"/>
    <x v="0"/>
  </r>
  <r>
    <n v="10371"/>
    <n v="28"/>
    <n v="50.32"/>
    <n v="9"/>
    <n v="1408.96"/>
    <x v="132"/>
    <x v="0"/>
    <n v="1"/>
    <x v="7"/>
    <x v="2"/>
    <x v="1"/>
    <x v="2"/>
    <s v="S24_4048"/>
    <s v="Mini Gifts Distributors Ltd."/>
    <n v="4155551450"/>
    <s v="5677 Strong St."/>
    <m/>
    <s v="San Rafael"/>
    <s v="CA"/>
    <n v="97562"/>
    <x v="0"/>
    <s v="NA"/>
    <s v="Nelson"/>
    <s v="Valarie"/>
    <x v="0"/>
  </r>
  <r>
    <n v="10383"/>
    <n v="21"/>
    <n v="93.91"/>
    <n v="4"/>
    <n v="1972.11"/>
    <x v="208"/>
    <x v="0"/>
    <n v="1"/>
    <x v="0"/>
    <x v="2"/>
    <x v="1"/>
    <x v="2"/>
    <s v="S24_4048"/>
    <s v="Euro Shopping Channel"/>
    <s v="(91) 555 94 44"/>
    <s v="C/ Moralzarzal, 86"/>
    <m/>
    <s v="Madrid"/>
    <m/>
    <n v="28034"/>
    <x v="7"/>
    <s v="EMEA"/>
    <s v="Freyre"/>
    <s v="Diego"/>
    <x v="0"/>
  </r>
  <r>
    <n v="10394"/>
    <n v="37"/>
    <n v="100"/>
    <n v="7"/>
    <n v="5207.75"/>
    <x v="225"/>
    <x v="0"/>
    <n v="1"/>
    <x v="11"/>
    <x v="2"/>
    <x v="1"/>
    <x v="2"/>
    <s v="S24_4048"/>
    <s v="Euro Shopping Channel"/>
    <s v="(91) 555 94 44"/>
    <s v="C/ Moralzarzal, 86"/>
    <m/>
    <s v="Madrid"/>
    <m/>
    <n v="28034"/>
    <x v="7"/>
    <s v="EMEA"/>
    <s v="Freyre"/>
    <s v="Diego"/>
    <x v="1"/>
  </r>
  <r>
    <n v="10412"/>
    <n v="31"/>
    <n v="100"/>
    <n v="1"/>
    <n v="4253.2"/>
    <x v="150"/>
    <x v="0"/>
    <n v="2"/>
    <x v="1"/>
    <x v="2"/>
    <x v="1"/>
    <x v="2"/>
    <s v="S24_4048"/>
    <s v="Euro Shopping Channel"/>
    <s v="(91) 555 94 44"/>
    <s v="C/ Moralzarzal, 86"/>
    <m/>
    <s v="Madrid"/>
    <m/>
    <n v="28034"/>
    <x v="7"/>
    <s v="EMEA"/>
    <s v="Freyre"/>
    <s v="Diego"/>
    <x v="1"/>
  </r>
  <r>
    <n v="10103"/>
    <n v="25"/>
    <n v="100"/>
    <n v="15"/>
    <n v="2873"/>
    <x v="26"/>
    <x v="0"/>
    <n v="1"/>
    <x v="7"/>
    <x v="0"/>
    <x v="3"/>
    <x v="67"/>
    <s v="S24_4258"/>
    <s v="Baane Mini Imports"/>
    <s v="07-98 9555"/>
    <s v="Erling Skakkes gate 78"/>
    <m/>
    <s v="Stavern"/>
    <m/>
    <n v="4110"/>
    <x v="2"/>
    <s v="EMEA"/>
    <s v="Bergulfsen"/>
    <s v="Jonas"/>
    <x v="0"/>
  </r>
  <r>
    <n v="10111"/>
    <n v="26"/>
    <n v="86.68"/>
    <n v="3"/>
    <n v="2253.6799999999998"/>
    <x v="168"/>
    <x v="0"/>
    <n v="1"/>
    <x v="11"/>
    <x v="0"/>
    <x v="3"/>
    <x v="67"/>
    <s v="S24_4258"/>
    <s v="Mini Wheels Co."/>
    <n v="6505555787"/>
    <s v="5557 North Pendale Street"/>
    <m/>
    <s v="San Francisco"/>
    <s v="CA"/>
    <m/>
    <x v="0"/>
    <s v="NA"/>
    <s v="Murphy"/>
    <s v="Julie"/>
    <x v="0"/>
  </r>
  <r>
    <n v="10126"/>
    <n v="34"/>
    <n v="100"/>
    <n v="15"/>
    <n v="3576.12"/>
    <x v="28"/>
    <x v="0"/>
    <n v="2"/>
    <x v="1"/>
    <x v="0"/>
    <x v="3"/>
    <x v="67"/>
    <s v="S24_4258"/>
    <s v="Corrida Auto Replicas, Ltd"/>
    <s v="(91) 555 22 82"/>
    <s v="C/ Araquil, 67"/>
    <m/>
    <s v="Madrid"/>
    <m/>
    <n v="28023"/>
    <x v="7"/>
    <s v="EMEA"/>
    <s v="Sommer"/>
    <s v="Mart¡n"/>
    <x v="1"/>
  </r>
  <r>
    <n v="10139"/>
    <n v="29"/>
    <n v="100"/>
    <n v="4"/>
    <n v="3276.13"/>
    <x v="170"/>
    <x v="0"/>
    <n v="3"/>
    <x v="2"/>
    <x v="0"/>
    <x v="3"/>
    <x v="67"/>
    <s v="S24_4258"/>
    <s v="Souveniers And Things Co."/>
    <s v="+61 2 9495 8555"/>
    <s v="Monitor Money Building, 815 Pacific Hwy"/>
    <s v="Level 6"/>
    <s v="Chatswood"/>
    <s v="NSW"/>
    <n v="2067"/>
    <x v="3"/>
    <s v="APAC"/>
    <s v="Huxley"/>
    <s v="Adrian"/>
    <x v="1"/>
  </r>
  <r>
    <n v="10149"/>
    <n v="20"/>
    <n v="90.57"/>
    <n v="1"/>
    <n v="1811.4"/>
    <x v="171"/>
    <x v="0"/>
    <n v="3"/>
    <x v="10"/>
    <x v="0"/>
    <x v="3"/>
    <x v="67"/>
    <s v="S24_4258"/>
    <s v="Signal Collectibles Ltd."/>
    <n v="4155554312"/>
    <s v="2793 Furth Circle"/>
    <m/>
    <s v="Brisbane"/>
    <s v="CA"/>
    <n v="94217"/>
    <x v="0"/>
    <s v="NA"/>
    <s v="Taylor"/>
    <s v="Sue"/>
    <x v="0"/>
  </r>
  <r>
    <n v="10163"/>
    <n v="42"/>
    <n v="91.55"/>
    <n v="5"/>
    <n v="3845.1"/>
    <x v="31"/>
    <x v="0"/>
    <n v="4"/>
    <x v="4"/>
    <x v="0"/>
    <x v="3"/>
    <x v="67"/>
    <s v="S24_4258"/>
    <s v="Classic Legends Inc."/>
    <n v="2125558493"/>
    <s v="5905 Pompton St."/>
    <s v="Suite 750"/>
    <s v="NYC"/>
    <s v="NY"/>
    <n v="10022"/>
    <x v="0"/>
    <s v="NA"/>
    <s v="Hernandez"/>
    <s v="Maria"/>
    <x v="1"/>
  </r>
  <r>
    <n v="10173"/>
    <n v="22"/>
    <n v="100"/>
    <n v="3"/>
    <n v="2571.14"/>
    <x v="158"/>
    <x v="0"/>
    <n v="4"/>
    <x v="5"/>
    <x v="0"/>
    <x v="3"/>
    <x v="67"/>
    <s v="S24_4258"/>
    <s v="Rovelli Gifts"/>
    <s v="035-640555"/>
    <s v="Via Ludovico il Moro 22"/>
    <m/>
    <s v="Bergamo"/>
    <m/>
    <n v="24100"/>
    <x v="12"/>
    <s v="EMEA"/>
    <s v="Rovelli"/>
    <s v="Giovanni"/>
    <x v="0"/>
  </r>
  <r>
    <n v="10183"/>
    <n v="47"/>
    <n v="100"/>
    <n v="12"/>
    <n v="5035.1099999999997"/>
    <x v="33"/>
    <x v="0"/>
    <n v="4"/>
    <x v="5"/>
    <x v="0"/>
    <x v="3"/>
    <x v="67"/>
    <s v="S24_4258"/>
    <s v="Classic Gift Ideas, Inc"/>
    <n v="2155554695"/>
    <s v="782 First Street"/>
    <m/>
    <s v="Philadelphia"/>
    <s v="PA"/>
    <n v="71270"/>
    <x v="0"/>
    <s v="NA"/>
    <s v="Cervantes"/>
    <s v="Francisca"/>
    <x v="1"/>
  </r>
  <r>
    <n v="10193"/>
    <n v="20"/>
    <n v="100"/>
    <n v="4"/>
    <n v="2279"/>
    <x v="173"/>
    <x v="0"/>
    <n v="4"/>
    <x v="5"/>
    <x v="0"/>
    <x v="3"/>
    <x v="67"/>
    <s v="S24_4258"/>
    <s v="Australian Collectables, Ltd"/>
    <s v="61-9-3844-6555"/>
    <s v="7 Allen Street"/>
    <m/>
    <s v="Glen Waverly"/>
    <s v="Victoria"/>
    <n v="3150"/>
    <x v="3"/>
    <s v="APAC"/>
    <s v="Connery"/>
    <s v="Sean"/>
    <x v="0"/>
  </r>
  <r>
    <n v="10206"/>
    <n v="33"/>
    <n v="97.39"/>
    <n v="10"/>
    <n v="3213.87"/>
    <x v="35"/>
    <x v="0"/>
    <n v="4"/>
    <x v="6"/>
    <x v="0"/>
    <x v="3"/>
    <x v="67"/>
    <s v="S24_4258"/>
    <s v="Canadian Gift Exchange Network"/>
    <s v="(604) 555-3392"/>
    <s v="1900 Oak St."/>
    <m/>
    <s v="Vancouver"/>
    <s v="BC"/>
    <s v="V3F 2K1"/>
    <x v="10"/>
    <s v="NA"/>
    <s v="Tannamuri"/>
    <s v="Yoshi"/>
    <x v="1"/>
  </r>
  <r>
    <n v="10215"/>
    <n v="39"/>
    <n v="90.57"/>
    <n v="7"/>
    <n v="3532.23"/>
    <x v="36"/>
    <x v="0"/>
    <n v="1"/>
    <x v="7"/>
    <x v="1"/>
    <x v="3"/>
    <x v="67"/>
    <s v="S24_4258"/>
    <s v="West Coast Collectables Co."/>
    <n v="3105553722"/>
    <s v="3675 Furth Circle"/>
    <m/>
    <s v="Burbank"/>
    <s v="CA"/>
    <n v="94019"/>
    <x v="0"/>
    <s v="NA"/>
    <s v="Thompson"/>
    <s v="Steve"/>
    <x v="1"/>
  </r>
  <r>
    <n v="10228"/>
    <n v="33"/>
    <n v="100"/>
    <n v="6"/>
    <n v="3406.59"/>
    <x v="37"/>
    <x v="0"/>
    <n v="1"/>
    <x v="11"/>
    <x v="1"/>
    <x v="3"/>
    <x v="67"/>
    <s v="S24_4258"/>
    <s v="Cambridge Collectables Co."/>
    <n v="6175555555"/>
    <s v="4658 Baden Av."/>
    <m/>
    <s v="Cambridge"/>
    <s v="MA"/>
    <n v="51247"/>
    <x v="0"/>
    <s v="NA"/>
    <s v="Tseng"/>
    <s v="Kyung"/>
    <x v="1"/>
  </r>
  <r>
    <n v="10244"/>
    <n v="40"/>
    <n v="86.68"/>
    <n v="4"/>
    <n v="3467.2"/>
    <x v="176"/>
    <x v="0"/>
    <n v="2"/>
    <x v="8"/>
    <x v="1"/>
    <x v="3"/>
    <x v="67"/>
    <s v="S24_4258"/>
    <s v="Euro Shopping Channel"/>
    <s v="(91) 555 94 44"/>
    <s v="C/ Moralzarzal, 86"/>
    <m/>
    <s v="Madrid"/>
    <m/>
    <n v="28034"/>
    <x v="7"/>
    <s v="EMEA"/>
    <s v="Freyre"/>
    <s v="Diego"/>
    <x v="1"/>
  </r>
  <r>
    <n v="10257"/>
    <n v="46"/>
    <n v="78.89"/>
    <n v="4"/>
    <n v="3628.94"/>
    <x v="218"/>
    <x v="0"/>
    <n v="2"/>
    <x v="9"/>
    <x v="1"/>
    <x v="3"/>
    <x v="67"/>
    <s v="S24_4258"/>
    <s v="The Sharp Gifts Warehouse"/>
    <n v="4085553659"/>
    <s v="3086 Ingle Ln."/>
    <m/>
    <s v="San Jose"/>
    <s v="CA"/>
    <n v="94217"/>
    <x v="0"/>
    <s v="NA"/>
    <s v="Frick"/>
    <s v="Sue"/>
    <x v="1"/>
  </r>
  <r>
    <n v="10269"/>
    <n v="48"/>
    <n v="97.39"/>
    <n v="2"/>
    <n v="4674.72"/>
    <x v="219"/>
    <x v="0"/>
    <n v="3"/>
    <x v="2"/>
    <x v="1"/>
    <x v="3"/>
    <x v="67"/>
    <s v="S24_4258"/>
    <s v="Salzburg Collectables"/>
    <s v="6562-9555"/>
    <s v="Geislweg 14"/>
    <m/>
    <s v="Salzburg"/>
    <m/>
    <n v="5020"/>
    <x v="5"/>
    <s v="EMEA"/>
    <s v="Pipps"/>
    <s v="Georg"/>
    <x v="1"/>
  </r>
  <r>
    <n v="10280"/>
    <n v="21"/>
    <n v="78.89"/>
    <n v="6"/>
    <n v="1656.69"/>
    <x v="41"/>
    <x v="0"/>
    <n v="3"/>
    <x v="3"/>
    <x v="1"/>
    <x v="3"/>
    <x v="67"/>
    <s v="S24_4258"/>
    <s v="Amica Models &amp; Co."/>
    <s v="011-4988555"/>
    <s v="Via Monte Bianco 34"/>
    <m/>
    <s v="Torino"/>
    <m/>
    <n v="10100"/>
    <x v="12"/>
    <s v="EMEA"/>
    <s v="Accorti"/>
    <s v="Paolo"/>
    <x v="0"/>
  </r>
  <r>
    <n v="10290"/>
    <n v="45"/>
    <n v="100"/>
    <n v="1"/>
    <n v="5171.3999999999996"/>
    <x v="229"/>
    <x v="0"/>
    <n v="3"/>
    <x v="10"/>
    <x v="1"/>
    <x v="3"/>
    <x v="67"/>
    <s v="S24_4258"/>
    <s v="Auto-Moto Classics Inc."/>
    <n v="6175558428"/>
    <s v="16780 Pompton St."/>
    <m/>
    <s v="Brickhaven"/>
    <s v="MA"/>
    <n v="58339"/>
    <x v="0"/>
    <s v="NA"/>
    <s v="Taylor"/>
    <s v="Leslie"/>
    <x v="1"/>
  </r>
  <r>
    <n v="10304"/>
    <n v="33"/>
    <n v="100"/>
    <n v="10"/>
    <n v="3342.57"/>
    <x v="43"/>
    <x v="0"/>
    <n v="4"/>
    <x v="4"/>
    <x v="1"/>
    <x v="3"/>
    <x v="67"/>
    <s v="S24_4258"/>
    <s v="Auto Assoc. &amp; Cie."/>
    <s v="30.59.8555"/>
    <s v="67, avenue de l'Europe"/>
    <m/>
    <s v="Versailles"/>
    <m/>
    <n v="78000"/>
    <x v="1"/>
    <s v="EMEA"/>
    <s v="Tonini"/>
    <s v="Daniel"/>
    <x v="1"/>
  </r>
  <r>
    <n v="10312"/>
    <n v="44"/>
    <n v="100"/>
    <n v="7"/>
    <n v="4884.88"/>
    <x v="44"/>
    <x v="0"/>
    <n v="4"/>
    <x v="4"/>
    <x v="1"/>
    <x v="3"/>
    <x v="67"/>
    <s v="S24_4258"/>
    <s v="Mini Gifts Distributors Ltd."/>
    <n v="4155551450"/>
    <s v="5677 Strong St."/>
    <m/>
    <s v="San Rafael"/>
    <s v="CA"/>
    <n v="97562"/>
    <x v="0"/>
    <s v="NA"/>
    <s v="Nelson"/>
    <s v="Valarie"/>
    <x v="1"/>
  </r>
  <r>
    <n v="10324"/>
    <n v="33"/>
    <n v="100"/>
    <n v="3"/>
    <n v="6267.69"/>
    <x v="83"/>
    <x v="0"/>
    <n v="4"/>
    <x v="5"/>
    <x v="1"/>
    <x v="3"/>
    <x v="67"/>
    <s v="S24_4258"/>
    <s v="Vitachrome Inc."/>
    <n v="2125551500"/>
    <s v="2678 Kingston Rd."/>
    <s v="Suite 101"/>
    <s v="NYC"/>
    <s v="NY"/>
    <n v="10022"/>
    <x v="0"/>
    <s v="NA"/>
    <s v="Frick"/>
    <s v="Michael"/>
    <x v="1"/>
  </r>
  <r>
    <n v="10333"/>
    <n v="39"/>
    <n v="100"/>
    <n v="1"/>
    <n v="4424.16"/>
    <x v="46"/>
    <x v="0"/>
    <n v="4"/>
    <x v="5"/>
    <x v="1"/>
    <x v="3"/>
    <x v="67"/>
    <s v="S24_4258"/>
    <s v="Mini Wheels Co."/>
    <n v="6505555787"/>
    <s v="5557 North Pendale Street"/>
    <m/>
    <s v="San Francisco"/>
    <s v="CA"/>
    <m/>
    <x v="0"/>
    <s v="NA"/>
    <s v="Murphy"/>
    <s v="Julie"/>
    <x v="1"/>
  </r>
  <r>
    <n v="10348"/>
    <n v="39"/>
    <n v="50.31"/>
    <n v="2"/>
    <n v="1962.09"/>
    <x v="82"/>
    <x v="0"/>
    <n v="4"/>
    <x v="5"/>
    <x v="1"/>
    <x v="3"/>
    <x v="67"/>
    <s v="S24_4258"/>
    <s v="Corrida Auto Replicas, Ltd"/>
    <s v="(91) 555 22 82"/>
    <s v="C/ Araquil, 67"/>
    <m/>
    <s v="Madrid"/>
    <m/>
    <n v="28023"/>
    <x v="7"/>
    <s v="EMEA"/>
    <s v="Sommer"/>
    <s v="Mart¡n"/>
    <x v="0"/>
  </r>
  <r>
    <n v="10358"/>
    <n v="41"/>
    <n v="100"/>
    <n v="6"/>
    <n v="6847"/>
    <x v="48"/>
    <x v="0"/>
    <n v="4"/>
    <x v="6"/>
    <x v="1"/>
    <x v="3"/>
    <x v="67"/>
    <s v="S24_4258"/>
    <s v="Euro Shopping Channel"/>
    <s v="(91) 555 94 44"/>
    <s v="C/ Moralzarzal, 86"/>
    <m/>
    <s v="Madrid"/>
    <m/>
    <n v="28034"/>
    <x v="7"/>
    <s v="EMEA"/>
    <s v="Freyre"/>
    <s v="Diego"/>
    <x v="1"/>
  </r>
  <r>
    <n v="10369"/>
    <n v="40"/>
    <n v="86.92"/>
    <n v="3"/>
    <n v="3476.8"/>
    <x v="49"/>
    <x v="0"/>
    <n v="1"/>
    <x v="7"/>
    <x v="2"/>
    <x v="3"/>
    <x v="67"/>
    <s v="S24_4258"/>
    <s v="Collectables For Less Inc."/>
    <n v="6175558555"/>
    <s v="7825 Douglas Av."/>
    <m/>
    <s v="Brickhaven"/>
    <s v="MA"/>
    <n v="58339"/>
    <x v="0"/>
    <s v="NA"/>
    <s v="Nelson"/>
    <s v="Allen"/>
    <x v="1"/>
  </r>
  <r>
    <n v="10382"/>
    <n v="33"/>
    <n v="100"/>
    <n v="4"/>
    <n v="4592.6099999999997"/>
    <x v="50"/>
    <x v="0"/>
    <n v="1"/>
    <x v="0"/>
    <x v="2"/>
    <x v="3"/>
    <x v="67"/>
    <s v="S24_4258"/>
    <s v="Mini Gifts Distributors Ltd."/>
    <n v="4155551450"/>
    <s v="5677 Strong St."/>
    <m/>
    <s v="San Rafael"/>
    <s v="CA"/>
    <n v="97562"/>
    <x v="0"/>
    <s v="NA"/>
    <s v="Nelson"/>
    <s v="Valarie"/>
    <x v="1"/>
  </r>
  <r>
    <n v="10423"/>
    <n v="28"/>
    <n v="78.89"/>
    <n v="4"/>
    <n v="2208.92"/>
    <x v="180"/>
    <x v="2"/>
    <n v="2"/>
    <x v="1"/>
    <x v="2"/>
    <x v="3"/>
    <x v="67"/>
    <s v="S24_4258"/>
    <s v="Petit Auto"/>
    <s v="(02) 5554 67"/>
    <s v="Rue Joseph-Bens 532"/>
    <m/>
    <s v="Bruxelles"/>
    <m/>
    <s v="B-1180"/>
    <x v="14"/>
    <s v="EMEA"/>
    <s v="Dewey"/>
    <s v="Catherine"/>
    <x v="0"/>
  </r>
  <r>
    <n v="10106"/>
    <n v="26"/>
    <n v="63.76"/>
    <n v="3"/>
    <n v="1657.76"/>
    <x v="189"/>
    <x v="0"/>
    <n v="1"/>
    <x v="0"/>
    <x v="0"/>
    <x v="4"/>
    <x v="68"/>
    <s v="S24_4278"/>
    <s v="Rovelli Gifts"/>
    <s v="035-640555"/>
    <s v="Via Ludovico il Moro 22"/>
    <m/>
    <s v="Bergamo"/>
    <m/>
    <n v="24100"/>
    <x v="12"/>
    <s v="EMEA"/>
    <s v="Rovelli"/>
    <s v="Giovanni"/>
    <x v="0"/>
  </r>
  <r>
    <n v="10120"/>
    <n v="29"/>
    <n v="85.49"/>
    <n v="9"/>
    <n v="2479.21"/>
    <x v="55"/>
    <x v="0"/>
    <n v="2"/>
    <x v="8"/>
    <x v="0"/>
    <x v="4"/>
    <x v="68"/>
    <s v="S24_4278"/>
    <s v="Australian Collectors, Co."/>
    <s v="03 9520 4555"/>
    <s v="636 St Kilda Road"/>
    <s v="Level 3"/>
    <s v="Melbourne"/>
    <s v="Victoria"/>
    <n v="3004"/>
    <x v="3"/>
    <s v="APAC"/>
    <s v="Ferguson"/>
    <s v="Peter"/>
    <x v="0"/>
  </r>
  <r>
    <n v="10133"/>
    <n v="46"/>
    <n v="77.52"/>
    <n v="4"/>
    <n v="3565.92"/>
    <x v="212"/>
    <x v="0"/>
    <n v="2"/>
    <x v="9"/>
    <x v="0"/>
    <x v="4"/>
    <x v="68"/>
    <s v="S24_4278"/>
    <s v="Euro Shopping Channel"/>
    <s v="(91) 555 94 44"/>
    <s v="C/ Moralzarzal, 86"/>
    <m/>
    <s v="Madrid"/>
    <m/>
    <n v="28034"/>
    <x v="7"/>
    <s v="EMEA"/>
    <s v="Freyre"/>
    <s v="Diego"/>
    <x v="1"/>
  </r>
  <r>
    <n v="10145"/>
    <n v="33"/>
    <n v="84.77"/>
    <n v="15"/>
    <n v="2797.41"/>
    <x v="56"/>
    <x v="0"/>
    <n v="3"/>
    <x v="3"/>
    <x v="0"/>
    <x v="4"/>
    <x v="68"/>
    <s v="S24_4278"/>
    <s v="Toys4GrownUps.com"/>
    <n v="6265557265"/>
    <s v="78934 Hillside Dr."/>
    <m/>
    <s v="Pasadena"/>
    <s v="CA"/>
    <n v="90003"/>
    <x v="0"/>
    <s v="NA"/>
    <s v="Young"/>
    <s v="Julie"/>
    <x v="0"/>
  </r>
  <r>
    <n v="10168"/>
    <n v="48"/>
    <n v="78.25"/>
    <n v="10"/>
    <n v="3756"/>
    <x v="57"/>
    <x v="0"/>
    <n v="4"/>
    <x v="4"/>
    <x v="0"/>
    <x v="4"/>
    <x v="68"/>
    <s v="S24_4278"/>
    <s v="Technics Stores Inc."/>
    <n v="6505556809"/>
    <s v="9408 Furth Circle"/>
    <m/>
    <s v="Burlingame"/>
    <s v="CA"/>
    <n v="94217"/>
    <x v="0"/>
    <s v="NA"/>
    <s v="Hirano"/>
    <s v="Juri"/>
    <x v="1"/>
  </r>
  <r>
    <n v="10210"/>
    <n v="40"/>
    <n v="71"/>
    <n v="8"/>
    <n v="2840"/>
    <x v="58"/>
    <x v="0"/>
    <n v="1"/>
    <x v="7"/>
    <x v="1"/>
    <x v="4"/>
    <x v="68"/>
    <s v="S24_4278"/>
    <s v="Osaka Souveniers Co."/>
    <s v="+81 06 6342 5555"/>
    <s v="Dojima Avanza 4F, 1-6-20 Dojima, Kita-ku"/>
    <m/>
    <s v="Osaka"/>
    <s v="Osaka"/>
    <s v="530-0003"/>
    <x v="11"/>
    <s v="Japan"/>
    <s v="Kentary"/>
    <s v="Mory"/>
    <x v="0"/>
  </r>
  <r>
    <n v="10223"/>
    <n v="23"/>
    <n v="74.62"/>
    <n v="10"/>
    <n v="1716.26"/>
    <x v="10"/>
    <x v="0"/>
    <n v="1"/>
    <x v="0"/>
    <x v="1"/>
    <x v="4"/>
    <x v="68"/>
    <s v="S24_4278"/>
    <s v="Australian Collectors, Co."/>
    <s v="03 9520 4555"/>
    <s v="636 St Kilda Road"/>
    <s v="Level 3"/>
    <s v="Melbourne"/>
    <s v="Victoria"/>
    <n v="3004"/>
    <x v="3"/>
    <s v="APAC"/>
    <s v="Ferguson"/>
    <s v="Peter"/>
    <x v="0"/>
  </r>
  <r>
    <n v="10235"/>
    <n v="40"/>
    <n v="81.14"/>
    <n v="4"/>
    <n v="3245.6"/>
    <x v="213"/>
    <x v="0"/>
    <n v="2"/>
    <x v="8"/>
    <x v="1"/>
    <x v="4"/>
    <x v="68"/>
    <s v="S24_4278"/>
    <s v="Royal Canadian Collectables, Ltd."/>
    <s v="(604) 555-4555"/>
    <s v="23 Tsawassen Blvd."/>
    <m/>
    <s v="Tsawassen"/>
    <s v="BC"/>
    <s v="T2F 8M4"/>
    <x v="10"/>
    <s v="NA"/>
    <s v="Lincoln"/>
    <s v="Elizabeth"/>
    <x v="1"/>
  </r>
  <r>
    <n v="10250"/>
    <n v="37"/>
    <n v="74.62"/>
    <n v="5"/>
    <n v="2760.94"/>
    <x v="192"/>
    <x v="0"/>
    <n v="2"/>
    <x v="1"/>
    <x v="1"/>
    <x v="4"/>
    <x v="68"/>
    <s v="S24_4278"/>
    <s v="The Sharp Gifts Warehouse"/>
    <n v="4085553659"/>
    <s v="3086 Ingle Ln."/>
    <m/>
    <s v="San Jose"/>
    <s v="CA"/>
    <n v="94217"/>
    <x v="0"/>
    <s v="NA"/>
    <s v="Frick"/>
    <s v="Sue"/>
    <x v="0"/>
  </r>
  <r>
    <n v="10263"/>
    <n v="24"/>
    <n v="75.349999999999994"/>
    <n v="11"/>
    <n v="1808.4"/>
    <x v="13"/>
    <x v="0"/>
    <n v="2"/>
    <x v="9"/>
    <x v="1"/>
    <x v="4"/>
    <x v="68"/>
    <s v="S24_4278"/>
    <s v="Gift Depot Inc."/>
    <n v="2035552570"/>
    <s v="25593 South Bay Ln."/>
    <m/>
    <s v="Bridgewater"/>
    <s v="CT"/>
    <n v="97562"/>
    <x v="0"/>
    <s v="NA"/>
    <s v="King"/>
    <s v="Julie"/>
    <x v="0"/>
  </r>
  <r>
    <n v="10275"/>
    <n v="27"/>
    <n v="62.31"/>
    <n v="10"/>
    <n v="1682.37"/>
    <x v="14"/>
    <x v="0"/>
    <n v="3"/>
    <x v="2"/>
    <x v="1"/>
    <x v="4"/>
    <x v="68"/>
    <s v="S24_4278"/>
    <s v="La Rochelle Gifts"/>
    <s v="40.67.8555"/>
    <s v="67, rue des Cinquante Otages"/>
    <m/>
    <s v="Nantes"/>
    <m/>
    <n v="44000"/>
    <x v="1"/>
    <s v="EMEA"/>
    <s v="Labrune"/>
    <s v="Janine"/>
    <x v="0"/>
  </r>
  <r>
    <n v="10284"/>
    <n v="21"/>
    <n v="71"/>
    <n v="2"/>
    <n v="1491"/>
    <x v="194"/>
    <x v="0"/>
    <n v="3"/>
    <x v="3"/>
    <x v="1"/>
    <x v="4"/>
    <x v="68"/>
    <s v="S24_4278"/>
    <s v="Norway Gifts By Mail, Co."/>
    <s v="+47 2212 1555"/>
    <s v="Drammensveien 126 A, PB 744 Sentrum"/>
    <m/>
    <s v="Oslo"/>
    <m/>
    <s v="N 0106"/>
    <x v="2"/>
    <s v="EMEA"/>
    <s v="Klaeboe"/>
    <s v="Jan"/>
    <x v="0"/>
  </r>
  <r>
    <n v="10297"/>
    <n v="23"/>
    <n v="72.45"/>
    <n v="5"/>
    <n v="1666.35"/>
    <x v="214"/>
    <x v="0"/>
    <n v="3"/>
    <x v="10"/>
    <x v="1"/>
    <x v="4"/>
    <x v="68"/>
    <s v="S24_4278"/>
    <s v="Clover Collections, Co."/>
    <s v="+353 1862 1555"/>
    <s v="25 Maiden Lane"/>
    <s v="Floor No. 4"/>
    <s v="Dublin"/>
    <m/>
    <n v="2"/>
    <x v="18"/>
    <s v="EMEA"/>
    <s v="Cassidy"/>
    <s v="Dean"/>
    <x v="0"/>
  </r>
  <r>
    <n v="10308"/>
    <n v="44"/>
    <n v="83.32"/>
    <n v="8"/>
    <n v="3666.08"/>
    <x v="17"/>
    <x v="0"/>
    <n v="4"/>
    <x v="4"/>
    <x v="1"/>
    <x v="4"/>
    <x v="68"/>
    <s v="S24_4278"/>
    <s v="Mini Classics"/>
    <n v="9145554562"/>
    <s v="3758 North Pendale Street"/>
    <m/>
    <s v="White Plains"/>
    <s v="NY"/>
    <n v="24067"/>
    <x v="0"/>
    <s v="NA"/>
    <s v="Frick"/>
    <s v="Steve"/>
    <x v="1"/>
  </r>
  <r>
    <n v="10317"/>
    <n v="35"/>
    <n v="83.32"/>
    <n v="1"/>
    <n v="2916.2"/>
    <x v="18"/>
    <x v="0"/>
    <n v="4"/>
    <x v="5"/>
    <x v="1"/>
    <x v="4"/>
    <x v="68"/>
    <s v="S24_4278"/>
    <s v="Technics Stores Inc."/>
    <n v="6505556809"/>
    <s v="9408 Furth Circle"/>
    <m/>
    <s v="Burlingame"/>
    <s v="CA"/>
    <n v="94217"/>
    <x v="0"/>
    <s v="NA"/>
    <s v="Hirano"/>
    <s v="Juri"/>
    <x v="0"/>
  </r>
  <r>
    <n v="10328"/>
    <n v="43"/>
    <n v="60.86"/>
    <n v="4"/>
    <n v="2616.98"/>
    <x v="236"/>
    <x v="0"/>
    <n v="4"/>
    <x v="5"/>
    <x v="1"/>
    <x v="4"/>
    <x v="68"/>
    <s v="S24_4278"/>
    <s v="Rovelli Gifts"/>
    <s v="035-640555"/>
    <s v="Via Ludovico il Moro 22"/>
    <m/>
    <s v="Bergamo"/>
    <m/>
    <n v="24100"/>
    <x v="12"/>
    <s v="EMEA"/>
    <s v="Rovelli"/>
    <s v="Giovanni"/>
    <x v="0"/>
  </r>
  <r>
    <n v="10340"/>
    <n v="40"/>
    <n v="84.77"/>
    <n v="1"/>
    <n v="3390.8"/>
    <x v="20"/>
    <x v="0"/>
    <n v="4"/>
    <x v="5"/>
    <x v="1"/>
    <x v="4"/>
    <x v="68"/>
    <s v="S24_4278"/>
    <s v="Enaco Distributors"/>
    <s v="(93) 203 4555"/>
    <s v="Rambla de Catalu¤a, 23"/>
    <m/>
    <s v="Barcelona"/>
    <m/>
    <n v="8022"/>
    <x v="7"/>
    <s v="EMEA"/>
    <s v="Saavedra"/>
    <s v="Eduardo"/>
    <x v="1"/>
  </r>
  <r>
    <n v="10353"/>
    <n v="35"/>
    <n v="89.9"/>
    <n v="3"/>
    <n v="3146.5"/>
    <x v="215"/>
    <x v="0"/>
    <n v="4"/>
    <x v="6"/>
    <x v="1"/>
    <x v="4"/>
    <x v="68"/>
    <s v="S24_4278"/>
    <s v="Gift Ideas Corp."/>
    <n v="2035554407"/>
    <s v="2440 Pompton St."/>
    <m/>
    <s v="Glendale"/>
    <s v="CT"/>
    <n v="97561"/>
    <x v="0"/>
    <s v="NA"/>
    <s v="Lewis"/>
    <s v="Dan"/>
    <x v="1"/>
  </r>
  <r>
    <n v="10361"/>
    <n v="25"/>
    <n v="62.46"/>
    <n v="1"/>
    <n v="1561.5"/>
    <x v="21"/>
    <x v="0"/>
    <n v="4"/>
    <x v="6"/>
    <x v="1"/>
    <x v="4"/>
    <x v="68"/>
    <s v="S24_4278"/>
    <s v="Souveniers And Things Co."/>
    <s v="+61 2 9495 8555"/>
    <s v="Monitor Money Building, 815 Pacific Hwy"/>
    <s v="Level 6"/>
    <s v="Chatswood"/>
    <s v="NSW"/>
    <n v="2067"/>
    <x v="3"/>
    <s v="APAC"/>
    <s v="Huxley"/>
    <s v="Adrian"/>
    <x v="0"/>
  </r>
  <r>
    <n v="10375"/>
    <n v="43"/>
    <n v="100"/>
    <n v="2"/>
    <n v="10039.6"/>
    <x v="22"/>
    <x v="0"/>
    <n v="1"/>
    <x v="0"/>
    <x v="2"/>
    <x v="4"/>
    <x v="68"/>
    <s v="S24_4278"/>
    <s v="La Rochelle Gifts"/>
    <s v="40.67.8555"/>
    <s v="67, rue des Cinquante Otages"/>
    <m/>
    <s v="Nantes"/>
    <m/>
    <n v="44000"/>
    <x v="1"/>
    <s v="EMEA"/>
    <s v="Labrune"/>
    <s v="Janine"/>
    <x v="2"/>
  </r>
  <r>
    <n v="10386"/>
    <n v="50"/>
    <n v="63.34"/>
    <n v="8"/>
    <n v="3167"/>
    <x v="199"/>
    <x v="5"/>
    <n v="1"/>
    <x v="11"/>
    <x v="2"/>
    <x v="4"/>
    <x v="68"/>
    <s v="S24_4278"/>
    <s v="Euro Shopping Channel"/>
    <s v="(91) 555 94 44"/>
    <s v="C/ Moralzarzal, 86"/>
    <m/>
    <s v="Madrid"/>
    <m/>
    <n v="28034"/>
    <x v="7"/>
    <s v="EMEA"/>
    <s v="Freyre"/>
    <s v="Diego"/>
    <x v="1"/>
  </r>
  <r>
    <n v="10398"/>
    <n v="45"/>
    <n v="78.25"/>
    <n v="14"/>
    <n v="3521.25"/>
    <x v="200"/>
    <x v="0"/>
    <n v="1"/>
    <x v="11"/>
    <x v="2"/>
    <x v="4"/>
    <x v="68"/>
    <s v="S24_4278"/>
    <s v="Reims Collectables"/>
    <s v="26.47.1555"/>
    <s v="59 rue de l'Abbaye"/>
    <m/>
    <s v="Reims"/>
    <m/>
    <n v="51100"/>
    <x v="1"/>
    <s v="EMEA"/>
    <s v="Henriot"/>
    <s v="Paul"/>
    <x v="1"/>
  </r>
  <r>
    <n v="10401"/>
    <n v="52"/>
    <n v="81.14"/>
    <n v="4"/>
    <n v="4219.28"/>
    <x v="216"/>
    <x v="4"/>
    <n v="2"/>
    <x v="8"/>
    <x v="2"/>
    <x v="4"/>
    <x v="68"/>
    <s v="S24_4278"/>
    <s v="Tekni Collectables Inc."/>
    <n v="2015559350"/>
    <s v="7476 Moss Rd."/>
    <m/>
    <s v="Newark"/>
    <s v="NJ"/>
    <n v="94019"/>
    <x v="0"/>
    <s v="NA"/>
    <s v="Brown"/>
    <s v="William"/>
    <x v="1"/>
  </r>
  <r>
    <n v="10416"/>
    <n v="48"/>
    <n v="74.62"/>
    <n v="5"/>
    <n v="3581.76"/>
    <x v="201"/>
    <x v="0"/>
    <n v="2"/>
    <x v="1"/>
    <x v="2"/>
    <x v="4"/>
    <x v="68"/>
    <s v="S24_4278"/>
    <s v="L'ordine Souveniers"/>
    <s v="0522-556555"/>
    <s v="Strada Provinciale 124"/>
    <m/>
    <s v="Reggio Emilia"/>
    <m/>
    <n v="42100"/>
    <x v="12"/>
    <s v="EMEA"/>
    <s v="Moroni"/>
    <s v="Maurizio"/>
    <x v="1"/>
  </r>
  <r>
    <n v="10108"/>
    <n v="31"/>
    <n v="68.709999999999994"/>
    <n v="10"/>
    <n v="2130.0100000000002"/>
    <x v="101"/>
    <x v="0"/>
    <n v="1"/>
    <x v="11"/>
    <x v="0"/>
    <x v="1"/>
    <x v="36"/>
    <s v="S24_4620"/>
    <s v="Cruz &amp; Sons Co."/>
    <s v="+63 2 555 3587"/>
    <s v="15 McCallum Street - NatWest Center #13-03"/>
    <m/>
    <s v="Makati City"/>
    <m/>
    <s v="1227 MM"/>
    <x v="15"/>
    <s v="Japan"/>
    <s v="Cruz"/>
    <s v="Arnold"/>
    <x v="0"/>
  </r>
  <r>
    <n v="10122"/>
    <n v="29"/>
    <n v="71.14"/>
    <n v="14"/>
    <n v="2063.06"/>
    <x v="102"/>
    <x v="0"/>
    <n v="2"/>
    <x v="1"/>
    <x v="0"/>
    <x v="1"/>
    <x v="36"/>
    <s v="S24_4620"/>
    <s v="Marseille Mini Autos"/>
    <s v="91.24.4555"/>
    <s v="12, rue des Bouchers"/>
    <m/>
    <s v="Marseille"/>
    <m/>
    <n v="13008"/>
    <x v="1"/>
    <s v="EMEA"/>
    <s v="Lebihan"/>
    <s v="Laurence"/>
    <x v="0"/>
  </r>
  <r>
    <n v="10135"/>
    <n v="23"/>
    <n v="87.31"/>
    <n v="11"/>
    <n v="2008.13"/>
    <x v="103"/>
    <x v="0"/>
    <n v="3"/>
    <x v="2"/>
    <x v="0"/>
    <x v="1"/>
    <x v="36"/>
    <s v="S24_4620"/>
    <s v="Mini Gifts Distributors Ltd."/>
    <n v="4155551450"/>
    <s v="5677 Strong St."/>
    <m/>
    <s v="San Rafael"/>
    <s v="CA"/>
    <n v="97562"/>
    <x v="0"/>
    <s v="NA"/>
    <s v="Nelson"/>
    <s v="Valarie"/>
    <x v="0"/>
  </r>
  <r>
    <n v="10147"/>
    <n v="31"/>
    <n v="64.67"/>
    <n v="11"/>
    <n v="2004.77"/>
    <x v="104"/>
    <x v="0"/>
    <n v="3"/>
    <x v="10"/>
    <x v="0"/>
    <x v="1"/>
    <x v="36"/>
    <s v="S24_4620"/>
    <s v="Collectables For Less Inc."/>
    <n v="6175558555"/>
    <s v="7825 Douglas Av."/>
    <m/>
    <s v="Brickhaven"/>
    <s v="MA"/>
    <n v="58339"/>
    <x v="0"/>
    <s v="NA"/>
    <s v="Nelson"/>
    <s v="Allen"/>
    <x v="0"/>
  </r>
  <r>
    <n v="10159"/>
    <n v="23"/>
    <n v="67.099999999999994"/>
    <n v="6"/>
    <n v="1543.3"/>
    <x v="4"/>
    <x v="0"/>
    <n v="4"/>
    <x v="4"/>
    <x v="0"/>
    <x v="1"/>
    <x v="36"/>
    <s v="S24_4620"/>
    <s v="Corporate Gift Ideas Co."/>
    <n v="6505551386"/>
    <s v="7734 Strong St."/>
    <m/>
    <s v="San Francisco"/>
    <s v="CA"/>
    <m/>
    <x v="0"/>
    <s v="NA"/>
    <s v="Brown"/>
    <s v="Julie"/>
    <x v="0"/>
  </r>
  <r>
    <n v="10169"/>
    <n v="24"/>
    <n v="94.58"/>
    <n v="6"/>
    <n v="2269.92"/>
    <x v="105"/>
    <x v="0"/>
    <n v="4"/>
    <x v="5"/>
    <x v="0"/>
    <x v="1"/>
    <x v="36"/>
    <s v="S24_4620"/>
    <s v="Anna's Decorations, Ltd"/>
    <s v="02 9936 8555"/>
    <s v="201 Miller Street"/>
    <s v="Level 15"/>
    <s v="North Sydney"/>
    <s v="NSW"/>
    <n v="2060"/>
    <x v="3"/>
    <s v="APAC"/>
    <s v="O'Hara"/>
    <s v="Anna"/>
    <x v="0"/>
  </r>
  <r>
    <n v="10180"/>
    <n v="28"/>
    <n v="71.14"/>
    <n v="1"/>
    <n v="1991.92"/>
    <x v="6"/>
    <x v="0"/>
    <n v="4"/>
    <x v="5"/>
    <x v="0"/>
    <x v="1"/>
    <x v="36"/>
    <s v="S24_4620"/>
    <s v="Daedalus Designs Imports"/>
    <s v="20.16.1555"/>
    <s v="184, chausse de Tournai"/>
    <m/>
    <s v="Lille"/>
    <m/>
    <n v="59000"/>
    <x v="1"/>
    <s v="EMEA"/>
    <s v="Rance"/>
    <s v="Martine"/>
    <x v="0"/>
  </r>
  <r>
    <n v="10191"/>
    <n v="44"/>
    <n v="66.290000000000006"/>
    <n v="7"/>
    <n v="2916.76"/>
    <x v="107"/>
    <x v="0"/>
    <n v="4"/>
    <x v="5"/>
    <x v="0"/>
    <x v="1"/>
    <x v="36"/>
    <s v="S24_4620"/>
    <s v="Toms Spezialitten, Ltd"/>
    <s v="0221-5554327"/>
    <s v="Mehrheimerstr. 369"/>
    <m/>
    <s v="Koln"/>
    <m/>
    <n v="50739"/>
    <x v="16"/>
    <s v="EMEA"/>
    <s v="Pfalzheim"/>
    <s v="Henriette"/>
    <x v="0"/>
  </r>
  <r>
    <n v="10211"/>
    <n v="22"/>
    <n v="92.16"/>
    <n v="6"/>
    <n v="2027.52"/>
    <x v="9"/>
    <x v="0"/>
    <n v="1"/>
    <x v="7"/>
    <x v="1"/>
    <x v="1"/>
    <x v="36"/>
    <s v="S24_4620"/>
    <s v="Auto Canal Petit"/>
    <s v="(1) 47.55.6555"/>
    <s v="25, rue Lauriston"/>
    <m/>
    <s v="Paris"/>
    <m/>
    <n v="75016"/>
    <x v="1"/>
    <s v="EMEA"/>
    <s v="Perrier"/>
    <s v="Dominique"/>
    <x v="0"/>
  </r>
  <r>
    <n v="10225"/>
    <n v="46"/>
    <n v="70.33"/>
    <n v="13"/>
    <n v="3235.18"/>
    <x v="109"/>
    <x v="0"/>
    <n v="1"/>
    <x v="0"/>
    <x v="1"/>
    <x v="1"/>
    <x v="36"/>
    <s v="S24_4620"/>
    <s v="Vida Sport, Ltd"/>
    <s v="0897-034555"/>
    <s v="Grenzacherweg 237"/>
    <m/>
    <s v="Gensve"/>
    <m/>
    <n v="1203"/>
    <x v="17"/>
    <s v="EMEA"/>
    <s v="Holz"/>
    <s v="Michael"/>
    <x v="1"/>
  </r>
  <r>
    <n v="10238"/>
    <n v="22"/>
    <n v="93.77"/>
    <n v="7"/>
    <n v="2062.94"/>
    <x v="110"/>
    <x v="0"/>
    <n v="2"/>
    <x v="8"/>
    <x v="1"/>
    <x v="1"/>
    <x v="36"/>
    <s v="S24_4620"/>
    <s v="Danish Wholesale Imports"/>
    <s v="31 12 3555"/>
    <s v="Vinb'ltet 34"/>
    <m/>
    <s v="Kobenhavn"/>
    <m/>
    <n v="1734"/>
    <x v="13"/>
    <s v="EMEA"/>
    <s v="Petersen"/>
    <s v="Jytte"/>
    <x v="0"/>
  </r>
  <r>
    <n v="10252"/>
    <n v="38"/>
    <n v="87.31"/>
    <n v="3"/>
    <n v="3317.78"/>
    <x v="227"/>
    <x v="0"/>
    <n v="2"/>
    <x v="1"/>
    <x v="1"/>
    <x v="1"/>
    <x v="36"/>
    <s v="S24_4620"/>
    <s v="Auto Canal Petit"/>
    <s v="(1) 47.55.6555"/>
    <s v="25, rue Lauriston"/>
    <m/>
    <s v="Paris"/>
    <m/>
    <n v="75016"/>
    <x v="1"/>
    <s v="EMEA"/>
    <s v="Perrier"/>
    <s v="Dominique"/>
    <x v="1"/>
  </r>
  <r>
    <n v="10264"/>
    <n v="47"/>
    <n v="83.27"/>
    <n v="1"/>
    <n v="3913.69"/>
    <x v="233"/>
    <x v="0"/>
    <n v="2"/>
    <x v="9"/>
    <x v="1"/>
    <x v="1"/>
    <x v="36"/>
    <s v="S24_4620"/>
    <s v="Gifts4AllAges.com"/>
    <n v="6175559555"/>
    <s v="8616 Spinnaker Dr."/>
    <m/>
    <s v="Boston"/>
    <s v="MA"/>
    <n v="51003"/>
    <x v="0"/>
    <s v="NA"/>
    <s v="Yoshido"/>
    <s v="Juri"/>
    <x v="1"/>
  </r>
  <r>
    <n v="10276"/>
    <n v="48"/>
    <n v="75.180000000000007"/>
    <n v="7"/>
    <n v="3608.64"/>
    <x v="113"/>
    <x v="0"/>
    <n v="3"/>
    <x v="3"/>
    <x v="1"/>
    <x v="1"/>
    <x v="36"/>
    <s v="S24_4620"/>
    <s v="Online Mini Collectables"/>
    <n v="6175557555"/>
    <s v="7635 Spinnaker Dr."/>
    <m/>
    <s v="Brickhaven"/>
    <s v="MA"/>
    <n v="58339"/>
    <x v="0"/>
    <s v="NA"/>
    <s v="Barajas"/>
    <s v="Miguel"/>
    <x v="1"/>
  </r>
  <r>
    <n v="10287"/>
    <n v="40"/>
    <n v="88.12"/>
    <n v="16"/>
    <n v="3524.8"/>
    <x v="114"/>
    <x v="0"/>
    <n v="3"/>
    <x v="3"/>
    <x v="1"/>
    <x v="1"/>
    <x v="36"/>
    <s v="S24_4620"/>
    <s v="Vida Sport, Ltd"/>
    <s v="0897-034555"/>
    <s v="Grenzacherweg 237"/>
    <m/>
    <s v="Gensve"/>
    <m/>
    <n v="1203"/>
    <x v="17"/>
    <s v="EMEA"/>
    <s v="Holz"/>
    <s v="Michael"/>
    <x v="1"/>
  </r>
  <r>
    <n v="10299"/>
    <n v="32"/>
    <n v="80.84"/>
    <n v="1"/>
    <n v="2586.88"/>
    <x v="16"/>
    <x v="0"/>
    <n v="3"/>
    <x v="10"/>
    <x v="1"/>
    <x v="1"/>
    <x v="36"/>
    <s v="S24_4620"/>
    <s v="Toys of Finland, Co."/>
    <s v="90-224 8555"/>
    <s v="Keskuskatu 45"/>
    <m/>
    <s v="Helsinki"/>
    <m/>
    <n v="21240"/>
    <x v="4"/>
    <s v="EMEA"/>
    <s v="Karttunen"/>
    <s v="Matti"/>
    <x v="0"/>
  </r>
  <r>
    <n v="10310"/>
    <n v="49"/>
    <n v="97.01"/>
    <n v="14"/>
    <n v="4753.49"/>
    <x v="116"/>
    <x v="0"/>
    <n v="4"/>
    <x v="4"/>
    <x v="1"/>
    <x v="1"/>
    <x v="36"/>
    <s v="S24_4620"/>
    <s v="Toms Spezialitten, Ltd"/>
    <s v="0221-5554327"/>
    <s v="Mehrheimerstr. 369"/>
    <m/>
    <s v="Koln"/>
    <m/>
    <n v="50739"/>
    <x v="16"/>
    <s v="EMEA"/>
    <s v="Pfalzheim"/>
    <s v="Henriette"/>
    <x v="1"/>
  </r>
  <r>
    <n v="10319"/>
    <n v="43"/>
    <n v="85.69"/>
    <n v="2"/>
    <n v="3684.67"/>
    <x v="117"/>
    <x v="0"/>
    <n v="4"/>
    <x v="5"/>
    <x v="1"/>
    <x v="1"/>
    <x v="36"/>
    <s v="S24_4620"/>
    <s v="Microscale Inc."/>
    <n v="2125551957"/>
    <s v="5290 North Pendale Street"/>
    <s v="Suite 200"/>
    <s v="NYC"/>
    <s v="NY"/>
    <n v="10022"/>
    <x v="0"/>
    <s v="NA"/>
    <s v="Kuo"/>
    <s v="Kee"/>
    <x v="1"/>
  </r>
  <r>
    <n v="10331"/>
    <n v="41"/>
    <n v="100"/>
    <n v="2"/>
    <n v="5715.4"/>
    <x v="162"/>
    <x v="0"/>
    <n v="4"/>
    <x v="5"/>
    <x v="1"/>
    <x v="1"/>
    <x v="36"/>
    <s v="S24_4620"/>
    <s v="Motor Mint Distributors Inc."/>
    <n v="2155559857"/>
    <s v="11328 Douglas Av."/>
    <m/>
    <s v="Philadelphia"/>
    <s v="PA"/>
    <n v="71270"/>
    <x v="0"/>
    <s v="NA"/>
    <s v="Hernandez"/>
    <s v="Rosa"/>
    <x v="1"/>
  </r>
  <r>
    <n v="10343"/>
    <n v="30"/>
    <n v="100"/>
    <n v="1"/>
    <n v="3098.7"/>
    <x v="20"/>
    <x v="0"/>
    <n v="4"/>
    <x v="5"/>
    <x v="1"/>
    <x v="1"/>
    <x v="36"/>
    <s v="S24_4620"/>
    <s v="Reims Collectables"/>
    <s v="26.47.1555"/>
    <s v="59 rue de l'Abbaye"/>
    <m/>
    <s v="Reims"/>
    <m/>
    <n v="51100"/>
    <x v="1"/>
    <s v="EMEA"/>
    <s v="Henriot"/>
    <s v="Paul"/>
    <x v="1"/>
  </r>
  <r>
    <n v="10355"/>
    <n v="28"/>
    <n v="95.39"/>
    <n v="9"/>
    <n v="2670.92"/>
    <x v="231"/>
    <x v="0"/>
    <n v="4"/>
    <x v="6"/>
    <x v="1"/>
    <x v="1"/>
    <x v="36"/>
    <s v="S24_4620"/>
    <s v="Euro Shopping Channel"/>
    <s v="(91) 555 94 44"/>
    <s v="C/ Moralzarzal, 86"/>
    <m/>
    <s v="Madrid"/>
    <m/>
    <n v="28034"/>
    <x v="7"/>
    <s v="EMEA"/>
    <s v="Freyre"/>
    <s v="Diego"/>
    <x v="0"/>
  </r>
  <r>
    <n v="10363"/>
    <n v="43"/>
    <n v="100"/>
    <n v="9"/>
    <n v="5154.41"/>
    <x v="118"/>
    <x v="0"/>
    <n v="1"/>
    <x v="7"/>
    <x v="2"/>
    <x v="1"/>
    <x v="36"/>
    <s v="S24_4620"/>
    <s v="Suominen Souveniers"/>
    <s v="+358 9 8045 555"/>
    <s v="Software Engineering Center, SEC Oy"/>
    <m/>
    <s v="Espoo"/>
    <m/>
    <s v="FIN-02271"/>
    <x v="4"/>
    <s v="EMEA"/>
    <s v="Suominen"/>
    <s v="Kalle"/>
    <x v="1"/>
  </r>
  <r>
    <n v="10378"/>
    <n v="41"/>
    <n v="100"/>
    <n v="2"/>
    <n v="4894.17"/>
    <x v="187"/>
    <x v="0"/>
    <n v="1"/>
    <x v="0"/>
    <x v="2"/>
    <x v="1"/>
    <x v="36"/>
    <s v="S24_4620"/>
    <s v="Euro Shopping Channel"/>
    <s v="(91) 555 94 44"/>
    <s v="C/ Moralzarzal, 86"/>
    <m/>
    <s v="Madrid"/>
    <m/>
    <n v="28034"/>
    <x v="7"/>
    <s v="EMEA"/>
    <s v="Freyre"/>
    <s v="Diego"/>
    <x v="1"/>
  </r>
  <r>
    <n v="10390"/>
    <n v="30"/>
    <n v="82.42"/>
    <n v="10"/>
    <n v="2472.6"/>
    <x v="165"/>
    <x v="0"/>
    <n v="1"/>
    <x v="11"/>
    <x v="2"/>
    <x v="1"/>
    <x v="36"/>
    <s v="S24_4620"/>
    <s v="Mini Gifts Distributors Ltd."/>
    <n v="4155551450"/>
    <s v="5677 Strong St."/>
    <m/>
    <s v="San Rafael"/>
    <s v="CA"/>
    <n v="97562"/>
    <x v="0"/>
    <s v="NA"/>
    <s v="Nelson"/>
    <s v="Valarie"/>
    <x v="0"/>
  </r>
  <r>
    <n v="10103"/>
    <n v="31"/>
    <n v="100"/>
    <n v="3"/>
    <n v="3224.31"/>
    <x v="26"/>
    <x v="0"/>
    <n v="1"/>
    <x v="7"/>
    <x v="0"/>
    <x v="2"/>
    <x v="69"/>
    <s v="S32_1268"/>
    <s v="Baane Mini Imports"/>
    <s v="07-98 9555"/>
    <s v="Erling Skakkes gate 78"/>
    <m/>
    <s v="Stavern"/>
    <m/>
    <n v="4110"/>
    <x v="2"/>
    <s v="EMEA"/>
    <s v="Bergulfsen"/>
    <s v="Jonas"/>
    <x v="1"/>
  </r>
  <r>
    <n v="10114"/>
    <n v="32"/>
    <n v="100"/>
    <n v="7"/>
    <n v="3667.52"/>
    <x v="92"/>
    <x v="0"/>
    <n v="2"/>
    <x v="8"/>
    <x v="0"/>
    <x v="2"/>
    <x v="69"/>
    <s v="S32_1268"/>
    <s v="La Corne D'abondance, Co."/>
    <s v="(1) 42.34.2555"/>
    <s v="265, boulevard Charonne"/>
    <m/>
    <s v="Paris"/>
    <m/>
    <n v="75012"/>
    <x v="1"/>
    <s v="EMEA"/>
    <s v="Bertrand"/>
    <s v="Marie"/>
    <x v="1"/>
  </r>
  <r>
    <n v="10126"/>
    <n v="43"/>
    <n v="96.31"/>
    <n v="3"/>
    <n v="4141.33"/>
    <x v="28"/>
    <x v="0"/>
    <n v="2"/>
    <x v="1"/>
    <x v="0"/>
    <x v="2"/>
    <x v="69"/>
    <s v="S32_1268"/>
    <s v="Corrida Auto Replicas, Ltd"/>
    <s v="(91) 555 22 82"/>
    <s v="C/ Araquil, 67"/>
    <m/>
    <s v="Madrid"/>
    <m/>
    <n v="28023"/>
    <x v="7"/>
    <s v="EMEA"/>
    <s v="Sommer"/>
    <s v="Mart¡n"/>
    <x v="1"/>
  </r>
  <r>
    <n v="10140"/>
    <n v="26"/>
    <n v="100"/>
    <n v="3"/>
    <n v="2829.58"/>
    <x v="29"/>
    <x v="0"/>
    <n v="3"/>
    <x v="2"/>
    <x v="0"/>
    <x v="2"/>
    <x v="69"/>
    <s v="S32_1268"/>
    <s v="Technics Stores Inc."/>
    <n v="6505556809"/>
    <s v="9408 Furth Circle"/>
    <m/>
    <s v="Burlingame"/>
    <s v="CA"/>
    <n v="94217"/>
    <x v="0"/>
    <s v="NA"/>
    <s v="Hirano"/>
    <s v="Juri"/>
    <x v="0"/>
  </r>
  <r>
    <n v="10151"/>
    <n v="27"/>
    <n v="100"/>
    <n v="10"/>
    <n v="3068.55"/>
    <x v="148"/>
    <x v="0"/>
    <n v="3"/>
    <x v="10"/>
    <x v="0"/>
    <x v="2"/>
    <x v="69"/>
    <s v="S32_1268"/>
    <s v="Oulu Toy Supplies, Inc."/>
    <s v="981-443655"/>
    <s v="Torikatu 38"/>
    <m/>
    <s v="Oulu"/>
    <m/>
    <n v="90110"/>
    <x v="4"/>
    <s v="EMEA"/>
    <s v="Koskitalo"/>
    <s v="Pirkko"/>
    <x v="1"/>
  </r>
  <r>
    <n v="10164"/>
    <n v="24"/>
    <n v="100"/>
    <n v="1"/>
    <n v="2634.96"/>
    <x v="93"/>
    <x v="5"/>
    <n v="4"/>
    <x v="4"/>
    <x v="0"/>
    <x v="2"/>
    <x v="69"/>
    <s v="S32_1268"/>
    <s v="Mini Auto Werke"/>
    <s v="7675-3555"/>
    <s v="Kirchgasse 6"/>
    <m/>
    <s v="Graz"/>
    <m/>
    <n v="8010"/>
    <x v="5"/>
    <s v="EMEA"/>
    <s v="Mendel"/>
    <s v="Roland"/>
    <x v="0"/>
  </r>
  <r>
    <n v="10175"/>
    <n v="22"/>
    <n v="100"/>
    <n v="8"/>
    <n v="2436.7199999999998"/>
    <x v="32"/>
    <x v="0"/>
    <n v="4"/>
    <x v="5"/>
    <x v="0"/>
    <x v="2"/>
    <x v="69"/>
    <s v="S32_1268"/>
    <s v="Stylish Desk Decors, Co."/>
    <s v="(171) 555-0297"/>
    <s v="35 King George"/>
    <m/>
    <s v="London"/>
    <m/>
    <s v="WX3 6FW"/>
    <x v="6"/>
    <s v="EMEA"/>
    <s v="Brown"/>
    <s v="Ann"/>
    <x v="0"/>
  </r>
  <r>
    <n v="10184"/>
    <n v="46"/>
    <n v="100"/>
    <n v="13"/>
    <n v="4607.3599999999997"/>
    <x v="72"/>
    <x v="0"/>
    <n v="4"/>
    <x v="5"/>
    <x v="0"/>
    <x v="2"/>
    <x v="69"/>
    <s v="S32_1268"/>
    <s v="Iberia Gift Imports, Corp."/>
    <s v="(95) 555 82 82"/>
    <s v="C/ Romero, 33"/>
    <m/>
    <s v="Sevilla"/>
    <m/>
    <n v="41101"/>
    <x v="7"/>
    <s v="EMEA"/>
    <s v="Roel"/>
    <s v="Jose Pedro"/>
    <x v="1"/>
  </r>
  <r>
    <n v="10194"/>
    <n v="37"/>
    <n v="97.27"/>
    <n v="3"/>
    <n v="3598.99"/>
    <x v="34"/>
    <x v="0"/>
    <n v="4"/>
    <x v="5"/>
    <x v="0"/>
    <x v="2"/>
    <x v="69"/>
    <s v="S32_1268"/>
    <s v="Saveley &amp; Henriot, Co."/>
    <s v="78.32.5555"/>
    <s v="2, rue du Commerce"/>
    <m/>
    <s v="Lyon"/>
    <m/>
    <n v="69004"/>
    <x v="1"/>
    <s v="EMEA"/>
    <s v="Saveley"/>
    <s v="Mary"/>
    <x v="1"/>
  </r>
  <r>
    <n v="10207"/>
    <n v="49"/>
    <n v="80.900000000000006"/>
    <n v="14"/>
    <n v="3964.1"/>
    <x v="94"/>
    <x v="0"/>
    <n v="4"/>
    <x v="6"/>
    <x v="0"/>
    <x v="2"/>
    <x v="69"/>
    <s v="S32_1268"/>
    <s v="Diecast Collectables"/>
    <n v="6175552555"/>
    <s v="6251 Ingle Ln."/>
    <m/>
    <s v="Boston"/>
    <s v="MA"/>
    <n v="51003"/>
    <x v="0"/>
    <s v="NA"/>
    <s v="Franco"/>
    <s v="Valarie"/>
    <x v="1"/>
  </r>
  <r>
    <n v="10217"/>
    <n v="21"/>
    <n v="100"/>
    <n v="3"/>
    <n v="2244.9"/>
    <x v="95"/>
    <x v="0"/>
    <n v="1"/>
    <x v="0"/>
    <x v="1"/>
    <x v="2"/>
    <x v="69"/>
    <s v="S32_1268"/>
    <s v="Handji Gifts&amp; Co"/>
    <s v="+65 224 1555"/>
    <s v="Village Close - 106 Linden Road Sandown"/>
    <s v="2nd Floor"/>
    <s v="Singapore"/>
    <m/>
    <n v="69045"/>
    <x v="9"/>
    <s v="APAC"/>
    <s v="Victorino"/>
    <s v="Wendy"/>
    <x v="0"/>
  </r>
  <r>
    <n v="10229"/>
    <n v="25"/>
    <n v="100"/>
    <n v="8"/>
    <n v="2793"/>
    <x v="96"/>
    <x v="0"/>
    <n v="1"/>
    <x v="11"/>
    <x v="1"/>
    <x v="2"/>
    <x v="69"/>
    <s v="S32_1268"/>
    <s v="Mini Gifts Distributors Ltd."/>
    <n v="4155551450"/>
    <s v="5677 Strong St."/>
    <m/>
    <s v="San Rafael"/>
    <s v="CA"/>
    <n v="97562"/>
    <x v="0"/>
    <s v="NA"/>
    <s v="Nelson"/>
    <s v="Valarie"/>
    <x v="0"/>
  </r>
  <r>
    <n v="10245"/>
    <n v="37"/>
    <n v="100"/>
    <n v="1"/>
    <n v="4133.6400000000003"/>
    <x v="38"/>
    <x v="0"/>
    <n v="2"/>
    <x v="1"/>
    <x v="1"/>
    <x v="2"/>
    <x v="69"/>
    <s v="S32_1268"/>
    <s v="Super Scale Inc."/>
    <n v="2035559545"/>
    <s v="567 North Pendale Street"/>
    <m/>
    <s v="New Haven"/>
    <s v="CT"/>
    <n v="97823"/>
    <x v="0"/>
    <s v="NA"/>
    <s v="Murphy"/>
    <s v="Leslie"/>
    <x v="1"/>
  </r>
  <r>
    <n v="10259"/>
    <n v="45"/>
    <n v="86.68"/>
    <n v="11"/>
    <n v="3900.6"/>
    <x v="39"/>
    <x v="0"/>
    <n v="2"/>
    <x v="9"/>
    <x v="1"/>
    <x v="2"/>
    <x v="69"/>
    <s v="S32_1268"/>
    <s v="Handji Gifts&amp; Co"/>
    <s v="+65 224 1555"/>
    <s v="Village Close - 106 Linden Road Sandown"/>
    <s v="2nd Floor"/>
    <s v="Singapore"/>
    <m/>
    <n v="69045"/>
    <x v="9"/>
    <s v="APAC"/>
    <s v="Victorino"/>
    <s v="Wendy"/>
    <x v="1"/>
  </r>
  <r>
    <n v="10270"/>
    <n v="32"/>
    <n v="85.72"/>
    <n v="1"/>
    <n v="2743.04"/>
    <x v="40"/>
    <x v="0"/>
    <n v="3"/>
    <x v="2"/>
    <x v="1"/>
    <x v="2"/>
    <x v="69"/>
    <s v="S32_1268"/>
    <s v="Souveniers And Things Co."/>
    <s v="+61 2 9495 8555"/>
    <s v="Monitor Money Building, 815 Pacific Hwy"/>
    <s v="Level 6"/>
    <s v="Chatswood"/>
    <s v="NSW"/>
    <n v="2067"/>
    <x v="3"/>
    <s v="APAC"/>
    <s v="Huxley"/>
    <s v="Adrian"/>
    <x v="0"/>
  </r>
  <r>
    <n v="10281"/>
    <n v="29"/>
    <n v="82.83"/>
    <n v="8"/>
    <n v="2402.0700000000002"/>
    <x v="97"/>
    <x v="0"/>
    <n v="3"/>
    <x v="3"/>
    <x v="1"/>
    <x v="2"/>
    <x v="69"/>
    <s v="S32_1268"/>
    <s v="Diecast Classics Inc."/>
    <n v="2155551555"/>
    <s v="7586 Pompton St."/>
    <m/>
    <s v="Allentown"/>
    <s v="PA"/>
    <n v="70267"/>
    <x v="0"/>
    <s v="NA"/>
    <s v="Yu"/>
    <s v="Kyung"/>
    <x v="0"/>
  </r>
  <r>
    <n v="10291"/>
    <n v="26"/>
    <n v="83.79"/>
    <n v="3"/>
    <n v="2178.54"/>
    <x v="42"/>
    <x v="0"/>
    <n v="3"/>
    <x v="10"/>
    <x v="1"/>
    <x v="2"/>
    <x v="69"/>
    <s v="S32_1268"/>
    <s v="Scandinavian Gift Ideas"/>
    <s v="0695-34 6555"/>
    <s v="?kergatan 24"/>
    <m/>
    <s v="Boras"/>
    <m/>
    <s v="S-844 67"/>
    <x v="8"/>
    <s v="EMEA"/>
    <s v="Larsson"/>
    <s v="Maria"/>
    <x v="0"/>
  </r>
  <r>
    <n v="10305"/>
    <n v="28"/>
    <n v="100"/>
    <n v="12"/>
    <n v="3155.04"/>
    <x v="98"/>
    <x v="0"/>
    <n v="4"/>
    <x v="4"/>
    <x v="1"/>
    <x v="2"/>
    <x v="69"/>
    <s v="S32_1268"/>
    <s v="Marta's Replicas Co."/>
    <n v="6175558555"/>
    <s v="39323 Spinnaker Dr."/>
    <m/>
    <s v="Cambridge"/>
    <s v="MA"/>
    <n v="51247"/>
    <x v="0"/>
    <s v="NA"/>
    <s v="Hernandez"/>
    <s v="Marta"/>
    <x v="1"/>
  </r>
  <r>
    <n v="10313"/>
    <n v="27"/>
    <n v="87.64"/>
    <n v="6"/>
    <n v="2366.2800000000002"/>
    <x v="99"/>
    <x v="0"/>
    <n v="4"/>
    <x v="4"/>
    <x v="1"/>
    <x v="2"/>
    <x v="69"/>
    <s v="S32_1268"/>
    <s v="Canadian Gift Exchange Network"/>
    <s v="(604) 555-3392"/>
    <s v="1900 Oak St."/>
    <m/>
    <s v="Vancouver"/>
    <s v="BC"/>
    <s v="V3F 2K1"/>
    <x v="10"/>
    <s v="NA"/>
    <s v="Tannamuri"/>
    <s v="Yoshi"/>
    <x v="0"/>
  </r>
  <r>
    <n v="10324"/>
    <n v="20"/>
    <n v="98.18"/>
    <n v="11"/>
    <n v="1963.6"/>
    <x v="83"/>
    <x v="0"/>
    <n v="4"/>
    <x v="5"/>
    <x v="1"/>
    <x v="2"/>
    <x v="69"/>
    <s v="S32_1268"/>
    <s v="Vitachrome Inc."/>
    <n v="2125551500"/>
    <s v="2678 Kingston Rd."/>
    <s v="Suite 101"/>
    <s v="NYC"/>
    <s v="NY"/>
    <n v="10022"/>
    <x v="0"/>
    <s v="NA"/>
    <s v="Frick"/>
    <s v="Michael"/>
    <x v="0"/>
  </r>
  <r>
    <n v="10335"/>
    <n v="44"/>
    <n v="100"/>
    <n v="1"/>
    <n v="4746.28"/>
    <x v="100"/>
    <x v="0"/>
    <n v="4"/>
    <x v="5"/>
    <x v="1"/>
    <x v="2"/>
    <x v="69"/>
    <s v="S32_1268"/>
    <s v="Mini Gifts Distributors Ltd."/>
    <n v="4155551450"/>
    <s v="5677 Strong St."/>
    <m/>
    <s v="San Rafael"/>
    <s v="CA"/>
    <n v="97562"/>
    <x v="0"/>
    <s v="NA"/>
    <s v="Nelson"/>
    <s v="Valarie"/>
    <x v="1"/>
  </r>
  <r>
    <n v="10348"/>
    <n v="42"/>
    <n v="100"/>
    <n v="3"/>
    <n v="6386.94"/>
    <x v="82"/>
    <x v="0"/>
    <n v="4"/>
    <x v="5"/>
    <x v="1"/>
    <x v="2"/>
    <x v="69"/>
    <s v="S32_1268"/>
    <s v="Corrida Auto Replicas, Ltd"/>
    <s v="(91) 555 22 82"/>
    <s v="C/ Araquil, 67"/>
    <m/>
    <s v="Madrid"/>
    <m/>
    <n v="28023"/>
    <x v="7"/>
    <s v="EMEA"/>
    <s v="Sommer"/>
    <s v="Mart¡n"/>
    <x v="1"/>
  </r>
  <r>
    <n v="10358"/>
    <n v="41"/>
    <n v="100"/>
    <n v="1"/>
    <n v="4428"/>
    <x v="48"/>
    <x v="0"/>
    <n v="4"/>
    <x v="6"/>
    <x v="1"/>
    <x v="2"/>
    <x v="69"/>
    <s v="S32_1268"/>
    <s v="Euro Shopping Channel"/>
    <s v="(91) 555 94 44"/>
    <s v="C/ Moralzarzal, 86"/>
    <m/>
    <s v="Madrid"/>
    <m/>
    <n v="28034"/>
    <x v="7"/>
    <s v="EMEA"/>
    <s v="Freyre"/>
    <s v="Diego"/>
    <x v="1"/>
  </r>
  <r>
    <n v="10371"/>
    <n v="26"/>
    <n v="100"/>
    <n v="1"/>
    <n v="4044.04"/>
    <x v="132"/>
    <x v="0"/>
    <n v="1"/>
    <x v="7"/>
    <x v="2"/>
    <x v="2"/>
    <x v="69"/>
    <s v="S32_1268"/>
    <s v="Mini Gifts Distributors Ltd."/>
    <n v="4155551450"/>
    <s v="5677 Strong St."/>
    <m/>
    <s v="San Rafael"/>
    <s v="CA"/>
    <n v="97562"/>
    <x v="0"/>
    <s v="NA"/>
    <s v="Nelson"/>
    <s v="Valarie"/>
    <x v="1"/>
  </r>
  <r>
    <n v="10382"/>
    <n v="26"/>
    <n v="100"/>
    <n v="6"/>
    <n v="2708.42"/>
    <x v="50"/>
    <x v="0"/>
    <n v="1"/>
    <x v="0"/>
    <x v="2"/>
    <x v="2"/>
    <x v="69"/>
    <s v="S32_1268"/>
    <s v="Mini Gifts Distributors Ltd."/>
    <n v="4155551450"/>
    <s v="5677 Strong St."/>
    <m/>
    <s v="San Rafael"/>
    <s v="CA"/>
    <n v="97562"/>
    <x v="0"/>
    <s v="NA"/>
    <s v="Nelson"/>
    <s v="Valarie"/>
    <x v="0"/>
  </r>
  <r>
    <n v="10411"/>
    <n v="26"/>
    <n v="100"/>
    <n v="1"/>
    <n v="2904.72"/>
    <x v="52"/>
    <x v="0"/>
    <n v="2"/>
    <x v="1"/>
    <x v="2"/>
    <x v="2"/>
    <x v="69"/>
    <s v="S32_1268"/>
    <s v="Quebec Home Shopping Network"/>
    <s v="(514) 555-8054"/>
    <s v="43 rue St. Laurent"/>
    <m/>
    <s v="Montreal"/>
    <s v="Quebec"/>
    <s v="H1J 1C3"/>
    <x v="10"/>
    <s v="NA"/>
    <s v="Fresnisre"/>
    <s v="Jean"/>
    <x v="0"/>
  </r>
  <r>
    <n v="10425"/>
    <n v="41"/>
    <n v="86.68"/>
    <n v="11"/>
    <n v="3553.88"/>
    <x v="53"/>
    <x v="2"/>
    <n v="2"/>
    <x v="1"/>
    <x v="2"/>
    <x v="2"/>
    <x v="69"/>
    <s v="S32_1268"/>
    <s v="La Rochelle Gifts"/>
    <s v="40.67.8555"/>
    <s v="67, rue des Cinquante Otages"/>
    <m/>
    <s v="Nantes"/>
    <m/>
    <n v="44000"/>
    <x v="1"/>
    <s v="EMEA"/>
    <s v="Labrune"/>
    <s v="Janine"/>
    <x v="1"/>
  </r>
  <r>
    <n v="10107"/>
    <n v="20"/>
    <n v="92.9"/>
    <n v="8"/>
    <n v="1858"/>
    <x v="54"/>
    <x v="0"/>
    <n v="1"/>
    <x v="0"/>
    <x v="0"/>
    <x v="0"/>
    <x v="37"/>
    <s v="S32_1374"/>
    <s v="Land of Toys Inc."/>
    <n v="2125557818"/>
    <s v="897 Long Airport Avenue"/>
    <m/>
    <s v="NYC"/>
    <s v="NY"/>
    <n v="10022"/>
    <x v="0"/>
    <s v="NA"/>
    <s v="Yu"/>
    <s v="Kwai"/>
    <x v="0"/>
  </r>
  <r>
    <n v="10120"/>
    <n v="22"/>
    <n v="100"/>
    <n v="6"/>
    <n v="2461.36"/>
    <x v="55"/>
    <x v="0"/>
    <n v="2"/>
    <x v="8"/>
    <x v="0"/>
    <x v="0"/>
    <x v="37"/>
    <s v="S32_1374"/>
    <s v="Australian Collectors, Co."/>
    <s v="03 9520 4555"/>
    <s v="636 St Kilda Road"/>
    <s v="Level 3"/>
    <s v="Melbourne"/>
    <s v="Victoria"/>
    <n v="3004"/>
    <x v="3"/>
    <s v="APAC"/>
    <s v="Ferguson"/>
    <s v="Peter"/>
    <x v="0"/>
  </r>
  <r>
    <n v="10133"/>
    <n v="23"/>
    <n v="100"/>
    <n v="1"/>
    <n v="2642.01"/>
    <x v="212"/>
    <x v="0"/>
    <n v="2"/>
    <x v="9"/>
    <x v="0"/>
    <x v="0"/>
    <x v="37"/>
    <s v="S32_1374"/>
    <s v="Euro Shopping Channel"/>
    <s v="(91) 555 94 44"/>
    <s v="C/ Moralzarzal, 86"/>
    <m/>
    <s v="Madrid"/>
    <m/>
    <n v="28034"/>
    <x v="7"/>
    <s v="EMEA"/>
    <s v="Freyre"/>
    <s v="Diego"/>
    <x v="0"/>
  </r>
  <r>
    <n v="10145"/>
    <n v="33"/>
    <n v="93.9"/>
    <n v="12"/>
    <n v="3098.7"/>
    <x v="56"/>
    <x v="0"/>
    <n v="3"/>
    <x v="3"/>
    <x v="0"/>
    <x v="0"/>
    <x v="37"/>
    <s v="S32_1374"/>
    <s v="Toys4GrownUps.com"/>
    <n v="6265557265"/>
    <s v="78934 Hillside Dr."/>
    <m/>
    <s v="Pasadena"/>
    <s v="CA"/>
    <n v="90003"/>
    <x v="0"/>
    <s v="NA"/>
    <s v="Young"/>
    <s v="Julie"/>
    <x v="1"/>
  </r>
  <r>
    <n v="10168"/>
    <n v="28"/>
    <n v="100"/>
    <n v="7"/>
    <n v="3244.36"/>
    <x v="57"/>
    <x v="0"/>
    <n v="4"/>
    <x v="4"/>
    <x v="0"/>
    <x v="0"/>
    <x v="37"/>
    <s v="S32_1374"/>
    <s v="Technics Stores Inc."/>
    <n v="6505556809"/>
    <s v="9408 Furth Circle"/>
    <m/>
    <s v="Burlingame"/>
    <s v="CA"/>
    <n v="94217"/>
    <x v="0"/>
    <s v="NA"/>
    <s v="Hirano"/>
    <s v="Juri"/>
    <x v="1"/>
  </r>
  <r>
    <n v="10188"/>
    <n v="44"/>
    <n v="98.89"/>
    <n v="7"/>
    <n v="4351.16"/>
    <x v="7"/>
    <x v="0"/>
    <n v="4"/>
    <x v="5"/>
    <x v="0"/>
    <x v="0"/>
    <x v="37"/>
    <s v="S32_1374"/>
    <s v="Herkku Gifts"/>
    <s v="+47 2267 3215"/>
    <s v="Drammen 121, PR 744 Sentrum"/>
    <m/>
    <s v="Bergen"/>
    <m/>
    <s v="N 5804"/>
    <x v="2"/>
    <s v="EMEA"/>
    <s v="Oeztan"/>
    <s v="Veysel"/>
    <x v="1"/>
  </r>
  <r>
    <n v="10210"/>
    <n v="46"/>
    <n v="79.91"/>
    <n v="5"/>
    <n v="3675.86"/>
    <x v="58"/>
    <x v="0"/>
    <n v="1"/>
    <x v="7"/>
    <x v="1"/>
    <x v="0"/>
    <x v="37"/>
    <s v="S32_1374"/>
    <s v="Osaka Souveniers Co."/>
    <s v="+81 06 6342 5555"/>
    <s v="Dojima Avanza 4F, 1-6-20 Dojima, Kita-ku"/>
    <m/>
    <s v="Osaka"/>
    <s v="Osaka"/>
    <s v="530-0003"/>
    <x v="11"/>
    <s v="Japan"/>
    <s v="Kentary"/>
    <s v="Mory"/>
    <x v="1"/>
  </r>
  <r>
    <n v="10223"/>
    <n v="21"/>
    <n v="100"/>
    <n v="7"/>
    <n v="2475.27"/>
    <x v="10"/>
    <x v="0"/>
    <n v="1"/>
    <x v="0"/>
    <x v="1"/>
    <x v="0"/>
    <x v="37"/>
    <s v="S32_1374"/>
    <s v="Australian Collectors, Co."/>
    <s v="03 9520 4555"/>
    <s v="636 St Kilda Road"/>
    <s v="Level 3"/>
    <s v="Melbourne"/>
    <s v="Victoria"/>
    <n v="3004"/>
    <x v="3"/>
    <s v="APAC"/>
    <s v="Ferguson"/>
    <s v="Peter"/>
    <x v="0"/>
  </r>
  <r>
    <n v="10235"/>
    <n v="41"/>
    <n v="100"/>
    <n v="1"/>
    <n v="4177.49"/>
    <x v="213"/>
    <x v="0"/>
    <n v="2"/>
    <x v="8"/>
    <x v="1"/>
    <x v="0"/>
    <x v="37"/>
    <s v="S32_1374"/>
    <s v="Royal Canadian Collectables, Ltd."/>
    <s v="(604) 555-4555"/>
    <s v="23 Tsawassen Blvd."/>
    <m/>
    <s v="Tsawassen"/>
    <s v="BC"/>
    <s v="T2F 8M4"/>
    <x v="10"/>
    <s v="NA"/>
    <s v="Lincoln"/>
    <s v="Elizabeth"/>
    <x v="1"/>
  </r>
  <r>
    <n v="10250"/>
    <n v="31"/>
    <n v="100"/>
    <n v="2"/>
    <n v="3282.28"/>
    <x v="192"/>
    <x v="0"/>
    <n v="2"/>
    <x v="1"/>
    <x v="1"/>
    <x v="0"/>
    <x v="37"/>
    <s v="S32_1374"/>
    <s v="The Sharp Gifts Warehouse"/>
    <n v="4085553659"/>
    <s v="3086 Ingle Ln."/>
    <m/>
    <s v="San Jose"/>
    <s v="CA"/>
    <n v="94217"/>
    <x v="0"/>
    <s v="NA"/>
    <s v="Frick"/>
    <s v="Sue"/>
    <x v="1"/>
  </r>
  <r>
    <n v="10263"/>
    <n v="31"/>
    <n v="79.91"/>
    <n v="8"/>
    <n v="2477.21"/>
    <x v="13"/>
    <x v="0"/>
    <n v="2"/>
    <x v="9"/>
    <x v="1"/>
    <x v="0"/>
    <x v="37"/>
    <s v="S32_1374"/>
    <s v="Gift Depot Inc."/>
    <n v="2035552570"/>
    <s v="25593 South Bay Ln."/>
    <m/>
    <s v="Bridgewater"/>
    <s v="CT"/>
    <n v="97562"/>
    <x v="0"/>
    <s v="NA"/>
    <s v="King"/>
    <s v="Julie"/>
    <x v="0"/>
  </r>
  <r>
    <n v="10275"/>
    <n v="23"/>
    <n v="81.91"/>
    <n v="7"/>
    <n v="1883.93"/>
    <x v="14"/>
    <x v="0"/>
    <n v="3"/>
    <x v="2"/>
    <x v="1"/>
    <x v="0"/>
    <x v="37"/>
    <s v="S32_1374"/>
    <s v="La Rochelle Gifts"/>
    <s v="40.67.8555"/>
    <s v="67, rue des Cinquante Otages"/>
    <m/>
    <s v="Nantes"/>
    <m/>
    <n v="44000"/>
    <x v="1"/>
    <s v="EMEA"/>
    <s v="Labrune"/>
    <s v="Janine"/>
    <x v="0"/>
  </r>
  <r>
    <n v="10285"/>
    <n v="37"/>
    <n v="98.89"/>
    <n v="12"/>
    <n v="3658.93"/>
    <x v="15"/>
    <x v="0"/>
    <n v="3"/>
    <x v="3"/>
    <x v="1"/>
    <x v="0"/>
    <x v="37"/>
    <s v="S32_1374"/>
    <s v="Marta's Replicas Co."/>
    <n v="6175558555"/>
    <s v="39323 Spinnaker Dr."/>
    <m/>
    <s v="Cambridge"/>
    <s v="MA"/>
    <n v="51247"/>
    <x v="0"/>
    <s v="NA"/>
    <s v="Hernandez"/>
    <s v="Marta"/>
    <x v="1"/>
  </r>
  <r>
    <n v="10297"/>
    <n v="26"/>
    <n v="100"/>
    <n v="2"/>
    <n v="2856.88"/>
    <x v="214"/>
    <x v="0"/>
    <n v="3"/>
    <x v="10"/>
    <x v="1"/>
    <x v="0"/>
    <x v="37"/>
    <s v="S32_1374"/>
    <s v="Clover Collections, Co."/>
    <s v="+353 1862 1555"/>
    <s v="25 Maiden Lane"/>
    <s v="Floor No. 4"/>
    <s v="Dublin"/>
    <m/>
    <n v="2"/>
    <x v="18"/>
    <s v="EMEA"/>
    <s v="Cassidy"/>
    <s v="Dean"/>
    <x v="0"/>
  </r>
  <r>
    <n v="10308"/>
    <n v="24"/>
    <n v="79.91"/>
    <n v="5"/>
    <n v="1917.84"/>
    <x v="17"/>
    <x v="0"/>
    <n v="4"/>
    <x v="4"/>
    <x v="1"/>
    <x v="0"/>
    <x v="37"/>
    <s v="S32_1374"/>
    <s v="Mini Classics"/>
    <n v="9145554562"/>
    <s v="3758 North Pendale Street"/>
    <m/>
    <s v="White Plains"/>
    <s v="NY"/>
    <n v="24067"/>
    <x v="0"/>
    <s v="NA"/>
    <s v="Frick"/>
    <s v="Steve"/>
    <x v="0"/>
  </r>
  <r>
    <n v="10318"/>
    <n v="47"/>
    <n v="100"/>
    <n v="7"/>
    <n v="5305.36"/>
    <x v="18"/>
    <x v="0"/>
    <n v="4"/>
    <x v="5"/>
    <x v="1"/>
    <x v="0"/>
    <x v="37"/>
    <s v="S32_1374"/>
    <s v="Diecast Classics Inc."/>
    <n v="2155551555"/>
    <s v="7586 Pompton St."/>
    <m/>
    <s v="Allentown"/>
    <s v="PA"/>
    <n v="70267"/>
    <x v="0"/>
    <s v="NA"/>
    <s v="Yu"/>
    <s v="Kyung"/>
    <x v="1"/>
  </r>
  <r>
    <n v="10329"/>
    <n v="45"/>
    <n v="63.91"/>
    <n v="11"/>
    <n v="2875.95"/>
    <x v="19"/>
    <x v="0"/>
    <n v="4"/>
    <x v="5"/>
    <x v="1"/>
    <x v="0"/>
    <x v="37"/>
    <s v="S32_1374"/>
    <s v="Land of Toys Inc."/>
    <n v="2125557818"/>
    <s v="897 Long Airport Avenue"/>
    <m/>
    <s v="NYC"/>
    <s v="NY"/>
    <n v="10022"/>
    <x v="0"/>
    <s v="NA"/>
    <s v="Yu"/>
    <s v="Kwai"/>
    <x v="0"/>
  </r>
  <r>
    <n v="10340"/>
    <n v="55"/>
    <n v="100"/>
    <n v="2"/>
    <n v="6482.85"/>
    <x v="20"/>
    <x v="0"/>
    <n v="4"/>
    <x v="5"/>
    <x v="1"/>
    <x v="0"/>
    <x v="37"/>
    <s v="S32_1374"/>
    <s v="Enaco Distributors"/>
    <s v="(93) 203 4555"/>
    <s v="Rambla de Catalu¤a, 23"/>
    <m/>
    <s v="Barcelona"/>
    <m/>
    <n v="8022"/>
    <x v="7"/>
    <s v="EMEA"/>
    <s v="Saavedra"/>
    <s v="Eduardo"/>
    <x v="1"/>
  </r>
  <r>
    <n v="10353"/>
    <n v="46"/>
    <n v="81.17"/>
    <n v="5"/>
    <n v="3733.82"/>
    <x v="215"/>
    <x v="0"/>
    <n v="4"/>
    <x v="6"/>
    <x v="1"/>
    <x v="0"/>
    <x v="37"/>
    <s v="S32_1374"/>
    <s v="Gift Ideas Corp."/>
    <n v="2035554407"/>
    <s v="2440 Pompton St."/>
    <m/>
    <s v="Glendale"/>
    <s v="CT"/>
    <n v="97561"/>
    <x v="0"/>
    <s v="NA"/>
    <s v="Lewis"/>
    <s v="Dan"/>
    <x v="1"/>
  </r>
  <r>
    <n v="10363"/>
    <n v="50"/>
    <n v="100"/>
    <n v="2"/>
    <n v="6576.5"/>
    <x v="118"/>
    <x v="0"/>
    <n v="1"/>
    <x v="7"/>
    <x v="2"/>
    <x v="0"/>
    <x v="37"/>
    <s v="S32_1374"/>
    <s v="Suominen Souveniers"/>
    <s v="+358 9 8045 555"/>
    <s v="Software Engineering Center, SEC Oy"/>
    <m/>
    <s v="Espoo"/>
    <m/>
    <s v="FIN-02271"/>
    <x v="4"/>
    <s v="EMEA"/>
    <s v="Suominen"/>
    <s v="Kalle"/>
    <x v="1"/>
  </r>
  <r>
    <n v="10375"/>
    <n v="37"/>
    <n v="100"/>
    <n v="3"/>
    <n v="6353.27"/>
    <x v="22"/>
    <x v="0"/>
    <n v="1"/>
    <x v="0"/>
    <x v="2"/>
    <x v="0"/>
    <x v="37"/>
    <s v="S32_1374"/>
    <s v="La Rochelle Gifts"/>
    <s v="40.67.8555"/>
    <s v="67, rue des Cinquante Otages"/>
    <m/>
    <s v="Nantes"/>
    <m/>
    <n v="44000"/>
    <x v="1"/>
    <s v="EMEA"/>
    <s v="Labrune"/>
    <s v="Janine"/>
    <x v="1"/>
  </r>
  <r>
    <n v="10387"/>
    <n v="44"/>
    <n v="94.9"/>
    <n v="1"/>
    <n v="4175.6000000000004"/>
    <x v="249"/>
    <x v="0"/>
    <n v="1"/>
    <x v="11"/>
    <x v="2"/>
    <x v="0"/>
    <x v="37"/>
    <s v="S32_1374"/>
    <s v="Dragon Souveniers, Ltd."/>
    <s v="+65 221 7555"/>
    <s v="Bronz Sok., Bronz Apt. 3/6 Tesvikiye"/>
    <m/>
    <s v="Singapore"/>
    <m/>
    <n v="79903"/>
    <x v="9"/>
    <s v="Japan"/>
    <s v="Natividad"/>
    <s v="Eric"/>
    <x v="1"/>
  </r>
  <r>
    <n v="10401"/>
    <n v="49"/>
    <n v="100"/>
    <n v="1"/>
    <n v="4992.6099999999997"/>
    <x v="216"/>
    <x v="4"/>
    <n v="2"/>
    <x v="8"/>
    <x v="2"/>
    <x v="0"/>
    <x v="37"/>
    <s v="S32_1374"/>
    <s v="Tekni Collectables Inc."/>
    <n v="2015559350"/>
    <s v="7476 Moss Rd."/>
    <m/>
    <s v="Newark"/>
    <s v="NJ"/>
    <n v="94019"/>
    <x v="0"/>
    <s v="NA"/>
    <s v="Brown"/>
    <s v="William"/>
    <x v="1"/>
  </r>
  <r>
    <n v="10416"/>
    <n v="45"/>
    <n v="100"/>
    <n v="2"/>
    <n v="4764.6000000000004"/>
    <x v="201"/>
    <x v="0"/>
    <n v="2"/>
    <x v="1"/>
    <x v="2"/>
    <x v="0"/>
    <x v="37"/>
    <s v="S32_1374"/>
    <s v="L'ordine Souveniers"/>
    <s v="0522-556555"/>
    <s v="Strada Provinciale 124"/>
    <m/>
    <s v="Reggio Emilia"/>
    <m/>
    <n v="42100"/>
    <x v="12"/>
    <s v="EMEA"/>
    <s v="Moroni"/>
    <s v="Maurizio"/>
    <x v="1"/>
  </r>
  <r>
    <n v="10108"/>
    <n v="27"/>
    <n v="43.45"/>
    <n v="13"/>
    <n v="1173.1500000000001"/>
    <x v="101"/>
    <x v="0"/>
    <n v="1"/>
    <x v="11"/>
    <x v="0"/>
    <x v="0"/>
    <x v="70"/>
    <s v="S32_2206"/>
    <s v="Cruz &amp; Sons Co."/>
    <s v="+63 2 555 3587"/>
    <s v="15 McCallum Street - NatWest Center #13-03"/>
    <m/>
    <s v="Makati City"/>
    <m/>
    <s v="1227 MM"/>
    <x v="15"/>
    <s v="Japan"/>
    <s v="Cruz"/>
    <s v="Arnold"/>
    <x v="0"/>
  </r>
  <r>
    <n v="10122"/>
    <n v="31"/>
    <n v="44.66"/>
    <n v="17"/>
    <n v="1384.46"/>
    <x v="102"/>
    <x v="0"/>
    <n v="2"/>
    <x v="1"/>
    <x v="0"/>
    <x v="0"/>
    <x v="70"/>
    <s v="S32_2206"/>
    <s v="Marseille Mini Autos"/>
    <s v="91.24.4555"/>
    <s v="12, rue des Bouchers"/>
    <m/>
    <s v="Marseille"/>
    <m/>
    <n v="13008"/>
    <x v="1"/>
    <s v="EMEA"/>
    <s v="Lebihan"/>
    <s v="Laurence"/>
    <x v="0"/>
  </r>
  <r>
    <n v="10135"/>
    <n v="33"/>
    <n v="40.229999999999997"/>
    <n v="14"/>
    <n v="1327.59"/>
    <x v="103"/>
    <x v="0"/>
    <n v="3"/>
    <x v="2"/>
    <x v="0"/>
    <x v="0"/>
    <x v="70"/>
    <s v="S32_2206"/>
    <s v="Mini Gifts Distributors Ltd."/>
    <n v="4155551450"/>
    <s v="5677 Strong St."/>
    <m/>
    <s v="San Rafael"/>
    <s v="CA"/>
    <n v="97562"/>
    <x v="0"/>
    <s v="NA"/>
    <s v="Nelson"/>
    <s v="Valarie"/>
    <x v="0"/>
  </r>
  <r>
    <n v="10145"/>
    <n v="31"/>
    <n v="35.799999999999997"/>
    <n v="1"/>
    <n v="1109.8"/>
    <x v="56"/>
    <x v="0"/>
    <n v="3"/>
    <x v="3"/>
    <x v="0"/>
    <x v="0"/>
    <x v="70"/>
    <s v="S32_2206"/>
    <s v="Toys4GrownUps.com"/>
    <n v="6265557265"/>
    <s v="78934 Hillside Dr."/>
    <m/>
    <s v="Pasadena"/>
    <s v="CA"/>
    <n v="90003"/>
    <x v="0"/>
    <s v="NA"/>
    <s v="Young"/>
    <s v="Julie"/>
    <x v="0"/>
  </r>
  <r>
    <n v="10159"/>
    <n v="35"/>
    <n v="35.4"/>
    <n v="9"/>
    <n v="1239"/>
    <x v="4"/>
    <x v="0"/>
    <n v="4"/>
    <x v="4"/>
    <x v="0"/>
    <x v="0"/>
    <x v="70"/>
    <s v="S32_2206"/>
    <s v="Corporate Gift Ideas Co."/>
    <n v="6505551386"/>
    <s v="7734 Strong St."/>
    <m/>
    <s v="San Francisco"/>
    <s v="CA"/>
    <m/>
    <x v="0"/>
    <s v="NA"/>
    <s v="Brown"/>
    <s v="Julie"/>
    <x v="0"/>
  </r>
  <r>
    <n v="10169"/>
    <n v="26"/>
    <n v="39.83"/>
    <n v="9"/>
    <n v="1035.58"/>
    <x v="105"/>
    <x v="0"/>
    <n v="4"/>
    <x v="5"/>
    <x v="0"/>
    <x v="0"/>
    <x v="70"/>
    <s v="S32_2206"/>
    <s v="Anna's Decorations, Ltd"/>
    <s v="02 9936 8555"/>
    <s v="201 Miller Street"/>
    <s v="Level 15"/>
    <s v="North Sydney"/>
    <s v="NSW"/>
    <n v="2060"/>
    <x v="3"/>
    <s v="APAC"/>
    <s v="O'Hara"/>
    <s v="Anna"/>
    <x v="0"/>
  </r>
  <r>
    <n v="10180"/>
    <n v="34"/>
    <n v="45.46"/>
    <n v="4"/>
    <n v="1545.64"/>
    <x v="6"/>
    <x v="0"/>
    <n v="4"/>
    <x v="5"/>
    <x v="0"/>
    <x v="0"/>
    <x v="70"/>
    <s v="S32_2206"/>
    <s v="Daedalus Designs Imports"/>
    <s v="20.16.1555"/>
    <s v="184, chausse de Tournai"/>
    <m/>
    <s v="Lille"/>
    <m/>
    <n v="59000"/>
    <x v="1"/>
    <s v="EMEA"/>
    <s v="Rance"/>
    <s v="Martine"/>
    <x v="0"/>
  </r>
  <r>
    <n v="10190"/>
    <n v="46"/>
    <n v="32.99"/>
    <n v="1"/>
    <n v="1517.54"/>
    <x v="243"/>
    <x v="0"/>
    <n v="4"/>
    <x v="5"/>
    <x v="0"/>
    <x v="0"/>
    <x v="70"/>
    <s v="S32_2206"/>
    <s v="Euro Shopping Channel"/>
    <s v="(91) 555 94 44"/>
    <s v="C/ Moralzarzal, 86"/>
    <m/>
    <s v="Madrid"/>
    <m/>
    <n v="28034"/>
    <x v="7"/>
    <s v="EMEA"/>
    <s v="Freyre"/>
    <s v="Diego"/>
    <x v="0"/>
  </r>
  <r>
    <n v="10211"/>
    <n v="41"/>
    <n v="42.24"/>
    <n v="9"/>
    <n v="1731.84"/>
    <x v="9"/>
    <x v="0"/>
    <n v="1"/>
    <x v="7"/>
    <x v="1"/>
    <x v="0"/>
    <x v="70"/>
    <s v="S32_2206"/>
    <s v="Auto Canal Petit"/>
    <s v="(1) 47.55.6555"/>
    <s v="25, rue Lauriston"/>
    <m/>
    <s v="Paris"/>
    <m/>
    <n v="75016"/>
    <x v="1"/>
    <s v="EMEA"/>
    <s v="Perrier"/>
    <s v="Dominique"/>
    <x v="0"/>
  </r>
  <r>
    <n v="10224"/>
    <n v="43"/>
    <n v="39.43"/>
    <n v="2"/>
    <n v="1695.49"/>
    <x v="136"/>
    <x v="0"/>
    <n v="1"/>
    <x v="0"/>
    <x v="1"/>
    <x v="0"/>
    <x v="70"/>
    <s v="S32_2206"/>
    <s v="Daedalus Designs Imports"/>
    <s v="20.16.1555"/>
    <s v="184, chausse de Tournai"/>
    <m/>
    <s v="Lille"/>
    <m/>
    <n v="59000"/>
    <x v="1"/>
    <s v="EMEA"/>
    <s v="Rance"/>
    <s v="Martine"/>
    <x v="0"/>
  </r>
  <r>
    <n v="10237"/>
    <n v="26"/>
    <n v="40.229999999999997"/>
    <n v="2"/>
    <n v="1045.98"/>
    <x v="11"/>
    <x v="0"/>
    <n v="2"/>
    <x v="8"/>
    <x v="1"/>
    <x v="0"/>
    <x v="70"/>
    <s v="S32_2206"/>
    <s v="Vitachrome Inc."/>
    <n v="2125551500"/>
    <s v="2678 Kingston Rd."/>
    <s v="Suite 101"/>
    <s v="NYC"/>
    <s v="NY"/>
    <n v="10022"/>
    <x v="0"/>
    <s v="NA"/>
    <s v="Frick"/>
    <s v="Michael"/>
    <x v="0"/>
  </r>
  <r>
    <n v="10252"/>
    <n v="36"/>
    <n v="48.28"/>
    <n v="6"/>
    <n v="1738.08"/>
    <x v="227"/>
    <x v="0"/>
    <n v="2"/>
    <x v="1"/>
    <x v="1"/>
    <x v="0"/>
    <x v="70"/>
    <s v="S32_2206"/>
    <s v="Auto Canal Petit"/>
    <s v="(1) 47.55.6555"/>
    <s v="25, rue Lauriston"/>
    <m/>
    <s v="Paris"/>
    <m/>
    <n v="75016"/>
    <x v="1"/>
    <s v="EMEA"/>
    <s v="Perrier"/>
    <s v="Dominique"/>
    <x v="0"/>
  </r>
  <r>
    <n v="10264"/>
    <n v="20"/>
    <n v="32.590000000000003"/>
    <n v="4"/>
    <n v="651.79999999999995"/>
    <x v="233"/>
    <x v="0"/>
    <n v="2"/>
    <x v="9"/>
    <x v="1"/>
    <x v="0"/>
    <x v="70"/>
    <s v="S32_2206"/>
    <s v="Gifts4AllAges.com"/>
    <n v="6175559555"/>
    <s v="8616 Spinnaker Dr."/>
    <m/>
    <s v="Boston"/>
    <s v="MA"/>
    <n v="51003"/>
    <x v="0"/>
    <s v="NA"/>
    <s v="Yoshido"/>
    <s v="Juri"/>
    <x v="0"/>
  </r>
  <r>
    <n v="10276"/>
    <n v="27"/>
    <n v="36.61"/>
    <n v="10"/>
    <n v="988.47"/>
    <x v="113"/>
    <x v="0"/>
    <n v="3"/>
    <x v="3"/>
    <x v="1"/>
    <x v="0"/>
    <x v="70"/>
    <s v="S32_2206"/>
    <s v="Online Mini Collectables"/>
    <n v="6175557555"/>
    <s v="7635 Spinnaker Dr."/>
    <m/>
    <s v="Brickhaven"/>
    <s v="MA"/>
    <n v="58339"/>
    <x v="0"/>
    <s v="NA"/>
    <s v="Barajas"/>
    <s v="Miguel"/>
    <x v="0"/>
  </r>
  <r>
    <n v="10285"/>
    <n v="37"/>
    <n v="41.03"/>
    <n v="1"/>
    <n v="1518.11"/>
    <x v="15"/>
    <x v="0"/>
    <n v="3"/>
    <x v="3"/>
    <x v="1"/>
    <x v="0"/>
    <x v="70"/>
    <s v="S32_2206"/>
    <s v="Marta's Replicas Co."/>
    <n v="6175558555"/>
    <s v="39323 Spinnaker Dr."/>
    <m/>
    <s v="Cambridge"/>
    <s v="MA"/>
    <n v="51247"/>
    <x v="0"/>
    <s v="NA"/>
    <s v="Hernandez"/>
    <s v="Marta"/>
    <x v="0"/>
  </r>
  <r>
    <n v="10299"/>
    <n v="24"/>
    <n v="42.24"/>
    <n v="4"/>
    <n v="1013.76"/>
    <x v="16"/>
    <x v="0"/>
    <n v="3"/>
    <x v="10"/>
    <x v="1"/>
    <x v="0"/>
    <x v="70"/>
    <s v="S32_2206"/>
    <s v="Toys of Finland, Co."/>
    <s v="90-224 8555"/>
    <s v="Keskuskatu 45"/>
    <m/>
    <s v="Helsinki"/>
    <m/>
    <n v="21240"/>
    <x v="4"/>
    <s v="EMEA"/>
    <s v="Karttunen"/>
    <s v="Matti"/>
    <x v="0"/>
  </r>
  <r>
    <n v="10310"/>
    <n v="36"/>
    <n v="43.05"/>
    <n v="17"/>
    <n v="1549.8"/>
    <x v="116"/>
    <x v="0"/>
    <n v="4"/>
    <x v="4"/>
    <x v="1"/>
    <x v="0"/>
    <x v="70"/>
    <s v="S32_2206"/>
    <s v="Toms Spezialitten, Ltd"/>
    <s v="0221-5554327"/>
    <s v="Mehrheimerstr. 369"/>
    <m/>
    <s v="Koln"/>
    <m/>
    <n v="50739"/>
    <x v="16"/>
    <s v="EMEA"/>
    <s v="Pfalzheim"/>
    <s v="Henriette"/>
    <x v="0"/>
  </r>
  <r>
    <n v="10319"/>
    <n v="29"/>
    <n v="38.22"/>
    <n v="5"/>
    <n v="1108.3800000000001"/>
    <x v="117"/>
    <x v="0"/>
    <n v="4"/>
    <x v="5"/>
    <x v="1"/>
    <x v="0"/>
    <x v="70"/>
    <s v="S32_2206"/>
    <s v="Microscale Inc."/>
    <n v="2125551957"/>
    <s v="5290 North Pendale Street"/>
    <s v="Suite 200"/>
    <s v="NYC"/>
    <s v="NY"/>
    <n v="10022"/>
    <x v="0"/>
    <s v="NA"/>
    <s v="Kuo"/>
    <s v="Kee"/>
    <x v="0"/>
  </r>
  <r>
    <n v="10331"/>
    <n v="28"/>
    <n v="100"/>
    <n v="3"/>
    <n v="4102.5600000000004"/>
    <x v="162"/>
    <x v="0"/>
    <n v="4"/>
    <x v="5"/>
    <x v="1"/>
    <x v="0"/>
    <x v="70"/>
    <s v="S32_2206"/>
    <s v="Motor Mint Distributors Inc."/>
    <n v="2155559857"/>
    <s v="11328 Douglas Av."/>
    <m/>
    <s v="Philadelphia"/>
    <s v="PA"/>
    <n v="71270"/>
    <x v="0"/>
    <s v="NA"/>
    <s v="Hernandez"/>
    <s v="Rosa"/>
    <x v="1"/>
  </r>
  <r>
    <n v="10343"/>
    <n v="29"/>
    <n v="100"/>
    <n v="5"/>
    <n v="3713.16"/>
    <x v="20"/>
    <x v="0"/>
    <n v="4"/>
    <x v="5"/>
    <x v="1"/>
    <x v="0"/>
    <x v="70"/>
    <s v="S32_2206"/>
    <s v="Reims Collectables"/>
    <s v="26.47.1555"/>
    <s v="59 rue de l'Abbaye"/>
    <m/>
    <s v="Reims"/>
    <m/>
    <n v="51100"/>
    <x v="1"/>
    <s v="EMEA"/>
    <s v="Henriot"/>
    <s v="Paul"/>
    <x v="1"/>
  </r>
  <r>
    <n v="10355"/>
    <n v="38"/>
    <n v="39.83"/>
    <n v="10"/>
    <n v="1513.54"/>
    <x v="231"/>
    <x v="0"/>
    <n v="4"/>
    <x v="6"/>
    <x v="1"/>
    <x v="0"/>
    <x v="70"/>
    <s v="S32_2206"/>
    <s v="Euro Shopping Channel"/>
    <s v="(91) 555 94 44"/>
    <s v="C/ Moralzarzal, 86"/>
    <m/>
    <s v="Madrid"/>
    <m/>
    <n v="28034"/>
    <x v="7"/>
    <s v="EMEA"/>
    <s v="Freyre"/>
    <s v="Diego"/>
    <x v="0"/>
  </r>
  <r>
    <n v="10364"/>
    <n v="48"/>
    <n v="48.28"/>
    <n v="1"/>
    <n v="2317.44"/>
    <x v="118"/>
    <x v="0"/>
    <n v="1"/>
    <x v="7"/>
    <x v="2"/>
    <x v="0"/>
    <x v="70"/>
    <s v="S32_2206"/>
    <s v="Marseille Mini Autos"/>
    <s v="91.24.4555"/>
    <s v="12, rue des Bouchers"/>
    <m/>
    <s v="Marseille"/>
    <m/>
    <n v="13008"/>
    <x v="1"/>
    <s v="EMEA"/>
    <s v="Lebihan"/>
    <s v="Laurence"/>
    <x v="0"/>
  </r>
  <r>
    <n v="10378"/>
    <n v="40"/>
    <n v="82.46"/>
    <n v="1"/>
    <n v="3298.4"/>
    <x v="187"/>
    <x v="0"/>
    <n v="1"/>
    <x v="0"/>
    <x v="2"/>
    <x v="0"/>
    <x v="70"/>
    <s v="S32_2206"/>
    <s v="Euro Shopping Channel"/>
    <s v="(91) 555 94 44"/>
    <s v="C/ Moralzarzal, 86"/>
    <m/>
    <s v="Madrid"/>
    <m/>
    <n v="28034"/>
    <x v="7"/>
    <s v="EMEA"/>
    <s v="Freyre"/>
    <s v="Diego"/>
    <x v="1"/>
  </r>
  <r>
    <n v="10390"/>
    <n v="41"/>
    <n v="44.56"/>
    <n v="11"/>
    <n v="1826.96"/>
    <x v="165"/>
    <x v="0"/>
    <n v="1"/>
    <x v="11"/>
    <x v="2"/>
    <x v="0"/>
    <x v="70"/>
    <s v="S32_2206"/>
    <s v="Mini Gifts Distributors Ltd."/>
    <n v="4155551450"/>
    <s v="5677 Strong St."/>
    <m/>
    <s v="San Rafael"/>
    <s v="CA"/>
    <n v="97562"/>
    <x v="0"/>
    <s v="NA"/>
    <s v="Nelson"/>
    <s v="Valarie"/>
    <x v="0"/>
  </r>
  <r>
    <n v="10403"/>
    <n v="30"/>
    <n v="40.229999999999997"/>
    <n v="2"/>
    <n v="1206.9000000000001"/>
    <x v="24"/>
    <x v="0"/>
    <n v="2"/>
    <x v="8"/>
    <x v="2"/>
    <x v="0"/>
    <x v="70"/>
    <s v="S32_2206"/>
    <s v="UK Collectables, Ltd."/>
    <s v="(171) 555-2282"/>
    <s v="Berkeley Gardens 12  Brewery"/>
    <m/>
    <s v="Liverpool"/>
    <m/>
    <s v="WX1 6LT"/>
    <x v="6"/>
    <s v="EMEA"/>
    <s v="Devon"/>
    <s v="Elizabeth"/>
    <x v="0"/>
  </r>
  <r>
    <n v="10104"/>
    <n v="35"/>
    <n v="47.62"/>
    <n v="11"/>
    <n v="1666.7"/>
    <x v="137"/>
    <x v="0"/>
    <n v="1"/>
    <x v="7"/>
    <x v="0"/>
    <x v="2"/>
    <x v="71"/>
    <s v="S32_2509"/>
    <s v="Euro Shopping Channel"/>
    <s v="(91) 555 94 44"/>
    <s v="C/ Moralzarzal, 86"/>
    <m/>
    <s v="Madrid"/>
    <m/>
    <n v="28034"/>
    <x v="7"/>
    <s v="EMEA"/>
    <s v="Freyre"/>
    <s v="Diego"/>
    <x v="0"/>
  </r>
  <r>
    <n v="10114"/>
    <n v="28"/>
    <n v="55.73"/>
    <n v="2"/>
    <n v="1560.44"/>
    <x v="92"/>
    <x v="0"/>
    <n v="2"/>
    <x v="8"/>
    <x v="0"/>
    <x v="2"/>
    <x v="71"/>
    <s v="S32_2509"/>
    <s v="La Corne D'abondance, Co."/>
    <s v="(1) 42.34.2555"/>
    <s v="265, boulevard Charonne"/>
    <m/>
    <s v="Paris"/>
    <m/>
    <n v="75012"/>
    <x v="1"/>
    <s v="EMEA"/>
    <s v="Bertrand"/>
    <s v="Marie"/>
    <x v="0"/>
  </r>
  <r>
    <n v="10127"/>
    <n v="45"/>
    <n v="51.95"/>
    <n v="13"/>
    <n v="2337.75"/>
    <x v="121"/>
    <x v="0"/>
    <n v="2"/>
    <x v="9"/>
    <x v="0"/>
    <x v="2"/>
    <x v="71"/>
    <s v="S32_2509"/>
    <s v="Muscle Machine Inc"/>
    <n v="2125557413"/>
    <s v="4092 Furth Circle"/>
    <s v="Suite 400"/>
    <s v="NYC"/>
    <s v="NY"/>
    <n v="10022"/>
    <x v="0"/>
    <s v="NA"/>
    <s v="Young"/>
    <s v="Jeff"/>
    <x v="0"/>
  </r>
  <r>
    <n v="10141"/>
    <n v="24"/>
    <n v="45.99"/>
    <n v="7"/>
    <n v="1103.76"/>
    <x v="147"/>
    <x v="0"/>
    <n v="3"/>
    <x v="3"/>
    <x v="0"/>
    <x v="2"/>
    <x v="71"/>
    <s v="S32_2509"/>
    <s v="Suominen Souveniers"/>
    <s v="+358 9 8045 555"/>
    <s v="Software Engineering Center, SEC Oy"/>
    <m/>
    <s v="Espoo"/>
    <m/>
    <s v="FIN-02271"/>
    <x v="4"/>
    <s v="EMEA"/>
    <s v="Suominen"/>
    <s v="Kalle"/>
    <x v="0"/>
  </r>
  <r>
    <n v="10151"/>
    <n v="41"/>
    <n v="63.85"/>
    <n v="5"/>
    <n v="2617.85"/>
    <x v="148"/>
    <x v="0"/>
    <n v="3"/>
    <x v="10"/>
    <x v="0"/>
    <x v="2"/>
    <x v="71"/>
    <s v="S32_2509"/>
    <s v="Oulu Toy Supplies, Inc."/>
    <s v="981-443655"/>
    <s v="Torikatu 38"/>
    <m/>
    <s v="Oulu"/>
    <m/>
    <n v="90110"/>
    <x v="4"/>
    <s v="EMEA"/>
    <s v="Koskitalo"/>
    <s v="Pirkko"/>
    <x v="0"/>
  </r>
  <r>
    <n v="10165"/>
    <n v="48"/>
    <n v="45.99"/>
    <n v="14"/>
    <n v="2207.52"/>
    <x v="124"/>
    <x v="0"/>
    <n v="4"/>
    <x v="4"/>
    <x v="0"/>
    <x v="2"/>
    <x v="71"/>
    <s v="S32_2509"/>
    <s v="Dragon Souveniers, Ltd."/>
    <s v="+65 221 7555"/>
    <s v="Bronz Sok., Bronz Apt. 3/6 Tesvikiye"/>
    <m/>
    <s v="Singapore"/>
    <m/>
    <n v="79903"/>
    <x v="9"/>
    <s v="Japan"/>
    <s v="Natividad"/>
    <s v="Eric"/>
    <x v="0"/>
  </r>
  <r>
    <n v="10175"/>
    <n v="50"/>
    <n v="63.31"/>
    <n v="3"/>
    <n v="3165.5"/>
    <x v="32"/>
    <x v="0"/>
    <n v="4"/>
    <x v="5"/>
    <x v="0"/>
    <x v="2"/>
    <x v="71"/>
    <s v="S32_2509"/>
    <s v="Stylish Desk Decors, Co."/>
    <s v="(171) 555-0297"/>
    <s v="35 King George"/>
    <m/>
    <s v="London"/>
    <m/>
    <s v="WX3 6FW"/>
    <x v="6"/>
    <s v="EMEA"/>
    <s v="Brown"/>
    <s v="Ann"/>
    <x v="1"/>
  </r>
  <r>
    <n v="10184"/>
    <n v="33"/>
    <n v="62.77"/>
    <n v="8"/>
    <n v="2071.41"/>
    <x v="72"/>
    <x v="0"/>
    <n v="4"/>
    <x v="5"/>
    <x v="0"/>
    <x v="2"/>
    <x v="71"/>
    <s v="S32_2509"/>
    <s v="Iberia Gift Imports, Corp."/>
    <s v="(95) 555 82 82"/>
    <s v="C/ Romero, 33"/>
    <m/>
    <s v="Sevilla"/>
    <m/>
    <n v="41101"/>
    <x v="7"/>
    <s v="EMEA"/>
    <s v="Roel"/>
    <s v="Jose Pedro"/>
    <x v="0"/>
  </r>
  <r>
    <n v="10195"/>
    <n v="32"/>
    <n v="43.29"/>
    <n v="8"/>
    <n v="1385.28"/>
    <x v="34"/>
    <x v="0"/>
    <n v="4"/>
    <x v="5"/>
    <x v="0"/>
    <x v="2"/>
    <x v="71"/>
    <s v="S32_2509"/>
    <s v="Mini Classics"/>
    <n v="9145554562"/>
    <s v="3758 North Pendale Street"/>
    <m/>
    <s v="White Plains"/>
    <s v="NY"/>
    <n v="24067"/>
    <x v="0"/>
    <s v="NA"/>
    <s v="Frick"/>
    <s v="Steve"/>
    <x v="0"/>
  </r>
  <r>
    <n v="10207"/>
    <n v="27"/>
    <n v="60.06"/>
    <n v="9"/>
    <n v="1621.62"/>
    <x v="94"/>
    <x v="0"/>
    <n v="4"/>
    <x v="6"/>
    <x v="0"/>
    <x v="2"/>
    <x v="71"/>
    <s v="S32_2509"/>
    <s v="Diecast Collectables"/>
    <n v="6175552555"/>
    <s v="6251 Ingle Ln."/>
    <m/>
    <s v="Boston"/>
    <s v="MA"/>
    <n v="51003"/>
    <x v="0"/>
    <s v="NA"/>
    <s v="Franco"/>
    <s v="Valarie"/>
    <x v="0"/>
  </r>
  <r>
    <n v="10219"/>
    <n v="35"/>
    <n v="55.19"/>
    <n v="4"/>
    <n v="1931.65"/>
    <x v="149"/>
    <x v="0"/>
    <n v="1"/>
    <x v="0"/>
    <x v="1"/>
    <x v="2"/>
    <x v="71"/>
    <s v="S32_2509"/>
    <s v="Signal Collectibles Ltd."/>
    <n v="4155554312"/>
    <s v="2793 Furth Circle"/>
    <m/>
    <s v="Brisbane"/>
    <s v="CA"/>
    <n v="94217"/>
    <x v="0"/>
    <s v="NA"/>
    <s v="Taylor"/>
    <s v="Sue"/>
    <x v="0"/>
  </r>
  <r>
    <n v="10229"/>
    <n v="23"/>
    <n v="54.11"/>
    <n v="3"/>
    <n v="1244.53"/>
    <x v="96"/>
    <x v="0"/>
    <n v="1"/>
    <x v="11"/>
    <x v="1"/>
    <x v="2"/>
    <x v="71"/>
    <s v="S32_2509"/>
    <s v="Mini Gifts Distributors Ltd."/>
    <n v="4155551450"/>
    <s v="5677 Strong St."/>
    <m/>
    <s v="San Rafael"/>
    <s v="CA"/>
    <n v="97562"/>
    <x v="0"/>
    <s v="NA"/>
    <s v="Nelson"/>
    <s v="Valarie"/>
    <x v="0"/>
  </r>
  <r>
    <n v="10246"/>
    <n v="35"/>
    <n v="48.7"/>
    <n v="7"/>
    <n v="1704.5"/>
    <x v="128"/>
    <x v="0"/>
    <n v="2"/>
    <x v="1"/>
    <x v="1"/>
    <x v="2"/>
    <x v="71"/>
    <s v="S32_2509"/>
    <s v="Euro Shopping Channel"/>
    <s v="(91) 555 94 44"/>
    <s v="C/ Moralzarzal, 86"/>
    <m/>
    <s v="Madrid"/>
    <m/>
    <n v="28034"/>
    <x v="7"/>
    <s v="EMEA"/>
    <s v="Freyre"/>
    <s v="Diego"/>
    <x v="0"/>
  </r>
  <r>
    <n v="10259"/>
    <n v="40"/>
    <n v="43.83"/>
    <n v="6"/>
    <n v="1753.2"/>
    <x v="39"/>
    <x v="0"/>
    <n v="2"/>
    <x v="9"/>
    <x v="1"/>
    <x v="2"/>
    <x v="71"/>
    <s v="S32_2509"/>
    <s v="Handji Gifts&amp; Co"/>
    <s v="+65 224 1555"/>
    <s v="Village Close - 106 Linden Road Sandown"/>
    <s v="2nd Floor"/>
    <s v="Singapore"/>
    <m/>
    <n v="69045"/>
    <x v="9"/>
    <s v="APAC"/>
    <s v="Victorino"/>
    <s v="Wendy"/>
    <x v="0"/>
  </r>
  <r>
    <n v="10271"/>
    <n v="35"/>
    <n v="47.62"/>
    <n v="7"/>
    <n v="1666.7"/>
    <x v="129"/>
    <x v="0"/>
    <n v="3"/>
    <x v="2"/>
    <x v="1"/>
    <x v="2"/>
    <x v="71"/>
    <s v="S32_2509"/>
    <s v="Mini Gifts Distributors Ltd."/>
    <n v="4155551450"/>
    <s v="5677 Strong St."/>
    <m/>
    <s v="San Rafael"/>
    <s v="CA"/>
    <n v="97562"/>
    <x v="0"/>
    <s v="NA"/>
    <s v="Nelson"/>
    <s v="Valarie"/>
    <x v="0"/>
  </r>
  <r>
    <n v="10281"/>
    <n v="31"/>
    <n v="55.19"/>
    <n v="3"/>
    <n v="1710.89"/>
    <x v="97"/>
    <x v="0"/>
    <n v="3"/>
    <x v="3"/>
    <x v="1"/>
    <x v="2"/>
    <x v="71"/>
    <s v="S32_2509"/>
    <s v="Diecast Classics Inc."/>
    <n v="2155551555"/>
    <s v="7586 Pompton St."/>
    <m/>
    <s v="Allentown"/>
    <s v="PA"/>
    <n v="70267"/>
    <x v="0"/>
    <s v="NA"/>
    <s v="Yu"/>
    <s v="Kyung"/>
    <x v="0"/>
  </r>
  <r>
    <n v="10292"/>
    <n v="50"/>
    <n v="46.53"/>
    <n v="10"/>
    <n v="2326.5"/>
    <x v="42"/>
    <x v="0"/>
    <n v="3"/>
    <x v="10"/>
    <x v="1"/>
    <x v="2"/>
    <x v="71"/>
    <s v="S32_2509"/>
    <s v="Land of Toys Inc."/>
    <n v="2125557818"/>
    <s v="897 Long Airport Avenue"/>
    <m/>
    <s v="NYC"/>
    <s v="NY"/>
    <n v="10022"/>
    <x v="0"/>
    <s v="NA"/>
    <s v="Yu"/>
    <s v="Kwai"/>
    <x v="0"/>
  </r>
  <r>
    <n v="10305"/>
    <n v="40"/>
    <n v="57.9"/>
    <n v="7"/>
    <n v="2316"/>
    <x v="98"/>
    <x v="0"/>
    <n v="4"/>
    <x v="4"/>
    <x v="1"/>
    <x v="2"/>
    <x v="71"/>
    <s v="S32_2509"/>
    <s v="Marta's Replicas Co."/>
    <n v="6175558555"/>
    <s v="39323 Spinnaker Dr."/>
    <m/>
    <s v="Cambridge"/>
    <s v="MA"/>
    <n v="51247"/>
    <x v="0"/>
    <s v="NA"/>
    <s v="Hernandez"/>
    <s v="Marta"/>
    <x v="0"/>
  </r>
  <r>
    <n v="10313"/>
    <n v="38"/>
    <n v="45.45"/>
    <n v="1"/>
    <n v="1727.1"/>
    <x v="99"/>
    <x v="0"/>
    <n v="4"/>
    <x v="4"/>
    <x v="1"/>
    <x v="2"/>
    <x v="71"/>
    <s v="S32_2509"/>
    <s v="Canadian Gift Exchange Network"/>
    <s v="(604) 555-3392"/>
    <s v="1900 Oak St."/>
    <m/>
    <s v="Vancouver"/>
    <s v="BC"/>
    <s v="V3F 2K1"/>
    <x v="10"/>
    <s v="NA"/>
    <s v="Tannamuri"/>
    <s v="Yoshi"/>
    <x v="0"/>
  </r>
  <r>
    <n v="10325"/>
    <n v="38"/>
    <n v="100"/>
    <n v="3"/>
    <n v="8844.1200000000008"/>
    <x v="83"/>
    <x v="0"/>
    <n v="4"/>
    <x v="5"/>
    <x v="1"/>
    <x v="2"/>
    <x v="71"/>
    <s v="S32_2509"/>
    <s v="Baane Mini Imports"/>
    <s v="07-98 9555"/>
    <s v="Erling Skakkes gate 78"/>
    <m/>
    <s v="Stavern"/>
    <m/>
    <n v="4110"/>
    <x v="2"/>
    <s v="EMEA"/>
    <s v="Bergulfsen"/>
    <s v="Jonas"/>
    <x v="2"/>
  </r>
  <r>
    <n v="10335"/>
    <n v="40"/>
    <n v="60.6"/>
    <n v="3"/>
    <n v="2424"/>
    <x v="100"/>
    <x v="0"/>
    <n v="4"/>
    <x v="5"/>
    <x v="1"/>
    <x v="2"/>
    <x v="71"/>
    <s v="S32_2509"/>
    <s v="Mini Gifts Distributors Ltd."/>
    <n v="4155551450"/>
    <s v="5677 Strong St."/>
    <m/>
    <s v="San Rafael"/>
    <s v="CA"/>
    <n v="97562"/>
    <x v="0"/>
    <s v="NA"/>
    <s v="Nelson"/>
    <s v="Valarie"/>
    <x v="0"/>
  </r>
  <r>
    <n v="10349"/>
    <n v="33"/>
    <n v="46.53"/>
    <n v="1"/>
    <n v="1535.49"/>
    <x v="143"/>
    <x v="0"/>
    <n v="4"/>
    <x v="6"/>
    <x v="1"/>
    <x v="2"/>
    <x v="71"/>
    <s v="S32_2509"/>
    <s v="Muscle Machine Inc"/>
    <n v="2125557413"/>
    <s v="4092 Furth Circle"/>
    <s v="Suite 400"/>
    <s v="NYC"/>
    <s v="NY"/>
    <n v="10022"/>
    <x v="0"/>
    <s v="NA"/>
    <s v="Young"/>
    <s v="Jeff"/>
    <x v="0"/>
  </r>
  <r>
    <n v="10359"/>
    <n v="36"/>
    <n v="100"/>
    <n v="3"/>
    <n v="6358.68"/>
    <x v="86"/>
    <x v="0"/>
    <n v="4"/>
    <x v="6"/>
    <x v="1"/>
    <x v="2"/>
    <x v="71"/>
    <s v="S32_2509"/>
    <s v="Reims Collectables"/>
    <s v="26.47.1555"/>
    <s v="59 rue de l'Abbaye"/>
    <m/>
    <s v="Reims"/>
    <m/>
    <n v="51100"/>
    <x v="1"/>
    <s v="EMEA"/>
    <s v="Henriot"/>
    <s v="Paul"/>
    <x v="1"/>
  </r>
  <r>
    <n v="10371"/>
    <n v="20"/>
    <n v="66.47"/>
    <n v="2"/>
    <n v="1329.4"/>
    <x v="132"/>
    <x v="0"/>
    <n v="1"/>
    <x v="7"/>
    <x v="2"/>
    <x v="2"/>
    <x v="71"/>
    <s v="S32_2509"/>
    <s v="Mini Gifts Distributors Ltd."/>
    <n v="4155551450"/>
    <s v="5677 Strong St."/>
    <m/>
    <s v="San Rafael"/>
    <s v="CA"/>
    <n v="97562"/>
    <x v="0"/>
    <s v="NA"/>
    <s v="Nelson"/>
    <s v="Valarie"/>
    <x v="0"/>
  </r>
  <r>
    <n v="10383"/>
    <n v="32"/>
    <n v="53.18"/>
    <n v="5"/>
    <n v="1701.76"/>
    <x v="208"/>
    <x v="0"/>
    <n v="1"/>
    <x v="0"/>
    <x v="2"/>
    <x v="2"/>
    <x v="71"/>
    <s v="S32_2509"/>
    <s v="Euro Shopping Channel"/>
    <s v="(91) 555 94 44"/>
    <s v="C/ Moralzarzal, 86"/>
    <m/>
    <s v="Madrid"/>
    <m/>
    <n v="28034"/>
    <x v="7"/>
    <s v="EMEA"/>
    <s v="Freyre"/>
    <s v="Diego"/>
    <x v="0"/>
  </r>
  <r>
    <n v="10394"/>
    <n v="36"/>
    <n v="62.77"/>
    <n v="3"/>
    <n v="2259.7199999999998"/>
    <x v="225"/>
    <x v="0"/>
    <n v="1"/>
    <x v="11"/>
    <x v="2"/>
    <x v="2"/>
    <x v="71"/>
    <s v="S32_2509"/>
    <s v="Euro Shopping Channel"/>
    <s v="(91) 555 94 44"/>
    <s v="C/ Moralzarzal, 86"/>
    <m/>
    <s v="Madrid"/>
    <m/>
    <n v="28034"/>
    <x v="7"/>
    <s v="EMEA"/>
    <s v="Freyre"/>
    <s v="Diego"/>
    <x v="0"/>
  </r>
  <r>
    <n v="10412"/>
    <n v="19"/>
    <n v="48.7"/>
    <n v="7"/>
    <n v="925.3"/>
    <x v="150"/>
    <x v="0"/>
    <n v="2"/>
    <x v="1"/>
    <x v="2"/>
    <x v="2"/>
    <x v="71"/>
    <s v="S32_2509"/>
    <s v="Euro Shopping Channel"/>
    <s v="(91) 555 94 44"/>
    <s v="C/ Moralzarzal, 86"/>
    <m/>
    <s v="Madrid"/>
    <m/>
    <n v="28034"/>
    <x v="7"/>
    <s v="EMEA"/>
    <s v="Freyre"/>
    <s v="Diego"/>
    <x v="0"/>
  </r>
  <r>
    <n v="10425"/>
    <n v="11"/>
    <n v="43.83"/>
    <n v="6"/>
    <n v="482.13"/>
    <x v="53"/>
    <x v="2"/>
    <n v="2"/>
    <x v="1"/>
    <x v="2"/>
    <x v="2"/>
    <x v="71"/>
    <s v="S32_2509"/>
    <s v="La Rochelle Gifts"/>
    <s v="40.67.8555"/>
    <s v="67, rue des Cinquante Otages"/>
    <m/>
    <s v="Nantes"/>
    <m/>
    <n v="44000"/>
    <x v="1"/>
    <s v="EMEA"/>
    <s v="Labrune"/>
    <s v="Janine"/>
    <x v="0"/>
  </r>
  <r>
    <n v="10104"/>
    <n v="49"/>
    <n v="65.87"/>
    <n v="4"/>
    <n v="3227.63"/>
    <x v="137"/>
    <x v="0"/>
    <n v="1"/>
    <x v="7"/>
    <x v="0"/>
    <x v="6"/>
    <x v="31"/>
    <s v="S32_3207"/>
    <s v="Euro Shopping Channel"/>
    <s v="(91) 555 94 44"/>
    <s v="C/ Moralzarzal, 86"/>
    <m/>
    <s v="Madrid"/>
    <m/>
    <n v="28034"/>
    <x v="7"/>
    <s v="EMEA"/>
    <s v="Freyre"/>
    <s v="Diego"/>
    <x v="1"/>
  </r>
  <r>
    <n v="10116"/>
    <n v="27"/>
    <n v="63.38"/>
    <n v="1"/>
    <n v="1711.26"/>
    <x v="250"/>
    <x v="0"/>
    <n v="2"/>
    <x v="8"/>
    <x v="0"/>
    <x v="6"/>
    <x v="31"/>
    <s v="S32_3207"/>
    <s v="Royale Belge"/>
    <s v="(071) 23 67 2555"/>
    <s v="Boulevard Tirou, 255"/>
    <m/>
    <s v="Charleroi"/>
    <m/>
    <s v="B-6000"/>
    <x v="14"/>
    <s v="EMEA"/>
    <s v="Cartrain"/>
    <s v="Pascale"/>
    <x v="0"/>
  </r>
  <r>
    <n v="10127"/>
    <n v="29"/>
    <n v="70.84"/>
    <n v="6"/>
    <n v="2054.36"/>
    <x v="121"/>
    <x v="0"/>
    <n v="2"/>
    <x v="9"/>
    <x v="0"/>
    <x v="6"/>
    <x v="31"/>
    <s v="S32_3207"/>
    <s v="Muscle Machine Inc"/>
    <n v="2125557413"/>
    <s v="4092 Furth Circle"/>
    <s v="Suite 400"/>
    <s v="NYC"/>
    <s v="NY"/>
    <n v="10022"/>
    <x v="0"/>
    <s v="NA"/>
    <s v="Young"/>
    <s v="Jeff"/>
    <x v="0"/>
  </r>
  <r>
    <n v="10142"/>
    <n v="42"/>
    <n v="74.569999999999993"/>
    <n v="16"/>
    <n v="3131.94"/>
    <x v="122"/>
    <x v="0"/>
    <n v="3"/>
    <x v="3"/>
    <x v="0"/>
    <x v="6"/>
    <x v="31"/>
    <s v="S32_3207"/>
    <s v="Mini Gifts Distributors Ltd."/>
    <n v="4155551450"/>
    <s v="5677 Strong St."/>
    <m/>
    <s v="San Rafael"/>
    <s v="CA"/>
    <n v="97562"/>
    <x v="0"/>
    <s v="NA"/>
    <s v="Nelson"/>
    <s v="Valarie"/>
    <x v="1"/>
  </r>
  <r>
    <n v="10152"/>
    <n v="33"/>
    <n v="50.95"/>
    <n v="2"/>
    <n v="1681.35"/>
    <x v="238"/>
    <x v="0"/>
    <n v="3"/>
    <x v="10"/>
    <x v="0"/>
    <x v="6"/>
    <x v="31"/>
    <s v="S32_3207"/>
    <s v="Australian Gift Network, Co"/>
    <s v="61-7-3844-6555"/>
    <s v="31 Duncan St. West End"/>
    <m/>
    <s v="South Brisbane"/>
    <s v="Queensland"/>
    <n v="4101"/>
    <x v="3"/>
    <s v="APAC"/>
    <s v="Calaghan"/>
    <s v="Tony"/>
    <x v="0"/>
  </r>
  <r>
    <n v="10165"/>
    <n v="44"/>
    <n v="53.44"/>
    <n v="7"/>
    <n v="2351.36"/>
    <x v="124"/>
    <x v="0"/>
    <n v="4"/>
    <x v="4"/>
    <x v="0"/>
    <x v="6"/>
    <x v="31"/>
    <s v="S32_3207"/>
    <s v="Dragon Souveniers, Ltd."/>
    <s v="+65 221 7555"/>
    <s v="Bronz Sok., Bronz Apt. 3/6 Tesvikiye"/>
    <m/>
    <s v="Singapore"/>
    <m/>
    <n v="79903"/>
    <x v="9"/>
    <s v="Japan"/>
    <s v="Natividad"/>
    <s v="Eric"/>
    <x v="0"/>
  </r>
  <r>
    <n v="10176"/>
    <n v="22"/>
    <n v="64"/>
    <n v="6"/>
    <n v="1408"/>
    <x v="32"/>
    <x v="0"/>
    <n v="4"/>
    <x v="5"/>
    <x v="0"/>
    <x v="6"/>
    <x v="31"/>
    <s v="S32_3207"/>
    <s v="L'ordine Souveniers"/>
    <s v="0522-556555"/>
    <s v="Strada Provinciale 124"/>
    <m/>
    <s v="Reggio Emilia"/>
    <m/>
    <n v="42100"/>
    <x v="12"/>
    <s v="EMEA"/>
    <s v="Moroni"/>
    <s v="Maurizio"/>
    <x v="0"/>
  </r>
  <r>
    <n v="10184"/>
    <n v="48"/>
    <n v="50.95"/>
    <n v="1"/>
    <n v="2445.6"/>
    <x v="72"/>
    <x v="0"/>
    <n v="4"/>
    <x v="5"/>
    <x v="0"/>
    <x v="6"/>
    <x v="31"/>
    <s v="S32_3207"/>
    <s v="Iberia Gift Imports, Corp."/>
    <s v="(95) 555 82 82"/>
    <s v="C/ Romero, 33"/>
    <m/>
    <s v="Sevilla"/>
    <m/>
    <n v="41101"/>
    <x v="7"/>
    <s v="EMEA"/>
    <s v="Roel"/>
    <s v="Jose Pedro"/>
    <x v="0"/>
  </r>
  <r>
    <n v="10195"/>
    <n v="33"/>
    <n v="54.68"/>
    <n v="1"/>
    <n v="1804.44"/>
    <x v="34"/>
    <x v="0"/>
    <n v="4"/>
    <x v="5"/>
    <x v="0"/>
    <x v="6"/>
    <x v="31"/>
    <s v="S32_3207"/>
    <s v="Mini Classics"/>
    <n v="9145554562"/>
    <s v="3758 North Pendale Street"/>
    <m/>
    <s v="White Plains"/>
    <s v="NY"/>
    <n v="24067"/>
    <x v="0"/>
    <s v="NA"/>
    <s v="Frick"/>
    <s v="Steve"/>
    <x v="0"/>
  </r>
  <r>
    <n v="10207"/>
    <n v="45"/>
    <n v="56.55"/>
    <n v="2"/>
    <n v="2544.75"/>
    <x v="94"/>
    <x v="0"/>
    <n v="4"/>
    <x v="6"/>
    <x v="0"/>
    <x v="6"/>
    <x v="31"/>
    <s v="S32_3207"/>
    <s v="Diecast Collectables"/>
    <n v="6175552555"/>
    <s v="6251 Ingle Ln."/>
    <m/>
    <s v="Boston"/>
    <s v="MA"/>
    <n v="51003"/>
    <x v="0"/>
    <s v="NA"/>
    <s v="Franco"/>
    <s v="Valarie"/>
    <x v="0"/>
  </r>
  <r>
    <n v="10220"/>
    <n v="20"/>
    <n v="52.82"/>
    <n v="6"/>
    <n v="1056.4000000000001"/>
    <x v="126"/>
    <x v="0"/>
    <n v="1"/>
    <x v="0"/>
    <x v="1"/>
    <x v="6"/>
    <x v="31"/>
    <s v="S32_3207"/>
    <s v="Clover Collections, Co."/>
    <s v="+353 1862 1555"/>
    <s v="25 Maiden Lane"/>
    <s v="Floor No. 4"/>
    <s v="Dublin"/>
    <m/>
    <n v="2"/>
    <x v="18"/>
    <s v="EMEA"/>
    <s v="Cassidy"/>
    <s v="Dean"/>
    <x v="0"/>
  </r>
  <r>
    <n v="10230"/>
    <n v="46"/>
    <n v="60.9"/>
    <n v="4"/>
    <n v="2801.4"/>
    <x v="138"/>
    <x v="0"/>
    <n v="1"/>
    <x v="11"/>
    <x v="1"/>
    <x v="6"/>
    <x v="31"/>
    <s v="S32_3207"/>
    <s v="Blauer See Auto, Co."/>
    <s v="+49 69 66 90 2555"/>
    <s v="Lyonerstr. 34"/>
    <m/>
    <s v="Frankfurt"/>
    <m/>
    <n v="60528"/>
    <x v="16"/>
    <s v="EMEA"/>
    <s v="Keitel"/>
    <s v="Roland"/>
    <x v="0"/>
  </r>
  <r>
    <n v="10247"/>
    <n v="40"/>
    <n v="49.71"/>
    <n v="6"/>
    <n v="1988.4"/>
    <x v="128"/>
    <x v="0"/>
    <n v="2"/>
    <x v="1"/>
    <x v="1"/>
    <x v="6"/>
    <x v="31"/>
    <s v="S32_3207"/>
    <s v="Suominen Souveniers"/>
    <s v="+358 9 8045 555"/>
    <s v="Software Engineering Center, SEC Oy"/>
    <m/>
    <s v="Espoo"/>
    <m/>
    <s v="FIN-02271"/>
    <x v="4"/>
    <s v="EMEA"/>
    <s v="Suominen"/>
    <s v="Kalle"/>
    <x v="0"/>
  </r>
  <r>
    <n v="10272"/>
    <n v="45"/>
    <n v="64.63"/>
    <n v="6"/>
    <n v="2908.35"/>
    <x v="129"/>
    <x v="0"/>
    <n v="3"/>
    <x v="2"/>
    <x v="1"/>
    <x v="6"/>
    <x v="31"/>
    <s v="S32_3207"/>
    <s v="Diecast Classics Inc."/>
    <n v="2155551555"/>
    <s v="7586 Pompton St."/>
    <m/>
    <s v="Allentown"/>
    <s v="PA"/>
    <n v="70267"/>
    <x v="0"/>
    <s v="NA"/>
    <s v="Yu"/>
    <s v="Kyung"/>
    <x v="0"/>
  </r>
  <r>
    <n v="10282"/>
    <n v="36"/>
    <n v="59.65"/>
    <n v="9"/>
    <n v="2147.4"/>
    <x v="79"/>
    <x v="0"/>
    <n v="3"/>
    <x v="3"/>
    <x v="1"/>
    <x v="6"/>
    <x v="31"/>
    <s v="S32_3207"/>
    <s v="Mini Gifts Distributors Ltd."/>
    <n v="4155551450"/>
    <s v="5677 Strong St."/>
    <m/>
    <s v="San Rafael"/>
    <s v="CA"/>
    <n v="97562"/>
    <x v="0"/>
    <s v="NA"/>
    <s v="Nelson"/>
    <s v="Valarie"/>
    <x v="0"/>
  </r>
  <r>
    <n v="10292"/>
    <n v="31"/>
    <n v="67.73"/>
    <n v="3"/>
    <n v="2099.63"/>
    <x v="42"/>
    <x v="0"/>
    <n v="3"/>
    <x v="10"/>
    <x v="1"/>
    <x v="6"/>
    <x v="31"/>
    <s v="S32_3207"/>
    <s v="Land of Toys Inc."/>
    <n v="2125557818"/>
    <s v="897 Long Airport Avenue"/>
    <m/>
    <s v="NYC"/>
    <s v="NY"/>
    <n v="10022"/>
    <x v="0"/>
    <s v="NA"/>
    <s v="Yu"/>
    <s v="Kwai"/>
    <x v="0"/>
  </r>
  <r>
    <n v="10306"/>
    <n v="46"/>
    <n v="50.33"/>
    <n v="17"/>
    <n v="2315.1799999999998"/>
    <x v="81"/>
    <x v="0"/>
    <n v="4"/>
    <x v="4"/>
    <x v="1"/>
    <x v="6"/>
    <x v="31"/>
    <s v="S32_3207"/>
    <s v="AV Stores, Co."/>
    <s v="(171) 555-1555"/>
    <s v="Fauntleroy Circus"/>
    <m/>
    <s v="Manchester"/>
    <m/>
    <s v="EC2 5NT"/>
    <x v="6"/>
    <s v="EMEA"/>
    <s v="Ashworth"/>
    <s v="Victoria"/>
    <x v="0"/>
  </r>
  <r>
    <n v="10314"/>
    <n v="35"/>
    <n v="66.489999999999995"/>
    <n v="9"/>
    <n v="2327.15"/>
    <x v="99"/>
    <x v="0"/>
    <n v="4"/>
    <x v="4"/>
    <x v="1"/>
    <x v="6"/>
    <x v="31"/>
    <s v="S32_3207"/>
    <s v="Heintze Collectables"/>
    <s v="86 21 3555"/>
    <s v="Smagsloget 45"/>
    <m/>
    <s v="Aaarhus"/>
    <m/>
    <n v="8200"/>
    <x v="13"/>
    <s v="EMEA"/>
    <s v="Ibsen"/>
    <s v="Palle"/>
    <x v="0"/>
  </r>
  <r>
    <n v="10325"/>
    <n v="28"/>
    <n v="100"/>
    <n v="2"/>
    <n v="5377.4"/>
    <x v="83"/>
    <x v="0"/>
    <n v="4"/>
    <x v="5"/>
    <x v="1"/>
    <x v="6"/>
    <x v="31"/>
    <s v="S32_3207"/>
    <s v="Baane Mini Imports"/>
    <s v="07-98 9555"/>
    <s v="Erling Skakkes gate 78"/>
    <m/>
    <s v="Stavern"/>
    <m/>
    <n v="4110"/>
    <x v="2"/>
    <s v="EMEA"/>
    <s v="Bergulfsen"/>
    <s v="Jonas"/>
    <x v="1"/>
  </r>
  <r>
    <n v="10336"/>
    <n v="31"/>
    <n v="84.71"/>
    <n v="9"/>
    <n v="2626.01"/>
    <x v="131"/>
    <x v="0"/>
    <n v="4"/>
    <x v="5"/>
    <x v="1"/>
    <x v="6"/>
    <x v="31"/>
    <s v="S32_3207"/>
    <s v="La Corne D'abondance, Co."/>
    <s v="(1) 42.34.2555"/>
    <s v="265, boulevard Charonne"/>
    <m/>
    <s v="Paris"/>
    <m/>
    <n v="75012"/>
    <x v="1"/>
    <s v="EMEA"/>
    <s v="Bertrand"/>
    <s v="Marie"/>
    <x v="0"/>
  </r>
  <r>
    <n v="10350"/>
    <n v="27"/>
    <n v="100"/>
    <n v="14"/>
    <n v="4406.3999999999996"/>
    <x v="85"/>
    <x v="0"/>
    <n v="4"/>
    <x v="6"/>
    <x v="1"/>
    <x v="6"/>
    <x v="31"/>
    <s v="S32_3207"/>
    <s v="Euro Shopping Channel"/>
    <s v="(91) 555 94 44"/>
    <s v="C/ Moralzarzal, 86"/>
    <m/>
    <s v="Madrid"/>
    <m/>
    <n v="28034"/>
    <x v="7"/>
    <s v="EMEA"/>
    <s v="Freyre"/>
    <s v="Diego"/>
    <x v="1"/>
  </r>
  <r>
    <n v="10359"/>
    <n v="22"/>
    <n v="100"/>
    <n v="1"/>
    <n v="4301.22"/>
    <x v="86"/>
    <x v="0"/>
    <n v="4"/>
    <x v="6"/>
    <x v="1"/>
    <x v="6"/>
    <x v="31"/>
    <s v="S32_3207"/>
    <s v="Reims Collectables"/>
    <s v="26.47.1555"/>
    <s v="59 rue de l'Abbaye"/>
    <m/>
    <s v="Reims"/>
    <m/>
    <n v="51100"/>
    <x v="1"/>
    <s v="EMEA"/>
    <s v="Henriot"/>
    <s v="Paul"/>
    <x v="1"/>
  </r>
  <r>
    <n v="10371"/>
    <n v="30"/>
    <n v="99.55"/>
    <n v="11"/>
    <n v="2986.5"/>
    <x v="132"/>
    <x v="0"/>
    <n v="1"/>
    <x v="7"/>
    <x v="2"/>
    <x v="6"/>
    <x v="31"/>
    <s v="S32_3207"/>
    <s v="Mini Gifts Distributors Ltd."/>
    <n v="4155551450"/>
    <s v="5677 Strong St."/>
    <m/>
    <s v="San Rafael"/>
    <s v="CA"/>
    <n v="97562"/>
    <x v="0"/>
    <s v="NA"/>
    <s v="Nelson"/>
    <s v="Valarie"/>
    <x v="0"/>
  </r>
  <r>
    <n v="10383"/>
    <n v="44"/>
    <n v="36.07"/>
    <n v="8"/>
    <n v="1587.08"/>
    <x v="208"/>
    <x v="0"/>
    <n v="1"/>
    <x v="0"/>
    <x v="2"/>
    <x v="6"/>
    <x v="31"/>
    <s v="S32_3207"/>
    <s v="Euro Shopping Channel"/>
    <s v="(91) 555 94 44"/>
    <s v="C/ Moralzarzal, 86"/>
    <m/>
    <s v="Madrid"/>
    <m/>
    <n v="28034"/>
    <x v="7"/>
    <s v="EMEA"/>
    <s v="Freyre"/>
    <s v="Diego"/>
    <x v="0"/>
  </r>
  <r>
    <n v="10394"/>
    <n v="30"/>
    <n v="60.28"/>
    <n v="4"/>
    <n v="1808.4"/>
    <x v="225"/>
    <x v="0"/>
    <n v="1"/>
    <x v="11"/>
    <x v="2"/>
    <x v="6"/>
    <x v="31"/>
    <s v="S32_3207"/>
    <s v="Euro Shopping Channel"/>
    <s v="(91) 555 94 44"/>
    <s v="C/ Moralzarzal, 86"/>
    <m/>
    <s v="Madrid"/>
    <m/>
    <n v="28034"/>
    <x v="7"/>
    <s v="EMEA"/>
    <s v="Freyre"/>
    <s v="Diego"/>
    <x v="0"/>
  </r>
  <r>
    <n v="10413"/>
    <n v="24"/>
    <n v="49.71"/>
    <n v="6"/>
    <n v="1193.04"/>
    <x v="133"/>
    <x v="0"/>
    <n v="2"/>
    <x v="1"/>
    <x v="2"/>
    <x v="6"/>
    <x v="31"/>
    <s v="S32_3207"/>
    <s v="Gift Depot Inc."/>
    <n v="2035552570"/>
    <s v="25593 South Bay Ln."/>
    <m/>
    <s v="Bridgewater"/>
    <s v="CT"/>
    <n v="97562"/>
    <x v="0"/>
    <s v="NA"/>
    <s v="King"/>
    <s v="Julie"/>
    <x v="0"/>
  </r>
  <r>
    <n v="10103"/>
    <n v="45"/>
    <n v="75.63"/>
    <n v="7"/>
    <n v="3403.35"/>
    <x v="26"/>
    <x v="0"/>
    <n v="1"/>
    <x v="7"/>
    <x v="0"/>
    <x v="2"/>
    <x v="72"/>
    <s v="S32_3522"/>
    <s v="Baane Mini Imports"/>
    <s v="07-98 9555"/>
    <s v="Erling Skakkes gate 78"/>
    <m/>
    <s v="Stavern"/>
    <m/>
    <n v="4110"/>
    <x v="2"/>
    <s v="EMEA"/>
    <s v="Bergulfsen"/>
    <s v="Jonas"/>
    <x v="1"/>
  </r>
  <r>
    <n v="10113"/>
    <n v="23"/>
    <n v="68.52"/>
    <n v="1"/>
    <n v="1575.96"/>
    <x v="134"/>
    <x v="0"/>
    <n v="1"/>
    <x v="11"/>
    <x v="0"/>
    <x v="2"/>
    <x v="72"/>
    <s v="S32_3522"/>
    <s v="Mini Gifts Distributors Ltd."/>
    <n v="4155551450"/>
    <s v="5677 Strong St."/>
    <m/>
    <s v="San Rafael"/>
    <s v="CA"/>
    <n v="97562"/>
    <x v="0"/>
    <s v="NA"/>
    <s v="Nelson"/>
    <s v="Valarie"/>
    <x v="0"/>
  </r>
  <r>
    <n v="10126"/>
    <n v="26"/>
    <n v="62.7"/>
    <n v="7"/>
    <n v="1630.2"/>
    <x v="28"/>
    <x v="0"/>
    <n v="2"/>
    <x v="1"/>
    <x v="0"/>
    <x v="2"/>
    <x v="72"/>
    <s v="S32_3522"/>
    <s v="Corrida Auto Replicas, Ltd"/>
    <s v="(91) 555 22 82"/>
    <s v="C/ Araquil, 67"/>
    <m/>
    <s v="Madrid"/>
    <m/>
    <n v="28023"/>
    <x v="7"/>
    <s v="EMEA"/>
    <s v="Sommer"/>
    <s v="Mart¡n"/>
    <x v="0"/>
  </r>
  <r>
    <n v="10140"/>
    <n v="28"/>
    <n v="60.76"/>
    <n v="7"/>
    <n v="1701.28"/>
    <x v="29"/>
    <x v="0"/>
    <n v="3"/>
    <x v="2"/>
    <x v="0"/>
    <x v="2"/>
    <x v="72"/>
    <s v="S32_3522"/>
    <s v="Technics Stores Inc."/>
    <n v="6505556809"/>
    <s v="9408 Furth Circle"/>
    <m/>
    <s v="Burlingame"/>
    <s v="CA"/>
    <n v="94217"/>
    <x v="0"/>
    <s v="NA"/>
    <s v="Hirano"/>
    <s v="Juri"/>
    <x v="0"/>
  </r>
  <r>
    <n v="10150"/>
    <n v="49"/>
    <n v="58.18"/>
    <n v="4"/>
    <n v="2850.82"/>
    <x v="30"/>
    <x v="0"/>
    <n v="3"/>
    <x v="10"/>
    <x v="0"/>
    <x v="2"/>
    <x v="72"/>
    <s v="S32_3522"/>
    <s v="Dragon Souveniers, Ltd."/>
    <s v="+65 221 7555"/>
    <s v="Bronz Sok., Bronz Apt. 3/6 Tesvikiye"/>
    <m/>
    <s v="Singapore"/>
    <m/>
    <n v="79903"/>
    <x v="9"/>
    <s v="Japan"/>
    <s v="Natividad"/>
    <s v="Eric"/>
    <x v="0"/>
  </r>
  <r>
    <n v="10164"/>
    <n v="49"/>
    <n v="54.94"/>
    <n v="5"/>
    <n v="2692.06"/>
    <x v="93"/>
    <x v="5"/>
    <n v="4"/>
    <x v="4"/>
    <x v="0"/>
    <x v="2"/>
    <x v="72"/>
    <s v="S32_3522"/>
    <s v="Mini Auto Werke"/>
    <s v="7675-3555"/>
    <s v="Kirchgasse 6"/>
    <m/>
    <s v="Graz"/>
    <m/>
    <n v="8010"/>
    <x v="5"/>
    <s v="EMEA"/>
    <s v="Mendel"/>
    <s v="Roland"/>
    <x v="0"/>
  </r>
  <r>
    <n v="10175"/>
    <n v="29"/>
    <n v="74.98"/>
    <n v="12"/>
    <n v="2174.42"/>
    <x v="32"/>
    <x v="0"/>
    <n v="4"/>
    <x v="5"/>
    <x v="0"/>
    <x v="2"/>
    <x v="72"/>
    <s v="S32_3522"/>
    <s v="Stylish Desk Decors, Co."/>
    <s v="(171) 555-0297"/>
    <s v="35 King George"/>
    <m/>
    <s v="London"/>
    <m/>
    <s v="WX3 6FW"/>
    <x v="6"/>
    <s v="EMEA"/>
    <s v="Brown"/>
    <s v="Ann"/>
    <x v="0"/>
  </r>
  <r>
    <n v="10183"/>
    <n v="49"/>
    <n v="64.64"/>
    <n v="4"/>
    <n v="3167.36"/>
    <x v="33"/>
    <x v="0"/>
    <n v="4"/>
    <x v="5"/>
    <x v="0"/>
    <x v="2"/>
    <x v="72"/>
    <s v="S32_3522"/>
    <s v="Classic Gift Ideas, Inc"/>
    <n v="2155554695"/>
    <s v="782 First Street"/>
    <m/>
    <s v="Philadelphia"/>
    <s v="PA"/>
    <n v="71270"/>
    <x v="0"/>
    <s v="NA"/>
    <s v="Cervantes"/>
    <s v="Francisca"/>
    <x v="1"/>
  </r>
  <r>
    <n v="10194"/>
    <n v="39"/>
    <n v="54.94"/>
    <n v="7"/>
    <n v="2142.66"/>
    <x v="34"/>
    <x v="0"/>
    <n v="4"/>
    <x v="5"/>
    <x v="0"/>
    <x v="2"/>
    <x v="72"/>
    <s v="S32_3522"/>
    <s v="Saveley &amp; Henriot, Co."/>
    <s v="78.32.5555"/>
    <s v="2, rue du Commerce"/>
    <m/>
    <s v="Lyon"/>
    <m/>
    <n v="69004"/>
    <x v="1"/>
    <s v="EMEA"/>
    <s v="Saveley"/>
    <s v="Mary"/>
    <x v="0"/>
  </r>
  <r>
    <n v="10206"/>
    <n v="36"/>
    <n v="58.82"/>
    <n v="2"/>
    <n v="2117.52"/>
    <x v="35"/>
    <x v="0"/>
    <n v="4"/>
    <x v="6"/>
    <x v="0"/>
    <x v="2"/>
    <x v="72"/>
    <s v="S32_3522"/>
    <s v="Canadian Gift Exchange Network"/>
    <s v="(604) 555-3392"/>
    <s v="1900 Oak St."/>
    <m/>
    <s v="Vancouver"/>
    <s v="BC"/>
    <s v="V3F 2K1"/>
    <x v="10"/>
    <s v="NA"/>
    <s v="Tannamuri"/>
    <s v="Yoshi"/>
    <x v="0"/>
  </r>
  <r>
    <n v="10217"/>
    <n v="39"/>
    <n v="62.05"/>
    <n v="7"/>
    <n v="2419.9499999999998"/>
    <x v="95"/>
    <x v="0"/>
    <n v="1"/>
    <x v="0"/>
    <x v="1"/>
    <x v="2"/>
    <x v="72"/>
    <s v="S32_3522"/>
    <s v="Handji Gifts&amp; Co"/>
    <s v="+65 224 1555"/>
    <s v="Village Close - 106 Linden Road Sandown"/>
    <s v="2nd Floor"/>
    <s v="Singapore"/>
    <m/>
    <n v="69045"/>
    <x v="9"/>
    <s v="APAC"/>
    <s v="Victorino"/>
    <s v="Wendy"/>
    <x v="0"/>
  </r>
  <r>
    <n v="10229"/>
    <n v="30"/>
    <n v="73.040000000000006"/>
    <n v="12"/>
    <n v="2191.1999999999998"/>
    <x v="96"/>
    <x v="0"/>
    <n v="1"/>
    <x v="11"/>
    <x v="1"/>
    <x v="2"/>
    <x v="72"/>
    <s v="S32_3522"/>
    <s v="Mini Gifts Distributors Ltd."/>
    <n v="4155551450"/>
    <s v="5677 Strong St."/>
    <m/>
    <s v="San Rafael"/>
    <s v="CA"/>
    <n v="97562"/>
    <x v="0"/>
    <s v="NA"/>
    <s v="Nelson"/>
    <s v="Valarie"/>
    <x v="0"/>
  </r>
  <r>
    <n v="10245"/>
    <n v="44"/>
    <n v="69.16"/>
    <n v="5"/>
    <n v="3043.04"/>
    <x v="38"/>
    <x v="0"/>
    <n v="2"/>
    <x v="1"/>
    <x v="1"/>
    <x v="2"/>
    <x v="72"/>
    <s v="S32_3522"/>
    <s v="Super Scale Inc."/>
    <n v="2035559545"/>
    <s v="567 North Pendale Street"/>
    <m/>
    <s v="New Haven"/>
    <s v="CT"/>
    <n v="97823"/>
    <x v="0"/>
    <s v="NA"/>
    <s v="Murphy"/>
    <s v="Leslie"/>
    <x v="1"/>
  </r>
  <r>
    <n v="10258"/>
    <n v="20"/>
    <n v="61.41"/>
    <n v="2"/>
    <n v="1228.2"/>
    <x v="39"/>
    <x v="0"/>
    <n v="2"/>
    <x v="9"/>
    <x v="1"/>
    <x v="2"/>
    <x v="72"/>
    <s v="S32_3522"/>
    <s v="Tokyo Collectables, Ltd"/>
    <s v="+81 3 3584 0555"/>
    <s v="2-2-8 Roppongi"/>
    <m/>
    <s v="Minato-ku"/>
    <s v="Tokyo"/>
    <s v="106-0032"/>
    <x v="11"/>
    <s v="Japan"/>
    <s v="Shimamura"/>
    <s v="Akiko"/>
    <x v="0"/>
  </r>
  <r>
    <n v="10270"/>
    <n v="21"/>
    <n v="63.35"/>
    <n v="5"/>
    <n v="1330.35"/>
    <x v="40"/>
    <x v="0"/>
    <n v="3"/>
    <x v="2"/>
    <x v="1"/>
    <x v="2"/>
    <x v="72"/>
    <s v="S32_3522"/>
    <s v="Souveniers And Things Co."/>
    <s v="+61 2 9495 8555"/>
    <s v="Monitor Money Building, 815 Pacific Hwy"/>
    <s v="Level 6"/>
    <s v="Chatswood"/>
    <s v="NSW"/>
    <n v="2067"/>
    <x v="3"/>
    <s v="APAC"/>
    <s v="Huxley"/>
    <s v="Adrian"/>
    <x v="0"/>
  </r>
  <r>
    <n v="10281"/>
    <n v="36"/>
    <n v="77.569999999999993"/>
    <n v="12"/>
    <n v="2792.52"/>
    <x v="97"/>
    <x v="0"/>
    <n v="3"/>
    <x v="3"/>
    <x v="1"/>
    <x v="2"/>
    <x v="72"/>
    <s v="S32_3522"/>
    <s v="Diecast Classics Inc."/>
    <n v="2155551555"/>
    <s v="7586 Pompton St."/>
    <m/>
    <s v="Allentown"/>
    <s v="PA"/>
    <n v="70267"/>
    <x v="0"/>
    <s v="NA"/>
    <s v="Yu"/>
    <s v="Kyung"/>
    <x v="0"/>
  </r>
  <r>
    <n v="10291"/>
    <n v="32"/>
    <n v="71.75"/>
    <n v="7"/>
    <n v="2296"/>
    <x v="42"/>
    <x v="0"/>
    <n v="3"/>
    <x v="10"/>
    <x v="1"/>
    <x v="2"/>
    <x v="72"/>
    <s v="S32_3522"/>
    <s v="Scandinavian Gift Ideas"/>
    <s v="0695-34 6555"/>
    <s v="?kergatan 24"/>
    <m/>
    <s v="Boras"/>
    <m/>
    <s v="S-844 67"/>
    <x v="8"/>
    <s v="EMEA"/>
    <s v="Larsson"/>
    <s v="Maria"/>
    <x v="0"/>
  </r>
  <r>
    <n v="10304"/>
    <n v="36"/>
    <n v="73.040000000000006"/>
    <n v="2"/>
    <n v="2629.44"/>
    <x v="43"/>
    <x v="0"/>
    <n v="4"/>
    <x v="4"/>
    <x v="1"/>
    <x v="2"/>
    <x v="72"/>
    <s v="S32_3522"/>
    <s v="Auto Assoc. &amp; Cie."/>
    <s v="30.59.8555"/>
    <s v="67, avenue de l'Europe"/>
    <m/>
    <s v="Versailles"/>
    <m/>
    <n v="78000"/>
    <x v="1"/>
    <s v="EMEA"/>
    <s v="Tonini"/>
    <s v="Daniel"/>
    <x v="0"/>
  </r>
  <r>
    <n v="10313"/>
    <n v="34"/>
    <n v="56.24"/>
    <n v="10"/>
    <n v="1912.16"/>
    <x v="99"/>
    <x v="0"/>
    <n v="4"/>
    <x v="4"/>
    <x v="1"/>
    <x v="2"/>
    <x v="72"/>
    <s v="S32_3522"/>
    <s v="Canadian Gift Exchange Network"/>
    <s v="(604) 555-3392"/>
    <s v="1900 Oak St."/>
    <m/>
    <s v="Vancouver"/>
    <s v="BC"/>
    <s v="V3F 2K1"/>
    <x v="10"/>
    <s v="NA"/>
    <s v="Tannamuri"/>
    <s v="Yoshi"/>
    <x v="0"/>
  </r>
  <r>
    <n v="10324"/>
    <n v="48"/>
    <n v="100"/>
    <n v="4"/>
    <n v="8209.44"/>
    <x v="83"/>
    <x v="0"/>
    <n v="4"/>
    <x v="5"/>
    <x v="1"/>
    <x v="2"/>
    <x v="72"/>
    <s v="S32_3522"/>
    <s v="Vitachrome Inc."/>
    <n v="2125551500"/>
    <s v="2678 Kingston Rd."/>
    <s v="Suite 101"/>
    <s v="NYC"/>
    <s v="NY"/>
    <n v="10022"/>
    <x v="0"/>
    <s v="NA"/>
    <s v="Frick"/>
    <s v="Michael"/>
    <x v="2"/>
  </r>
  <r>
    <n v="10333"/>
    <n v="33"/>
    <n v="73.69"/>
    <n v="4"/>
    <n v="2431.77"/>
    <x v="46"/>
    <x v="0"/>
    <n v="4"/>
    <x v="5"/>
    <x v="1"/>
    <x v="2"/>
    <x v="72"/>
    <s v="S32_3522"/>
    <s v="Mini Wheels Co."/>
    <n v="6505555787"/>
    <s v="5557 North Pendale Street"/>
    <m/>
    <s v="San Francisco"/>
    <s v="CA"/>
    <m/>
    <x v="0"/>
    <s v="NA"/>
    <s v="Murphy"/>
    <s v="Julie"/>
    <x v="0"/>
  </r>
  <r>
    <n v="10348"/>
    <n v="31"/>
    <n v="100"/>
    <n v="5"/>
    <n v="3139.99"/>
    <x v="82"/>
    <x v="0"/>
    <n v="4"/>
    <x v="5"/>
    <x v="1"/>
    <x v="2"/>
    <x v="72"/>
    <s v="S32_3522"/>
    <s v="Corrida Auto Replicas, Ltd"/>
    <s v="(91) 555 22 82"/>
    <s v="C/ Araquil, 67"/>
    <m/>
    <s v="Madrid"/>
    <m/>
    <n v="28023"/>
    <x v="7"/>
    <s v="EMEA"/>
    <s v="Sommer"/>
    <s v="Mart¡n"/>
    <x v="1"/>
  </r>
  <r>
    <n v="10358"/>
    <n v="36"/>
    <n v="100"/>
    <n v="2"/>
    <n v="5669.64"/>
    <x v="48"/>
    <x v="0"/>
    <n v="4"/>
    <x v="6"/>
    <x v="1"/>
    <x v="2"/>
    <x v="72"/>
    <s v="S32_3522"/>
    <s v="Euro Shopping Channel"/>
    <s v="(91) 555 94 44"/>
    <s v="C/ Moralzarzal, 86"/>
    <m/>
    <s v="Madrid"/>
    <m/>
    <n v="28034"/>
    <x v="7"/>
    <s v="EMEA"/>
    <s v="Freyre"/>
    <s v="Diego"/>
    <x v="1"/>
  </r>
  <r>
    <n v="10370"/>
    <n v="25"/>
    <n v="100"/>
    <n v="3"/>
    <n v="3160.25"/>
    <x v="49"/>
    <x v="0"/>
    <n v="1"/>
    <x v="7"/>
    <x v="2"/>
    <x v="2"/>
    <x v="72"/>
    <s v="S32_3522"/>
    <s v="Anna's Decorations, Ltd"/>
    <s v="02 9936 8555"/>
    <s v="201 Miller Street"/>
    <s v="Level 15"/>
    <s v="North Sydney"/>
    <s v="NSW"/>
    <n v="2060"/>
    <x v="3"/>
    <s v="APAC"/>
    <s v="O'Hara"/>
    <s v="Anna"/>
    <x v="1"/>
  </r>
  <r>
    <n v="10382"/>
    <n v="48"/>
    <n v="100"/>
    <n v="8"/>
    <n v="6799.68"/>
    <x v="50"/>
    <x v="0"/>
    <n v="1"/>
    <x v="0"/>
    <x v="2"/>
    <x v="2"/>
    <x v="72"/>
    <s v="S32_3522"/>
    <s v="Mini Gifts Distributors Ltd."/>
    <n v="4155551450"/>
    <s v="5677 Strong St."/>
    <m/>
    <s v="San Rafael"/>
    <s v="CA"/>
    <n v="97562"/>
    <x v="0"/>
    <s v="NA"/>
    <s v="Nelson"/>
    <s v="Valarie"/>
    <x v="1"/>
  </r>
  <r>
    <n v="10411"/>
    <n v="27"/>
    <n v="69.16"/>
    <n v="5"/>
    <n v="1867.32"/>
    <x v="52"/>
    <x v="0"/>
    <n v="2"/>
    <x v="1"/>
    <x v="2"/>
    <x v="2"/>
    <x v="72"/>
    <s v="S32_3522"/>
    <s v="Quebec Home Shopping Network"/>
    <s v="(514) 555-8054"/>
    <s v="43 rue St. Laurent"/>
    <m/>
    <s v="Montreal"/>
    <s v="Quebec"/>
    <s v="H1J 1C3"/>
    <x v="10"/>
    <s v="NA"/>
    <s v="Fresnisre"/>
    <s v="Jean"/>
    <x v="0"/>
  </r>
  <r>
    <n v="10424"/>
    <n v="44"/>
    <n v="61.41"/>
    <n v="2"/>
    <n v="2702.04"/>
    <x v="53"/>
    <x v="2"/>
    <n v="2"/>
    <x v="1"/>
    <x v="2"/>
    <x v="2"/>
    <x v="72"/>
    <s v="S32_3522"/>
    <s v="Euro Shopping Channel"/>
    <s v="(91) 555 94 44"/>
    <s v="C/ Moralzarzal, 86"/>
    <m/>
    <s v="Madrid"/>
    <m/>
    <n v="28034"/>
    <x v="7"/>
    <s v="EMEA"/>
    <s v="Freyre"/>
    <s v="Diego"/>
    <x v="0"/>
  </r>
  <r>
    <n v="10106"/>
    <n v="33"/>
    <n v="72.92"/>
    <n v="5"/>
    <n v="2406.36"/>
    <x v="189"/>
    <x v="0"/>
    <n v="1"/>
    <x v="0"/>
    <x v="0"/>
    <x v="3"/>
    <x v="57"/>
    <s v="S32_4289"/>
    <s v="Rovelli Gifts"/>
    <s v="035-640555"/>
    <s v="Via Ludovico il Moro 22"/>
    <m/>
    <s v="Bergamo"/>
    <m/>
    <n v="24100"/>
    <x v="12"/>
    <s v="EMEA"/>
    <s v="Rovelli"/>
    <s v="Giovanni"/>
    <x v="0"/>
  </r>
  <r>
    <n v="10120"/>
    <n v="29"/>
    <n v="72.23"/>
    <n v="11"/>
    <n v="2094.67"/>
    <x v="55"/>
    <x v="0"/>
    <n v="2"/>
    <x v="8"/>
    <x v="0"/>
    <x v="3"/>
    <x v="57"/>
    <s v="S32_4289"/>
    <s v="Australian Collectors, Co."/>
    <s v="03 9520 4555"/>
    <s v="636 St Kilda Road"/>
    <s v="Level 3"/>
    <s v="Melbourne"/>
    <s v="Victoria"/>
    <n v="3004"/>
    <x v="3"/>
    <s v="APAC"/>
    <s v="Ferguson"/>
    <s v="Peter"/>
    <x v="0"/>
  </r>
  <r>
    <n v="10133"/>
    <n v="49"/>
    <n v="57.1"/>
    <n v="6"/>
    <n v="2797.9"/>
    <x v="212"/>
    <x v="0"/>
    <n v="2"/>
    <x v="9"/>
    <x v="0"/>
    <x v="3"/>
    <x v="57"/>
    <s v="S32_4289"/>
    <s v="Euro Shopping Channel"/>
    <s v="(91) 555 94 44"/>
    <s v="C/ Moralzarzal, 86"/>
    <m/>
    <s v="Madrid"/>
    <m/>
    <n v="28034"/>
    <x v="7"/>
    <s v="EMEA"/>
    <s v="Freyre"/>
    <s v="Diego"/>
    <x v="0"/>
  </r>
  <r>
    <n v="10144"/>
    <n v="20"/>
    <n v="81.86"/>
    <n v="1"/>
    <n v="1637.2"/>
    <x v="251"/>
    <x v="0"/>
    <n v="3"/>
    <x v="3"/>
    <x v="0"/>
    <x v="3"/>
    <x v="57"/>
    <s v="S32_4289"/>
    <s v="Royale Belge"/>
    <s v="(071) 23 67 2555"/>
    <s v="Boulevard Tirou, 255"/>
    <m/>
    <s v="Charleroi"/>
    <m/>
    <s v="B-6000"/>
    <x v="14"/>
    <s v="EMEA"/>
    <s v="Cartrain"/>
    <s v="Pascale"/>
    <x v="0"/>
  </r>
  <r>
    <n v="10168"/>
    <n v="31"/>
    <n v="73.61"/>
    <n v="12"/>
    <n v="2281.91"/>
    <x v="57"/>
    <x v="0"/>
    <n v="4"/>
    <x v="4"/>
    <x v="0"/>
    <x v="3"/>
    <x v="57"/>
    <s v="S32_4289"/>
    <s v="Technics Stores Inc."/>
    <n v="6505556809"/>
    <s v="9408 Furth Circle"/>
    <m/>
    <s v="Burlingame"/>
    <s v="CA"/>
    <n v="94217"/>
    <x v="0"/>
    <s v="NA"/>
    <s v="Hirano"/>
    <s v="Juri"/>
    <x v="0"/>
  </r>
  <r>
    <n v="10210"/>
    <n v="39"/>
    <n v="59.16"/>
    <n v="10"/>
    <n v="2307.2399999999998"/>
    <x v="58"/>
    <x v="0"/>
    <n v="1"/>
    <x v="7"/>
    <x v="1"/>
    <x v="3"/>
    <x v="57"/>
    <s v="S32_4289"/>
    <s v="Osaka Souveniers Co."/>
    <s v="+81 06 6342 5555"/>
    <s v="Dojima Avanza 4F, 1-6-20 Dojima, Kita-ku"/>
    <m/>
    <s v="Osaka"/>
    <s v="Osaka"/>
    <s v="530-0003"/>
    <x v="11"/>
    <s v="Japan"/>
    <s v="Kentary"/>
    <s v="Mory"/>
    <x v="0"/>
  </r>
  <r>
    <n v="10223"/>
    <n v="20"/>
    <n v="66.040000000000006"/>
    <n v="12"/>
    <n v="1320.8"/>
    <x v="10"/>
    <x v="0"/>
    <n v="1"/>
    <x v="0"/>
    <x v="1"/>
    <x v="3"/>
    <x v="57"/>
    <s v="S32_4289"/>
    <s v="Australian Collectors, Co."/>
    <s v="03 9520 4555"/>
    <s v="636 St Kilda Road"/>
    <s v="Level 3"/>
    <s v="Melbourne"/>
    <s v="Victoria"/>
    <n v="3004"/>
    <x v="3"/>
    <s v="APAC"/>
    <s v="Ferguson"/>
    <s v="Peter"/>
    <x v="0"/>
  </r>
  <r>
    <n v="10235"/>
    <n v="34"/>
    <n v="77.73"/>
    <n v="6"/>
    <n v="2642.82"/>
    <x v="213"/>
    <x v="0"/>
    <n v="2"/>
    <x v="8"/>
    <x v="1"/>
    <x v="3"/>
    <x v="57"/>
    <s v="S32_4289"/>
    <s v="Royal Canadian Collectables, Ltd."/>
    <s v="(604) 555-4555"/>
    <s v="23 Tsawassen Blvd."/>
    <m/>
    <s v="Tsawassen"/>
    <s v="BC"/>
    <s v="T2F 8M4"/>
    <x v="10"/>
    <s v="NA"/>
    <s v="Lincoln"/>
    <s v="Elizabeth"/>
    <x v="0"/>
  </r>
  <r>
    <n v="10250"/>
    <n v="50"/>
    <n v="61.22"/>
    <n v="7"/>
    <n v="3061"/>
    <x v="192"/>
    <x v="0"/>
    <n v="2"/>
    <x v="1"/>
    <x v="1"/>
    <x v="3"/>
    <x v="57"/>
    <s v="S32_4289"/>
    <s v="The Sharp Gifts Warehouse"/>
    <n v="4085553659"/>
    <s v="3086 Ingle Ln."/>
    <m/>
    <s v="San Jose"/>
    <s v="CA"/>
    <n v="94217"/>
    <x v="0"/>
    <s v="NA"/>
    <s v="Frick"/>
    <s v="Sue"/>
    <x v="1"/>
  </r>
  <r>
    <n v="10262"/>
    <n v="40"/>
    <n v="79.11"/>
    <n v="2"/>
    <n v="3164.4"/>
    <x v="193"/>
    <x v="3"/>
    <n v="2"/>
    <x v="9"/>
    <x v="1"/>
    <x v="3"/>
    <x v="57"/>
    <s v="S32_4289"/>
    <s v="Euro Shopping Channel"/>
    <s v="(91) 555 94 44"/>
    <s v="C/ Moralzarzal, 86"/>
    <m/>
    <s v="Madrid"/>
    <m/>
    <n v="28034"/>
    <x v="7"/>
    <s v="EMEA"/>
    <s v="Freyre"/>
    <s v="Diego"/>
    <x v="1"/>
  </r>
  <r>
    <n v="10275"/>
    <n v="28"/>
    <n v="63.97"/>
    <n v="12"/>
    <n v="1791.16"/>
    <x v="14"/>
    <x v="0"/>
    <n v="3"/>
    <x v="2"/>
    <x v="1"/>
    <x v="3"/>
    <x v="57"/>
    <s v="S32_4289"/>
    <s v="La Rochelle Gifts"/>
    <s v="40.67.8555"/>
    <s v="67, rue des Cinquante Otages"/>
    <m/>
    <s v="Nantes"/>
    <m/>
    <n v="44000"/>
    <x v="1"/>
    <s v="EMEA"/>
    <s v="Labrune"/>
    <s v="Janine"/>
    <x v="0"/>
  </r>
  <r>
    <n v="10284"/>
    <n v="50"/>
    <n v="81.86"/>
    <n v="4"/>
    <n v="4093"/>
    <x v="194"/>
    <x v="0"/>
    <n v="3"/>
    <x v="3"/>
    <x v="1"/>
    <x v="3"/>
    <x v="57"/>
    <s v="S32_4289"/>
    <s v="Norway Gifts By Mail, Co."/>
    <s v="+47 2212 1555"/>
    <s v="Drammensveien 126 A, PB 744 Sentrum"/>
    <m/>
    <s v="Oslo"/>
    <m/>
    <s v="N 0106"/>
    <x v="2"/>
    <s v="EMEA"/>
    <s v="Klaeboe"/>
    <s v="Jan"/>
    <x v="1"/>
  </r>
  <r>
    <n v="10297"/>
    <n v="28"/>
    <n v="79.8"/>
    <n v="7"/>
    <n v="2234.4"/>
    <x v="214"/>
    <x v="0"/>
    <n v="3"/>
    <x v="10"/>
    <x v="1"/>
    <x v="3"/>
    <x v="57"/>
    <s v="S32_4289"/>
    <s v="Clover Collections, Co."/>
    <s v="+353 1862 1555"/>
    <s v="25 Maiden Lane"/>
    <s v="Floor No. 4"/>
    <s v="Dublin"/>
    <m/>
    <n v="2"/>
    <x v="18"/>
    <s v="EMEA"/>
    <s v="Cassidy"/>
    <s v="Dean"/>
    <x v="0"/>
  </r>
  <r>
    <n v="10308"/>
    <n v="46"/>
    <n v="66.040000000000006"/>
    <n v="10"/>
    <n v="3037.84"/>
    <x v="17"/>
    <x v="0"/>
    <n v="4"/>
    <x v="4"/>
    <x v="1"/>
    <x v="3"/>
    <x v="57"/>
    <s v="S32_4289"/>
    <s v="Mini Classics"/>
    <n v="9145554562"/>
    <s v="3758 North Pendale Street"/>
    <m/>
    <s v="White Plains"/>
    <s v="NY"/>
    <n v="24067"/>
    <x v="0"/>
    <s v="NA"/>
    <s v="Frick"/>
    <s v="Steve"/>
    <x v="1"/>
  </r>
  <r>
    <n v="10316"/>
    <n v="24"/>
    <n v="59.16"/>
    <n v="2"/>
    <n v="1419.84"/>
    <x v="82"/>
    <x v="0"/>
    <n v="4"/>
    <x v="5"/>
    <x v="1"/>
    <x v="3"/>
    <x v="57"/>
    <s v="S32_4289"/>
    <s v="giftsbymail.co.uk"/>
    <s v="(198) 555-8888"/>
    <s v="Garden House Crowther Way"/>
    <m/>
    <s v="Cowes"/>
    <s v="Isle of Wight"/>
    <s v="PO31 7PJ"/>
    <x v="6"/>
    <s v="EMEA"/>
    <s v="Bennett"/>
    <s v="Helen"/>
    <x v="0"/>
  </r>
  <r>
    <n v="10328"/>
    <n v="24"/>
    <n v="81.17"/>
    <n v="5"/>
    <n v="1948.08"/>
    <x v="236"/>
    <x v="0"/>
    <n v="4"/>
    <x v="5"/>
    <x v="1"/>
    <x v="3"/>
    <x v="57"/>
    <s v="S32_4289"/>
    <s v="Rovelli Gifts"/>
    <s v="035-640555"/>
    <s v="Via Ludovico il Moro 22"/>
    <m/>
    <s v="Bergamo"/>
    <m/>
    <n v="24100"/>
    <x v="12"/>
    <s v="EMEA"/>
    <s v="Rovelli"/>
    <s v="Giovanni"/>
    <x v="0"/>
  </r>
  <r>
    <n v="10340"/>
    <n v="39"/>
    <n v="59.16"/>
    <n v="3"/>
    <n v="2307.2399999999998"/>
    <x v="20"/>
    <x v="0"/>
    <n v="4"/>
    <x v="5"/>
    <x v="1"/>
    <x v="3"/>
    <x v="57"/>
    <s v="S32_4289"/>
    <s v="Enaco Distributors"/>
    <s v="(93) 203 4555"/>
    <s v="Rambla de Catalu¤a, 23"/>
    <m/>
    <s v="Barcelona"/>
    <m/>
    <n v="8022"/>
    <x v="7"/>
    <s v="EMEA"/>
    <s v="Saavedra"/>
    <s v="Eduardo"/>
    <x v="0"/>
  </r>
  <r>
    <n v="10353"/>
    <n v="40"/>
    <n v="44.51"/>
    <n v="7"/>
    <n v="1780.4"/>
    <x v="215"/>
    <x v="0"/>
    <n v="4"/>
    <x v="6"/>
    <x v="1"/>
    <x v="3"/>
    <x v="57"/>
    <s v="S32_4289"/>
    <s v="Gift Ideas Corp."/>
    <n v="2035554407"/>
    <s v="2440 Pompton St."/>
    <m/>
    <s v="Glendale"/>
    <s v="CT"/>
    <n v="97561"/>
    <x v="0"/>
    <s v="NA"/>
    <s v="Lewis"/>
    <s v="Dan"/>
    <x v="0"/>
  </r>
  <r>
    <n v="10361"/>
    <n v="49"/>
    <n v="72.33"/>
    <n v="2"/>
    <n v="3544.17"/>
    <x v="21"/>
    <x v="0"/>
    <n v="4"/>
    <x v="6"/>
    <x v="1"/>
    <x v="3"/>
    <x v="57"/>
    <s v="S32_4289"/>
    <s v="Souveniers And Things Co."/>
    <s v="+61 2 9495 8555"/>
    <s v="Monitor Money Building, 815 Pacific Hwy"/>
    <s v="Level 6"/>
    <s v="Chatswood"/>
    <s v="NSW"/>
    <n v="2067"/>
    <x v="3"/>
    <s v="APAC"/>
    <s v="Huxley"/>
    <s v="Adrian"/>
    <x v="1"/>
  </r>
  <r>
    <n v="10375"/>
    <n v="44"/>
    <n v="82.26"/>
    <n v="4"/>
    <n v="3619.44"/>
    <x v="22"/>
    <x v="0"/>
    <n v="1"/>
    <x v="0"/>
    <x v="2"/>
    <x v="3"/>
    <x v="57"/>
    <s v="S32_4289"/>
    <s v="La Rochelle Gifts"/>
    <s v="40.67.8555"/>
    <s v="67, rue des Cinquante Otages"/>
    <m/>
    <s v="Nantes"/>
    <m/>
    <n v="44000"/>
    <x v="1"/>
    <s v="EMEA"/>
    <s v="Labrune"/>
    <s v="Janine"/>
    <x v="1"/>
  </r>
  <r>
    <n v="10388"/>
    <n v="35"/>
    <n v="100"/>
    <n v="8"/>
    <n v="3918.95"/>
    <x v="23"/>
    <x v="0"/>
    <n v="1"/>
    <x v="11"/>
    <x v="2"/>
    <x v="3"/>
    <x v="57"/>
    <s v="S32_4289"/>
    <s v="FunGiftIdeas.com"/>
    <n v="5085552555"/>
    <s v="1785 First Street"/>
    <m/>
    <s v="New Bedford"/>
    <s v="MA"/>
    <n v="50553"/>
    <x v="0"/>
    <s v="NA"/>
    <s v="Benitez"/>
    <s v="Violeta"/>
    <x v="1"/>
  </r>
  <r>
    <n v="10398"/>
    <n v="22"/>
    <n v="67.41"/>
    <n v="4"/>
    <n v="1483.02"/>
    <x v="200"/>
    <x v="0"/>
    <n v="1"/>
    <x v="11"/>
    <x v="2"/>
    <x v="3"/>
    <x v="57"/>
    <s v="S32_4289"/>
    <s v="Reims Collectables"/>
    <s v="26.47.1555"/>
    <s v="59 rue de l'Abbaye"/>
    <m/>
    <s v="Reims"/>
    <m/>
    <n v="51100"/>
    <x v="1"/>
    <s v="EMEA"/>
    <s v="Henriot"/>
    <s v="Paul"/>
    <x v="0"/>
  </r>
  <r>
    <n v="10401"/>
    <n v="62"/>
    <n v="77.73"/>
    <n v="6"/>
    <n v="4819.26"/>
    <x v="216"/>
    <x v="4"/>
    <n v="2"/>
    <x v="8"/>
    <x v="2"/>
    <x v="3"/>
    <x v="57"/>
    <s v="S32_4289"/>
    <s v="Tekni Collectables Inc."/>
    <n v="2015559350"/>
    <s v="7476 Moss Rd."/>
    <m/>
    <s v="Newark"/>
    <s v="NJ"/>
    <n v="94019"/>
    <x v="0"/>
    <s v="NA"/>
    <s v="Brown"/>
    <s v="William"/>
    <x v="1"/>
  </r>
  <r>
    <n v="10416"/>
    <n v="26"/>
    <n v="61.22"/>
    <n v="7"/>
    <n v="1591.72"/>
    <x v="201"/>
    <x v="0"/>
    <n v="2"/>
    <x v="1"/>
    <x v="2"/>
    <x v="3"/>
    <x v="57"/>
    <s v="S32_4289"/>
    <s v="L'ordine Souveniers"/>
    <s v="0522-556555"/>
    <s v="Strada Provinciale 124"/>
    <m/>
    <s v="Reggio Emilia"/>
    <m/>
    <n v="42100"/>
    <x v="12"/>
    <s v="EMEA"/>
    <s v="Moroni"/>
    <s v="Maurizio"/>
    <x v="0"/>
  </r>
  <r>
    <n v="10108"/>
    <n v="31"/>
    <n v="100"/>
    <n v="16"/>
    <n v="3669.78"/>
    <x v="101"/>
    <x v="0"/>
    <n v="1"/>
    <x v="11"/>
    <x v="0"/>
    <x v="0"/>
    <x v="16"/>
    <s v="S32_4485"/>
    <s v="Cruz &amp; Sons Co."/>
    <s v="+63 2 555 3587"/>
    <s v="15 McCallum Street - NatWest Center #13-03"/>
    <m/>
    <s v="Makati City"/>
    <m/>
    <s v="1227 MM"/>
    <x v="15"/>
    <s v="Japan"/>
    <s v="Cruz"/>
    <s v="Arnold"/>
    <x v="1"/>
  </r>
  <r>
    <n v="10121"/>
    <n v="25"/>
    <n v="86.74"/>
    <n v="3"/>
    <n v="2168.5"/>
    <x v="1"/>
    <x v="0"/>
    <n v="2"/>
    <x v="1"/>
    <x v="0"/>
    <x v="0"/>
    <x v="16"/>
    <s v="S32_4485"/>
    <s v="Reims Collectables"/>
    <s v="26.47.1555"/>
    <s v="59 rue de l'Abbaye"/>
    <m/>
    <s v="Reims"/>
    <m/>
    <n v="51100"/>
    <x v="1"/>
    <s v="EMEA"/>
    <s v="Henriot"/>
    <s v="Paul"/>
    <x v="0"/>
  </r>
  <r>
    <n v="10135"/>
    <n v="30"/>
    <n v="89.8"/>
    <n v="17"/>
    <n v="2694"/>
    <x v="103"/>
    <x v="0"/>
    <n v="3"/>
    <x v="2"/>
    <x v="0"/>
    <x v="0"/>
    <x v="16"/>
    <s v="S32_4485"/>
    <s v="Mini Gifts Distributors Ltd."/>
    <n v="4155551450"/>
    <s v="5677 Strong St."/>
    <m/>
    <s v="San Rafael"/>
    <s v="CA"/>
    <n v="97562"/>
    <x v="0"/>
    <s v="NA"/>
    <s v="Nelson"/>
    <s v="Valarie"/>
    <x v="0"/>
  </r>
  <r>
    <n v="10145"/>
    <n v="27"/>
    <n v="100"/>
    <n v="4"/>
    <n v="3251.34"/>
    <x v="56"/>
    <x v="0"/>
    <n v="3"/>
    <x v="3"/>
    <x v="0"/>
    <x v="0"/>
    <x v="16"/>
    <s v="S32_4485"/>
    <s v="Toys4GrownUps.com"/>
    <n v="6265557265"/>
    <s v="78934 Hillside Dr."/>
    <m/>
    <s v="Pasadena"/>
    <s v="CA"/>
    <n v="90003"/>
    <x v="0"/>
    <s v="NA"/>
    <s v="Young"/>
    <s v="Julie"/>
    <x v="1"/>
  </r>
  <r>
    <n v="10159"/>
    <n v="23"/>
    <n v="100"/>
    <n v="12"/>
    <n v="2347.15"/>
    <x v="4"/>
    <x v="0"/>
    <n v="4"/>
    <x v="4"/>
    <x v="0"/>
    <x v="0"/>
    <x v="16"/>
    <s v="S32_4485"/>
    <s v="Corporate Gift Ideas Co."/>
    <n v="6505551386"/>
    <s v="7734 Strong St."/>
    <m/>
    <s v="San Francisco"/>
    <s v="CA"/>
    <m/>
    <x v="0"/>
    <s v="NA"/>
    <s v="Brown"/>
    <s v="Julie"/>
    <x v="0"/>
  </r>
  <r>
    <n v="10169"/>
    <n v="34"/>
    <n v="100"/>
    <n v="12"/>
    <n v="3920.88"/>
    <x v="105"/>
    <x v="0"/>
    <n v="4"/>
    <x v="5"/>
    <x v="0"/>
    <x v="0"/>
    <x v="16"/>
    <s v="S32_4485"/>
    <s v="Anna's Decorations, Ltd"/>
    <s v="02 9936 8555"/>
    <s v="201 Miller Street"/>
    <s v="Level 15"/>
    <s v="North Sydney"/>
    <s v="NSW"/>
    <n v="2060"/>
    <x v="3"/>
    <s v="APAC"/>
    <s v="O'Hara"/>
    <s v="Anna"/>
    <x v="1"/>
  </r>
  <r>
    <n v="10180"/>
    <n v="22"/>
    <n v="100"/>
    <n v="7"/>
    <n v="2514.6"/>
    <x v="6"/>
    <x v="0"/>
    <n v="4"/>
    <x v="5"/>
    <x v="0"/>
    <x v="0"/>
    <x v="16"/>
    <s v="S32_4485"/>
    <s v="Daedalus Designs Imports"/>
    <s v="20.16.1555"/>
    <s v="184, chausse de Tournai"/>
    <m/>
    <s v="Lille"/>
    <m/>
    <n v="59000"/>
    <x v="1"/>
    <s v="EMEA"/>
    <s v="Rance"/>
    <s v="Martine"/>
    <x v="0"/>
  </r>
  <r>
    <n v="10190"/>
    <n v="42"/>
    <n v="85.72"/>
    <n v="4"/>
    <n v="3600.24"/>
    <x v="243"/>
    <x v="0"/>
    <n v="4"/>
    <x v="5"/>
    <x v="0"/>
    <x v="0"/>
    <x v="16"/>
    <s v="S32_4485"/>
    <s v="Euro Shopping Channel"/>
    <s v="(91) 555 94 44"/>
    <s v="C/ Moralzarzal, 86"/>
    <m/>
    <s v="Madrid"/>
    <m/>
    <n v="28034"/>
    <x v="7"/>
    <s v="EMEA"/>
    <s v="Freyre"/>
    <s v="Diego"/>
    <x v="1"/>
  </r>
  <r>
    <n v="10211"/>
    <n v="37"/>
    <n v="100"/>
    <n v="12"/>
    <n v="4040.03"/>
    <x v="9"/>
    <x v="0"/>
    <n v="1"/>
    <x v="7"/>
    <x v="1"/>
    <x v="0"/>
    <x v="16"/>
    <s v="S32_4485"/>
    <s v="Auto Canal Petit"/>
    <s v="(1) 47.55.6555"/>
    <s v="25, rue Lauriston"/>
    <m/>
    <s v="Paris"/>
    <m/>
    <n v="75016"/>
    <x v="1"/>
    <s v="EMEA"/>
    <s v="Perrier"/>
    <s v="Dominique"/>
    <x v="1"/>
  </r>
  <r>
    <n v="10224"/>
    <n v="30"/>
    <n v="100"/>
    <n v="5"/>
    <n v="3336.9"/>
    <x v="136"/>
    <x v="0"/>
    <n v="1"/>
    <x v="0"/>
    <x v="1"/>
    <x v="0"/>
    <x v="16"/>
    <s v="S32_4485"/>
    <s v="Daedalus Designs Imports"/>
    <s v="20.16.1555"/>
    <s v="184, chausse de Tournai"/>
    <m/>
    <s v="Lille"/>
    <m/>
    <n v="59000"/>
    <x v="1"/>
    <s v="EMEA"/>
    <s v="Rance"/>
    <s v="Martine"/>
    <x v="1"/>
  </r>
  <r>
    <n v="10237"/>
    <n v="27"/>
    <n v="100"/>
    <n v="5"/>
    <n v="3113.64"/>
    <x v="11"/>
    <x v="0"/>
    <n v="2"/>
    <x v="8"/>
    <x v="1"/>
    <x v="0"/>
    <x v="16"/>
    <s v="S32_4485"/>
    <s v="Vitachrome Inc."/>
    <n v="2125551500"/>
    <s v="2678 Kingston Rd."/>
    <s v="Suite 101"/>
    <s v="NYC"/>
    <s v="NY"/>
    <n v="10022"/>
    <x v="0"/>
    <s v="NA"/>
    <s v="Frick"/>
    <s v="Michael"/>
    <x v="1"/>
  </r>
  <r>
    <n v="10252"/>
    <n v="25"/>
    <n v="100"/>
    <n v="9"/>
    <n v="2832"/>
    <x v="227"/>
    <x v="0"/>
    <n v="2"/>
    <x v="1"/>
    <x v="1"/>
    <x v="0"/>
    <x v="16"/>
    <s v="S32_4485"/>
    <s v="Auto Canal Petit"/>
    <s v="(1) 47.55.6555"/>
    <s v="25, rue Lauriston"/>
    <m/>
    <s v="Paris"/>
    <m/>
    <n v="75016"/>
    <x v="1"/>
    <s v="EMEA"/>
    <s v="Perrier"/>
    <s v="Dominique"/>
    <x v="0"/>
  </r>
  <r>
    <n v="10264"/>
    <n v="34"/>
    <n v="97.97"/>
    <n v="7"/>
    <n v="3330.98"/>
    <x v="233"/>
    <x v="0"/>
    <n v="2"/>
    <x v="9"/>
    <x v="1"/>
    <x v="0"/>
    <x v="16"/>
    <s v="S32_4485"/>
    <s v="Gifts4AllAges.com"/>
    <n v="6175559555"/>
    <s v="8616 Spinnaker Dr."/>
    <m/>
    <s v="Boston"/>
    <s v="MA"/>
    <n v="51003"/>
    <x v="0"/>
    <s v="NA"/>
    <s v="Yoshido"/>
    <s v="Juri"/>
    <x v="1"/>
  </r>
  <r>
    <n v="10276"/>
    <n v="38"/>
    <n v="100"/>
    <n v="13"/>
    <n v="4304.6400000000003"/>
    <x v="113"/>
    <x v="0"/>
    <n v="3"/>
    <x v="3"/>
    <x v="1"/>
    <x v="0"/>
    <x v="16"/>
    <s v="S32_4485"/>
    <s v="Online Mini Collectables"/>
    <n v="6175557555"/>
    <s v="7635 Spinnaker Dr."/>
    <m/>
    <s v="Brickhaven"/>
    <s v="MA"/>
    <n v="58339"/>
    <x v="0"/>
    <s v="NA"/>
    <s v="Barajas"/>
    <s v="Miguel"/>
    <x v="1"/>
  </r>
  <r>
    <n v="10285"/>
    <n v="26"/>
    <n v="100"/>
    <n v="4"/>
    <n v="2600.2600000000002"/>
    <x v="15"/>
    <x v="0"/>
    <n v="3"/>
    <x v="3"/>
    <x v="1"/>
    <x v="0"/>
    <x v="16"/>
    <s v="S32_4485"/>
    <s v="Marta's Replicas Co."/>
    <n v="6175558555"/>
    <s v="39323 Spinnaker Dr."/>
    <m/>
    <s v="Cambridge"/>
    <s v="MA"/>
    <n v="51247"/>
    <x v="0"/>
    <s v="NA"/>
    <s v="Hernandez"/>
    <s v="Marta"/>
    <x v="0"/>
  </r>
  <r>
    <n v="10299"/>
    <n v="38"/>
    <n v="100"/>
    <n v="7"/>
    <n v="4382.16"/>
    <x v="16"/>
    <x v="0"/>
    <n v="3"/>
    <x v="10"/>
    <x v="1"/>
    <x v="0"/>
    <x v="16"/>
    <s v="S32_4485"/>
    <s v="Toys of Finland, Co."/>
    <s v="90-224 8555"/>
    <s v="Keskuskatu 45"/>
    <m/>
    <s v="Helsinki"/>
    <m/>
    <n v="21240"/>
    <x v="4"/>
    <s v="EMEA"/>
    <s v="Karttunen"/>
    <s v="Matti"/>
    <x v="1"/>
  </r>
  <r>
    <n v="10309"/>
    <n v="50"/>
    <n v="84.7"/>
    <n v="3"/>
    <n v="4235"/>
    <x v="17"/>
    <x v="0"/>
    <n v="4"/>
    <x v="4"/>
    <x v="1"/>
    <x v="0"/>
    <x v="16"/>
    <s v="S32_4485"/>
    <s v="Baane Mini Imports"/>
    <s v="07-98 9555"/>
    <s v="Erling Skakkes gate 78"/>
    <m/>
    <s v="Stavern"/>
    <m/>
    <n v="4110"/>
    <x v="2"/>
    <s v="EMEA"/>
    <s v="Bergulfsen"/>
    <s v="Jonas"/>
    <x v="1"/>
  </r>
  <r>
    <n v="10319"/>
    <n v="22"/>
    <n v="100"/>
    <n v="8"/>
    <n v="2626.8"/>
    <x v="117"/>
    <x v="0"/>
    <n v="4"/>
    <x v="5"/>
    <x v="1"/>
    <x v="0"/>
    <x v="16"/>
    <s v="S32_4485"/>
    <s v="Microscale Inc."/>
    <n v="2125551957"/>
    <s v="5290 North Pendale Street"/>
    <s v="Suite 200"/>
    <s v="NYC"/>
    <s v="NY"/>
    <n v="10022"/>
    <x v="0"/>
    <s v="NA"/>
    <s v="Kuo"/>
    <s v="Kee"/>
    <x v="0"/>
  </r>
  <r>
    <n v="10331"/>
    <n v="32"/>
    <n v="100"/>
    <n v="4"/>
    <n v="5026.5600000000004"/>
    <x v="162"/>
    <x v="0"/>
    <n v="4"/>
    <x v="5"/>
    <x v="1"/>
    <x v="0"/>
    <x v="16"/>
    <s v="S32_4485"/>
    <s v="Motor Mint Distributors Inc."/>
    <n v="2155559857"/>
    <s v="11328 Douglas Av."/>
    <m/>
    <s v="Philadelphia"/>
    <s v="PA"/>
    <n v="71270"/>
    <x v="0"/>
    <s v="NA"/>
    <s v="Hernandez"/>
    <s v="Rosa"/>
    <x v="1"/>
  </r>
  <r>
    <n v="10341"/>
    <n v="31"/>
    <n v="71.02"/>
    <n v="4"/>
    <n v="2201.62"/>
    <x v="20"/>
    <x v="0"/>
    <n v="4"/>
    <x v="5"/>
    <x v="1"/>
    <x v="0"/>
    <x v="16"/>
    <s v="S32_4485"/>
    <s v="Salzburg Collectables"/>
    <s v="6562-9555"/>
    <s v="Geislweg 14"/>
    <m/>
    <s v="Salzburg"/>
    <m/>
    <n v="5020"/>
    <x v="5"/>
    <s v="EMEA"/>
    <s v="Pipps"/>
    <s v="Georg"/>
    <x v="0"/>
  </r>
  <r>
    <n v="10355"/>
    <n v="40"/>
    <n v="100"/>
    <n v="5"/>
    <n v="4326.8"/>
    <x v="231"/>
    <x v="0"/>
    <n v="4"/>
    <x v="6"/>
    <x v="1"/>
    <x v="0"/>
    <x v="16"/>
    <s v="S32_4485"/>
    <s v="Euro Shopping Channel"/>
    <s v="(91) 555 94 44"/>
    <s v="C/ Moralzarzal, 86"/>
    <m/>
    <s v="Madrid"/>
    <m/>
    <n v="28034"/>
    <x v="7"/>
    <s v="EMEA"/>
    <s v="Freyre"/>
    <s v="Diego"/>
    <x v="1"/>
  </r>
  <r>
    <n v="10365"/>
    <n v="22"/>
    <n v="100"/>
    <n v="3"/>
    <n v="3425.18"/>
    <x v="164"/>
    <x v="0"/>
    <n v="1"/>
    <x v="7"/>
    <x v="2"/>
    <x v="0"/>
    <x v="16"/>
    <s v="S32_4485"/>
    <s v="Mini Creations Ltd."/>
    <n v="5085559555"/>
    <s v="4575 Hillside Dr."/>
    <m/>
    <s v="New Bedford"/>
    <s v="MA"/>
    <n v="50553"/>
    <x v="0"/>
    <s v="NA"/>
    <s v="Tam"/>
    <s v="Wing C"/>
    <x v="1"/>
  </r>
  <r>
    <n v="10375"/>
    <n v="41"/>
    <n v="100"/>
    <n v="15"/>
    <n v="4701.88"/>
    <x v="22"/>
    <x v="0"/>
    <n v="1"/>
    <x v="0"/>
    <x v="2"/>
    <x v="0"/>
    <x v="16"/>
    <s v="S32_4485"/>
    <s v="La Rochelle Gifts"/>
    <s v="40.67.8555"/>
    <s v="67, rue des Cinquante Otages"/>
    <m/>
    <s v="Nantes"/>
    <m/>
    <n v="44000"/>
    <x v="1"/>
    <s v="EMEA"/>
    <s v="Labrune"/>
    <s v="Janine"/>
    <x v="1"/>
  </r>
  <r>
    <n v="10390"/>
    <n v="45"/>
    <n v="48.98"/>
    <n v="12"/>
    <n v="2204.1"/>
    <x v="165"/>
    <x v="0"/>
    <n v="1"/>
    <x v="11"/>
    <x v="2"/>
    <x v="0"/>
    <x v="16"/>
    <s v="S32_4485"/>
    <s v="Mini Gifts Distributors Ltd."/>
    <n v="4155551450"/>
    <s v="5677 Strong St."/>
    <m/>
    <s v="San Rafael"/>
    <s v="CA"/>
    <n v="97562"/>
    <x v="0"/>
    <s v="NA"/>
    <s v="Nelson"/>
    <s v="Valarie"/>
    <x v="0"/>
  </r>
  <r>
    <n v="10403"/>
    <n v="45"/>
    <n v="100"/>
    <n v="5"/>
    <n v="5189.3999999999996"/>
    <x v="24"/>
    <x v="0"/>
    <n v="2"/>
    <x v="8"/>
    <x v="2"/>
    <x v="0"/>
    <x v="16"/>
    <s v="S32_4485"/>
    <s v="UK Collectables, Ltd."/>
    <s v="(171) 555-2282"/>
    <s v="Berkeley Gardens 12  Brewery"/>
    <m/>
    <s v="Liverpool"/>
    <m/>
    <s v="WX1 6LT"/>
    <x v="6"/>
    <s v="EMEA"/>
    <s v="Devon"/>
    <s v="Elizabeth"/>
    <x v="1"/>
  </r>
  <r>
    <n v="10106"/>
    <n v="39"/>
    <n v="40.15"/>
    <n v="6"/>
    <n v="1565.85"/>
    <x v="189"/>
    <x v="0"/>
    <n v="1"/>
    <x v="0"/>
    <x v="0"/>
    <x v="3"/>
    <x v="73"/>
    <s v="S50_1341"/>
    <s v="Rovelli Gifts"/>
    <s v="035-640555"/>
    <s v="Via Ludovico il Moro 22"/>
    <m/>
    <s v="Bergamo"/>
    <m/>
    <n v="24100"/>
    <x v="12"/>
    <s v="EMEA"/>
    <s v="Rovelli"/>
    <s v="Giovanni"/>
    <x v="0"/>
  </r>
  <r>
    <n v="10120"/>
    <n v="49"/>
    <n v="50.62"/>
    <n v="12"/>
    <n v="2480.38"/>
    <x v="55"/>
    <x v="0"/>
    <n v="2"/>
    <x v="8"/>
    <x v="0"/>
    <x v="3"/>
    <x v="73"/>
    <s v="S50_1341"/>
    <s v="Australian Collectors, Co."/>
    <s v="03 9520 4555"/>
    <s v="636 St Kilda Road"/>
    <s v="Level 3"/>
    <s v="Melbourne"/>
    <s v="Victoria"/>
    <n v="3004"/>
    <x v="3"/>
    <s v="APAC"/>
    <s v="Ferguson"/>
    <s v="Peter"/>
    <x v="0"/>
  </r>
  <r>
    <n v="10133"/>
    <n v="27"/>
    <n v="50.19"/>
    <n v="7"/>
    <n v="1355.13"/>
    <x v="212"/>
    <x v="0"/>
    <n v="2"/>
    <x v="9"/>
    <x v="0"/>
    <x v="3"/>
    <x v="73"/>
    <s v="S50_1341"/>
    <s v="Euro Shopping Channel"/>
    <s v="(91) 555 94 44"/>
    <s v="C/ Moralzarzal, 86"/>
    <m/>
    <s v="Madrid"/>
    <m/>
    <n v="28034"/>
    <x v="7"/>
    <s v="EMEA"/>
    <s v="Freyre"/>
    <s v="Diego"/>
    <x v="0"/>
  </r>
  <r>
    <n v="10143"/>
    <n v="34"/>
    <n v="36.659999999999997"/>
    <n v="1"/>
    <n v="1246.44"/>
    <x v="68"/>
    <x v="0"/>
    <n v="3"/>
    <x v="3"/>
    <x v="0"/>
    <x v="3"/>
    <x v="73"/>
    <s v="S50_1341"/>
    <s v="Mini Creations Ltd."/>
    <n v="5085559555"/>
    <s v="4575 Hillside Dr."/>
    <m/>
    <s v="New Bedford"/>
    <s v="MA"/>
    <n v="50553"/>
    <x v="0"/>
    <s v="NA"/>
    <s v="Tam"/>
    <s v="Wing C"/>
    <x v="0"/>
  </r>
  <r>
    <n v="10156"/>
    <n v="20"/>
    <n v="41.02"/>
    <n v="1"/>
    <n v="820.4"/>
    <x v="252"/>
    <x v="0"/>
    <n v="4"/>
    <x v="4"/>
    <x v="0"/>
    <x v="3"/>
    <x v="73"/>
    <s v="S50_1341"/>
    <s v="Euro Shopping Channel"/>
    <s v="(91) 555 94 44"/>
    <s v="C/ Moralzarzal, 86"/>
    <m/>
    <s v="Madrid"/>
    <m/>
    <n v="28034"/>
    <x v="7"/>
    <s v="EMEA"/>
    <s v="Freyre"/>
    <s v="Diego"/>
    <x v="0"/>
  </r>
  <r>
    <n v="10168"/>
    <n v="48"/>
    <n v="51.93"/>
    <n v="13"/>
    <n v="2492.64"/>
    <x v="57"/>
    <x v="0"/>
    <n v="4"/>
    <x v="4"/>
    <x v="0"/>
    <x v="3"/>
    <x v="73"/>
    <s v="S50_1341"/>
    <s v="Technics Stores Inc."/>
    <n v="6505556809"/>
    <s v="9408 Furth Circle"/>
    <m/>
    <s v="Burlingame"/>
    <s v="CA"/>
    <n v="94217"/>
    <x v="0"/>
    <s v="NA"/>
    <s v="Hirano"/>
    <s v="Juri"/>
    <x v="0"/>
  </r>
  <r>
    <n v="10199"/>
    <n v="29"/>
    <n v="38.4"/>
    <n v="1"/>
    <n v="1113.5999999999999"/>
    <x v="8"/>
    <x v="0"/>
    <n v="4"/>
    <x v="6"/>
    <x v="0"/>
    <x v="3"/>
    <x v="73"/>
    <s v="S50_1341"/>
    <s v="West Coast Collectables Co."/>
    <n v="3105553722"/>
    <s v="3675 Furth Circle"/>
    <m/>
    <s v="Burbank"/>
    <s v="CA"/>
    <n v="94019"/>
    <x v="0"/>
    <s v="NA"/>
    <s v="Thompson"/>
    <s v="Steve"/>
    <x v="0"/>
  </r>
  <r>
    <n v="10210"/>
    <n v="43"/>
    <n v="41.02"/>
    <n v="11"/>
    <n v="1763.86"/>
    <x v="58"/>
    <x v="0"/>
    <n v="1"/>
    <x v="7"/>
    <x v="1"/>
    <x v="3"/>
    <x v="73"/>
    <s v="S50_1341"/>
    <s v="Osaka Souveniers Co."/>
    <s v="+81 06 6342 5555"/>
    <s v="Dojima Avanza 4F, 1-6-20 Dojima, Kita-ku"/>
    <m/>
    <s v="Osaka"/>
    <s v="Osaka"/>
    <s v="530-0003"/>
    <x v="11"/>
    <s v="Japan"/>
    <s v="Kentary"/>
    <s v="Mory"/>
    <x v="0"/>
  </r>
  <r>
    <n v="10223"/>
    <n v="41"/>
    <n v="46.26"/>
    <n v="13"/>
    <n v="1896.66"/>
    <x v="10"/>
    <x v="0"/>
    <n v="1"/>
    <x v="0"/>
    <x v="1"/>
    <x v="3"/>
    <x v="73"/>
    <s v="S50_1341"/>
    <s v="Australian Collectors, Co."/>
    <s v="03 9520 4555"/>
    <s v="636 St Kilda Road"/>
    <s v="Level 3"/>
    <s v="Melbourne"/>
    <s v="Victoria"/>
    <n v="3004"/>
    <x v="3"/>
    <s v="APAC"/>
    <s v="Ferguson"/>
    <s v="Peter"/>
    <x v="0"/>
  </r>
  <r>
    <n v="10235"/>
    <n v="41"/>
    <n v="35.35"/>
    <n v="7"/>
    <n v="1449.35"/>
    <x v="213"/>
    <x v="0"/>
    <n v="2"/>
    <x v="8"/>
    <x v="1"/>
    <x v="3"/>
    <x v="73"/>
    <s v="S50_1341"/>
    <s v="Royal Canadian Collectables, Ltd."/>
    <s v="(604) 555-4555"/>
    <s v="23 Tsawassen Blvd."/>
    <m/>
    <s v="Tsawassen"/>
    <s v="BC"/>
    <s v="T2F 8M4"/>
    <x v="10"/>
    <s v="NA"/>
    <s v="Lincoln"/>
    <s v="Elizabeth"/>
    <x v="0"/>
  </r>
  <r>
    <n v="10250"/>
    <n v="36"/>
    <n v="51.93"/>
    <n v="8"/>
    <n v="1869.48"/>
    <x v="192"/>
    <x v="0"/>
    <n v="2"/>
    <x v="1"/>
    <x v="1"/>
    <x v="3"/>
    <x v="73"/>
    <s v="S50_1341"/>
    <s v="The Sharp Gifts Warehouse"/>
    <n v="4085553659"/>
    <s v="3086 Ingle Ln."/>
    <m/>
    <s v="San Jose"/>
    <s v="CA"/>
    <n v="94217"/>
    <x v="0"/>
    <s v="NA"/>
    <s v="Frick"/>
    <s v="Sue"/>
    <x v="0"/>
  </r>
  <r>
    <n v="10262"/>
    <n v="49"/>
    <n v="37.97"/>
    <n v="3"/>
    <n v="1860.53"/>
    <x v="193"/>
    <x v="3"/>
    <n v="2"/>
    <x v="9"/>
    <x v="1"/>
    <x v="3"/>
    <x v="73"/>
    <s v="S50_1341"/>
    <s v="Euro Shopping Channel"/>
    <s v="(91) 555 94 44"/>
    <s v="C/ Moralzarzal, 86"/>
    <m/>
    <s v="Madrid"/>
    <m/>
    <n v="28034"/>
    <x v="7"/>
    <s v="EMEA"/>
    <s v="Freyre"/>
    <s v="Diego"/>
    <x v="0"/>
  </r>
  <r>
    <n v="10275"/>
    <n v="38"/>
    <n v="45.39"/>
    <n v="13"/>
    <n v="1724.82"/>
    <x v="14"/>
    <x v="0"/>
    <n v="3"/>
    <x v="2"/>
    <x v="1"/>
    <x v="3"/>
    <x v="73"/>
    <s v="S50_1341"/>
    <s v="La Rochelle Gifts"/>
    <s v="40.67.8555"/>
    <s v="67, rue des Cinquante Otages"/>
    <m/>
    <s v="Nantes"/>
    <m/>
    <n v="44000"/>
    <x v="1"/>
    <s v="EMEA"/>
    <s v="Labrune"/>
    <s v="Janine"/>
    <x v="0"/>
  </r>
  <r>
    <n v="10284"/>
    <n v="33"/>
    <n v="51.93"/>
    <n v="5"/>
    <n v="1713.69"/>
    <x v="194"/>
    <x v="0"/>
    <n v="3"/>
    <x v="3"/>
    <x v="1"/>
    <x v="3"/>
    <x v="73"/>
    <s v="S50_1341"/>
    <s v="Norway Gifts By Mail, Co."/>
    <s v="+47 2212 1555"/>
    <s v="Drammensveien 126 A, PB 744 Sentrum"/>
    <m/>
    <s v="Oslo"/>
    <m/>
    <s v="N 0106"/>
    <x v="2"/>
    <s v="EMEA"/>
    <s v="Klaeboe"/>
    <s v="Jan"/>
    <x v="0"/>
  </r>
  <r>
    <n v="10296"/>
    <n v="26"/>
    <n v="48.44"/>
    <n v="1"/>
    <n v="1259.44"/>
    <x v="195"/>
    <x v="0"/>
    <n v="3"/>
    <x v="10"/>
    <x v="1"/>
    <x v="3"/>
    <x v="73"/>
    <s v="S50_1341"/>
    <s v="Bavarian Collectables Imports, Co."/>
    <s v="+49 89 61 08 9555"/>
    <s v="Hansastr. 15"/>
    <m/>
    <s v="Munich"/>
    <m/>
    <n v="80686"/>
    <x v="16"/>
    <s v="EMEA"/>
    <s v="Donnermeyer"/>
    <s v="Michael"/>
    <x v="0"/>
  </r>
  <r>
    <n v="10308"/>
    <n v="47"/>
    <n v="43.64"/>
    <n v="11"/>
    <n v="2051.08"/>
    <x v="17"/>
    <x v="0"/>
    <n v="4"/>
    <x v="4"/>
    <x v="1"/>
    <x v="3"/>
    <x v="73"/>
    <s v="S50_1341"/>
    <s v="Mini Classics"/>
    <n v="9145554562"/>
    <s v="3758 North Pendale Street"/>
    <m/>
    <s v="White Plains"/>
    <s v="NY"/>
    <n v="24067"/>
    <x v="0"/>
    <s v="NA"/>
    <s v="Frick"/>
    <s v="Steve"/>
    <x v="0"/>
  </r>
  <r>
    <n v="10316"/>
    <n v="34"/>
    <n v="47.57"/>
    <n v="3"/>
    <n v="1617.38"/>
    <x v="82"/>
    <x v="0"/>
    <n v="4"/>
    <x v="5"/>
    <x v="1"/>
    <x v="3"/>
    <x v="73"/>
    <s v="S50_1341"/>
    <s v="giftsbymail.co.uk"/>
    <s v="(198) 555-8888"/>
    <s v="Garden House Crowther Way"/>
    <m/>
    <s v="Cowes"/>
    <s v="Isle of Wight"/>
    <s v="PO31 7PJ"/>
    <x v="6"/>
    <s v="EMEA"/>
    <s v="Bennett"/>
    <s v="Helen"/>
    <x v="0"/>
  </r>
  <r>
    <n v="10328"/>
    <n v="34"/>
    <n v="51.93"/>
    <n v="7"/>
    <n v="1765.62"/>
    <x v="236"/>
    <x v="0"/>
    <n v="4"/>
    <x v="5"/>
    <x v="1"/>
    <x v="3"/>
    <x v="73"/>
    <s v="S50_1341"/>
    <s v="Rovelli Gifts"/>
    <s v="035-640555"/>
    <s v="Via Ludovico il Moro 22"/>
    <m/>
    <s v="Bergamo"/>
    <m/>
    <n v="24100"/>
    <x v="12"/>
    <s v="EMEA"/>
    <s v="Rovelli"/>
    <s v="Giovanni"/>
    <x v="0"/>
  </r>
  <r>
    <n v="10340"/>
    <n v="40"/>
    <n v="50.62"/>
    <n v="4"/>
    <n v="2024.8"/>
    <x v="20"/>
    <x v="0"/>
    <n v="4"/>
    <x v="5"/>
    <x v="1"/>
    <x v="3"/>
    <x v="73"/>
    <s v="S50_1341"/>
    <s v="Enaco Distributors"/>
    <s v="(93) 203 4555"/>
    <s v="Rambla de Catalu¤a, 23"/>
    <m/>
    <s v="Barcelona"/>
    <m/>
    <n v="8022"/>
    <x v="7"/>
    <s v="EMEA"/>
    <s v="Saavedra"/>
    <s v="Eduardo"/>
    <x v="0"/>
  </r>
  <r>
    <n v="10353"/>
    <n v="40"/>
    <n v="82.21"/>
    <n v="8"/>
    <n v="3288.4"/>
    <x v="215"/>
    <x v="0"/>
    <n v="4"/>
    <x v="6"/>
    <x v="1"/>
    <x v="3"/>
    <x v="73"/>
    <s v="S50_1341"/>
    <s v="Gift Ideas Corp."/>
    <n v="2035554407"/>
    <s v="2440 Pompton St."/>
    <m/>
    <s v="Glendale"/>
    <s v="CT"/>
    <n v="97561"/>
    <x v="0"/>
    <s v="NA"/>
    <s v="Lewis"/>
    <s v="Dan"/>
    <x v="1"/>
  </r>
  <r>
    <n v="10361"/>
    <n v="33"/>
    <n v="82.59"/>
    <n v="3"/>
    <n v="2725.47"/>
    <x v="21"/>
    <x v="0"/>
    <n v="4"/>
    <x v="6"/>
    <x v="1"/>
    <x v="3"/>
    <x v="73"/>
    <s v="S50_1341"/>
    <s v="Souveniers And Things Co."/>
    <s v="+61 2 9495 8555"/>
    <s v="Monitor Money Building, 815 Pacific Hwy"/>
    <s v="Level 6"/>
    <s v="Chatswood"/>
    <s v="NSW"/>
    <n v="2067"/>
    <x v="3"/>
    <s v="APAC"/>
    <s v="Huxley"/>
    <s v="Adrian"/>
    <x v="0"/>
  </r>
  <r>
    <n v="10375"/>
    <n v="49"/>
    <n v="65.8"/>
    <n v="5"/>
    <n v="3224.2"/>
    <x v="22"/>
    <x v="0"/>
    <n v="1"/>
    <x v="0"/>
    <x v="2"/>
    <x v="3"/>
    <x v="73"/>
    <s v="S50_1341"/>
    <s v="La Rochelle Gifts"/>
    <s v="40.67.8555"/>
    <s v="67, rue des Cinquante Otages"/>
    <m/>
    <s v="Nantes"/>
    <m/>
    <n v="44000"/>
    <x v="1"/>
    <s v="EMEA"/>
    <s v="Labrune"/>
    <s v="Janine"/>
    <x v="1"/>
  </r>
  <r>
    <n v="10388"/>
    <n v="27"/>
    <n v="100"/>
    <n v="1"/>
    <n v="3211.38"/>
    <x v="23"/>
    <x v="0"/>
    <n v="1"/>
    <x v="11"/>
    <x v="2"/>
    <x v="3"/>
    <x v="73"/>
    <s v="S50_1341"/>
    <s v="FunGiftIdeas.com"/>
    <n v="5085552555"/>
    <s v="1785 First Street"/>
    <m/>
    <s v="New Bedford"/>
    <s v="MA"/>
    <n v="50553"/>
    <x v="0"/>
    <s v="NA"/>
    <s v="Benitez"/>
    <s v="Violeta"/>
    <x v="1"/>
  </r>
  <r>
    <n v="10398"/>
    <n v="49"/>
    <n v="36.659999999999997"/>
    <n v="5"/>
    <n v="1796.34"/>
    <x v="200"/>
    <x v="0"/>
    <n v="1"/>
    <x v="11"/>
    <x v="2"/>
    <x v="3"/>
    <x v="73"/>
    <s v="S50_1341"/>
    <s v="Reims Collectables"/>
    <s v="26.47.1555"/>
    <s v="59 rue de l'Abbaye"/>
    <m/>
    <s v="Reims"/>
    <m/>
    <n v="51100"/>
    <x v="1"/>
    <s v="EMEA"/>
    <s v="Henriot"/>
    <s v="Paul"/>
    <x v="0"/>
  </r>
  <r>
    <n v="10401"/>
    <n v="56"/>
    <n v="35.35"/>
    <n v="7"/>
    <n v="1979.6"/>
    <x v="216"/>
    <x v="4"/>
    <n v="2"/>
    <x v="8"/>
    <x v="2"/>
    <x v="3"/>
    <x v="73"/>
    <s v="S50_1341"/>
    <s v="Tekni Collectables Inc."/>
    <n v="2015559350"/>
    <s v="7476 Moss Rd."/>
    <m/>
    <s v="Newark"/>
    <s v="NJ"/>
    <n v="94019"/>
    <x v="0"/>
    <s v="NA"/>
    <s v="Brown"/>
    <s v="William"/>
    <x v="0"/>
  </r>
  <r>
    <n v="10416"/>
    <n v="37"/>
    <n v="51.93"/>
    <n v="8"/>
    <n v="1921.41"/>
    <x v="201"/>
    <x v="0"/>
    <n v="2"/>
    <x v="1"/>
    <x v="2"/>
    <x v="3"/>
    <x v="73"/>
    <s v="S50_1341"/>
    <s v="L'ordine Souveniers"/>
    <s v="0522-556555"/>
    <s v="Strada Provinciale 124"/>
    <m/>
    <s v="Reggio Emilia"/>
    <m/>
    <n v="42100"/>
    <x v="12"/>
    <s v="EMEA"/>
    <s v="Moroni"/>
    <s v="Maurizio"/>
    <x v="0"/>
  </r>
  <r>
    <n v="10104"/>
    <n v="33"/>
    <n v="100"/>
    <n v="7"/>
    <n v="3705.24"/>
    <x v="137"/>
    <x v="0"/>
    <n v="1"/>
    <x v="7"/>
    <x v="0"/>
    <x v="2"/>
    <x v="13"/>
    <s v="S50_1392"/>
    <s v="Euro Shopping Channel"/>
    <s v="(91) 555 94 44"/>
    <s v="C/ Moralzarzal, 86"/>
    <m/>
    <s v="Madrid"/>
    <m/>
    <n v="28034"/>
    <x v="7"/>
    <s v="EMEA"/>
    <s v="Freyre"/>
    <s v="Diego"/>
    <x v="1"/>
  </r>
  <r>
    <n v="10115"/>
    <n v="27"/>
    <n v="100"/>
    <n v="3"/>
    <n v="2843.91"/>
    <x v="146"/>
    <x v="0"/>
    <n v="2"/>
    <x v="8"/>
    <x v="0"/>
    <x v="2"/>
    <x v="13"/>
    <s v="S50_1392"/>
    <s v="Classic Legends Inc."/>
    <n v="2125558493"/>
    <s v="5905 Pompton St."/>
    <s v="Suite 750"/>
    <s v="NYC"/>
    <s v="NY"/>
    <n v="10022"/>
    <x v="0"/>
    <s v="NA"/>
    <s v="Hernandez"/>
    <s v="Maria"/>
    <x v="0"/>
  </r>
  <r>
    <n v="10127"/>
    <n v="46"/>
    <n v="100"/>
    <n v="9"/>
    <n v="6176.42"/>
    <x v="121"/>
    <x v="0"/>
    <n v="2"/>
    <x v="9"/>
    <x v="0"/>
    <x v="2"/>
    <x v="13"/>
    <s v="S50_1392"/>
    <s v="Muscle Machine Inc"/>
    <n v="2125557413"/>
    <s v="4092 Furth Circle"/>
    <s v="Suite 400"/>
    <s v="NYC"/>
    <s v="NY"/>
    <n v="10022"/>
    <x v="0"/>
    <s v="NA"/>
    <s v="Young"/>
    <s v="Jeff"/>
    <x v="1"/>
  </r>
  <r>
    <n v="10141"/>
    <n v="44"/>
    <n v="100"/>
    <n v="3"/>
    <n v="5500.44"/>
    <x v="147"/>
    <x v="0"/>
    <n v="3"/>
    <x v="3"/>
    <x v="0"/>
    <x v="2"/>
    <x v="13"/>
    <s v="S50_1392"/>
    <s v="Suominen Souveniers"/>
    <s v="+358 9 8045 555"/>
    <s v="Software Engineering Center, SEC Oy"/>
    <m/>
    <s v="Espoo"/>
    <m/>
    <s v="FIN-02271"/>
    <x v="4"/>
    <s v="EMEA"/>
    <s v="Suominen"/>
    <s v="Kalle"/>
    <x v="1"/>
  </r>
  <r>
    <n v="10151"/>
    <n v="26"/>
    <n v="100"/>
    <n v="1"/>
    <n v="3220.1"/>
    <x v="148"/>
    <x v="0"/>
    <n v="3"/>
    <x v="10"/>
    <x v="0"/>
    <x v="2"/>
    <x v="13"/>
    <s v="S50_1392"/>
    <s v="Oulu Toy Supplies, Inc."/>
    <s v="981-443655"/>
    <s v="Torikatu 38"/>
    <m/>
    <s v="Oulu"/>
    <m/>
    <n v="90110"/>
    <x v="4"/>
    <s v="EMEA"/>
    <s v="Koskitalo"/>
    <s v="Pirkko"/>
    <x v="1"/>
  </r>
  <r>
    <n v="10165"/>
    <n v="48"/>
    <n v="94.92"/>
    <n v="10"/>
    <n v="4556.16"/>
    <x v="124"/>
    <x v="0"/>
    <n v="4"/>
    <x v="4"/>
    <x v="0"/>
    <x v="2"/>
    <x v="13"/>
    <s v="S50_1392"/>
    <s v="Dragon Souveniers, Ltd."/>
    <s v="+65 221 7555"/>
    <s v="Bronz Sok., Bronz Apt. 3/6 Tesvikiye"/>
    <m/>
    <s v="Singapore"/>
    <m/>
    <n v="79903"/>
    <x v="9"/>
    <s v="Japan"/>
    <s v="Natividad"/>
    <s v="Eric"/>
    <x v="1"/>
  </r>
  <r>
    <n v="10176"/>
    <n v="23"/>
    <n v="100"/>
    <n v="9"/>
    <n v="3114.89"/>
    <x v="32"/>
    <x v="0"/>
    <n v="4"/>
    <x v="5"/>
    <x v="0"/>
    <x v="2"/>
    <x v="13"/>
    <s v="S50_1392"/>
    <s v="L'ordine Souveniers"/>
    <s v="0522-556555"/>
    <s v="Strada Provinciale 124"/>
    <m/>
    <s v="Reggio Emilia"/>
    <m/>
    <n v="42100"/>
    <x v="12"/>
    <s v="EMEA"/>
    <s v="Moroni"/>
    <s v="Maurizio"/>
    <x v="1"/>
  </r>
  <r>
    <n v="10184"/>
    <n v="45"/>
    <n v="100"/>
    <n v="4"/>
    <n v="4948.2"/>
    <x v="72"/>
    <x v="0"/>
    <n v="4"/>
    <x v="5"/>
    <x v="0"/>
    <x v="2"/>
    <x v="13"/>
    <s v="S50_1392"/>
    <s v="Iberia Gift Imports, Corp."/>
    <s v="(95) 555 82 82"/>
    <s v="C/ Romero, 33"/>
    <m/>
    <s v="Sevilla"/>
    <m/>
    <n v="41101"/>
    <x v="7"/>
    <s v="EMEA"/>
    <s v="Roel"/>
    <s v="Jose Pedro"/>
    <x v="1"/>
  </r>
  <r>
    <n v="10195"/>
    <n v="49"/>
    <n v="100"/>
    <n v="4"/>
    <n v="5161.17"/>
    <x v="34"/>
    <x v="0"/>
    <n v="4"/>
    <x v="5"/>
    <x v="0"/>
    <x v="2"/>
    <x v="13"/>
    <s v="S50_1392"/>
    <s v="Mini Classics"/>
    <n v="9145554562"/>
    <s v="3758 North Pendale Street"/>
    <m/>
    <s v="White Plains"/>
    <s v="NY"/>
    <n v="24067"/>
    <x v="0"/>
    <s v="NA"/>
    <s v="Frick"/>
    <s v="Steve"/>
    <x v="1"/>
  </r>
  <r>
    <n v="10207"/>
    <n v="28"/>
    <n v="94.92"/>
    <n v="5"/>
    <n v="2657.76"/>
    <x v="94"/>
    <x v="0"/>
    <n v="4"/>
    <x v="6"/>
    <x v="0"/>
    <x v="2"/>
    <x v="13"/>
    <s v="S50_1392"/>
    <s v="Diecast Collectables"/>
    <n v="6175552555"/>
    <s v="6251 Ingle Ln."/>
    <m/>
    <s v="Boston"/>
    <s v="MA"/>
    <n v="51003"/>
    <x v="0"/>
    <s v="NA"/>
    <s v="Franco"/>
    <s v="Valarie"/>
    <x v="0"/>
  </r>
  <r>
    <n v="10220"/>
    <n v="37"/>
    <n v="100"/>
    <n v="9"/>
    <n v="3983.05"/>
    <x v="126"/>
    <x v="0"/>
    <n v="1"/>
    <x v="0"/>
    <x v="1"/>
    <x v="2"/>
    <x v="13"/>
    <s v="S50_1392"/>
    <s v="Clover Collections, Co."/>
    <s v="+353 1862 1555"/>
    <s v="25 Maiden Lane"/>
    <s v="Floor No. 4"/>
    <s v="Dublin"/>
    <m/>
    <n v="2"/>
    <x v="18"/>
    <s v="EMEA"/>
    <s v="Cassidy"/>
    <s v="Dean"/>
    <x v="1"/>
  </r>
  <r>
    <n v="10230"/>
    <n v="34"/>
    <n v="100"/>
    <n v="7"/>
    <n v="3974.94"/>
    <x v="138"/>
    <x v="0"/>
    <n v="1"/>
    <x v="11"/>
    <x v="1"/>
    <x v="2"/>
    <x v="13"/>
    <s v="S50_1392"/>
    <s v="Blauer See Auto, Co."/>
    <s v="+49 69 66 90 2555"/>
    <s v="Lyonerstr. 34"/>
    <m/>
    <s v="Frankfurt"/>
    <m/>
    <n v="60528"/>
    <x v="16"/>
    <s v="EMEA"/>
    <s v="Keitel"/>
    <s v="Roland"/>
    <x v="1"/>
  </r>
  <r>
    <n v="10246"/>
    <n v="22"/>
    <n v="100"/>
    <n v="3"/>
    <n v="2928.42"/>
    <x v="128"/>
    <x v="0"/>
    <n v="2"/>
    <x v="1"/>
    <x v="1"/>
    <x v="2"/>
    <x v="13"/>
    <s v="S50_1392"/>
    <s v="Euro Shopping Channel"/>
    <s v="(91) 555 94 44"/>
    <s v="C/ Moralzarzal, 86"/>
    <m/>
    <s v="Madrid"/>
    <m/>
    <n v="28034"/>
    <x v="7"/>
    <s v="EMEA"/>
    <s v="Freyre"/>
    <s v="Diego"/>
    <x v="0"/>
  </r>
  <r>
    <n v="10259"/>
    <n v="29"/>
    <n v="100"/>
    <n v="2"/>
    <n v="3054.57"/>
    <x v="39"/>
    <x v="0"/>
    <n v="2"/>
    <x v="9"/>
    <x v="1"/>
    <x v="2"/>
    <x v="13"/>
    <s v="S50_1392"/>
    <s v="Handji Gifts&amp; Co"/>
    <s v="+65 224 1555"/>
    <s v="Village Close - 106 Linden Road Sandown"/>
    <s v="2nd Floor"/>
    <s v="Singapore"/>
    <m/>
    <n v="69045"/>
    <x v="9"/>
    <s v="APAC"/>
    <s v="Victorino"/>
    <s v="Wendy"/>
    <x v="1"/>
  </r>
  <r>
    <n v="10271"/>
    <n v="34"/>
    <n v="98.39"/>
    <n v="3"/>
    <n v="3345.26"/>
    <x v="129"/>
    <x v="0"/>
    <n v="3"/>
    <x v="2"/>
    <x v="1"/>
    <x v="2"/>
    <x v="13"/>
    <s v="S50_1392"/>
    <s v="Mini Gifts Distributors Ltd."/>
    <n v="4155551450"/>
    <s v="5677 Strong St."/>
    <m/>
    <s v="San Rafael"/>
    <s v="CA"/>
    <n v="97562"/>
    <x v="0"/>
    <s v="NA"/>
    <s v="Nelson"/>
    <s v="Valarie"/>
    <x v="1"/>
  </r>
  <r>
    <n v="10282"/>
    <n v="38"/>
    <n v="100"/>
    <n v="12"/>
    <n v="4310.72"/>
    <x v="79"/>
    <x v="0"/>
    <n v="3"/>
    <x v="3"/>
    <x v="1"/>
    <x v="2"/>
    <x v="13"/>
    <s v="S50_1392"/>
    <s v="Mini Gifts Distributors Ltd."/>
    <n v="4155551450"/>
    <s v="5677 Strong St."/>
    <m/>
    <s v="San Rafael"/>
    <s v="CA"/>
    <n v="97562"/>
    <x v="0"/>
    <s v="NA"/>
    <s v="Nelson"/>
    <s v="Valarie"/>
    <x v="1"/>
  </r>
  <r>
    <n v="10292"/>
    <n v="41"/>
    <n v="100"/>
    <n v="6"/>
    <n v="4983.1400000000003"/>
    <x v="42"/>
    <x v="0"/>
    <n v="3"/>
    <x v="10"/>
    <x v="1"/>
    <x v="2"/>
    <x v="13"/>
    <s v="S50_1392"/>
    <s v="Land of Toys Inc."/>
    <n v="2125557818"/>
    <s v="897 Long Airport Avenue"/>
    <m/>
    <s v="NYC"/>
    <s v="NY"/>
    <n v="10022"/>
    <x v="0"/>
    <s v="NA"/>
    <s v="Yu"/>
    <s v="Kwai"/>
    <x v="1"/>
  </r>
  <r>
    <n v="10305"/>
    <n v="42"/>
    <n v="100"/>
    <n v="3"/>
    <n v="4618.32"/>
    <x v="98"/>
    <x v="0"/>
    <n v="4"/>
    <x v="4"/>
    <x v="1"/>
    <x v="2"/>
    <x v="13"/>
    <s v="S50_1392"/>
    <s v="Marta's Replicas Co."/>
    <n v="6175558555"/>
    <s v="39323 Spinnaker Dr."/>
    <m/>
    <s v="Cambridge"/>
    <s v="MA"/>
    <n v="51247"/>
    <x v="0"/>
    <s v="NA"/>
    <s v="Hernandez"/>
    <s v="Marta"/>
    <x v="1"/>
  </r>
  <r>
    <n v="10314"/>
    <n v="28"/>
    <n v="100"/>
    <n v="12"/>
    <n v="3403.12"/>
    <x v="99"/>
    <x v="0"/>
    <n v="4"/>
    <x v="4"/>
    <x v="1"/>
    <x v="2"/>
    <x v="13"/>
    <s v="S50_1392"/>
    <s v="Heintze Collectables"/>
    <s v="86 21 3555"/>
    <s v="Smagsloget 45"/>
    <m/>
    <s v="Aaarhus"/>
    <m/>
    <n v="8200"/>
    <x v="13"/>
    <s v="EMEA"/>
    <s v="Ibsen"/>
    <s v="Palle"/>
    <x v="1"/>
  </r>
  <r>
    <n v="10325"/>
    <n v="38"/>
    <n v="100"/>
    <n v="4"/>
    <n v="5190.42"/>
    <x v="83"/>
    <x v="0"/>
    <n v="4"/>
    <x v="5"/>
    <x v="1"/>
    <x v="2"/>
    <x v="13"/>
    <s v="S50_1392"/>
    <s v="Baane Mini Imports"/>
    <s v="07-98 9555"/>
    <s v="Erling Skakkes gate 78"/>
    <m/>
    <s v="Stavern"/>
    <m/>
    <n v="4110"/>
    <x v="2"/>
    <s v="EMEA"/>
    <s v="Bergulfsen"/>
    <s v="Jonas"/>
    <x v="1"/>
  </r>
  <r>
    <n v="10336"/>
    <n v="23"/>
    <n v="100"/>
    <n v="8"/>
    <n v="3141.57"/>
    <x v="131"/>
    <x v="0"/>
    <n v="4"/>
    <x v="5"/>
    <x v="1"/>
    <x v="2"/>
    <x v="13"/>
    <s v="S50_1392"/>
    <s v="La Corne D'abondance, Co."/>
    <s v="(1) 42.34.2555"/>
    <s v="265, boulevard Charonne"/>
    <m/>
    <s v="Paris"/>
    <m/>
    <n v="75012"/>
    <x v="1"/>
    <s v="EMEA"/>
    <s v="Bertrand"/>
    <s v="Marie"/>
    <x v="1"/>
  </r>
  <r>
    <n v="10350"/>
    <n v="31"/>
    <n v="71.400000000000006"/>
    <n v="8"/>
    <n v="2213.4"/>
    <x v="85"/>
    <x v="0"/>
    <n v="4"/>
    <x v="6"/>
    <x v="1"/>
    <x v="2"/>
    <x v="13"/>
    <s v="S50_1392"/>
    <s v="Euro Shopping Channel"/>
    <s v="(91) 555 94 44"/>
    <s v="C/ Moralzarzal, 86"/>
    <m/>
    <s v="Madrid"/>
    <m/>
    <n v="28034"/>
    <x v="7"/>
    <s v="EMEA"/>
    <s v="Freyre"/>
    <s v="Diego"/>
    <x v="0"/>
  </r>
  <r>
    <n v="10359"/>
    <n v="46"/>
    <n v="100"/>
    <n v="2"/>
    <n v="4896.7"/>
    <x v="86"/>
    <x v="0"/>
    <n v="4"/>
    <x v="6"/>
    <x v="1"/>
    <x v="2"/>
    <x v="13"/>
    <s v="S50_1392"/>
    <s v="Reims Collectables"/>
    <s v="26.47.1555"/>
    <s v="59 rue de l'Abbaye"/>
    <m/>
    <s v="Reims"/>
    <m/>
    <n v="51100"/>
    <x v="1"/>
    <s v="EMEA"/>
    <s v="Henriot"/>
    <s v="Paul"/>
    <x v="1"/>
  </r>
  <r>
    <n v="10371"/>
    <n v="48"/>
    <n v="56.55"/>
    <n v="10"/>
    <n v="2714.4"/>
    <x v="132"/>
    <x v="0"/>
    <n v="1"/>
    <x v="7"/>
    <x v="2"/>
    <x v="2"/>
    <x v="13"/>
    <s v="S50_1392"/>
    <s v="Mini Gifts Distributors Ltd."/>
    <n v="4155551450"/>
    <s v="5677 Strong St."/>
    <m/>
    <s v="San Rafael"/>
    <s v="CA"/>
    <n v="97562"/>
    <x v="0"/>
    <s v="NA"/>
    <s v="Nelson"/>
    <s v="Valarie"/>
    <x v="0"/>
  </r>
  <r>
    <n v="10383"/>
    <n v="29"/>
    <n v="100"/>
    <n v="13"/>
    <n v="3087.05"/>
    <x v="208"/>
    <x v="0"/>
    <n v="1"/>
    <x v="0"/>
    <x v="2"/>
    <x v="2"/>
    <x v="13"/>
    <s v="S50_1392"/>
    <s v="Euro Shopping Channel"/>
    <s v="(91) 555 94 44"/>
    <s v="C/ Moralzarzal, 86"/>
    <m/>
    <s v="Madrid"/>
    <m/>
    <n v="28034"/>
    <x v="7"/>
    <s v="EMEA"/>
    <s v="Freyre"/>
    <s v="Diego"/>
    <x v="1"/>
  </r>
  <r>
    <n v="10395"/>
    <n v="46"/>
    <n v="100"/>
    <n v="4"/>
    <n v="5692.96"/>
    <x v="89"/>
    <x v="0"/>
    <n v="1"/>
    <x v="11"/>
    <x v="2"/>
    <x v="2"/>
    <x v="13"/>
    <s v="S50_1392"/>
    <s v="Lyon Souveniers"/>
    <s v="+33 1 46 62 7555"/>
    <s v="27 rue du Colonel Pierre Avia"/>
    <m/>
    <s v="Paris"/>
    <m/>
    <n v="75508"/>
    <x v="1"/>
    <s v="EMEA"/>
    <s v="Da Cunha"/>
    <s v="Daniel"/>
    <x v="1"/>
  </r>
  <r>
    <n v="10412"/>
    <n v="26"/>
    <n v="100"/>
    <n v="3"/>
    <n v="3460.86"/>
    <x v="150"/>
    <x v="0"/>
    <n v="2"/>
    <x v="1"/>
    <x v="2"/>
    <x v="2"/>
    <x v="13"/>
    <s v="S50_1392"/>
    <s v="Euro Shopping Channel"/>
    <s v="(91) 555 94 44"/>
    <s v="C/ Moralzarzal, 86"/>
    <m/>
    <s v="Madrid"/>
    <m/>
    <n v="28034"/>
    <x v="7"/>
    <s v="EMEA"/>
    <s v="Freyre"/>
    <s v="Diego"/>
    <x v="1"/>
  </r>
  <r>
    <n v="10425"/>
    <n v="18"/>
    <n v="100"/>
    <n v="2"/>
    <n v="1895.94"/>
    <x v="53"/>
    <x v="2"/>
    <n v="2"/>
    <x v="1"/>
    <x v="2"/>
    <x v="2"/>
    <x v="13"/>
    <s v="S50_1392"/>
    <s v="La Rochelle Gifts"/>
    <s v="40.67.8555"/>
    <s v="67, rue des Cinquante Otages"/>
    <m/>
    <s v="Nantes"/>
    <m/>
    <n v="44000"/>
    <x v="1"/>
    <s v="EMEA"/>
    <s v="Labrune"/>
    <s v="Janine"/>
    <x v="0"/>
  </r>
  <r>
    <n v="10104"/>
    <n v="32"/>
    <n v="53.31"/>
    <n v="2"/>
    <n v="1705.92"/>
    <x v="137"/>
    <x v="0"/>
    <n v="1"/>
    <x v="7"/>
    <x v="0"/>
    <x v="6"/>
    <x v="74"/>
    <s v="S50_1514"/>
    <s v="Euro Shopping Channel"/>
    <s v="(91) 555 94 44"/>
    <s v="C/ Moralzarzal, 86"/>
    <m/>
    <s v="Madrid"/>
    <m/>
    <n v="28034"/>
    <x v="7"/>
    <s v="EMEA"/>
    <s v="Freyre"/>
    <s v="Diego"/>
    <x v="0"/>
  </r>
  <r>
    <n v="10117"/>
    <n v="21"/>
    <n v="49.21"/>
    <n v="11"/>
    <n v="1033.4100000000001"/>
    <x v="120"/>
    <x v="0"/>
    <n v="2"/>
    <x v="8"/>
    <x v="0"/>
    <x v="6"/>
    <x v="74"/>
    <s v="S50_1514"/>
    <s v="Dragon Souveniers, Ltd."/>
    <s v="+65 221 7555"/>
    <s v="Bronz Sok., Bronz Apt. 3/6 Tesvikiye"/>
    <m/>
    <s v="Singapore"/>
    <m/>
    <n v="79903"/>
    <x v="9"/>
    <s v="Japan"/>
    <s v="Natividad"/>
    <s v="Eric"/>
    <x v="0"/>
  </r>
  <r>
    <n v="10127"/>
    <n v="46"/>
    <n v="69.12"/>
    <n v="4"/>
    <n v="3179.52"/>
    <x v="121"/>
    <x v="0"/>
    <n v="2"/>
    <x v="9"/>
    <x v="0"/>
    <x v="6"/>
    <x v="74"/>
    <s v="S50_1514"/>
    <s v="Muscle Machine Inc"/>
    <n v="2125557413"/>
    <s v="4092 Furth Circle"/>
    <s v="Suite 400"/>
    <s v="NYC"/>
    <s v="NY"/>
    <n v="10022"/>
    <x v="0"/>
    <s v="NA"/>
    <s v="Young"/>
    <s v="Jeff"/>
    <x v="1"/>
  </r>
  <r>
    <n v="10142"/>
    <n v="42"/>
    <n v="49.79"/>
    <n v="14"/>
    <n v="2091.1799999999998"/>
    <x v="122"/>
    <x v="0"/>
    <n v="3"/>
    <x v="3"/>
    <x v="0"/>
    <x v="6"/>
    <x v="74"/>
    <s v="S50_1514"/>
    <s v="Mini Gifts Distributors Ltd."/>
    <n v="4155551450"/>
    <s v="5677 Strong St."/>
    <m/>
    <s v="San Rafael"/>
    <s v="CA"/>
    <n v="97562"/>
    <x v="0"/>
    <s v="NA"/>
    <s v="Nelson"/>
    <s v="Valarie"/>
    <x v="0"/>
  </r>
  <r>
    <n v="10153"/>
    <n v="31"/>
    <n v="57.41"/>
    <n v="13"/>
    <n v="1779.71"/>
    <x v="123"/>
    <x v="0"/>
    <n v="3"/>
    <x v="10"/>
    <x v="0"/>
    <x v="6"/>
    <x v="74"/>
    <s v="S50_1514"/>
    <s v="Euro Shopping Channel"/>
    <s v="(91) 555 94 44"/>
    <s v="C/ Moralzarzal, 86"/>
    <m/>
    <s v="Madrid"/>
    <m/>
    <n v="28034"/>
    <x v="7"/>
    <s v="EMEA"/>
    <s v="Freyre"/>
    <s v="Diego"/>
    <x v="0"/>
  </r>
  <r>
    <n v="10165"/>
    <n v="38"/>
    <n v="66.78"/>
    <n v="5"/>
    <n v="2537.64"/>
    <x v="124"/>
    <x v="0"/>
    <n v="4"/>
    <x v="4"/>
    <x v="0"/>
    <x v="6"/>
    <x v="74"/>
    <s v="S50_1514"/>
    <s v="Dragon Souveniers, Ltd."/>
    <s v="+65 221 7555"/>
    <s v="Bronz Sok., Bronz Apt. 3/6 Tesvikiye"/>
    <m/>
    <s v="Singapore"/>
    <m/>
    <n v="79903"/>
    <x v="9"/>
    <s v="Japan"/>
    <s v="Natividad"/>
    <s v="Eric"/>
    <x v="0"/>
  </r>
  <r>
    <n v="10176"/>
    <n v="38"/>
    <n v="64.44"/>
    <n v="4"/>
    <n v="2448.7199999999998"/>
    <x v="32"/>
    <x v="0"/>
    <n v="4"/>
    <x v="5"/>
    <x v="0"/>
    <x v="6"/>
    <x v="74"/>
    <s v="S50_1514"/>
    <s v="L'ordine Souveniers"/>
    <s v="0522-556555"/>
    <s v="Strada Provinciale 124"/>
    <m/>
    <s v="Reggio Emilia"/>
    <m/>
    <n v="42100"/>
    <x v="12"/>
    <s v="EMEA"/>
    <s v="Moroni"/>
    <s v="Maurizio"/>
    <x v="0"/>
  </r>
  <r>
    <n v="10185"/>
    <n v="20"/>
    <n v="48.62"/>
    <n v="15"/>
    <n v="972.4"/>
    <x v="72"/>
    <x v="0"/>
    <n v="4"/>
    <x v="5"/>
    <x v="0"/>
    <x v="6"/>
    <x v="74"/>
    <s v="S50_1514"/>
    <s v="Mini Creations Ltd."/>
    <n v="5085559555"/>
    <s v="4575 Hillside Dr."/>
    <m/>
    <s v="New Bedford"/>
    <s v="MA"/>
    <n v="50553"/>
    <x v="0"/>
    <s v="NA"/>
    <s v="Tam"/>
    <s v="Wing C"/>
    <x v="0"/>
  </r>
  <r>
    <n v="10196"/>
    <n v="46"/>
    <n v="62.09"/>
    <n v="7"/>
    <n v="2856.14"/>
    <x v="73"/>
    <x v="0"/>
    <n v="4"/>
    <x v="5"/>
    <x v="0"/>
    <x v="6"/>
    <x v="74"/>
    <s v="S50_1514"/>
    <s v="Super Scale Inc."/>
    <n v="2035559545"/>
    <s v="567 North Pendale Street"/>
    <m/>
    <s v="New Haven"/>
    <s v="CT"/>
    <n v="97823"/>
    <x v="0"/>
    <s v="NA"/>
    <s v="Murphy"/>
    <s v="Leslie"/>
    <x v="0"/>
  </r>
  <r>
    <n v="10208"/>
    <n v="30"/>
    <n v="65.61"/>
    <n v="15"/>
    <n v="1968.3"/>
    <x v="125"/>
    <x v="0"/>
    <n v="1"/>
    <x v="7"/>
    <x v="1"/>
    <x v="6"/>
    <x v="74"/>
    <s v="S50_1514"/>
    <s v="Saveley &amp; Henriot, Co."/>
    <s v="78.32.5555"/>
    <s v="2, rue du Commerce"/>
    <m/>
    <s v="Lyon"/>
    <m/>
    <n v="69004"/>
    <x v="1"/>
    <s v="EMEA"/>
    <s v="Saveley"/>
    <s v="Mary"/>
    <x v="0"/>
  </r>
  <r>
    <n v="10220"/>
    <n v="30"/>
    <n v="68.540000000000006"/>
    <n v="4"/>
    <n v="2056.1999999999998"/>
    <x v="126"/>
    <x v="0"/>
    <n v="1"/>
    <x v="0"/>
    <x v="1"/>
    <x v="6"/>
    <x v="74"/>
    <s v="S50_1514"/>
    <s v="Clover Collections, Co."/>
    <s v="+353 1862 1555"/>
    <s v="25 Maiden Lane"/>
    <s v="Floor No. 4"/>
    <s v="Dublin"/>
    <m/>
    <n v="2"/>
    <x v="18"/>
    <s v="EMEA"/>
    <s v="Cassidy"/>
    <s v="Dean"/>
    <x v="0"/>
  </r>
  <r>
    <n v="10230"/>
    <n v="43"/>
    <n v="52.14"/>
    <n v="2"/>
    <n v="2242.02"/>
    <x v="138"/>
    <x v="0"/>
    <n v="1"/>
    <x v="11"/>
    <x v="1"/>
    <x v="6"/>
    <x v="74"/>
    <s v="S50_1514"/>
    <s v="Blauer See Auto, Co."/>
    <s v="+49 69 66 90 2555"/>
    <s v="Lyonerstr. 34"/>
    <m/>
    <s v="Frankfurt"/>
    <m/>
    <n v="60528"/>
    <x v="16"/>
    <s v="EMEA"/>
    <s v="Keitel"/>
    <s v="Roland"/>
    <x v="0"/>
  </r>
  <r>
    <n v="10247"/>
    <n v="49"/>
    <n v="63.85"/>
    <n v="4"/>
    <n v="3128.65"/>
    <x v="128"/>
    <x v="0"/>
    <n v="2"/>
    <x v="1"/>
    <x v="1"/>
    <x v="6"/>
    <x v="74"/>
    <s v="S50_1514"/>
    <s v="Suominen Souveniers"/>
    <s v="+358 9 8045 555"/>
    <s v="Software Engineering Center, SEC Oy"/>
    <m/>
    <s v="Espoo"/>
    <m/>
    <s v="FIN-02271"/>
    <x v="4"/>
    <s v="EMEA"/>
    <s v="Suominen"/>
    <s v="Kalle"/>
    <x v="1"/>
  </r>
  <r>
    <n v="10272"/>
    <n v="43"/>
    <n v="56.82"/>
    <n v="4"/>
    <n v="2443.2600000000002"/>
    <x v="129"/>
    <x v="0"/>
    <n v="3"/>
    <x v="2"/>
    <x v="1"/>
    <x v="6"/>
    <x v="74"/>
    <s v="S50_1514"/>
    <s v="Diecast Classics Inc."/>
    <n v="2155551555"/>
    <s v="7586 Pompton St."/>
    <m/>
    <s v="Allentown"/>
    <s v="PA"/>
    <n v="70267"/>
    <x v="0"/>
    <s v="NA"/>
    <s v="Yu"/>
    <s v="Kyung"/>
    <x v="0"/>
  </r>
  <r>
    <n v="10282"/>
    <n v="37"/>
    <n v="66.78"/>
    <n v="7"/>
    <n v="2470.86"/>
    <x v="79"/>
    <x v="0"/>
    <n v="3"/>
    <x v="3"/>
    <x v="1"/>
    <x v="6"/>
    <x v="74"/>
    <s v="S50_1514"/>
    <s v="Mini Gifts Distributors Ltd."/>
    <n v="4155551450"/>
    <s v="5677 Strong St."/>
    <m/>
    <s v="San Rafael"/>
    <s v="CA"/>
    <n v="97562"/>
    <x v="0"/>
    <s v="NA"/>
    <s v="Nelson"/>
    <s v="Valarie"/>
    <x v="0"/>
  </r>
  <r>
    <n v="10292"/>
    <n v="35"/>
    <n v="55.07"/>
    <n v="1"/>
    <n v="1927.45"/>
    <x v="42"/>
    <x v="0"/>
    <n v="3"/>
    <x v="10"/>
    <x v="1"/>
    <x v="6"/>
    <x v="74"/>
    <s v="S50_1514"/>
    <s v="Land of Toys Inc."/>
    <n v="2125557818"/>
    <s v="897 Long Airport Avenue"/>
    <m/>
    <s v="NYC"/>
    <s v="NY"/>
    <n v="10022"/>
    <x v="0"/>
    <s v="NA"/>
    <s v="Yu"/>
    <s v="Kwai"/>
    <x v="0"/>
  </r>
  <r>
    <n v="10306"/>
    <n v="34"/>
    <n v="60.34"/>
    <n v="15"/>
    <n v="2051.56"/>
    <x v="81"/>
    <x v="0"/>
    <n v="4"/>
    <x v="4"/>
    <x v="1"/>
    <x v="6"/>
    <x v="74"/>
    <s v="S50_1514"/>
    <s v="AV Stores, Co."/>
    <s v="(171) 555-1555"/>
    <s v="Fauntleroy Circus"/>
    <m/>
    <s v="Manchester"/>
    <m/>
    <s v="EC2 5NT"/>
    <x v="6"/>
    <s v="EMEA"/>
    <s v="Ashworth"/>
    <s v="Victoria"/>
    <x v="0"/>
  </r>
  <r>
    <n v="10314"/>
    <n v="38"/>
    <n v="61.51"/>
    <n v="7"/>
    <n v="2337.38"/>
    <x v="99"/>
    <x v="0"/>
    <n v="4"/>
    <x v="4"/>
    <x v="1"/>
    <x v="6"/>
    <x v="74"/>
    <s v="S50_1514"/>
    <s v="Heintze Collectables"/>
    <s v="86 21 3555"/>
    <s v="Smagsloget 45"/>
    <m/>
    <s v="Aaarhus"/>
    <m/>
    <n v="8200"/>
    <x v="13"/>
    <s v="EMEA"/>
    <s v="Ibsen"/>
    <s v="Palle"/>
    <x v="0"/>
  </r>
  <r>
    <n v="10325"/>
    <n v="44"/>
    <n v="100"/>
    <n v="7"/>
    <n v="5932.96"/>
    <x v="83"/>
    <x v="0"/>
    <n v="4"/>
    <x v="5"/>
    <x v="1"/>
    <x v="6"/>
    <x v="74"/>
    <s v="S50_1514"/>
    <s v="Baane Mini Imports"/>
    <s v="07-98 9555"/>
    <s v="Erling Skakkes gate 78"/>
    <m/>
    <s v="Stavern"/>
    <m/>
    <n v="4110"/>
    <x v="2"/>
    <s v="EMEA"/>
    <s v="Bergulfsen"/>
    <s v="Jonas"/>
    <x v="1"/>
  </r>
  <r>
    <n v="10337"/>
    <n v="21"/>
    <n v="100"/>
    <n v="6"/>
    <n v="2296.77"/>
    <x v="84"/>
    <x v="0"/>
    <n v="4"/>
    <x v="5"/>
    <x v="1"/>
    <x v="6"/>
    <x v="74"/>
    <s v="S50_1514"/>
    <s v="Classic Legends Inc."/>
    <n v="2125558493"/>
    <s v="5905 Pompton St."/>
    <s v="Suite 750"/>
    <s v="NYC"/>
    <s v="NY"/>
    <n v="10022"/>
    <x v="0"/>
    <s v="NA"/>
    <s v="Hernandez"/>
    <s v="Maria"/>
    <x v="0"/>
  </r>
  <r>
    <n v="10350"/>
    <n v="44"/>
    <n v="100"/>
    <n v="17"/>
    <n v="6490.88"/>
    <x v="85"/>
    <x v="0"/>
    <n v="4"/>
    <x v="6"/>
    <x v="1"/>
    <x v="6"/>
    <x v="74"/>
    <s v="S50_1514"/>
    <s v="Euro Shopping Channel"/>
    <s v="(91) 555 94 44"/>
    <s v="C/ Moralzarzal, 86"/>
    <m/>
    <s v="Madrid"/>
    <m/>
    <n v="28034"/>
    <x v="7"/>
    <s v="EMEA"/>
    <s v="Freyre"/>
    <s v="Diego"/>
    <x v="1"/>
  </r>
  <r>
    <n v="10359"/>
    <n v="25"/>
    <n v="64.930000000000007"/>
    <n v="4"/>
    <n v="1623.25"/>
    <x v="86"/>
    <x v="0"/>
    <n v="4"/>
    <x v="6"/>
    <x v="1"/>
    <x v="6"/>
    <x v="74"/>
    <s v="S50_1514"/>
    <s v="Reims Collectables"/>
    <s v="26.47.1555"/>
    <s v="59 rue de l'Abbaye"/>
    <m/>
    <s v="Reims"/>
    <m/>
    <n v="51100"/>
    <x v="1"/>
    <s v="EMEA"/>
    <s v="Henriot"/>
    <s v="Paul"/>
    <x v="0"/>
  </r>
  <r>
    <n v="10372"/>
    <n v="24"/>
    <n v="58.58"/>
    <n v="9"/>
    <n v="1405.92"/>
    <x v="139"/>
    <x v="0"/>
    <n v="1"/>
    <x v="7"/>
    <x v="2"/>
    <x v="6"/>
    <x v="74"/>
    <s v="S50_1514"/>
    <s v="Tokyo Collectables, Ltd"/>
    <s v="+81 3 3584 0555"/>
    <s v="2-2-8 Roppongi"/>
    <m/>
    <s v="Minato-ku"/>
    <s v="Tokyo"/>
    <s v="106-0032"/>
    <x v="11"/>
    <s v="Japan"/>
    <s v="Shimamura"/>
    <s v="Akiko"/>
    <x v="0"/>
  </r>
  <r>
    <n v="10383"/>
    <n v="38"/>
    <n v="60.06"/>
    <n v="10"/>
    <n v="2282.2800000000002"/>
    <x v="208"/>
    <x v="0"/>
    <n v="1"/>
    <x v="0"/>
    <x v="2"/>
    <x v="6"/>
    <x v="74"/>
    <s v="S50_1514"/>
    <s v="Euro Shopping Channel"/>
    <s v="(91) 555 94 44"/>
    <s v="C/ Moralzarzal, 86"/>
    <m/>
    <s v="Madrid"/>
    <m/>
    <n v="28034"/>
    <x v="7"/>
    <s v="EMEA"/>
    <s v="Freyre"/>
    <s v="Diego"/>
    <x v="0"/>
  </r>
  <r>
    <n v="10395"/>
    <n v="45"/>
    <n v="100"/>
    <n v="3"/>
    <n v="8977.0499999999993"/>
    <x v="89"/>
    <x v="0"/>
    <n v="1"/>
    <x v="11"/>
    <x v="2"/>
    <x v="6"/>
    <x v="74"/>
    <s v="S50_1514"/>
    <s v="Lyon Souveniers"/>
    <s v="+33 1 46 62 7555"/>
    <s v="27 rue du Colonel Pierre Avia"/>
    <m/>
    <s v="Paris"/>
    <m/>
    <n v="75508"/>
    <x v="1"/>
    <s v="EMEA"/>
    <s v="Da Cunha"/>
    <s v="Daniel"/>
    <x v="2"/>
  </r>
  <r>
    <n v="10413"/>
    <n v="51"/>
    <n v="63.85"/>
    <n v="4"/>
    <n v="3256.35"/>
    <x v="133"/>
    <x v="0"/>
    <n v="2"/>
    <x v="1"/>
    <x v="2"/>
    <x v="6"/>
    <x v="74"/>
    <s v="S50_1514"/>
    <s v="Gift Depot Inc."/>
    <n v="2035552570"/>
    <s v="25593 South Bay Ln."/>
    <m/>
    <s v="Bridgewater"/>
    <s v="CT"/>
    <n v="97562"/>
    <x v="0"/>
    <s v="NA"/>
    <s v="King"/>
    <s v="Julie"/>
    <x v="1"/>
  </r>
  <r>
    <n v="10108"/>
    <n v="34"/>
    <n v="82.99"/>
    <n v="14"/>
    <n v="2821.66"/>
    <x v="101"/>
    <x v="0"/>
    <n v="1"/>
    <x v="11"/>
    <x v="0"/>
    <x v="0"/>
    <x v="75"/>
    <s v="S50_4713"/>
    <s v="Cruz &amp; Sons Co."/>
    <s v="+63 2 555 3587"/>
    <s v="15 McCallum Street - NatWest Center #13-03"/>
    <m/>
    <s v="Makati City"/>
    <m/>
    <s v="1227 MM"/>
    <x v="15"/>
    <s v="Japan"/>
    <s v="Cruz"/>
    <s v="Arnold"/>
    <x v="0"/>
  </r>
  <r>
    <n v="10121"/>
    <n v="44"/>
    <n v="74.849999999999994"/>
    <n v="1"/>
    <n v="3293.4"/>
    <x v="1"/>
    <x v="0"/>
    <n v="2"/>
    <x v="1"/>
    <x v="0"/>
    <x v="0"/>
    <x v="75"/>
    <s v="S50_4713"/>
    <s v="Reims Collectables"/>
    <s v="26.47.1555"/>
    <s v="59 rue de l'Abbaye"/>
    <m/>
    <s v="Reims"/>
    <m/>
    <n v="51100"/>
    <x v="1"/>
    <s v="EMEA"/>
    <s v="Henriot"/>
    <s v="Paul"/>
    <x v="1"/>
  </r>
  <r>
    <n v="10135"/>
    <n v="44"/>
    <n v="96"/>
    <n v="15"/>
    <n v="4224"/>
    <x v="103"/>
    <x v="0"/>
    <n v="3"/>
    <x v="2"/>
    <x v="0"/>
    <x v="0"/>
    <x v="75"/>
    <s v="S50_4713"/>
    <s v="Mini Gifts Distributors Ltd."/>
    <n v="4155551450"/>
    <s v="5677 Strong St."/>
    <m/>
    <s v="San Rafael"/>
    <s v="CA"/>
    <n v="97562"/>
    <x v="0"/>
    <s v="NA"/>
    <s v="Nelson"/>
    <s v="Valarie"/>
    <x v="1"/>
  </r>
  <r>
    <n v="10145"/>
    <n v="38"/>
    <n v="81.36"/>
    <n v="2"/>
    <n v="3091.68"/>
    <x v="56"/>
    <x v="0"/>
    <n v="3"/>
    <x v="3"/>
    <x v="0"/>
    <x v="0"/>
    <x v="75"/>
    <s v="S50_4713"/>
    <s v="Toys4GrownUps.com"/>
    <n v="6265557265"/>
    <s v="78934 Hillside Dr."/>
    <m/>
    <s v="Pasadena"/>
    <s v="CA"/>
    <n v="90003"/>
    <x v="0"/>
    <s v="NA"/>
    <s v="Young"/>
    <s v="Julie"/>
    <x v="1"/>
  </r>
  <r>
    <n v="10159"/>
    <n v="31"/>
    <n v="71.599999999999994"/>
    <n v="10"/>
    <n v="2219.6"/>
    <x v="4"/>
    <x v="0"/>
    <n v="4"/>
    <x v="4"/>
    <x v="0"/>
    <x v="0"/>
    <x v="75"/>
    <s v="S50_4713"/>
    <s v="Corporate Gift Ideas Co."/>
    <n v="6505551386"/>
    <s v="7734 Strong St."/>
    <m/>
    <s v="San Francisco"/>
    <s v="CA"/>
    <m/>
    <x v="0"/>
    <s v="NA"/>
    <s v="Brown"/>
    <s v="Julie"/>
    <x v="0"/>
  </r>
  <r>
    <n v="10169"/>
    <n v="48"/>
    <n v="80.55"/>
    <n v="10"/>
    <n v="3866.4"/>
    <x v="105"/>
    <x v="0"/>
    <n v="4"/>
    <x v="5"/>
    <x v="0"/>
    <x v="0"/>
    <x v="75"/>
    <s v="S50_4713"/>
    <s v="Anna's Decorations, Ltd"/>
    <s v="02 9936 8555"/>
    <s v="201 Miller Street"/>
    <s v="Level 15"/>
    <s v="North Sydney"/>
    <s v="NSW"/>
    <n v="2060"/>
    <x v="3"/>
    <s v="APAC"/>
    <s v="O'Hara"/>
    <s v="Anna"/>
    <x v="1"/>
  </r>
  <r>
    <n v="10180"/>
    <n v="21"/>
    <n v="93.56"/>
    <n v="5"/>
    <n v="1964.76"/>
    <x v="6"/>
    <x v="0"/>
    <n v="4"/>
    <x v="5"/>
    <x v="0"/>
    <x v="0"/>
    <x v="75"/>
    <s v="S50_4713"/>
    <s v="Daedalus Designs Imports"/>
    <s v="20.16.1555"/>
    <s v="184, chausse de Tournai"/>
    <m/>
    <s v="Lille"/>
    <m/>
    <n v="59000"/>
    <x v="1"/>
    <s v="EMEA"/>
    <s v="Rance"/>
    <s v="Martine"/>
    <x v="0"/>
  </r>
  <r>
    <n v="10190"/>
    <n v="40"/>
    <n v="66.72"/>
    <n v="2"/>
    <n v="2668.8"/>
    <x v="243"/>
    <x v="0"/>
    <n v="4"/>
    <x v="5"/>
    <x v="0"/>
    <x v="0"/>
    <x v="75"/>
    <s v="S50_4713"/>
    <s v="Euro Shopping Channel"/>
    <s v="(91) 555 94 44"/>
    <s v="C/ Moralzarzal, 86"/>
    <m/>
    <s v="Madrid"/>
    <m/>
    <n v="28034"/>
    <x v="7"/>
    <s v="EMEA"/>
    <s v="Freyre"/>
    <s v="Diego"/>
    <x v="0"/>
  </r>
  <r>
    <n v="10211"/>
    <n v="40"/>
    <n v="80.55"/>
    <n v="10"/>
    <n v="3222"/>
    <x v="9"/>
    <x v="0"/>
    <n v="1"/>
    <x v="7"/>
    <x v="1"/>
    <x v="0"/>
    <x v="75"/>
    <s v="S50_4713"/>
    <s v="Auto Canal Petit"/>
    <s v="(1) 47.55.6555"/>
    <s v="25, rue Lauriston"/>
    <m/>
    <s v="Paris"/>
    <m/>
    <n v="75016"/>
    <x v="1"/>
    <s v="EMEA"/>
    <s v="Perrier"/>
    <s v="Dominique"/>
    <x v="1"/>
  </r>
  <r>
    <n v="10224"/>
    <n v="50"/>
    <n v="77.290000000000006"/>
    <n v="3"/>
    <n v="3864.5"/>
    <x v="136"/>
    <x v="0"/>
    <n v="1"/>
    <x v="0"/>
    <x v="1"/>
    <x v="0"/>
    <x v="75"/>
    <s v="S50_4713"/>
    <s v="Daedalus Designs Imports"/>
    <s v="20.16.1555"/>
    <s v="184, chausse de Tournai"/>
    <m/>
    <s v="Lille"/>
    <m/>
    <n v="59000"/>
    <x v="1"/>
    <s v="EMEA"/>
    <s v="Rance"/>
    <s v="Martine"/>
    <x v="1"/>
  </r>
  <r>
    <n v="10237"/>
    <n v="20"/>
    <n v="68.34"/>
    <n v="3"/>
    <n v="1366.8"/>
    <x v="11"/>
    <x v="0"/>
    <n v="2"/>
    <x v="8"/>
    <x v="1"/>
    <x v="0"/>
    <x v="75"/>
    <s v="S50_4713"/>
    <s v="Vitachrome Inc."/>
    <n v="2125551500"/>
    <s v="2678 Kingston Rd."/>
    <s v="Suite 101"/>
    <s v="NYC"/>
    <s v="NY"/>
    <n v="10022"/>
    <x v="0"/>
    <s v="NA"/>
    <s v="Frick"/>
    <s v="Michael"/>
    <x v="0"/>
  </r>
  <r>
    <n v="10252"/>
    <n v="48"/>
    <n v="72.41"/>
    <n v="7"/>
    <n v="3475.68"/>
    <x v="227"/>
    <x v="0"/>
    <n v="2"/>
    <x v="1"/>
    <x v="1"/>
    <x v="0"/>
    <x v="75"/>
    <s v="S50_4713"/>
    <s v="Auto Canal Petit"/>
    <s v="(1) 47.55.6555"/>
    <s v="25, rue Lauriston"/>
    <m/>
    <s v="Paris"/>
    <m/>
    <n v="75016"/>
    <x v="1"/>
    <s v="EMEA"/>
    <s v="Perrier"/>
    <s v="Dominique"/>
    <x v="1"/>
  </r>
  <r>
    <n v="10264"/>
    <n v="47"/>
    <n v="89.5"/>
    <n v="5"/>
    <n v="4206.5"/>
    <x v="233"/>
    <x v="0"/>
    <n v="2"/>
    <x v="9"/>
    <x v="1"/>
    <x v="0"/>
    <x v="75"/>
    <s v="S50_4713"/>
    <s v="Gifts4AllAges.com"/>
    <n v="6175559555"/>
    <s v="8616 Spinnaker Dr."/>
    <m/>
    <s v="Boston"/>
    <s v="MA"/>
    <n v="51003"/>
    <x v="0"/>
    <s v="NA"/>
    <s v="Yoshido"/>
    <s v="Juri"/>
    <x v="1"/>
  </r>
  <r>
    <n v="10276"/>
    <n v="21"/>
    <n v="70.78"/>
    <n v="11"/>
    <n v="1486.38"/>
    <x v="113"/>
    <x v="0"/>
    <n v="3"/>
    <x v="3"/>
    <x v="1"/>
    <x v="0"/>
    <x v="75"/>
    <s v="S50_4713"/>
    <s v="Online Mini Collectables"/>
    <n v="6175557555"/>
    <s v="7635 Spinnaker Dr."/>
    <m/>
    <s v="Brickhaven"/>
    <s v="MA"/>
    <n v="58339"/>
    <x v="0"/>
    <s v="NA"/>
    <s v="Barajas"/>
    <s v="Miguel"/>
    <x v="0"/>
  </r>
  <r>
    <n v="10285"/>
    <n v="39"/>
    <n v="78.92"/>
    <n v="2"/>
    <n v="3077.88"/>
    <x v="15"/>
    <x v="0"/>
    <n v="3"/>
    <x v="3"/>
    <x v="1"/>
    <x v="0"/>
    <x v="75"/>
    <s v="S50_4713"/>
    <s v="Marta's Replicas Co."/>
    <n v="6175558555"/>
    <s v="39323 Spinnaker Dr."/>
    <m/>
    <s v="Cambridge"/>
    <s v="MA"/>
    <n v="51247"/>
    <x v="0"/>
    <s v="NA"/>
    <s v="Hernandez"/>
    <s v="Marta"/>
    <x v="1"/>
  </r>
  <r>
    <n v="10299"/>
    <n v="44"/>
    <n v="80.55"/>
    <n v="5"/>
    <n v="3544.2"/>
    <x v="16"/>
    <x v="0"/>
    <n v="3"/>
    <x v="10"/>
    <x v="1"/>
    <x v="0"/>
    <x v="75"/>
    <s v="S50_4713"/>
    <s v="Toys of Finland, Co."/>
    <s v="90-224 8555"/>
    <s v="Keskuskatu 45"/>
    <m/>
    <s v="Helsinki"/>
    <m/>
    <n v="21240"/>
    <x v="4"/>
    <s v="EMEA"/>
    <s v="Karttunen"/>
    <s v="Matti"/>
    <x v="1"/>
  </r>
  <r>
    <n v="10309"/>
    <n v="28"/>
    <n v="88.68"/>
    <n v="1"/>
    <n v="2483.04"/>
    <x v="17"/>
    <x v="0"/>
    <n v="4"/>
    <x v="4"/>
    <x v="1"/>
    <x v="0"/>
    <x v="75"/>
    <s v="S50_4713"/>
    <s v="Baane Mini Imports"/>
    <s v="07-98 9555"/>
    <s v="Erling Skakkes gate 78"/>
    <m/>
    <s v="Stavern"/>
    <m/>
    <n v="4110"/>
    <x v="2"/>
    <s v="EMEA"/>
    <s v="Bergulfsen"/>
    <s v="Jonas"/>
    <x v="0"/>
  </r>
  <r>
    <n v="10319"/>
    <n v="45"/>
    <n v="77.290000000000006"/>
    <n v="6"/>
    <n v="3478.05"/>
    <x v="117"/>
    <x v="0"/>
    <n v="4"/>
    <x v="5"/>
    <x v="1"/>
    <x v="0"/>
    <x v="75"/>
    <s v="S50_4713"/>
    <s v="Microscale Inc."/>
    <n v="2125551957"/>
    <s v="5290 North Pendale Street"/>
    <s v="Suite 200"/>
    <s v="NYC"/>
    <s v="NY"/>
    <n v="10022"/>
    <x v="0"/>
    <s v="NA"/>
    <s v="Kuo"/>
    <s v="Kee"/>
    <x v="1"/>
  </r>
  <r>
    <n v="10331"/>
    <n v="20"/>
    <n v="100"/>
    <n v="5"/>
    <n v="3657.8"/>
    <x v="162"/>
    <x v="0"/>
    <n v="4"/>
    <x v="5"/>
    <x v="1"/>
    <x v="0"/>
    <x v="75"/>
    <s v="S50_4713"/>
    <s v="Motor Mint Distributors Inc."/>
    <n v="2155559857"/>
    <s v="11328 Douglas Av."/>
    <m/>
    <s v="Philadelphia"/>
    <s v="PA"/>
    <n v="71270"/>
    <x v="0"/>
    <s v="NA"/>
    <s v="Hernandez"/>
    <s v="Rosa"/>
    <x v="1"/>
  </r>
  <r>
    <n v="10341"/>
    <n v="38"/>
    <n v="100"/>
    <n v="3"/>
    <n v="4682.3599999999997"/>
    <x v="20"/>
    <x v="0"/>
    <n v="4"/>
    <x v="5"/>
    <x v="1"/>
    <x v="0"/>
    <x v="75"/>
    <s v="S50_4713"/>
    <s v="Salzburg Collectables"/>
    <s v="6562-9555"/>
    <s v="Geislweg 14"/>
    <m/>
    <s v="Salzburg"/>
    <m/>
    <n v="5020"/>
    <x v="5"/>
    <s v="EMEA"/>
    <s v="Pipps"/>
    <s v="Georg"/>
    <x v="1"/>
  </r>
  <r>
    <n v="10356"/>
    <n v="26"/>
    <n v="100"/>
    <n v="4"/>
    <n v="3937.7"/>
    <x v="163"/>
    <x v="0"/>
    <n v="4"/>
    <x v="6"/>
    <x v="1"/>
    <x v="0"/>
    <x v="75"/>
    <s v="S50_4713"/>
    <s v="Lyon Souveniers"/>
    <s v="+33 1 46 62 7555"/>
    <s v="27 rue du Colonel Pierre Avia"/>
    <m/>
    <s v="Paris"/>
    <m/>
    <n v="75508"/>
    <x v="1"/>
    <s v="EMEA"/>
    <s v="Da Cunha"/>
    <s v="Daniel"/>
    <x v="1"/>
  </r>
  <r>
    <n v="10365"/>
    <n v="44"/>
    <n v="100"/>
    <n v="2"/>
    <n v="4984.32"/>
    <x v="164"/>
    <x v="0"/>
    <n v="1"/>
    <x v="7"/>
    <x v="2"/>
    <x v="0"/>
    <x v="75"/>
    <s v="S50_4713"/>
    <s v="Mini Creations Ltd."/>
    <n v="5085559555"/>
    <s v="4575 Hillside Dr."/>
    <m/>
    <s v="New Bedford"/>
    <s v="MA"/>
    <n v="50553"/>
    <x v="0"/>
    <s v="NA"/>
    <s v="Tam"/>
    <s v="Wing C"/>
    <x v="1"/>
  </r>
  <r>
    <n v="10375"/>
    <n v="49"/>
    <n v="100"/>
    <n v="8"/>
    <n v="5406.66"/>
    <x v="22"/>
    <x v="0"/>
    <n v="1"/>
    <x v="0"/>
    <x v="2"/>
    <x v="0"/>
    <x v="75"/>
    <s v="S50_4713"/>
    <s v="La Rochelle Gifts"/>
    <s v="40.67.8555"/>
    <s v="67, rue des Cinquante Otages"/>
    <m/>
    <s v="Nantes"/>
    <m/>
    <n v="44000"/>
    <x v="1"/>
    <s v="EMEA"/>
    <s v="Labrune"/>
    <s v="Janine"/>
    <x v="1"/>
  </r>
  <r>
    <n v="10390"/>
    <n v="22"/>
    <n v="100"/>
    <n v="13"/>
    <n v="3491.18"/>
    <x v="165"/>
    <x v="0"/>
    <n v="1"/>
    <x v="11"/>
    <x v="2"/>
    <x v="0"/>
    <x v="75"/>
    <s v="S50_4713"/>
    <s v="Mini Gifts Distributors Ltd."/>
    <n v="4155551450"/>
    <s v="5677 Strong St."/>
    <m/>
    <s v="San Rafael"/>
    <s v="CA"/>
    <n v="97562"/>
    <x v="0"/>
    <s v="NA"/>
    <s v="Nelson"/>
    <s v="Valarie"/>
    <x v="1"/>
  </r>
  <r>
    <n v="10403"/>
    <n v="31"/>
    <n v="68.34"/>
    <n v="3"/>
    <n v="2118.54"/>
    <x v="24"/>
    <x v="0"/>
    <n v="2"/>
    <x v="8"/>
    <x v="2"/>
    <x v="0"/>
    <x v="75"/>
    <s v="S50_4713"/>
    <s v="UK Collectables, Ltd."/>
    <s v="(171) 555-2282"/>
    <s v="Berkeley Gardens 12  Brewery"/>
    <m/>
    <s v="Liverpool"/>
    <m/>
    <s v="WX1 6LT"/>
    <x v="6"/>
    <s v="EMEA"/>
    <s v="Devon"/>
    <s v="Elizabeth"/>
    <x v="0"/>
  </r>
  <r>
    <n v="10105"/>
    <n v="41"/>
    <n v="70.67"/>
    <n v="5"/>
    <n v="2897.47"/>
    <x v="65"/>
    <x v="0"/>
    <n v="1"/>
    <x v="0"/>
    <x v="0"/>
    <x v="5"/>
    <x v="76"/>
    <s v="S700_1138"/>
    <s v="Danish Wholesale Imports"/>
    <s v="31 12 3555"/>
    <s v="Vinb'ltet 34"/>
    <m/>
    <s v="Kobenhavn"/>
    <m/>
    <n v="1734"/>
    <x v="13"/>
    <s v="EMEA"/>
    <s v="Petersen"/>
    <s v="Jytte"/>
    <x v="0"/>
  </r>
  <r>
    <n v="10119"/>
    <n v="25"/>
    <n v="76.67"/>
    <n v="14"/>
    <n v="1916.75"/>
    <x v="66"/>
    <x v="0"/>
    <n v="2"/>
    <x v="8"/>
    <x v="0"/>
    <x v="5"/>
    <x v="76"/>
    <s v="S700_1138"/>
    <s v="Salzburg Collectables"/>
    <s v="6562-9555"/>
    <s v="Geislweg 14"/>
    <m/>
    <s v="Salzburg"/>
    <m/>
    <n v="5020"/>
    <x v="5"/>
    <s v="EMEA"/>
    <s v="Pipps"/>
    <s v="Georg"/>
    <x v="0"/>
  </r>
  <r>
    <n v="10129"/>
    <n v="31"/>
    <n v="60"/>
    <n v="5"/>
    <n v="1860"/>
    <x v="67"/>
    <x v="0"/>
    <n v="2"/>
    <x v="9"/>
    <x v="0"/>
    <x v="5"/>
    <x v="76"/>
    <s v="S700_1138"/>
    <s v="Stylish Desk Decors, Co."/>
    <s v="(171) 555-0297"/>
    <s v="35 King George"/>
    <m/>
    <s v="London"/>
    <m/>
    <s v="WX3 6FW"/>
    <x v="6"/>
    <s v="EMEA"/>
    <s v="Brown"/>
    <s v="Ann"/>
    <x v="0"/>
  </r>
  <r>
    <n v="10142"/>
    <n v="41"/>
    <n v="64"/>
    <n v="2"/>
    <n v="2624"/>
    <x v="122"/>
    <x v="0"/>
    <n v="3"/>
    <x v="3"/>
    <x v="0"/>
    <x v="5"/>
    <x v="76"/>
    <s v="S700_1138"/>
    <s v="Mini Gifts Distributors Ltd."/>
    <n v="4155551450"/>
    <s v="5677 Strong St."/>
    <m/>
    <s v="San Rafael"/>
    <s v="CA"/>
    <n v="97562"/>
    <x v="0"/>
    <s v="NA"/>
    <s v="Nelson"/>
    <s v="Valarie"/>
    <x v="0"/>
  </r>
  <r>
    <n v="10153"/>
    <n v="43"/>
    <n v="64.67"/>
    <n v="1"/>
    <n v="2780.81"/>
    <x v="123"/>
    <x v="0"/>
    <n v="3"/>
    <x v="10"/>
    <x v="0"/>
    <x v="5"/>
    <x v="76"/>
    <s v="S700_1138"/>
    <s v="Euro Shopping Channel"/>
    <s v="(91) 555 94 44"/>
    <s v="C/ Moralzarzal, 86"/>
    <m/>
    <s v="Madrid"/>
    <m/>
    <n v="28034"/>
    <x v="7"/>
    <s v="EMEA"/>
    <s v="Freyre"/>
    <s v="Diego"/>
    <x v="0"/>
  </r>
  <r>
    <n v="10167"/>
    <n v="43"/>
    <n v="75.34"/>
    <n v="12"/>
    <n v="3239.62"/>
    <x v="70"/>
    <x v="3"/>
    <n v="4"/>
    <x v="4"/>
    <x v="0"/>
    <x v="5"/>
    <x v="76"/>
    <s v="S700_1138"/>
    <s v="Scandinavian Gift Ideas"/>
    <s v="0695-34 6555"/>
    <s v="?kergatan 24"/>
    <m/>
    <s v="Boras"/>
    <m/>
    <s v="S-844 67"/>
    <x v="8"/>
    <s v="EMEA"/>
    <s v="Larsson"/>
    <s v="Maria"/>
    <x v="1"/>
  </r>
  <r>
    <n v="10177"/>
    <n v="24"/>
    <n v="76"/>
    <n v="3"/>
    <n v="1824"/>
    <x v="222"/>
    <x v="0"/>
    <n v="4"/>
    <x v="5"/>
    <x v="0"/>
    <x v="5"/>
    <x v="76"/>
    <s v="S700_1138"/>
    <s v="CAF Imports"/>
    <s v="+34 913 728 555"/>
    <s v="Merchants House, 27-30 Merchant's Quay"/>
    <m/>
    <s v="Madrid"/>
    <m/>
    <n v="28023"/>
    <x v="7"/>
    <s v="EMEA"/>
    <s v="Fernandez"/>
    <s v="Jesus"/>
    <x v="0"/>
  </r>
  <r>
    <n v="10185"/>
    <n v="21"/>
    <n v="54"/>
    <n v="3"/>
    <n v="1134"/>
    <x v="72"/>
    <x v="0"/>
    <n v="4"/>
    <x v="5"/>
    <x v="0"/>
    <x v="5"/>
    <x v="76"/>
    <s v="S700_1138"/>
    <s v="Mini Creations Ltd."/>
    <n v="5085559555"/>
    <s v="4575 Hillside Dr."/>
    <m/>
    <s v="New Bedford"/>
    <s v="MA"/>
    <n v="50553"/>
    <x v="0"/>
    <s v="NA"/>
    <s v="Tam"/>
    <s v="Wing C"/>
    <x v="0"/>
  </r>
  <r>
    <n v="10197"/>
    <n v="23"/>
    <n v="64.67"/>
    <n v="9"/>
    <n v="1487.41"/>
    <x v="73"/>
    <x v="0"/>
    <n v="4"/>
    <x v="5"/>
    <x v="0"/>
    <x v="5"/>
    <x v="76"/>
    <s v="S700_1138"/>
    <s v="Enaco Distributors"/>
    <s v="(93) 203 4555"/>
    <s v="Rambla de Catalu¤a, 23"/>
    <m/>
    <s v="Barcelona"/>
    <m/>
    <n v="8022"/>
    <x v="7"/>
    <s v="EMEA"/>
    <s v="Saavedra"/>
    <s v="Eduardo"/>
    <x v="0"/>
  </r>
  <r>
    <n v="10208"/>
    <n v="38"/>
    <n v="74.67"/>
    <n v="3"/>
    <n v="2837.46"/>
    <x v="125"/>
    <x v="0"/>
    <n v="1"/>
    <x v="7"/>
    <x v="1"/>
    <x v="5"/>
    <x v="76"/>
    <s v="S700_1138"/>
    <s v="Saveley &amp; Henriot, Co."/>
    <s v="78.32.5555"/>
    <s v="2, rue du Commerce"/>
    <m/>
    <s v="Lyon"/>
    <m/>
    <n v="69004"/>
    <x v="1"/>
    <s v="EMEA"/>
    <s v="Saveley"/>
    <s v="Mary"/>
    <x v="0"/>
  </r>
  <r>
    <n v="10222"/>
    <n v="31"/>
    <n v="62.67"/>
    <n v="15"/>
    <n v="1942.77"/>
    <x v="75"/>
    <x v="0"/>
    <n v="1"/>
    <x v="0"/>
    <x v="1"/>
    <x v="5"/>
    <x v="76"/>
    <s v="S700_1138"/>
    <s v="Collectable Mini Designs Co."/>
    <n v="7605558146"/>
    <s v="361 Furth Circle"/>
    <m/>
    <s v="San Diego"/>
    <s v="CA"/>
    <n v="91217"/>
    <x v="0"/>
    <s v="NA"/>
    <s v="Thompson"/>
    <s v="Valarie"/>
    <x v="0"/>
  </r>
  <r>
    <n v="10233"/>
    <n v="36"/>
    <n v="70.67"/>
    <n v="3"/>
    <n v="2544.12"/>
    <x v="246"/>
    <x v="0"/>
    <n v="1"/>
    <x v="11"/>
    <x v="1"/>
    <x v="5"/>
    <x v="76"/>
    <s v="S700_1138"/>
    <s v="Tekni Collectables Inc."/>
    <n v="2015559350"/>
    <s v="7476 Moss Rd."/>
    <m/>
    <s v="Newark"/>
    <s v="NJ"/>
    <n v="94019"/>
    <x v="0"/>
    <s v="NA"/>
    <s v="Brown"/>
    <s v="William"/>
    <x v="0"/>
  </r>
  <r>
    <n v="10248"/>
    <n v="36"/>
    <n v="71.34"/>
    <n v="6"/>
    <n v="2568.2399999999998"/>
    <x v="76"/>
    <x v="3"/>
    <n v="2"/>
    <x v="1"/>
    <x v="1"/>
    <x v="5"/>
    <x v="76"/>
    <s v="S700_1138"/>
    <s v="Land of Toys Inc."/>
    <n v="2125557818"/>
    <s v="897 Long Airport Avenue"/>
    <m/>
    <s v="NYC"/>
    <s v="NY"/>
    <n v="10022"/>
    <x v="0"/>
    <s v="NA"/>
    <s v="Yu"/>
    <s v="Kwai"/>
    <x v="0"/>
  </r>
  <r>
    <n v="10261"/>
    <n v="34"/>
    <n v="62"/>
    <n v="4"/>
    <n v="2108"/>
    <x v="77"/>
    <x v="0"/>
    <n v="2"/>
    <x v="9"/>
    <x v="1"/>
    <x v="5"/>
    <x v="76"/>
    <s v="S700_1138"/>
    <s v="Quebec Home Shopping Network"/>
    <s v="(514) 555-8054"/>
    <s v="43 rue St. Laurent"/>
    <m/>
    <s v="Montreal"/>
    <s v="Quebec"/>
    <s v="H1J 1C3"/>
    <x v="10"/>
    <s v="NA"/>
    <s v="Fresnisre"/>
    <s v="Jean"/>
    <x v="0"/>
  </r>
  <r>
    <n v="10273"/>
    <n v="21"/>
    <n v="65.34"/>
    <n v="7"/>
    <n v="1372.14"/>
    <x v="78"/>
    <x v="0"/>
    <n v="3"/>
    <x v="2"/>
    <x v="1"/>
    <x v="5"/>
    <x v="76"/>
    <s v="S700_1138"/>
    <s v="Petit Auto"/>
    <s v="(02) 5554 67"/>
    <s v="Rue Joseph-Bens 532"/>
    <m/>
    <s v="Bruxelles"/>
    <m/>
    <s v="B-1180"/>
    <x v="14"/>
    <s v="EMEA"/>
    <s v="Dewey"/>
    <s v="Catherine"/>
    <x v="0"/>
  </r>
  <r>
    <n v="10283"/>
    <n v="45"/>
    <n v="78.67"/>
    <n v="9"/>
    <n v="3540.15"/>
    <x v="79"/>
    <x v="0"/>
    <n v="3"/>
    <x v="3"/>
    <x v="1"/>
    <x v="5"/>
    <x v="76"/>
    <s v="S700_1138"/>
    <s v="Royal Canadian Collectables, Ltd."/>
    <s v="(604) 555-4555"/>
    <s v="23 Tsawassen Blvd."/>
    <m/>
    <s v="Tsawassen"/>
    <s v="BC"/>
    <s v="T2F 8M4"/>
    <x v="10"/>
    <s v="NA"/>
    <s v="Lincoln"/>
    <s v="Elizabeth"/>
    <x v="1"/>
  </r>
  <r>
    <n v="10295"/>
    <n v="26"/>
    <n v="75.34"/>
    <n v="4"/>
    <n v="1958.84"/>
    <x v="80"/>
    <x v="0"/>
    <n v="3"/>
    <x v="10"/>
    <x v="1"/>
    <x v="5"/>
    <x v="76"/>
    <s v="S700_1138"/>
    <s v="Gifts4AllAges.com"/>
    <n v="6175559555"/>
    <s v="8616 Spinnaker Dr."/>
    <m/>
    <s v="Boston"/>
    <s v="MA"/>
    <n v="51003"/>
    <x v="0"/>
    <s v="NA"/>
    <s v="Yoshido"/>
    <s v="Juri"/>
    <x v="0"/>
  </r>
  <r>
    <n v="10306"/>
    <n v="50"/>
    <n v="54"/>
    <n v="3"/>
    <n v="2700"/>
    <x v="81"/>
    <x v="0"/>
    <n v="4"/>
    <x v="4"/>
    <x v="1"/>
    <x v="5"/>
    <x v="76"/>
    <s v="S700_1138"/>
    <s v="AV Stores, Co."/>
    <s v="(171) 555-1555"/>
    <s v="Fauntleroy Circus"/>
    <m/>
    <s v="Manchester"/>
    <m/>
    <s v="EC2 5NT"/>
    <x v="6"/>
    <s v="EMEA"/>
    <s v="Ashworth"/>
    <s v="Victoria"/>
    <x v="0"/>
  </r>
  <r>
    <n v="10315"/>
    <n v="41"/>
    <n v="62"/>
    <n v="2"/>
    <n v="2542"/>
    <x v="240"/>
    <x v="0"/>
    <n v="4"/>
    <x v="4"/>
    <x v="1"/>
    <x v="5"/>
    <x v="76"/>
    <s v="S700_1138"/>
    <s v="La Rochelle Gifts"/>
    <s v="40.67.8555"/>
    <s v="67, rue des Cinquante Otages"/>
    <m/>
    <s v="Nantes"/>
    <m/>
    <n v="44000"/>
    <x v="1"/>
    <s v="EMEA"/>
    <s v="Labrune"/>
    <s v="Janine"/>
    <x v="0"/>
  </r>
  <r>
    <n v="10326"/>
    <n v="39"/>
    <n v="60"/>
    <n v="1"/>
    <n v="2340"/>
    <x v="226"/>
    <x v="0"/>
    <n v="4"/>
    <x v="5"/>
    <x v="1"/>
    <x v="5"/>
    <x v="76"/>
    <s v="S700_1138"/>
    <s v="Volvo Model Replicas, Co"/>
    <s v="0921-12 3555"/>
    <s v="Berguvsv„gen  8"/>
    <m/>
    <s v="Lule"/>
    <m/>
    <s v="S-958 22"/>
    <x v="8"/>
    <s v="EMEA"/>
    <s v="Berglund"/>
    <s v="Christina"/>
    <x v="0"/>
  </r>
  <r>
    <n v="10339"/>
    <n v="22"/>
    <n v="100"/>
    <n v="5"/>
    <n v="2816.44"/>
    <x v="61"/>
    <x v="0"/>
    <n v="4"/>
    <x v="5"/>
    <x v="1"/>
    <x v="5"/>
    <x v="76"/>
    <s v="S700_1138"/>
    <s v="Tokyo Collectables, Ltd"/>
    <s v="+81 3 3584 0555"/>
    <s v="2-2-8 Roppongi"/>
    <m/>
    <s v="Minato-ku"/>
    <s v="Tokyo"/>
    <s v="106-0032"/>
    <x v="11"/>
    <s v="Japan"/>
    <s v="Shimamura"/>
    <s v="Akiko"/>
    <x v="0"/>
  </r>
  <r>
    <n v="10350"/>
    <n v="46"/>
    <n v="76.67"/>
    <n v="11"/>
    <n v="3526.82"/>
    <x v="85"/>
    <x v="0"/>
    <n v="4"/>
    <x v="6"/>
    <x v="1"/>
    <x v="5"/>
    <x v="76"/>
    <s v="S700_1138"/>
    <s v="Euro Shopping Channel"/>
    <s v="(91) 555 94 44"/>
    <s v="C/ Moralzarzal, 86"/>
    <m/>
    <s v="Madrid"/>
    <m/>
    <n v="28034"/>
    <x v="7"/>
    <s v="EMEA"/>
    <s v="Freyre"/>
    <s v="Diego"/>
    <x v="1"/>
  </r>
  <r>
    <n v="10373"/>
    <n v="44"/>
    <n v="100"/>
    <n v="14"/>
    <n v="4627.92"/>
    <x v="87"/>
    <x v="0"/>
    <n v="1"/>
    <x v="7"/>
    <x v="2"/>
    <x v="5"/>
    <x v="76"/>
    <s v="S700_1138"/>
    <s v="Oulu Toy Supplies, Inc."/>
    <s v="981-443655"/>
    <s v="Torikatu 38"/>
    <m/>
    <s v="Oulu"/>
    <m/>
    <n v="90110"/>
    <x v="4"/>
    <s v="EMEA"/>
    <s v="Koskitalo"/>
    <s v="Pirkko"/>
    <x v="1"/>
  </r>
  <r>
    <n v="10385"/>
    <n v="25"/>
    <n v="77.34"/>
    <n v="1"/>
    <n v="1933.5"/>
    <x v="247"/>
    <x v="0"/>
    <n v="1"/>
    <x v="0"/>
    <x v="2"/>
    <x v="5"/>
    <x v="76"/>
    <s v="S700_1138"/>
    <s v="Mini Gifts Distributors Ltd."/>
    <n v="4155551450"/>
    <s v="5677 Strong St."/>
    <m/>
    <s v="San Rafael"/>
    <s v="CA"/>
    <n v="97562"/>
    <x v="0"/>
    <s v="NA"/>
    <s v="Nelson"/>
    <s v="Valarie"/>
    <x v="0"/>
  </r>
  <r>
    <n v="10396"/>
    <n v="39"/>
    <n v="66.67"/>
    <n v="1"/>
    <n v="2600.13"/>
    <x v="144"/>
    <x v="0"/>
    <n v="1"/>
    <x v="11"/>
    <x v="2"/>
    <x v="5"/>
    <x v="76"/>
    <s v="S700_1138"/>
    <s v="Mini Gifts Distributors Ltd."/>
    <n v="4155551450"/>
    <s v="5677 Strong St."/>
    <m/>
    <s v="San Rafael"/>
    <s v="CA"/>
    <n v="97562"/>
    <x v="0"/>
    <s v="NA"/>
    <s v="Nelson"/>
    <s v="Valarie"/>
    <x v="0"/>
  </r>
  <r>
    <n v="10414"/>
    <n v="37"/>
    <n v="71.34"/>
    <n v="6"/>
    <n v="2639.58"/>
    <x v="91"/>
    <x v="4"/>
    <n v="2"/>
    <x v="1"/>
    <x v="2"/>
    <x v="5"/>
    <x v="76"/>
    <s v="S700_1138"/>
    <s v="Gifts4AllAges.com"/>
    <n v="6175559555"/>
    <s v="8616 Spinnaker Dr."/>
    <m/>
    <s v="Boston"/>
    <s v="MA"/>
    <n v="51003"/>
    <x v="0"/>
    <s v="NA"/>
    <s v="Yoshido"/>
    <s v="Juri"/>
    <x v="0"/>
  </r>
  <r>
    <n v="10106"/>
    <n v="31"/>
    <n v="100"/>
    <n v="7"/>
    <n v="3312.97"/>
    <x v="189"/>
    <x v="0"/>
    <n v="1"/>
    <x v="0"/>
    <x v="0"/>
    <x v="4"/>
    <x v="77"/>
    <s v="S700_1691"/>
    <s v="Rovelli Gifts"/>
    <s v="035-640555"/>
    <s v="Via Ludovico il Moro 22"/>
    <m/>
    <s v="Bergamo"/>
    <m/>
    <n v="24100"/>
    <x v="12"/>
    <s v="EMEA"/>
    <s v="Rovelli"/>
    <s v="Giovanni"/>
    <x v="1"/>
  </r>
  <r>
    <n v="10120"/>
    <n v="47"/>
    <n v="82.21"/>
    <n v="13"/>
    <n v="3863.87"/>
    <x v="55"/>
    <x v="0"/>
    <n v="2"/>
    <x v="8"/>
    <x v="0"/>
    <x v="4"/>
    <x v="77"/>
    <s v="S700_1691"/>
    <s v="Australian Collectors, Co."/>
    <s v="03 9520 4555"/>
    <s v="636 St Kilda Road"/>
    <s v="Level 3"/>
    <s v="Melbourne"/>
    <s v="Victoria"/>
    <n v="3004"/>
    <x v="3"/>
    <s v="APAC"/>
    <s v="Ferguson"/>
    <s v="Peter"/>
    <x v="1"/>
  </r>
  <r>
    <n v="10133"/>
    <n v="24"/>
    <n v="77.64"/>
    <n v="8"/>
    <n v="1863.36"/>
    <x v="212"/>
    <x v="0"/>
    <n v="2"/>
    <x v="9"/>
    <x v="0"/>
    <x v="4"/>
    <x v="77"/>
    <s v="S700_1691"/>
    <s v="Euro Shopping Channel"/>
    <s v="(91) 555 94 44"/>
    <s v="C/ Moralzarzal, 86"/>
    <m/>
    <s v="Madrid"/>
    <m/>
    <n v="28034"/>
    <x v="7"/>
    <s v="EMEA"/>
    <s v="Freyre"/>
    <s v="Diego"/>
    <x v="0"/>
  </r>
  <r>
    <n v="10143"/>
    <n v="36"/>
    <n v="100"/>
    <n v="2"/>
    <n v="3945.96"/>
    <x v="68"/>
    <x v="0"/>
    <n v="3"/>
    <x v="3"/>
    <x v="0"/>
    <x v="4"/>
    <x v="77"/>
    <s v="S700_1691"/>
    <s v="Mini Creations Ltd."/>
    <n v="5085559555"/>
    <s v="4575 Hillside Dr."/>
    <m/>
    <s v="New Bedford"/>
    <s v="MA"/>
    <n v="50553"/>
    <x v="0"/>
    <s v="NA"/>
    <s v="Tam"/>
    <s v="Wing C"/>
    <x v="1"/>
  </r>
  <r>
    <n v="10156"/>
    <n v="48"/>
    <n v="100"/>
    <n v="2"/>
    <n v="4954.08"/>
    <x v="252"/>
    <x v="0"/>
    <n v="4"/>
    <x v="4"/>
    <x v="0"/>
    <x v="4"/>
    <x v="77"/>
    <s v="S700_1691"/>
    <s v="Euro Shopping Channel"/>
    <s v="(91) 555 94 44"/>
    <s v="C/ Moralzarzal, 86"/>
    <m/>
    <s v="Madrid"/>
    <m/>
    <n v="28034"/>
    <x v="7"/>
    <s v="EMEA"/>
    <s v="Freyre"/>
    <s v="Diego"/>
    <x v="1"/>
  </r>
  <r>
    <n v="10168"/>
    <n v="28"/>
    <n v="98.65"/>
    <n v="14"/>
    <n v="2762.2"/>
    <x v="57"/>
    <x v="0"/>
    <n v="4"/>
    <x v="4"/>
    <x v="0"/>
    <x v="4"/>
    <x v="77"/>
    <s v="S700_1691"/>
    <s v="Technics Stores Inc."/>
    <n v="6505556809"/>
    <s v="9408 Furth Circle"/>
    <m/>
    <s v="Burlingame"/>
    <s v="CA"/>
    <n v="94217"/>
    <x v="0"/>
    <s v="NA"/>
    <s v="Hirano"/>
    <s v="Juri"/>
    <x v="0"/>
  </r>
  <r>
    <n v="10199"/>
    <n v="48"/>
    <n v="83.12"/>
    <n v="2"/>
    <n v="3989.76"/>
    <x v="8"/>
    <x v="0"/>
    <n v="4"/>
    <x v="6"/>
    <x v="0"/>
    <x v="4"/>
    <x v="77"/>
    <s v="S700_1691"/>
    <s v="West Coast Collectables Co."/>
    <n v="3105553722"/>
    <s v="3675 Furth Circle"/>
    <m/>
    <s v="Burbank"/>
    <s v="CA"/>
    <n v="94019"/>
    <x v="0"/>
    <s v="NA"/>
    <s v="Thompson"/>
    <s v="Steve"/>
    <x v="1"/>
  </r>
  <r>
    <n v="10210"/>
    <n v="21"/>
    <n v="78.55"/>
    <n v="12"/>
    <n v="1649.55"/>
    <x v="58"/>
    <x v="0"/>
    <n v="1"/>
    <x v="7"/>
    <x v="1"/>
    <x v="4"/>
    <x v="77"/>
    <s v="S700_1691"/>
    <s v="Osaka Souveniers Co."/>
    <s v="+81 06 6342 5555"/>
    <s v="Dojima Avanza 4F, 1-6-20 Dojima, Kita-ku"/>
    <m/>
    <s v="Osaka"/>
    <s v="Osaka"/>
    <s v="530-0003"/>
    <x v="11"/>
    <s v="Japan"/>
    <s v="Kentary"/>
    <s v="Mory"/>
    <x v="0"/>
  </r>
  <r>
    <n v="10223"/>
    <n v="25"/>
    <n v="100"/>
    <n v="14"/>
    <n v="2534.75"/>
    <x v="10"/>
    <x v="0"/>
    <n v="1"/>
    <x v="0"/>
    <x v="1"/>
    <x v="4"/>
    <x v="77"/>
    <s v="S700_1691"/>
    <s v="Australian Collectors, Co."/>
    <s v="03 9520 4555"/>
    <s v="636 St Kilda Road"/>
    <s v="Level 3"/>
    <s v="Melbourne"/>
    <s v="Victoria"/>
    <n v="3004"/>
    <x v="3"/>
    <s v="APAC"/>
    <s v="Ferguson"/>
    <s v="Peter"/>
    <x v="0"/>
  </r>
  <r>
    <n v="10235"/>
    <n v="25"/>
    <n v="100"/>
    <n v="8"/>
    <n v="2580.25"/>
    <x v="213"/>
    <x v="0"/>
    <n v="2"/>
    <x v="8"/>
    <x v="1"/>
    <x v="4"/>
    <x v="77"/>
    <s v="S700_1691"/>
    <s v="Royal Canadian Collectables, Ltd."/>
    <s v="(604) 555-4555"/>
    <s v="23 Tsawassen Blvd."/>
    <m/>
    <s v="Tsawassen"/>
    <s v="BC"/>
    <s v="T2F 8M4"/>
    <x v="10"/>
    <s v="NA"/>
    <s v="Lincoln"/>
    <s v="Elizabeth"/>
    <x v="0"/>
  </r>
  <r>
    <n v="10250"/>
    <n v="31"/>
    <n v="91.34"/>
    <n v="9"/>
    <n v="2831.54"/>
    <x v="192"/>
    <x v="0"/>
    <n v="2"/>
    <x v="1"/>
    <x v="1"/>
    <x v="4"/>
    <x v="77"/>
    <s v="S700_1691"/>
    <s v="The Sharp Gifts Warehouse"/>
    <n v="4085553659"/>
    <s v="3086 Ingle Ln."/>
    <m/>
    <s v="San Jose"/>
    <s v="CA"/>
    <n v="94217"/>
    <x v="0"/>
    <s v="NA"/>
    <s v="Frick"/>
    <s v="Sue"/>
    <x v="0"/>
  </r>
  <r>
    <n v="10262"/>
    <n v="40"/>
    <n v="84.03"/>
    <n v="4"/>
    <n v="3361.2"/>
    <x v="193"/>
    <x v="3"/>
    <n v="2"/>
    <x v="9"/>
    <x v="1"/>
    <x v="4"/>
    <x v="77"/>
    <s v="S700_1691"/>
    <s v="Euro Shopping Channel"/>
    <s v="(91) 555 94 44"/>
    <s v="C/ Moralzarzal, 86"/>
    <m/>
    <s v="Madrid"/>
    <m/>
    <n v="28034"/>
    <x v="7"/>
    <s v="EMEA"/>
    <s v="Freyre"/>
    <s v="Diego"/>
    <x v="1"/>
  </r>
  <r>
    <n v="10275"/>
    <n v="32"/>
    <n v="89.51"/>
    <n v="14"/>
    <n v="2864.32"/>
    <x v="14"/>
    <x v="0"/>
    <n v="3"/>
    <x v="2"/>
    <x v="1"/>
    <x v="4"/>
    <x v="77"/>
    <s v="S700_1691"/>
    <s v="La Rochelle Gifts"/>
    <s v="40.67.8555"/>
    <s v="67, rue des Cinquante Otages"/>
    <m/>
    <s v="Nantes"/>
    <m/>
    <n v="44000"/>
    <x v="1"/>
    <s v="EMEA"/>
    <s v="Labrune"/>
    <s v="Janine"/>
    <x v="0"/>
  </r>
  <r>
    <n v="10284"/>
    <n v="24"/>
    <n v="83.12"/>
    <n v="6"/>
    <n v="1994.88"/>
    <x v="194"/>
    <x v="0"/>
    <n v="3"/>
    <x v="3"/>
    <x v="1"/>
    <x v="4"/>
    <x v="77"/>
    <s v="S700_1691"/>
    <s v="Norway Gifts By Mail, Co."/>
    <s v="+47 2212 1555"/>
    <s v="Drammensveien 126 A, PB 744 Sentrum"/>
    <m/>
    <s v="Oslo"/>
    <m/>
    <s v="N 0106"/>
    <x v="2"/>
    <s v="EMEA"/>
    <s v="Klaeboe"/>
    <s v="Jan"/>
    <x v="0"/>
  </r>
  <r>
    <n v="10296"/>
    <n v="42"/>
    <n v="100"/>
    <n v="2"/>
    <n v="4296.6000000000004"/>
    <x v="195"/>
    <x v="0"/>
    <n v="3"/>
    <x v="10"/>
    <x v="1"/>
    <x v="4"/>
    <x v="77"/>
    <s v="S700_1691"/>
    <s v="Bavarian Collectables Imports, Co."/>
    <s v="+49 89 61 08 9555"/>
    <s v="Hansastr. 15"/>
    <m/>
    <s v="Munich"/>
    <m/>
    <n v="80686"/>
    <x v="16"/>
    <s v="EMEA"/>
    <s v="Donnermeyer"/>
    <s v="Michael"/>
    <x v="1"/>
  </r>
  <r>
    <n v="10308"/>
    <n v="21"/>
    <n v="100"/>
    <n v="12"/>
    <n v="2224.9499999999998"/>
    <x v="17"/>
    <x v="0"/>
    <n v="4"/>
    <x v="4"/>
    <x v="1"/>
    <x v="4"/>
    <x v="77"/>
    <s v="S700_1691"/>
    <s v="Mini Classics"/>
    <n v="9145554562"/>
    <s v="3758 North Pendale Street"/>
    <m/>
    <s v="White Plains"/>
    <s v="NY"/>
    <n v="24067"/>
    <x v="0"/>
    <s v="NA"/>
    <s v="Frick"/>
    <s v="Steve"/>
    <x v="0"/>
  </r>
  <r>
    <n v="10316"/>
    <n v="34"/>
    <n v="82.21"/>
    <n v="4"/>
    <n v="2795.14"/>
    <x v="82"/>
    <x v="0"/>
    <n v="4"/>
    <x v="5"/>
    <x v="1"/>
    <x v="4"/>
    <x v="77"/>
    <s v="S700_1691"/>
    <s v="giftsbymail.co.uk"/>
    <s v="(198) 555-8888"/>
    <s v="Garden House Crowther Way"/>
    <m/>
    <s v="Cowes"/>
    <s v="Isle of Wight"/>
    <s v="PO31 7PJ"/>
    <x v="6"/>
    <s v="EMEA"/>
    <s v="Bennett"/>
    <s v="Helen"/>
    <x v="0"/>
  </r>
  <r>
    <n v="10328"/>
    <n v="27"/>
    <n v="100"/>
    <n v="8"/>
    <n v="2762.1"/>
    <x v="236"/>
    <x v="0"/>
    <n v="4"/>
    <x v="5"/>
    <x v="1"/>
    <x v="4"/>
    <x v="77"/>
    <s v="S700_1691"/>
    <s v="Rovelli Gifts"/>
    <s v="035-640555"/>
    <s v="Via Ludovico il Moro 22"/>
    <m/>
    <s v="Bergamo"/>
    <m/>
    <n v="24100"/>
    <x v="12"/>
    <s v="EMEA"/>
    <s v="Rovelli"/>
    <s v="Giovanni"/>
    <x v="0"/>
  </r>
  <r>
    <n v="10340"/>
    <n v="30"/>
    <n v="88.6"/>
    <n v="5"/>
    <n v="2658"/>
    <x v="20"/>
    <x v="0"/>
    <n v="4"/>
    <x v="5"/>
    <x v="1"/>
    <x v="4"/>
    <x v="77"/>
    <s v="S700_1691"/>
    <s v="Enaco Distributors"/>
    <s v="(93) 203 4555"/>
    <s v="Rambla de Catalu¤a, 23"/>
    <m/>
    <s v="Barcelona"/>
    <m/>
    <n v="8022"/>
    <x v="7"/>
    <s v="EMEA"/>
    <s v="Saavedra"/>
    <s v="Eduardo"/>
    <x v="0"/>
  </r>
  <r>
    <n v="10353"/>
    <n v="39"/>
    <n v="100"/>
    <n v="9"/>
    <n v="5043.87"/>
    <x v="215"/>
    <x v="0"/>
    <n v="4"/>
    <x v="6"/>
    <x v="1"/>
    <x v="4"/>
    <x v="77"/>
    <s v="S700_1691"/>
    <s v="Gift Ideas Corp."/>
    <n v="2035554407"/>
    <s v="2440 Pompton St."/>
    <m/>
    <s v="Glendale"/>
    <s v="CT"/>
    <n v="97561"/>
    <x v="0"/>
    <s v="NA"/>
    <s v="Lewis"/>
    <s v="Dan"/>
    <x v="1"/>
  </r>
  <r>
    <n v="10361"/>
    <n v="20"/>
    <n v="60.54"/>
    <n v="4"/>
    <n v="1210.8"/>
    <x v="21"/>
    <x v="0"/>
    <n v="4"/>
    <x v="6"/>
    <x v="1"/>
    <x v="4"/>
    <x v="77"/>
    <s v="S700_1691"/>
    <s v="Souveniers And Things Co."/>
    <s v="+61 2 9495 8555"/>
    <s v="Monitor Money Building, 815 Pacific Hwy"/>
    <s v="Level 6"/>
    <s v="Chatswood"/>
    <s v="NSW"/>
    <n v="2067"/>
    <x v="3"/>
    <s v="APAC"/>
    <s v="Huxley"/>
    <s v="Adrian"/>
    <x v="0"/>
  </r>
  <r>
    <n v="10375"/>
    <n v="37"/>
    <n v="81.87"/>
    <n v="6"/>
    <n v="3029.19"/>
    <x v="22"/>
    <x v="0"/>
    <n v="1"/>
    <x v="0"/>
    <x v="2"/>
    <x v="4"/>
    <x v="77"/>
    <s v="S700_1691"/>
    <s v="La Rochelle Gifts"/>
    <s v="40.67.8555"/>
    <s v="67, rue des Cinquante Otages"/>
    <m/>
    <s v="Nantes"/>
    <m/>
    <n v="44000"/>
    <x v="1"/>
    <s v="EMEA"/>
    <s v="Labrune"/>
    <s v="Janine"/>
    <x v="1"/>
  </r>
  <r>
    <n v="10388"/>
    <n v="46"/>
    <n v="100"/>
    <n v="2"/>
    <n v="10066.6"/>
    <x v="23"/>
    <x v="0"/>
    <n v="1"/>
    <x v="11"/>
    <x v="2"/>
    <x v="4"/>
    <x v="77"/>
    <s v="S700_1691"/>
    <s v="FunGiftIdeas.com"/>
    <n v="5085552555"/>
    <s v="1785 First Street"/>
    <m/>
    <s v="New Bedford"/>
    <s v="MA"/>
    <n v="50553"/>
    <x v="0"/>
    <s v="NA"/>
    <s v="Benitez"/>
    <s v="Violeta"/>
    <x v="2"/>
  </r>
  <r>
    <n v="10398"/>
    <n v="47"/>
    <n v="87.69"/>
    <n v="6"/>
    <n v="4121.43"/>
    <x v="200"/>
    <x v="0"/>
    <n v="1"/>
    <x v="11"/>
    <x v="2"/>
    <x v="4"/>
    <x v="77"/>
    <s v="S700_1691"/>
    <s v="Reims Collectables"/>
    <s v="26.47.1555"/>
    <s v="59 rue de l'Abbaye"/>
    <m/>
    <s v="Reims"/>
    <m/>
    <n v="51100"/>
    <x v="1"/>
    <s v="EMEA"/>
    <s v="Henriot"/>
    <s v="Paul"/>
    <x v="1"/>
  </r>
  <r>
    <n v="10401"/>
    <n v="11"/>
    <n v="100"/>
    <n v="8"/>
    <n v="1135.31"/>
    <x v="216"/>
    <x v="4"/>
    <n v="2"/>
    <x v="8"/>
    <x v="2"/>
    <x v="4"/>
    <x v="77"/>
    <s v="S700_1691"/>
    <s v="Tekni Collectables Inc."/>
    <n v="2015559350"/>
    <s v="7476 Moss Rd."/>
    <m/>
    <s v="Newark"/>
    <s v="NJ"/>
    <n v="94019"/>
    <x v="0"/>
    <s v="NA"/>
    <s v="Brown"/>
    <s v="William"/>
    <x v="0"/>
  </r>
  <r>
    <n v="10416"/>
    <n v="23"/>
    <n v="91.34"/>
    <n v="9"/>
    <n v="2100.8200000000002"/>
    <x v="201"/>
    <x v="0"/>
    <n v="2"/>
    <x v="1"/>
    <x v="2"/>
    <x v="4"/>
    <x v="77"/>
    <s v="S700_1691"/>
    <s v="L'ordine Souveniers"/>
    <s v="0522-556555"/>
    <s v="Strada Provinciale 124"/>
    <m/>
    <s v="Reggio Emilia"/>
    <m/>
    <n v="42100"/>
    <x v="12"/>
    <s v="EMEA"/>
    <s v="Moroni"/>
    <s v="Maurizio"/>
    <x v="0"/>
  </r>
  <r>
    <n v="10105"/>
    <n v="29"/>
    <n v="70.150000000000006"/>
    <n v="12"/>
    <n v="2034.35"/>
    <x v="65"/>
    <x v="0"/>
    <n v="1"/>
    <x v="0"/>
    <x v="0"/>
    <x v="5"/>
    <x v="32"/>
    <s v="S700_1938"/>
    <s v="Danish Wholesale Imports"/>
    <s v="31 12 3555"/>
    <s v="Vinb'ltet 34"/>
    <m/>
    <s v="Kobenhavn"/>
    <m/>
    <n v="1734"/>
    <x v="13"/>
    <s v="EMEA"/>
    <s v="Petersen"/>
    <s v="Jytte"/>
    <x v="0"/>
  </r>
  <r>
    <n v="10117"/>
    <n v="38"/>
    <n v="79.680000000000007"/>
    <n v="6"/>
    <n v="3027.84"/>
    <x v="120"/>
    <x v="0"/>
    <n v="2"/>
    <x v="8"/>
    <x v="0"/>
    <x v="5"/>
    <x v="32"/>
    <s v="S700_1938"/>
    <s v="Dragon Souveniers, Ltd."/>
    <s v="+65 221 7555"/>
    <s v="Bronz Sok., Bronz Apt. 3/6 Tesvikiye"/>
    <m/>
    <s v="Singapore"/>
    <m/>
    <n v="79903"/>
    <x v="9"/>
    <s v="Japan"/>
    <s v="Natividad"/>
    <s v="Eric"/>
    <x v="1"/>
  </r>
  <r>
    <n v="10128"/>
    <n v="32"/>
    <n v="97"/>
    <n v="3"/>
    <n v="3104"/>
    <x v="221"/>
    <x v="0"/>
    <n v="2"/>
    <x v="9"/>
    <x v="0"/>
    <x v="5"/>
    <x v="32"/>
    <s v="S700_1938"/>
    <s v="Euro Shopping Channel"/>
    <s v="(91) 555 94 44"/>
    <s v="C/ Moralzarzal, 86"/>
    <m/>
    <s v="Madrid"/>
    <m/>
    <n v="28034"/>
    <x v="7"/>
    <s v="EMEA"/>
    <s v="Freyre"/>
    <s v="Diego"/>
    <x v="1"/>
  </r>
  <r>
    <n v="10142"/>
    <n v="43"/>
    <n v="84.01"/>
    <n v="9"/>
    <n v="3612.43"/>
    <x v="122"/>
    <x v="0"/>
    <n v="3"/>
    <x v="3"/>
    <x v="0"/>
    <x v="5"/>
    <x v="32"/>
    <s v="S700_1938"/>
    <s v="Mini Gifts Distributors Ltd."/>
    <n v="4155551450"/>
    <s v="5677 Strong St."/>
    <m/>
    <s v="San Rafael"/>
    <s v="CA"/>
    <n v="97562"/>
    <x v="0"/>
    <s v="NA"/>
    <s v="Nelson"/>
    <s v="Valarie"/>
    <x v="1"/>
  </r>
  <r>
    <n v="10153"/>
    <n v="31"/>
    <n v="87.48"/>
    <n v="8"/>
    <n v="2711.88"/>
    <x v="123"/>
    <x v="0"/>
    <n v="3"/>
    <x v="10"/>
    <x v="0"/>
    <x v="5"/>
    <x v="32"/>
    <s v="S700_1938"/>
    <s v="Euro Shopping Channel"/>
    <s v="(91) 555 94 44"/>
    <s v="C/ Moralzarzal, 86"/>
    <m/>
    <s v="Madrid"/>
    <m/>
    <n v="28034"/>
    <x v="7"/>
    <s v="EMEA"/>
    <s v="Freyre"/>
    <s v="Diego"/>
    <x v="0"/>
  </r>
  <r>
    <n v="10166"/>
    <n v="29"/>
    <n v="100"/>
    <n v="3"/>
    <n v="3013.97"/>
    <x v="93"/>
    <x v="0"/>
    <n v="4"/>
    <x v="4"/>
    <x v="0"/>
    <x v="5"/>
    <x v="32"/>
    <s v="S700_1938"/>
    <s v="FunGiftIdeas.com"/>
    <n v="5085552555"/>
    <s v="1785 First Street"/>
    <m/>
    <s v="New Bedford"/>
    <s v="MA"/>
    <n v="50553"/>
    <x v="0"/>
    <s v="NA"/>
    <s v="Benitez"/>
    <s v="Violeta"/>
    <x v="1"/>
  </r>
  <r>
    <n v="10177"/>
    <n v="31"/>
    <n v="88.34"/>
    <n v="10"/>
    <n v="2738.54"/>
    <x v="222"/>
    <x v="0"/>
    <n v="4"/>
    <x v="5"/>
    <x v="0"/>
    <x v="5"/>
    <x v="32"/>
    <s v="S700_1938"/>
    <s v="CAF Imports"/>
    <s v="+34 913 728 555"/>
    <s v="Merchants House, 27-30 Merchant's Quay"/>
    <m/>
    <s v="Madrid"/>
    <m/>
    <n v="28023"/>
    <x v="7"/>
    <s v="EMEA"/>
    <s v="Fernandez"/>
    <s v="Jesus"/>
    <x v="0"/>
  </r>
  <r>
    <n v="10185"/>
    <n v="30"/>
    <n v="94.4"/>
    <n v="10"/>
    <n v="2832"/>
    <x v="72"/>
    <x v="0"/>
    <n v="4"/>
    <x v="5"/>
    <x v="0"/>
    <x v="5"/>
    <x v="32"/>
    <s v="S700_1938"/>
    <s v="Mini Creations Ltd."/>
    <n v="5085559555"/>
    <s v="4575 Hillside Dr."/>
    <m/>
    <s v="New Bedford"/>
    <s v="MA"/>
    <n v="50553"/>
    <x v="0"/>
    <s v="NA"/>
    <s v="Tam"/>
    <s v="Wing C"/>
    <x v="0"/>
  </r>
  <r>
    <n v="10196"/>
    <n v="50"/>
    <n v="94.4"/>
    <n v="2"/>
    <n v="4720"/>
    <x v="73"/>
    <x v="0"/>
    <n v="4"/>
    <x v="5"/>
    <x v="0"/>
    <x v="5"/>
    <x v="32"/>
    <s v="S700_1938"/>
    <s v="Super Scale Inc."/>
    <n v="2035559545"/>
    <s v="567 North Pendale Street"/>
    <m/>
    <s v="New Haven"/>
    <s v="CT"/>
    <n v="97823"/>
    <x v="0"/>
    <s v="NA"/>
    <s v="Murphy"/>
    <s v="Leslie"/>
    <x v="1"/>
  </r>
  <r>
    <n v="10208"/>
    <n v="40"/>
    <n v="80.55"/>
    <n v="10"/>
    <n v="3222"/>
    <x v="125"/>
    <x v="0"/>
    <n v="1"/>
    <x v="7"/>
    <x v="1"/>
    <x v="5"/>
    <x v="32"/>
    <s v="S700_1938"/>
    <s v="Saveley &amp; Henriot, Co."/>
    <s v="78.32.5555"/>
    <s v="2, rue du Commerce"/>
    <m/>
    <s v="Lyon"/>
    <m/>
    <n v="69004"/>
    <x v="1"/>
    <s v="EMEA"/>
    <s v="Saveley"/>
    <s v="Mary"/>
    <x v="1"/>
  </r>
  <r>
    <n v="10221"/>
    <n v="23"/>
    <n v="97"/>
    <n v="4"/>
    <n v="2231"/>
    <x v="223"/>
    <x v="0"/>
    <n v="1"/>
    <x v="0"/>
    <x v="1"/>
    <x v="5"/>
    <x v="32"/>
    <s v="S700_1938"/>
    <s v="Petit Auto"/>
    <s v="(02) 5554 67"/>
    <s v="Rue Joseph-Bens 532"/>
    <m/>
    <s v="Bruxelles"/>
    <m/>
    <s v="B-1180"/>
    <x v="14"/>
    <s v="EMEA"/>
    <s v="Dewey"/>
    <s v="Catherine"/>
    <x v="0"/>
  </r>
  <r>
    <n v="10232"/>
    <n v="26"/>
    <n v="88.34"/>
    <n v="7"/>
    <n v="2296.84"/>
    <x v="224"/>
    <x v="0"/>
    <n v="1"/>
    <x v="11"/>
    <x v="1"/>
    <x v="5"/>
    <x v="32"/>
    <s v="S700_1938"/>
    <s v="giftsbymail.co.uk"/>
    <s v="(198) 555-8888"/>
    <s v="Garden House Crowther Way"/>
    <m/>
    <s v="Cowes"/>
    <s v="Isle of Wight"/>
    <s v="PO31 7PJ"/>
    <x v="6"/>
    <s v="EMEA"/>
    <s v="Bennett"/>
    <s v="Helen"/>
    <x v="0"/>
  </r>
  <r>
    <n v="10248"/>
    <n v="40"/>
    <n v="100"/>
    <n v="13"/>
    <n v="4157.2"/>
    <x v="76"/>
    <x v="3"/>
    <n v="2"/>
    <x v="1"/>
    <x v="1"/>
    <x v="5"/>
    <x v="32"/>
    <s v="S700_1938"/>
    <s v="Land of Toys Inc."/>
    <n v="2125557818"/>
    <s v="897 Long Airport Avenue"/>
    <m/>
    <s v="NYC"/>
    <s v="NY"/>
    <n v="10022"/>
    <x v="0"/>
    <s v="NA"/>
    <s v="Yu"/>
    <s v="Kwai"/>
    <x v="1"/>
  </r>
  <r>
    <n v="10273"/>
    <n v="21"/>
    <n v="100"/>
    <n v="14"/>
    <n v="2146.1999999999998"/>
    <x v="78"/>
    <x v="0"/>
    <n v="3"/>
    <x v="2"/>
    <x v="1"/>
    <x v="5"/>
    <x v="32"/>
    <s v="S700_1938"/>
    <s v="Petit Auto"/>
    <s v="(02) 5554 67"/>
    <s v="Rue Joseph-Bens 532"/>
    <m/>
    <s v="Bruxelles"/>
    <m/>
    <s v="B-1180"/>
    <x v="14"/>
    <s v="EMEA"/>
    <s v="Dewey"/>
    <s v="Catherine"/>
    <x v="0"/>
  </r>
  <r>
    <n v="10282"/>
    <n v="43"/>
    <n v="86.61"/>
    <n v="2"/>
    <n v="3724.23"/>
    <x v="79"/>
    <x v="0"/>
    <n v="3"/>
    <x v="3"/>
    <x v="1"/>
    <x v="5"/>
    <x v="32"/>
    <s v="S700_1938"/>
    <s v="Mini Gifts Distributors Ltd."/>
    <n v="4155551450"/>
    <s v="5677 Strong St."/>
    <m/>
    <s v="San Rafael"/>
    <s v="CA"/>
    <n v="97562"/>
    <x v="0"/>
    <s v="NA"/>
    <s v="Nelson"/>
    <s v="Valarie"/>
    <x v="1"/>
  </r>
  <r>
    <n v="10293"/>
    <n v="29"/>
    <n v="71.89"/>
    <n v="5"/>
    <n v="2084.81"/>
    <x v="130"/>
    <x v="0"/>
    <n v="3"/>
    <x v="10"/>
    <x v="1"/>
    <x v="5"/>
    <x v="32"/>
    <s v="S700_1938"/>
    <s v="Amica Models &amp; Co."/>
    <s v="011-4988555"/>
    <s v="Via Monte Bianco 34"/>
    <m/>
    <s v="Torino"/>
    <m/>
    <n v="10100"/>
    <x v="12"/>
    <s v="EMEA"/>
    <s v="Accorti"/>
    <s v="Paolo"/>
    <x v="0"/>
  </r>
  <r>
    <n v="10306"/>
    <n v="38"/>
    <n v="91.81"/>
    <n v="10"/>
    <n v="3488.78"/>
    <x v="81"/>
    <x v="0"/>
    <n v="4"/>
    <x v="4"/>
    <x v="1"/>
    <x v="5"/>
    <x v="32"/>
    <s v="S700_1938"/>
    <s v="AV Stores, Co."/>
    <s v="(171) 555-1555"/>
    <s v="Fauntleroy Circus"/>
    <m/>
    <s v="Manchester"/>
    <m/>
    <s v="EC2 5NT"/>
    <x v="6"/>
    <s v="EMEA"/>
    <s v="Ashworth"/>
    <s v="Victoria"/>
    <x v="1"/>
  </r>
  <r>
    <n v="10314"/>
    <n v="23"/>
    <n v="76.22"/>
    <n v="2"/>
    <n v="1753.06"/>
    <x v="99"/>
    <x v="0"/>
    <n v="4"/>
    <x v="4"/>
    <x v="1"/>
    <x v="5"/>
    <x v="32"/>
    <s v="S700_1938"/>
    <s v="Heintze Collectables"/>
    <s v="86 21 3555"/>
    <s v="Smagsloget 45"/>
    <m/>
    <s v="Aaarhus"/>
    <m/>
    <n v="8200"/>
    <x v="13"/>
    <s v="EMEA"/>
    <s v="Ibsen"/>
    <s v="Palle"/>
    <x v="0"/>
  </r>
  <r>
    <n v="10327"/>
    <n v="20"/>
    <n v="100"/>
    <n v="7"/>
    <n v="3469.2"/>
    <x v="196"/>
    <x v="5"/>
    <n v="4"/>
    <x v="5"/>
    <x v="1"/>
    <x v="5"/>
    <x v="32"/>
    <s v="S700_1938"/>
    <s v="Danish Wholesale Imports"/>
    <s v="31 12 3555"/>
    <s v="Vinb'ltet 34"/>
    <m/>
    <s v="Kobenhavn"/>
    <m/>
    <n v="1734"/>
    <x v="13"/>
    <s v="EMEA"/>
    <s v="Petersen"/>
    <s v="Jytte"/>
    <x v="1"/>
  </r>
  <r>
    <n v="10337"/>
    <n v="36"/>
    <n v="70.3"/>
    <n v="9"/>
    <n v="2530.8000000000002"/>
    <x v="84"/>
    <x v="0"/>
    <n v="4"/>
    <x v="5"/>
    <x v="1"/>
    <x v="5"/>
    <x v="32"/>
    <s v="S700_1938"/>
    <s v="Classic Legends Inc."/>
    <n v="2125558493"/>
    <s v="5905 Pompton St."/>
    <s v="Suite 750"/>
    <s v="NYC"/>
    <s v="NY"/>
    <n v="10022"/>
    <x v="0"/>
    <s v="NA"/>
    <s v="Hernandez"/>
    <s v="Maria"/>
    <x v="0"/>
  </r>
  <r>
    <n v="10350"/>
    <n v="28"/>
    <n v="100"/>
    <n v="4"/>
    <n v="2924.32"/>
    <x v="85"/>
    <x v="0"/>
    <n v="4"/>
    <x v="6"/>
    <x v="1"/>
    <x v="5"/>
    <x v="32"/>
    <s v="S700_1938"/>
    <s v="Euro Shopping Channel"/>
    <s v="(91) 555 94 44"/>
    <s v="C/ Moralzarzal, 86"/>
    <m/>
    <s v="Madrid"/>
    <m/>
    <n v="28034"/>
    <x v="7"/>
    <s v="EMEA"/>
    <s v="Freyre"/>
    <s v="Diego"/>
    <x v="0"/>
  </r>
  <r>
    <n v="10372"/>
    <n v="44"/>
    <n v="100"/>
    <n v="2"/>
    <n v="4496.8"/>
    <x v="139"/>
    <x v="0"/>
    <n v="1"/>
    <x v="7"/>
    <x v="2"/>
    <x v="5"/>
    <x v="32"/>
    <s v="S700_1938"/>
    <s v="Tokyo Collectables, Ltd"/>
    <s v="+81 3 3584 0555"/>
    <s v="2-2-8 Roppongi"/>
    <m/>
    <s v="Minato-ku"/>
    <s v="Tokyo"/>
    <s v="106-0032"/>
    <x v="11"/>
    <s v="Japan"/>
    <s v="Shimamura"/>
    <s v="Akiko"/>
    <x v="1"/>
  </r>
  <r>
    <n v="10384"/>
    <n v="49"/>
    <n v="100"/>
    <n v="1"/>
    <n v="6397.44"/>
    <x v="88"/>
    <x v="0"/>
    <n v="1"/>
    <x v="0"/>
    <x v="2"/>
    <x v="5"/>
    <x v="32"/>
    <s v="S700_1938"/>
    <s v="Corporate Gift Ideas Co."/>
    <n v="6505551386"/>
    <s v="7734 Strong St."/>
    <m/>
    <s v="San Francisco"/>
    <s v="CA"/>
    <m/>
    <x v="0"/>
    <s v="NA"/>
    <s v="Brown"/>
    <s v="Julie"/>
    <x v="1"/>
  </r>
  <r>
    <n v="10397"/>
    <n v="32"/>
    <n v="80.55"/>
    <n v="5"/>
    <n v="2577.6"/>
    <x v="253"/>
    <x v="0"/>
    <n v="1"/>
    <x v="11"/>
    <x v="2"/>
    <x v="5"/>
    <x v="32"/>
    <s v="S700_1938"/>
    <s v="Alpha Cognac"/>
    <s v="61.77.6555"/>
    <s v="1 rue Alsace-Lorraine"/>
    <m/>
    <s v="Toulouse"/>
    <m/>
    <n v="31000"/>
    <x v="1"/>
    <s v="EMEA"/>
    <s v="Roulet"/>
    <s v="Annette"/>
    <x v="0"/>
  </r>
  <r>
    <n v="10414"/>
    <n v="34"/>
    <n v="100"/>
    <n v="13"/>
    <n v="3533.62"/>
    <x v="91"/>
    <x v="4"/>
    <n v="2"/>
    <x v="1"/>
    <x v="2"/>
    <x v="5"/>
    <x v="32"/>
    <s v="S700_1938"/>
    <s v="Gifts4AllAges.com"/>
    <n v="6175559555"/>
    <s v="8616 Spinnaker Dr."/>
    <m/>
    <s v="Boston"/>
    <s v="MA"/>
    <n v="51003"/>
    <x v="0"/>
    <s v="NA"/>
    <s v="Yoshido"/>
    <s v="Juri"/>
    <x v="1"/>
  </r>
  <r>
    <n v="10106"/>
    <n v="30"/>
    <n v="100"/>
    <n v="16"/>
    <n v="3177.3"/>
    <x v="189"/>
    <x v="0"/>
    <n v="1"/>
    <x v="0"/>
    <x v="0"/>
    <x v="5"/>
    <x v="55"/>
    <s v="S700_2047"/>
    <s v="Rovelli Gifts"/>
    <s v="035-640555"/>
    <s v="Via Ludovico il Moro 22"/>
    <m/>
    <s v="Bergamo"/>
    <m/>
    <n v="24100"/>
    <x v="12"/>
    <s v="EMEA"/>
    <s v="Rovelli"/>
    <s v="Giovanni"/>
    <x v="1"/>
  </r>
  <r>
    <n v="10119"/>
    <n v="29"/>
    <n v="94.14"/>
    <n v="7"/>
    <n v="2730.06"/>
    <x v="66"/>
    <x v="0"/>
    <n v="2"/>
    <x v="8"/>
    <x v="0"/>
    <x v="5"/>
    <x v="55"/>
    <s v="S700_2047"/>
    <s v="Salzburg Collectables"/>
    <s v="6562-9555"/>
    <s v="Geislweg 14"/>
    <m/>
    <s v="Salzburg"/>
    <m/>
    <n v="5020"/>
    <x v="5"/>
    <s v="EMEA"/>
    <s v="Pipps"/>
    <s v="Georg"/>
    <x v="0"/>
  </r>
  <r>
    <n v="10131"/>
    <n v="22"/>
    <n v="85.99"/>
    <n v="8"/>
    <n v="1891.78"/>
    <x v="190"/>
    <x v="0"/>
    <n v="2"/>
    <x v="9"/>
    <x v="0"/>
    <x v="5"/>
    <x v="55"/>
    <s v="S700_2047"/>
    <s v="Gift Ideas Corp."/>
    <n v="2035554407"/>
    <s v="2440 Pompton St."/>
    <m/>
    <s v="Glendale"/>
    <s v="CT"/>
    <n v="97561"/>
    <x v="0"/>
    <s v="NA"/>
    <s v="Lewis"/>
    <s v="Dan"/>
    <x v="0"/>
  </r>
  <r>
    <n v="10143"/>
    <n v="26"/>
    <n v="100"/>
    <n v="11"/>
    <n v="2612.48"/>
    <x v="68"/>
    <x v="0"/>
    <n v="3"/>
    <x v="3"/>
    <x v="0"/>
    <x v="5"/>
    <x v="55"/>
    <s v="S700_2047"/>
    <s v="Mini Creations Ltd."/>
    <n v="5085559555"/>
    <s v="4575 Hillside Dr."/>
    <m/>
    <s v="New Bedford"/>
    <s v="MA"/>
    <n v="50553"/>
    <x v="0"/>
    <s v="NA"/>
    <s v="Tam"/>
    <s v="Wing C"/>
    <x v="0"/>
  </r>
  <r>
    <n v="10155"/>
    <n v="32"/>
    <n v="91.43"/>
    <n v="9"/>
    <n v="2925.76"/>
    <x v="69"/>
    <x v="0"/>
    <n v="4"/>
    <x v="4"/>
    <x v="0"/>
    <x v="5"/>
    <x v="55"/>
    <s v="S700_2047"/>
    <s v="Toys of Finland, Co."/>
    <s v="90-224 8555"/>
    <s v="Keskuskatu 45"/>
    <m/>
    <s v="Helsinki"/>
    <m/>
    <n v="21240"/>
    <x v="4"/>
    <s v="EMEA"/>
    <s v="Karttunen"/>
    <s v="Matti"/>
    <x v="0"/>
  </r>
  <r>
    <n v="10167"/>
    <n v="29"/>
    <n v="100"/>
    <n v="5"/>
    <n v="2940.02"/>
    <x v="70"/>
    <x v="3"/>
    <n v="4"/>
    <x v="4"/>
    <x v="0"/>
    <x v="5"/>
    <x v="55"/>
    <s v="S700_2047"/>
    <s v="Scandinavian Gift Ideas"/>
    <s v="0695-34 6555"/>
    <s v="?kergatan 24"/>
    <m/>
    <s v="Boras"/>
    <m/>
    <s v="S-844 67"/>
    <x v="8"/>
    <s v="EMEA"/>
    <s v="Larsson"/>
    <s v="Maria"/>
    <x v="0"/>
  </r>
  <r>
    <n v="10178"/>
    <n v="34"/>
    <n v="96.86"/>
    <n v="8"/>
    <n v="3293.24"/>
    <x v="71"/>
    <x v="0"/>
    <n v="4"/>
    <x v="5"/>
    <x v="0"/>
    <x v="5"/>
    <x v="55"/>
    <s v="S700_2047"/>
    <s v="Alpha Cognac"/>
    <s v="61.77.6555"/>
    <s v="1 rue Alsace-Lorraine"/>
    <m/>
    <s v="Toulouse"/>
    <m/>
    <n v="31000"/>
    <x v="1"/>
    <s v="EMEA"/>
    <s v="Roulet"/>
    <s v="Annette"/>
    <x v="1"/>
  </r>
  <r>
    <n v="10186"/>
    <n v="24"/>
    <n v="99.57"/>
    <n v="5"/>
    <n v="2389.6799999999998"/>
    <x v="72"/>
    <x v="0"/>
    <n v="4"/>
    <x v="5"/>
    <x v="0"/>
    <x v="5"/>
    <x v="55"/>
    <s v="S700_2047"/>
    <s v="Double Decker Gift Stores, Ltd"/>
    <s v="(171) 555-7555"/>
    <s v="120 Hanover Sq."/>
    <m/>
    <s v="London"/>
    <m/>
    <s v="WA1 1DP"/>
    <x v="6"/>
    <s v="EMEA"/>
    <s v="Hardy"/>
    <s v="Thomas"/>
    <x v="0"/>
  </r>
  <r>
    <n v="10197"/>
    <n v="24"/>
    <n v="90.52"/>
    <n v="2"/>
    <n v="2172.48"/>
    <x v="73"/>
    <x v="0"/>
    <n v="4"/>
    <x v="5"/>
    <x v="0"/>
    <x v="5"/>
    <x v="55"/>
    <s v="S700_2047"/>
    <s v="Enaco Distributors"/>
    <s v="(93) 203 4555"/>
    <s v="Rambla de Catalu¤a, 23"/>
    <m/>
    <s v="Barcelona"/>
    <m/>
    <n v="8022"/>
    <x v="7"/>
    <s v="EMEA"/>
    <s v="Saavedra"/>
    <s v="Eduardo"/>
    <x v="0"/>
  </r>
  <r>
    <n v="10209"/>
    <n v="33"/>
    <n v="88.71"/>
    <n v="4"/>
    <n v="2927.43"/>
    <x v="74"/>
    <x v="0"/>
    <n v="1"/>
    <x v="7"/>
    <x v="1"/>
    <x v="5"/>
    <x v="55"/>
    <s v="S700_2047"/>
    <s v="Men 'R' US Retailers, Ltd."/>
    <n v="2155554369"/>
    <s v="6047 Douglas Av."/>
    <m/>
    <s v="Los Angeles"/>
    <s v="CA"/>
    <m/>
    <x v="0"/>
    <s v="NA"/>
    <s v="Chandler"/>
    <s v="Michael"/>
    <x v="0"/>
  </r>
  <r>
    <n v="10222"/>
    <n v="26"/>
    <n v="100"/>
    <n v="8"/>
    <n v="2659.54"/>
    <x v="75"/>
    <x v="0"/>
    <n v="1"/>
    <x v="0"/>
    <x v="1"/>
    <x v="5"/>
    <x v="55"/>
    <s v="S700_2047"/>
    <s v="Collectable Mini Designs Co."/>
    <n v="7605558146"/>
    <s v="361 Furth Circle"/>
    <m/>
    <s v="San Diego"/>
    <s v="CA"/>
    <n v="91217"/>
    <x v="0"/>
    <s v="NA"/>
    <s v="Thompson"/>
    <s v="Valarie"/>
    <x v="0"/>
  </r>
  <r>
    <n v="10249"/>
    <n v="40"/>
    <n v="95.95"/>
    <n v="4"/>
    <n v="3838"/>
    <x v="235"/>
    <x v="0"/>
    <n v="2"/>
    <x v="1"/>
    <x v="1"/>
    <x v="5"/>
    <x v="55"/>
    <s v="S700_2047"/>
    <s v="Cambridge Collectables Co."/>
    <n v="6175555555"/>
    <s v="4658 Baden Av."/>
    <m/>
    <s v="Cambridge"/>
    <s v="MA"/>
    <n v="51247"/>
    <x v="0"/>
    <s v="NA"/>
    <s v="Tseng"/>
    <s v="Kyung"/>
    <x v="1"/>
  </r>
  <r>
    <n v="10262"/>
    <n v="44"/>
    <n v="94.14"/>
    <n v="13"/>
    <n v="4142.16"/>
    <x v="193"/>
    <x v="3"/>
    <n v="2"/>
    <x v="9"/>
    <x v="1"/>
    <x v="5"/>
    <x v="55"/>
    <s v="S700_2047"/>
    <s v="Euro Shopping Channel"/>
    <s v="(91) 555 94 44"/>
    <s v="C/ Moralzarzal, 86"/>
    <m/>
    <s v="Madrid"/>
    <m/>
    <n v="28034"/>
    <x v="7"/>
    <s v="EMEA"/>
    <s v="Freyre"/>
    <s v="Diego"/>
    <x v="1"/>
  </r>
  <r>
    <n v="10274"/>
    <n v="24"/>
    <n v="90.52"/>
    <n v="5"/>
    <n v="2172.48"/>
    <x v="78"/>
    <x v="0"/>
    <n v="3"/>
    <x v="2"/>
    <x v="1"/>
    <x v="5"/>
    <x v="55"/>
    <s v="S700_2047"/>
    <s v="Collectables For Less Inc."/>
    <n v="6175558555"/>
    <s v="7825 Douglas Av."/>
    <m/>
    <s v="Brickhaven"/>
    <s v="MA"/>
    <n v="58339"/>
    <x v="0"/>
    <s v="NA"/>
    <s v="Nelson"/>
    <s v="Allen"/>
    <x v="0"/>
  </r>
  <r>
    <n v="10283"/>
    <n v="20"/>
    <n v="94.14"/>
    <n v="2"/>
    <n v="1882.8"/>
    <x v="79"/>
    <x v="0"/>
    <n v="3"/>
    <x v="3"/>
    <x v="1"/>
    <x v="5"/>
    <x v="55"/>
    <s v="S700_2047"/>
    <s v="Royal Canadian Collectables, Ltd."/>
    <s v="(604) 555-4555"/>
    <s v="23 Tsawassen Blvd."/>
    <m/>
    <s v="Tsawassen"/>
    <s v="BC"/>
    <s v="T2F 8M4"/>
    <x v="10"/>
    <s v="NA"/>
    <s v="Lincoln"/>
    <s v="Elizabeth"/>
    <x v="0"/>
  </r>
  <r>
    <n v="10296"/>
    <n v="34"/>
    <n v="100"/>
    <n v="11"/>
    <n v="3477.86"/>
    <x v="195"/>
    <x v="0"/>
    <n v="3"/>
    <x v="10"/>
    <x v="1"/>
    <x v="5"/>
    <x v="55"/>
    <s v="S700_2047"/>
    <s v="Bavarian Collectables Imports, Co."/>
    <s v="+49 89 61 08 9555"/>
    <s v="Hansastr. 15"/>
    <m/>
    <s v="Munich"/>
    <m/>
    <n v="80686"/>
    <x v="16"/>
    <s v="EMEA"/>
    <s v="Donnermeyer"/>
    <s v="Michael"/>
    <x v="1"/>
  </r>
  <r>
    <n v="10307"/>
    <n v="34"/>
    <n v="97.76"/>
    <n v="5"/>
    <n v="3323.84"/>
    <x v="81"/>
    <x v="0"/>
    <n v="4"/>
    <x v="4"/>
    <x v="1"/>
    <x v="5"/>
    <x v="55"/>
    <s v="S700_2047"/>
    <s v="Classic Gift Ideas, Inc"/>
    <n v="2155554695"/>
    <s v="782 First Street"/>
    <m/>
    <s v="Philadelphia"/>
    <s v="PA"/>
    <n v="71270"/>
    <x v="0"/>
    <s v="NA"/>
    <s v="Cervantes"/>
    <s v="Francisca"/>
    <x v="1"/>
  </r>
  <r>
    <n v="10316"/>
    <n v="45"/>
    <n v="93.24"/>
    <n v="13"/>
    <n v="4195.8"/>
    <x v="82"/>
    <x v="0"/>
    <n v="4"/>
    <x v="5"/>
    <x v="1"/>
    <x v="5"/>
    <x v="55"/>
    <s v="S700_2047"/>
    <s v="giftsbymail.co.uk"/>
    <s v="(198) 555-8888"/>
    <s v="Garden House Crowther Way"/>
    <m/>
    <s v="Cowes"/>
    <s v="Isle of Wight"/>
    <s v="PO31 7PJ"/>
    <x v="6"/>
    <s v="EMEA"/>
    <s v="Bennett"/>
    <s v="Helen"/>
    <x v="1"/>
  </r>
  <r>
    <n v="10328"/>
    <n v="41"/>
    <n v="100"/>
    <n v="9"/>
    <n v="4156.58"/>
    <x v="236"/>
    <x v="0"/>
    <n v="4"/>
    <x v="5"/>
    <x v="1"/>
    <x v="5"/>
    <x v="55"/>
    <s v="S700_2047"/>
    <s v="Rovelli Gifts"/>
    <s v="035-640555"/>
    <s v="Via Ludovico il Moro 22"/>
    <m/>
    <s v="Bergamo"/>
    <m/>
    <n v="24100"/>
    <x v="12"/>
    <s v="EMEA"/>
    <s v="Rovelli"/>
    <s v="Giovanni"/>
    <x v="1"/>
  </r>
  <r>
    <n v="10339"/>
    <n v="55"/>
    <n v="71.25"/>
    <n v="15"/>
    <n v="3918.75"/>
    <x v="61"/>
    <x v="0"/>
    <n v="4"/>
    <x v="5"/>
    <x v="1"/>
    <x v="5"/>
    <x v="55"/>
    <s v="S700_2047"/>
    <s v="Tokyo Collectables, Ltd"/>
    <s v="+81 3 3584 0555"/>
    <s v="2-2-8 Roppongi"/>
    <m/>
    <s v="Minato-ku"/>
    <s v="Tokyo"/>
    <s v="106-0032"/>
    <x v="11"/>
    <s v="Japan"/>
    <s v="Shimamura"/>
    <s v="Akiko"/>
    <x v="1"/>
  </r>
  <r>
    <n v="10352"/>
    <n v="23"/>
    <n v="100"/>
    <n v="3"/>
    <n v="2352.67"/>
    <x v="198"/>
    <x v="0"/>
    <n v="4"/>
    <x v="6"/>
    <x v="1"/>
    <x v="5"/>
    <x v="55"/>
    <s v="S700_2047"/>
    <s v="Auto-Moto Classics Inc."/>
    <n v="6175558428"/>
    <s v="16780 Pompton St."/>
    <m/>
    <s v="Brickhaven"/>
    <s v="MA"/>
    <n v="58339"/>
    <x v="0"/>
    <s v="NA"/>
    <s v="Taylor"/>
    <s v="Leslie"/>
    <x v="0"/>
  </r>
  <r>
    <n v="10361"/>
    <n v="24"/>
    <n v="45.39"/>
    <n v="14"/>
    <n v="1089.3599999999999"/>
    <x v="21"/>
    <x v="0"/>
    <n v="4"/>
    <x v="6"/>
    <x v="1"/>
    <x v="5"/>
    <x v="55"/>
    <s v="S700_2047"/>
    <s v="Souveniers And Things Co."/>
    <s v="+61 2 9495 8555"/>
    <s v="Monitor Money Building, 815 Pacific Hwy"/>
    <s v="Level 6"/>
    <s v="Chatswood"/>
    <s v="NSW"/>
    <n v="2067"/>
    <x v="3"/>
    <s v="APAC"/>
    <s v="Huxley"/>
    <s v="Adrian"/>
    <x v="0"/>
  </r>
  <r>
    <n v="10373"/>
    <n v="32"/>
    <n v="84.41"/>
    <n v="15"/>
    <n v="2701.12"/>
    <x v="87"/>
    <x v="0"/>
    <n v="1"/>
    <x v="7"/>
    <x v="2"/>
    <x v="5"/>
    <x v="55"/>
    <s v="S700_2047"/>
    <s v="Oulu Toy Supplies, Inc."/>
    <s v="981-443655"/>
    <s v="Torikatu 38"/>
    <m/>
    <s v="Oulu"/>
    <m/>
    <n v="90110"/>
    <x v="4"/>
    <s v="EMEA"/>
    <s v="Koskitalo"/>
    <s v="Pirkko"/>
    <x v="0"/>
  </r>
  <r>
    <n v="10386"/>
    <n v="29"/>
    <n v="85.76"/>
    <n v="13"/>
    <n v="2487.04"/>
    <x v="199"/>
    <x v="5"/>
    <n v="1"/>
    <x v="11"/>
    <x v="2"/>
    <x v="5"/>
    <x v="55"/>
    <s v="S700_2047"/>
    <s v="Euro Shopping Channel"/>
    <s v="(91) 555 94 44"/>
    <s v="C/ Moralzarzal, 86"/>
    <m/>
    <s v="Madrid"/>
    <m/>
    <n v="28034"/>
    <x v="7"/>
    <s v="EMEA"/>
    <s v="Freyre"/>
    <s v="Diego"/>
    <x v="0"/>
  </r>
  <r>
    <n v="10398"/>
    <n v="36"/>
    <n v="100"/>
    <n v="7"/>
    <n v="3910.32"/>
    <x v="200"/>
    <x v="0"/>
    <n v="1"/>
    <x v="11"/>
    <x v="2"/>
    <x v="5"/>
    <x v="55"/>
    <s v="S700_2047"/>
    <s v="Reims Collectables"/>
    <s v="26.47.1555"/>
    <s v="59 rue de l'Abbaye"/>
    <m/>
    <s v="Reims"/>
    <m/>
    <n v="51100"/>
    <x v="1"/>
    <s v="EMEA"/>
    <s v="Henriot"/>
    <s v="Paul"/>
    <x v="1"/>
  </r>
  <r>
    <n v="10400"/>
    <n v="46"/>
    <n v="87.8"/>
    <n v="5"/>
    <n v="4038.8"/>
    <x v="90"/>
    <x v="0"/>
    <n v="2"/>
    <x v="8"/>
    <x v="2"/>
    <x v="5"/>
    <x v="55"/>
    <s v="S700_2047"/>
    <s v="The Sharp Gifts Warehouse"/>
    <n v="4085553659"/>
    <s v="3086 Ingle Ln."/>
    <m/>
    <s v="San Jose"/>
    <s v="CA"/>
    <n v="94217"/>
    <x v="0"/>
    <s v="NA"/>
    <s v="Frick"/>
    <s v="Sue"/>
    <x v="1"/>
  </r>
  <r>
    <n v="10415"/>
    <n v="32"/>
    <n v="95.95"/>
    <n v="4"/>
    <n v="3070.4"/>
    <x v="237"/>
    <x v="1"/>
    <n v="2"/>
    <x v="1"/>
    <x v="2"/>
    <x v="5"/>
    <x v="55"/>
    <s v="S700_2047"/>
    <s v="Australian Collectables, Ltd"/>
    <s v="61-9-3844-6555"/>
    <s v="7 Allen Street"/>
    <m/>
    <s v="Glen Waverly"/>
    <s v="Victoria"/>
    <n v="3150"/>
    <x v="3"/>
    <s v="APAC"/>
    <s v="Connery"/>
    <s v="Sean"/>
    <x v="1"/>
  </r>
  <r>
    <n v="10106"/>
    <n v="34"/>
    <n v="100"/>
    <n v="9"/>
    <n v="3763.46"/>
    <x v="189"/>
    <x v="0"/>
    <n v="1"/>
    <x v="0"/>
    <x v="0"/>
    <x v="4"/>
    <x v="37"/>
    <s v="S700_2466"/>
    <s v="Rovelli Gifts"/>
    <s v="035-640555"/>
    <s v="Via Ludovico il Moro 22"/>
    <m/>
    <s v="Bergamo"/>
    <m/>
    <n v="24100"/>
    <x v="12"/>
    <s v="EMEA"/>
    <s v="Rovelli"/>
    <s v="Giovanni"/>
    <x v="1"/>
  </r>
  <r>
    <n v="10120"/>
    <n v="24"/>
    <n v="100"/>
    <n v="15"/>
    <n v="2584.8000000000002"/>
    <x v="55"/>
    <x v="0"/>
    <n v="2"/>
    <x v="8"/>
    <x v="0"/>
    <x v="4"/>
    <x v="37"/>
    <s v="S700_2466"/>
    <s v="Australian Collectors, Co."/>
    <s v="03 9520 4555"/>
    <s v="636 St Kilda Road"/>
    <s v="Level 3"/>
    <s v="Melbourne"/>
    <s v="Victoria"/>
    <n v="3004"/>
    <x v="3"/>
    <s v="APAC"/>
    <s v="Ferguson"/>
    <s v="Peter"/>
    <x v="0"/>
  </r>
  <r>
    <n v="10131"/>
    <n v="40"/>
    <n v="100"/>
    <n v="1"/>
    <n v="4427.6000000000004"/>
    <x v="190"/>
    <x v="0"/>
    <n v="2"/>
    <x v="9"/>
    <x v="0"/>
    <x v="4"/>
    <x v="37"/>
    <s v="S700_2466"/>
    <s v="Gift Ideas Corp."/>
    <n v="2035554407"/>
    <s v="2440 Pompton St."/>
    <m/>
    <s v="Glendale"/>
    <s v="CT"/>
    <n v="97561"/>
    <x v="0"/>
    <s v="NA"/>
    <s v="Lewis"/>
    <s v="Dan"/>
    <x v="1"/>
  </r>
  <r>
    <n v="10143"/>
    <n v="26"/>
    <n v="82.77"/>
    <n v="4"/>
    <n v="2152.02"/>
    <x v="68"/>
    <x v="0"/>
    <n v="3"/>
    <x v="3"/>
    <x v="0"/>
    <x v="4"/>
    <x v="37"/>
    <s v="S700_2466"/>
    <s v="Mini Creations Ltd."/>
    <n v="5085559555"/>
    <s v="4575 Hillside Dr."/>
    <m/>
    <s v="New Bedford"/>
    <s v="MA"/>
    <n v="50553"/>
    <x v="0"/>
    <s v="NA"/>
    <s v="Tam"/>
    <s v="Wing C"/>
    <x v="0"/>
  </r>
  <r>
    <n v="10155"/>
    <n v="20"/>
    <n v="100"/>
    <n v="2"/>
    <n v="2353.4"/>
    <x v="69"/>
    <x v="0"/>
    <n v="4"/>
    <x v="4"/>
    <x v="0"/>
    <x v="4"/>
    <x v="37"/>
    <s v="S700_2466"/>
    <s v="Toys of Finland, Co."/>
    <s v="90-224 8555"/>
    <s v="Keskuskatu 45"/>
    <m/>
    <s v="Helsinki"/>
    <m/>
    <n v="21240"/>
    <x v="4"/>
    <s v="EMEA"/>
    <s v="Karttunen"/>
    <s v="Matti"/>
    <x v="0"/>
  </r>
  <r>
    <n v="10168"/>
    <n v="31"/>
    <n v="100"/>
    <n v="16"/>
    <n v="3431.39"/>
    <x v="57"/>
    <x v="0"/>
    <n v="4"/>
    <x v="4"/>
    <x v="0"/>
    <x v="4"/>
    <x v="37"/>
    <s v="S700_2466"/>
    <s v="Technics Stores Inc."/>
    <n v="6505556809"/>
    <s v="9408 Furth Circle"/>
    <m/>
    <s v="Burlingame"/>
    <s v="CA"/>
    <n v="94217"/>
    <x v="0"/>
    <s v="NA"/>
    <s v="Hirano"/>
    <s v="Juri"/>
    <x v="1"/>
  </r>
  <r>
    <n v="10178"/>
    <n v="22"/>
    <n v="87.75"/>
    <n v="1"/>
    <n v="1930.5"/>
    <x v="71"/>
    <x v="0"/>
    <n v="4"/>
    <x v="5"/>
    <x v="0"/>
    <x v="4"/>
    <x v="37"/>
    <s v="S700_2466"/>
    <s v="Alpha Cognac"/>
    <s v="61.77.6555"/>
    <s v="1 rue Alsace-Lorraine"/>
    <m/>
    <s v="Toulouse"/>
    <m/>
    <n v="31000"/>
    <x v="1"/>
    <s v="EMEA"/>
    <s v="Roulet"/>
    <s v="Annette"/>
    <x v="0"/>
  </r>
  <r>
    <n v="10198"/>
    <n v="42"/>
    <n v="100"/>
    <n v="1"/>
    <n v="4774.5600000000004"/>
    <x v="191"/>
    <x v="0"/>
    <n v="4"/>
    <x v="5"/>
    <x v="0"/>
    <x v="4"/>
    <x v="37"/>
    <s v="S700_2466"/>
    <s v="Cruz &amp; Sons Co."/>
    <s v="+63 2 555 3587"/>
    <s v="15 McCallum Street - NatWest Center #13-03"/>
    <m/>
    <s v="Makati City"/>
    <m/>
    <s v="1227 MM"/>
    <x v="15"/>
    <s v="Japan"/>
    <s v="Cruz"/>
    <s v="Arnold"/>
    <x v="1"/>
  </r>
  <r>
    <n v="10210"/>
    <n v="26"/>
    <n v="99.72"/>
    <n v="14"/>
    <n v="2592.7199999999998"/>
    <x v="58"/>
    <x v="0"/>
    <n v="1"/>
    <x v="7"/>
    <x v="1"/>
    <x v="4"/>
    <x v="37"/>
    <s v="S700_2466"/>
    <s v="Osaka Souveniers Co."/>
    <s v="+81 06 6342 5555"/>
    <s v="Dojima Avanza 4F, 1-6-20 Dojima, Kita-ku"/>
    <m/>
    <s v="Osaka"/>
    <s v="Osaka"/>
    <s v="530-0003"/>
    <x v="11"/>
    <s v="Japan"/>
    <s v="Kentary"/>
    <s v="Mory"/>
    <x v="0"/>
  </r>
  <r>
    <n v="10222"/>
    <n v="37"/>
    <n v="87.75"/>
    <n v="1"/>
    <n v="3246.75"/>
    <x v="75"/>
    <x v="0"/>
    <n v="1"/>
    <x v="0"/>
    <x v="1"/>
    <x v="4"/>
    <x v="37"/>
    <s v="S700_2466"/>
    <s v="Collectable Mini Designs Co."/>
    <n v="7605558146"/>
    <s v="361 Furth Circle"/>
    <m/>
    <s v="San Diego"/>
    <s v="CA"/>
    <n v="91217"/>
    <x v="0"/>
    <s v="NA"/>
    <s v="Thompson"/>
    <s v="Valarie"/>
    <x v="1"/>
  </r>
  <r>
    <n v="10235"/>
    <n v="38"/>
    <n v="88.75"/>
    <n v="10"/>
    <n v="3372.5"/>
    <x v="213"/>
    <x v="0"/>
    <n v="2"/>
    <x v="8"/>
    <x v="1"/>
    <x v="4"/>
    <x v="37"/>
    <s v="S700_2466"/>
    <s v="Royal Canadian Collectables, Ltd."/>
    <s v="(604) 555-4555"/>
    <s v="23 Tsawassen Blvd."/>
    <m/>
    <s v="Tsawassen"/>
    <s v="BC"/>
    <s v="T2F 8M4"/>
    <x v="10"/>
    <s v="NA"/>
    <s v="Lincoln"/>
    <s v="Elizabeth"/>
    <x v="1"/>
  </r>
  <r>
    <n v="10250"/>
    <n v="35"/>
    <n v="100"/>
    <n v="11"/>
    <n v="3909.15"/>
    <x v="192"/>
    <x v="0"/>
    <n v="2"/>
    <x v="1"/>
    <x v="1"/>
    <x v="4"/>
    <x v="37"/>
    <s v="S700_2466"/>
    <s v="The Sharp Gifts Warehouse"/>
    <n v="4085553659"/>
    <s v="3086 Ingle Ln."/>
    <m/>
    <s v="San Jose"/>
    <s v="CA"/>
    <n v="94217"/>
    <x v="0"/>
    <s v="NA"/>
    <s v="Frick"/>
    <s v="Sue"/>
    <x v="1"/>
  </r>
  <r>
    <n v="10262"/>
    <n v="33"/>
    <n v="90.75"/>
    <n v="6"/>
    <n v="2994.75"/>
    <x v="193"/>
    <x v="3"/>
    <n v="2"/>
    <x v="9"/>
    <x v="1"/>
    <x v="4"/>
    <x v="37"/>
    <s v="S700_2466"/>
    <s v="Euro Shopping Channel"/>
    <s v="(91) 555 94 44"/>
    <s v="C/ Moralzarzal, 86"/>
    <m/>
    <s v="Madrid"/>
    <m/>
    <n v="28034"/>
    <x v="7"/>
    <s v="EMEA"/>
    <s v="Freyre"/>
    <s v="Diego"/>
    <x v="0"/>
  </r>
  <r>
    <n v="10275"/>
    <n v="39"/>
    <n v="100"/>
    <n v="16"/>
    <n v="4472.5200000000004"/>
    <x v="14"/>
    <x v="0"/>
    <n v="3"/>
    <x v="2"/>
    <x v="1"/>
    <x v="4"/>
    <x v="37"/>
    <s v="S700_2466"/>
    <s v="La Rochelle Gifts"/>
    <s v="40.67.8555"/>
    <s v="67, rue des Cinquante Otages"/>
    <m/>
    <s v="Nantes"/>
    <m/>
    <n v="44000"/>
    <x v="1"/>
    <s v="EMEA"/>
    <s v="Labrune"/>
    <s v="Janine"/>
    <x v="1"/>
  </r>
  <r>
    <n v="10284"/>
    <n v="45"/>
    <n v="100"/>
    <n v="8"/>
    <n v="4576.95"/>
    <x v="194"/>
    <x v="0"/>
    <n v="3"/>
    <x v="3"/>
    <x v="1"/>
    <x v="4"/>
    <x v="37"/>
    <s v="S700_2466"/>
    <s v="Norway Gifts By Mail, Co."/>
    <s v="+47 2212 1555"/>
    <s v="Drammensveien 126 A, PB 744 Sentrum"/>
    <m/>
    <s v="Oslo"/>
    <m/>
    <s v="N 0106"/>
    <x v="2"/>
    <s v="EMEA"/>
    <s v="Klaeboe"/>
    <s v="Jan"/>
    <x v="1"/>
  </r>
  <r>
    <n v="10296"/>
    <n v="24"/>
    <n v="100"/>
    <n v="4"/>
    <n v="2441.04"/>
    <x v="195"/>
    <x v="0"/>
    <n v="3"/>
    <x v="10"/>
    <x v="1"/>
    <x v="4"/>
    <x v="37"/>
    <s v="S700_2466"/>
    <s v="Bavarian Collectables Imports, Co."/>
    <s v="+49 89 61 08 9555"/>
    <s v="Hansastr. 15"/>
    <m/>
    <s v="Munich"/>
    <m/>
    <n v="80686"/>
    <x v="16"/>
    <s v="EMEA"/>
    <s v="Donnermeyer"/>
    <s v="Michael"/>
    <x v="0"/>
  </r>
  <r>
    <n v="10308"/>
    <n v="35"/>
    <n v="88.75"/>
    <n v="14"/>
    <n v="3106.25"/>
    <x v="17"/>
    <x v="0"/>
    <n v="4"/>
    <x v="4"/>
    <x v="1"/>
    <x v="4"/>
    <x v="37"/>
    <s v="S700_2466"/>
    <s v="Mini Classics"/>
    <n v="9145554562"/>
    <s v="3758 North Pendale Street"/>
    <m/>
    <s v="White Plains"/>
    <s v="NY"/>
    <n v="24067"/>
    <x v="0"/>
    <s v="NA"/>
    <s v="Frick"/>
    <s v="Steve"/>
    <x v="1"/>
  </r>
  <r>
    <n v="10316"/>
    <n v="23"/>
    <n v="100"/>
    <n v="6"/>
    <n v="2706.41"/>
    <x v="82"/>
    <x v="0"/>
    <n v="4"/>
    <x v="5"/>
    <x v="1"/>
    <x v="4"/>
    <x v="37"/>
    <s v="S700_2466"/>
    <s v="giftsbymail.co.uk"/>
    <s v="(198) 555-8888"/>
    <s v="Garden House Crowther Way"/>
    <m/>
    <s v="Cowes"/>
    <s v="Isle of Wight"/>
    <s v="PO31 7PJ"/>
    <x v="6"/>
    <s v="EMEA"/>
    <s v="Bennett"/>
    <s v="Helen"/>
    <x v="0"/>
  </r>
  <r>
    <n v="10328"/>
    <n v="37"/>
    <n v="100"/>
    <n v="10"/>
    <n v="4021.53"/>
    <x v="236"/>
    <x v="0"/>
    <n v="4"/>
    <x v="5"/>
    <x v="1"/>
    <x v="4"/>
    <x v="37"/>
    <s v="S700_2466"/>
    <s v="Rovelli Gifts"/>
    <s v="035-640555"/>
    <s v="Via Ludovico il Moro 22"/>
    <m/>
    <s v="Bergamo"/>
    <m/>
    <n v="24100"/>
    <x v="12"/>
    <s v="EMEA"/>
    <s v="Rovelli"/>
    <s v="Giovanni"/>
    <x v="1"/>
  </r>
  <r>
    <n v="10340"/>
    <n v="55"/>
    <n v="87.75"/>
    <n v="7"/>
    <n v="4826.25"/>
    <x v="20"/>
    <x v="0"/>
    <n v="4"/>
    <x v="5"/>
    <x v="1"/>
    <x v="4"/>
    <x v="37"/>
    <s v="S700_2466"/>
    <s v="Enaco Distributors"/>
    <s v="(93) 203 4555"/>
    <s v="Rambla de Catalu¤a, 23"/>
    <m/>
    <s v="Barcelona"/>
    <m/>
    <n v="8022"/>
    <x v="7"/>
    <s v="EMEA"/>
    <s v="Saavedra"/>
    <s v="Eduardo"/>
    <x v="1"/>
  </r>
  <r>
    <n v="10352"/>
    <n v="49"/>
    <n v="100"/>
    <n v="2"/>
    <n v="4935.28"/>
    <x v="198"/>
    <x v="0"/>
    <n v="4"/>
    <x v="6"/>
    <x v="1"/>
    <x v="4"/>
    <x v="37"/>
    <s v="S700_2466"/>
    <s v="Auto-Moto Classics Inc."/>
    <n v="6175558428"/>
    <s v="16780 Pompton St."/>
    <m/>
    <s v="Brickhaven"/>
    <s v="MA"/>
    <n v="58339"/>
    <x v="0"/>
    <s v="NA"/>
    <s v="Taylor"/>
    <s v="Leslie"/>
    <x v="1"/>
  </r>
  <r>
    <n v="10361"/>
    <n v="26"/>
    <n v="100"/>
    <n v="9"/>
    <n v="2754.7"/>
    <x v="21"/>
    <x v="0"/>
    <n v="4"/>
    <x v="6"/>
    <x v="1"/>
    <x v="4"/>
    <x v="37"/>
    <s v="S700_2466"/>
    <s v="Souveniers And Things Co."/>
    <s v="+61 2 9495 8555"/>
    <s v="Monitor Money Building, 815 Pacific Hwy"/>
    <s v="Level 6"/>
    <s v="Chatswood"/>
    <s v="NSW"/>
    <n v="2067"/>
    <x v="3"/>
    <s v="APAC"/>
    <s v="Huxley"/>
    <s v="Adrian"/>
    <x v="0"/>
  </r>
  <r>
    <n v="10375"/>
    <n v="33"/>
    <n v="100"/>
    <n v="1"/>
    <n v="3856.71"/>
    <x v="22"/>
    <x v="0"/>
    <n v="1"/>
    <x v="0"/>
    <x v="2"/>
    <x v="4"/>
    <x v="37"/>
    <s v="S700_2466"/>
    <s v="La Rochelle Gifts"/>
    <s v="40.67.8555"/>
    <s v="67, rue des Cinquante Otages"/>
    <m/>
    <s v="Nantes"/>
    <m/>
    <n v="44000"/>
    <x v="1"/>
    <s v="EMEA"/>
    <s v="Labrune"/>
    <s v="Janine"/>
    <x v="1"/>
  </r>
  <r>
    <n v="10386"/>
    <n v="37"/>
    <n v="83.84"/>
    <n v="14"/>
    <n v="3102.08"/>
    <x v="199"/>
    <x v="5"/>
    <n v="1"/>
    <x v="11"/>
    <x v="2"/>
    <x v="4"/>
    <x v="37"/>
    <s v="S700_2466"/>
    <s v="Euro Shopping Channel"/>
    <s v="(91) 555 94 44"/>
    <s v="C/ Moralzarzal, 86"/>
    <m/>
    <s v="Madrid"/>
    <m/>
    <n v="28034"/>
    <x v="7"/>
    <s v="EMEA"/>
    <s v="Freyre"/>
    <s v="Diego"/>
    <x v="1"/>
  </r>
  <r>
    <n v="10398"/>
    <n v="22"/>
    <n v="86.76"/>
    <n v="8"/>
    <n v="1908.72"/>
    <x v="200"/>
    <x v="0"/>
    <n v="1"/>
    <x v="11"/>
    <x v="2"/>
    <x v="4"/>
    <x v="37"/>
    <s v="S700_2466"/>
    <s v="Reims Collectables"/>
    <s v="26.47.1555"/>
    <s v="59 rue de l'Abbaye"/>
    <m/>
    <s v="Reims"/>
    <m/>
    <n v="51100"/>
    <x v="1"/>
    <s v="EMEA"/>
    <s v="Henriot"/>
    <s v="Paul"/>
    <x v="0"/>
  </r>
  <r>
    <n v="10401"/>
    <n v="85"/>
    <n v="88.75"/>
    <n v="10"/>
    <n v="7543.75"/>
    <x v="216"/>
    <x v="4"/>
    <n v="2"/>
    <x v="8"/>
    <x v="2"/>
    <x v="4"/>
    <x v="37"/>
    <s v="S700_2466"/>
    <s v="Tekni Collectables Inc."/>
    <n v="2015559350"/>
    <s v="7476 Moss Rd."/>
    <m/>
    <s v="Newark"/>
    <s v="NJ"/>
    <n v="94019"/>
    <x v="0"/>
    <s v="NA"/>
    <s v="Brown"/>
    <s v="William"/>
    <x v="2"/>
  </r>
  <r>
    <n v="10416"/>
    <n v="22"/>
    <n v="100"/>
    <n v="11"/>
    <n v="2457.1799999999998"/>
    <x v="201"/>
    <x v="0"/>
    <n v="2"/>
    <x v="1"/>
    <x v="2"/>
    <x v="4"/>
    <x v="37"/>
    <s v="S700_2466"/>
    <s v="L'ordine Souveniers"/>
    <s v="0522-556555"/>
    <s v="Strada Provinciale 124"/>
    <m/>
    <s v="Reggio Emilia"/>
    <m/>
    <n v="42100"/>
    <x v="12"/>
    <s v="EMEA"/>
    <s v="Moroni"/>
    <s v="Maurizio"/>
    <x v="0"/>
  </r>
  <r>
    <n v="10105"/>
    <n v="31"/>
    <n v="65.77"/>
    <n v="3"/>
    <n v="2038.87"/>
    <x v="65"/>
    <x v="0"/>
    <n v="1"/>
    <x v="0"/>
    <x v="0"/>
    <x v="5"/>
    <x v="68"/>
    <s v="S700_2610"/>
    <s v="Danish Wholesale Imports"/>
    <s v="31 12 3555"/>
    <s v="Vinb'ltet 34"/>
    <m/>
    <s v="Kobenhavn"/>
    <m/>
    <n v="1734"/>
    <x v="13"/>
    <s v="EMEA"/>
    <s v="Petersen"/>
    <s v="Jytte"/>
    <x v="0"/>
  </r>
  <r>
    <n v="10119"/>
    <n v="38"/>
    <n v="65.77"/>
    <n v="12"/>
    <n v="2499.2600000000002"/>
    <x v="66"/>
    <x v="0"/>
    <n v="2"/>
    <x v="8"/>
    <x v="0"/>
    <x v="5"/>
    <x v="68"/>
    <s v="S700_2610"/>
    <s v="Salzburg Collectables"/>
    <s v="6562-9555"/>
    <s v="Geislweg 14"/>
    <m/>
    <s v="Salzburg"/>
    <m/>
    <n v="5020"/>
    <x v="5"/>
    <s v="EMEA"/>
    <s v="Pipps"/>
    <s v="Georg"/>
    <x v="0"/>
  </r>
  <r>
    <n v="10129"/>
    <n v="45"/>
    <n v="85.29"/>
    <n v="3"/>
    <n v="3838.05"/>
    <x v="67"/>
    <x v="0"/>
    <n v="2"/>
    <x v="9"/>
    <x v="0"/>
    <x v="5"/>
    <x v="68"/>
    <s v="S700_2610"/>
    <s v="Stylish Desk Decors, Co."/>
    <s v="(171) 555-0297"/>
    <s v="35 King George"/>
    <m/>
    <s v="London"/>
    <m/>
    <s v="WX3 6FW"/>
    <x v="6"/>
    <s v="EMEA"/>
    <s v="Brown"/>
    <s v="Ann"/>
    <x v="1"/>
  </r>
  <r>
    <n v="10143"/>
    <n v="31"/>
    <n v="85.29"/>
    <n v="16"/>
    <n v="2643.99"/>
    <x v="68"/>
    <x v="0"/>
    <n v="3"/>
    <x v="3"/>
    <x v="0"/>
    <x v="5"/>
    <x v="68"/>
    <s v="S700_2610"/>
    <s v="Mini Creations Ltd."/>
    <n v="5085559555"/>
    <s v="4575 Hillside Dr."/>
    <m/>
    <s v="New Bedford"/>
    <s v="MA"/>
    <n v="50553"/>
    <x v="0"/>
    <s v="NA"/>
    <s v="Tam"/>
    <s v="Wing C"/>
    <x v="0"/>
  </r>
  <r>
    <n v="10154"/>
    <n v="36"/>
    <n v="64.33"/>
    <n v="1"/>
    <n v="2315.88"/>
    <x v="245"/>
    <x v="0"/>
    <n v="4"/>
    <x v="4"/>
    <x v="0"/>
    <x v="5"/>
    <x v="68"/>
    <s v="S700_2610"/>
    <s v="Boards &amp; Toys Co."/>
    <n v="3105552373"/>
    <s v="4097 Douglas Av."/>
    <m/>
    <s v="Glendale"/>
    <s v="CA"/>
    <n v="92561"/>
    <x v="0"/>
    <s v="NA"/>
    <s v="Young"/>
    <s v="Leslie"/>
    <x v="0"/>
  </r>
  <r>
    <n v="10167"/>
    <n v="46"/>
    <n v="70.11"/>
    <n v="10"/>
    <n v="3225.06"/>
    <x v="70"/>
    <x v="3"/>
    <n v="4"/>
    <x v="4"/>
    <x v="0"/>
    <x v="5"/>
    <x v="68"/>
    <s v="S700_2610"/>
    <s v="Scandinavian Gift Ideas"/>
    <s v="0695-34 6555"/>
    <s v="?kergatan 24"/>
    <m/>
    <s v="Boras"/>
    <m/>
    <s v="S-844 67"/>
    <x v="8"/>
    <s v="EMEA"/>
    <s v="Larsson"/>
    <s v="Maria"/>
    <x v="1"/>
  </r>
  <r>
    <n v="10177"/>
    <n v="32"/>
    <n v="76.62"/>
    <n v="1"/>
    <n v="2451.84"/>
    <x v="222"/>
    <x v="0"/>
    <n v="4"/>
    <x v="5"/>
    <x v="0"/>
    <x v="5"/>
    <x v="68"/>
    <s v="S700_2610"/>
    <s v="CAF Imports"/>
    <s v="+34 913 728 555"/>
    <s v="Merchants House, 27-30 Merchant's Quay"/>
    <m/>
    <s v="Madrid"/>
    <m/>
    <n v="28023"/>
    <x v="7"/>
    <s v="EMEA"/>
    <s v="Fernandez"/>
    <s v="Jesus"/>
    <x v="0"/>
  </r>
  <r>
    <n v="10185"/>
    <n v="39"/>
    <n v="57.82"/>
    <n v="1"/>
    <n v="2254.98"/>
    <x v="72"/>
    <x v="0"/>
    <n v="4"/>
    <x v="5"/>
    <x v="0"/>
    <x v="5"/>
    <x v="68"/>
    <s v="S700_2610"/>
    <s v="Mini Creations Ltd."/>
    <n v="5085559555"/>
    <s v="4575 Hillside Dr."/>
    <m/>
    <s v="New Bedford"/>
    <s v="MA"/>
    <n v="50553"/>
    <x v="0"/>
    <s v="NA"/>
    <s v="Tam"/>
    <s v="Wing C"/>
    <x v="0"/>
  </r>
  <r>
    <n v="10197"/>
    <n v="50"/>
    <n v="78.790000000000006"/>
    <n v="7"/>
    <n v="3939.5"/>
    <x v="73"/>
    <x v="0"/>
    <n v="4"/>
    <x v="5"/>
    <x v="0"/>
    <x v="5"/>
    <x v="68"/>
    <s v="S700_2610"/>
    <s v="Enaco Distributors"/>
    <s v="(93) 203 4555"/>
    <s v="Rambla de Catalu¤a, 23"/>
    <m/>
    <s v="Barcelona"/>
    <m/>
    <n v="8022"/>
    <x v="7"/>
    <s v="EMEA"/>
    <s v="Saavedra"/>
    <s v="Eduardo"/>
    <x v="1"/>
  </r>
  <r>
    <n v="10208"/>
    <n v="46"/>
    <n v="74.45"/>
    <n v="1"/>
    <n v="3424.7"/>
    <x v="125"/>
    <x v="0"/>
    <n v="1"/>
    <x v="7"/>
    <x v="1"/>
    <x v="5"/>
    <x v="68"/>
    <s v="S700_2610"/>
    <s v="Saveley &amp; Henriot, Co."/>
    <s v="78.32.5555"/>
    <s v="2, rue du Commerce"/>
    <m/>
    <s v="Lyon"/>
    <m/>
    <n v="69004"/>
    <x v="1"/>
    <s v="EMEA"/>
    <s v="Saveley"/>
    <s v="Mary"/>
    <x v="1"/>
  </r>
  <r>
    <n v="10222"/>
    <n v="36"/>
    <n v="80.95"/>
    <n v="13"/>
    <n v="2914.2"/>
    <x v="75"/>
    <x v="0"/>
    <n v="1"/>
    <x v="0"/>
    <x v="1"/>
    <x v="5"/>
    <x v="68"/>
    <s v="S700_2610"/>
    <s v="Collectable Mini Designs Co."/>
    <n v="7605558146"/>
    <s v="361 Furth Circle"/>
    <m/>
    <s v="San Diego"/>
    <s v="CA"/>
    <n v="91217"/>
    <x v="0"/>
    <s v="NA"/>
    <s v="Thompson"/>
    <s v="Valarie"/>
    <x v="0"/>
  </r>
  <r>
    <n v="10233"/>
    <n v="29"/>
    <n v="82.4"/>
    <n v="1"/>
    <n v="2389.6"/>
    <x v="246"/>
    <x v="0"/>
    <n v="1"/>
    <x v="11"/>
    <x v="1"/>
    <x v="5"/>
    <x v="68"/>
    <s v="S700_2610"/>
    <s v="Tekni Collectables Inc."/>
    <n v="2015559350"/>
    <s v="7476 Moss Rd."/>
    <m/>
    <s v="Newark"/>
    <s v="NJ"/>
    <n v="94019"/>
    <x v="0"/>
    <s v="NA"/>
    <s v="Brown"/>
    <s v="William"/>
    <x v="0"/>
  </r>
  <r>
    <n v="10248"/>
    <n v="32"/>
    <n v="75.89"/>
    <n v="4"/>
    <n v="2428.48"/>
    <x v="76"/>
    <x v="3"/>
    <n v="2"/>
    <x v="1"/>
    <x v="1"/>
    <x v="5"/>
    <x v="68"/>
    <s v="S700_2610"/>
    <s v="Land of Toys Inc."/>
    <n v="2125557818"/>
    <s v="897 Long Airport Avenue"/>
    <m/>
    <s v="NYC"/>
    <s v="NY"/>
    <n v="10022"/>
    <x v="0"/>
    <s v="NA"/>
    <s v="Yu"/>
    <s v="Kwai"/>
    <x v="0"/>
  </r>
  <r>
    <n v="10261"/>
    <n v="44"/>
    <n v="68.67"/>
    <n v="2"/>
    <n v="3021.48"/>
    <x v="77"/>
    <x v="0"/>
    <n v="2"/>
    <x v="9"/>
    <x v="1"/>
    <x v="5"/>
    <x v="68"/>
    <s v="S700_2610"/>
    <s v="Quebec Home Shopping Network"/>
    <s v="(514) 555-8054"/>
    <s v="43 rue St. Laurent"/>
    <m/>
    <s v="Montreal"/>
    <s v="Quebec"/>
    <s v="H1J 1C3"/>
    <x v="10"/>
    <s v="NA"/>
    <s v="Fresnisre"/>
    <s v="Jean"/>
    <x v="1"/>
  </r>
  <r>
    <n v="10273"/>
    <n v="42"/>
    <n v="62.16"/>
    <n v="5"/>
    <n v="2610.7199999999998"/>
    <x v="78"/>
    <x v="0"/>
    <n v="3"/>
    <x v="2"/>
    <x v="1"/>
    <x v="5"/>
    <x v="68"/>
    <s v="S700_2610"/>
    <s v="Petit Auto"/>
    <s v="(02) 5554 67"/>
    <s v="Rue Joseph-Bens 532"/>
    <m/>
    <s v="Bruxelles"/>
    <m/>
    <s v="B-1180"/>
    <x v="14"/>
    <s v="EMEA"/>
    <s v="Dewey"/>
    <s v="Catherine"/>
    <x v="0"/>
  </r>
  <r>
    <n v="10283"/>
    <n v="47"/>
    <n v="65.77"/>
    <n v="7"/>
    <n v="3091.19"/>
    <x v="79"/>
    <x v="0"/>
    <n v="3"/>
    <x v="3"/>
    <x v="1"/>
    <x v="5"/>
    <x v="68"/>
    <s v="S700_2610"/>
    <s v="Royal Canadian Collectables, Ltd."/>
    <s v="(604) 555-4555"/>
    <s v="23 Tsawassen Blvd."/>
    <m/>
    <s v="Tsawassen"/>
    <s v="BC"/>
    <s v="T2F 8M4"/>
    <x v="10"/>
    <s v="NA"/>
    <s v="Lincoln"/>
    <s v="Elizabeth"/>
    <x v="1"/>
  </r>
  <r>
    <n v="10295"/>
    <n v="44"/>
    <n v="58.55"/>
    <n v="2"/>
    <n v="2576.1999999999998"/>
    <x v="80"/>
    <x v="0"/>
    <n v="3"/>
    <x v="10"/>
    <x v="1"/>
    <x v="5"/>
    <x v="68"/>
    <s v="S700_2610"/>
    <s v="Gifts4AllAges.com"/>
    <n v="6175559555"/>
    <s v="8616 Spinnaker Dr."/>
    <m/>
    <s v="Boston"/>
    <s v="MA"/>
    <n v="51003"/>
    <x v="0"/>
    <s v="NA"/>
    <s v="Yoshido"/>
    <s v="Juri"/>
    <x v="0"/>
  </r>
  <r>
    <n v="10306"/>
    <n v="43"/>
    <n v="75.17"/>
    <n v="1"/>
    <n v="3232.31"/>
    <x v="81"/>
    <x v="0"/>
    <n v="4"/>
    <x v="4"/>
    <x v="1"/>
    <x v="5"/>
    <x v="68"/>
    <s v="S700_2610"/>
    <s v="AV Stores, Co."/>
    <s v="(171) 555-1555"/>
    <s v="Fauntleroy Circus"/>
    <m/>
    <s v="Manchester"/>
    <m/>
    <s v="EC2 5NT"/>
    <x v="6"/>
    <s v="EMEA"/>
    <s v="Ashworth"/>
    <s v="Victoria"/>
    <x v="1"/>
  </r>
  <r>
    <n v="10316"/>
    <n v="48"/>
    <n v="74.45"/>
    <n v="18"/>
    <n v="3573.6"/>
    <x v="82"/>
    <x v="0"/>
    <n v="4"/>
    <x v="5"/>
    <x v="1"/>
    <x v="5"/>
    <x v="68"/>
    <s v="S700_2610"/>
    <s v="giftsbymail.co.uk"/>
    <s v="(198) 555-8888"/>
    <s v="Garden House Crowther Way"/>
    <m/>
    <s v="Cowes"/>
    <s v="Isle of Wight"/>
    <s v="PO31 7PJ"/>
    <x v="6"/>
    <s v="EMEA"/>
    <s v="Bennett"/>
    <s v="Helen"/>
    <x v="1"/>
  </r>
  <r>
    <n v="10327"/>
    <n v="21"/>
    <n v="96.31"/>
    <n v="1"/>
    <n v="2022.51"/>
    <x v="196"/>
    <x v="5"/>
    <n v="4"/>
    <x v="5"/>
    <x v="1"/>
    <x v="5"/>
    <x v="68"/>
    <s v="S700_2610"/>
    <s v="Danish Wholesale Imports"/>
    <s v="31 12 3555"/>
    <s v="Vinb'ltet 34"/>
    <m/>
    <s v="Kobenhavn"/>
    <m/>
    <n v="1734"/>
    <x v="13"/>
    <s v="EMEA"/>
    <s v="Petersen"/>
    <s v="Jytte"/>
    <x v="0"/>
  </r>
  <r>
    <n v="10339"/>
    <n v="50"/>
    <n v="74.349999999999994"/>
    <n v="9"/>
    <n v="3717.5"/>
    <x v="61"/>
    <x v="0"/>
    <n v="4"/>
    <x v="5"/>
    <x v="1"/>
    <x v="5"/>
    <x v="68"/>
    <s v="S700_2610"/>
    <s v="Tokyo Collectables, Ltd"/>
    <s v="+81 3 3584 0555"/>
    <s v="2-2-8 Roppongi"/>
    <m/>
    <s v="Minato-ku"/>
    <s v="Tokyo"/>
    <s v="106-0032"/>
    <x v="11"/>
    <s v="Japan"/>
    <s v="Shimamura"/>
    <s v="Akiko"/>
    <x v="1"/>
  </r>
  <r>
    <n v="10350"/>
    <n v="29"/>
    <n v="75.349999999999994"/>
    <n v="12"/>
    <n v="2185.15"/>
    <x v="85"/>
    <x v="0"/>
    <n v="4"/>
    <x v="6"/>
    <x v="1"/>
    <x v="5"/>
    <x v="68"/>
    <s v="S700_2610"/>
    <s v="Euro Shopping Channel"/>
    <s v="(91) 555 94 44"/>
    <s v="C/ Moralzarzal, 86"/>
    <m/>
    <s v="Madrid"/>
    <m/>
    <n v="28034"/>
    <x v="7"/>
    <s v="EMEA"/>
    <s v="Freyre"/>
    <s v="Diego"/>
    <x v="0"/>
  </r>
  <r>
    <n v="10373"/>
    <n v="41"/>
    <n v="70.33"/>
    <n v="16"/>
    <n v="2883.53"/>
    <x v="87"/>
    <x v="0"/>
    <n v="1"/>
    <x v="7"/>
    <x v="2"/>
    <x v="5"/>
    <x v="68"/>
    <s v="S700_2610"/>
    <s v="Oulu Toy Supplies, Inc."/>
    <s v="981-443655"/>
    <s v="Torikatu 38"/>
    <m/>
    <s v="Oulu"/>
    <m/>
    <n v="90110"/>
    <x v="4"/>
    <s v="EMEA"/>
    <s v="Koskitalo"/>
    <s v="Pirkko"/>
    <x v="0"/>
  </r>
  <r>
    <n v="10386"/>
    <n v="37"/>
    <n v="100"/>
    <n v="10"/>
    <n v="5017.57"/>
    <x v="199"/>
    <x v="5"/>
    <n v="1"/>
    <x v="11"/>
    <x v="2"/>
    <x v="5"/>
    <x v="68"/>
    <s v="S700_2610"/>
    <s v="Euro Shopping Channel"/>
    <s v="(91) 555 94 44"/>
    <s v="C/ Moralzarzal, 86"/>
    <m/>
    <s v="Madrid"/>
    <m/>
    <n v="28034"/>
    <x v="7"/>
    <s v="EMEA"/>
    <s v="Freyre"/>
    <s v="Diego"/>
    <x v="1"/>
  </r>
  <r>
    <n v="10397"/>
    <n v="22"/>
    <n v="66.5"/>
    <n v="4"/>
    <n v="1463"/>
    <x v="253"/>
    <x v="0"/>
    <n v="1"/>
    <x v="11"/>
    <x v="2"/>
    <x v="5"/>
    <x v="68"/>
    <s v="S700_2610"/>
    <s v="Alpha Cognac"/>
    <s v="61.77.6555"/>
    <s v="1 rue Alsace-Lorraine"/>
    <m/>
    <s v="Toulouse"/>
    <m/>
    <n v="31000"/>
    <x v="1"/>
    <s v="EMEA"/>
    <s v="Roulet"/>
    <s v="Annette"/>
    <x v="0"/>
  </r>
  <r>
    <n v="10414"/>
    <n v="31"/>
    <n v="75.89"/>
    <n v="4"/>
    <n v="2352.59"/>
    <x v="91"/>
    <x v="4"/>
    <n v="2"/>
    <x v="1"/>
    <x v="2"/>
    <x v="5"/>
    <x v="68"/>
    <s v="S700_2610"/>
    <s v="Gifts4AllAges.com"/>
    <n v="6175559555"/>
    <s v="8616 Spinnaker Dr."/>
    <m/>
    <s v="Boston"/>
    <s v="MA"/>
    <n v="51003"/>
    <x v="0"/>
    <s v="NA"/>
    <s v="Yoshido"/>
    <s v="Juri"/>
    <x v="0"/>
  </r>
  <r>
    <n v="10103"/>
    <n v="42"/>
    <n v="100"/>
    <n v="6"/>
    <n v="4460.82"/>
    <x v="26"/>
    <x v="0"/>
    <n v="1"/>
    <x v="7"/>
    <x v="0"/>
    <x v="1"/>
    <x v="30"/>
    <s v="S700_2824"/>
    <s v="Baane Mini Imports"/>
    <s v="07-98 9555"/>
    <s v="Erling Skakkes gate 78"/>
    <m/>
    <s v="Stavern"/>
    <m/>
    <n v="4110"/>
    <x v="2"/>
    <s v="EMEA"/>
    <s v="Bergulfsen"/>
    <s v="Jonas"/>
    <x v="1"/>
  </r>
  <r>
    <n v="10114"/>
    <n v="42"/>
    <n v="100"/>
    <n v="10"/>
    <n v="4758.18"/>
    <x v="92"/>
    <x v="0"/>
    <n v="2"/>
    <x v="8"/>
    <x v="0"/>
    <x v="1"/>
    <x v="30"/>
    <s v="S700_2824"/>
    <s v="La Corne D'abondance, Co."/>
    <s v="(1) 42.34.2555"/>
    <s v="265, boulevard Charonne"/>
    <m/>
    <s v="Paris"/>
    <m/>
    <n v="75012"/>
    <x v="1"/>
    <s v="EMEA"/>
    <s v="Bertrand"/>
    <s v="Marie"/>
    <x v="1"/>
  </r>
  <r>
    <n v="10126"/>
    <n v="45"/>
    <n v="100"/>
    <n v="6"/>
    <n v="4597.2"/>
    <x v="28"/>
    <x v="0"/>
    <n v="2"/>
    <x v="1"/>
    <x v="0"/>
    <x v="1"/>
    <x v="30"/>
    <s v="S700_2824"/>
    <s v="Corrida Auto Replicas, Ltd"/>
    <s v="(91) 555 22 82"/>
    <s v="C/ Araquil, 67"/>
    <m/>
    <s v="Madrid"/>
    <m/>
    <n v="28023"/>
    <x v="7"/>
    <s v="EMEA"/>
    <s v="Sommer"/>
    <s v="Mart¡n"/>
    <x v="1"/>
  </r>
  <r>
    <n v="10140"/>
    <n v="36"/>
    <n v="100"/>
    <n v="6"/>
    <n v="4114.8"/>
    <x v="29"/>
    <x v="0"/>
    <n v="3"/>
    <x v="2"/>
    <x v="0"/>
    <x v="1"/>
    <x v="30"/>
    <s v="S700_2824"/>
    <s v="Technics Stores Inc."/>
    <n v="6505556809"/>
    <s v="9408 Furth Circle"/>
    <m/>
    <s v="Burlingame"/>
    <s v="CA"/>
    <n v="94217"/>
    <x v="0"/>
    <s v="NA"/>
    <s v="Hirano"/>
    <s v="Juri"/>
    <x v="1"/>
  </r>
  <r>
    <n v="10150"/>
    <n v="20"/>
    <n v="100"/>
    <n v="3"/>
    <n v="2104"/>
    <x v="30"/>
    <x v="0"/>
    <n v="3"/>
    <x v="10"/>
    <x v="0"/>
    <x v="1"/>
    <x v="30"/>
    <s v="S700_2824"/>
    <s v="Dragon Souveniers, Ltd."/>
    <s v="+65 221 7555"/>
    <s v="Bronz Sok., Bronz Apt. 3/6 Tesvikiye"/>
    <m/>
    <s v="Singapore"/>
    <m/>
    <n v="79903"/>
    <x v="9"/>
    <s v="Japan"/>
    <s v="Natividad"/>
    <s v="Eric"/>
    <x v="0"/>
  </r>
  <r>
    <n v="10164"/>
    <n v="39"/>
    <n v="81.93"/>
    <n v="4"/>
    <n v="3195.27"/>
    <x v="93"/>
    <x v="5"/>
    <n v="4"/>
    <x v="4"/>
    <x v="0"/>
    <x v="1"/>
    <x v="30"/>
    <s v="S700_2824"/>
    <s v="Mini Auto Werke"/>
    <s v="7675-3555"/>
    <s v="Kirchgasse 6"/>
    <m/>
    <s v="Graz"/>
    <m/>
    <n v="8010"/>
    <x v="5"/>
    <s v="EMEA"/>
    <s v="Mendel"/>
    <s v="Roland"/>
    <x v="1"/>
  </r>
  <r>
    <n v="10175"/>
    <n v="42"/>
    <n v="85.98"/>
    <n v="11"/>
    <n v="3611.16"/>
    <x v="32"/>
    <x v="0"/>
    <n v="4"/>
    <x v="5"/>
    <x v="0"/>
    <x v="1"/>
    <x v="30"/>
    <s v="S700_2824"/>
    <s v="Stylish Desk Decors, Co."/>
    <s v="(171) 555-0297"/>
    <s v="35 King George"/>
    <m/>
    <s v="London"/>
    <m/>
    <s v="WX3 6FW"/>
    <x v="6"/>
    <s v="EMEA"/>
    <s v="Brown"/>
    <s v="Ann"/>
    <x v="1"/>
  </r>
  <r>
    <n v="10183"/>
    <n v="23"/>
    <n v="86.99"/>
    <n v="3"/>
    <n v="2000.77"/>
    <x v="33"/>
    <x v="0"/>
    <n v="4"/>
    <x v="5"/>
    <x v="0"/>
    <x v="1"/>
    <x v="30"/>
    <s v="S700_2824"/>
    <s v="Classic Gift Ideas, Inc"/>
    <n v="2155554695"/>
    <s v="782 First Street"/>
    <m/>
    <s v="Philadelphia"/>
    <s v="PA"/>
    <n v="71270"/>
    <x v="0"/>
    <s v="NA"/>
    <s v="Cervantes"/>
    <s v="Francisca"/>
    <x v="0"/>
  </r>
  <r>
    <n v="10194"/>
    <n v="26"/>
    <n v="89.01"/>
    <n v="6"/>
    <n v="2314.2600000000002"/>
    <x v="34"/>
    <x v="0"/>
    <n v="4"/>
    <x v="5"/>
    <x v="0"/>
    <x v="1"/>
    <x v="30"/>
    <s v="S700_2824"/>
    <s v="Saveley &amp; Henriot, Co."/>
    <s v="78.32.5555"/>
    <s v="2, rue du Commerce"/>
    <m/>
    <s v="Lyon"/>
    <m/>
    <n v="69004"/>
    <x v="1"/>
    <s v="EMEA"/>
    <s v="Saveley"/>
    <s v="Mary"/>
    <x v="0"/>
  </r>
  <r>
    <n v="10206"/>
    <n v="33"/>
    <n v="100"/>
    <n v="1"/>
    <n v="3871.89"/>
    <x v="35"/>
    <x v="0"/>
    <n v="4"/>
    <x v="6"/>
    <x v="0"/>
    <x v="1"/>
    <x v="30"/>
    <s v="S700_2824"/>
    <s v="Canadian Gift Exchange Network"/>
    <s v="(604) 555-3392"/>
    <s v="1900 Oak St."/>
    <m/>
    <s v="Vancouver"/>
    <s v="BC"/>
    <s v="V3F 2K1"/>
    <x v="10"/>
    <s v="NA"/>
    <s v="Tannamuri"/>
    <s v="Yoshi"/>
    <x v="1"/>
  </r>
  <r>
    <n v="10217"/>
    <n v="31"/>
    <n v="88"/>
    <n v="6"/>
    <n v="2728"/>
    <x v="95"/>
    <x v="0"/>
    <n v="1"/>
    <x v="0"/>
    <x v="1"/>
    <x v="1"/>
    <x v="30"/>
    <s v="S700_2824"/>
    <s v="Handji Gifts&amp; Co"/>
    <s v="+65 224 1555"/>
    <s v="Village Close - 106 Linden Road Sandown"/>
    <s v="2nd Floor"/>
    <s v="Singapore"/>
    <m/>
    <n v="69045"/>
    <x v="9"/>
    <s v="APAC"/>
    <s v="Victorino"/>
    <s v="Wendy"/>
    <x v="0"/>
  </r>
  <r>
    <n v="10229"/>
    <n v="50"/>
    <n v="100"/>
    <n v="11"/>
    <n v="5614"/>
    <x v="96"/>
    <x v="0"/>
    <n v="1"/>
    <x v="11"/>
    <x v="1"/>
    <x v="1"/>
    <x v="30"/>
    <s v="S700_2824"/>
    <s v="Mini Gifts Distributors Ltd."/>
    <n v="4155551450"/>
    <s v="5677 Strong St."/>
    <m/>
    <s v="San Rafael"/>
    <s v="CA"/>
    <n v="97562"/>
    <x v="0"/>
    <s v="NA"/>
    <s v="Nelson"/>
    <s v="Valarie"/>
    <x v="1"/>
  </r>
  <r>
    <n v="10245"/>
    <n v="44"/>
    <n v="100"/>
    <n v="4"/>
    <n v="4628.8"/>
    <x v="38"/>
    <x v="0"/>
    <n v="2"/>
    <x v="1"/>
    <x v="1"/>
    <x v="1"/>
    <x v="30"/>
    <s v="S700_2824"/>
    <s v="Super Scale Inc."/>
    <n v="2035559545"/>
    <s v="567 North Pendale Street"/>
    <m/>
    <s v="New Haven"/>
    <s v="CT"/>
    <n v="97823"/>
    <x v="0"/>
    <s v="NA"/>
    <s v="Murphy"/>
    <s v="Leslie"/>
    <x v="1"/>
  </r>
  <r>
    <n v="10258"/>
    <n v="45"/>
    <n v="80.92"/>
    <n v="1"/>
    <n v="3641.4"/>
    <x v="39"/>
    <x v="0"/>
    <n v="2"/>
    <x v="9"/>
    <x v="1"/>
    <x v="1"/>
    <x v="30"/>
    <s v="S700_2824"/>
    <s v="Tokyo Collectables, Ltd"/>
    <s v="+81 3 3584 0555"/>
    <s v="2-2-8 Roppongi"/>
    <m/>
    <s v="Minato-ku"/>
    <s v="Tokyo"/>
    <s v="106-0032"/>
    <x v="11"/>
    <s v="Japan"/>
    <s v="Shimamura"/>
    <s v="Akiko"/>
    <x v="1"/>
  </r>
  <r>
    <n v="10270"/>
    <n v="46"/>
    <n v="88"/>
    <n v="4"/>
    <n v="4048"/>
    <x v="40"/>
    <x v="0"/>
    <n v="3"/>
    <x v="2"/>
    <x v="1"/>
    <x v="1"/>
    <x v="30"/>
    <s v="S700_2824"/>
    <s v="Souveniers And Things Co."/>
    <s v="+61 2 9495 8555"/>
    <s v="Monitor Money Building, 815 Pacific Hwy"/>
    <s v="Level 6"/>
    <s v="Chatswood"/>
    <s v="NSW"/>
    <n v="2067"/>
    <x v="3"/>
    <s v="APAC"/>
    <s v="Huxley"/>
    <s v="Adrian"/>
    <x v="1"/>
  </r>
  <r>
    <n v="10281"/>
    <n v="27"/>
    <n v="85.98"/>
    <n v="11"/>
    <n v="2321.46"/>
    <x v="97"/>
    <x v="0"/>
    <n v="3"/>
    <x v="3"/>
    <x v="1"/>
    <x v="1"/>
    <x v="30"/>
    <s v="S700_2824"/>
    <s v="Diecast Classics Inc."/>
    <n v="2155551555"/>
    <s v="7586 Pompton St."/>
    <m/>
    <s v="Allentown"/>
    <s v="PA"/>
    <n v="70267"/>
    <x v="0"/>
    <s v="NA"/>
    <s v="Yu"/>
    <s v="Kyung"/>
    <x v="0"/>
  </r>
  <r>
    <n v="10291"/>
    <n v="28"/>
    <n v="100"/>
    <n v="6"/>
    <n v="3256.96"/>
    <x v="42"/>
    <x v="0"/>
    <n v="3"/>
    <x v="10"/>
    <x v="1"/>
    <x v="1"/>
    <x v="30"/>
    <s v="S700_2824"/>
    <s v="Scandinavian Gift Ideas"/>
    <s v="0695-34 6555"/>
    <s v="?kergatan 24"/>
    <m/>
    <s v="Boras"/>
    <m/>
    <s v="S-844 67"/>
    <x v="8"/>
    <s v="EMEA"/>
    <s v="Larsson"/>
    <s v="Maria"/>
    <x v="1"/>
  </r>
  <r>
    <n v="10304"/>
    <n v="40"/>
    <n v="100"/>
    <n v="1"/>
    <n v="4208"/>
    <x v="43"/>
    <x v="0"/>
    <n v="4"/>
    <x v="4"/>
    <x v="1"/>
    <x v="1"/>
    <x v="30"/>
    <s v="S700_2824"/>
    <s v="Auto Assoc. &amp; Cie."/>
    <s v="30.59.8555"/>
    <s v="67, avenue de l'Europe"/>
    <m/>
    <s v="Versailles"/>
    <m/>
    <n v="78000"/>
    <x v="1"/>
    <s v="EMEA"/>
    <s v="Tonini"/>
    <s v="Daniel"/>
    <x v="1"/>
  </r>
  <r>
    <n v="10313"/>
    <n v="30"/>
    <n v="99.13"/>
    <n v="9"/>
    <n v="2973.9"/>
    <x v="99"/>
    <x v="0"/>
    <n v="4"/>
    <x v="4"/>
    <x v="1"/>
    <x v="1"/>
    <x v="30"/>
    <s v="S700_2824"/>
    <s v="Canadian Gift Exchange Network"/>
    <s v="(604) 555-3392"/>
    <s v="1900 Oak St."/>
    <m/>
    <s v="Vancouver"/>
    <s v="BC"/>
    <s v="V3F 2K1"/>
    <x v="10"/>
    <s v="NA"/>
    <s v="Tannamuri"/>
    <s v="Yoshi"/>
    <x v="0"/>
  </r>
  <r>
    <n v="10324"/>
    <n v="34"/>
    <n v="100"/>
    <n v="5"/>
    <n v="4248.3"/>
    <x v="83"/>
    <x v="0"/>
    <n v="4"/>
    <x v="5"/>
    <x v="1"/>
    <x v="1"/>
    <x v="30"/>
    <s v="S700_2824"/>
    <s v="Vitachrome Inc."/>
    <n v="2125551500"/>
    <s v="2678 Kingston Rd."/>
    <s v="Suite 101"/>
    <s v="NYC"/>
    <s v="NY"/>
    <n v="10022"/>
    <x v="0"/>
    <s v="NA"/>
    <s v="Frick"/>
    <s v="Michael"/>
    <x v="1"/>
  </r>
  <r>
    <n v="10336"/>
    <n v="46"/>
    <n v="100"/>
    <n v="2"/>
    <n v="9558.7999999999993"/>
    <x v="131"/>
    <x v="0"/>
    <n v="4"/>
    <x v="5"/>
    <x v="1"/>
    <x v="1"/>
    <x v="30"/>
    <s v="S700_2824"/>
    <s v="La Corne D'abondance, Co."/>
    <s v="(1) 42.34.2555"/>
    <s v="265, boulevard Charonne"/>
    <m/>
    <s v="Paris"/>
    <m/>
    <n v="75012"/>
    <x v="1"/>
    <s v="EMEA"/>
    <s v="Bertrand"/>
    <s v="Marie"/>
    <x v="2"/>
  </r>
  <r>
    <n v="10348"/>
    <n v="32"/>
    <n v="82.83"/>
    <n v="7"/>
    <n v="2650.56"/>
    <x v="82"/>
    <x v="0"/>
    <n v="4"/>
    <x v="5"/>
    <x v="1"/>
    <x v="1"/>
    <x v="30"/>
    <s v="S700_2824"/>
    <s v="Corrida Auto Replicas, Ltd"/>
    <s v="(91) 555 22 82"/>
    <s v="C/ Araquil, 67"/>
    <m/>
    <s v="Madrid"/>
    <m/>
    <n v="28023"/>
    <x v="7"/>
    <s v="EMEA"/>
    <s v="Sommer"/>
    <s v="Mart¡n"/>
    <x v="0"/>
  </r>
  <r>
    <n v="10358"/>
    <n v="27"/>
    <n v="100"/>
    <n v="3"/>
    <n v="3761.37"/>
    <x v="48"/>
    <x v="0"/>
    <n v="4"/>
    <x v="6"/>
    <x v="1"/>
    <x v="1"/>
    <x v="30"/>
    <s v="S700_2824"/>
    <s v="Euro Shopping Channel"/>
    <s v="(91) 555 94 44"/>
    <s v="C/ Moralzarzal, 86"/>
    <m/>
    <s v="Madrid"/>
    <m/>
    <n v="28034"/>
    <x v="7"/>
    <s v="EMEA"/>
    <s v="Freyre"/>
    <s v="Diego"/>
    <x v="1"/>
  </r>
  <r>
    <n v="10371"/>
    <n v="34"/>
    <n v="100"/>
    <n v="3"/>
    <n v="4301.34"/>
    <x v="132"/>
    <x v="0"/>
    <n v="1"/>
    <x v="7"/>
    <x v="2"/>
    <x v="1"/>
    <x v="30"/>
    <s v="S700_2824"/>
    <s v="Mini Gifts Distributors Ltd."/>
    <n v="4155551450"/>
    <s v="5677 Strong St."/>
    <m/>
    <s v="San Rafael"/>
    <s v="CA"/>
    <n v="97562"/>
    <x v="0"/>
    <s v="NA"/>
    <s v="Nelson"/>
    <s v="Valarie"/>
    <x v="1"/>
  </r>
  <r>
    <n v="10382"/>
    <n v="34"/>
    <n v="54.84"/>
    <n v="9"/>
    <n v="1864.56"/>
    <x v="50"/>
    <x v="0"/>
    <n v="1"/>
    <x v="0"/>
    <x v="2"/>
    <x v="1"/>
    <x v="30"/>
    <s v="S700_2824"/>
    <s v="Mini Gifts Distributors Ltd."/>
    <n v="4155551450"/>
    <s v="5677 Strong St."/>
    <m/>
    <s v="San Rafael"/>
    <s v="CA"/>
    <n v="97562"/>
    <x v="0"/>
    <s v="NA"/>
    <s v="Nelson"/>
    <s v="Valarie"/>
    <x v="0"/>
  </r>
  <r>
    <n v="10411"/>
    <n v="34"/>
    <n v="100"/>
    <n v="4"/>
    <n v="3576.8"/>
    <x v="52"/>
    <x v="0"/>
    <n v="2"/>
    <x v="1"/>
    <x v="2"/>
    <x v="1"/>
    <x v="30"/>
    <s v="S700_2824"/>
    <s v="Quebec Home Shopping Network"/>
    <s v="(514) 555-8054"/>
    <s v="43 rue St. Laurent"/>
    <m/>
    <s v="Montreal"/>
    <s v="Quebec"/>
    <s v="H1J 1C3"/>
    <x v="10"/>
    <s v="NA"/>
    <s v="Fresnisre"/>
    <s v="Jean"/>
    <x v="1"/>
  </r>
  <r>
    <n v="10424"/>
    <n v="46"/>
    <n v="80.92"/>
    <n v="1"/>
    <n v="3722.32"/>
    <x v="53"/>
    <x v="2"/>
    <n v="2"/>
    <x v="1"/>
    <x v="2"/>
    <x v="1"/>
    <x v="30"/>
    <s v="S700_2824"/>
    <s v="Euro Shopping Channel"/>
    <s v="(91) 555 94 44"/>
    <s v="C/ Moralzarzal, 86"/>
    <m/>
    <s v="Madrid"/>
    <m/>
    <n v="28034"/>
    <x v="7"/>
    <s v="EMEA"/>
    <s v="Freyre"/>
    <s v="Diego"/>
    <x v="1"/>
  </r>
  <r>
    <n v="10106"/>
    <n v="32"/>
    <n v="100"/>
    <n v="1"/>
    <n v="3986.56"/>
    <x v="189"/>
    <x v="0"/>
    <n v="1"/>
    <x v="0"/>
    <x v="0"/>
    <x v="4"/>
    <x v="2"/>
    <s v="S700_2834"/>
    <s v="Rovelli Gifts"/>
    <s v="035-640555"/>
    <s v="Via Ludovico il Moro 22"/>
    <m/>
    <s v="Bergamo"/>
    <m/>
    <n v="24100"/>
    <x v="12"/>
    <s v="EMEA"/>
    <s v="Rovelli"/>
    <s v="Giovanni"/>
    <x v="1"/>
  </r>
  <r>
    <n v="10120"/>
    <n v="24"/>
    <n v="100"/>
    <n v="7"/>
    <n v="3417.12"/>
    <x v="55"/>
    <x v="0"/>
    <n v="2"/>
    <x v="8"/>
    <x v="0"/>
    <x v="4"/>
    <x v="2"/>
    <s v="S700_2834"/>
    <s v="Australian Collectors, Co."/>
    <s v="03 9520 4555"/>
    <s v="636 St Kilda Road"/>
    <s v="Level 3"/>
    <s v="Melbourne"/>
    <s v="Victoria"/>
    <n v="3004"/>
    <x v="3"/>
    <s v="APAC"/>
    <s v="Ferguson"/>
    <s v="Peter"/>
    <x v="1"/>
  </r>
  <r>
    <n v="10133"/>
    <n v="27"/>
    <n v="99.67"/>
    <n v="2"/>
    <n v="2691.09"/>
    <x v="212"/>
    <x v="0"/>
    <n v="2"/>
    <x v="9"/>
    <x v="0"/>
    <x v="4"/>
    <x v="2"/>
    <s v="S700_2834"/>
    <s v="Euro Shopping Channel"/>
    <s v="(91) 555 94 44"/>
    <s v="C/ Moralzarzal, 86"/>
    <m/>
    <s v="Madrid"/>
    <m/>
    <n v="28034"/>
    <x v="7"/>
    <s v="EMEA"/>
    <s v="Freyre"/>
    <s v="Diego"/>
    <x v="0"/>
  </r>
  <r>
    <n v="10145"/>
    <n v="20"/>
    <n v="100"/>
    <n v="13"/>
    <n v="2752.6"/>
    <x v="56"/>
    <x v="0"/>
    <n v="3"/>
    <x v="3"/>
    <x v="0"/>
    <x v="4"/>
    <x v="2"/>
    <s v="S700_2834"/>
    <s v="Toys4GrownUps.com"/>
    <n v="6265557265"/>
    <s v="78934 Hillside Dr."/>
    <m/>
    <s v="Pasadena"/>
    <s v="CA"/>
    <n v="90003"/>
    <x v="0"/>
    <s v="NA"/>
    <s v="Young"/>
    <s v="Julie"/>
    <x v="0"/>
  </r>
  <r>
    <n v="10168"/>
    <n v="36"/>
    <n v="100"/>
    <n v="8"/>
    <n v="4527.72"/>
    <x v="57"/>
    <x v="0"/>
    <n v="4"/>
    <x v="4"/>
    <x v="0"/>
    <x v="4"/>
    <x v="2"/>
    <s v="S700_2834"/>
    <s v="Technics Stores Inc."/>
    <n v="6505556809"/>
    <s v="9408 Furth Circle"/>
    <m/>
    <s v="Burlingame"/>
    <s v="CA"/>
    <n v="94217"/>
    <x v="0"/>
    <s v="NA"/>
    <s v="Hirano"/>
    <s v="Juri"/>
    <x v="1"/>
  </r>
  <r>
    <n v="10188"/>
    <n v="29"/>
    <n v="100"/>
    <n v="8"/>
    <n v="3957.05"/>
    <x v="7"/>
    <x v="0"/>
    <n v="4"/>
    <x v="5"/>
    <x v="0"/>
    <x v="4"/>
    <x v="2"/>
    <s v="S700_2834"/>
    <s v="Herkku Gifts"/>
    <s v="+47 2267 3215"/>
    <s v="Drammen 121, PR 744 Sentrum"/>
    <m/>
    <s v="Bergen"/>
    <m/>
    <s v="N 5804"/>
    <x v="2"/>
    <s v="EMEA"/>
    <s v="Oeztan"/>
    <s v="Veysel"/>
    <x v="1"/>
  </r>
  <r>
    <n v="10210"/>
    <n v="25"/>
    <n v="100"/>
    <n v="6"/>
    <n v="2818"/>
    <x v="58"/>
    <x v="0"/>
    <n v="1"/>
    <x v="7"/>
    <x v="1"/>
    <x v="4"/>
    <x v="2"/>
    <s v="S700_2834"/>
    <s v="Osaka Souveniers Co."/>
    <s v="+81 06 6342 5555"/>
    <s v="Dojima Avanza 4F, 1-6-20 Dojima, Kita-ku"/>
    <m/>
    <s v="Osaka"/>
    <s v="Osaka"/>
    <s v="530-0003"/>
    <x v="11"/>
    <s v="Japan"/>
    <s v="Kentary"/>
    <s v="Mory"/>
    <x v="0"/>
  </r>
  <r>
    <n v="10223"/>
    <n v="29"/>
    <n v="100"/>
    <n v="8"/>
    <n v="3199.86"/>
    <x v="10"/>
    <x v="0"/>
    <n v="1"/>
    <x v="0"/>
    <x v="1"/>
    <x v="4"/>
    <x v="2"/>
    <s v="S700_2834"/>
    <s v="Australian Collectors, Co."/>
    <s v="03 9520 4555"/>
    <s v="636 St Kilda Road"/>
    <s v="Level 3"/>
    <s v="Melbourne"/>
    <s v="Victoria"/>
    <n v="3004"/>
    <x v="3"/>
    <s v="APAC"/>
    <s v="Ferguson"/>
    <s v="Peter"/>
    <x v="1"/>
  </r>
  <r>
    <n v="10235"/>
    <n v="25"/>
    <n v="96.11"/>
    <n v="2"/>
    <n v="2402.75"/>
    <x v="213"/>
    <x v="0"/>
    <n v="2"/>
    <x v="8"/>
    <x v="1"/>
    <x v="4"/>
    <x v="2"/>
    <s v="S700_2834"/>
    <s v="Royal Canadian Collectables, Ltd."/>
    <s v="(604) 555-4555"/>
    <s v="23 Tsawassen Blvd."/>
    <m/>
    <s v="Tsawassen"/>
    <s v="BC"/>
    <s v="T2F 8M4"/>
    <x v="10"/>
    <s v="NA"/>
    <s v="Lincoln"/>
    <s v="Elizabeth"/>
    <x v="0"/>
  </r>
  <r>
    <n v="10250"/>
    <n v="44"/>
    <n v="100"/>
    <n v="3"/>
    <n v="6055.72"/>
    <x v="192"/>
    <x v="0"/>
    <n v="2"/>
    <x v="1"/>
    <x v="1"/>
    <x v="4"/>
    <x v="2"/>
    <s v="S700_2834"/>
    <s v="The Sharp Gifts Warehouse"/>
    <n v="4085553659"/>
    <s v="3086 Ingle Ln."/>
    <m/>
    <s v="San Jose"/>
    <s v="CA"/>
    <n v="94217"/>
    <x v="0"/>
    <s v="NA"/>
    <s v="Frick"/>
    <s v="Sue"/>
    <x v="1"/>
  </r>
  <r>
    <n v="10263"/>
    <n v="47"/>
    <n v="100"/>
    <n v="9"/>
    <n v="5465.16"/>
    <x v="13"/>
    <x v="0"/>
    <n v="2"/>
    <x v="9"/>
    <x v="1"/>
    <x v="4"/>
    <x v="2"/>
    <s v="S700_2834"/>
    <s v="Gift Depot Inc."/>
    <n v="2035552570"/>
    <s v="25593 South Bay Ln."/>
    <m/>
    <s v="Bridgewater"/>
    <s v="CT"/>
    <n v="97562"/>
    <x v="0"/>
    <s v="NA"/>
    <s v="King"/>
    <s v="Julie"/>
    <x v="1"/>
  </r>
  <r>
    <n v="10275"/>
    <n v="48"/>
    <n v="100"/>
    <n v="8"/>
    <n v="6378.72"/>
    <x v="14"/>
    <x v="0"/>
    <n v="3"/>
    <x v="2"/>
    <x v="1"/>
    <x v="4"/>
    <x v="2"/>
    <s v="S700_2834"/>
    <s v="La Rochelle Gifts"/>
    <s v="40.67.8555"/>
    <s v="67, rue des Cinquante Otages"/>
    <m/>
    <s v="Nantes"/>
    <m/>
    <n v="44000"/>
    <x v="1"/>
    <s v="EMEA"/>
    <s v="Labrune"/>
    <s v="Janine"/>
    <x v="1"/>
  </r>
  <r>
    <n v="10285"/>
    <n v="45"/>
    <n v="100"/>
    <n v="13"/>
    <n v="5392.8"/>
    <x v="15"/>
    <x v="0"/>
    <n v="3"/>
    <x v="3"/>
    <x v="1"/>
    <x v="4"/>
    <x v="2"/>
    <s v="S700_2834"/>
    <s v="Marta's Replicas Co."/>
    <n v="6175558555"/>
    <s v="39323 Spinnaker Dr."/>
    <m/>
    <s v="Cambridge"/>
    <s v="MA"/>
    <n v="51247"/>
    <x v="0"/>
    <s v="NA"/>
    <s v="Hernandez"/>
    <s v="Marta"/>
    <x v="1"/>
  </r>
  <r>
    <n v="10297"/>
    <n v="35"/>
    <n v="100"/>
    <n v="3"/>
    <n v="3986.5"/>
    <x v="214"/>
    <x v="0"/>
    <n v="3"/>
    <x v="10"/>
    <x v="1"/>
    <x v="4"/>
    <x v="2"/>
    <s v="S700_2834"/>
    <s v="Clover Collections, Co."/>
    <s v="+353 1862 1555"/>
    <s v="25 Maiden Lane"/>
    <s v="Floor No. 4"/>
    <s v="Dublin"/>
    <m/>
    <n v="2"/>
    <x v="18"/>
    <s v="EMEA"/>
    <s v="Cassidy"/>
    <s v="Dean"/>
    <x v="1"/>
  </r>
  <r>
    <n v="10308"/>
    <n v="31"/>
    <n v="100"/>
    <n v="6"/>
    <n v="4009.23"/>
    <x v="17"/>
    <x v="0"/>
    <n v="4"/>
    <x v="4"/>
    <x v="1"/>
    <x v="4"/>
    <x v="2"/>
    <s v="S700_2834"/>
    <s v="Mini Classics"/>
    <n v="9145554562"/>
    <s v="3758 North Pendale Street"/>
    <m/>
    <s v="White Plains"/>
    <s v="NY"/>
    <n v="24067"/>
    <x v="0"/>
    <s v="NA"/>
    <s v="Frick"/>
    <s v="Steve"/>
    <x v="1"/>
  </r>
  <r>
    <n v="10318"/>
    <n v="50"/>
    <n v="100"/>
    <n v="8"/>
    <n v="7119"/>
    <x v="18"/>
    <x v="0"/>
    <n v="4"/>
    <x v="5"/>
    <x v="1"/>
    <x v="4"/>
    <x v="2"/>
    <s v="S700_2834"/>
    <s v="Diecast Classics Inc."/>
    <n v="2155551555"/>
    <s v="7586 Pompton St."/>
    <m/>
    <s v="Allentown"/>
    <s v="PA"/>
    <n v="70267"/>
    <x v="0"/>
    <s v="NA"/>
    <s v="Yu"/>
    <s v="Kyung"/>
    <x v="2"/>
  </r>
  <r>
    <n v="10328"/>
    <n v="33"/>
    <n v="100"/>
    <n v="11"/>
    <n v="4072.2"/>
    <x v="236"/>
    <x v="0"/>
    <n v="4"/>
    <x v="5"/>
    <x v="1"/>
    <x v="4"/>
    <x v="2"/>
    <s v="S700_2834"/>
    <s v="Rovelli Gifts"/>
    <s v="035-640555"/>
    <s v="Via Ludovico il Moro 22"/>
    <m/>
    <s v="Bergamo"/>
    <m/>
    <n v="24100"/>
    <x v="12"/>
    <s v="EMEA"/>
    <s v="Rovelli"/>
    <s v="Giovanni"/>
    <x v="1"/>
  </r>
  <r>
    <n v="10340"/>
    <n v="29"/>
    <n v="100"/>
    <n v="6"/>
    <n v="4094.51"/>
    <x v="20"/>
    <x v="0"/>
    <n v="4"/>
    <x v="5"/>
    <x v="1"/>
    <x v="4"/>
    <x v="2"/>
    <s v="S700_2834"/>
    <s v="Enaco Distributors"/>
    <s v="(93) 203 4555"/>
    <s v="Rambla de Catalu¤a, 23"/>
    <m/>
    <s v="Barcelona"/>
    <m/>
    <n v="8022"/>
    <x v="7"/>
    <s v="EMEA"/>
    <s v="Saavedra"/>
    <s v="Eduardo"/>
    <x v="1"/>
  </r>
  <r>
    <n v="10353"/>
    <n v="48"/>
    <n v="68.8"/>
    <n v="4"/>
    <n v="3302.4"/>
    <x v="215"/>
    <x v="0"/>
    <n v="4"/>
    <x v="6"/>
    <x v="1"/>
    <x v="4"/>
    <x v="2"/>
    <s v="S700_2834"/>
    <s v="Gift Ideas Corp."/>
    <n v="2035554407"/>
    <s v="2440 Pompton St."/>
    <m/>
    <s v="Glendale"/>
    <s v="CT"/>
    <n v="97561"/>
    <x v="0"/>
    <s v="NA"/>
    <s v="Lewis"/>
    <s v="Dan"/>
    <x v="1"/>
  </r>
  <r>
    <n v="10361"/>
    <n v="44"/>
    <n v="72.42"/>
    <n v="5"/>
    <n v="3186.48"/>
    <x v="21"/>
    <x v="0"/>
    <n v="4"/>
    <x v="6"/>
    <x v="1"/>
    <x v="4"/>
    <x v="2"/>
    <s v="S700_2834"/>
    <s v="Souveniers And Things Co."/>
    <s v="+61 2 9495 8555"/>
    <s v="Monitor Money Building, 815 Pacific Hwy"/>
    <s v="Level 6"/>
    <s v="Chatswood"/>
    <s v="NSW"/>
    <n v="2067"/>
    <x v="3"/>
    <s v="APAC"/>
    <s v="Huxley"/>
    <s v="Adrian"/>
    <x v="1"/>
  </r>
  <r>
    <n v="10375"/>
    <n v="25"/>
    <n v="66.73"/>
    <n v="10"/>
    <n v="1668.25"/>
    <x v="22"/>
    <x v="0"/>
    <n v="1"/>
    <x v="0"/>
    <x v="2"/>
    <x v="4"/>
    <x v="2"/>
    <s v="S700_2834"/>
    <s v="La Rochelle Gifts"/>
    <s v="40.67.8555"/>
    <s v="67, rue des Cinquante Otages"/>
    <m/>
    <s v="Nantes"/>
    <m/>
    <n v="44000"/>
    <x v="1"/>
    <s v="EMEA"/>
    <s v="Labrune"/>
    <s v="Janine"/>
    <x v="0"/>
  </r>
  <r>
    <n v="10388"/>
    <n v="50"/>
    <n v="100"/>
    <n v="3"/>
    <n v="7154.5"/>
    <x v="23"/>
    <x v="0"/>
    <n v="1"/>
    <x v="11"/>
    <x v="2"/>
    <x v="4"/>
    <x v="2"/>
    <s v="S700_2834"/>
    <s v="FunGiftIdeas.com"/>
    <n v="5085552555"/>
    <s v="1785 First Street"/>
    <m/>
    <s v="New Bedford"/>
    <s v="MA"/>
    <n v="50553"/>
    <x v="0"/>
    <s v="NA"/>
    <s v="Benitez"/>
    <s v="Violeta"/>
    <x v="2"/>
  </r>
  <r>
    <n v="10398"/>
    <n v="23"/>
    <n v="100"/>
    <n v="9"/>
    <n v="2810.83"/>
    <x v="200"/>
    <x v="0"/>
    <n v="1"/>
    <x v="11"/>
    <x v="2"/>
    <x v="4"/>
    <x v="2"/>
    <s v="S700_2834"/>
    <s v="Reims Collectables"/>
    <s v="26.47.1555"/>
    <s v="59 rue de l'Abbaye"/>
    <m/>
    <s v="Reims"/>
    <m/>
    <n v="51100"/>
    <x v="1"/>
    <s v="EMEA"/>
    <s v="Henriot"/>
    <s v="Paul"/>
    <x v="0"/>
  </r>
  <r>
    <n v="10401"/>
    <n v="21"/>
    <n v="96.11"/>
    <n v="2"/>
    <n v="2018.31"/>
    <x v="216"/>
    <x v="4"/>
    <n v="2"/>
    <x v="8"/>
    <x v="2"/>
    <x v="4"/>
    <x v="2"/>
    <s v="S700_2834"/>
    <s v="Tekni Collectables Inc."/>
    <n v="2015559350"/>
    <s v="7476 Moss Rd."/>
    <m/>
    <s v="Newark"/>
    <s v="NJ"/>
    <n v="94019"/>
    <x v="0"/>
    <s v="NA"/>
    <s v="Brown"/>
    <s v="William"/>
    <x v="0"/>
  </r>
  <r>
    <n v="10416"/>
    <n v="41"/>
    <n v="100"/>
    <n v="3"/>
    <n v="5642.83"/>
    <x v="201"/>
    <x v="0"/>
    <n v="2"/>
    <x v="1"/>
    <x v="2"/>
    <x v="4"/>
    <x v="2"/>
    <s v="S700_2834"/>
    <s v="L'ordine Souveniers"/>
    <s v="0522-556555"/>
    <s v="Strada Provinciale 124"/>
    <m/>
    <s v="Reggio Emilia"/>
    <m/>
    <n v="42100"/>
    <x v="12"/>
    <s v="EMEA"/>
    <s v="Moroni"/>
    <s v="Maurizio"/>
    <x v="1"/>
  </r>
  <r>
    <n v="10106"/>
    <n v="44"/>
    <n v="74.400000000000006"/>
    <n v="8"/>
    <n v="3273.6"/>
    <x v="189"/>
    <x v="0"/>
    <n v="1"/>
    <x v="0"/>
    <x v="0"/>
    <x v="4"/>
    <x v="36"/>
    <s v="S700_3167"/>
    <s v="Rovelli Gifts"/>
    <s v="035-640555"/>
    <s v="Via Ludovico il Moro 22"/>
    <m/>
    <s v="Bergamo"/>
    <m/>
    <n v="24100"/>
    <x v="12"/>
    <s v="EMEA"/>
    <s v="Rovelli"/>
    <s v="Giovanni"/>
    <x v="1"/>
  </r>
  <r>
    <n v="10120"/>
    <n v="43"/>
    <n v="76"/>
    <n v="14"/>
    <n v="3268"/>
    <x v="55"/>
    <x v="0"/>
    <n v="2"/>
    <x v="8"/>
    <x v="0"/>
    <x v="4"/>
    <x v="36"/>
    <s v="S700_3167"/>
    <s v="Australian Collectors, Co."/>
    <s v="03 9520 4555"/>
    <s v="636 St Kilda Road"/>
    <s v="Level 3"/>
    <s v="Melbourne"/>
    <s v="Victoria"/>
    <n v="3004"/>
    <x v="3"/>
    <s v="APAC"/>
    <s v="Ferguson"/>
    <s v="Peter"/>
    <x v="1"/>
  </r>
  <r>
    <n v="10143"/>
    <n v="28"/>
    <n v="96"/>
    <n v="3"/>
    <n v="2688"/>
    <x v="68"/>
    <x v="0"/>
    <n v="3"/>
    <x v="3"/>
    <x v="0"/>
    <x v="4"/>
    <x v="36"/>
    <s v="S700_3167"/>
    <s v="Mini Creations Ltd."/>
    <n v="5085559555"/>
    <s v="4575 Hillside Dr."/>
    <m/>
    <s v="New Bedford"/>
    <s v="MA"/>
    <n v="50553"/>
    <x v="0"/>
    <s v="NA"/>
    <s v="Tam"/>
    <s v="Wing C"/>
    <x v="0"/>
  </r>
  <r>
    <n v="10155"/>
    <n v="43"/>
    <n v="86.4"/>
    <n v="1"/>
    <n v="3715.2"/>
    <x v="69"/>
    <x v="0"/>
    <n v="4"/>
    <x v="4"/>
    <x v="0"/>
    <x v="4"/>
    <x v="36"/>
    <s v="S700_3167"/>
    <s v="Toys of Finland, Co."/>
    <s v="90-224 8555"/>
    <s v="Keskuskatu 45"/>
    <m/>
    <s v="Helsinki"/>
    <m/>
    <n v="21240"/>
    <x v="4"/>
    <s v="EMEA"/>
    <s v="Karttunen"/>
    <s v="Matti"/>
    <x v="1"/>
  </r>
  <r>
    <n v="10168"/>
    <n v="48"/>
    <n v="96"/>
    <n v="15"/>
    <n v="4608"/>
    <x v="57"/>
    <x v="0"/>
    <n v="4"/>
    <x v="4"/>
    <x v="0"/>
    <x v="4"/>
    <x v="36"/>
    <s v="S700_3167"/>
    <s v="Technics Stores Inc."/>
    <n v="6505556809"/>
    <s v="9408 Furth Circle"/>
    <m/>
    <s v="Burlingame"/>
    <s v="CA"/>
    <n v="94217"/>
    <x v="0"/>
    <s v="NA"/>
    <s v="Hirano"/>
    <s v="Juri"/>
    <x v="1"/>
  </r>
  <r>
    <n v="10199"/>
    <n v="38"/>
    <n v="82.4"/>
    <n v="3"/>
    <n v="3131.2"/>
    <x v="8"/>
    <x v="0"/>
    <n v="4"/>
    <x v="6"/>
    <x v="0"/>
    <x v="4"/>
    <x v="36"/>
    <s v="S700_3167"/>
    <s v="West Coast Collectables Co."/>
    <n v="3105553722"/>
    <s v="3675 Furth Circle"/>
    <m/>
    <s v="Burbank"/>
    <s v="CA"/>
    <n v="94019"/>
    <x v="0"/>
    <s v="NA"/>
    <s v="Thompson"/>
    <s v="Steve"/>
    <x v="1"/>
  </r>
  <r>
    <n v="10210"/>
    <n v="31"/>
    <n v="86.4"/>
    <n v="13"/>
    <n v="2678.4"/>
    <x v="58"/>
    <x v="0"/>
    <n v="1"/>
    <x v="7"/>
    <x v="1"/>
    <x v="4"/>
    <x v="36"/>
    <s v="S700_3167"/>
    <s v="Osaka Souveniers Co."/>
    <s v="+81 06 6342 5555"/>
    <s v="Dojima Avanza 4F, 1-6-20 Dojima, Kita-ku"/>
    <m/>
    <s v="Osaka"/>
    <s v="Osaka"/>
    <s v="530-0003"/>
    <x v="11"/>
    <s v="Japan"/>
    <s v="Kentary"/>
    <s v="Mory"/>
    <x v="0"/>
  </r>
  <r>
    <n v="10223"/>
    <n v="26"/>
    <n v="67.2"/>
    <n v="15"/>
    <n v="1747.2"/>
    <x v="10"/>
    <x v="0"/>
    <n v="1"/>
    <x v="0"/>
    <x v="1"/>
    <x v="4"/>
    <x v="36"/>
    <s v="S700_3167"/>
    <s v="Australian Collectors, Co."/>
    <s v="03 9520 4555"/>
    <s v="636 St Kilda Road"/>
    <s v="Level 3"/>
    <s v="Melbourne"/>
    <s v="Victoria"/>
    <n v="3004"/>
    <x v="3"/>
    <s v="APAC"/>
    <s v="Ferguson"/>
    <s v="Peter"/>
    <x v="0"/>
  </r>
  <r>
    <n v="10235"/>
    <n v="32"/>
    <n v="92"/>
    <n v="9"/>
    <n v="2944"/>
    <x v="213"/>
    <x v="0"/>
    <n v="2"/>
    <x v="8"/>
    <x v="1"/>
    <x v="4"/>
    <x v="36"/>
    <s v="S700_3167"/>
    <s v="Royal Canadian Collectables, Ltd."/>
    <s v="(604) 555-4555"/>
    <s v="23 Tsawassen Blvd."/>
    <m/>
    <s v="Tsawassen"/>
    <s v="BC"/>
    <s v="T2F 8M4"/>
    <x v="10"/>
    <s v="NA"/>
    <s v="Lincoln"/>
    <s v="Elizabeth"/>
    <x v="0"/>
  </r>
  <r>
    <n v="10250"/>
    <n v="44"/>
    <n v="67.2"/>
    <n v="10"/>
    <n v="2956.8"/>
    <x v="192"/>
    <x v="0"/>
    <n v="2"/>
    <x v="1"/>
    <x v="1"/>
    <x v="4"/>
    <x v="36"/>
    <s v="S700_3167"/>
    <s v="The Sharp Gifts Warehouse"/>
    <n v="4085553659"/>
    <s v="3086 Ingle Ln."/>
    <m/>
    <s v="San Jose"/>
    <s v="CA"/>
    <n v="94217"/>
    <x v="0"/>
    <s v="NA"/>
    <s v="Frick"/>
    <s v="Sue"/>
    <x v="0"/>
  </r>
  <r>
    <n v="10262"/>
    <n v="27"/>
    <n v="76"/>
    <n v="5"/>
    <n v="2052"/>
    <x v="193"/>
    <x v="3"/>
    <n v="2"/>
    <x v="9"/>
    <x v="1"/>
    <x v="4"/>
    <x v="36"/>
    <s v="S700_3167"/>
    <s v="Euro Shopping Channel"/>
    <s v="(91) 555 94 44"/>
    <s v="C/ Moralzarzal, 86"/>
    <m/>
    <s v="Madrid"/>
    <m/>
    <n v="28034"/>
    <x v="7"/>
    <s v="EMEA"/>
    <s v="Freyre"/>
    <s v="Diego"/>
    <x v="0"/>
  </r>
  <r>
    <n v="10275"/>
    <n v="43"/>
    <n v="73.599999999999994"/>
    <n v="15"/>
    <n v="3164.8"/>
    <x v="14"/>
    <x v="0"/>
    <n v="3"/>
    <x v="2"/>
    <x v="1"/>
    <x v="4"/>
    <x v="36"/>
    <s v="S700_3167"/>
    <s v="La Rochelle Gifts"/>
    <s v="40.67.8555"/>
    <s v="67, rue des Cinquante Otages"/>
    <m/>
    <s v="Nantes"/>
    <m/>
    <n v="44000"/>
    <x v="1"/>
    <s v="EMEA"/>
    <s v="Labrune"/>
    <s v="Janine"/>
    <x v="1"/>
  </r>
  <r>
    <n v="10284"/>
    <n v="25"/>
    <n v="69.599999999999994"/>
    <n v="7"/>
    <n v="1740"/>
    <x v="194"/>
    <x v="0"/>
    <n v="3"/>
    <x v="3"/>
    <x v="1"/>
    <x v="4"/>
    <x v="36"/>
    <s v="S700_3167"/>
    <s v="Norway Gifts By Mail, Co."/>
    <s v="+47 2212 1555"/>
    <s v="Drammensveien 126 A, PB 744 Sentrum"/>
    <m/>
    <s v="Oslo"/>
    <m/>
    <s v="N 0106"/>
    <x v="2"/>
    <s v="EMEA"/>
    <s v="Klaeboe"/>
    <s v="Jan"/>
    <x v="0"/>
  </r>
  <r>
    <n v="10296"/>
    <n v="22"/>
    <n v="80.8"/>
    <n v="3"/>
    <n v="1777.6"/>
    <x v="195"/>
    <x v="0"/>
    <n v="3"/>
    <x v="10"/>
    <x v="1"/>
    <x v="4"/>
    <x v="36"/>
    <s v="S700_3167"/>
    <s v="Bavarian Collectables Imports, Co."/>
    <s v="+49 89 61 08 9555"/>
    <s v="Hansastr. 15"/>
    <m/>
    <s v="Munich"/>
    <m/>
    <n v="80686"/>
    <x v="16"/>
    <s v="EMEA"/>
    <s v="Donnermeyer"/>
    <s v="Michael"/>
    <x v="0"/>
  </r>
  <r>
    <n v="10308"/>
    <n v="21"/>
    <n v="87.2"/>
    <n v="13"/>
    <n v="1831.2"/>
    <x v="17"/>
    <x v="0"/>
    <n v="4"/>
    <x v="4"/>
    <x v="1"/>
    <x v="4"/>
    <x v="36"/>
    <s v="S700_3167"/>
    <s v="Mini Classics"/>
    <n v="9145554562"/>
    <s v="3758 North Pendale Street"/>
    <m/>
    <s v="White Plains"/>
    <s v="NY"/>
    <n v="24067"/>
    <x v="0"/>
    <s v="NA"/>
    <s v="Frick"/>
    <s v="Steve"/>
    <x v="0"/>
  </r>
  <r>
    <n v="10316"/>
    <n v="48"/>
    <n v="75.2"/>
    <n v="5"/>
    <n v="3609.6"/>
    <x v="82"/>
    <x v="0"/>
    <n v="4"/>
    <x v="5"/>
    <x v="1"/>
    <x v="4"/>
    <x v="36"/>
    <s v="S700_3167"/>
    <s v="giftsbymail.co.uk"/>
    <s v="(198) 555-8888"/>
    <s v="Garden House Crowther Way"/>
    <m/>
    <s v="Cowes"/>
    <s v="Isle of Wight"/>
    <s v="PO31 7PJ"/>
    <x v="6"/>
    <s v="EMEA"/>
    <s v="Bennett"/>
    <s v="Helen"/>
    <x v="1"/>
  </r>
  <r>
    <n v="10328"/>
    <n v="33"/>
    <n v="64"/>
    <n v="13"/>
    <n v="2112"/>
    <x v="236"/>
    <x v="0"/>
    <n v="4"/>
    <x v="5"/>
    <x v="1"/>
    <x v="4"/>
    <x v="36"/>
    <s v="S700_3167"/>
    <s v="Rovelli Gifts"/>
    <s v="035-640555"/>
    <s v="Via Ludovico il Moro 22"/>
    <m/>
    <s v="Bergamo"/>
    <m/>
    <n v="24100"/>
    <x v="12"/>
    <s v="EMEA"/>
    <s v="Rovelli"/>
    <s v="Giovanni"/>
    <x v="0"/>
  </r>
  <r>
    <n v="10341"/>
    <n v="34"/>
    <n v="100"/>
    <n v="5"/>
    <n v="3644.12"/>
    <x v="20"/>
    <x v="0"/>
    <n v="4"/>
    <x v="5"/>
    <x v="1"/>
    <x v="4"/>
    <x v="36"/>
    <s v="S700_3167"/>
    <s v="Salzburg Collectables"/>
    <s v="6562-9555"/>
    <s v="Geislweg 14"/>
    <m/>
    <s v="Salzburg"/>
    <m/>
    <n v="5020"/>
    <x v="5"/>
    <s v="EMEA"/>
    <s v="Pipps"/>
    <s v="Georg"/>
    <x v="1"/>
  </r>
  <r>
    <n v="10353"/>
    <n v="43"/>
    <n v="81.95"/>
    <n v="6"/>
    <n v="3523.85"/>
    <x v="215"/>
    <x v="0"/>
    <n v="4"/>
    <x v="6"/>
    <x v="1"/>
    <x v="4"/>
    <x v="36"/>
    <s v="S700_3167"/>
    <s v="Gift Ideas Corp."/>
    <n v="2035554407"/>
    <s v="2440 Pompton St."/>
    <m/>
    <s v="Glendale"/>
    <s v="CT"/>
    <n v="97561"/>
    <x v="0"/>
    <s v="NA"/>
    <s v="Lewis"/>
    <s v="Dan"/>
    <x v="1"/>
  </r>
  <r>
    <n v="10361"/>
    <n v="44"/>
    <n v="100"/>
    <n v="10"/>
    <n v="5001.92"/>
    <x v="21"/>
    <x v="0"/>
    <n v="4"/>
    <x v="6"/>
    <x v="1"/>
    <x v="4"/>
    <x v="36"/>
    <s v="S700_3167"/>
    <s v="Souveniers And Things Co."/>
    <s v="+61 2 9495 8555"/>
    <s v="Monitor Money Building, 815 Pacific Hwy"/>
    <s v="Level 6"/>
    <s v="Chatswood"/>
    <s v="NSW"/>
    <n v="2067"/>
    <x v="3"/>
    <s v="APAC"/>
    <s v="Huxley"/>
    <s v="Adrian"/>
    <x v="1"/>
  </r>
  <r>
    <n v="10375"/>
    <n v="44"/>
    <n v="100"/>
    <n v="11"/>
    <n v="5208.72"/>
    <x v="22"/>
    <x v="0"/>
    <n v="1"/>
    <x v="0"/>
    <x v="2"/>
    <x v="4"/>
    <x v="36"/>
    <s v="S700_3167"/>
    <s v="La Rochelle Gifts"/>
    <s v="40.67.8555"/>
    <s v="67, rue des Cinquante Otages"/>
    <m/>
    <s v="Nantes"/>
    <m/>
    <n v="44000"/>
    <x v="1"/>
    <s v="EMEA"/>
    <s v="Labrune"/>
    <s v="Janine"/>
    <x v="1"/>
  </r>
  <r>
    <n v="10386"/>
    <n v="32"/>
    <n v="94.34"/>
    <n v="17"/>
    <n v="3018.88"/>
    <x v="199"/>
    <x v="5"/>
    <n v="1"/>
    <x v="11"/>
    <x v="2"/>
    <x v="4"/>
    <x v="36"/>
    <s v="S700_3167"/>
    <s v="Euro Shopping Channel"/>
    <s v="(91) 555 94 44"/>
    <s v="C/ Moralzarzal, 86"/>
    <m/>
    <s v="Madrid"/>
    <m/>
    <n v="28034"/>
    <x v="7"/>
    <s v="EMEA"/>
    <s v="Freyre"/>
    <s v="Diego"/>
    <x v="1"/>
  </r>
  <r>
    <n v="10398"/>
    <n v="29"/>
    <n v="65.599999999999994"/>
    <n v="10"/>
    <n v="1902.4"/>
    <x v="200"/>
    <x v="0"/>
    <n v="1"/>
    <x v="11"/>
    <x v="2"/>
    <x v="4"/>
    <x v="36"/>
    <s v="S700_3167"/>
    <s v="Reims Collectables"/>
    <s v="26.47.1555"/>
    <s v="59 rue de l'Abbaye"/>
    <m/>
    <s v="Reims"/>
    <m/>
    <n v="51100"/>
    <x v="1"/>
    <s v="EMEA"/>
    <s v="Henriot"/>
    <s v="Paul"/>
    <x v="0"/>
  </r>
  <r>
    <n v="10401"/>
    <n v="77"/>
    <n v="92"/>
    <n v="9"/>
    <n v="7084"/>
    <x v="216"/>
    <x v="4"/>
    <n v="2"/>
    <x v="8"/>
    <x v="2"/>
    <x v="4"/>
    <x v="36"/>
    <s v="S700_3167"/>
    <s v="Tekni Collectables Inc."/>
    <n v="2015559350"/>
    <s v="7476 Moss Rd."/>
    <m/>
    <s v="Newark"/>
    <s v="NJ"/>
    <n v="94019"/>
    <x v="0"/>
    <s v="NA"/>
    <s v="Brown"/>
    <s v="William"/>
    <x v="2"/>
  </r>
  <r>
    <n v="10416"/>
    <n v="39"/>
    <n v="67.2"/>
    <n v="10"/>
    <n v="2620.8000000000002"/>
    <x v="201"/>
    <x v="0"/>
    <n v="2"/>
    <x v="1"/>
    <x v="2"/>
    <x v="4"/>
    <x v="36"/>
    <s v="S700_3167"/>
    <s v="L'ordine Souveniers"/>
    <s v="0522-556555"/>
    <s v="Strada Provinciale 124"/>
    <m/>
    <s v="Reggio Emilia"/>
    <m/>
    <n v="42100"/>
    <x v="12"/>
    <s v="EMEA"/>
    <s v="Moroni"/>
    <s v="Maurizio"/>
    <x v="0"/>
  </r>
  <r>
    <n v="10105"/>
    <n v="39"/>
    <n v="81.14"/>
    <n v="6"/>
    <n v="3164.46"/>
    <x v="65"/>
    <x v="0"/>
    <n v="1"/>
    <x v="0"/>
    <x v="0"/>
    <x v="5"/>
    <x v="35"/>
    <s v="S700_3505"/>
    <s v="Danish Wholesale Imports"/>
    <s v="31 12 3555"/>
    <s v="Vinb'ltet 34"/>
    <m/>
    <s v="Kobenhavn"/>
    <m/>
    <n v="1734"/>
    <x v="13"/>
    <s v="EMEA"/>
    <s v="Petersen"/>
    <s v="Jytte"/>
    <x v="1"/>
  </r>
  <r>
    <n v="10118"/>
    <n v="36"/>
    <n v="100"/>
    <n v="1"/>
    <n v="4219.2"/>
    <x v="254"/>
    <x v="0"/>
    <n v="2"/>
    <x v="8"/>
    <x v="0"/>
    <x v="5"/>
    <x v="35"/>
    <s v="S700_3505"/>
    <s v="Enaco Distributors"/>
    <s v="(93) 203 4555"/>
    <s v="Rambla de Catalu¤a, 23"/>
    <m/>
    <s v="Barcelona"/>
    <m/>
    <n v="8022"/>
    <x v="7"/>
    <s v="EMEA"/>
    <s v="Saavedra"/>
    <s v="Eduardo"/>
    <x v="1"/>
  </r>
  <r>
    <n v="10129"/>
    <n v="42"/>
    <n v="91.15"/>
    <n v="6"/>
    <n v="3828.3"/>
    <x v="67"/>
    <x v="0"/>
    <n v="2"/>
    <x v="9"/>
    <x v="0"/>
    <x v="5"/>
    <x v="35"/>
    <s v="S700_3505"/>
    <s v="Stylish Desk Decors, Co."/>
    <s v="(171) 555-0297"/>
    <s v="35 King George"/>
    <m/>
    <s v="London"/>
    <m/>
    <s v="WX3 6FW"/>
    <x v="6"/>
    <s v="EMEA"/>
    <s v="Brown"/>
    <s v="Ann"/>
    <x v="1"/>
  </r>
  <r>
    <n v="10142"/>
    <n v="21"/>
    <n v="100"/>
    <n v="3"/>
    <n v="2334.9899999999998"/>
    <x v="122"/>
    <x v="0"/>
    <n v="3"/>
    <x v="3"/>
    <x v="0"/>
    <x v="5"/>
    <x v="35"/>
    <s v="S700_3505"/>
    <s v="Mini Gifts Distributors Ltd."/>
    <n v="4155551450"/>
    <s v="5677 Strong St."/>
    <m/>
    <s v="San Rafael"/>
    <s v="CA"/>
    <n v="97562"/>
    <x v="0"/>
    <s v="NA"/>
    <s v="Nelson"/>
    <s v="Valarie"/>
    <x v="0"/>
  </r>
  <r>
    <n v="10153"/>
    <n v="50"/>
    <n v="88.15"/>
    <n v="2"/>
    <n v="4407.5"/>
    <x v="123"/>
    <x v="0"/>
    <n v="3"/>
    <x v="10"/>
    <x v="0"/>
    <x v="5"/>
    <x v="35"/>
    <s v="S700_3505"/>
    <s v="Euro Shopping Channel"/>
    <s v="(91) 555 94 44"/>
    <s v="C/ Moralzarzal, 86"/>
    <m/>
    <s v="Madrid"/>
    <m/>
    <n v="28034"/>
    <x v="7"/>
    <s v="EMEA"/>
    <s v="Freyre"/>
    <s v="Diego"/>
    <x v="1"/>
  </r>
  <r>
    <n v="10167"/>
    <n v="24"/>
    <n v="100"/>
    <n v="13"/>
    <n v="2812.8"/>
    <x v="70"/>
    <x v="3"/>
    <n v="4"/>
    <x v="4"/>
    <x v="0"/>
    <x v="5"/>
    <x v="35"/>
    <s v="S700_3505"/>
    <s v="Scandinavian Gift Ideas"/>
    <s v="0695-34 6555"/>
    <s v="?kergatan 24"/>
    <m/>
    <s v="Boras"/>
    <m/>
    <s v="S-844 67"/>
    <x v="8"/>
    <s v="EMEA"/>
    <s v="Larsson"/>
    <s v="Maria"/>
    <x v="0"/>
  </r>
  <r>
    <n v="10177"/>
    <n v="44"/>
    <n v="92.16"/>
    <n v="4"/>
    <n v="4055.04"/>
    <x v="222"/>
    <x v="0"/>
    <n v="4"/>
    <x v="5"/>
    <x v="0"/>
    <x v="5"/>
    <x v="35"/>
    <s v="S700_3505"/>
    <s v="CAF Imports"/>
    <s v="+34 913 728 555"/>
    <s v="Merchants House, 27-30 Merchant's Quay"/>
    <m/>
    <s v="Madrid"/>
    <m/>
    <n v="28023"/>
    <x v="7"/>
    <s v="EMEA"/>
    <s v="Fernandez"/>
    <s v="Jesus"/>
    <x v="1"/>
  </r>
  <r>
    <n v="10185"/>
    <n v="37"/>
    <n v="100"/>
    <n v="4"/>
    <n v="3891.66"/>
    <x v="72"/>
    <x v="0"/>
    <n v="4"/>
    <x v="5"/>
    <x v="0"/>
    <x v="5"/>
    <x v="35"/>
    <s v="S700_3505"/>
    <s v="Mini Creations Ltd."/>
    <n v="5085559555"/>
    <s v="4575 Hillside Dr."/>
    <m/>
    <s v="New Bedford"/>
    <s v="MA"/>
    <n v="50553"/>
    <x v="0"/>
    <s v="NA"/>
    <s v="Tam"/>
    <s v="Wing C"/>
    <x v="1"/>
  </r>
  <r>
    <n v="10197"/>
    <n v="27"/>
    <n v="92.16"/>
    <n v="10"/>
    <n v="2488.3200000000002"/>
    <x v="73"/>
    <x v="0"/>
    <n v="4"/>
    <x v="5"/>
    <x v="0"/>
    <x v="5"/>
    <x v="35"/>
    <s v="S700_3505"/>
    <s v="Enaco Distributors"/>
    <s v="(93) 203 4555"/>
    <s v="Rambla de Catalu¤a, 23"/>
    <m/>
    <s v="Barcelona"/>
    <m/>
    <n v="8022"/>
    <x v="7"/>
    <s v="EMEA"/>
    <s v="Saavedra"/>
    <s v="Eduardo"/>
    <x v="0"/>
  </r>
  <r>
    <n v="10208"/>
    <n v="37"/>
    <n v="100"/>
    <n v="4"/>
    <n v="4447.3999999999996"/>
    <x v="125"/>
    <x v="0"/>
    <n v="1"/>
    <x v="7"/>
    <x v="1"/>
    <x v="5"/>
    <x v="35"/>
    <s v="S700_3505"/>
    <s v="Saveley &amp; Henriot, Co."/>
    <s v="78.32.5555"/>
    <s v="2, rue du Commerce"/>
    <m/>
    <s v="Lyon"/>
    <m/>
    <n v="69004"/>
    <x v="1"/>
    <s v="EMEA"/>
    <s v="Saveley"/>
    <s v="Mary"/>
    <x v="1"/>
  </r>
  <r>
    <n v="10222"/>
    <n v="38"/>
    <n v="100"/>
    <n v="16"/>
    <n v="4187.22"/>
    <x v="75"/>
    <x v="0"/>
    <n v="1"/>
    <x v="0"/>
    <x v="1"/>
    <x v="5"/>
    <x v="35"/>
    <s v="S700_3505"/>
    <s v="Collectable Mini Designs Co."/>
    <n v="7605558146"/>
    <s v="361 Furth Circle"/>
    <m/>
    <s v="San Diego"/>
    <s v="CA"/>
    <n v="91217"/>
    <x v="0"/>
    <s v="NA"/>
    <s v="Thompson"/>
    <s v="Valarie"/>
    <x v="1"/>
  </r>
  <r>
    <n v="10232"/>
    <n v="48"/>
    <n v="96.16"/>
    <n v="1"/>
    <n v="4615.68"/>
    <x v="224"/>
    <x v="0"/>
    <n v="1"/>
    <x v="11"/>
    <x v="1"/>
    <x v="5"/>
    <x v="35"/>
    <s v="S700_3505"/>
    <s v="giftsbymail.co.uk"/>
    <s v="(198) 555-8888"/>
    <s v="Garden House Crowther Way"/>
    <m/>
    <s v="Cowes"/>
    <s v="Isle of Wight"/>
    <s v="PO31 7PJ"/>
    <x v="6"/>
    <s v="EMEA"/>
    <s v="Bennett"/>
    <s v="Helen"/>
    <x v="1"/>
  </r>
  <r>
    <n v="10248"/>
    <n v="30"/>
    <n v="100"/>
    <n v="7"/>
    <n v="3245.4"/>
    <x v="76"/>
    <x v="3"/>
    <n v="2"/>
    <x v="1"/>
    <x v="1"/>
    <x v="5"/>
    <x v="35"/>
    <s v="S700_3505"/>
    <s v="Land of Toys Inc."/>
    <n v="2125557818"/>
    <s v="897 Long Airport Avenue"/>
    <m/>
    <s v="NYC"/>
    <s v="NY"/>
    <n v="10022"/>
    <x v="0"/>
    <s v="NA"/>
    <s v="Yu"/>
    <s v="Kwai"/>
    <x v="1"/>
  </r>
  <r>
    <n v="10261"/>
    <n v="25"/>
    <n v="88.15"/>
    <n v="5"/>
    <n v="2203.75"/>
    <x v="77"/>
    <x v="0"/>
    <n v="2"/>
    <x v="9"/>
    <x v="1"/>
    <x v="5"/>
    <x v="35"/>
    <s v="S700_3505"/>
    <s v="Quebec Home Shopping Network"/>
    <s v="(514) 555-8054"/>
    <s v="43 rue St. Laurent"/>
    <m/>
    <s v="Montreal"/>
    <s v="Quebec"/>
    <s v="H1J 1C3"/>
    <x v="10"/>
    <s v="NA"/>
    <s v="Fresnisre"/>
    <s v="Jean"/>
    <x v="0"/>
  </r>
  <r>
    <n v="10273"/>
    <n v="40"/>
    <n v="86.15"/>
    <n v="8"/>
    <n v="3446"/>
    <x v="78"/>
    <x v="0"/>
    <n v="3"/>
    <x v="2"/>
    <x v="1"/>
    <x v="5"/>
    <x v="35"/>
    <s v="S700_3505"/>
    <s v="Petit Auto"/>
    <s v="(02) 5554 67"/>
    <s v="Rue Joseph-Bens 532"/>
    <m/>
    <s v="Bruxelles"/>
    <m/>
    <s v="B-1180"/>
    <x v="14"/>
    <s v="EMEA"/>
    <s v="Dewey"/>
    <s v="Catherine"/>
    <x v="1"/>
  </r>
  <r>
    <n v="10283"/>
    <n v="22"/>
    <n v="88.15"/>
    <n v="10"/>
    <n v="1939.3"/>
    <x v="79"/>
    <x v="0"/>
    <n v="3"/>
    <x v="3"/>
    <x v="1"/>
    <x v="5"/>
    <x v="35"/>
    <s v="S700_3505"/>
    <s v="Royal Canadian Collectables, Ltd."/>
    <s v="(604) 555-4555"/>
    <s v="23 Tsawassen Blvd."/>
    <m/>
    <s v="Tsawassen"/>
    <s v="BC"/>
    <s v="T2F 8M4"/>
    <x v="10"/>
    <s v="NA"/>
    <s v="Lincoln"/>
    <s v="Elizabeth"/>
    <x v="0"/>
  </r>
  <r>
    <n v="10295"/>
    <n v="34"/>
    <n v="100"/>
    <n v="5"/>
    <n v="3473.78"/>
    <x v="80"/>
    <x v="0"/>
    <n v="3"/>
    <x v="10"/>
    <x v="1"/>
    <x v="5"/>
    <x v="35"/>
    <s v="S700_3505"/>
    <s v="Gifts4AllAges.com"/>
    <n v="6175559555"/>
    <s v="8616 Spinnaker Dr."/>
    <m/>
    <s v="Boston"/>
    <s v="MA"/>
    <n v="51003"/>
    <x v="0"/>
    <s v="NA"/>
    <s v="Yoshido"/>
    <s v="Juri"/>
    <x v="1"/>
  </r>
  <r>
    <n v="10306"/>
    <n v="32"/>
    <n v="90.15"/>
    <n v="4"/>
    <n v="2884.8"/>
    <x v="81"/>
    <x v="0"/>
    <n v="4"/>
    <x v="4"/>
    <x v="1"/>
    <x v="5"/>
    <x v="35"/>
    <s v="S700_3505"/>
    <s v="AV Stores, Co."/>
    <s v="(171) 555-1555"/>
    <s v="Fauntleroy Circus"/>
    <m/>
    <s v="Manchester"/>
    <m/>
    <s v="EC2 5NT"/>
    <x v="6"/>
    <s v="EMEA"/>
    <s v="Ashworth"/>
    <s v="Victoria"/>
    <x v="0"/>
  </r>
  <r>
    <n v="10315"/>
    <n v="31"/>
    <n v="86.15"/>
    <n v="3"/>
    <n v="2670.65"/>
    <x v="240"/>
    <x v="0"/>
    <n v="4"/>
    <x v="4"/>
    <x v="1"/>
    <x v="5"/>
    <x v="35"/>
    <s v="S700_3505"/>
    <s v="La Rochelle Gifts"/>
    <s v="40.67.8555"/>
    <s v="67, rue des Cinquante Otages"/>
    <m/>
    <s v="Nantes"/>
    <m/>
    <n v="44000"/>
    <x v="1"/>
    <s v="EMEA"/>
    <s v="Labrune"/>
    <s v="Janine"/>
    <x v="0"/>
  </r>
  <r>
    <n v="10327"/>
    <n v="43"/>
    <n v="80"/>
    <n v="2"/>
    <n v="3440"/>
    <x v="196"/>
    <x v="5"/>
    <n v="4"/>
    <x v="5"/>
    <x v="1"/>
    <x v="5"/>
    <x v="35"/>
    <s v="S700_3505"/>
    <s v="Danish Wholesale Imports"/>
    <s v="31 12 3555"/>
    <s v="Vinb'ltet 34"/>
    <m/>
    <s v="Kobenhavn"/>
    <m/>
    <n v="1734"/>
    <x v="13"/>
    <s v="EMEA"/>
    <s v="Petersen"/>
    <s v="Jytte"/>
    <x v="1"/>
  </r>
  <r>
    <n v="10337"/>
    <n v="31"/>
    <n v="89.38"/>
    <n v="1"/>
    <n v="2770.78"/>
    <x v="84"/>
    <x v="0"/>
    <n v="4"/>
    <x v="5"/>
    <x v="1"/>
    <x v="5"/>
    <x v="35"/>
    <s v="S700_3505"/>
    <s v="Classic Legends Inc."/>
    <n v="2125558493"/>
    <s v="5905 Pompton St."/>
    <s v="Suite 750"/>
    <s v="NYC"/>
    <s v="NY"/>
    <n v="10022"/>
    <x v="0"/>
    <s v="NA"/>
    <s v="Hernandez"/>
    <s v="Maria"/>
    <x v="0"/>
  </r>
  <r>
    <n v="10350"/>
    <n v="31"/>
    <n v="77.34"/>
    <n v="13"/>
    <n v="2397.54"/>
    <x v="85"/>
    <x v="0"/>
    <n v="4"/>
    <x v="6"/>
    <x v="1"/>
    <x v="5"/>
    <x v="35"/>
    <s v="S700_3505"/>
    <s v="Euro Shopping Channel"/>
    <s v="(91) 555 94 44"/>
    <s v="C/ Moralzarzal, 86"/>
    <m/>
    <s v="Madrid"/>
    <m/>
    <n v="28034"/>
    <x v="7"/>
    <s v="EMEA"/>
    <s v="Freyre"/>
    <s v="Diego"/>
    <x v="0"/>
  </r>
  <r>
    <n v="10373"/>
    <n v="34"/>
    <n v="96.34"/>
    <n v="2"/>
    <n v="3275.56"/>
    <x v="87"/>
    <x v="0"/>
    <n v="1"/>
    <x v="7"/>
    <x v="2"/>
    <x v="5"/>
    <x v="35"/>
    <s v="S700_3505"/>
    <s v="Oulu Toy Supplies, Inc."/>
    <s v="981-443655"/>
    <s v="Torikatu 38"/>
    <m/>
    <s v="Oulu"/>
    <m/>
    <n v="90110"/>
    <x v="4"/>
    <s v="EMEA"/>
    <s v="Koskitalo"/>
    <s v="Pirkko"/>
    <x v="1"/>
  </r>
  <r>
    <n v="10386"/>
    <n v="45"/>
    <n v="92.08"/>
    <n v="2"/>
    <n v="4143.6000000000004"/>
    <x v="199"/>
    <x v="5"/>
    <n v="1"/>
    <x v="11"/>
    <x v="2"/>
    <x v="5"/>
    <x v="35"/>
    <s v="S700_3505"/>
    <s v="Euro Shopping Channel"/>
    <s v="(91) 555 94 44"/>
    <s v="C/ Moralzarzal, 86"/>
    <m/>
    <s v="Madrid"/>
    <m/>
    <n v="28034"/>
    <x v="7"/>
    <s v="EMEA"/>
    <s v="Freyre"/>
    <s v="Diego"/>
    <x v="1"/>
  </r>
  <r>
    <n v="10397"/>
    <n v="48"/>
    <n v="100"/>
    <n v="3"/>
    <n v="5192.6400000000003"/>
    <x v="253"/>
    <x v="0"/>
    <n v="1"/>
    <x v="11"/>
    <x v="2"/>
    <x v="5"/>
    <x v="35"/>
    <s v="S700_3505"/>
    <s v="Alpha Cognac"/>
    <s v="61.77.6555"/>
    <s v="1 rue Alsace-Lorraine"/>
    <m/>
    <s v="Toulouse"/>
    <m/>
    <n v="31000"/>
    <x v="1"/>
    <s v="EMEA"/>
    <s v="Roulet"/>
    <s v="Annette"/>
    <x v="1"/>
  </r>
  <r>
    <n v="10414"/>
    <n v="28"/>
    <n v="100"/>
    <n v="7"/>
    <n v="3029.04"/>
    <x v="91"/>
    <x v="4"/>
    <n v="2"/>
    <x v="1"/>
    <x v="2"/>
    <x v="5"/>
    <x v="35"/>
    <s v="S700_3505"/>
    <s v="Gifts4AllAges.com"/>
    <n v="6175559555"/>
    <s v="8616 Spinnaker Dr."/>
    <m/>
    <s v="Boston"/>
    <s v="MA"/>
    <n v="51003"/>
    <x v="0"/>
    <s v="NA"/>
    <s v="Yoshido"/>
    <s v="Juri"/>
    <x v="1"/>
  </r>
  <r>
    <n v="10105"/>
    <n v="22"/>
    <n v="100"/>
    <n v="7"/>
    <n v="2556.1799999999998"/>
    <x v="65"/>
    <x v="0"/>
    <n v="1"/>
    <x v="0"/>
    <x v="0"/>
    <x v="5"/>
    <x v="37"/>
    <s v="S700_3962"/>
    <s v="Danish Wholesale Imports"/>
    <s v="31 12 3555"/>
    <s v="Vinb'ltet 34"/>
    <m/>
    <s v="Kobenhavn"/>
    <m/>
    <n v="1734"/>
    <x v="13"/>
    <s v="EMEA"/>
    <s v="Petersen"/>
    <s v="Jytte"/>
    <x v="0"/>
  </r>
  <r>
    <n v="10117"/>
    <n v="45"/>
    <n v="83.42"/>
    <n v="1"/>
    <n v="3753.9"/>
    <x v="120"/>
    <x v="0"/>
    <n v="2"/>
    <x v="8"/>
    <x v="0"/>
    <x v="5"/>
    <x v="37"/>
    <s v="S700_3962"/>
    <s v="Dragon Souveniers, Ltd."/>
    <s v="+65 221 7555"/>
    <s v="Bronz Sok., Bronz Apt. 3/6 Tesvikiye"/>
    <m/>
    <s v="Singapore"/>
    <m/>
    <n v="79903"/>
    <x v="9"/>
    <s v="Japan"/>
    <s v="Natividad"/>
    <s v="Eric"/>
    <x v="1"/>
  </r>
  <r>
    <n v="10129"/>
    <n v="30"/>
    <n v="85.41"/>
    <n v="7"/>
    <n v="2562.3000000000002"/>
    <x v="67"/>
    <x v="0"/>
    <n v="2"/>
    <x v="9"/>
    <x v="0"/>
    <x v="5"/>
    <x v="37"/>
    <s v="S700_3962"/>
    <s v="Stylish Desk Decors, Co."/>
    <s v="(171) 555-0297"/>
    <s v="35 King George"/>
    <m/>
    <s v="London"/>
    <m/>
    <s v="WX3 6FW"/>
    <x v="6"/>
    <s v="EMEA"/>
    <s v="Brown"/>
    <s v="Ann"/>
    <x v="0"/>
  </r>
  <r>
    <n v="10142"/>
    <n v="38"/>
    <n v="85.41"/>
    <n v="4"/>
    <n v="3245.58"/>
    <x v="122"/>
    <x v="0"/>
    <n v="3"/>
    <x v="3"/>
    <x v="0"/>
    <x v="5"/>
    <x v="37"/>
    <s v="S700_3962"/>
    <s v="Mini Gifts Distributors Ltd."/>
    <n v="4155551450"/>
    <s v="5677 Strong St."/>
    <m/>
    <s v="San Rafael"/>
    <s v="CA"/>
    <n v="97562"/>
    <x v="0"/>
    <s v="NA"/>
    <s v="Nelson"/>
    <s v="Valarie"/>
    <x v="1"/>
  </r>
  <r>
    <n v="10153"/>
    <n v="20"/>
    <n v="100"/>
    <n v="3"/>
    <n v="2204.6"/>
    <x v="123"/>
    <x v="0"/>
    <n v="3"/>
    <x v="10"/>
    <x v="0"/>
    <x v="5"/>
    <x v="37"/>
    <s v="S700_3962"/>
    <s v="Euro Shopping Channel"/>
    <s v="(91) 555 94 44"/>
    <s v="C/ Moralzarzal, 86"/>
    <m/>
    <s v="Madrid"/>
    <m/>
    <n v="28034"/>
    <x v="7"/>
    <s v="EMEA"/>
    <s v="Freyre"/>
    <s v="Diego"/>
    <x v="0"/>
  </r>
  <r>
    <n v="10167"/>
    <n v="28"/>
    <n v="100"/>
    <n v="14"/>
    <n v="3003"/>
    <x v="70"/>
    <x v="3"/>
    <n v="4"/>
    <x v="4"/>
    <x v="0"/>
    <x v="5"/>
    <x v="37"/>
    <s v="S700_3962"/>
    <s v="Scandinavian Gift Ideas"/>
    <s v="0695-34 6555"/>
    <s v="?kergatan 24"/>
    <m/>
    <s v="Boras"/>
    <m/>
    <s v="S-844 67"/>
    <x v="8"/>
    <s v="EMEA"/>
    <s v="Larsson"/>
    <s v="Maria"/>
    <x v="1"/>
  </r>
  <r>
    <n v="10177"/>
    <n v="24"/>
    <n v="100"/>
    <n v="5"/>
    <n v="2526.48"/>
    <x v="222"/>
    <x v="0"/>
    <n v="4"/>
    <x v="5"/>
    <x v="0"/>
    <x v="5"/>
    <x v="37"/>
    <s v="S700_3962"/>
    <s v="CAF Imports"/>
    <s v="+34 913 728 555"/>
    <s v="Merchants House, 27-30 Merchant's Quay"/>
    <m/>
    <s v="Madrid"/>
    <m/>
    <n v="28023"/>
    <x v="7"/>
    <s v="EMEA"/>
    <s v="Fernandez"/>
    <s v="Jesus"/>
    <x v="0"/>
  </r>
  <r>
    <n v="10185"/>
    <n v="22"/>
    <n v="79.45"/>
    <n v="5"/>
    <n v="1747.9"/>
    <x v="72"/>
    <x v="0"/>
    <n v="4"/>
    <x v="5"/>
    <x v="0"/>
    <x v="5"/>
    <x v="37"/>
    <s v="S700_3962"/>
    <s v="Mini Creations Ltd."/>
    <n v="5085559555"/>
    <s v="4575 Hillside Dr."/>
    <m/>
    <s v="New Bedford"/>
    <s v="MA"/>
    <n v="50553"/>
    <x v="0"/>
    <s v="NA"/>
    <s v="Tam"/>
    <s v="Wing C"/>
    <x v="0"/>
  </r>
  <r>
    <n v="10197"/>
    <n v="35"/>
    <n v="93.35"/>
    <n v="11"/>
    <n v="3267.25"/>
    <x v="73"/>
    <x v="0"/>
    <n v="4"/>
    <x v="5"/>
    <x v="0"/>
    <x v="5"/>
    <x v="37"/>
    <s v="S700_3962"/>
    <s v="Enaco Distributors"/>
    <s v="(93) 203 4555"/>
    <s v="Rambla de Catalu¤a, 23"/>
    <m/>
    <s v="Barcelona"/>
    <m/>
    <n v="8022"/>
    <x v="7"/>
    <s v="EMEA"/>
    <s v="Saavedra"/>
    <s v="Eduardo"/>
    <x v="1"/>
  </r>
  <r>
    <n v="10208"/>
    <n v="33"/>
    <n v="85.41"/>
    <n v="5"/>
    <n v="2818.53"/>
    <x v="125"/>
    <x v="0"/>
    <n v="1"/>
    <x v="7"/>
    <x v="1"/>
    <x v="5"/>
    <x v="37"/>
    <s v="S700_3962"/>
    <s v="Saveley &amp; Henriot, Co."/>
    <s v="78.32.5555"/>
    <s v="2, rue du Commerce"/>
    <m/>
    <s v="Lyon"/>
    <m/>
    <n v="69004"/>
    <x v="1"/>
    <s v="EMEA"/>
    <s v="Saveley"/>
    <s v="Mary"/>
    <x v="0"/>
  </r>
  <r>
    <n v="10222"/>
    <n v="31"/>
    <n v="95.34"/>
    <n v="17"/>
    <n v="2955.54"/>
    <x v="75"/>
    <x v="0"/>
    <n v="1"/>
    <x v="0"/>
    <x v="1"/>
    <x v="5"/>
    <x v="37"/>
    <s v="S700_3962"/>
    <s v="Collectable Mini Designs Co."/>
    <n v="7605558146"/>
    <s v="361 Furth Circle"/>
    <m/>
    <s v="San Diego"/>
    <s v="CA"/>
    <n v="91217"/>
    <x v="0"/>
    <s v="NA"/>
    <s v="Thompson"/>
    <s v="Valarie"/>
    <x v="0"/>
  </r>
  <r>
    <n v="10232"/>
    <n v="35"/>
    <n v="82.43"/>
    <n v="2"/>
    <n v="2885.05"/>
    <x v="224"/>
    <x v="0"/>
    <n v="1"/>
    <x v="11"/>
    <x v="1"/>
    <x v="5"/>
    <x v="37"/>
    <s v="S700_3962"/>
    <s v="giftsbymail.co.uk"/>
    <s v="(198) 555-8888"/>
    <s v="Garden House Crowther Way"/>
    <m/>
    <s v="Cowes"/>
    <s v="Isle of Wight"/>
    <s v="PO31 7PJ"/>
    <x v="6"/>
    <s v="EMEA"/>
    <s v="Bennett"/>
    <s v="Helen"/>
    <x v="0"/>
  </r>
  <r>
    <n v="10248"/>
    <n v="35"/>
    <n v="90.37"/>
    <n v="8"/>
    <n v="3162.95"/>
    <x v="76"/>
    <x v="3"/>
    <n v="2"/>
    <x v="1"/>
    <x v="1"/>
    <x v="5"/>
    <x v="37"/>
    <s v="S700_3962"/>
    <s v="Land of Toys Inc."/>
    <n v="2125557818"/>
    <s v="897 Long Airport Avenue"/>
    <m/>
    <s v="NYC"/>
    <s v="NY"/>
    <n v="10022"/>
    <x v="0"/>
    <s v="NA"/>
    <s v="Yu"/>
    <s v="Kwai"/>
    <x v="1"/>
  </r>
  <r>
    <n v="10261"/>
    <n v="50"/>
    <n v="81.430000000000007"/>
    <n v="6"/>
    <n v="4071.5"/>
    <x v="77"/>
    <x v="0"/>
    <n v="2"/>
    <x v="9"/>
    <x v="1"/>
    <x v="5"/>
    <x v="37"/>
    <s v="S700_3962"/>
    <s v="Quebec Home Shopping Network"/>
    <s v="(514) 555-8054"/>
    <s v="43 rue St. Laurent"/>
    <m/>
    <s v="Montreal"/>
    <s v="Quebec"/>
    <s v="H1J 1C3"/>
    <x v="10"/>
    <s v="NA"/>
    <s v="Fresnisre"/>
    <s v="Jean"/>
    <x v="1"/>
  </r>
  <r>
    <n v="10273"/>
    <n v="26"/>
    <n v="100"/>
    <n v="9"/>
    <n v="2969.46"/>
    <x v="78"/>
    <x v="0"/>
    <n v="3"/>
    <x v="2"/>
    <x v="1"/>
    <x v="5"/>
    <x v="37"/>
    <s v="S700_3962"/>
    <s v="Petit Auto"/>
    <s v="(02) 5554 67"/>
    <s v="Rue Joseph-Bens 532"/>
    <m/>
    <s v="Bruxelles"/>
    <m/>
    <s v="B-1180"/>
    <x v="14"/>
    <s v="EMEA"/>
    <s v="Dewey"/>
    <s v="Catherine"/>
    <x v="0"/>
  </r>
  <r>
    <n v="10283"/>
    <n v="38"/>
    <n v="89.38"/>
    <n v="11"/>
    <n v="3396.44"/>
    <x v="79"/>
    <x v="0"/>
    <n v="3"/>
    <x v="3"/>
    <x v="1"/>
    <x v="5"/>
    <x v="37"/>
    <s v="S700_3962"/>
    <s v="Royal Canadian Collectables, Ltd."/>
    <s v="(604) 555-4555"/>
    <s v="23 Tsawassen Blvd."/>
    <m/>
    <s v="Tsawassen"/>
    <s v="BC"/>
    <s v="T2F 8M4"/>
    <x v="10"/>
    <s v="NA"/>
    <s v="Lincoln"/>
    <s v="Elizabeth"/>
    <x v="1"/>
  </r>
  <r>
    <n v="10294"/>
    <n v="45"/>
    <n v="100"/>
    <n v="1"/>
    <n v="4692.6000000000004"/>
    <x v="80"/>
    <x v="0"/>
    <n v="3"/>
    <x v="10"/>
    <x v="1"/>
    <x v="5"/>
    <x v="37"/>
    <s v="S700_3962"/>
    <s v="Online Mini Collectables"/>
    <n v="6175557555"/>
    <s v="7635 Spinnaker Dr."/>
    <m/>
    <s v="Brickhaven"/>
    <s v="MA"/>
    <n v="58339"/>
    <x v="0"/>
    <s v="NA"/>
    <s v="Barajas"/>
    <s v="Miguel"/>
    <x v="1"/>
  </r>
  <r>
    <n v="10306"/>
    <n v="30"/>
    <n v="100"/>
    <n v="5"/>
    <n v="3515.7"/>
    <x v="81"/>
    <x v="0"/>
    <n v="4"/>
    <x v="4"/>
    <x v="1"/>
    <x v="5"/>
    <x v="37"/>
    <s v="S700_3962"/>
    <s v="AV Stores, Co."/>
    <s v="(171) 555-1555"/>
    <s v="Fauntleroy Circus"/>
    <m/>
    <s v="Manchester"/>
    <m/>
    <s v="EC2 5NT"/>
    <x v="6"/>
    <s v="EMEA"/>
    <s v="Ashworth"/>
    <s v="Victoria"/>
    <x v="1"/>
  </r>
  <r>
    <n v="10315"/>
    <n v="37"/>
    <n v="91.37"/>
    <n v="4"/>
    <n v="3380.69"/>
    <x v="240"/>
    <x v="0"/>
    <n v="4"/>
    <x v="4"/>
    <x v="1"/>
    <x v="5"/>
    <x v="37"/>
    <s v="S700_3962"/>
    <s v="La Rochelle Gifts"/>
    <s v="40.67.8555"/>
    <s v="67, rue des Cinquante Otages"/>
    <m/>
    <s v="Nantes"/>
    <m/>
    <n v="44000"/>
    <x v="1"/>
    <s v="EMEA"/>
    <s v="Labrune"/>
    <s v="Janine"/>
    <x v="1"/>
  </r>
  <r>
    <n v="10327"/>
    <n v="37"/>
    <n v="86.61"/>
    <n v="3"/>
    <n v="3204.57"/>
    <x v="196"/>
    <x v="5"/>
    <n v="4"/>
    <x v="5"/>
    <x v="1"/>
    <x v="5"/>
    <x v="37"/>
    <s v="S700_3962"/>
    <s v="Danish Wholesale Imports"/>
    <s v="31 12 3555"/>
    <s v="Vinb'ltet 34"/>
    <m/>
    <s v="Kobenhavn"/>
    <m/>
    <n v="1734"/>
    <x v="13"/>
    <s v="EMEA"/>
    <s v="Petersen"/>
    <s v="Jytte"/>
    <x v="1"/>
  </r>
  <r>
    <n v="10337"/>
    <n v="36"/>
    <n v="71.89"/>
    <n v="7"/>
    <n v="2588.04"/>
    <x v="84"/>
    <x v="0"/>
    <n v="4"/>
    <x v="5"/>
    <x v="1"/>
    <x v="5"/>
    <x v="37"/>
    <s v="S700_3962"/>
    <s v="Classic Legends Inc."/>
    <n v="2125558493"/>
    <s v="5905 Pompton St."/>
    <s v="Suite 750"/>
    <s v="NYC"/>
    <s v="NY"/>
    <n v="10022"/>
    <x v="0"/>
    <s v="NA"/>
    <s v="Hernandez"/>
    <s v="Maria"/>
    <x v="0"/>
  </r>
  <r>
    <n v="10350"/>
    <n v="25"/>
    <n v="100"/>
    <n v="16"/>
    <n v="2854.75"/>
    <x v="85"/>
    <x v="0"/>
    <n v="4"/>
    <x v="6"/>
    <x v="1"/>
    <x v="5"/>
    <x v="37"/>
    <s v="S700_3962"/>
    <s v="Euro Shopping Channel"/>
    <s v="(91) 555 94 44"/>
    <s v="C/ Moralzarzal, 86"/>
    <m/>
    <s v="Madrid"/>
    <m/>
    <n v="28034"/>
    <x v="7"/>
    <s v="EMEA"/>
    <s v="Freyre"/>
    <s v="Diego"/>
    <x v="0"/>
  </r>
  <r>
    <n v="10373"/>
    <n v="37"/>
    <n v="100"/>
    <n v="8"/>
    <n v="4025.6"/>
    <x v="87"/>
    <x v="0"/>
    <n v="1"/>
    <x v="7"/>
    <x v="2"/>
    <x v="5"/>
    <x v="37"/>
    <s v="S700_3962"/>
    <s v="Oulu Toy Supplies, Inc."/>
    <s v="981-443655"/>
    <s v="Torikatu 38"/>
    <m/>
    <s v="Oulu"/>
    <m/>
    <n v="90110"/>
    <x v="4"/>
    <s v="EMEA"/>
    <s v="Koskitalo"/>
    <s v="Pirkko"/>
    <x v="1"/>
  </r>
  <r>
    <n v="10386"/>
    <n v="30"/>
    <n v="95.48"/>
    <n v="3"/>
    <n v="2864.4"/>
    <x v="199"/>
    <x v="5"/>
    <n v="1"/>
    <x v="11"/>
    <x v="2"/>
    <x v="5"/>
    <x v="37"/>
    <s v="S700_3962"/>
    <s v="Euro Shopping Channel"/>
    <s v="(91) 555 94 44"/>
    <s v="C/ Moralzarzal, 86"/>
    <m/>
    <s v="Madrid"/>
    <m/>
    <n v="28034"/>
    <x v="7"/>
    <s v="EMEA"/>
    <s v="Freyre"/>
    <s v="Diego"/>
    <x v="0"/>
  </r>
  <r>
    <n v="10397"/>
    <n v="36"/>
    <n v="100"/>
    <n v="2"/>
    <n v="3789.72"/>
    <x v="253"/>
    <x v="0"/>
    <n v="1"/>
    <x v="11"/>
    <x v="2"/>
    <x v="5"/>
    <x v="37"/>
    <s v="S700_3962"/>
    <s v="Alpha Cognac"/>
    <s v="61.77.6555"/>
    <s v="1 rue Alsace-Lorraine"/>
    <m/>
    <s v="Toulouse"/>
    <m/>
    <n v="31000"/>
    <x v="1"/>
    <s v="EMEA"/>
    <s v="Roulet"/>
    <s v="Annette"/>
    <x v="1"/>
  </r>
  <r>
    <n v="10414"/>
    <n v="27"/>
    <n v="90.37"/>
    <n v="8"/>
    <n v="2439.9899999999998"/>
    <x v="91"/>
    <x v="4"/>
    <n v="2"/>
    <x v="1"/>
    <x v="2"/>
    <x v="5"/>
    <x v="37"/>
    <s v="S700_3962"/>
    <s v="Gifts4AllAges.com"/>
    <n v="6175559555"/>
    <s v="8616 Spinnaker Dr."/>
    <m/>
    <s v="Boston"/>
    <s v="MA"/>
    <n v="51003"/>
    <x v="0"/>
    <s v="NA"/>
    <s v="Yoshido"/>
    <s v="Juri"/>
    <x v="0"/>
  </r>
  <r>
    <n v="10106"/>
    <n v="48"/>
    <n v="61.44"/>
    <n v="10"/>
    <n v="2949.12"/>
    <x v="189"/>
    <x v="0"/>
    <n v="1"/>
    <x v="0"/>
    <x v="0"/>
    <x v="4"/>
    <x v="78"/>
    <s v="S700_4002"/>
    <s v="Rovelli Gifts"/>
    <s v="035-640555"/>
    <s v="Via Ludovico il Moro 22"/>
    <m/>
    <s v="Bergamo"/>
    <m/>
    <n v="24100"/>
    <x v="12"/>
    <s v="EMEA"/>
    <s v="Rovelli"/>
    <s v="Giovanni"/>
    <x v="0"/>
  </r>
  <r>
    <n v="10119"/>
    <n v="26"/>
    <n v="59.22"/>
    <n v="1"/>
    <n v="1539.72"/>
    <x v="66"/>
    <x v="0"/>
    <n v="2"/>
    <x v="8"/>
    <x v="0"/>
    <x v="4"/>
    <x v="78"/>
    <s v="S700_4002"/>
    <s v="Salzburg Collectables"/>
    <s v="6562-9555"/>
    <s v="Geislweg 14"/>
    <m/>
    <s v="Salzburg"/>
    <m/>
    <n v="5020"/>
    <x v="5"/>
    <s v="EMEA"/>
    <s v="Pipps"/>
    <s v="Georg"/>
    <x v="0"/>
  </r>
  <r>
    <n v="10131"/>
    <n v="26"/>
    <n v="85.13"/>
    <n v="2"/>
    <n v="2213.38"/>
    <x v="190"/>
    <x v="0"/>
    <n v="2"/>
    <x v="9"/>
    <x v="0"/>
    <x v="4"/>
    <x v="78"/>
    <s v="S700_4002"/>
    <s v="Gift Ideas Corp."/>
    <n v="2035554407"/>
    <s v="2440 Pompton St."/>
    <m/>
    <s v="Glendale"/>
    <s v="CT"/>
    <n v="97561"/>
    <x v="0"/>
    <s v="NA"/>
    <s v="Lewis"/>
    <s v="Dan"/>
    <x v="0"/>
  </r>
  <r>
    <n v="10143"/>
    <n v="34"/>
    <n v="85.87"/>
    <n v="5"/>
    <n v="2919.58"/>
    <x v="68"/>
    <x v="0"/>
    <n v="3"/>
    <x v="3"/>
    <x v="0"/>
    <x v="4"/>
    <x v="78"/>
    <s v="S700_4002"/>
    <s v="Mini Creations Ltd."/>
    <n v="5085559555"/>
    <s v="4575 Hillside Dr."/>
    <m/>
    <s v="New Bedford"/>
    <s v="MA"/>
    <n v="50553"/>
    <x v="0"/>
    <s v="NA"/>
    <s v="Tam"/>
    <s v="Wing C"/>
    <x v="0"/>
  </r>
  <r>
    <n v="10155"/>
    <n v="44"/>
    <n v="85.87"/>
    <n v="3"/>
    <n v="3778.28"/>
    <x v="69"/>
    <x v="0"/>
    <n v="4"/>
    <x v="4"/>
    <x v="0"/>
    <x v="4"/>
    <x v="78"/>
    <s v="S700_4002"/>
    <s v="Toys of Finland, Co."/>
    <s v="90-224 8555"/>
    <s v="Keskuskatu 45"/>
    <m/>
    <s v="Helsinki"/>
    <m/>
    <n v="21240"/>
    <x v="4"/>
    <s v="EMEA"/>
    <s v="Karttunen"/>
    <s v="Matti"/>
    <x v="1"/>
  </r>
  <r>
    <n v="10168"/>
    <n v="39"/>
    <n v="82.91"/>
    <n v="17"/>
    <n v="3233.49"/>
    <x v="57"/>
    <x v="0"/>
    <n v="4"/>
    <x v="4"/>
    <x v="0"/>
    <x v="4"/>
    <x v="78"/>
    <s v="S700_4002"/>
    <s v="Technics Stores Inc."/>
    <n v="6505556809"/>
    <s v="9408 Furth Circle"/>
    <m/>
    <s v="Burlingame"/>
    <s v="CA"/>
    <n v="94217"/>
    <x v="0"/>
    <s v="NA"/>
    <s v="Hirano"/>
    <s v="Juri"/>
    <x v="1"/>
  </r>
  <r>
    <n v="10178"/>
    <n v="45"/>
    <n v="76.25"/>
    <n v="2"/>
    <n v="3431.25"/>
    <x v="71"/>
    <x v="0"/>
    <n v="4"/>
    <x v="5"/>
    <x v="0"/>
    <x v="4"/>
    <x v="78"/>
    <s v="S700_4002"/>
    <s v="Alpha Cognac"/>
    <s v="61.77.6555"/>
    <s v="1 rue Alsace-Lorraine"/>
    <m/>
    <s v="Toulouse"/>
    <m/>
    <n v="31000"/>
    <x v="1"/>
    <s v="EMEA"/>
    <s v="Roulet"/>
    <s v="Annette"/>
    <x v="1"/>
  </r>
  <r>
    <n v="10198"/>
    <n v="40"/>
    <n v="63.67"/>
    <n v="2"/>
    <n v="2546.8000000000002"/>
    <x v="191"/>
    <x v="0"/>
    <n v="4"/>
    <x v="5"/>
    <x v="0"/>
    <x v="4"/>
    <x v="78"/>
    <s v="S700_4002"/>
    <s v="Cruz &amp; Sons Co."/>
    <s v="+63 2 555 3587"/>
    <s v="15 McCallum Street - NatWest Center #13-03"/>
    <m/>
    <s v="Makati City"/>
    <m/>
    <s v="1227 MM"/>
    <x v="15"/>
    <s v="Japan"/>
    <s v="Cruz"/>
    <s v="Arnold"/>
    <x v="0"/>
  </r>
  <r>
    <n v="10210"/>
    <n v="42"/>
    <n v="70.33"/>
    <n v="15"/>
    <n v="2953.86"/>
    <x v="58"/>
    <x v="0"/>
    <n v="1"/>
    <x v="7"/>
    <x v="1"/>
    <x v="4"/>
    <x v="78"/>
    <s v="S700_4002"/>
    <s v="Osaka Souveniers Co."/>
    <s v="+81 06 6342 5555"/>
    <s v="Dojima Avanza 4F, 1-6-20 Dojima, Kita-ku"/>
    <m/>
    <s v="Osaka"/>
    <s v="Osaka"/>
    <s v="530-0003"/>
    <x v="11"/>
    <s v="Japan"/>
    <s v="Kentary"/>
    <s v="Mory"/>
    <x v="0"/>
  </r>
  <r>
    <n v="10222"/>
    <n v="43"/>
    <n v="74.03"/>
    <n v="2"/>
    <n v="3183.29"/>
    <x v="75"/>
    <x v="0"/>
    <n v="1"/>
    <x v="0"/>
    <x v="1"/>
    <x v="4"/>
    <x v="78"/>
    <s v="S700_4002"/>
    <s v="Collectable Mini Designs Co."/>
    <n v="7605558146"/>
    <s v="361 Furth Circle"/>
    <m/>
    <s v="San Diego"/>
    <s v="CA"/>
    <n v="91217"/>
    <x v="0"/>
    <s v="NA"/>
    <s v="Thompson"/>
    <s v="Valarie"/>
    <x v="1"/>
  </r>
  <r>
    <n v="10235"/>
    <n v="34"/>
    <n v="72.55"/>
    <n v="11"/>
    <n v="2466.6999999999998"/>
    <x v="213"/>
    <x v="0"/>
    <n v="2"/>
    <x v="8"/>
    <x v="1"/>
    <x v="4"/>
    <x v="78"/>
    <s v="S700_4002"/>
    <s v="Royal Canadian Collectables, Ltd."/>
    <s v="(604) 555-4555"/>
    <s v="23 Tsawassen Blvd."/>
    <m/>
    <s v="Tsawassen"/>
    <s v="BC"/>
    <s v="T2F 8M4"/>
    <x v="10"/>
    <s v="NA"/>
    <s v="Lincoln"/>
    <s v="Elizabeth"/>
    <x v="0"/>
  </r>
  <r>
    <n v="10250"/>
    <n v="38"/>
    <n v="62.19"/>
    <n v="12"/>
    <n v="2363.2199999999998"/>
    <x v="192"/>
    <x v="0"/>
    <n v="2"/>
    <x v="1"/>
    <x v="1"/>
    <x v="4"/>
    <x v="78"/>
    <s v="S700_4002"/>
    <s v="The Sharp Gifts Warehouse"/>
    <n v="4085553659"/>
    <s v="3086 Ingle Ln."/>
    <m/>
    <s v="San Jose"/>
    <s v="CA"/>
    <n v="94217"/>
    <x v="0"/>
    <s v="NA"/>
    <s v="Frick"/>
    <s v="Sue"/>
    <x v="0"/>
  </r>
  <r>
    <n v="10262"/>
    <n v="35"/>
    <n v="71.069999999999993"/>
    <n v="7"/>
    <n v="2487.4499999999998"/>
    <x v="193"/>
    <x v="3"/>
    <n v="2"/>
    <x v="9"/>
    <x v="1"/>
    <x v="4"/>
    <x v="78"/>
    <s v="S700_4002"/>
    <s v="Euro Shopping Channel"/>
    <s v="(91) 555 94 44"/>
    <s v="C/ Moralzarzal, 86"/>
    <m/>
    <s v="Madrid"/>
    <m/>
    <n v="28034"/>
    <x v="7"/>
    <s v="EMEA"/>
    <s v="Freyre"/>
    <s v="Diego"/>
    <x v="0"/>
  </r>
  <r>
    <n v="10275"/>
    <n v="31"/>
    <n v="72.55"/>
    <n v="17"/>
    <n v="2249.0500000000002"/>
    <x v="14"/>
    <x v="0"/>
    <n v="3"/>
    <x v="2"/>
    <x v="1"/>
    <x v="4"/>
    <x v="78"/>
    <s v="S700_4002"/>
    <s v="La Rochelle Gifts"/>
    <s v="40.67.8555"/>
    <s v="67, rue des Cinquante Otages"/>
    <m/>
    <s v="Nantes"/>
    <m/>
    <n v="44000"/>
    <x v="1"/>
    <s v="EMEA"/>
    <s v="Labrune"/>
    <s v="Janine"/>
    <x v="0"/>
  </r>
  <r>
    <n v="10284"/>
    <n v="32"/>
    <n v="64.41"/>
    <n v="9"/>
    <n v="2061.12"/>
    <x v="194"/>
    <x v="0"/>
    <n v="3"/>
    <x v="3"/>
    <x v="1"/>
    <x v="4"/>
    <x v="78"/>
    <s v="S700_4002"/>
    <s v="Norway Gifts By Mail, Co."/>
    <s v="+47 2212 1555"/>
    <s v="Drammensveien 126 A, PB 744 Sentrum"/>
    <m/>
    <s v="Oslo"/>
    <m/>
    <s v="N 0106"/>
    <x v="2"/>
    <s v="EMEA"/>
    <s v="Klaeboe"/>
    <s v="Jan"/>
    <x v="0"/>
  </r>
  <r>
    <n v="10296"/>
    <n v="47"/>
    <n v="86.62"/>
    <n v="5"/>
    <n v="4071.14"/>
    <x v="195"/>
    <x v="0"/>
    <n v="3"/>
    <x v="10"/>
    <x v="1"/>
    <x v="4"/>
    <x v="78"/>
    <s v="S700_4002"/>
    <s v="Bavarian Collectables Imports, Co."/>
    <s v="+49 89 61 08 9555"/>
    <s v="Hansastr. 15"/>
    <m/>
    <s v="Munich"/>
    <m/>
    <n v="80686"/>
    <x v="16"/>
    <s v="EMEA"/>
    <s v="Donnermeyer"/>
    <s v="Michael"/>
    <x v="1"/>
  </r>
  <r>
    <n v="10308"/>
    <n v="39"/>
    <n v="68.11"/>
    <n v="15"/>
    <n v="2656.29"/>
    <x v="17"/>
    <x v="0"/>
    <n v="4"/>
    <x v="4"/>
    <x v="1"/>
    <x v="4"/>
    <x v="78"/>
    <s v="S700_4002"/>
    <s v="Mini Classics"/>
    <n v="9145554562"/>
    <s v="3758 North Pendale Street"/>
    <m/>
    <s v="White Plains"/>
    <s v="NY"/>
    <n v="24067"/>
    <x v="0"/>
    <s v="NA"/>
    <s v="Frick"/>
    <s v="Steve"/>
    <x v="0"/>
  </r>
  <r>
    <n v="10316"/>
    <n v="44"/>
    <n v="62.19"/>
    <n v="7"/>
    <n v="2736.36"/>
    <x v="82"/>
    <x v="0"/>
    <n v="4"/>
    <x v="5"/>
    <x v="1"/>
    <x v="4"/>
    <x v="78"/>
    <s v="S700_4002"/>
    <s v="giftsbymail.co.uk"/>
    <s v="(198) 555-8888"/>
    <s v="Garden House Crowther Way"/>
    <m/>
    <s v="Cowes"/>
    <s v="Isle of Wight"/>
    <s v="PO31 7PJ"/>
    <x v="6"/>
    <s v="EMEA"/>
    <s v="Bennett"/>
    <s v="Helen"/>
    <x v="0"/>
  </r>
  <r>
    <n v="10328"/>
    <n v="39"/>
    <n v="85.87"/>
    <n v="12"/>
    <n v="3348.93"/>
    <x v="236"/>
    <x v="0"/>
    <n v="4"/>
    <x v="5"/>
    <x v="1"/>
    <x v="4"/>
    <x v="78"/>
    <s v="S700_4002"/>
    <s v="Rovelli Gifts"/>
    <s v="035-640555"/>
    <s v="Via Ludovico il Moro 22"/>
    <m/>
    <s v="Bergamo"/>
    <m/>
    <n v="24100"/>
    <x v="12"/>
    <s v="EMEA"/>
    <s v="Rovelli"/>
    <s v="Giovanni"/>
    <x v="1"/>
  </r>
  <r>
    <n v="10339"/>
    <n v="50"/>
    <n v="57.86"/>
    <n v="8"/>
    <n v="2893"/>
    <x v="61"/>
    <x v="0"/>
    <n v="4"/>
    <x v="5"/>
    <x v="1"/>
    <x v="4"/>
    <x v="78"/>
    <s v="S700_4002"/>
    <s v="Tokyo Collectables, Ltd"/>
    <s v="+81 3 3584 0555"/>
    <s v="2-2-8 Roppongi"/>
    <m/>
    <s v="Minato-ku"/>
    <s v="Tokyo"/>
    <s v="106-0032"/>
    <x v="11"/>
    <s v="Japan"/>
    <s v="Shimamura"/>
    <s v="Akiko"/>
    <x v="0"/>
  </r>
  <r>
    <n v="10352"/>
    <n v="22"/>
    <n v="75.510000000000005"/>
    <n v="1"/>
    <n v="1661.22"/>
    <x v="198"/>
    <x v="0"/>
    <n v="4"/>
    <x v="6"/>
    <x v="1"/>
    <x v="4"/>
    <x v="78"/>
    <s v="S700_4002"/>
    <s v="Auto-Moto Classics Inc."/>
    <n v="6175558428"/>
    <s v="16780 Pompton St."/>
    <m/>
    <s v="Brickhaven"/>
    <s v="MA"/>
    <n v="58339"/>
    <x v="0"/>
    <s v="NA"/>
    <s v="Taylor"/>
    <s v="Leslie"/>
    <x v="0"/>
  </r>
  <r>
    <n v="10361"/>
    <n v="35"/>
    <n v="100"/>
    <n v="11"/>
    <n v="4277.3500000000004"/>
    <x v="21"/>
    <x v="0"/>
    <n v="4"/>
    <x v="6"/>
    <x v="1"/>
    <x v="4"/>
    <x v="78"/>
    <s v="S700_4002"/>
    <s v="Souveniers And Things Co."/>
    <s v="+61 2 9495 8555"/>
    <s v="Monitor Money Building, 815 Pacific Hwy"/>
    <s v="Level 6"/>
    <s v="Chatswood"/>
    <s v="NSW"/>
    <n v="2067"/>
    <x v="3"/>
    <s v="APAC"/>
    <s v="Huxley"/>
    <s v="Adrian"/>
    <x v="1"/>
  </r>
  <r>
    <n v="10373"/>
    <n v="45"/>
    <n v="55.62"/>
    <n v="17"/>
    <n v="2502.9"/>
    <x v="87"/>
    <x v="0"/>
    <n v="1"/>
    <x v="7"/>
    <x v="2"/>
    <x v="4"/>
    <x v="78"/>
    <s v="S700_4002"/>
    <s v="Oulu Toy Supplies, Inc."/>
    <s v="981-443655"/>
    <s v="Torikatu 38"/>
    <m/>
    <s v="Oulu"/>
    <m/>
    <n v="90110"/>
    <x v="4"/>
    <s v="EMEA"/>
    <s v="Koskitalo"/>
    <s v="Pirkko"/>
    <x v="0"/>
  </r>
  <r>
    <n v="10386"/>
    <n v="44"/>
    <n v="86.4"/>
    <n v="15"/>
    <n v="3801.6"/>
    <x v="199"/>
    <x v="5"/>
    <n v="1"/>
    <x v="11"/>
    <x v="2"/>
    <x v="4"/>
    <x v="78"/>
    <s v="S700_4002"/>
    <s v="Euro Shopping Channel"/>
    <s v="(91) 555 94 44"/>
    <s v="C/ Moralzarzal, 86"/>
    <m/>
    <s v="Madrid"/>
    <m/>
    <n v="28034"/>
    <x v="7"/>
    <s v="EMEA"/>
    <s v="Freyre"/>
    <s v="Diego"/>
    <x v="1"/>
  </r>
  <r>
    <n v="10398"/>
    <n v="36"/>
    <n v="87.36"/>
    <n v="12"/>
    <n v="3144.96"/>
    <x v="200"/>
    <x v="0"/>
    <n v="1"/>
    <x v="11"/>
    <x v="2"/>
    <x v="4"/>
    <x v="78"/>
    <s v="S700_4002"/>
    <s v="Reims Collectables"/>
    <s v="26.47.1555"/>
    <s v="59 rue de l'Abbaye"/>
    <m/>
    <s v="Reims"/>
    <m/>
    <n v="51100"/>
    <x v="1"/>
    <s v="EMEA"/>
    <s v="Henriot"/>
    <s v="Paul"/>
    <x v="1"/>
  </r>
  <r>
    <n v="10401"/>
    <n v="28"/>
    <n v="72.55"/>
    <n v="11"/>
    <n v="2031.4"/>
    <x v="216"/>
    <x v="4"/>
    <n v="2"/>
    <x v="8"/>
    <x v="2"/>
    <x v="4"/>
    <x v="78"/>
    <s v="S700_4002"/>
    <s v="Tekni Collectables Inc."/>
    <n v="2015559350"/>
    <s v="7476 Moss Rd."/>
    <m/>
    <s v="Newark"/>
    <s v="NJ"/>
    <n v="94019"/>
    <x v="0"/>
    <s v="NA"/>
    <s v="Brown"/>
    <s v="William"/>
    <x v="0"/>
  </r>
  <r>
    <n v="10416"/>
    <n v="43"/>
    <n v="62.19"/>
    <n v="12"/>
    <n v="2674.17"/>
    <x v="201"/>
    <x v="0"/>
    <n v="2"/>
    <x v="1"/>
    <x v="2"/>
    <x v="4"/>
    <x v="78"/>
    <s v="S700_4002"/>
    <s v="L'ordine Souveniers"/>
    <s v="0522-556555"/>
    <s v="Strada Provinciale 124"/>
    <m/>
    <s v="Reggio Emilia"/>
    <m/>
    <n v="42100"/>
    <x v="12"/>
    <s v="EMEA"/>
    <s v="Moroni"/>
    <s v="Maurizio"/>
    <x v="0"/>
  </r>
  <r>
    <n v="10106"/>
    <n v="48"/>
    <n v="52.64"/>
    <n v="15"/>
    <n v="2526.7199999999998"/>
    <x v="189"/>
    <x v="0"/>
    <n v="1"/>
    <x v="0"/>
    <x v="0"/>
    <x v="4"/>
    <x v="79"/>
    <s v="S72_1253"/>
    <s v="Rovelli Gifts"/>
    <s v="035-640555"/>
    <s v="Via Ludovico il Moro 22"/>
    <m/>
    <s v="Bergamo"/>
    <m/>
    <n v="24100"/>
    <x v="12"/>
    <s v="EMEA"/>
    <s v="Rovelli"/>
    <s v="Giovanni"/>
    <x v="0"/>
  </r>
  <r>
    <n v="10119"/>
    <n v="28"/>
    <n v="48.17"/>
    <n v="6"/>
    <n v="1348.76"/>
    <x v="66"/>
    <x v="0"/>
    <n v="2"/>
    <x v="8"/>
    <x v="0"/>
    <x v="4"/>
    <x v="79"/>
    <s v="S72_1253"/>
    <s v="Salzburg Collectables"/>
    <s v="6562-9555"/>
    <s v="Geislweg 14"/>
    <m/>
    <s v="Salzburg"/>
    <m/>
    <n v="5020"/>
    <x v="5"/>
    <s v="EMEA"/>
    <s v="Pipps"/>
    <s v="Georg"/>
    <x v="0"/>
  </r>
  <r>
    <n v="10131"/>
    <n v="21"/>
    <n v="41.71"/>
    <n v="7"/>
    <n v="875.91"/>
    <x v="190"/>
    <x v="0"/>
    <n v="2"/>
    <x v="9"/>
    <x v="0"/>
    <x v="4"/>
    <x v="79"/>
    <s v="S72_1253"/>
    <s v="Gift Ideas Corp."/>
    <n v="2035554407"/>
    <s v="2440 Pompton St."/>
    <m/>
    <s v="Glendale"/>
    <s v="CT"/>
    <n v="97561"/>
    <x v="0"/>
    <s v="NA"/>
    <s v="Lewis"/>
    <s v="Dan"/>
    <x v="0"/>
  </r>
  <r>
    <n v="10143"/>
    <n v="37"/>
    <n v="50.65"/>
    <n v="10"/>
    <n v="1874.05"/>
    <x v="68"/>
    <x v="0"/>
    <n v="3"/>
    <x v="3"/>
    <x v="0"/>
    <x v="4"/>
    <x v="79"/>
    <s v="S72_1253"/>
    <s v="Mini Creations Ltd."/>
    <n v="5085559555"/>
    <s v="4575 Hillside Dr."/>
    <m/>
    <s v="New Bedford"/>
    <s v="MA"/>
    <n v="50553"/>
    <x v="0"/>
    <s v="NA"/>
    <s v="Tam"/>
    <s v="Wing C"/>
    <x v="0"/>
  </r>
  <r>
    <n v="10155"/>
    <n v="34"/>
    <n v="49.16"/>
    <n v="8"/>
    <n v="1671.44"/>
    <x v="69"/>
    <x v="0"/>
    <n v="4"/>
    <x v="4"/>
    <x v="0"/>
    <x v="4"/>
    <x v="79"/>
    <s v="S72_1253"/>
    <s v="Toys of Finland, Co."/>
    <s v="90-224 8555"/>
    <s v="Keskuskatu 45"/>
    <m/>
    <s v="Helsinki"/>
    <m/>
    <n v="21240"/>
    <x v="4"/>
    <s v="EMEA"/>
    <s v="Karttunen"/>
    <s v="Matti"/>
    <x v="0"/>
  </r>
  <r>
    <n v="10167"/>
    <n v="40"/>
    <n v="41.71"/>
    <n v="4"/>
    <n v="1668.4"/>
    <x v="70"/>
    <x v="3"/>
    <n v="4"/>
    <x v="4"/>
    <x v="0"/>
    <x v="4"/>
    <x v="79"/>
    <s v="S72_1253"/>
    <s v="Scandinavian Gift Ideas"/>
    <s v="0695-34 6555"/>
    <s v="?kergatan 24"/>
    <m/>
    <s v="Boras"/>
    <m/>
    <s v="S-844 67"/>
    <x v="8"/>
    <s v="EMEA"/>
    <s v="Larsson"/>
    <s v="Maria"/>
    <x v="0"/>
  </r>
  <r>
    <n v="10178"/>
    <n v="45"/>
    <n v="51.15"/>
    <n v="7"/>
    <n v="2301.75"/>
    <x v="71"/>
    <x v="0"/>
    <n v="4"/>
    <x v="5"/>
    <x v="0"/>
    <x v="4"/>
    <x v="79"/>
    <s v="S72_1253"/>
    <s v="Alpha Cognac"/>
    <s v="61.77.6555"/>
    <s v="1 rue Alsace-Lorraine"/>
    <m/>
    <s v="Toulouse"/>
    <m/>
    <n v="31000"/>
    <x v="1"/>
    <s v="EMEA"/>
    <s v="Roulet"/>
    <s v="Annette"/>
    <x v="0"/>
  </r>
  <r>
    <n v="10186"/>
    <n v="28"/>
    <n v="52.14"/>
    <n v="4"/>
    <n v="1459.92"/>
    <x v="72"/>
    <x v="0"/>
    <n v="4"/>
    <x v="5"/>
    <x v="0"/>
    <x v="4"/>
    <x v="79"/>
    <s v="S72_1253"/>
    <s v="Double Decker Gift Stores, Ltd"/>
    <s v="(171) 555-7555"/>
    <s v="120 Hanover Sq."/>
    <m/>
    <s v="London"/>
    <m/>
    <s v="WA1 1DP"/>
    <x v="6"/>
    <s v="EMEA"/>
    <s v="Hardy"/>
    <s v="Thomas"/>
    <x v="0"/>
  </r>
  <r>
    <n v="10197"/>
    <n v="29"/>
    <n v="41.71"/>
    <n v="1"/>
    <n v="1209.5899999999999"/>
    <x v="73"/>
    <x v="0"/>
    <n v="4"/>
    <x v="5"/>
    <x v="0"/>
    <x v="4"/>
    <x v="79"/>
    <s v="S72_1253"/>
    <s v="Enaco Distributors"/>
    <s v="(93) 203 4555"/>
    <s v="Rambla de Catalu¤a, 23"/>
    <m/>
    <s v="Barcelona"/>
    <m/>
    <n v="8022"/>
    <x v="7"/>
    <s v="EMEA"/>
    <s v="Saavedra"/>
    <s v="Eduardo"/>
    <x v="0"/>
  </r>
  <r>
    <n v="10209"/>
    <n v="48"/>
    <n v="44.69"/>
    <n v="3"/>
    <n v="2145.12"/>
    <x v="74"/>
    <x v="0"/>
    <n v="1"/>
    <x v="7"/>
    <x v="1"/>
    <x v="4"/>
    <x v="79"/>
    <s v="S72_1253"/>
    <s v="Men 'R' US Retailers, Ltd."/>
    <n v="2155554369"/>
    <s v="6047 Douglas Av."/>
    <m/>
    <s v="Los Angeles"/>
    <s v="CA"/>
    <m/>
    <x v="0"/>
    <s v="NA"/>
    <s v="Chandler"/>
    <s v="Michael"/>
    <x v="0"/>
  </r>
  <r>
    <n v="10222"/>
    <n v="31"/>
    <n v="45.69"/>
    <n v="7"/>
    <n v="1416.39"/>
    <x v="75"/>
    <x v="0"/>
    <n v="1"/>
    <x v="0"/>
    <x v="1"/>
    <x v="4"/>
    <x v="79"/>
    <s v="S72_1253"/>
    <s v="Collectable Mini Designs Co."/>
    <n v="7605558146"/>
    <s v="361 Furth Circle"/>
    <m/>
    <s v="San Diego"/>
    <s v="CA"/>
    <n v="91217"/>
    <x v="0"/>
    <s v="NA"/>
    <s v="Thompson"/>
    <s v="Valarie"/>
    <x v="0"/>
  </r>
  <r>
    <n v="10249"/>
    <n v="32"/>
    <n v="57.61"/>
    <n v="3"/>
    <n v="1843.52"/>
    <x v="235"/>
    <x v="0"/>
    <n v="2"/>
    <x v="1"/>
    <x v="1"/>
    <x v="4"/>
    <x v="79"/>
    <s v="S72_1253"/>
    <s v="Cambridge Collectables Co."/>
    <n v="6175555555"/>
    <s v="4658 Baden Av."/>
    <m/>
    <s v="Cambridge"/>
    <s v="MA"/>
    <n v="51247"/>
    <x v="0"/>
    <s v="NA"/>
    <s v="Tseng"/>
    <s v="Kyung"/>
    <x v="0"/>
  </r>
  <r>
    <n v="10262"/>
    <n v="21"/>
    <n v="57.11"/>
    <n v="12"/>
    <n v="1199.31"/>
    <x v="193"/>
    <x v="3"/>
    <n v="2"/>
    <x v="9"/>
    <x v="1"/>
    <x v="4"/>
    <x v="79"/>
    <s v="S72_1253"/>
    <s v="Euro Shopping Channel"/>
    <s v="(91) 555 94 44"/>
    <s v="C/ Moralzarzal, 86"/>
    <m/>
    <s v="Madrid"/>
    <m/>
    <n v="28034"/>
    <x v="7"/>
    <s v="EMEA"/>
    <s v="Freyre"/>
    <s v="Diego"/>
    <x v="0"/>
  </r>
  <r>
    <n v="10274"/>
    <n v="32"/>
    <n v="58.6"/>
    <n v="4"/>
    <n v="1875.2"/>
    <x v="78"/>
    <x v="0"/>
    <n v="3"/>
    <x v="2"/>
    <x v="1"/>
    <x v="4"/>
    <x v="79"/>
    <s v="S72_1253"/>
    <s v="Collectables For Less Inc."/>
    <n v="6175558555"/>
    <s v="7825 Douglas Av."/>
    <m/>
    <s v="Brickhaven"/>
    <s v="MA"/>
    <n v="58339"/>
    <x v="0"/>
    <s v="NA"/>
    <s v="Nelson"/>
    <s v="Allen"/>
    <x v="0"/>
  </r>
  <r>
    <n v="10283"/>
    <n v="43"/>
    <n v="57.61"/>
    <n v="1"/>
    <n v="2477.23"/>
    <x v="79"/>
    <x v="0"/>
    <n v="3"/>
    <x v="3"/>
    <x v="1"/>
    <x v="4"/>
    <x v="79"/>
    <s v="S72_1253"/>
    <s v="Royal Canadian Collectables, Ltd."/>
    <s v="(604) 555-4555"/>
    <s v="23 Tsawassen Blvd."/>
    <m/>
    <s v="Tsawassen"/>
    <s v="BC"/>
    <s v="T2F 8M4"/>
    <x v="10"/>
    <s v="NA"/>
    <s v="Lincoln"/>
    <s v="Elizabeth"/>
    <x v="0"/>
  </r>
  <r>
    <n v="10296"/>
    <n v="21"/>
    <n v="45.19"/>
    <n v="10"/>
    <n v="948.99"/>
    <x v="195"/>
    <x v="0"/>
    <n v="3"/>
    <x v="10"/>
    <x v="1"/>
    <x v="4"/>
    <x v="79"/>
    <s v="S72_1253"/>
    <s v="Bavarian Collectables Imports, Co."/>
    <s v="+49 89 61 08 9555"/>
    <s v="Hansastr. 15"/>
    <m/>
    <s v="Munich"/>
    <m/>
    <n v="80686"/>
    <x v="16"/>
    <s v="EMEA"/>
    <s v="Donnermeyer"/>
    <s v="Michael"/>
    <x v="0"/>
  </r>
  <r>
    <n v="10307"/>
    <n v="34"/>
    <n v="53.63"/>
    <n v="4"/>
    <n v="1823.42"/>
    <x v="81"/>
    <x v="0"/>
    <n v="4"/>
    <x v="4"/>
    <x v="1"/>
    <x v="4"/>
    <x v="79"/>
    <s v="S72_1253"/>
    <s v="Classic Gift Ideas, Inc"/>
    <n v="2155554695"/>
    <s v="782 First Street"/>
    <m/>
    <s v="Philadelphia"/>
    <s v="PA"/>
    <n v="71270"/>
    <x v="0"/>
    <s v="NA"/>
    <s v="Cervantes"/>
    <s v="Francisca"/>
    <x v="0"/>
  </r>
  <r>
    <n v="10316"/>
    <n v="34"/>
    <n v="43.7"/>
    <n v="12"/>
    <n v="1485.8"/>
    <x v="82"/>
    <x v="0"/>
    <n v="4"/>
    <x v="5"/>
    <x v="1"/>
    <x v="4"/>
    <x v="79"/>
    <s v="S72_1253"/>
    <s v="giftsbymail.co.uk"/>
    <s v="(198) 555-8888"/>
    <s v="Garden House Crowther Way"/>
    <m/>
    <s v="Cowes"/>
    <s v="Isle of Wight"/>
    <s v="PO31 7PJ"/>
    <x v="6"/>
    <s v="EMEA"/>
    <s v="Bennett"/>
    <s v="Helen"/>
    <x v="0"/>
  </r>
  <r>
    <n v="10329"/>
    <n v="44"/>
    <n v="86.13"/>
    <n v="8"/>
    <n v="3789.72"/>
    <x v="19"/>
    <x v="0"/>
    <n v="4"/>
    <x v="5"/>
    <x v="1"/>
    <x v="4"/>
    <x v="79"/>
    <s v="S72_1253"/>
    <s v="Land of Toys Inc."/>
    <n v="2125557818"/>
    <s v="897 Long Airport Avenue"/>
    <m/>
    <s v="NYC"/>
    <s v="NY"/>
    <n v="10022"/>
    <x v="0"/>
    <s v="NA"/>
    <s v="Yu"/>
    <s v="Kwai"/>
    <x v="1"/>
  </r>
  <r>
    <n v="10339"/>
    <n v="27"/>
    <n v="76.31"/>
    <n v="6"/>
    <n v="2060.37"/>
    <x v="61"/>
    <x v="0"/>
    <n v="4"/>
    <x v="5"/>
    <x v="1"/>
    <x v="4"/>
    <x v="79"/>
    <s v="S72_1253"/>
    <s v="Tokyo Collectables, Ltd"/>
    <s v="+81 3 3584 0555"/>
    <s v="2-2-8 Roppongi"/>
    <m/>
    <s v="Minato-ku"/>
    <s v="Tokyo"/>
    <s v="106-0032"/>
    <x v="11"/>
    <s v="Japan"/>
    <s v="Shimamura"/>
    <s v="Akiko"/>
    <x v="0"/>
  </r>
  <r>
    <n v="10352"/>
    <n v="49"/>
    <n v="52.64"/>
    <n v="4"/>
    <n v="2579.36"/>
    <x v="198"/>
    <x v="0"/>
    <n v="4"/>
    <x v="6"/>
    <x v="1"/>
    <x v="4"/>
    <x v="79"/>
    <s v="S72_1253"/>
    <s v="Auto-Moto Classics Inc."/>
    <n v="6175558428"/>
    <s v="16780 Pompton St."/>
    <m/>
    <s v="Brickhaven"/>
    <s v="MA"/>
    <n v="58339"/>
    <x v="0"/>
    <s v="NA"/>
    <s v="Taylor"/>
    <s v="Leslie"/>
    <x v="0"/>
  </r>
  <r>
    <n v="10361"/>
    <n v="23"/>
    <n v="95.2"/>
    <n v="12"/>
    <n v="2189.6"/>
    <x v="21"/>
    <x v="0"/>
    <n v="4"/>
    <x v="6"/>
    <x v="1"/>
    <x v="4"/>
    <x v="79"/>
    <s v="S72_1253"/>
    <s v="Souveniers And Things Co."/>
    <s v="+61 2 9495 8555"/>
    <s v="Monitor Money Building, 815 Pacific Hwy"/>
    <s v="Level 6"/>
    <s v="Chatswood"/>
    <s v="NSW"/>
    <n v="2067"/>
    <x v="3"/>
    <s v="APAC"/>
    <s v="Huxley"/>
    <s v="Adrian"/>
    <x v="0"/>
  </r>
  <r>
    <n v="10373"/>
    <n v="25"/>
    <n v="64.97"/>
    <n v="9"/>
    <n v="1624.25"/>
    <x v="87"/>
    <x v="0"/>
    <n v="1"/>
    <x v="7"/>
    <x v="2"/>
    <x v="4"/>
    <x v="79"/>
    <s v="S72_1253"/>
    <s v="Oulu Toy Supplies, Inc."/>
    <s v="981-443655"/>
    <s v="Torikatu 38"/>
    <m/>
    <s v="Oulu"/>
    <m/>
    <n v="90110"/>
    <x v="4"/>
    <s v="EMEA"/>
    <s v="Koskitalo"/>
    <s v="Pirkko"/>
    <x v="0"/>
  </r>
  <r>
    <n v="10386"/>
    <n v="50"/>
    <n v="87.15"/>
    <n v="16"/>
    <n v="4357.5"/>
    <x v="199"/>
    <x v="5"/>
    <n v="1"/>
    <x v="11"/>
    <x v="2"/>
    <x v="4"/>
    <x v="79"/>
    <s v="S72_1253"/>
    <s v="Euro Shopping Channel"/>
    <s v="(91) 555 94 44"/>
    <s v="C/ Moralzarzal, 86"/>
    <m/>
    <s v="Madrid"/>
    <m/>
    <n v="28034"/>
    <x v="7"/>
    <s v="EMEA"/>
    <s v="Freyre"/>
    <s v="Diego"/>
    <x v="1"/>
  </r>
  <r>
    <n v="10398"/>
    <n v="34"/>
    <n v="40.22"/>
    <n v="1"/>
    <n v="1367.48"/>
    <x v="200"/>
    <x v="0"/>
    <n v="1"/>
    <x v="11"/>
    <x v="2"/>
    <x v="4"/>
    <x v="79"/>
    <s v="S72_1253"/>
    <s v="Reims Collectables"/>
    <s v="26.47.1555"/>
    <s v="59 rue de l'Abbaye"/>
    <m/>
    <s v="Reims"/>
    <m/>
    <n v="51100"/>
    <x v="1"/>
    <s v="EMEA"/>
    <s v="Henriot"/>
    <s v="Paul"/>
    <x v="0"/>
  </r>
  <r>
    <n v="10400"/>
    <n v="20"/>
    <n v="56.12"/>
    <n v="4"/>
    <n v="1122.4000000000001"/>
    <x v="90"/>
    <x v="0"/>
    <n v="2"/>
    <x v="8"/>
    <x v="2"/>
    <x v="4"/>
    <x v="79"/>
    <s v="S72_1253"/>
    <s v="The Sharp Gifts Warehouse"/>
    <n v="4085553659"/>
    <s v="3086 Ingle Ln."/>
    <m/>
    <s v="San Jose"/>
    <s v="CA"/>
    <n v="94217"/>
    <x v="0"/>
    <s v="NA"/>
    <s v="Frick"/>
    <s v="Sue"/>
    <x v="0"/>
  </r>
  <r>
    <n v="10415"/>
    <n v="42"/>
    <n v="57.61"/>
    <n v="3"/>
    <n v="2419.62"/>
    <x v="237"/>
    <x v="1"/>
    <n v="2"/>
    <x v="1"/>
    <x v="2"/>
    <x v="4"/>
    <x v="79"/>
    <s v="S72_1253"/>
    <s v="Australian Collectables, Ltd"/>
    <s v="61-9-3844-6555"/>
    <s v="7 Allen Street"/>
    <m/>
    <s v="Glen Waverly"/>
    <s v="Victoria"/>
    <n v="3150"/>
    <x v="3"/>
    <s v="APAC"/>
    <s v="Connery"/>
    <s v="Sean"/>
    <x v="0"/>
  </r>
  <r>
    <n v="10105"/>
    <n v="25"/>
    <n v="56.78"/>
    <n v="8"/>
    <n v="1419.5"/>
    <x v="65"/>
    <x v="0"/>
    <n v="1"/>
    <x v="0"/>
    <x v="0"/>
    <x v="5"/>
    <x v="71"/>
    <s v="S72_3212"/>
    <s v="Danish Wholesale Imports"/>
    <s v="31 12 3555"/>
    <s v="Vinb'ltet 34"/>
    <m/>
    <s v="Kobenhavn"/>
    <m/>
    <n v="1734"/>
    <x v="13"/>
    <s v="EMEA"/>
    <s v="Petersen"/>
    <s v="Jytte"/>
    <x v="0"/>
  </r>
  <r>
    <n v="10117"/>
    <n v="50"/>
    <n v="43.68"/>
    <n v="2"/>
    <n v="2184"/>
    <x v="120"/>
    <x v="0"/>
    <n v="2"/>
    <x v="8"/>
    <x v="0"/>
    <x v="5"/>
    <x v="71"/>
    <s v="S72_3212"/>
    <s v="Dragon Souveniers, Ltd."/>
    <s v="+65 221 7555"/>
    <s v="Bronz Sok., Bronz Apt. 3/6 Tesvikiye"/>
    <m/>
    <s v="Singapore"/>
    <m/>
    <n v="79903"/>
    <x v="9"/>
    <s v="Japan"/>
    <s v="Natividad"/>
    <s v="Eric"/>
    <x v="0"/>
  </r>
  <r>
    <n v="10129"/>
    <n v="32"/>
    <n v="64.97"/>
    <n v="8"/>
    <n v="2079.04"/>
    <x v="67"/>
    <x v="0"/>
    <n v="2"/>
    <x v="9"/>
    <x v="0"/>
    <x v="5"/>
    <x v="71"/>
    <s v="S72_3212"/>
    <s v="Stylish Desk Decors, Co."/>
    <s v="(171) 555-0297"/>
    <s v="35 King George"/>
    <m/>
    <s v="London"/>
    <m/>
    <s v="WX3 6FW"/>
    <x v="6"/>
    <s v="EMEA"/>
    <s v="Brown"/>
    <s v="Ann"/>
    <x v="0"/>
  </r>
  <r>
    <n v="10142"/>
    <n v="39"/>
    <n v="44.23"/>
    <n v="5"/>
    <n v="1724.97"/>
    <x v="122"/>
    <x v="0"/>
    <n v="3"/>
    <x v="3"/>
    <x v="0"/>
    <x v="5"/>
    <x v="71"/>
    <s v="S72_3212"/>
    <s v="Mini Gifts Distributors Ltd."/>
    <n v="4155551450"/>
    <s v="5677 Strong St."/>
    <m/>
    <s v="San Rafael"/>
    <s v="CA"/>
    <n v="97562"/>
    <x v="0"/>
    <s v="NA"/>
    <s v="Nelson"/>
    <s v="Valarie"/>
    <x v="0"/>
  </r>
  <r>
    <n v="10153"/>
    <n v="50"/>
    <n v="60.06"/>
    <n v="4"/>
    <n v="3003"/>
    <x v="123"/>
    <x v="0"/>
    <n v="3"/>
    <x v="10"/>
    <x v="0"/>
    <x v="5"/>
    <x v="71"/>
    <s v="S72_3212"/>
    <s v="Euro Shopping Channel"/>
    <s v="(91) 555 94 44"/>
    <s v="C/ Moralzarzal, 86"/>
    <m/>
    <s v="Madrid"/>
    <m/>
    <n v="28034"/>
    <x v="7"/>
    <s v="EMEA"/>
    <s v="Freyre"/>
    <s v="Diego"/>
    <x v="1"/>
  </r>
  <r>
    <n v="10167"/>
    <n v="38"/>
    <n v="48.59"/>
    <n v="15"/>
    <n v="1846.42"/>
    <x v="70"/>
    <x v="3"/>
    <n v="4"/>
    <x v="4"/>
    <x v="0"/>
    <x v="5"/>
    <x v="71"/>
    <s v="S72_3212"/>
    <s v="Scandinavian Gift Ideas"/>
    <s v="0695-34 6555"/>
    <s v="?kergatan 24"/>
    <m/>
    <s v="Boras"/>
    <m/>
    <s v="S-844 67"/>
    <x v="8"/>
    <s v="EMEA"/>
    <s v="Larsson"/>
    <s v="Maria"/>
    <x v="0"/>
  </r>
  <r>
    <n v="10177"/>
    <n v="40"/>
    <n v="50.23"/>
    <n v="6"/>
    <n v="2009.2"/>
    <x v="222"/>
    <x v="0"/>
    <n v="4"/>
    <x v="5"/>
    <x v="0"/>
    <x v="5"/>
    <x v="71"/>
    <s v="S72_3212"/>
    <s v="CAF Imports"/>
    <s v="+34 913 728 555"/>
    <s v="Merchants House, 27-30 Merchant's Quay"/>
    <m/>
    <s v="Madrid"/>
    <m/>
    <n v="28023"/>
    <x v="7"/>
    <s v="EMEA"/>
    <s v="Fernandez"/>
    <s v="Jesus"/>
    <x v="0"/>
  </r>
  <r>
    <n v="10185"/>
    <n v="28"/>
    <n v="64.430000000000007"/>
    <n v="6"/>
    <n v="1804.04"/>
    <x v="72"/>
    <x v="0"/>
    <n v="4"/>
    <x v="5"/>
    <x v="0"/>
    <x v="5"/>
    <x v="71"/>
    <s v="S72_3212"/>
    <s v="Mini Creations Ltd."/>
    <n v="5085559555"/>
    <s v="4575 Hillside Dr."/>
    <m/>
    <s v="New Bedford"/>
    <s v="MA"/>
    <n v="50553"/>
    <x v="0"/>
    <s v="NA"/>
    <s v="Tam"/>
    <s v="Wing C"/>
    <x v="0"/>
  </r>
  <r>
    <n v="10197"/>
    <n v="42"/>
    <n v="50.23"/>
    <n v="12"/>
    <n v="2109.66"/>
    <x v="73"/>
    <x v="0"/>
    <n v="4"/>
    <x v="5"/>
    <x v="0"/>
    <x v="5"/>
    <x v="71"/>
    <s v="S72_3212"/>
    <s v="Enaco Distributors"/>
    <s v="(93) 203 4555"/>
    <s v="Rambla de Catalu¤a, 23"/>
    <m/>
    <s v="Barcelona"/>
    <m/>
    <n v="8022"/>
    <x v="7"/>
    <s v="EMEA"/>
    <s v="Saavedra"/>
    <s v="Eduardo"/>
    <x v="0"/>
  </r>
  <r>
    <n v="10208"/>
    <n v="42"/>
    <n v="63.88"/>
    <n v="6"/>
    <n v="2682.96"/>
    <x v="125"/>
    <x v="0"/>
    <n v="1"/>
    <x v="7"/>
    <x v="1"/>
    <x v="5"/>
    <x v="71"/>
    <s v="S72_3212"/>
    <s v="Saveley &amp; Henriot, Co."/>
    <s v="78.32.5555"/>
    <s v="2, rue du Commerce"/>
    <m/>
    <s v="Lyon"/>
    <m/>
    <n v="69004"/>
    <x v="1"/>
    <s v="EMEA"/>
    <s v="Saveley"/>
    <s v="Mary"/>
    <x v="0"/>
  </r>
  <r>
    <n v="10222"/>
    <n v="36"/>
    <n v="63.34"/>
    <n v="18"/>
    <n v="2280.2399999999998"/>
    <x v="75"/>
    <x v="0"/>
    <n v="1"/>
    <x v="0"/>
    <x v="1"/>
    <x v="5"/>
    <x v="71"/>
    <s v="S72_3212"/>
    <s v="Collectable Mini Designs Co."/>
    <n v="7605558146"/>
    <s v="361 Furth Circle"/>
    <m/>
    <s v="San Diego"/>
    <s v="CA"/>
    <n v="91217"/>
    <x v="0"/>
    <s v="NA"/>
    <s v="Thompson"/>
    <s v="Valarie"/>
    <x v="0"/>
  </r>
  <r>
    <n v="10232"/>
    <n v="24"/>
    <n v="49.69"/>
    <n v="3"/>
    <n v="1192.56"/>
    <x v="224"/>
    <x v="0"/>
    <n v="1"/>
    <x v="11"/>
    <x v="1"/>
    <x v="5"/>
    <x v="71"/>
    <s v="S72_3212"/>
    <s v="giftsbymail.co.uk"/>
    <s v="(198) 555-8888"/>
    <s v="Garden House Crowther Way"/>
    <m/>
    <s v="Cowes"/>
    <s v="Isle of Wight"/>
    <s v="PO31 7PJ"/>
    <x v="6"/>
    <s v="EMEA"/>
    <s v="Bennett"/>
    <s v="Helen"/>
    <x v="0"/>
  </r>
  <r>
    <n v="10248"/>
    <n v="23"/>
    <n v="65.52"/>
    <n v="9"/>
    <n v="1506.96"/>
    <x v="76"/>
    <x v="3"/>
    <n v="2"/>
    <x v="1"/>
    <x v="1"/>
    <x v="5"/>
    <x v="71"/>
    <s v="S72_3212"/>
    <s v="Land of Toys Inc."/>
    <n v="2125557818"/>
    <s v="897 Long Airport Avenue"/>
    <m/>
    <s v="NYC"/>
    <s v="NY"/>
    <n v="10022"/>
    <x v="0"/>
    <s v="NA"/>
    <s v="Yu"/>
    <s v="Kwai"/>
    <x v="0"/>
  </r>
  <r>
    <n v="10261"/>
    <n v="29"/>
    <n v="50.78"/>
    <n v="7"/>
    <n v="1472.62"/>
    <x v="77"/>
    <x v="0"/>
    <n v="2"/>
    <x v="9"/>
    <x v="1"/>
    <x v="5"/>
    <x v="71"/>
    <s v="S72_3212"/>
    <s v="Quebec Home Shopping Network"/>
    <s v="(514) 555-8054"/>
    <s v="43 rue St. Laurent"/>
    <m/>
    <s v="Montreal"/>
    <s v="Quebec"/>
    <s v="H1J 1C3"/>
    <x v="10"/>
    <s v="NA"/>
    <s v="Fresnisre"/>
    <s v="Jean"/>
    <x v="0"/>
  </r>
  <r>
    <n v="10273"/>
    <n v="37"/>
    <n v="45.86"/>
    <n v="10"/>
    <n v="1696.82"/>
    <x v="78"/>
    <x v="0"/>
    <n v="3"/>
    <x v="2"/>
    <x v="1"/>
    <x v="5"/>
    <x v="71"/>
    <s v="S72_3212"/>
    <s v="Petit Auto"/>
    <s v="(02) 5554 67"/>
    <s v="Rue Joseph-Bens 532"/>
    <m/>
    <s v="Bruxelles"/>
    <m/>
    <s v="B-1180"/>
    <x v="14"/>
    <s v="EMEA"/>
    <s v="Dewey"/>
    <s v="Catherine"/>
    <x v="0"/>
  </r>
  <r>
    <n v="10283"/>
    <n v="33"/>
    <n v="51.32"/>
    <n v="12"/>
    <n v="1693.56"/>
    <x v="79"/>
    <x v="0"/>
    <n v="3"/>
    <x v="3"/>
    <x v="1"/>
    <x v="5"/>
    <x v="71"/>
    <s v="S72_3212"/>
    <s v="Royal Canadian Collectables, Ltd."/>
    <s v="(604) 555-4555"/>
    <s v="23 Tsawassen Blvd."/>
    <m/>
    <s v="Tsawassen"/>
    <s v="BC"/>
    <s v="T2F 8M4"/>
    <x v="10"/>
    <s v="NA"/>
    <s v="Lincoln"/>
    <s v="Elizabeth"/>
    <x v="0"/>
  </r>
  <r>
    <n v="10293"/>
    <n v="32"/>
    <n v="60.06"/>
    <n v="1"/>
    <n v="1921.92"/>
    <x v="130"/>
    <x v="0"/>
    <n v="3"/>
    <x v="10"/>
    <x v="1"/>
    <x v="5"/>
    <x v="71"/>
    <s v="S72_3212"/>
    <s v="Amica Models &amp; Co."/>
    <s v="011-4988555"/>
    <s v="Via Monte Bianco 34"/>
    <m/>
    <s v="Torino"/>
    <m/>
    <n v="10100"/>
    <x v="12"/>
    <s v="EMEA"/>
    <s v="Accorti"/>
    <s v="Paolo"/>
    <x v="0"/>
  </r>
  <r>
    <n v="10306"/>
    <n v="35"/>
    <n v="59.51"/>
    <n v="6"/>
    <n v="2082.85"/>
    <x v="81"/>
    <x v="0"/>
    <n v="4"/>
    <x v="4"/>
    <x v="1"/>
    <x v="5"/>
    <x v="71"/>
    <s v="S72_3212"/>
    <s v="AV Stores, Co."/>
    <s v="(171) 555-1555"/>
    <s v="Fauntleroy Circus"/>
    <m/>
    <s v="Manchester"/>
    <m/>
    <s v="EC2 5NT"/>
    <x v="6"/>
    <s v="EMEA"/>
    <s v="Ashworth"/>
    <s v="Victoria"/>
    <x v="0"/>
  </r>
  <r>
    <n v="10315"/>
    <n v="40"/>
    <n v="55.69"/>
    <n v="5"/>
    <n v="2227.6"/>
    <x v="240"/>
    <x v="0"/>
    <n v="4"/>
    <x v="4"/>
    <x v="1"/>
    <x v="5"/>
    <x v="71"/>
    <s v="S72_3212"/>
    <s v="La Rochelle Gifts"/>
    <s v="40.67.8555"/>
    <s v="67, rue des Cinquante Otages"/>
    <m/>
    <s v="Nantes"/>
    <m/>
    <n v="44000"/>
    <x v="1"/>
    <s v="EMEA"/>
    <s v="Labrune"/>
    <s v="Janine"/>
    <x v="0"/>
  </r>
  <r>
    <n v="10327"/>
    <n v="37"/>
    <n v="86.74"/>
    <n v="4"/>
    <n v="3209.38"/>
    <x v="196"/>
    <x v="5"/>
    <n v="4"/>
    <x v="5"/>
    <x v="1"/>
    <x v="5"/>
    <x v="71"/>
    <s v="S72_3212"/>
    <s v="Danish Wholesale Imports"/>
    <s v="31 12 3555"/>
    <s v="Vinb'ltet 34"/>
    <m/>
    <s v="Kobenhavn"/>
    <m/>
    <n v="1734"/>
    <x v="13"/>
    <s v="EMEA"/>
    <s v="Petersen"/>
    <s v="Jytte"/>
    <x v="1"/>
  </r>
  <r>
    <n v="10337"/>
    <n v="42"/>
    <n v="97.16"/>
    <n v="5"/>
    <n v="4080.72"/>
    <x v="84"/>
    <x v="0"/>
    <n v="4"/>
    <x v="5"/>
    <x v="1"/>
    <x v="5"/>
    <x v="71"/>
    <s v="S72_3212"/>
    <s v="Classic Legends Inc."/>
    <n v="2125558493"/>
    <s v="5905 Pompton St."/>
    <s v="Suite 750"/>
    <s v="NYC"/>
    <s v="NY"/>
    <n v="10022"/>
    <x v="0"/>
    <s v="NA"/>
    <s v="Hernandez"/>
    <s v="Maria"/>
    <x v="1"/>
  </r>
  <r>
    <n v="10350"/>
    <n v="20"/>
    <n v="100"/>
    <n v="15"/>
    <n v="2244.4"/>
    <x v="85"/>
    <x v="0"/>
    <n v="4"/>
    <x v="6"/>
    <x v="1"/>
    <x v="5"/>
    <x v="71"/>
    <s v="S72_3212"/>
    <s v="Euro Shopping Channel"/>
    <s v="(91) 555 94 44"/>
    <s v="C/ Moralzarzal, 86"/>
    <m/>
    <s v="Madrid"/>
    <m/>
    <n v="28034"/>
    <x v="7"/>
    <s v="EMEA"/>
    <s v="Freyre"/>
    <s v="Diego"/>
    <x v="0"/>
  </r>
  <r>
    <n v="10373"/>
    <n v="29"/>
    <n v="100"/>
    <n v="1"/>
    <n v="3978.51"/>
    <x v="87"/>
    <x v="0"/>
    <n v="1"/>
    <x v="7"/>
    <x v="2"/>
    <x v="5"/>
    <x v="71"/>
    <s v="S72_3212"/>
    <s v="Oulu Toy Supplies, Inc."/>
    <s v="981-443655"/>
    <s v="Torikatu 38"/>
    <m/>
    <s v="Oulu"/>
    <m/>
    <n v="90110"/>
    <x v="4"/>
    <s v="EMEA"/>
    <s v="Koskitalo"/>
    <s v="Pirkko"/>
    <x v="1"/>
  </r>
  <r>
    <n v="10386"/>
    <n v="43"/>
    <n v="100"/>
    <n v="4"/>
    <n v="5417.57"/>
    <x v="199"/>
    <x v="5"/>
    <n v="1"/>
    <x v="11"/>
    <x v="2"/>
    <x v="5"/>
    <x v="71"/>
    <s v="S72_3212"/>
    <s v="Euro Shopping Channel"/>
    <s v="(91) 555 94 44"/>
    <s v="C/ Moralzarzal, 86"/>
    <m/>
    <s v="Madrid"/>
    <m/>
    <n v="28034"/>
    <x v="7"/>
    <s v="EMEA"/>
    <s v="Freyre"/>
    <s v="Diego"/>
    <x v="1"/>
  </r>
  <r>
    <n v="10397"/>
    <n v="34"/>
    <n v="62.24"/>
    <n v="1"/>
    <n v="2116.16"/>
    <x v="253"/>
    <x v="0"/>
    <n v="1"/>
    <x v="11"/>
    <x v="2"/>
    <x v="5"/>
    <x v="71"/>
    <s v="S72_3212"/>
    <s v="Alpha Cognac"/>
    <s v="61.77.6555"/>
    <s v="1 rue Alsace-Lorraine"/>
    <m/>
    <s v="Toulouse"/>
    <m/>
    <n v="31000"/>
    <x v="1"/>
    <s v="EMEA"/>
    <s v="Roulet"/>
    <s v="Annette"/>
    <x v="0"/>
  </r>
  <r>
    <n v="10414"/>
    <n v="47"/>
    <n v="65.52"/>
    <n v="9"/>
    <n v="3079.44"/>
    <x v="91"/>
    <x v="4"/>
    <n v="2"/>
    <x v="1"/>
    <x v="2"/>
    <x v="5"/>
    <x v="71"/>
    <s v="S72_3212"/>
    <s v="Gifts4AllAges.com"/>
    <n v="6175559555"/>
    <s v="8616 Spinnaker Dr."/>
    <m/>
    <s v="Boston"/>
    <s v="MA"/>
    <n v="51003"/>
    <x v="0"/>
    <s v="NA"/>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0D31C2-F06F-40D2-828F-BF63A8F5655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1" firstHeaderRow="1" firstDataRow="1" firstDataCol="1"/>
  <pivotFields count="25">
    <pivotField showAll="0"/>
    <pivotField showAll="0"/>
    <pivotField showAll="0"/>
    <pivotField showAll="0"/>
    <pivotField dataField="1" showAll="0"/>
    <pivotField showAll="0" measureFilter="1">
      <items count="256">
        <item x="9"/>
        <item x="141"/>
        <item x="244"/>
        <item x="49"/>
        <item x="239"/>
        <item x="132"/>
        <item x="203"/>
        <item x="139"/>
        <item x="26"/>
        <item x="36"/>
        <item x="137"/>
        <item x="87"/>
        <item x="98"/>
        <item x="81"/>
        <item x="17"/>
        <item x="116"/>
        <item x="157"/>
        <item x="172"/>
        <item x="31"/>
        <item x="93"/>
        <item x="44"/>
        <item x="124"/>
        <item x="99"/>
        <item x="70"/>
        <item x="57"/>
        <item x="240"/>
        <item x="33"/>
        <item x="72"/>
        <item x="19"/>
        <item x="230"/>
        <item x="162"/>
        <item x="7"/>
        <item x="46"/>
        <item x="243"/>
        <item x="100"/>
        <item x="107"/>
        <item x="131"/>
        <item x="173"/>
        <item x="84"/>
        <item x="197"/>
        <item x="61"/>
        <item x="20"/>
        <item x="34"/>
        <item x="204"/>
        <item x="73"/>
        <item x="191"/>
        <item x="47"/>
        <item x="86"/>
        <item x="21"/>
        <item x="179"/>
        <item x="189"/>
        <item x="50"/>
        <item x="223"/>
        <item x="75"/>
        <item x="10"/>
        <item x="136"/>
        <item x="109"/>
        <item x="208"/>
        <item x="88"/>
        <item x="54"/>
        <item x="184"/>
        <item x="247"/>
        <item x="138"/>
        <item x="225"/>
        <item x="89"/>
        <item x="181"/>
        <item x="127"/>
        <item x="224"/>
        <item x="144"/>
        <item x="27"/>
        <item x="168"/>
        <item x="134"/>
        <item x="253"/>
        <item x="246"/>
        <item x="200"/>
        <item x="159"/>
        <item x="153"/>
        <item x="166"/>
        <item x="120"/>
        <item x="248"/>
        <item x="254"/>
        <item x="188"/>
        <item x="211"/>
        <item x="210"/>
        <item x="66"/>
        <item x="55"/>
        <item x="176"/>
        <item x="25"/>
        <item x="119"/>
        <item x="12"/>
        <item x="182"/>
        <item x="169"/>
        <item x="227"/>
        <item x="28"/>
        <item x="205"/>
        <item x="180"/>
        <item x="53"/>
        <item x="218"/>
        <item x="39"/>
        <item x="190"/>
        <item x="77"/>
        <item x="193"/>
        <item x="212"/>
        <item x="13"/>
        <item x="233"/>
        <item x="170"/>
        <item x="219"/>
        <item x="40"/>
        <item x="129"/>
        <item x="78"/>
        <item x="14"/>
        <item x="29"/>
        <item x="251"/>
        <item x="41"/>
        <item x="97"/>
        <item x="79"/>
        <item x="194"/>
        <item x="56"/>
        <item x="15"/>
        <item x="234"/>
        <item x="114"/>
        <item x="195"/>
        <item x="214"/>
        <item x="30"/>
        <item x="148"/>
        <item x="238"/>
        <item x="60"/>
        <item x="123"/>
        <item x="16"/>
        <item x="92"/>
        <item x="2"/>
        <item x="147"/>
        <item x="8"/>
        <item x="103"/>
        <item x="245"/>
        <item x="108"/>
        <item x="0"/>
        <item x="101"/>
        <item x="121"/>
        <item x="232"/>
        <item x="174"/>
        <item x="146"/>
        <item x="155"/>
        <item x="115"/>
        <item x="105"/>
        <item x="104"/>
        <item x="161"/>
        <item x="158"/>
        <item x="35"/>
        <item x="202"/>
        <item x="221"/>
        <item x="69"/>
        <item x="32"/>
        <item x="1"/>
        <item x="222"/>
        <item x="102"/>
        <item x="122"/>
        <item x="252"/>
        <item x="71"/>
        <item x="3"/>
        <item x="209"/>
        <item x="94"/>
        <item x="167"/>
        <item x="154"/>
        <item x="183"/>
        <item x="68"/>
        <item x="4"/>
        <item x="5"/>
        <item x="65"/>
        <item x="250"/>
        <item x="156"/>
        <item x="140"/>
        <item x="6"/>
        <item x="67"/>
        <item x="171"/>
        <item x="106"/>
        <item x="111"/>
        <item x="185"/>
        <item x="82"/>
        <item x="143"/>
        <item x="125"/>
        <item x="135"/>
        <item x="175"/>
        <item x="213"/>
        <item x="228"/>
        <item x="113"/>
        <item x="18"/>
        <item x="85"/>
        <item x="59"/>
        <item x="178"/>
        <item x="117"/>
        <item x="198"/>
        <item x="95"/>
        <item x="38"/>
        <item x="217"/>
        <item x="152"/>
        <item x="45"/>
        <item x="215"/>
        <item x="11"/>
        <item x="128"/>
        <item x="83"/>
        <item x="112"/>
        <item x="160"/>
        <item x="207"/>
        <item x="76"/>
        <item x="241"/>
        <item x="229"/>
        <item x="231"/>
        <item x="235"/>
        <item x="177"/>
        <item x="42"/>
        <item x="74"/>
        <item x="110"/>
        <item x="242"/>
        <item x="130"/>
        <item x="226"/>
        <item x="163"/>
        <item x="149"/>
        <item x="37"/>
        <item x="80"/>
        <item x="196"/>
        <item x="48"/>
        <item x="96"/>
        <item x="192"/>
        <item x="43"/>
        <item x="58"/>
        <item x="126"/>
        <item x="151"/>
        <item x="236"/>
        <item x="199"/>
        <item x="90"/>
        <item x="52"/>
        <item x="62"/>
        <item x="249"/>
        <item x="22"/>
        <item x="23"/>
        <item x="216"/>
        <item x="150"/>
        <item x="165"/>
        <item x="64"/>
        <item x="133"/>
        <item x="118"/>
        <item x="91"/>
        <item x="164"/>
        <item x="63"/>
        <item x="142"/>
        <item x="24"/>
        <item x="145"/>
        <item x="51"/>
        <item x="237"/>
        <item x="206"/>
        <item x="187"/>
        <item x="220"/>
        <item x="201"/>
        <item x="186"/>
        <item t="default"/>
      </items>
    </pivotField>
    <pivotField showAll="0">
      <items count="7">
        <item h="1" x="3"/>
        <item x="1"/>
        <item x="2"/>
        <item x="4"/>
        <item x="5"/>
        <item x="0"/>
        <item t="default"/>
      </items>
    </pivotField>
    <pivotField showAll="0"/>
    <pivotField showAll="0">
      <items count="13">
        <item x="7"/>
        <item x="0"/>
        <item x="11"/>
        <item x="8"/>
        <item x="1"/>
        <item x="9"/>
        <item x="2"/>
        <item x="3"/>
        <item x="10"/>
        <item x="4"/>
        <item x="5"/>
        <item x="6"/>
        <item t="default"/>
      </items>
    </pivotField>
    <pivotField showAll="0">
      <items count="4">
        <item x="0"/>
        <item x="1"/>
        <item x="2"/>
        <item t="default"/>
      </items>
    </pivotField>
    <pivotField axis="axisRow" showAll="0">
      <items count="8">
        <item x="1"/>
        <item x="0"/>
        <item x="4"/>
        <item x="5"/>
        <item x="6"/>
        <item x="2"/>
        <item x="3"/>
        <item t="default"/>
      </items>
    </pivotField>
    <pivotField showAll="0">
      <items count="81">
        <item x="51"/>
        <item x="56"/>
        <item x="58"/>
        <item x="70"/>
        <item x="66"/>
        <item x="73"/>
        <item x="53"/>
        <item x="79"/>
        <item x="44"/>
        <item x="17"/>
        <item x="71"/>
        <item x="48"/>
        <item x="74"/>
        <item x="24"/>
        <item x="61"/>
        <item x="31"/>
        <item x="72"/>
        <item x="62"/>
        <item x="76"/>
        <item x="57"/>
        <item x="54"/>
        <item x="46"/>
        <item x="68"/>
        <item x="47"/>
        <item x="78"/>
        <item x="52"/>
        <item x="21"/>
        <item x="12"/>
        <item x="36"/>
        <item x="75"/>
        <item x="64"/>
        <item x="27"/>
        <item x="60"/>
        <item x="32"/>
        <item x="42"/>
        <item x="59"/>
        <item x="55"/>
        <item x="77"/>
        <item x="41"/>
        <item x="0"/>
        <item x="69"/>
        <item x="67"/>
        <item x="37"/>
        <item x="35"/>
        <item x="30"/>
        <item x="16"/>
        <item x="33"/>
        <item x="39"/>
        <item x="63"/>
        <item x="50"/>
        <item x="49"/>
        <item x="13"/>
        <item x="14"/>
        <item x="10"/>
        <item x="2"/>
        <item x="43"/>
        <item x="25"/>
        <item x="18"/>
        <item x="26"/>
        <item x="29"/>
        <item x="4"/>
        <item x="65"/>
        <item x="15"/>
        <item x="22"/>
        <item x="40"/>
        <item x="38"/>
        <item x="5"/>
        <item x="45"/>
        <item x="8"/>
        <item x="9"/>
        <item x="19"/>
        <item x="23"/>
        <item x="28"/>
        <item x="34"/>
        <item x="20"/>
        <item x="11"/>
        <item x="3"/>
        <item x="6"/>
        <item x="7"/>
        <item x="1"/>
        <item t="default"/>
      </items>
    </pivotField>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items count="4">
        <item x="2"/>
        <item x="1"/>
        <item x="0"/>
        <item t="default"/>
      </items>
    </pivotField>
  </pivotFields>
  <rowFields count="1">
    <field x="10"/>
  </rowFields>
  <rowItems count="8">
    <i>
      <x/>
    </i>
    <i>
      <x v="1"/>
    </i>
    <i>
      <x v="2"/>
    </i>
    <i>
      <x v="3"/>
    </i>
    <i>
      <x v="4"/>
    </i>
    <i>
      <x v="5"/>
    </i>
    <i>
      <x v="6"/>
    </i>
    <i t="grand">
      <x/>
    </i>
  </rowItems>
  <colItems count="1">
    <i/>
  </colItems>
  <dataFields count="1">
    <dataField name="percentage of sales" fld="4" showDataAs="percentOfTotal" baseField="9" baseItem="2" numFmtId="10"/>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CACAAE-50F1-4D13-878B-EAB490C7B4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5">
    <pivotField showAll="0"/>
    <pivotField showAll="0"/>
    <pivotField showAll="0"/>
    <pivotField showAll="0"/>
    <pivotField dataField="1" showAll="0"/>
    <pivotField axis="axisRow" showAll="0" measureFilter="1">
      <items count="256">
        <item x="9"/>
        <item x="141"/>
        <item x="244"/>
        <item x="49"/>
        <item x="239"/>
        <item x="132"/>
        <item x="203"/>
        <item x="139"/>
        <item x="26"/>
        <item x="36"/>
        <item x="137"/>
        <item x="87"/>
        <item x="98"/>
        <item x="81"/>
        <item x="17"/>
        <item x="116"/>
        <item x="157"/>
        <item x="172"/>
        <item x="31"/>
        <item x="93"/>
        <item x="44"/>
        <item x="124"/>
        <item x="99"/>
        <item x="70"/>
        <item x="57"/>
        <item x="240"/>
        <item x="33"/>
        <item x="72"/>
        <item x="19"/>
        <item x="230"/>
        <item x="162"/>
        <item x="7"/>
        <item x="46"/>
        <item x="243"/>
        <item x="100"/>
        <item x="107"/>
        <item x="131"/>
        <item x="173"/>
        <item x="84"/>
        <item x="197"/>
        <item x="61"/>
        <item x="20"/>
        <item x="34"/>
        <item x="204"/>
        <item x="73"/>
        <item x="191"/>
        <item x="47"/>
        <item x="86"/>
        <item x="21"/>
        <item x="179"/>
        <item x="189"/>
        <item x="50"/>
        <item x="223"/>
        <item x="75"/>
        <item x="10"/>
        <item x="136"/>
        <item x="109"/>
        <item x="208"/>
        <item x="88"/>
        <item x="54"/>
        <item x="184"/>
        <item x="247"/>
        <item x="138"/>
        <item x="225"/>
        <item x="89"/>
        <item x="181"/>
        <item x="127"/>
        <item x="224"/>
        <item x="144"/>
        <item x="27"/>
        <item x="168"/>
        <item x="134"/>
        <item x="253"/>
        <item x="246"/>
        <item x="200"/>
        <item x="159"/>
        <item x="153"/>
        <item x="166"/>
        <item x="120"/>
        <item x="248"/>
        <item x="254"/>
        <item x="188"/>
        <item x="211"/>
        <item x="210"/>
        <item x="66"/>
        <item x="55"/>
        <item x="176"/>
        <item x="25"/>
        <item x="119"/>
        <item x="12"/>
        <item x="182"/>
        <item x="169"/>
        <item x="227"/>
        <item x="28"/>
        <item x="205"/>
        <item x="180"/>
        <item x="53"/>
        <item x="218"/>
        <item x="39"/>
        <item x="190"/>
        <item x="77"/>
        <item x="193"/>
        <item x="212"/>
        <item x="13"/>
        <item x="233"/>
        <item x="170"/>
        <item x="219"/>
        <item x="40"/>
        <item x="129"/>
        <item x="78"/>
        <item x="14"/>
        <item x="29"/>
        <item x="251"/>
        <item x="41"/>
        <item x="97"/>
        <item x="79"/>
        <item x="194"/>
        <item x="56"/>
        <item x="15"/>
        <item x="234"/>
        <item x="114"/>
        <item x="195"/>
        <item x="214"/>
        <item x="30"/>
        <item x="148"/>
        <item x="238"/>
        <item x="60"/>
        <item x="123"/>
        <item x="16"/>
        <item x="92"/>
        <item x="2"/>
        <item x="147"/>
        <item x="8"/>
        <item x="103"/>
        <item x="245"/>
        <item x="108"/>
        <item x="0"/>
        <item x="101"/>
        <item x="121"/>
        <item x="232"/>
        <item x="174"/>
        <item x="146"/>
        <item x="155"/>
        <item x="115"/>
        <item x="105"/>
        <item x="104"/>
        <item x="161"/>
        <item x="158"/>
        <item x="35"/>
        <item x="202"/>
        <item x="221"/>
        <item x="69"/>
        <item x="32"/>
        <item x="1"/>
        <item x="222"/>
        <item x="102"/>
        <item x="122"/>
        <item x="252"/>
        <item x="71"/>
        <item x="3"/>
        <item x="209"/>
        <item x="94"/>
        <item x="167"/>
        <item x="154"/>
        <item x="183"/>
        <item x="68"/>
        <item x="4"/>
        <item x="5"/>
        <item x="65"/>
        <item x="250"/>
        <item x="156"/>
        <item x="140"/>
        <item x="6"/>
        <item x="67"/>
        <item x="171"/>
        <item x="106"/>
        <item x="111"/>
        <item x="185"/>
        <item x="82"/>
        <item x="143"/>
        <item x="125"/>
        <item x="135"/>
        <item x="175"/>
        <item x="213"/>
        <item x="228"/>
        <item x="113"/>
        <item x="18"/>
        <item x="85"/>
        <item x="59"/>
        <item x="178"/>
        <item x="117"/>
        <item x="198"/>
        <item x="95"/>
        <item x="38"/>
        <item x="217"/>
        <item x="152"/>
        <item x="45"/>
        <item x="215"/>
        <item x="11"/>
        <item x="128"/>
        <item x="83"/>
        <item x="112"/>
        <item x="160"/>
        <item x="207"/>
        <item x="76"/>
        <item x="241"/>
        <item x="229"/>
        <item x="231"/>
        <item x="235"/>
        <item x="177"/>
        <item x="42"/>
        <item x="74"/>
        <item x="110"/>
        <item x="242"/>
        <item x="130"/>
        <item x="226"/>
        <item x="163"/>
        <item x="149"/>
        <item x="37"/>
        <item x="80"/>
        <item x="196"/>
        <item x="48"/>
        <item x="96"/>
        <item x="192"/>
        <item x="43"/>
        <item x="58"/>
        <item x="126"/>
        <item x="151"/>
        <item x="236"/>
        <item x="199"/>
        <item x="90"/>
        <item x="52"/>
        <item x="62"/>
        <item x="249"/>
        <item x="22"/>
        <item x="23"/>
        <item x="216"/>
        <item x="150"/>
        <item x="165"/>
        <item x="64"/>
        <item x="133"/>
        <item x="118"/>
        <item x="91"/>
        <item x="164"/>
        <item x="63"/>
        <item x="142"/>
        <item x="24"/>
        <item x="145"/>
        <item x="51"/>
        <item x="237"/>
        <item x="206"/>
        <item x="187"/>
        <item x="220"/>
        <item x="201"/>
        <item x="186"/>
        <item t="default"/>
      </items>
    </pivotField>
    <pivotField showAll="0">
      <items count="7">
        <item h="1"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items count="4">
        <item x="2"/>
        <item x="1"/>
        <item x="0"/>
        <item t="default"/>
      </items>
    </pivotField>
  </pivotFields>
  <rowFields count="1">
    <field x="5"/>
  </rowFields>
  <rowItems count="11">
    <i>
      <x v="15"/>
    </i>
    <i>
      <x v="22"/>
    </i>
    <i>
      <x v="27"/>
    </i>
    <i>
      <x v="30"/>
    </i>
    <i>
      <x v="41"/>
    </i>
    <i>
      <x v="135"/>
    </i>
    <i>
      <x v="152"/>
    </i>
    <i>
      <x v="175"/>
    </i>
    <i>
      <x v="196"/>
    </i>
    <i>
      <x v="200"/>
    </i>
    <i t="grand">
      <x/>
    </i>
  </rowItems>
  <colItems count="1">
    <i/>
  </colItems>
  <dataFields count="1">
    <dataField name="Sum of SALES" fld="4" baseField="0" baseItem="0"/>
  </dataFields>
  <chartFormats count="2">
    <chartFormat chart="0"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FEB1EA1-65E3-4FD1-8CC9-15F2D1561135}" sourceName="STATUS">
  <pivotTables>
    <pivotTable tabId="8" name="PivotTable3"/>
    <pivotTable tabId="6" name="PivotTable1"/>
  </pivotTables>
  <data>
    <tabular pivotCacheId="2068823957">
      <items count="6">
        <i x="3"/>
        <i x="1" s="1"/>
        <i x="2"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B892CF22-5C8C-4A85-8541-41700589B4B6}" sourceName="YEAR_ID">
  <pivotTables>
    <pivotTable tabId="8" name="PivotTable3"/>
    <pivotTable tabId="6" name="PivotTable1"/>
  </pivotTables>
  <data>
    <tabular pivotCacheId="20688239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5D6E842E-9C00-4C2A-97A1-04FA5E840999}" sourceName="PRODUCTLINE">
  <pivotTables>
    <pivotTable tabId="8" name="PivotTable3"/>
    <pivotTable tabId="6" name="PivotTable1"/>
  </pivotTables>
  <data>
    <tabular pivotCacheId="2068823957">
      <items count="7">
        <i x="1" s="1"/>
        <i x="0" s="1"/>
        <i x="4" s="1"/>
        <i x="5" s="1"/>
        <i x="6"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923BE6F-B5FC-42E8-B172-2EAC01DAAD10}" sourceName="COUNTRY">
  <pivotTables>
    <pivotTable tabId="8" name="PivotTable3"/>
    <pivotTable tabId="6" name="PivotTable1"/>
  </pivotTables>
  <data>
    <tabular pivotCacheId="2068823957">
      <items count="19">
        <i x="3" s="1"/>
        <i x="5" s="1"/>
        <i x="14" s="1"/>
        <i x="10" s="1"/>
        <i x="13" s="1"/>
        <i x="4" s="1"/>
        <i x="1" s="1"/>
        <i x="16" s="1"/>
        <i x="18" s="1"/>
        <i x="12" s="1"/>
        <i x="11" s="1"/>
        <i x="2" s="1"/>
        <i x="15" s="1"/>
        <i x="9" s="1"/>
        <i x="7" s="1"/>
        <i x="8" s="1"/>
        <i x="17" s="1"/>
        <i x="6"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723E55A0-2E09-44EE-8CB3-5D6538454DA0}" sourceName="DEALSIZE">
  <pivotTables>
    <pivotTable tabId="8" name="PivotTable3"/>
    <pivotTable tabId="6" name="PivotTable1"/>
  </pivotTables>
  <data>
    <tabular pivotCacheId="206882395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32C286A9-82BE-4C17-97DE-B84A6E7C9BF6}" cache="Slicer_STATUS" caption="STATUS" rowHeight="241300"/>
  <slicer name="YEAR_ID" xr10:uid="{B22B3930-F9D8-49E5-86B6-A643CD57FCC7}" cache="Slicer_YEAR_ID" caption="YEAR_ID" rowHeight="241300"/>
  <slicer name="PRODUCTLINE" xr10:uid="{BEEB160B-E0FC-4461-AE57-DB7233E0F5CD}" cache="Slicer_PRODUCTLINE" caption="PRODUCTLINE" rowHeight="241300"/>
  <slicer name="COUNTRY" xr10:uid="{B7624F46-2EA3-418C-A77A-44892B0CE26B}" cache="Slicer_COUNTRY" caption="COUNTRY" rowHeight="241300"/>
  <slicer name="DEALSIZE" xr10:uid="{CD5C3B16-89B7-48E8-AABB-2023BACF593B}" cache="Slicer_DEALSIZE" caption="DEALSIZ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Y1309" totalsRowShown="0">
  <autoFilter ref="A1:Y1309" xr:uid="{00000000-0009-0000-0100-000001000000}"/>
  <tableColumns count="25">
    <tableColumn id="1" xr3:uid="{00000000-0010-0000-0000-000001000000}" name="ORDERNUMBER"/>
    <tableColumn id="2" xr3:uid="{00000000-0010-0000-0000-000002000000}" name="QUANTITYORDERED"/>
    <tableColumn id="3" xr3:uid="{00000000-0010-0000-0000-000003000000}" name="PRICEEACH"/>
    <tableColumn id="4" xr3:uid="{00000000-0010-0000-0000-000004000000}" name="ORDERLINENUMBER"/>
    <tableColumn id="5" xr3:uid="{00000000-0010-0000-0000-000005000000}" name="SALES"/>
    <tableColumn id="6" xr3:uid="{00000000-0010-0000-0000-000006000000}" name="ORDERDATE" dataDxfId="0"/>
    <tableColumn id="7" xr3:uid="{00000000-0010-0000-0000-000007000000}" name="STATUS"/>
    <tableColumn id="8" xr3:uid="{00000000-0010-0000-0000-000008000000}" name="QTR_ID"/>
    <tableColumn id="9" xr3:uid="{00000000-0010-0000-0000-000009000000}" name="MONTH_ID"/>
    <tableColumn id="10" xr3:uid="{00000000-0010-0000-0000-00000A000000}" name="YEAR_ID"/>
    <tableColumn id="11" xr3:uid="{00000000-0010-0000-0000-00000B000000}" name="PRODUCTLINE"/>
    <tableColumn id="12" xr3:uid="{00000000-0010-0000-0000-00000C000000}" name="MSRP"/>
    <tableColumn id="13" xr3:uid="{00000000-0010-0000-0000-00000D000000}" name="PRODUCTCODE"/>
    <tableColumn id="14" xr3:uid="{00000000-0010-0000-0000-00000E000000}" name="CUSTOMERNAME"/>
    <tableColumn id="15" xr3:uid="{00000000-0010-0000-0000-00000F000000}" name="PHONE"/>
    <tableColumn id="16" xr3:uid="{00000000-0010-0000-0000-000010000000}" name="ADDRESSLINE1"/>
    <tableColumn id="17" xr3:uid="{00000000-0010-0000-0000-000011000000}" name="ADDRESSLINE2"/>
    <tableColumn id="18" xr3:uid="{00000000-0010-0000-0000-000012000000}" name="CITY"/>
    <tableColumn id="19" xr3:uid="{00000000-0010-0000-0000-000013000000}" name="STATE"/>
    <tableColumn id="20" xr3:uid="{00000000-0010-0000-0000-000014000000}" name="POSTALCODE"/>
    <tableColumn id="21" xr3:uid="{00000000-0010-0000-0000-000015000000}" name="COUNTRY"/>
    <tableColumn id="22" xr3:uid="{00000000-0010-0000-0000-000016000000}" name="TERRITORY"/>
    <tableColumn id="23" xr3:uid="{00000000-0010-0000-0000-000017000000}" name="CONTACTLASTNAME"/>
    <tableColumn id="24" xr3:uid="{00000000-0010-0000-0000-000018000000}" name="CONTACTFIRSTNAME"/>
    <tableColumn id="25" xr3:uid="{00000000-0010-0000-0000-000019000000}" name="DEALSIZE"/>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3750E-623B-47CA-BCF5-8559C96E2913}">
  <dimension ref="A3:B11"/>
  <sheetViews>
    <sheetView topLeftCell="A2" workbookViewId="0">
      <selection activeCell="A4" sqref="A4"/>
    </sheetView>
  </sheetViews>
  <sheetFormatPr defaultRowHeight="15" x14ac:dyDescent="0.25"/>
  <cols>
    <col min="1" max="1" width="16" bestFit="1" customWidth="1"/>
    <col min="2" max="2" width="18.42578125" bestFit="1" customWidth="1"/>
  </cols>
  <sheetData>
    <row r="3" spans="1:2" x14ac:dyDescent="0.25">
      <c r="A3" s="5" t="s">
        <v>597</v>
      </c>
      <c r="B3" t="s">
        <v>602</v>
      </c>
    </row>
    <row r="4" spans="1:2" x14ac:dyDescent="0.25">
      <c r="A4" s="6" t="s">
        <v>159</v>
      </c>
      <c r="B4" s="10">
        <v>0.39238843037686477</v>
      </c>
    </row>
    <row r="5" spans="1:2" x14ac:dyDescent="0.25">
      <c r="A5" s="6" t="s">
        <v>26</v>
      </c>
      <c r="B5" s="10">
        <v>0.11855779421474207</v>
      </c>
    </row>
    <row r="6" spans="1:2" x14ac:dyDescent="0.25">
      <c r="A6" s="6" t="s">
        <v>481</v>
      </c>
      <c r="B6" s="10">
        <v>9.5502882573438821E-2</v>
      </c>
    </row>
    <row r="7" spans="1:2" x14ac:dyDescent="0.25">
      <c r="A7" s="6" t="s">
        <v>508</v>
      </c>
      <c r="B7" s="10">
        <v>6.6859323856209268E-2</v>
      </c>
    </row>
    <row r="8" spans="1:2" x14ac:dyDescent="0.25">
      <c r="A8" s="6" t="s">
        <v>515</v>
      </c>
      <c r="B8" s="10">
        <v>2.2479962594804635E-2</v>
      </c>
    </row>
    <row r="9" spans="1:2" x14ac:dyDescent="0.25">
      <c r="A9" s="6" t="s">
        <v>418</v>
      </c>
      <c r="B9" s="10">
        <v>0.11463444136298276</v>
      </c>
    </row>
    <row r="10" spans="1:2" x14ac:dyDescent="0.25">
      <c r="A10" s="6" t="s">
        <v>465</v>
      </c>
      <c r="B10" s="10">
        <v>0.18957716502095759</v>
      </c>
    </row>
    <row r="11" spans="1:2" x14ac:dyDescent="0.25">
      <c r="A11" s="6" t="s">
        <v>598</v>
      </c>
      <c r="B11" s="10">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D9C31-7703-4AA8-B48C-BDFB142ACC10}">
  <dimension ref="A3:B14"/>
  <sheetViews>
    <sheetView workbookViewId="0">
      <selection activeCell="B10" sqref="B10"/>
    </sheetView>
  </sheetViews>
  <sheetFormatPr defaultRowHeight="15" x14ac:dyDescent="0.25"/>
  <cols>
    <col min="1" max="1" width="14.85546875" bestFit="1" customWidth="1"/>
    <col min="2" max="2" width="12.7109375" bestFit="1" customWidth="1"/>
  </cols>
  <sheetData>
    <row r="3" spans="1:2" x14ac:dyDescent="0.25">
      <c r="A3" s="5" t="s">
        <v>597</v>
      </c>
      <c r="B3" t="s">
        <v>599</v>
      </c>
    </row>
    <row r="4" spans="1:2" x14ac:dyDescent="0.25">
      <c r="A4" s="6" t="s">
        <v>392</v>
      </c>
      <c r="B4" s="7">
        <v>103815.53</v>
      </c>
    </row>
    <row r="5" spans="1:2" x14ac:dyDescent="0.25">
      <c r="A5" s="6" t="s">
        <v>360</v>
      </c>
      <c r="B5" s="7">
        <v>96850.65</v>
      </c>
    </row>
    <row r="6" spans="1:2" x14ac:dyDescent="0.25">
      <c r="A6" s="6" t="s">
        <v>303</v>
      </c>
      <c r="B6" s="7">
        <v>131236</v>
      </c>
    </row>
    <row r="7" spans="1:2" x14ac:dyDescent="0.25">
      <c r="A7" s="6" t="s">
        <v>464</v>
      </c>
      <c r="B7" s="7">
        <v>97958.37999999999</v>
      </c>
    </row>
    <row r="8" spans="1:2" x14ac:dyDescent="0.25">
      <c r="A8" s="6" t="s">
        <v>134</v>
      </c>
      <c r="B8" s="7">
        <v>137644.72</v>
      </c>
    </row>
    <row r="9" spans="1:2" x14ac:dyDescent="0.25">
      <c r="A9" s="9">
        <v>37664</v>
      </c>
      <c r="B9" s="7">
        <v>109432.27</v>
      </c>
    </row>
    <row r="10" spans="1:2" x14ac:dyDescent="0.25">
      <c r="A10" s="9">
        <v>37783</v>
      </c>
      <c r="B10" s="7">
        <v>114456.85</v>
      </c>
    </row>
    <row r="11" spans="1:2" x14ac:dyDescent="0.25">
      <c r="A11" s="9">
        <v>37966</v>
      </c>
      <c r="B11" s="7">
        <v>111156.73</v>
      </c>
    </row>
    <row r="12" spans="1:2" x14ac:dyDescent="0.25">
      <c r="A12" s="9">
        <v>38088</v>
      </c>
      <c r="B12" s="7">
        <v>105074.98</v>
      </c>
    </row>
    <row r="13" spans="1:2" x14ac:dyDescent="0.25">
      <c r="A13" s="9">
        <v>38118</v>
      </c>
      <c r="B13" s="7">
        <v>106240.69000000002</v>
      </c>
    </row>
    <row r="14" spans="1:2" x14ac:dyDescent="0.25">
      <c r="A14" s="6" t="s">
        <v>598</v>
      </c>
      <c r="B14" s="7">
        <v>1113866.8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309"/>
  <sheetViews>
    <sheetView topLeftCell="A2" workbookViewId="0">
      <selection activeCell="F4" sqref="F4"/>
    </sheetView>
  </sheetViews>
  <sheetFormatPr defaultRowHeight="15" x14ac:dyDescent="0.25"/>
  <cols>
    <col min="1" max="1" width="17.140625" customWidth="1"/>
    <col min="2" max="2" width="20.7109375" customWidth="1"/>
    <col min="3" max="3" width="12.85546875" customWidth="1"/>
    <col min="4" max="4" width="21" customWidth="1"/>
    <col min="6" max="6" width="18.5703125" style="1" bestFit="1" customWidth="1"/>
    <col min="7" max="7" width="9.85546875" customWidth="1"/>
    <col min="8" max="8" width="9.5703125" customWidth="1"/>
    <col min="9" max="9" width="13" customWidth="1"/>
    <col min="10" max="10" width="10.5703125" customWidth="1"/>
    <col min="11" max="11" width="15.5703125" customWidth="1"/>
    <col min="13" max="13" width="16.5703125" customWidth="1"/>
    <col min="14" max="14" width="18.7109375" customWidth="1"/>
    <col min="15" max="15" width="9.42578125" customWidth="1"/>
    <col min="16" max="17" width="16" customWidth="1"/>
    <col min="20" max="20" width="14.7109375" customWidth="1"/>
    <col min="21" max="21" width="11.85546875" customWidth="1"/>
    <col min="22" max="22" width="12.7109375" customWidth="1"/>
    <col min="23" max="23" width="21.28515625" customWidth="1"/>
    <col min="24" max="24" width="21.85546875" customWidth="1"/>
    <col min="25" max="25" width="11.140625" customWidth="1"/>
  </cols>
  <sheetData>
    <row r="1" spans="1:25" x14ac:dyDescent="0.25">
      <c r="A1" t="s">
        <v>0</v>
      </c>
      <c r="B1" t="s">
        <v>1</v>
      </c>
      <c r="C1" t="s">
        <v>2</v>
      </c>
      <c r="D1" t="s">
        <v>3</v>
      </c>
      <c r="E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25">
      <c r="A3">
        <v>10121</v>
      </c>
      <c r="B3">
        <v>34</v>
      </c>
      <c r="C3">
        <v>81.349999999999994</v>
      </c>
      <c r="D3">
        <v>5</v>
      </c>
      <c r="E3">
        <v>2765.9</v>
      </c>
      <c r="F3" s="1">
        <v>37807</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25">
      <c r="A4">
        <v>10134</v>
      </c>
      <c r="B4">
        <v>41</v>
      </c>
      <c r="C4">
        <v>94.74</v>
      </c>
      <c r="D4">
        <v>2</v>
      </c>
      <c r="E4">
        <v>3884.34</v>
      </c>
      <c r="F4" s="1">
        <v>37628</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25">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25">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25">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25">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25">
      <c r="A9">
        <v>10201</v>
      </c>
      <c r="B9">
        <v>22</v>
      </c>
      <c r="C9">
        <v>98.57</v>
      </c>
      <c r="D9">
        <v>2</v>
      </c>
      <c r="E9">
        <v>2168.54</v>
      </c>
      <c r="F9" s="1">
        <v>37633</v>
      </c>
      <c r="G9" t="s">
        <v>25</v>
      </c>
      <c r="H9">
        <v>4</v>
      </c>
      <c r="I9">
        <v>12</v>
      </c>
      <c r="J9">
        <v>2003</v>
      </c>
      <c r="K9" t="s">
        <v>26</v>
      </c>
      <c r="L9">
        <v>95</v>
      </c>
      <c r="M9" t="s">
        <v>27</v>
      </c>
      <c r="N9" t="s">
        <v>81</v>
      </c>
      <c r="O9">
        <v>6505555787</v>
      </c>
      <c r="P9" t="s">
        <v>82</v>
      </c>
      <c r="R9" t="s">
        <v>60</v>
      </c>
      <c r="S9" t="s">
        <v>55</v>
      </c>
      <c r="U9" t="s">
        <v>32</v>
      </c>
      <c r="V9" t="s">
        <v>33</v>
      </c>
      <c r="W9" t="s">
        <v>83</v>
      </c>
      <c r="X9" t="s">
        <v>57</v>
      </c>
      <c r="Y9" t="s">
        <v>36</v>
      </c>
    </row>
    <row r="10" spans="1:25" x14ac:dyDescent="0.25">
      <c r="A10">
        <v>10237</v>
      </c>
      <c r="B10">
        <v>23</v>
      </c>
      <c r="C10">
        <v>100</v>
      </c>
      <c r="D10">
        <v>7</v>
      </c>
      <c r="E10">
        <v>2333.12</v>
      </c>
      <c r="F10" s="1">
        <v>38111</v>
      </c>
      <c r="G10" t="s">
        <v>25</v>
      </c>
      <c r="H10">
        <v>2</v>
      </c>
      <c r="I10">
        <v>4</v>
      </c>
      <c r="J10">
        <v>2004</v>
      </c>
      <c r="K10" t="s">
        <v>26</v>
      </c>
      <c r="L10">
        <v>95</v>
      </c>
      <c r="M10" t="s">
        <v>27</v>
      </c>
      <c r="N10" t="s">
        <v>92</v>
      </c>
      <c r="O10">
        <v>2125551500</v>
      </c>
      <c r="P10" t="s">
        <v>93</v>
      </c>
      <c r="Q10" t="s">
        <v>94</v>
      </c>
      <c r="R10" t="s">
        <v>30</v>
      </c>
      <c r="S10" t="s">
        <v>31</v>
      </c>
      <c r="T10">
        <v>10022</v>
      </c>
      <c r="U10" t="s">
        <v>32</v>
      </c>
      <c r="V10" t="s">
        <v>33</v>
      </c>
      <c r="W10" t="s">
        <v>95</v>
      </c>
      <c r="X10" t="s">
        <v>96</v>
      </c>
      <c r="Y10" t="s">
        <v>36</v>
      </c>
    </row>
    <row r="11" spans="1:25" x14ac:dyDescent="0.25">
      <c r="A11">
        <v>10318</v>
      </c>
      <c r="B11">
        <v>46</v>
      </c>
      <c r="C11">
        <v>94.74</v>
      </c>
      <c r="D11">
        <v>1</v>
      </c>
      <c r="E11">
        <v>4358.04</v>
      </c>
      <c r="F11" s="1">
        <v>38028</v>
      </c>
      <c r="G11" t="s">
        <v>25</v>
      </c>
      <c r="H11">
        <v>4</v>
      </c>
      <c r="I11">
        <v>11</v>
      </c>
      <c r="J11">
        <v>2004</v>
      </c>
      <c r="K11" t="s">
        <v>26</v>
      </c>
      <c r="L11">
        <v>95</v>
      </c>
      <c r="M11" t="s">
        <v>27</v>
      </c>
      <c r="N11" t="s">
        <v>129</v>
      </c>
      <c r="O11">
        <v>2155551555</v>
      </c>
      <c r="P11" t="s">
        <v>130</v>
      </c>
      <c r="R11" t="s">
        <v>131</v>
      </c>
      <c r="S11" t="s">
        <v>132</v>
      </c>
      <c r="T11">
        <v>70267</v>
      </c>
      <c r="U11" t="s">
        <v>32</v>
      </c>
      <c r="V11" t="s">
        <v>33</v>
      </c>
      <c r="W11" t="s">
        <v>34</v>
      </c>
      <c r="X11" t="s">
        <v>133</v>
      </c>
      <c r="Y11" t="s">
        <v>51</v>
      </c>
    </row>
    <row r="12" spans="1:25" x14ac:dyDescent="0.25">
      <c r="A12">
        <v>10375</v>
      </c>
      <c r="B12">
        <v>21</v>
      </c>
      <c r="C12">
        <v>34.909999999999997</v>
      </c>
      <c r="D12">
        <v>12</v>
      </c>
      <c r="E12">
        <v>733.11</v>
      </c>
      <c r="F12" s="1">
        <v>38413</v>
      </c>
      <c r="G12" t="s">
        <v>25</v>
      </c>
      <c r="H12">
        <v>1</v>
      </c>
      <c r="I12">
        <v>2</v>
      </c>
      <c r="J12">
        <v>2005</v>
      </c>
      <c r="K12" t="s">
        <v>26</v>
      </c>
      <c r="L12">
        <v>95</v>
      </c>
      <c r="M12" t="s">
        <v>27</v>
      </c>
      <c r="N12" t="s">
        <v>107</v>
      </c>
      <c r="O12" t="s">
        <v>108</v>
      </c>
      <c r="P12" t="s">
        <v>109</v>
      </c>
      <c r="R12" t="s">
        <v>110</v>
      </c>
      <c r="T12">
        <v>44000</v>
      </c>
      <c r="U12" t="s">
        <v>41</v>
      </c>
      <c r="V12" t="s">
        <v>42</v>
      </c>
      <c r="W12" t="s">
        <v>111</v>
      </c>
      <c r="X12" t="s">
        <v>112</v>
      </c>
      <c r="Y12" t="s">
        <v>36</v>
      </c>
    </row>
    <row r="13" spans="1:25" x14ac:dyDescent="0.25">
      <c r="A13">
        <v>10388</v>
      </c>
      <c r="B13">
        <v>42</v>
      </c>
      <c r="C13">
        <v>76.36</v>
      </c>
      <c r="D13">
        <v>4</v>
      </c>
      <c r="E13">
        <v>3207.12</v>
      </c>
      <c r="F13" s="1">
        <v>38414</v>
      </c>
      <c r="G13" t="s">
        <v>25</v>
      </c>
      <c r="H13">
        <v>1</v>
      </c>
      <c r="I13">
        <v>3</v>
      </c>
      <c r="J13">
        <v>2005</v>
      </c>
      <c r="K13" t="s">
        <v>26</v>
      </c>
      <c r="L13">
        <v>95</v>
      </c>
      <c r="M13" t="s">
        <v>27</v>
      </c>
      <c r="N13" t="s">
        <v>138</v>
      </c>
      <c r="O13">
        <v>5085552555</v>
      </c>
      <c r="P13" t="s">
        <v>139</v>
      </c>
      <c r="R13" t="s">
        <v>140</v>
      </c>
      <c r="S13" t="s">
        <v>114</v>
      </c>
      <c r="T13">
        <v>50553</v>
      </c>
      <c r="U13" t="s">
        <v>32</v>
      </c>
      <c r="V13" t="s">
        <v>33</v>
      </c>
      <c r="W13" t="s">
        <v>141</v>
      </c>
      <c r="X13" t="s">
        <v>142</v>
      </c>
      <c r="Y13" t="s">
        <v>51</v>
      </c>
    </row>
    <row r="14" spans="1:25" x14ac:dyDescent="0.25">
      <c r="A14">
        <v>10403</v>
      </c>
      <c r="B14">
        <v>24</v>
      </c>
      <c r="C14">
        <v>100</v>
      </c>
      <c r="D14">
        <v>7</v>
      </c>
      <c r="E14">
        <v>2434.56</v>
      </c>
      <c r="F14" s="1">
        <v>38568</v>
      </c>
      <c r="G14" t="s">
        <v>25</v>
      </c>
      <c r="H14">
        <v>2</v>
      </c>
      <c r="I14">
        <v>4</v>
      </c>
      <c r="J14">
        <v>2005</v>
      </c>
      <c r="K14" t="s">
        <v>26</v>
      </c>
      <c r="L14">
        <v>95</v>
      </c>
      <c r="M14" t="s">
        <v>27</v>
      </c>
      <c r="N14" t="s">
        <v>143</v>
      </c>
      <c r="O14" t="s">
        <v>144</v>
      </c>
      <c r="P14" t="s">
        <v>145</v>
      </c>
      <c r="R14" t="s">
        <v>146</v>
      </c>
      <c r="T14" t="s">
        <v>147</v>
      </c>
      <c r="U14" t="s">
        <v>148</v>
      </c>
      <c r="V14" t="s">
        <v>42</v>
      </c>
      <c r="W14" t="s">
        <v>149</v>
      </c>
      <c r="X14" t="s">
        <v>150</v>
      </c>
      <c r="Y14" t="s">
        <v>36</v>
      </c>
    </row>
    <row r="15" spans="1:25" x14ac:dyDescent="0.25">
      <c r="A15">
        <v>10174</v>
      </c>
      <c r="B15">
        <v>34</v>
      </c>
      <c r="C15">
        <v>100</v>
      </c>
      <c r="D15">
        <v>4</v>
      </c>
      <c r="E15">
        <v>8014.82</v>
      </c>
      <c r="F15" s="1">
        <v>37783</v>
      </c>
      <c r="G15" t="s">
        <v>25</v>
      </c>
      <c r="H15">
        <v>4</v>
      </c>
      <c r="I15">
        <v>11</v>
      </c>
      <c r="J15">
        <v>2003</v>
      </c>
      <c r="K15" t="s">
        <v>159</v>
      </c>
      <c r="L15">
        <v>214</v>
      </c>
      <c r="M15" t="s">
        <v>160</v>
      </c>
      <c r="N15" t="s">
        <v>185</v>
      </c>
      <c r="O15" t="s">
        <v>186</v>
      </c>
      <c r="P15" t="s">
        <v>187</v>
      </c>
      <c r="R15" t="s">
        <v>188</v>
      </c>
      <c r="S15" t="s">
        <v>189</v>
      </c>
      <c r="T15">
        <v>4101</v>
      </c>
      <c r="U15" t="s">
        <v>90</v>
      </c>
      <c r="V15" t="s">
        <v>91</v>
      </c>
      <c r="W15" t="s">
        <v>190</v>
      </c>
      <c r="X15" t="s">
        <v>191</v>
      </c>
      <c r="Y15" t="s">
        <v>136</v>
      </c>
    </row>
    <row r="16" spans="1:25" x14ac:dyDescent="0.25">
      <c r="A16">
        <v>10206</v>
      </c>
      <c r="B16">
        <v>47</v>
      </c>
      <c r="C16">
        <v>100</v>
      </c>
      <c r="D16">
        <v>6</v>
      </c>
      <c r="E16">
        <v>9064.89</v>
      </c>
      <c r="F16" s="1">
        <v>37753</v>
      </c>
      <c r="G16" t="s">
        <v>25</v>
      </c>
      <c r="H16">
        <v>4</v>
      </c>
      <c r="I16">
        <v>12</v>
      </c>
      <c r="J16">
        <v>2003</v>
      </c>
      <c r="K16" t="s">
        <v>159</v>
      </c>
      <c r="L16">
        <v>214</v>
      </c>
      <c r="M16" t="s">
        <v>160</v>
      </c>
      <c r="N16" t="s">
        <v>199</v>
      </c>
      <c r="O16" t="s">
        <v>200</v>
      </c>
      <c r="P16" t="s">
        <v>201</v>
      </c>
      <c r="R16" t="s">
        <v>202</v>
      </c>
      <c r="S16" t="s">
        <v>203</v>
      </c>
      <c r="T16" t="s">
        <v>204</v>
      </c>
      <c r="U16" t="s">
        <v>205</v>
      </c>
      <c r="V16" t="s">
        <v>33</v>
      </c>
      <c r="W16" t="s">
        <v>206</v>
      </c>
      <c r="X16" t="s">
        <v>207</v>
      </c>
      <c r="Y16" t="s">
        <v>136</v>
      </c>
    </row>
    <row r="17" spans="1:25" x14ac:dyDescent="0.25">
      <c r="A17">
        <v>10228</v>
      </c>
      <c r="B17">
        <v>29</v>
      </c>
      <c r="C17">
        <v>100</v>
      </c>
      <c r="D17">
        <v>2</v>
      </c>
      <c r="E17">
        <v>6463.23</v>
      </c>
      <c r="F17" s="1">
        <v>38263</v>
      </c>
      <c r="G17" t="s">
        <v>25</v>
      </c>
      <c r="H17">
        <v>1</v>
      </c>
      <c r="I17">
        <v>3</v>
      </c>
      <c r="J17">
        <v>2004</v>
      </c>
      <c r="K17" t="s">
        <v>159</v>
      </c>
      <c r="L17">
        <v>214</v>
      </c>
      <c r="M17" t="s">
        <v>160</v>
      </c>
      <c r="N17" t="s">
        <v>213</v>
      </c>
      <c r="O17">
        <v>6175555555</v>
      </c>
      <c r="P17" t="s">
        <v>214</v>
      </c>
      <c r="R17" t="s">
        <v>113</v>
      </c>
      <c r="S17" t="s">
        <v>114</v>
      </c>
      <c r="T17">
        <v>51247</v>
      </c>
      <c r="U17" t="s">
        <v>32</v>
      </c>
      <c r="V17" t="s">
        <v>33</v>
      </c>
      <c r="W17" t="s">
        <v>215</v>
      </c>
      <c r="X17" t="s">
        <v>133</v>
      </c>
      <c r="Y17" t="s">
        <v>51</v>
      </c>
    </row>
    <row r="18" spans="1:25" x14ac:dyDescent="0.25">
      <c r="A18">
        <v>10245</v>
      </c>
      <c r="B18">
        <v>34</v>
      </c>
      <c r="C18">
        <v>100</v>
      </c>
      <c r="D18">
        <v>9</v>
      </c>
      <c r="E18">
        <v>6120.34</v>
      </c>
      <c r="F18" s="1">
        <v>38082</v>
      </c>
      <c r="G18" t="s">
        <v>25</v>
      </c>
      <c r="H18">
        <v>2</v>
      </c>
      <c r="I18">
        <v>5</v>
      </c>
      <c r="J18">
        <v>2004</v>
      </c>
      <c r="K18" t="s">
        <v>159</v>
      </c>
      <c r="L18">
        <v>214</v>
      </c>
      <c r="M18" t="s">
        <v>160</v>
      </c>
      <c r="N18" t="s">
        <v>216</v>
      </c>
      <c r="O18">
        <v>2035559545</v>
      </c>
      <c r="P18" t="s">
        <v>217</v>
      </c>
      <c r="R18" t="s">
        <v>218</v>
      </c>
      <c r="S18" t="s">
        <v>105</v>
      </c>
      <c r="T18">
        <v>97823</v>
      </c>
      <c r="U18" t="s">
        <v>32</v>
      </c>
      <c r="V18" t="s">
        <v>33</v>
      </c>
      <c r="W18" t="s">
        <v>83</v>
      </c>
      <c r="X18" t="s">
        <v>219</v>
      </c>
      <c r="Y18" t="s">
        <v>51</v>
      </c>
    </row>
    <row r="19" spans="1:25" x14ac:dyDescent="0.25">
      <c r="A19">
        <v>10291</v>
      </c>
      <c r="B19">
        <v>37</v>
      </c>
      <c r="C19">
        <v>100</v>
      </c>
      <c r="D19">
        <v>11</v>
      </c>
      <c r="E19">
        <v>7136.19</v>
      </c>
      <c r="F19" s="1">
        <v>38208</v>
      </c>
      <c r="G19" t="s">
        <v>25</v>
      </c>
      <c r="H19">
        <v>3</v>
      </c>
      <c r="I19">
        <v>9</v>
      </c>
      <c r="J19">
        <v>2004</v>
      </c>
      <c r="K19" t="s">
        <v>159</v>
      </c>
      <c r="L19">
        <v>214</v>
      </c>
      <c r="M19" t="s">
        <v>160</v>
      </c>
      <c r="N19" t="s">
        <v>227</v>
      </c>
      <c r="O19" t="s">
        <v>228</v>
      </c>
      <c r="P19" t="s">
        <v>229</v>
      </c>
      <c r="R19" t="s">
        <v>230</v>
      </c>
      <c r="T19" t="s">
        <v>231</v>
      </c>
      <c r="U19" t="s">
        <v>166</v>
      </c>
      <c r="V19" t="s">
        <v>42</v>
      </c>
      <c r="W19" t="s">
        <v>232</v>
      </c>
      <c r="X19" t="s">
        <v>184</v>
      </c>
      <c r="Y19" t="s">
        <v>136</v>
      </c>
    </row>
    <row r="20" spans="1:25" x14ac:dyDescent="0.25">
      <c r="A20">
        <v>10304</v>
      </c>
      <c r="B20">
        <v>47</v>
      </c>
      <c r="C20">
        <v>100</v>
      </c>
      <c r="D20">
        <v>6</v>
      </c>
      <c r="E20">
        <v>10172.700000000001</v>
      </c>
      <c r="F20" s="1">
        <v>38301</v>
      </c>
      <c r="G20" t="s">
        <v>25</v>
      </c>
      <c r="H20">
        <v>4</v>
      </c>
      <c r="I20">
        <v>10</v>
      </c>
      <c r="J20">
        <v>2004</v>
      </c>
      <c r="K20" t="s">
        <v>159</v>
      </c>
      <c r="L20">
        <v>214</v>
      </c>
      <c r="M20" t="s">
        <v>160</v>
      </c>
      <c r="N20" t="s">
        <v>233</v>
      </c>
      <c r="O20" t="s">
        <v>234</v>
      </c>
      <c r="P20" t="s">
        <v>235</v>
      </c>
      <c r="R20" t="s">
        <v>236</v>
      </c>
      <c r="T20">
        <v>78000</v>
      </c>
      <c r="U20" t="s">
        <v>41</v>
      </c>
      <c r="V20" t="s">
        <v>42</v>
      </c>
      <c r="W20" t="s">
        <v>237</v>
      </c>
      <c r="X20" t="s">
        <v>50</v>
      </c>
      <c r="Y20" t="s">
        <v>136</v>
      </c>
    </row>
    <row r="21" spans="1:25" x14ac:dyDescent="0.25">
      <c r="A21">
        <v>10322</v>
      </c>
      <c r="B21">
        <v>40</v>
      </c>
      <c r="C21">
        <v>100</v>
      </c>
      <c r="D21">
        <v>1</v>
      </c>
      <c r="E21">
        <v>6000.4</v>
      </c>
      <c r="F21" s="1">
        <v>38088</v>
      </c>
      <c r="G21" t="s">
        <v>25</v>
      </c>
      <c r="H21">
        <v>4</v>
      </c>
      <c r="I21">
        <v>11</v>
      </c>
      <c r="J21">
        <v>2004</v>
      </c>
      <c r="K21" t="s">
        <v>159</v>
      </c>
      <c r="L21">
        <v>214</v>
      </c>
      <c r="M21" t="s">
        <v>160</v>
      </c>
      <c r="N21" t="s">
        <v>243</v>
      </c>
      <c r="O21">
        <v>6035558647</v>
      </c>
      <c r="P21" t="s">
        <v>244</v>
      </c>
      <c r="R21" t="s">
        <v>245</v>
      </c>
      <c r="S21" t="s">
        <v>246</v>
      </c>
      <c r="T21">
        <v>62005</v>
      </c>
      <c r="U21" t="s">
        <v>32</v>
      </c>
      <c r="V21" t="s">
        <v>33</v>
      </c>
      <c r="W21" t="s">
        <v>56</v>
      </c>
      <c r="X21" t="s">
        <v>242</v>
      </c>
      <c r="Y21" t="s">
        <v>51</v>
      </c>
    </row>
    <row r="22" spans="1:25" x14ac:dyDescent="0.25">
      <c r="A22">
        <v>10357</v>
      </c>
      <c r="B22">
        <v>32</v>
      </c>
      <c r="C22">
        <v>100</v>
      </c>
      <c r="D22">
        <v>10</v>
      </c>
      <c r="E22">
        <v>5691.84</v>
      </c>
      <c r="F22" s="1">
        <v>38272</v>
      </c>
      <c r="G22" t="s">
        <v>25</v>
      </c>
      <c r="H22">
        <v>4</v>
      </c>
      <c r="I22">
        <v>12</v>
      </c>
      <c r="J22">
        <v>2004</v>
      </c>
      <c r="K22" t="s">
        <v>159</v>
      </c>
      <c r="L22">
        <v>214</v>
      </c>
      <c r="M22" t="s">
        <v>160</v>
      </c>
      <c r="N22" t="s">
        <v>238</v>
      </c>
      <c r="O22">
        <v>4155551450</v>
      </c>
      <c r="P22" t="s">
        <v>239</v>
      </c>
      <c r="R22" t="s">
        <v>240</v>
      </c>
      <c r="S22" t="s">
        <v>55</v>
      </c>
      <c r="T22">
        <v>97562</v>
      </c>
      <c r="U22" t="s">
        <v>32</v>
      </c>
      <c r="V22" t="s">
        <v>33</v>
      </c>
      <c r="W22" t="s">
        <v>241</v>
      </c>
      <c r="X22" t="s">
        <v>242</v>
      </c>
      <c r="Y22" t="s">
        <v>51</v>
      </c>
    </row>
    <row r="23" spans="1:25" x14ac:dyDescent="0.25">
      <c r="A23">
        <v>10391</v>
      </c>
      <c r="B23">
        <v>24</v>
      </c>
      <c r="C23">
        <v>100</v>
      </c>
      <c r="D23">
        <v>4</v>
      </c>
      <c r="E23">
        <v>2416.56</v>
      </c>
      <c r="F23" s="1">
        <v>38598</v>
      </c>
      <c r="G23" t="s">
        <v>25</v>
      </c>
      <c r="H23">
        <v>1</v>
      </c>
      <c r="I23">
        <v>3</v>
      </c>
      <c r="J23">
        <v>2005</v>
      </c>
      <c r="K23" t="s">
        <v>159</v>
      </c>
      <c r="L23">
        <v>214</v>
      </c>
      <c r="M23" t="s">
        <v>160</v>
      </c>
      <c r="N23" t="s">
        <v>251</v>
      </c>
      <c r="O23" t="s">
        <v>252</v>
      </c>
      <c r="P23" t="s">
        <v>253</v>
      </c>
      <c r="Q23" t="s">
        <v>254</v>
      </c>
      <c r="R23" t="s">
        <v>255</v>
      </c>
      <c r="S23" t="s">
        <v>137</v>
      </c>
      <c r="T23">
        <v>2060</v>
      </c>
      <c r="U23" t="s">
        <v>90</v>
      </c>
      <c r="V23" t="s">
        <v>91</v>
      </c>
      <c r="W23" t="s">
        <v>256</v>
      </c>
      <c r="X23" t="s">
        <v>257</v>
      </c>
      <c r="Y23" t="s">
        <v>36</v>
      </c>
    </row>
    <row r="24" spans="1:25" x14ac:dyDescent="0.25">
      <c r="A24">
        <v>10411</v>
      </c>
      <c r="B24">
        <v>23</v>
      </c>
      <c r="C24">
        <v>100</v>
      </c>
      <c r="D24">
        <v>9</v>
      </c>
      <c r="E24">
        <v>4140.2299999999996</v>
      </c>
      <c r="F24" s="1">
        <v>38357</v>
      </c>
      <c r="G24" t="s">
        <v>25</v>
      </c>
      <c r="H24">
        <v>2</v>
      </c>
      <c r="I24">
        <v>5</v>
      </c>
      <c r="J24">
        <v>2005</v>
      </c>
      <c r="K24" t="s">
        <v>159</v>
      </c>
      <c r="L24">
        <v>214</v>
      </c>
      <c r="M24" t="s">
        <v>160</v>
      </c>
      <c r="N24" t="s">
        <v>258</v>
      </c>
      <c r="O24" t="s">
        <v>259</v>
      </c>
      <c r="P24" t="s">
        <v>260</v>
      </c>
      <c r="R24" t="s">
        <v>261</v>
      </c>
      <c r="S24" t="s">
        <v>262</v>
      </c>
      <c r="T24" t="s">
        <v>263</v>
      </c>
      <c r="U24" t="s">
        <v>205</v>
      </c>
      <c r="V24" t="s">
        <v>33</v>
      </c>
      <c r="W24" t="s">
        <v>264</v>
      </c>
      <c r="X24" t="s">
        <v>265</v>
      </c>
      <c r="Y24" t="s">
        <v>51</v>
      </c>
    </row>
    <row r="25" spans="1:25" x14ac:dyDescent="0.25">
      <c r="A25">
        <v>10134</v>
      </c>
      <c r="B25">
        <v>27</v>
      </c>
      <c r="C25">
        <v>100</v>
      </c>
      <c r="D25">
        <v>5</v>
      </c>
      <c r="E25">
        <v>3307.77</v>
      </c>
      <c r="F25" s="1">
        <v>37628</v>
      </c>
      <c r="G25" t="s">
        <v>25</v>
      </c>
      <c r="H25">
        <v>3</v>
      </c>
      <c r="I25">
        <v>7</v>
      </c>
      <c r="J25">
        <v>2003</v>
      </c>
      <c r="K25" t="s">
        <v>26</v>
      </c>
      <c r="L25">
        <v>118</v>
      </c>
      <c r="M25" t="s">
        <v>266</v>
      </c>
      <c r="N25" t="s">
        <v>45</v>
      </c>
      <c r="O25" t="s">
        <v>46</v>
      </c>
      <c r="P25" t="s">
        <v>47</v>
      </c>
      <c r="R25" t="s">
        <v>48</v>
      </c>
      <c r="T25">
        <v>75508</v>
      </c>
      <c r="U25" t="s">
        <v>41</v>
      </c>
      <c r="V25" t="s">
        <v>42</v>
      </c>
      <c r="W25" t="s">
        <v>49</v>
      </c>
      <c r="X25" t="s">
        <v>50</v>
      </c>
      <c r="Y25" t="s">
        <v>51</v>
      </c>
    </row>
    <row r="26" spans="1:25" x14ac:dyDescent="0.25">
      <c r="A26">
        <v>10159</v>
      </c>
      <c r="B26">
        <v>37</v>
      </c>
      <c r="C26">
        <v>100</v>
      </c>
      <c r="D26">
        <v>17</v>
      </c>
      <c r="E26">
        <v>5016.83</v>
      </c>
      <c r="F26" s="1">
        <v>37904</v>
      </c>
      <c r="G26" t="s">
        <v>25</v>
      </c>
      <c r="H26">
        <v>4</v>
      </c>
      <c r="I26">
        <v>10</v>
      </c>
      <c r="J26">
        <v>2003</v>
      </c>
      <c r="K26" t="s">
        <v>26</v>
      </c>
      <c r="L26">
        <v>118</v>
      </c>
      <c r="M26" t="s">
        <v>266</v>
      </c>
      <c r="N26" t="s">
        <v>58</v>
      </c>
      <c r="O26">
        <v>6505551386</v>
      </c>
      <c r="P26" t="s">
        <v>59</v>
      </c>
      <c r="R26" t="s">
        <v>60</v>
      </c>
      <c r="S26" t="s">
        <v>55</v>
      </c>
      <c r="U26" t="s">
        <v>32</v>
      </c>
      <c r="V26" t="s">
        <v>33</v>
      </c>
      <c r="W26" t="s">
        <v>61</v>
      </c>
      <c r="X26" t="s">
        <v>57</v>
      </c>
      <c r="Y26" t="s">
        <v>51</v>
      </c>
    </row>
    <row r="27" spans="1:25" x14ac:dyDescent="0.25">
      <c r="A27">
        <v>10180</v>
      </c>
      <c r="B27">
        <v>42</v>
      </c>
      <c r="C27">
        <v>100</v>
      </c>
      <c r="D27">
        <v>12</v>
      </c>
      <c r="E27">
        <v>4695.6000000000004</v>
      </c>
      <c r="F27" s="1">
        <v>37936</v>
      </c>
      <c r="G27" t="s">
        <v>25</v>
      </c>
      <c r="H27">
        <v>4</v>
      </c>
      <c r="I27">
        <v>11</v>
      </c>
      <c r="J27">
        <v>2003</v>
      </c>
      <c r="K27" t="s">
        <v>26</v>
      </c>
      <c r="L27">
        <v>118</v>
      </c>
      <c r="M27" t="s">
        <v>266</v>
      </c>
      <c r="N27" t="s">
        <v>67</v>
      </c>
      <c r="O27" t="s">
        <v>68</v>
      </c>
      <c r="P27" t="s">
        <v>69</v>
      </c>
      <c r="R27" t="s">
        <v>70</v>
      </c>
      <c r="T27">
        <v>59000</v>
      </c>
      <c r="U27" t="s">
        <v>41</v>
      </c>
      <c r="V27" t="s">
        <v>42</v>
      </c>
      <c r="W27" t="s">
        <v>71</v>
      </c>
      <c r="X27" t="s">
        <v>72</v>
      </c>
      <c r="Y27" t="s">
        <v>51</v>
      </c>
    </row>
    <row r="28" spans="1:25" x14ac:dyDescent="0.25">
      <c r="A28">
        <v>10201</v>
      </c>
      <c r="B28">
        <v>24</v>
      </c>
      <c r="C28">
        <v>100</v>
      </c>
      <c r="D28">
        <v>5</v>
      </c>
      <c r="E28">
        <v>3025.92</v>
      </c>
      <c r="F28" s="1">
        <v>37633</v>
      </c>
      <c r="G28" t="s">
        <v>25</v>
      </c>
      <c r="H28">
        <v>4</v>
      </c>
      <c r="I28">
        <v>12</v>
      </c>
      <c r="J28">
        <v>2003</v>
      </c>
      <c r="K28" t="s">
        <v>26</v>
      </c>
      <c r="L28">
        <v>118</v>
      </c>
      <c r="M28" t="s">
        <v>266</v>
      </c>
      <c r="N28" t="s">
        <v>81</v>
      </c>
      <c r="O28">
        <v>6505555787</v>
      </c>
      <c r="P28" t="s">
        <v>82</v>
      </c>
      <c r="R28" t="s">
        <v>60</v>
      </c>
      <c r="S28" t="s">
        <v>55</v>
      </c>
      <c r="U28" t="s">
        <v>32</v>
      </c>
      <c r="V28" t="s">
        <v>33</v>
      </c>
      <c r="W28" t="s">
        <v>83</v>
      </c>
      <c r="X28" t="s">
        <v>57</v>
      </c>
      <c r="Y28" t="s">
        <v>51</v>
      </c>
    </row>
    <row r="29" spans="1:25" x14ac:dyDescent="0.25">
      <c r="A29">
        <v>10210</v>
      </c>
      <c r="B29">
        <v>23</v>
      </c>
      <c r="C29">
        <v>100</v>
      </c>
      <c r="D29">
        <v>2</v>
      </c>
      <c r="E29">
        <v>3009.09</v>
      </c>
      <c r="F29" s="1">
        <v>38322</v>
      </c>
      <c r="G29" t="s">
        <v>25</v>
      </c>
      <c r="H29">
        <v>1</v>
      </c>
      <c r="I29">
        <v>1</v>
      </c>
      <c r="J29">
        <v>2004</v>
      </c>
      <c r="K29" t="s">
        <v>26</v>
      </c>
      <c r="L29">
        <v>118</v>
      </c>
      <c r="M29" t="s">
        <v>266</v>
      </c>
      <c r="N29" t="s">
        <v>267</v>
      </c>
      <c r="O29" t="s">
        <v>268</v>
      </c>
      <c r="P29" t="s">
        <v>269</v>
      </c>
      <c r="R29" t="s">
        <v>270</v>
      </c>
      <c r="S29" t="s">
        <v>270</v>
      </c>
      <c r="T29" t="s">
        <v>271</v>
      </c>
      <c r="U29" t="s">
        <v>178</v>
      </c>
      <c r="V29" t="s">
        <v>178</v>
      </c>
      <c r="W29" t="s">
        <v>272</v>
      </c>
      <c r="X29" t="s">
        <v>273</v>
      </c>
      <c r="Y29" t="s">
        <v>51</v>
      </c>
    </row>
    <row r="30" spans="1:25" x14ac:dyDescent="0.25">
      <c r="A30">
        <v>10236</v>
      </c>
      <c r="B30">
        <v>22</v>
      </c>
      <c r="C30">
        <v>100</v>
      </c>
      <c r="D30">
        <v>1</v>
      </c>
      <c r="E30">
        <v>2852.08</v>
      </c>
      <c r="F30" s="1">
        <v>38050</v>
      </c>
      <c r="G30" t="s">
        <v>25</v>
      </c>
      <c r="H30">
        <v>2</v>
      </c>
      <c r="I30">
        <v>4</v>
      </c>
      <c r="J30">
        <v>2004</v>
      </c>
      <c r="K30" t="s">
        <v>26</v>
      </c>
      <c r="L30">
        <v>118</v>
      </c>
      <c r="M30" t="s">
        <v>266</v>
      </c>
      <c r="N30" t="s">
        <v>274</v>
      </c>
      <c r="O30">
        <v>2155559857</v>
      </c>
      <c r="P30" t="s">
        <v>275</v>
      </c>
      <c r="R30" t="s">
        <v>192</v>
      </c>
      <c r="S30" t="s">
        <v>132</v>
      </c>
      <c r="T30">
        <v>71270</v>
      </c>
      <c r="U30" t="s">
        <v>32</v>
      </c>
      <c r="V30" t="s">
        <v>33</v>
      </c>
      <c r="W30" t="s">
        <v>115</v>
      </c>
      <c r="X30" t="s">
        <v>276</v>
      </c>
      <c r="Y30" t="s">
        <v>36</v>
      </c>
    </row>
    <row r="31" spans="1:25" x14ac:dyDescent="0.25">
      <c r="A31">
        <v>10318</v>
      </c>
      <c r="B31">
        <v>45</v>
      </c>
      <c r="C31">
        <v>100</v>
      </c>
      <c r="D31">
        <v>4</v>
      </c>
      <c r="E31">
        <v>5566.5</v>
      </c>
      <c r="F31" s="1">
        <v>38028</v>
      </c>
      <c r="G31" t="s">
        <v>25</v>
      </c>
      <c r="H31">
        <v>4</v>
      </c>
      <c r="I31">
        <v>11</v>
      </c>
      <c r="J31">
        <v>2004</v>
      </c>
      <c r="K31" t="s">
        <v>26</v>
      </c>
      <c r="L31">
        <v>118</v>
      </c>
      <c r="M31" t="s">
        <v>266</v>
      </c>
      <c r="N31" t="s">
        <v>129</v>
      </c>
      <c r="O31">
        <v>2155551555</v>
      </c>
      <c r="P31" t="s">
        <v>130</v>
      </c>
      <c r="R31" t="s">
        <v>131</v>
      </c>
      <c r="S31" t="s">
        <v>132</v>
      </c>
      <c r="T31">
        <v>70267</v>
      </c>
      <c r="U31" t="s">
        <v>32</v>
      </c>
      <c r="V31" t="s">
        <v>33</v>
      </c>
      <c r="W31" t="s">
        <v>34</v>
      </c>
      <c r="X31" t="s">
        <v>133</v>
      </c>
      <c r="Y31" t="s">
        <v>51</v>
      </c>
    </row>
    <row r="32" spans="1:25" x14ac:dyDescent="0.25">
      <c r="A32">
        <v>10374</v>
      </c>
      <c r="B32">
        <v>39</v>
      </c>
      <c r="C32">
        <v>100</v>
      </c>
      <c r="D32">
        <v>5</v>
      </c>
      <c r="E32">
        <v>5288.01</v>
      </c>
      <c r="F32" s="1">
        <v>38385</v>
      </c>
      <c r="G32" t="s">
        <v>25</v>
      </c>
      <c r="H32">
        <v>1</v>
      </c>
      <c r="I32">
        <v>2</v>
      </c>
      <c r="J32">
        <v>2005</v>
      </c>
      <c r="K32" t="s">
        <v>26</v>
      </c>
      <c r="L32">
        <v>118</v>
      </c>
      <c r="M32" t="s">
        <v>266</v>
      </c>
      <c r="N32" t="s">
        <v>185</v>
      </c>
      <c r="O32" t="s">
        <v>186</v>
      </c>
      <c r="P32" t="s">
        <v>187</v>
      </c>
      <c r="R32" t="s">
        <v>188</v>
      </c>
      <c r="S32" t="s">
        <v>189</v>
      </c>
      <c r="T32">
        <v>4101</v>
      </c>
      <c r="U32" t="s">
        <v>90</v>
      </c>
      <c r="V32" t="s">
        <v>91</v>
      </c>
      <c r="W32" t="s">
        <v>190</v>
      </c>
      <c r="X32" t="s">
        <v>191</v>
      </c>
      <c r="Y32" t="s">
        <v>51</v>
      </c>
    </row>
    <row r="33" spans="1:25" x14ac:dyDescent="0.25">
      <c r="A33">
        <v>10388</v>
      </c>
      <c r="B33">
        <v>50</v>
      </c>
      <c r="C33">
        <v>44.51</v>
      </c>
      <c r="D33">
        <v>5</v>
      </c>
      <c r="E33">
        <v>2225.5</v>
      </c>
      <c r="F33" s="1">
        <v>38414</v>
      </c>
      <c r="G33" t="s">
        <v>25</v>
      </c>
      <c r="H33">
        <v>1</v>
      </c>
      <c r="I33">
        <v>3</v>
      </c>
      <c r="J33">
        <v>2005</v>
      </c>
      <c r="K33" t="s">
        <v>26</v>
      </c>
      <c r="L33">
        <v>118</v>
      </c>
      <c r="M33" t="s">
        <v>266</v>
      </c>
      <c r="N33" t="s">
        <v>138</v>
      </c>
      <c r="O33">
        <v>5085552555</v>
      </c>
      <c r="P33" t="s">
        <v>139</v>
      </c>
      <c r="R33" t="s">
        <v>140</v>
      </c>
      <c r="S33" t="s">
        <v>114</v>
      </c>
      <c r="T33">
        <v>50553</v>
      </c>
      <c r="U33" t="s">
        <v>32</v>
      </c>
      <c r="V33" t="s">
        <v>33</v>
      </c>
      <c r="W33" t="s">
        <v>141</v>
      </c>
      <c r="X33" t="s">
        <v>142</v>
      </c>
      <c r="Y33" t="s">
        <v>36</v>
      </c>
    </row>
    <row r="34" spans="1:25" x14ac:dyDescent="0.25">
      <c r="A34">
        <v>10402</v>
      </c>
      <c r="B34">
        <v>45</v>
      </c>
      <c r="C34">
        <v>100</v>
      </c>
      <c r="D34">
        <v>1</v>
      </c>
      <c r="E34">
        <v>5833.8</v>
      </c>
      <c r="F34" s="1">
        <v>38537</v>
      </c>
      <c r="G34" t="s">
        <v>25</v>
      </c>
      <c r="H34">
        <v>2</v>
      </c>
      <c r="I34">
        <v>4</v>
      </c>
      <c r="J34">
        <v>2005</v>
      </c>
      <c r="K34" t="s">
        <v>26</v>
      </c>
      <c r="L34">
        <v>118</v>
      </c>
      <c r="M34" t="s">
        <v>266</v>
      </c>
      <c r="N34" t="s">
        <v>84</v>
      </c>
      <c r="O34" t="s">
        <v>85</v>
      </c>
      <c r="P34" t="s">
        <v>86</v>
      </c>
      <c r="R34" t="s">
        <v>48</v>
      </c>
      <c r="T34">
        <v>75016</v>
      </c>
      <c r="U34" t="s">
        <v>41</v>
      </c>
      <c r="V34" t="s">
        <v>42</v>
      </c>
      <c r="W34" t="s">
        <v>87</v>
      </c>
      <c r="X34" t="s">
        <v>88</v>
      </c>
      <c r="Y34" t="s">
        <v>51</v>
      </c>
    </row>
    <row r="35" spans="1:25" x14ac:dyDescent="0.25">
      <c r="A35">
        <v>10134</v>
      </c>
      <c r="B35">
        <v>31</v>
      </c>
      <c r="C35">
        <v>100</v>
      </c>
      <c r="D35">
        <v>4</v>
      </c>
      <c r="E35">
        <v>7023.98</v>
      </c>
      <c r="F35" s="1">
        <v>37628</v>
      </c>
      <c r="G35" t="s">
        <v>25</v>
      </c>
      <c r="H35">
        <v>3</v>
      </c>
      <c r="I35">
        <v>7</v>
      </c>
      <c r="J35">
        <v>2003</v>
      </c>
      <c r="K35" t="s">
        <v>26</v>
      </c>
      <c r="L35">
        <v>193</v>
      </c>
      <c r="M35" t="s">
        <v>277</v>
      </c>
      <c r="N35" t="s">
        <v>45</v>
      </c>
      <c r="O35" t="s">
        <v>46</v>
      </c>
      <c r="P35" t="s">
        <v>47</v>
      </c>
      <c r="R35" t="s">
        <v>48</v>
      </c>
      <c r="T35">
        <v>75508</v>
      </c>
      <c r="U35" t="s">
        <v>41</v>
      </c>
      <c r="V35" t="s">
        <v>42</v>
      </c>
      <c r="W35" t="s">
        <v>49</v>
      </c>
      <c r="X35" t="s">
        <v>50</v>
      </c>
      <c r="Y35" t="s">
        <v>136</v>
      </c>
    </row>
    <row r="36" spans="1:25" x14ac:dyDescent="0.25">
      <c r="A36">
        <v>10159</v>
      </c>
      <c r="B36">
        <v>22</v>
      </c>
      <c r="C36">
        <v>100</v>
      </c>
      <c r="D36">
        <v>16</v>
      </c>
      <c r="E36">
        <v>4132.7</v>
      </c>
      <c r="F36" s="1">
        <v>37904</v>
      </c>
      <c r="G36" t="s">
        <v>25</v>
      </c>
      <c r="H36">
        <v>4</v>
      </c>
      <c r="I36">
        <v>10</v>
      </c>
      <c r="J36">
        <v>2003</v>
      </c>
      <c r="K36" t="s">
        <v>26</v>
      </c>
      <c r="L36">
        <v>193</v>
      </c>
      <c r="M36" t="s">
        <v>277</v>
      </c>
      <c r="N36" t="s">
        <v>58</v>
      </c>
      <c r="O36">
        <v>6505551386</v>
      </c>
      <c r="P36" t="s">
        <v>59</v>
      </c>
      <c r="R36" t="s">
        <v>60</v>
      </c>
      <c r="S36" t="s">
        <v>55</v>
      </c>
      <c r="U36" t="s">
        <v>32</v>
      </c>
      <c r="V36" t="s">
        <v>33</v>
      </c>
      <c r="W36" t="s">
        <v>61</v>
      </c>
      <c r="X36" t="s">
        <v>57</v>
      </c>
      <c r="Y36" t="s">
        <v>51</v>
      </c>
    </row>
    <row r="37" spans="1:25" x14ac:dyDescent="0.25">
      <c r="A37">
        <v>10180</v>
      </c>
      <c r="B37">
        <v>41</v>
      </c>
      <c r="C37">
        <v>100</v>
      </c>
      <c r="D37">
        <v>11</v>
      </c>
      <c r="E37">
        <v>8892.9</v>
      </c>
      <c r="F37" s="1">
        <v>37936</v>
      </c>
      <c r="G37" t="s">
        <v>25</v>
      </c>
      <c r="H37">
        <v>4</v>
      </c>
      <c r="I37">
        <v>11</v>
      </c>
      <c r="J37">
        <v>2003</v>
      </c>
      <c r="K37" t="s">
        <v>26</v>
      </c>
      <c r="L37">
        <v>193</v>
      </c>
      <c r="M37" t="s">
        <v>277</v>
      </c>
      <c r="N37" t="s">
        <v>67</v>
      </c>
      <c r="O37" t="s">
        <v>68</v>
      </c>
      <c r="P37" t="s">
        <v>69</v>
      </c>
      <c r="R37" t="s">
        <v>70</v>
      </c>
      <c r="T37">
        <v>59000</v>
      </c>
      <c r="U37" t="s">
        <v>41</v>
      </c>
      <c r="V37" t="s">
        <v>42</v>
      </c>
      <c r="W37" t="s">
        <v>71</v>
      </c>
      <c r="X37" t="s">
        <v>72</v>
      </c>
      <c r="Y37" t="s">
        <v>136</v>
      </c>
    </row>
    <row r="38" spans="1:25" x14ac:dyDescent="0.25">
      <c r="A38">
        <v>10201</v>
      </c>
      <c r="B38">
        <v>49</v>
      </c>
      <c r="C38">
        <v>100</v>
      </c>
      <c r="D38">
        <v>4</v>
      </c>
      <c r="E38">
        <v>8065.89</v>
      </c>
      <c r="F38" s="1">
        <v>37633</v>
      </c>
      <c r="G38" t="s">
        <v>25</v>
      </c>
      <c r="H38">
        <v>4</v>
      </c>
      <c r="I38">
        <v>12</v>
      </c>
      <c r="J38">
        <v>2003</v>
      </c>
      <c r="K38" t="s">
        <v>26</v>
      </c>
      <c r="L38">
        <v>193</v>
      </c>
      <c r="M38" t="s">
        <v>277</v>
      </c>
      <c r="N38" t="s">
        <v>81</v>
      </c>
      <c r="O38">
        <v>6505555787</v>
      </c>
      <c r="P38" t="s">
        <v>82</v>
      </c>
      <c r="R38" t="s">
        <v>60</v>
      </c>
      <c r="S38" t="s">
        <v>55</v>
      </c>
      <c r="U38" t="s">
        <v>32</v>
      </c>
      <c r="V38" t="s">
        <v>33</v>
      </c>
      <c r="W38" t="s">
        <v>83</v>
      </c>
      <c r="X38" t="s">
        <v>57</v>
      </c>
      <c r="Y38" t="s">
        <v>136</v>
      </c>
    </row>
    <row r="39" spans="1:25" x14ac:dyDescent="0.25">
      <c r="A39">
        <v>10210</v>
      </c>
      <c r="B39">
        <v>34</v>
      </c>
      <c r="C39">
        <v>100</v>
      </c>
      <c r="D39">
        <v>1</v>
      </c>
      <c r="E39">
        <v>6123.4</v>
      </c>
      <c r="F39" s="1">
        <v>38322</v>
      </c>
      <c r="G39" t="s">
        <v>25</v>
      </c>
      <c r="H39">
        <v>1</v>
      </c>
      <c r="I39">
        <v>1</v>
      </c>
      <c r="J39">
        <v>2004</v>
      </c>
      <c r="K39" t="s">
        <v>26</v>
      </c>
      <c r="L39">
        <v>193</v>
      </c>
      <c r="M39" t="s">
        <v>277</v>
      </c>
      <c r="N39" t="s">
        <v>267</v>
      </c>
      <c r="O39" t="s">
        <v>268</v>
      </c>
      <c r="P39" t="s">
        <v>269</v>
      </c>
      <c r="R39" t="s">
        <v>270</v>
      </c>
      <c r="S39" t="s">
        <v>270</v>
      </c>
      <c r="T39" t="s">
        <v>271</v>
      </c>
      <c r="U39" t="s">
        <v>178</v>
      </c>
      <c r="V39" t="s">
        <v>178</v>
      </c>
      <c r="W39" t="s">
        <v>272</v>
      </c>
      <c r="X39" t="s">
        <v>273</v>
      </c>
      <c r="Y39" t="s">
        <v>51</v>
      </c>
    </row>
    <row r="40" spans="1:25" x14ac:dyDescent="0.25">
      <c r="A40">
        <v>10237</v>
      </c>
      <c r="B40">
        <v>39</v>
      </c>
      <c r="C40">
        <v>100</v>
      </c>
      <c r="D40">
        <v>9</v>
      </c>
      <c r="E40">
        <v>7023.9</v>
      </c>
      <c r="F40" s="1">
        <v>38111</v>
      </c>
      <c r="G40" t="s">
        <v>25</v>
      </c>
      <c r="H40">
        <v>2</v>
      </c>
      <c r="I40">
        <v>4</v>
      </c>
      <c r="J40">
        <v>2004</v>
      </c>
      <c r="K40" t="s">
        <v>26</v>
      </c>
      <c r="L40">
        <v>193</v>
      </c>
      <c r="M40" t="s">
        <v>277</v>
      </c>
      <c r="N40" t="s">
        <v>92</v>
      </c>
      <c r="O40">
        <v>2125551500</v>
      </c>
      <c r="P40" t="s">
        <v>93</v>
      </c>
      <c r="Q40" t="s">
        <v>94</v>
      </c>
      <c r="R40" t="s">
        <v>30</v>
      </c>
      <c r="S40" t="s">
        <v>31</v>
      </c>
      <c r="T40">
        <v>10022</v>
      </c>
      <c r="U40" t="s">
        <v>32</v>
      </c>
      <c r="V40" t="s">
        <v>33</v>
      </c>
      <c r="W40" t="s">
        <v>95</v>
      </c>
      <c r="X40" t="s">
        <v>96</v>
      </c>
      <c r="Y40" t="s">
        <v>136</v>
      </c>
    </row>
    <row r="41" spans="1:25" x14ac:dyDescent="0.25">
      <c r="A41">
        <v>10318</v>
      </c>
      <c r="B41">
        <v>37</v>
      </c>
      <c r="C41">
        <v>100</v>
      </c>
      <c r="D41">
        <v>3</v>
      </c>
      <c r="E41">
        <v>7667.14</v>
      </c>
      <c r="F41" s="1">
        <v>38028</v>
      </c>
      <c r="G41" t="s">
        <v>25</v>
      </c>
      <c r="H41">
        <v>4</v>
      </c>
      <c r="I41">
        <v>11</v>
      </c>
      <c r="J41">
        <v>2004</v>
      </c>
      <c r="K41" t="s">
        <v>26</v>
      </c>
      <c r="L41">
        <v>193</v>
      </c>
      <c r="M41" t="s">
        <v>277</v>
      </c>
      <c r="N41" t="s">
        <v>129</v>
      </c>
      <c r="O41">
        <v>2155551555</v>
      </c>
      <c r="P41" t="s">
        <v>130</v>
      </c>
      <c r="R41" t="s">
        <v>131</v>
      </c>
      <c r="S41" t="s">
        <v>132</v>
      </c>
      <c r="T41">
        <v>70267</v>
      </c>
      <c r="U41" t="s">
        <v>32</v>
      </c>
      <c r="V41" t="s">
        <v>33</v>
      </c>
      <c r="W41" t="s">
        <v>34</v>
      </c>
      <c r="X41" t="s">
        <v>133</v>
      </c>
      <c r="Y41" t="s">
        <v>136</v>
      </c>
    </row>
    <row r="42" spans="1:25" x14ac:dyDescent="0.25">
      <c r="A42">
        <v>10362</v>
      </c>
      <c r="B42">
        <v>22</v>
      </c>
      <c r="C42">
        <v>100</v>
      </c>
      <c r="D42">
        <v>4</v>
      </c>
      <c r="E42">
        <v>3664.1</v>
      </c>
      <c r="F42" s="1">
        <v>38473</v>
      </c>
      <c r="G42" t="s">
        <v>25</v>
      </c>
      <c r="H42">
        <v>1</v>
      </c>
      <c r="I42">
        <v>1</v>
      </c>
      <c r="J42">
        <v>2005</v>
      </c>
      <c r="K42" t="s">
        <v>26</v>
      </c>
      <c r="L42">
        <v>193</v>
      </c>
      <c r="M42" t="s">
        <v>277</v>
      </c>
      <c r="N42" t="s">
        <v>62</v>
      </c>
      <c r="O42">
        <v>6505556809</v>
      </c>
      <c r="P42" t="s">
        <v>63</v>
      </c>
      <c r="R42" t="s">
        <v>64</v>
      </c>
      <c r="S42" t="s">
        <v>55</v>
      </c>
      <c r="T42">
        <v>94217</v>
      </c>
      <c r="U42" t="s">
        <v>32</v>
      </c>
      <c r="V42" t="s">
        <v>33</v>
      </c>
      <c r="W42" t="s">
        <v>65</v>
      </c>
      <c r="X42" t="s">
        <v>66</v>
      </c>
      <c r="Y42" t="s">
        <v>51</v>
      </c>
    </row>
    <row r="43" spans="1:25" x14ac:dyDescent="0.25">
      <c r="A43">
        <v>10374</v>
      </c>
      <c r="B43">
        <v>22</v>
      </c>
      <c r="C43">
        <v>100</v>
      </c>
      <c r="D43">
        <v>1</v>
      </c>
      <c r="E43">
        <v>3834.38</v>
      </c>
      <c r="F43" s="1">
        <v>38385</v>
      </c>
      <c r="G43" t="s">
        <v>25</v>
      </c>
      <c r="H43">
        <v>1</v>
      </c>
      <c r="I43">
        <v>2</v>
      </c>
      <c r="J43">
        <v>2005</v>
      </c>
      <c r="K43" t="s">
        <v>26</v>
      </c>
      <c r="L43">
        <v>193</v>
      </c>
      <c r="M43" t="s">
        <v>277</v>
      </c>
      <c r="N43" t="s">
        <v>185</v>
      </c>
      <c r="O43" t="s">
        <v>186</v>
      </c>
      <c r="P43" t="s">
        <v>187</v>
      </c>
      <c r="R43" t="s">
        <v>188</v>
      </c>
      <c r="S43" t="s">
        <v>189</v>
      </c>
      <c r="T43">
        <v>4101</v>
      </c>
      <c r="U43" t="s">
        <v>90</v>
      </c>
      <c r="V43" t="s">
        <v>91</v>
      </c>
      <c r="W43" t="s">
        <v>190</v>
      </c>
      <c r="X43" t="s">
        <v>191</v>
      </c>
      <c r="Y43" t="s">
        <v>51</v>
      </c>
    </row>
    <row r="44" spans="1:25" x14ac:dyDescent="0.25">
      <c r="A44">
        <v>10388</v>
      </c>
      <c r="B44">
        <v>21</v>
      </c>
      <c r="C44">
        <v>86.77</v>
      </c>
      <c r="D44">
        <v>7</v>
      </c>
      <c r="E44">
        <v>1822.17</v>
      </c>
      <c r="F44" s="1">
        <v>38414</v>
      </c>
      <c r="G44" t="s">
        <v>25</v>
      </c>
      <c r="H44">
        <v>1</v>
      </c>
      <c r="I44">
        <v>3</v>
      </c>
      <c r="J44">
        <v>2005</v>
      </c>
      <c r="K44" t="s">
        <v>26</v>
      </c>
      <c r="L44">
        <v>193</v>
      </c>
      <c r="M44" t="s">
        <v>277</v>
      </c>
      <c r="N44" t="s">
        <v>138</v>
      </c>
      <c r="O44">
        <v>5085552555</v>
      </c>
      <c r="P44" t="s">
        <v>139</v>
      </c>
      <c r="R44" t="s">
        <v>140</v>
      </c>
      <c r="S44" t="s">
        <v>114</v>
      </c>
      <c r="T44">
        <v>50553</v>
      </c>
      <c r="U44" t="s">
        <v>32</v>
      </c>
      <c r="V44" t="s">
        <v>33</v>
      </c>
      <c r="W44" t="s">
        <v>141</v>
      </c>
      <c r="X44" t="s">
        <v>142</v>
      </c>
      <c r="Y44" t="s">
        <v>36</v>
      </c>
    </row>
    <row r="45" spans="1:25" x14ac:dyDescent="0.25">
      <c r="A45">
        <v>10403</v>
      </c>
      <c r="B45">
        <v>66</v>
      </c>
      <c r="C45">
        <v>100</v>
      </c>
      <c r="D45">
        <v>9</v>
      </c>
      <c r="E45">
        <v>11886.6</v>
      </c>
      <c r="F45" s="1">
        <v>38568</v>
      </c>
      <c r="G45" t="s">
        <v>25</v>
      </c>
      <c r="H45">
        <v>2</v>
      </c>
      <c r="I45">
        <v>4</v>
      </c>
      <c r="J45">
        <v>2005</v>
      </c>
      <c r="K45" t="s">
        <v>26</v>
      </c>
      <c r="L45">
        <v>193</v>
      </c>
      <c r="M45" t="s">
        <v>277</v>
      </c>
      <c r="N45" t="s">
        <v>143</v>
      </c>
      <c r="O45" t="s">
        <v>144</v>
      </c>
      <c r="P45" t="s">
        <v>145</v>
      </c>
      <c r="R45" t="s">
        <v>146</v>
      </c>
      <c r="T45" t="s">
        <v>147</v>
      </c>
      <c r="U45" t="s">
        <v>148</v>
      </c>
      <c r="V45" t="s">
        <v>42</v>
      </c>
      <c r="W45" t="s">
        <v>149</v>
      </c>
      <c r="X45" t="s">
        <v>150</v>
      </c>
      <c r="Y45" t="s">
        <v>136</v>
      </c>
    </row>
    <row r="46" spans="1:25" x14ac:dyDescent="0.25">
      <c r="A46">
        <v>10105</v>
      </c>
      <c r="B46">
        <v>50</v>
      </c>
      <c r="C46">
        <v>100</v>
      </c>
      <c r="D46">
        <v>2</v>
      </c>
      <c r="E46">
        <v>7208</v>
      </c>
      <c r="F46" s="1">
        <v>37927</v>
      </c>
      <c r="G46" t="s">
        <v>25</v>
      </c>
      <c r="H46">
        <v>1</v>
      </c>
      <c r="I46">
        <v>2</v>
      </c>
      <c r="J46">
        <v>2003</v>
      </c>
      <c r="K46" t="s">
        <v>159</v>
      </c>
      <c r="L46">
        <v>136</v>
      </c>
      <c r="M46" t="s">
        <v>278</v>
      </c>
      <c r="N46" t="s">
        <v>279</v>
      </c>
      <c r="O46" t="s">
        <v>280</v>
      </c>
      <c r="P46" t="s">
        <v>281</v>
      </c>
      <c r="R46" t="s">
        <v>282</v>
      </c>
      <c r="T46">
        <v>1734</v>
      </c>
      <c r="U46" t="s">
        <v>283</v>
      </c>
      <c r="V46" t="s">
        <v>42</v>
      </c>
      <c r="W46" t="s">
        <v>284</v>
      </c>
      <c r="X46" t="s">
        <v>285</v>
      </c>
      <c r="Y46" t="s">
        <v>136</v>
      </c>
    </row>
    <row r="47" spans="1:25" x14ac:dyDescent="0.25">
      <c r="A47">
        <v>10129</v>
      </c>
      <c r="B47">
        <v>33</v>
      </c>
      <c r="C47">
        <v>100</v>
      </c>
      <c r="D47">
        <v>2</v>
      </c>
      <c r="E47">
        <v>4398.24</v>
      </c>
      <c r="F47" s="1">
        <v>37961</v>
      </c>
      <c r="G47" t="s">
        <v>25</v>
      </c>
      <c r="H47">
        <v>2</v>
      </c>
      <c r="I47">
        <v>6</v>
      </c>
      <c r="J47">
        <v>2003</v>
      </c>
      <c r="K47" t="s">
        <v>159</v>
      </c>
      <c r="L47">
        <v>136</v>
      </c>
      <c r="M47" t="s">
        <v>278</v>
      </c>
      <c r="N47" t="s">
        <v>286</v>
      </c>
      <c r="O47" t="s">
        <v>287</v>
      </c>
      <c r="P47" t="s">
        <v>288</v>
      </c>
      <c r="R47" t="s">
        <v>289</v>
      </c>
      <c r="T47" t="s">
        <v>290</v>
      </c>
      <c r="U47" t="s">
        <v>148</v>
      </c>
      <c r="V47" t="s">
        <v>42</v>
      </c>
      <c r="W47" t="s">
        <v>61</v>
      </c>
      <c r="X47" t="s">
        <v>291</v>
      </c>
      <c r="Y47" t="s">
        <v>51</v>
      </c>
    </row>
    <row r="48" spans="1:25" x14ac:dyDescent="0.25">
      <c r="A48">
        <v>10143</v>
      </c>
      <c r="B48">
        <v>49</v>
      </c>
      <c r="C48">
        <v>100</v>
      </c>
      <c r="D48">
        <v>15</v>
      </c>
      <c r="E48">
        <v>5597.76</v>
      </c>
      <c r="F48" s="1">
        <v>37902</v>
      </c>
      <c r="G48" t="s">
        <v>25</v>
      </c>
      <c r="H48">
        <v>3</v>
      </c>
      <c r="I48">
        <v>8</v>
      </c>
      <c r="J48">
        <v>2003</v>
      </c>
      <c r="K48" t="s">
        <v>159</v>
      </c>
      <c r="L48">
        <v>136</v>
      </c>
      <c r="M48" t="s">
        <v>278</v>
      </c>
      <c r="N48" t="s">
        <v>292</v>
      </c>
      <c r="O48">
        <v>5085559555</v>
      </c>
      <c r="P48" t="s">
        <v>293</v>
      </c>
      <c r="R48" t="s">
        <v>140</v>
      </c>
      <c r="S48" t="s">
        <v>114</v>
      </c>
      <c r="T48">
        <v>50553</v>
      </c>
      <c r="U48" t="s">
        <v>32</v>
      </c>
      <c r="V48" t="s">
        <v>33</v>
      </c>
      <c r="W48" t="s">
        <v>294</v>
      </c>
      <c r="X48" t="s">
        <v>295</v>
      </c>
      <c r="Y48" t="s">
        <v>51</v>
      </c>
    </row>
    <row r="49" spans="1:25" x14ac:dyDescent="0.25">
      <c r="A49">
        <v>10155</v>
      </c>
      <c r="B49">
        <v>32</v>
      </c>
      <c r="C49">
        <v>100</v>
      </c>
      <c r="D49">
        <v>13</v>
      </c>
      <c r="E49">
        <v>4526.08</v>
      </c>
      <c r="F49" s="1">
        <v>37782</v>
      </c>
      <c r="G49" t="s">
        <v>25</v>
      </c>
      <c r="H49">
        <v>4</v>
      </c>
      <c r="I49">
        <v>10</v>
      </c>
      <c r="J49">
        <v>2003</v>
      </c>
      <c r="K49" t="s">
        <v>159</v>
      </c>
      <c r="L49">
        <v>136</v>
      </c>
      <c r="M49" t="s">
        <v>278</v>
      </c>
      <c r="N49" t="s">
        <v>116</v>
      </c>
      <c r="O49" t="s">
        <v>117</v>
      </c>
      <c r="P49" t="s">
        <v>118</v>
      </c>
      <c r="R49" t="s">
        <v>119</v>
      </c>
      <c r="T49">
        <v>21240</v>
      </c>
      <c r="U49" t="s">
        <v>120</v>
      </c>
      <c r="V49" t="s">
        <v>42</v>
      </c>
      <c r="W49" t="s">
        <v>121</v>
      </c>
      <c r="X49" t="s">
        <v>122</v>
      </c>
      <c r="Y49" t="s">
        <v>51</v>
      </c>
    </row>
    <row r="50" spans="1:25" x14ac:dyDescent="0.25">
      <c r="A50">
        <v>10178</v>
      </c>
      <c r="B50">
        <v>24</v>
      </c>
      <c r="C50">
        <v>100</v>
      </c>
      <c r="D50">
        <v>12</v>
      </c>
      <c r="E50">
        <v>3492.48</v>
      </c>
      <c r="F50" s="1">
        <v>37844</v>
      </c>
      <c r="G50" t="s">
        <v>25</v>
      </c>
      <c r="H50">
        <v>4</v>
      </c>
      <c r="I50">
        <v>11</v>
      </c>
      <c r="J50">
        <v>2003</v>
      </c>
      <c r="K50" t="s">
        <v>159</v>
      </c>
      <c r="L50">
        <v>136</v>
      </c>
      <c r="M50" t="s">
        <v>278</v>
      </c>
      <c r="N50" t="s">
        <v>297</v>
      </c>
      <c r="O50" t="s">
        <v>298</v>
      </c>
      <c r="P50" t="s">
        <v>299</v>
      </c>
      <c r="R50" t="s">
        <v>300</v>
      </c>
      <c r="T50">
        <v>31000</v>
      </c>
      <c r="U50" t="s">
        <v>41</v>
      </c>
      <c r="V50" t="s">
        <v>42</v>
      </c>
      <c r="W50" t="s">
        <v>301</v>
      </c>
      <c r="X50" t="s">
        <v>302</v>
      </c>
      <c r="Y50" t="s">
        <v>51</v>
      </c>
    </row>
    <row r="51" spans="1:25" x14ac:dyDescent="0.25">
      <c r="A51">
        <v>10209</v>
      </c>
      <c r="B51">
        <v>39</v>
      </c>
      <c r="C51">
        <v>100</v>
      </c>
      <c r="D51">
        <v>8</v>
      </c>
      <c r="E51">
        <v>5197.92</v>
      </c>
      <c r="F51" s="1">
        <v>38231</v>
      </c>
      <c r="G51" t="s">
        <v>25</v>
      </c>
      <c r="H51">
        <v>1</v>
      </c>
      <c r="I51">
        <v>1</v>
      </c>
      <c r="J51">
        <v>2004</v>
      </c>
      <c r="K51" t="s">
        <v>159</v>
      </c>
      <c r="L51">
        <v>136</v>
      </c>
      <c r="M51" t="s">
        <v>278</v>
      </c>
      <c r="N51" t="s">
        <v>304</v>
      </c>
      <c r="O51">
        <v>2155554369</v>
      </c>
      <c r="P51" t="s">
        <v>305</v>
      </c>
      <c r="R51" t="s">
        <v>306</v>
      </c>
      <c r="S51" t="s">
        <v>55</v>
      </c>
      <c r="U51" t="s">
        <v>32</v>
      </c>
      <c r="V51" t="s">
        <v>33</v>
      </c>
      <c r="W51" t="s">
        <v>307</v>
      </c>
      <c r="X51" t="s">
        <v>96</v>
      </c>
      <c r="Y51" t="s">
        <v>51</v>
      </c>
    </row>
    <row r="52" spans="1:25" x14ac:dyDescent="0.25">
      <c r="A52">
        <v>10248</v>
      </c>
      <c r="B52">
        <v>20</v>
      </c>
      <c r="C52">
        <v>100</v>
      </c>
      <c r="D52">
        <v>3</v>
      </c>
      <c r="E52">
        <v>2910.4</v>
      </c>
      <c r="F52" s="1">
        <v>38173</v>
      </c>
      <c r="G52" t="s">
        <v>296</v>
      </c>
      <c r="H52">
        <v>2</v>
      </c>
      <c r="I52">
        <v>5</v>
      </c>
      <c r="J52">
        <v>2004</v>
      </c>
      <c r="K52" t="s">
        <v>159</v>
      </c>
      <c r="L52">
        <v>136</v>
      </c>
      <c r="M52" t="s">
        <v>278</v>
      </c>
      <c r="N52" t="s">
        <v>28</v>
      </c>
      <c r="O52">
        <v>2125557818</v>
      </c>
      <c r="P52" t="s">
        <v>29</v>
      </c>
      <c r="R52" t="s">
        <v>30</v>
      </c>
      <c r="S52" t="s">
        <v>31</v>
      </c>
      <c r="T52">
        <v>10022</v>
      </c>
      <c r="U52" t="s">
        <v>32</v>
      </c>
      <c r="V52" t="s">
        <v>33</v>
      </c>
      <c r="W52" t="s">
        <v>34</v>
      </c>
      <c r="X52" t="s">
        <v>35</v>
      </c>
      <c r="Y52" t="s">
        <v>36</v>
      </c>
    </row>
    <row r="53" spans="1:25" x14ac:dyDescent="0.25">
      <c r="A53">
        <v>10295</v>
      </c>
      <c r="B53">
        <v>24</v>
      </c>
      <c r="C53">
        <v>100</v>
      </c>
      <c r="D53">
        <v>1</v>
      </c>
      <c r="E53">
        <v>3427.2</v>
      </c>
      <c r="F53" s="1">
        <v>38269</v>
      </c>
      <c r="G53" t="s">
        <v>25</v>
      </c>
      <c r="H53">
        <v>3</v>
      </c>
      <c r="I53">
        <v>9</v>
      </c>
      <c r="J53">
        <v>2004</v>
      </c>
      <c r="K53" t="s">
        <v>159</v>
      </c>
      <c r="L53">
        <v>136</v>
      </c>
      <c r="M53" t="s">
        <v>278</v>
      </c>
      <c r="N53" t="s">
        <v>315</v>
      </c>
      <c r="O53">
        <v>6175559555</v>
      </c>
      <c r="P53" t="s">
        <v>316</v>
      </c>
      <c r="R53" t="s">
        <v>317</v>
      </c>
      <c r="S53" t="s">
        <v>114</v>
      </c>
      <c r="T53">
        <v>51003</v>
      </c>
      <c r="U53" t="s">
        <v>32</v>
      </c>
      <c r="V53" t="s">
        <v>33</v>
      </c>
      <c r="W53" t="s">
        <v>318</v>
      </c>
      <c r="X53" t="s">
        <v>66</v>
      </c>
      <c r="Y53" t="s">
        <v>51</v>
      </c>
    </row>
    <row r="54" spans="1:25" x14ac:dyDescent="0.25">
      <c r="A54">
        <v>10316</v>
      </c>
      <c r="B54">
        <v>33</v>
      </c>
      <c r="C54">
        <v>100</v>
      </c>
      <c r="D54">
        <v>17</v>
      </c>
      <c r="E54">
        <v>4128.96</v>
      </c>
      <c r="F54" s="1">
        <v>37997</v>
      </c>
      <c r="G54" t="s">
        <v>25</v>
      </c>
      <c r="H54">
        <v>4</v>
      </c>
      <c r="I54">
        <v>11</v>
      </c>
      <c r="J54">
        <v>2004</v>
      </c>
      <c r="K54" t="s">
        <v>159</v>
      </c>
      <c r="L54">
        <v>136</v>
      </c>
      <c r="M54" t="s">
        <v>278</v>
      </c>
      <c r="N54" t="s">
        <v>319</v>
      </c>
      <c r="O54" t="s">
        <v>320</v>
      </c>
      <c r="P54" t="s">
        <v>321</v>
      </c>
      <c r="R54" t="s">
        <v>322</v>
      </c>
      <c r="S54" t="s">
        <v>323</v>
      </c>
      <c r="T54" t="s">
        <v>324</v>
      </c>
      <c r="U54" t="s">
        <v>148</v>
      </c>
      <c r="V54" t="s">
        <v>42</v>
      </c>
      <c r="W54" t="s">
        <v>325</v>
      </c>
      <c r="X54" t="s">
        <v>326</v>
      </c>
      <c r="Y54" t="s">
        <v>51</v>
      </c>
    </row>
    <row r="55" spans="1:25" x14ac:dyDescent="0.25">
      <c r="A55">
        <v>10325</v>
      </c>
      <c r="B55">
        <v>47</v>
      </c>
      <c r="C55">
        <v>64.930000000000007</v>
      </c>
      <c r="D55">
        <v>6</v>
      </c>
      <c r="E55">
        <v>3051.71</v>
      </c>
      <c r="F55" s="1">
        <v>38118</v>
      </c>
      <c r="G55" t="s">
        <v>25</v>
      </c>
      <c r="H55">
        <v>4</v>
      </c>
      <c r="I55">
        <v>11</v>
      </c>
      <c r="J55">
        <v>2004</v>
      </c>
      <c r="K55" t="s">
        <v>159</v>
      </c>
      <c r="L55">
        <v>136</v>
      </c>
      <c r="M55" t="s">
        <v>278</v>
      </c>
      <c r="N55" t="s">
        <v>123</v>
      </c>
      <c r="O55" t="s">
        <v>124</v>
      </c>
      <c r="P55" t="s">
        <v>125</v>
      </c>
      <c r="R55" t="s">
        <v>126</v>
      </c>
      <c r="T55">
        <v>4110</v>
      </c>
      <c r="U55" t="s">
        <v>78</v>
      </c>
      <c r="V55" t="s">
        <v>42</v>
      </c>
      <c r="W55" t="s">
        <v>127</v>
      </c>
      <c r="X55" t="s">
        <v>128</v>
      </c>
      <c r="Y55" t="s">
        <v>51</v>
      </c>
    </row>
    <row r="56" spans="1:25" x14ac:dyDescent="0.25">
      <c r="A56">
        <v>10350</v>
      </c>
      <c r="B56">
        <v>26</v>
      </c>
      <c r="C56">
        <v>75.47</v>
      </c>
      <c r="D56">
        <v>5</v>
      </c>
      <c r="E56">
        <v>1962.22</v>
      </c>
      <c r="F56" s="1">
        <v>38029</v>
      </c>
      <c r="G56" t="s">
        <v>25</v>
      </c>
      <c r="H56">
        <v>4</v>
      </c>
      <c r="I56">
        <v>12</v>
      </c>
      <c r="J56">
        <v>2004</v>
      </c>
      <c r="K56" t="s">
        <v>159</v>
      </c>
      <c r="L56">
        <v>136</v>
      </c>
      <c r="M56" t="s">
        <v>278</v>
      </c>
      <c r="N56" t="s">
        <v>152</v>
      </c>
      <c r="O56" t="s">
        <v>153</v>
      </c>
      <c r="P56" t="s">
        <v>154</v>
      </c>
      <c r="R56" t="s">
        <v>155</v>
      </c>
      <c r="T56">
        <v>28034</v>
      </c>
      <c r="U56" t="s">
        <v>156</v>
      </c>
      <c r="V56" t="s">
        <v>42</v>
      </c>
      <c r="W56" t="s">
        <v>157</v>
      </c>
      <c r="X56" t="s">
        <v>158</v>
      </c>
      <c r="Y56" t="s">
        <v>36</v>
      </c>
    </row>
    <row r="57" spans="1:25" x14ac:dyDescent="0.25">
      <c r="A57">
        <v>10400</v>
      </c>
      <c r="B57">
        <v>64</v>
      </c>
      <c r="C57">
        <v>100</v>
      </c>
      <c r="D57">
        <v>9</v>
      </c>
      <c r="E57">
        <v>9661.44</v>
      </c>
      <c r="F57" s="1">
        <v>38356</v>
      </c>
      <c r="G57" t="s">
        <v>25</v>
      </c>
      <c r="H57">
        <v>2</v>
      </c>
      <c r="I57">
        <v>4</v>
      </c>
      <c r="J57">
        <v>2005</v>
      </c>
      <c r="K57" t="s">
        <v>159</v>
      </c>
      <c r="L57">
        <v>136</v>
      </c>
      <c r="M57" t="s">
        <v>278</v>
      </c>
      <c r="N57" t="s">
        <v>333</v>
      </c>
      <c r="O57">
        <v>4085553659</v>
      </c>
      <c r="P57" t="s">
        <v>334</v>
      </c>
      <c r="R57" t="s">
        <v>335</v>
      </c>
      <c r="S57" t="s">
        <v>55</v>
      </c>
      <c r="T57">
        <v>94217</v>
      </c>
      <c r="U57" t="s">
        <v>32</v>
      </c>
      <c r="V57" t="s">
        <v>33</v>
      </c>
      <c r="W57" t="s">
        <v>95</v>
      </c>
      <c r="X57" t="s">
        <v>336</v>
      </c>
      <c r="Y57" t="s">
        <v>136</v>
      </c>
    </row>
    <row r="58" spans="1:25" x14ac:dyDescent="0.25">
      <c r="A58">
        <v>10414</v>
      </c>
      <c r="B58">
        <v>19</v>
      </c>
      <c r="C58">
        <v>100</v>
      </c>
      <c r="D58">
        <v>3</v>
      </c>
      <c r="E58">
        <v>2764.88</v>
      </c>
      <c r="F58" s="1">
        <v>38508</v>
      </c>
      <c r="G58" t="s">
        <v>337</v>
      </c>
      <c r="H58">
        <v>2</v>
      </c>
      <c r="I58">
        <v>5</v>
      </c>
      <c r="J58">
        <v>2005</v>
      </c>
      <c r="K58" t="s">
        <v>159</v>
      </c>
      <c r="L58">
        <v>136</v>
      </c>
      <c r="M58" t="s">
        <v>278</v>
      </c>
      <c r="N58" t="s">
        <v>315</v>
      </c>
      <c r="O58">
        <v>6175559555</v>
      </c>
      <c r="P58" t="s">
        <v>316</v>
      </c>
      <c r="R58" t="s">
        <v>317</v>
      </c>
      <c r="S58" t="s">
        <v>114</v>
      </c>
      <c r="T58">
        <v>51003</v>
      </c>
      <c r="U58" t="s">
        <v>32</v>
      </c>
      <c r="V58" t="s">
        <v>33</v>
      </c>
      <c r="W58" t="s">
        <v>318</v>
      </c>
      <c r="X58" t="s">
        <v>66</v>
      </c>
      <c r="Y58" t="s">
        <v>36</v>
      </c>
    </row>
    <row r="59" spans="1:25" x14ac:dyDescent="0.25">
      <c r="A59">
        <v>10114</v>
      </c>
      <c r="B59">
        <v>31</v>
      </c>
      <c r="C59">
        <v>100</v>
      </c>
      <c r="D59">
        <v>8</v>
      </c>
      <c r="E59">
        <v>4305.28</v>
      </c>
      <c r="F59" s="1">
        <v>37625</v>
      </c>
      <c r="G59" t="s">
        <v>25</v>
      </c>
      <c r="H59">
        <v>2</v>
      </c>
      <c r="I59">
        <v>4</v>
      </c>
      <c r="J59">
        <v>2003</v>
      </c>
      <c r="K59" t="s">
        <v>159</v>
      </c>
      <c r="L59">
        <v>147</v>
      </c>
      <c r="M59" t="s">
        <v>338</v>
      </c>
      <c r="N59" t="s">
        <v>339</v>
      </c>
      <c r="O59" t="s">
        <v>340</v>
      </c>
      <c r="P59" t="s">
        <v>341</v>
      </c>
      <c r="R59" t="s">
        <v>48</v>
      </c>
      <c r="T59">
        <v>75012</v>
      </c>
      <c r="U59" t="s">
        <v>41</v>
      </c>
      <c r="V59" t="s">
        <v>42</v>
      </c>
      <c r="W59" t="s">
        <v>342</v>
      </c>
      <c r="X59" t="s">
        <v>343</v>
      </c>
      <c r="Y59" t="s">
        <v>51</v>
      </c>
    </row>
    <row r="60" spans="1:25" x14ac:dyDescent="0.25">
      <c r="A60">
        <v>10175</v>
      </c>
      <c r="B60">
        <v>33</v>
      </c>
      <c r="C60">
        <v>100</v>
      </c>
      <c r="D60">
        <v>9</v>
      </c>
      <c r="E60">
        <v>5362.83</v>
      </c>
      <c r="F60" s="1">
        <v>37783</v>
      </c>
      <c r="G60" t="s">
        <v>25</v>
      </c>
      <c r="H60">
        <v>4</v>
      </c>
      <c r="I60">
        <v>11</v>
      </c>
      <c r="J60">
        <v>2003</v>
      </c>
      <c r="K60" t="s">
        <v>159</v>
      </c>
      <c r="L60">
        <v>147</v>
      </c>
      <c r="M60" t="s">
        <v>338</v>
      </c>
      <c r="N60" t="s">
        <v>286</v>
      </c>
      <c r="O60" t="s">
        <v>287</v>
      </c>
      <c r="P60" t="s">
        <v>288</v>
      </c>
      <c r="R60" t="s">
        <v>289</v>
      </c>
      <c r="T60" t="s">
        <v>290</v>
      </c>
      <c r="U60" t="s">
        <v>148</v>
      </c>
      <c r="V60" t="s">
        <v>42</v>
      </c>
      <c r="W60" t="s">
        <v>61</v>
      </c>
      <c r="X60" t="s">
        <v>291</v>
      </c>
      <c r="Y60" t="s">
        <v>51</v>
      </c>
    </row>
    <row r="61" spans="1:25" x14ac:dyDescent="0.25">
      <c r="A61">
        <v>10207</v>
      </c>
      <c r="B61">
        <v>31</v>
      </c>
      <c r="C61">
        <v>100</v>
      </c>
      <c r="D61">
        <v>15</v>
      </c>
      <c r="E61">
        <v>4076.19</v>
      </c>
      <c r="F61" s="1">
        <v>37876</v>
      </c>
      <c r="G61" t="s">
        <v>25</v>
      </c>
      <c r="H61">
        <v>4</v>
      </c>
      <c r="I61">
        <v>12</v>
      </c>
      <c r="J61">
        <v>2003</v>
      </c>
      <c r="K61" t="s">
        <v>159</v>
      </c>
      <c r="L61">
        <v>147</v>
      </c>
      <c r="M61" t="s">
        <v>338</v>
      </c>
      <c r="N61" t="s">
        <v>351</v>
      </c>
      <c r="O61">
        <v>6175552555</v>
      </c>
      <c r="P61" t="s">
        <v>352</v>
      </c>
      <c r="R61" t="s">
        <v>317</v>
      </c>
      <c r="S61" t="s">
        <v>114</v>
      </c>
      <c r="T61">
        <v>51003</v>
      </c>
      <c r="U61" t="s">
        <v>32</v>
      </c>
      <c r="V61" t="s">
        <v>33</v>
      </c>
      <c r="W61" t="s">
        <v>353</v>
      </c>
      <c r="X61" t="s">
        <v>242</v>
      </c>
      <c r="Y61" t="s">
        <v>51</v>
      </c>
    </row>
    <row r="62" spans="1:25" x14ac:dyDescent="0.25">
      <c r="A62">
        <v>10217</v>
      </c>
      <c r="B62">
        <v>48</v>
      </c>
      <c r="C62">
        <v>100</v>
      </c>
      <c r="D62">
        <v>4</v>
      </c>
      <c r="E62">
        <v>7020.48</v>
      </c>
      <c r="F62" s="1">
        <v>38079</v>
      </c>
      <c r="G62" t="s">
        <v>25</v>
      </c>
      <c r="H62">
        <v>1</v>
      </c>
      <c r="I62">
        <v>2</v>
      </c>
      <c r="J62">
        <v>2004</v>
      </c>
      <c r="K62" t="s">
        <v>159</v>
      </c>
      <c r="L62">
        <v>147</v>
      </c>
      <c r="M62" t="s">
        <v>338</v>
      </c>
      <c r="N62" t="s">
        <v>354</v>
      </c>
      <c r="O62" t="s">
        <v>355</v>
      </c>
      <c r="P62" t="s">
        <v>356</v>
      </c>
      <c r="Q62" t="s">
        <v>357</v>
      </c>
      <c r="R62" t="s">
        <v>177</v>
      </c>
      <c r="T62">
        <v>69045</v>
      </c>
      <c r="U62" t="s">
        <v>177</v>
      </c>
      <c r="V62" t="s">
        <v>91</v>
      </c>
      <c r="W62" t="s">
        <v>358</v>
      </c>
      <c r="X62" t="s">
        <v>359</v>
      </c>
      <c r="Y62" t="s">
        <v>136</v>
      </c>
    </row>
    <row r="63" spans="1:25" x14ac:dyDescent="0.25">
      <c r="A63">
        <v>10229</v>
      </c>
      <c r="B63">
        <v>50</v>
      </c>
      <c r="C63">
        <v>100</v>
      </c>
      <c r="D63">
        <v>9</v>
      </c>
      <c r="E63">
        <v>6426.5</v>
      </c>
      <c r="F63" s="1">
        <v>38294</v>
      </c>
      <c r="G63" t="s">
        <v>25</v>
      </c>
      <c r="H63">
        <v>1</v>
      </c>
      <c r="I63">
        <v>3</v>
      </c>
      <c r="J63">
        <v>2004</v>
      </c>
      <c r="K63" t="s">
        <v>159</v>
      </c>
      <c r="L63">
        <v>147</v>
      </c>
      <c r="M63" t="s">
        <v>338</v>
      </c>
      <c r="N63" t="s">
        <v>238</v>
      </c>
      <c r="O63">
        <v>4155551450</v>
      </c>
      <c r="P63" t="s">
        <v>239</v>
      </c>
      <c r="R63" t="s">
        <v>240</v>
      </c>
      <c r="S63" t="s">
        <v>55</v>
      </c>
      <c r="T63">
        <v>97562</v>
      </c>
      <c r="U63" t="s">
        <v>32</v>
      </c>
      <c r="V63" t="s">
        <v>33</v>
      </c>
      <c r="W63" t="s">
        <v>241</v>
      </c>
      <c r="X63" t="s">
        <v>242</v>
      </c>
      <c r="Y63" t="s">
        <v>51</v>
      </c>
    </row>
    <row r="64" spans="1:25" x14ac:dyDescent="0.25">
      <c r="A64">
        <v>10245</v>
      </c>
      <c r="B64">
        <v>28</v>
      </c>
      <c r="C64">
        <v>100</v>
      </c>
      <c r="D64">
        <v>2</v>
      </c>
      <c r="E64">
        <v>4591.72</v>
      </c>
      <c r="F64" s="1">
        <v>38082</v>
      </c>
      <c r="G64" t="s">
        <v>25</v>
      </c>
      <c r="H64">
        <v>2</v>
      </c>
      <c r="I64">
        <v>5</v>
      </c>
      <c r="J64">
        <v>2004</v>
      </c>
      <c r="K64" t="s">
        <v>159</v>
      </c>
      <c r="L64">
        <v>147</v>
      </c>
      <c r="M64" t="s">
        <v>338</v>
      </c>
      <c r="N64" t="s">
        <v>216</v>
      </c>
      <c r="O64">
        <v>2035559545</v>
      </c>
      <c r="P64" t="s">
        <v>217</v>
      </c>
      <c r="R64" t="s">
        <v>218</v>
      </c>
      <c r="S64" t="s">
        <v>105</v>
      </c>
      <c r="T64">
        <v>97823</v>
      </c>
      <c r="U64" t="s">
        <v>32</v>
      </c>
      <c r="V64" t="s">
        <v>33</v>
      </c>
      <c r="W64" t="s">
        <v>83</v>
      </c>
      <c r="X64" t="s">
        <v>219</v>
      </c>
      <c r="Y64" t="s">
        <v>51</v>
      </c>
    </row>
    <row r="65" spans="1:25" x14ac:dyDescent="0.25">
      <c r="A65">
        <v>10291</v>
      </c>
      <c r="B65">
        <v>30</v>
      </c>
      <c r="C65">
        <v>100</v>
      </c>
      <c r="D65">
        <v>4</v>
      </c>
      <c r="E65">
        <v>3855.9</v>
      </c>
      <c r="F65" s="1">
        <v>38208</v>
      </c>
      <c r="G65" t="s">
        <v>25</v>
      </c>
      <c r="H65">
        <v>3</v>
      </c>
      <c r="I65">
        <v>9</v>
      </c>
      <c r="J65">
        <v>2004</v>
      </c>
      <c r="K65" t="s">
        <v>159</v>
      </c>
      <c r="L65">
        <v>147</v>
      </c>
      <c r="M65" t="s">
        <v>338</v>
      </c>
      <c r="N65" t="s">
        <v>227</v>
      </c>
      <c r="O65" t="s">
        <v>228</v>
      </c>
      <c r="P65" t="s">
        <v>229</v>
      </c>
      <c r="R65" t="s">
        <v>230</v>
      </c>
      <c r="T65" t="s">
        <v>231</v>
      </c>
      <c r="U65" t="s">
        <v>166</v>
      </c>
      <c r="V65" t="s">
        <v>42</v>
      </c>
      <c r="W65" t="s">
        <v>232</v>
      </c>
      <c r="X65" t="s">
        <v>184</v>
      </c>
      <c r="Y65" t="s">
        <v>51</v>
      </c>
    </row>
    <row r="66" spans="1:25" x14ac:dyDescent="0.25">
      <c r="A66">
        <v>10322</v>
      </c>
      <c r="B66">
        <v>46</v>
      </c>
      <c r="C66">
        <v>61.99</v>
      </c>
      <c r="D66">
        <v>8</v>
      </c>
      <c r="E66">
        <v>2851.54</v>
      </c>
      <c r="F66" s="1">
        <v>38088</v>
      </c>
      <c r="G66" t="s">
        <v>25</v>
      </c>
      <c r="H66">
        <v>4</v>
      </c>
      <c r="I66">
        <v>11</v>
      </c>
      <c r="J66">
        <v>2004</v>
      </c>
      <c r="K66" t="s">
        <v>159</v>
      </c>
      <c r="L66">
        <v>147</v>
      </c>
      <c r="M66" t="s">
        <v>338</v>
      </c>
      <c r="N66" t="s">
        <v>243</v>
      </c>
      <c r="O66">
        <v>6035558647</v>
      </c>
      <c r="P66" t="s">
        <v>244</v>
      </c>
      <c r="R66" t="s">
        <v>245</v>
      </c>
      <c r="S66" t="s">
        <v>246</v>
      </c>
      <c r="T66">
        <v>62005</v>
      </c>
      <c r="U66" t="s">
        <v>32</v>
      </c>
      <c r="V66" t="s">
        <v>33</v>
      </c>
      <c r="W66" t="s">
        <v>56</v>
      </c>
      <c r="X66" t="s">
        <v>242</v>
      </c>
      <c r="Y66" t="s">
        <v>36</v>
      </c>
    </row>
    <row r="67" spans="1:25" x14ac:dyDescent="0.25">
      <c r="A67">
        <v>10357</v>
      </c>
      <c r="B67">
        <v>43</v>
      </c>
      <c r="C67">
        <v>100</v>
      </c>
      <c r="D67">
        <v>9</v>
      </c>
      <c r="E67">
        <v>5780.92</v>
      </c>
      <c r="F67" s="1">
        <v>38272</v>
      </c>
      <c r="G67" t="s">
        <v>25</v>
      </c>
      <c r="H67">
        <v>4</v>
      </c>
      <c r="I67">
        <v>12</v>
      </c>
      <c r="J67">
        <v>2004</v>
      </c>
      <c r="K67" t="s">
        <v>159</v>
      </c>
      <c r="L67">
        <v>147</v>
      </c>
      <c r="M67" t="s">
        <v>338</v>
      </c>
      <c r="N67" t="s">
        <v>238</v>
      </c>
      <c r="O67">
        <v>4155551450</v>
      </c>
      <c r="P67" t="s">
        <v>239</v>
      </c>
      <c r="R67" t="s">
        <v>240</v>
      </c>
      <c r="S67" t="s">
        <v>55</v>
      </c>
      <c r="T67">
        <v>97562</v>
      </c>
      <c r="U67" t="s">
        <v>32</v>
      </c>
      <c r="V67" t="s">
        <v>33</v>
      </c>
      <c r="W67" t="s">
        <v>241</v>
      </c>
      <c r="X67" t="s">
        <v>242</v>
      </c>
      <c r="Y67" t="s">
        <v>51</v>
      </c>
    </row>
    <row r="68" spans="1:25" x14ac:dyDescent="0.25">
      <c r="A68">
        <v>10391</v>
      </c>
      <c r="B68">
        <v>37</v>
      </c>
      <c r="C68">
        <v>46.9</v>
      </c>
      <c r="D68">
        <v>7</v>
      </c>
      <c r="E68">
        <v>1735.3</v>
      </c>
      <c r="F68" s="1">
        <v>38598</v>
      </c>
      <c r="G68" t="s">
        <v>25</v>
      </c>
      <c r="H68">
        <v>1</v>
      </c>
      <c r="I68">
        <v>3</v>
      </c>
      <c r="J68">
        <v>2005</v>
      </c>
      <c r="K68" t="s">
        <v>159</v>
      </c>
      <c r="L68">
        <v>147</v>
      </c>
      <c r="M68" t="s">
        <v>338</v>
      </c>
      <c r="N68" t="s">
        <v>251</v>
      </c>
      <c r="O68" t="s">
        <v>252</v>
      </c>
      <c r="P68" t="s">
        <v>253</v>
      </c>
      <c r="Q68" t="s">
        <v>254</v>
      </c>
      <c r="R68" t="s">
        <v>255</v>
      </c>
      <c r="S68" t="s">
        <v>137</v>
      </c>
      <c r="T68">
        <v>2060</v>
      </c>
      <c r="U68" t="s">
        <v>90</v>
      </c>
      <c r="V68" t="s">
        <v>91</v>
      </c>
      <c r="W68" t="s">
        <v>256</v>
      </c>
      <c r="X68" t="s">
        <v>257</v>
      </c>
      <c r="Y68" t="s">
        <v>36</v>
      </c>
    </row>
    <row r="69" spans="1:25" x14ac:dyDescent="0.25">
      <c r="A69">
        <v>10411</v>
      </c>
      <c r="B69">
        <v>27</v>
      </c>
      <c r="C69">
        <v>100</v>
      </c>
      <c r="D69">
        <v>2</v>
      </c>
      <c r="E69">
        <v>4427.7299999999996</v>
      </c>
      <c r="F69" s="1">
        <v>38357</v>
      </c>
      <c r="G69" t="s">
        <v>25</v>
      </c>
      <c r="H69">
        <v>2</v>
      </c>
      <c r="I69">
        <v>5</v>
      </c>
      <c r="J69">
        <v>2005</v>
      </c>
      <c r="K69" t="s">
        <v>159</v>
      </c>
      <c r="L69">
        <v>147</v>
      </c>
      <c r="M69" t="s">
        <v>338</v>
      </c>
      <c r="N69" t="s">
        <v>258</v>
      </c>
      <c r="O69" t="s">
        <v>259</v>
      </c>
      <c r="P69" t="s">
        <v>260</v>
      </c>
      <c r="R69" t="s">
        <v>261</v>
      </c>
      <c r="S69" t="s">
        <v>262</v>
      </c>
      <c r="T69" t="s">
        <v>263</v>
      </c>
      <c r="U69" t="s">
        <v>205</v>
      </c>
      <c r="V69" t="s">
        <v>33</v>
      </c>
      <c r="W69" t="s">
        <v>264</v>
      </c>
      <c r="X69" t="s">
        <v>265</v>
      </c>
      <c r="Y69" t="s">
        <v>51</v>
      </c>
    </row>
    <row r="70" spans="1:25" x14ac:dyDescent="0.25">
      <c r="A70">
        <v>10108</v>
      </c>
      <c r="B70">
        <v>33</v>
      </c>
      <c r="C70">
        <v>100</v>
      </c>
      <c r="D70">
        <v>6</v>
      </c>
      <c r="E70">
        <v>5265.15</v>
      </c>
      <c r="F70" s="1">
        <v>37683</v>
      </c>
      <c r="G70" t="s">
        <v>25</v>
      </c>
      <c r="H70">
        <v>1</v>
      </c>
      <c r="I70">
        <v>3</v>
      </c>
      <c r="J70">
        <v>2003</v>
      </c>
      <c r="K70" t="s">
        <v>159</v>
      </c>
      <c r="L70">
        <v>194</v>
      </c>
      <c r="M70" t="s">
        <v>361</v>
      </c>
      <c r="N70" t="s">
        <v>362</v>
      </c>
      <c r="O70" t="s">
        <v>363</v>
      </c>
      <c r="P70" t="s">
        <v>364</v>
      </c>
      <c r="R70" t="s">
        <v>365</v>
      </c>
      <c r="T70" t="s">
        <v>366</v>
      </c>
      <c r="U70" t="s">
        <v>367</v>
      </c>
      <c r="V70" t="s">
        <v>178</v>
      </c>
      <c r="W70" t="s">
        <v>368</v>
      </c>
      <c r="X70" t="s">
        <v>369</v>
      </c>
      <c r="Y70" t="s">
        <v>51</v>
      </c>
    </row>
    <row r="71" spans="1:25" x14ac:dyDescent="0.25">
      <c r="A71">
        <v>10122</v>
      </c>
      <c r="B71">
        <v>42</v>
      </c>
      <c r="C71">
        <v>100</v>
      </c>
      <c r="D71">
        <v>10</v>
      </c>
      <c r="E71">
        <v>7599.9</v>
      </c>
      <c r="F71" s="1">
        <v>37838</v>
      </c>
      <c r="G71" t="s">
        <v>25</v>
      </c>
      <c r="H71">
        <v>2</v>
      </c>
      <c r="I71">
        <v>5</v>
      </c>
      <c r="J71">
        <v>2003</v>
      </c>
      <c r="K71" t="s">
        <v>159</v>
      </c>
      <c r="L71">
        <v>194</v>
      </c>
      <c r="M71" t="s">
        <v>361</v>
      </c>
      <c r="N71" t="s">
        <v>370</v>
      </c>
      <c r="O71" t="s">
        <v>371</v>
      </c>
      <c r="P71" t="s">
        <v>372</v>
      </c>
      <c r="R71" t="s">
        <v>373</v>
      </c>
      <c r="T71">
        <v>13008</v>
      </c>
      <c r="U71" t="s">
        <v>41</v>
      </c>
      <c r="V71" t="s">
        <v>42</v>
      </c>
      <c r="W71" t="s">
        <v>374</v>
      </c>
      <c r="X71" t="s">
        <v>375</v>
      </c>
      <c r="Y71" t="s">
        <v>136</v>
      </c>
    </row>
    <row r="72" spans="1:25" x14ac:dyDescent="0.25">
      <c r="A72">
        <v>10135</v>
      </c>
      <c r="B72">
        <v>42</v>
      </c>
      <c r="C72">
        <v>100</v>
      </c>
      <c r="D72">
        <v>7</v>
      </c>
      <c r="E72">
        <v>8008.56</v>
      </c>
      <c r="F72" s="1">
        <v>37659</v>
      </c>
      <c r="G72" t="s">
        <v>25</v>
      </c>
      <c r="H72">
        <v>3</v>
      </c>
      <c r="I72">
        <v>7</v>
      </c>
      <c r="J72">
        <v>2003</v>
      </c>
      <c r="K72" t="s">
        <v>159</v>
      </c>
      <c r="L72">
        <v>194</v>
      </c>
      <c r="M72" t="s">
        <v>361</v>
      </c>
      <c r="N72" t="s">
        <v>238</v>
      </c>
      <c r="O72">
        <v>4155551450</v>
      </c>
      <c r="P72" t="s">
        <v>239</v>
      </c>
      <c r="R72" t="s">
        <v>240</v>
      </c>
      <c r="S72" t="s">
        <v>55</v>
      </c>
      <c r="T72">
        <v>97562</v>
      </c>
      <c r="U72" t="s">
        <v>32</v>
      </c>
      <c r="V72" t="s">
        <v>33</v>
      </c>
      <c r="W72" t="s">
        <v>241</v>
      </c>
      <c r="X72" t="s">
        <v>242</v>
      </c>
      <c r="Y72" t="s">
        <v>136</v>
      </c>
    </row>
    <row r="73" spans="1:25" x14ac:dyDescent="0.25">
      <c r="A73">
        <v>10147</v>
      </c>
      <c r="B73">
        <v>48</v>
      </c>
      <c r="C73">
        <v>100</v>
      </c>
      <c r="D73">
        <v>7</v>
      </c>
      <c r="E73">
        <v>9245.76</v>
      </c>
      <c r="F73" s="1">
        <v>37750</v>
      </c>
      <c r="G73" t="s">
        <v>25</v>
      </c>
      <c r="H73">
        <v>3</v>
      </c>
      <c r="I73">
        <v>9</v>
      </c>
      <c r="J73">
        <v>2003</v>
      </c>
      <c r="K73" t="s">
        <v>159</v>
      </c>
      <c r="L73">
        <v>194</v>
      </c>
      <c r="M73" t="s">
        <v>361</v>
      </c>
      <c r="N73" t="s">
        <v>247</v>
      </c>
      <c r="O73">
        <v>6175558555</v>
      </c>
      <c r="P73" t="s">
        <v>248</v>
      </c>
      <c r="R73" t="s">
        <v>249</v>
      </c>
      <c r="S73" t="s">
        <v>114</v>
      </c>
      <c r="T73">
        <v>58339</v>
      </c>
      <c r="U73" t="s">
        <v>32</v>
      </c>
      <c r="V73" t="s">
        <v>33</v>
      </c>
      <c r="W73" t="s">
        <v>241</v>
      </c>
      <c r="X73" t="s">
        <v>250</v>
      </c>
      <c r="Y73" t="s">
        <v>136</v>
      </c>
    </row>
    <row r="74" spans="1:25" x14ac:dyDescent="0.25">
      <c r="A74">
        <v>10159</v>
      </c>
      <c r="B74">
        <v>41</v>
      </c>
      <c r="C74">
        <v>100</v>
      </c>
      <c r="D74">
        <v>2</v>
      </c>
      <c r="E74">
        <v>8296.35</v>
      </c>
      <c r="F74" s="1">
        <v>37904</v>
      </c>
      <c r="G74" t="s">
        <v>25</v>
      </c>
      <c r="H74">
        <v>4</v>
      </c>
      <c r="I74">
        <v>10</v>
      </c>
      <c r="J74">
        <v>2003</v>
      </c>
      <c r="K74" t="s">
        <v>159</v>
      </c>
      <c r="L74">
        <v>194</v>
      </c>
      <c r="M74" t="s">
        <v>361</v>
      </c>
      <c r="N74" t="s">
        <v>58</v>
      </c>
      <c r="O74">
        <v>6505551386</v>
      </c>
      <c r="P74" t="s">
        <v>59</v>
      </c>
      <c r="R74" t="s">
        <v>60</v>
      </c>
      <c r="S74" t="s">
        <v>55</v>
      </c>
      <c r="U74" t="s">
        <v>32</v>
      </c>
      <c r="V74" t="s">
        <v>33</v>
      </c>
      <c r="W74" t="s">
        <v>61</v>
      </c>
      <c r="X74" t="s">
        <v>57</v>
      </c>
      <c r="Y74" t="s">
        <v>136</v>
      </c>
    </row>
    <row r="75" spans="1:25" x14ac:dyDescent="0.25">
      <c r="A75">
        <v>10169</v>
      </c>
      <c r="B75">
        <v>30</v>
      </c>
      <c r="C75">
        <v>100</v>
      </c>
      <c r="D75">
        <v>2</v>
      </c>
      <c r="E75">
        <v>5019.8999999999996</v>
      </c>
      <c r="F75" s="1">
        <v>37722</v>
      </c>
      <c r="G75" t="s">
        <v>25</v>
      </c>
      <c r="H75">
        <v>4</v>
      </c>
      <c r="I75">
        <v>11</v>
      </c>
      <c r="J75">
        <v>2003</v>
      </c>
      <c r="K75" t="s">
        <v>159</v>
      </c>
      <c r="L75">
        <v>194</v>
      </c>
      <c r="M75" t="s">
        <v>361</v>
      </c>
      <c r="N75" t="s">
        <v>251</v>
      </c>
      <c r="O75" t="s">
        <v>252</v>
      </c>
      <c r="P75" t="s">
        <v>253</v>
      </c>
      <c r="Q75" t="s">
        <v>254</v>
      </c>
      <c r="R75" t="s">
        <v>255</v>
      </c>
      <c r="S75" t="s">
        <v>137</v>
      </c>
      <c r="T75">
        <v>2060</v>
      </c>
      <c r="U75" t="s">
        <v>90</v>
      </c>
      <c r="V75" t="s">
        <v>91</v>
      </c>
      <c r="W75" t="s">
        <v>256</v>
      </c>
      <c r="X75" t="s">
        <v>257</v>
      </c>
      <c r="Y75" t="s">
        <v>51</v>
      </c>
    </row>
    <row r="76" spans="1:25" x14ac:dyDescent="0.25">
      <c r="A76">
        <v>10181</v>
      </c>
      <c r="B76">
        <v>27</v>
      </c>
      <c r="C76">
        <v>100</v>
      </c>
      <c r="D76">
        <v>14</v>
      </c>
      <c r="E76">
        <v>5411.07</v>
      </c>
      <c r="F76" s="1">
        <v>37966</v>
      </c>
      <c r="G76" t="s">
        <v>25</v>
      </c>
      <c r="H76">
        <v>4</v>
      </c>
      <c r="I76">
        <v>11</v>
      </c>
      <c r="J76">
        <v>2003</v>
      </c>
      <c r="K76" t="s">
        <v>159</v>
      </c>
      <c r="L76">
        <v>194</v>
      </c>
      <c r="M76" t="s">
        <v>361</v>
      </c>
      <c r="N76" t="s">
        <v>73</v>
      </c>
      <c r="O76" t="s">
        <v>74</v>
      </c>
      <c r="P76" t="s">
        <v>75</v>
      </c>
      <c r="R76" t="s">
        <v>76</v>
      </c>
      <c r="T76" t="s">
        <v>77</v>
      </c>
      <c r="U76" t="s">
        <v>78</v>
      </c>
      <c r="V76" t="s">
        <v>42</v>
      </c>
      <c r="W76" t="s">
        <v>79</v>
      </c>
      <c r="X76" t="s">
        <v>80</v>
      </c>
      <c r="Y76" t="s">
        <v>51</v>
      </c>
    </row>
    <row r="77" spans="1:25" x14ac:dyDescent="0.25">
      <c r="A77">
        <v>10203</v>
      </c>
      <c r="B77">
        <v>20</v>
      </c>
      <c r="C77">
        <v>100</v>
      </c>
      <c r="D77">
        <v>8</v>
      </c>
      <c r="E77">
        <v>3930.4</v>
      </c>
      <c r="F77" s="1">
        <v>37664</v>
      </c>
      <c r="G77" t="s">
        <v>25</v>
      </c>
      <c r="H77">
        <v>4</v>
      </c>
      <c r="I77">
        <v>12</v>
      </c>
      <c r="J77">
        <v>2003</v>
      </c>
      <c r="K77" t="s">
        <v>159</v>
      </c>
      <c r="L77">
        <v>194</v>
      </c>
      <c r="M77" t="s">
        <v>361</v>
      </c>
      <c r="N77" t="s">
        <v>152</v>
      </c>
      <c r="O77" t="s">
        <v>153</v>
      </c>
      <c r="P77" t="s">
        <v>154</v>
      </c>
      <c r="R77" t="s">
        <v>155</v>
      </c>
      <c r="T77">
        <v>28034</v>
      </c>
      <c r="U77" t="s">
        <v>156</v>
      </c>
      <c r="V77" t="s">
        <v>42</v>
      </c>
      <c r="W77" t="s">
        <v>157</v>
      </c>
      <c r="X77" t="s">
        <v>158</v>
      </c>
      <c r="Y77" t="s">
        <v>51</v>
      </c>
    </row>
    <row r="78" spans="1:25" x14ac:dyDescent="0.25">
      <c r="A78">
        <v>10238</v>
      </c>
      <c r="B78">
        <v>28</v>
      </c>
      <c r="C78">
        <v>100</v>
      </c>
      <c r="D78">
        <v>3</v>
      </c>
      <c r="E78">
        <v>5774.72</v>
      </c>
      <c r="F78" s="1">
        <v>38234</v>
      </c>
      <c r="G78" t="s">
        <v>25</v>
      </c>
      <c r="H78">
        <v>2</v>
      </c>
      <c r="I78">
        <v>4</v>
      </c>
      <c r="J78">
        <v>2004</v>
      </c>
      <c r="K78" t="s">
        <v>159</v>
      </c>
      <c r="L78">
        <v>194</v>
      </c>
      <c r="M78" t="s">
        <v>361</v>
      </c>
      <c r="N78" t="s">
        <v>279</v>
      </c>
      <c r="O78" t="s">
        <v>280</v>
      </c>
      <c r="P78" t="s">
        <v>281</v>
      </c>
      <c r="R78" t="s">
        <v>282</v>
      </c>
      <c r="T78">
        <v>1734</v>
      </c>
      <c r="U78" t="s">
        <v>283</v>
      </c>
      <c r="V78" t="s">
        <v>42</v>
      </c>
      <c r="W78" t="s">
        <v>284</v>
      </c>
      <c r="X78" t="s">
        <v>285</v>
      </c>
      <c r="Y78" t="s">
        <v>51</v>
      </c>
    </row>
    <row r="79" spans="1:25" x14ac:dyDescent="0.25">
      <c r="A79">
        <v>10253</v>
      </c>
      <c r="B79">
        <v>24</v>
      </c>
      <c r="C79">
        <v>100</v>
      </c>
      <c r="D79">
        <v>13</v>
      </c>
      <c r="E79">
        <v>3922.56</v>
      </c>
      <c r="F79" s="1">
        <v>37992</v>
      </c>
      <c r="G79" t="s">
        <v>296</v>
      </c>
      <c r="H79">
        <v>2</v>
      </c>
      <c r="I79">
        <v>6</v>
      </c>
      <c r="J79">
        <v>2004</v>
      </c>
      <c r="K79" t="s">
        <v>159</v>
      </c>
      <c r="L79">
        <v>194</v>
      </c>
      <c r="M79" t="s">
        <v>361</v>
      </c>
      <c r="N79" t="s">
        <v>143</v>
      </c>
      <c r="O79" t="s">
        <v>144</v>
      </c>
      <c r="P79" t="s">
        <v>145</v>
      </c>
      <c r="R79" t="s">
        <v>146</v>
      </c>
      <c r="T79" t="s">
        <v>147</v>
      </c>
      <c r="U79" t="s">
        <v>148</v>
      </c>
      <c r="V79" t="s">
        <v>42</v>
      </c>
      <c r="W79" t="s">
        <v>149</v>
      </c>
      <c r="X79" t="s">
        <v>150</v>
      </c>
      <c r="Y79" t="s">
        <v>51</v>
      </c>
    </row>
    <row r="80" spans="1:25" x14ac:dyDescent="0.25">
      <c r="A80">
        <v>10266</v>
      </c>
      <c r="B80">
        <v>44</v>
      </c>
      <c r="C80">
        <v>100</v>
      </c>
      <c r="D80">
        <v>14</v>
      </c>
      <c r="E80">
        <v>9160.36</v>
      </c>
      <c r="F80" s="1">
        <v>38145</v>
      </c>
      <c r="G80" t="s">
        <v>25</v>
      </c>
      <c r="H80">
        <v>3</v>
      </c>
      <c r="I80">
        <v>7</v>
      </c>
      <c r="J80">
        <v>2004</v>
      </c>
      <c r="K80" t="s">
        <v>159</v>
      </c>
      <c r="L80">
        <v>194</v>
      </c>
      <c r="M80" t="s">
        <v>361</v>
      </c>
      <c r="N80" t="s">
        <v>377</v>
      </c>
      <c r="O80" t="s">
        <v>378</v>
      </c>
      <c r="P80" t="s">
        <v>379</v>
      </c>
      <c r="R80" t="s">
        <v>380</v>
      </c>
      <c r="T80">
        <v>42100</v>
      </c>
      <c r="U80" t="s">
        <v>224</v>
      </c>
      <c r="V80" t="s">
        <v>42</v>
      </c>
      <c r="W80" t="s">
        <v>381</v>
      </c>
      <c r="X80" t="s">
        <v>382</v>
      </c>
      <c r="Y80" t="s">
        <v>136</v>
      </c>
    </row>
    <row r="81" spans="1:25" x14ac:dyDescent="0.25">
      <c r="A81">
        <v>10276</v>
      </c>
      <c r="B81">
        <v>50</v>
      </c>
      <c r="C81">
        <v>100</v>
      </c>
      <c r="D81">
        <v>3</v>
      </c>
      <c r="E81">
        <v>9631</v>
      </c>
      <c r="F81" s="1">
        <v>38025</v>
      </c>
      <c r="G81" t="s">
        <v>25</v>
      </c>
      <c r="H81">
        <v>3</v>
      </c>
      <c r="I81">
        <v>8</v>
      </c>
      <c r="J81">
        <v>2004</v>
      </c>
      <c r="K81" t="s">
        <v>159</v>
      </c>
      <c r="L81">
        <v>194</v>
      </c>
      <c r="M81" t="s">
        <v>361</v>
      </c>
      <c r="N81" t="s">
        <v>383</v>
      </c>
      <c r="O81">
        <v>6175557555</v>
      </c>
      <c r="P81" t="s">
        <v>384</v>
      </c>
      <c r="R81" t="s">
        <v>249</v>
      </c>
      <c r="S81" t="s">
        <v>114</v>
      </c>
      <c r="T81">
        <v>58339</v>
      </c>
      <c r="U81" t="s">
        <v>32</v>
      </c>
      <c r="V81" t="s">
        <v>33</v>
      </c>
      <c r="W81" t="s">
        <v>385</v>
      </c>
      <c r="X81" t="s">
        <v>386</v>
      </c>
      <c r="Y81" t="s">
        <v>136</v>
      </c>
    </row>
    <row r="82" spans="1:25" x14ac:dyDescent="0.25">
      <c r="A82">
        <v>10300</v>
      </c>
      <c r="B82">
        <v>33</v>
      </c>
      <c r="C82">
        <v>100</v>
      </c>
      <c r="D82">
        <v>5</v>
      </c>
      <c r="E82">
        <v>5521.89</v>
      </c>
      <c r="F82" s="1">
        <v>37721</v>
      </c>
      <c r="G82" t="s">
        <v>25</v>
      </c>
      <c r="H82">
        <v>4</v>
      </c>
      <c r="I82">
        <v>10</v>
      </c>
      <c r="J82">
        <v>2003</v>
      </c>
      <c r="K82" t="s">
        <v>159</v>
      </c>
      <c r="L82">
        <v>194</v>
      </c>
      <c r="M82" t="s">
        <v>361</v>
      </c>
      <c r="N82" t="s">
        <v>387</v>
      </c>
      <c r="O82" t="s">
        <v>388</v>
      </c>
      <c r="P82" t="s">
        <v>389</v>
      </c>
      <c r="R82" t="s">
        <v>390</v>
      </c>
      <c r="T82">
        <v>60528</v>
      </c>
      <c r="U82" t="s">
        <v>376</v>
      </c>
      <c r="V82" t="s">
        <v>42</v>
      </c>
      <c r="W82" t="s">
        <v>391</v>
      </c>
      <c r="X82" t="s">
        <v>350</v>
      </c>
      <c r="Y82" t="s">
        <v>51</v>
      </c>
    </row>
    <row r="83" spans="1:25" x14ac:dyDescent="0.25">
      <c r="A83">
        <v>10320</v>
      </c>
      <c r="B83">
        <v>31</v>
      </c>
      <c r="C83">
        <v>100</v>
      </c>
      <c r="D83">
        <v>3</v>
      </c>
      <c r="E83">
        <v>6876.11</v>
      </c>
      <c r="F83" s="1">
        <v>38057</v>
      </c>
      <c r="G83" t="s">
        <v>25</v>
      </c>
      <c r="H83">
        <v>4</v>
      </c>
      <c r="I83">
        <v>11</v>
      </c>
      <c r="J83">
        <v>2004</v>
      </c>
      <c r="K83" t="s">
        <v>159</v>
      </c>
      <c r="L83">
        <v>194</v>
      </c>
      <c r="M83" t="s">
        <v>361</v>
      </c>
      <c r="N83" t="s">
        <v>161</v>
      </c>
      <c r="O83" t="s">
        <v>162</v>
      </c>
      <c r="P83" t="s">
        <v>163</v>
      </c>
      <c r="R83" t="s">
        <v>164</v>
      </c>
      <c r="T83" t="s">
        <v>165</v>
      </c>
      <c r="U83" t="s">
        <v>166</v>
      </c>
      <c r="V83" t="s">
        <v>42</v>
      </c>
      <c r="W83" t="s">
        <v>167</v>
      </c>
      <c r="X83" t="s">
        <v>168</v>
      </c>
      <c r="Y83" t="s">
        <v>51</v>
      </c>
    </row>
    <row r="84" spans="1:25" x14ac:dyDescent="0.25">
      <c r="A84">
        <v>10363</v>
      </c>
      <c r="B84">
        <v>33</v>
      </c>
      <c r="C84">
        <v>85.39</v>
      </c>
      <c r="D84">
        <v>3</v>
      </c>
      <c r="E84">
        <v>2817.87</v>
      </c>
      <c r="F84" s="1">
        <v>38504</v>
      </c>
      <c r="G84" t="s">
        <v>25</v>
      </c>
      <c r="H84">
        <v>1</v>
      </c>
      <c r="I84">
        <v>1</v>
      </c>
      <c r="J84">
        <v>2005</v>
      </c>
      <c r="K84" t="s">
        <v>159</v>
      </c>
      <c r="L84">
        <v>194</v>
      </c>
      <c r="M84" t="s">
        <v>361</v>
      </c>
      <c r="N84" t="s">
        <v>393</v>
      </c>
      <c r="O84" t="s">
        <v>394</v>
      </c>
      <c r="P84" t="s">
        <v>395</v>
      </c>
      <c r="R84" t="s">
        <v>396</v>
      </c>
      <c r="T84" t="s">
        <v>397</v>
      </c>
      <c r="U84" t="s">
        <v>120</v>
      </c>
      <c r="V84" t="s">
        <v>42</v>
      </c>
      <c r="W84" t="s">
        <v>398</v>
      </c>
      <c r="X84" t="s">
        <v>399</v>
      </c>
      <c r="Y84" t="s">
        <v>36</v>
      </c>
    </row>
    <row r="85" spans="1:25" x14ac:dyDescent="0.25">
      <c r="A85">
        <v>10375</v>
      </c>
      <c r="B85">
        <v>45</v>
      </c>
      <c r="C85">
        <v>76</v>
      </c>
      <c r="D85">
        <v>7</v>
      </c>
      <c r="E85">
        <v>3420</v>
      </c>
      <c r="F85" s="1">
        <v>38413</v>
      </c>
      <c r="G85" t="s">
        <v>25</v>
      </c>
      <c r="H85">
        <v>1</v>
      </c>
      <c r="I85">
        <v>2</v>
      </c>
      <c r="J85">
        <v>2005</v>
      </c>
      <c r="K85" t="s">
        <v>159</v>
      </c>
      <c r="L85">
        <v>194</v>
      </c>
      <c r="M85" t="s">
        <v>361</v>
      </c>
      <c r="N85" t="s">
        <v>107</v>
      </c>
      <c r="O85" t="s">
        <v>108</v>
      </c>
      <c r="P85" t="s">
        <v>109</v>
      </c>
      <c r="R85" t="s">
        <v>110</v>
      </c>
      <c r="T85">
        <v>44000</v>
      </c>
      <c r="U85" t="s">
        <v>41</v>
      </c>
      <c r="V85" t="s">
        <v>42</v>
      </c>
      <c r="W85" t="s">
        <v>111</v>
      </c>
      <c r="X85" t="s">
        <v>112</v>
      </c>
      <c r="Y85" t="s">
        <v>51</v>
      </c>
    </row>
    <row r="86" spans="1:25" x14ac:dyDescent="0.25">
      <c r="A86">
        <v>10389</v>
      </c>
      <c r="B86">
        <v>26</v>
      </c>
      <c r="C86">
        <v>99.04</v>
      </c>
      <c r="D86">
        <v>4</v>
      </c>
      <c r="E86">
        <v>2575.04</v>
      </c>
      <c r="F86" s="1">
        <v>38414</v>
      </c>
      <c r="G86" t="s">
        <v>25</v>
      </c>
      <c r="H86">
        <v>1</v>
      </c>
      <c r="I86">
        <v>3</v>
      </c>
      <c r="J86">
        <v>2005</v>
      </c>
      <c r="K86" t="s">
        <v>159</v>
      </c>
      <c r="L86">
        <v>194</v>
      </c>
      <c r="M86" t="s">
        <v>361</v>
      </c>
      <c r="N86" t="s">
        <v>227</v>
      </c>
      <c r="O86" t="s">
        <v>228</v>
      </c>
      <c r="P86" t="s">
        <v>229</v>
      </c>
      <c r="R86" t="s">
        <v>230</v>
      </c>
      <c r="T86" t="s">
        <v>231</v>
      </c>
      <c r="U86" t="s">
        <v>166</v>
      </c>
      <c r="V86" t="s">
        <v>42</v>
      </c>
      <c r="W86" t="s">
        <v>232</v>
      </c>
      <c r="X86" t="s">
        <v>184</v>
      </c>
      <c r="Y86" t="s">
        <v>36</v>
      </c>
    </row>
    <row r="87" spans="1:25" x14ac:dyDescent="0.25">
      <c r="A87">
        <v>10105</v>
      </c>
      <c r="B87">
        <v>41</v>
      </c>
      <c r="C87">
        <v>100</v>
      </c>
      <c r="D87">
        <v>15</v>
      </c>
      <c r="E87">
        <v>8690.36</v>
      </c>
      <c r="F87" s="1">
        <v>37927</v>
      </c>
      <c r="G87" t="s">
        <v>25</v>
      </c>
      <c r="H87">
        <v>1</v>
      </c>
      <c r="I87">
        <v>2</v>
      </c>
      <c r="J87">
        <v>2003</v>
      </c>
      <c r="K87" t="s">
        <v>159</v>
      </c>
      <c r="L87">
        <v>207</v>
      </c>
      <c r="M87" t="s">
        <v>400</v>
      </c>
      <c r="N87" t="s">
        <v>279</v>
      </c>
      <c r="O87" t="s">
        <v>280</v>
      </c>
      <c r="P87" t="s">
        <v>281</v>
      </c>
      <c r="R87" t="s">
        <v>282</v>
      </c>
      <c r="T87">
        <v>1734</v>
      </c>
      <c r="U87" t="s">
        <v>283</v>
      </c>
      <c r="V87" t="s">
        <v>42</v>
      </c>
      <c r="W87" t="s">
        <v>284</v>
      </c>
      <c r="X87" t="s">
        <v>285</v>
      </c>
      <c r="Y87" t="s">
        <v>136</v>
      </c>
    </row>
    <row r="88" spans="1:25" x14ac:dyDescent="0.25">
      <c r="A88">
        <v>10127</v>
      </c>
      <c r="B88">
        <v>46</v>
      </c>
      <c r="C88">
        <v>100</v>
      </c>
      <c r="D88">
        <v>2</v>
      </c>
      <c r="E88">
        <v>11279.2</v>
      </c>
      <c r="F88" s="1">
        <v>37686</v>
      </c>
      <c r="G88" t="s">
        <v>25</v>
      </c>
      <c r="H88">
        <v>2</v>
      </c>
      <c r="I88">
        <v>6</v>
      </c>
      <c r="J88">
        <v>2003</v>
      </c>
      <c r="K88" t="s">
        <v>159</v>
      </c>
      <c r="L88">
        <v>207</v>
      </c>
      <c r="M88" t="s">
        <v>400</v>
      </c>
      <c r="N88" t="s">
        <v>401</v>
      </c>
      <c r="O88">
        <v>2125557413</v>
      </c>
      <c r="P88" t="s">
        <v>402</v>
      </c>
      <c r="Q88" t="s">
        <v>403</v>
      </c>
      <c r="R88" t="s">
        <v>30</v>
      </c>
      <c r="S88" t="s">
        <v>31</v>
      </c>
      <c r="T88">
        <v>10022</v>
      </c>
      <c r="U88" t="s">
        <v>32</v>
      </c>
      <c r="V88" t="s">
        <v>33</v>
      </c>
      <c r="W88" t="s">
        <v>56</v>
      </c>
      <c r="X88" t="s">
        <v>404</v>
      </c>
      <c r="Y88" t="s">
        <v>136</v>
      </c>
    </row>
    <row r="89" spans="1:25" x14ac:dyDescent="0.25">
      <c r="A89">
        <v>10142</v>
      </c>
      <c r="B89">
        <v>33</v>
      </c>
      <c r="C89">
        <v>100</v>
      </c>
      <c r="D89">
        <v>12</v>
      </c>
      <c r="E89">
        <v>8023.29</v>
      </c>
      <c r="F89" s="1">
        <v>37841</v>
      </c>
      <c r="G89" t="s">
        <v>25</v>
      </c>
      <c r="H89">
        <v>3</v>
      </c>
      <c r="I89">
        <v>8</v>
      </c>
      <c r="J89">
        <v>2003</v>
      </c>
      <c r="K89" t="s">
        <v>159</v>
      </c>
      <c r="L89">
        <v>207</v>
      </c>
      <c r="M89" t="s">
        <v>400</v>
      </c>
      <c r="N89" t="s">
        <v>238</v>
      </c>
      <c r="O89">
        <v>4155551450</v>
      </c>
      <c r="P89" t="s">
        <v>239</v>
      </c>
      <c r="R89" t="s">
        <v>240</v>
      </c>
      <c r="S89" t="s">
        <v>55</v>
      </c>
      <c r="T89">
        <v>97562</v>
      </c>
      <c r="U89" t="s">
        <v>32</v>
      </c>
      <c r="V89" t="s">
        <v>33</v>
      </c>
      <c r="W89" t="s">
        <v>241</v>
      </c>
      <c r="X89" t="s">
        <v>242</v>
      </c>
      <c r="Y89" t="s">
        <v>136</v>
      </c>
    </row>
    <row r="90" spans="1:25" x14ac:dyDescent="0.25">
      <c r="A90">
        <v>10176</v>
      </c>
      <c r="B90">
        <v>33</v>
      </c>
      <c r="C90">
        <v>100</v>
      </c>
      <c r="D90">
        <v>2</v>
      </c>
      <c r="E90">
        <v>7474.5</v>
      </c>
      <c r="F90" s="1">
        <v>37783</v>
      </c>
      <c r="G90" t="s">
        <v>25</v>
      </c>
      <c r="H90">
        <v>4</v>
      </c>
      <c r="I90">
        <v>11</v>
      </c>
      <c r="J90">
        <v>2003</v>
      </c>
      <c r="K90" t="s">
        <v>159</v>
      </c>
      <c r="L90">
        <v>207</v>
      </c>
      <c r="M90" t="s">
        <v>400</v>
      </c>
      <c r="N90" t="s">
        <v>377</v>
      </c>
      <c r="O90" t="s">
        <v>378</v>
      </c>
      <c r="P90" t="s">
        <v>379</v>
      </c>
      <c r="R90" t="s">
        <v>380</v>
      </c>
      <c r="T90">
        <v>42100</v>
      </c>
      <c r="U90" t="s">
        <v>224</v>
      </c>
      <c r="V90" t="s">
        <v>42</v>
      </c>
      <c r="W90" t="s">
        <v>381</v>
      </c>
      <c r="X90" t="s">
        <v>382</v>
      </c>
      <c r="Y90" t="s">
        <v>136</v>
      </c>
    </row>
    <row r="91" spans="1:25" x14ac:dyDescent="0.25">
      <c r="A91">
        <v>10208</v>
      </c>
      <c r="B91">
        <v>46</v>
      </c>
      <c r="C91">
        <v>100</v>
      </c>
      <c r="D91">
        <v>13</v>
      </c>
      <c r="E91">
        <v>8602.92</v>
      </c>
      <c r="F91" s="1">
        <v>38018</v>
      </c>
      <c r="G91" t="s">
        <v>25</v>
      </c>
      <c r="H91">
        <v>1</v>
      </c>
      <c r="I91">
        <v>1</v>
      </c>
      <c r="J91">
        <v>2004</v>
      </c>
      <c r="K91" t="s">
        <v>159</v>
      </c>
      <c r="L91">
        <v>207</v>
      </c>
      <c r="M91" t="s">
        <v>400</v>
      </c>
      <c r="N91" t="s">
        <v>193</v>
      </c>
      <c r="O91" t="s">
        <v>194</v>
      </c>
      <c r="P91" t="s">
        <v>195</v>
      </c>
      <c r="R91" t="s">
        <v>196</v>
      </c>
      <c r="T91">
        <v>69004</v>
      </c>
      <c r="U91" t="s">
        <v>41</v>
      </c>
      <c r="V91" t="s">
        <v>42</v>
      </c>
      <c r="W91" t="s">
        <v>197</v>
      </c>
      <c r="X91" t="s">
        <v>198</v>
      </c>
      <c r="Y91" t="s">
        <v>136</v>
      </c>
    </row>
    <row r="92" spans="1:25" x14ac:dyDescent="0.25">
      <c r="A92">
        <v>10220</v>
      </c>
      <c r="B92">
        <v>32</v>
      </c>
      <c r="C92">
        <v>100</v>
      </c>
      <c r="D92">
        <v>2</v>
      </c>
      <c r="E92">
        <v>7181.44</v>
      </c>
      <c r="F92" s="1">
        <v>38323</v>
      </c>
      <c r="G92" t="s">
        <v>25</v>
      </c>
      <c r="H92">
        <v>1</v>
      </c>
      <c r="I92">
        <v>2</v>
      </c>
      <c r="J92">
        <v>2004</v>
      </c>
      <c r="K92" t="s">
        <v>159</v>
      </c>
      <c r="L92">
        <v>207</v>
      </c>
      <c r="M92" t="s">
        <v>400</v>
      </c>
      <c r="N92" t="s">
        <v>405</v>
      </c>
      <c r="O92" t="s">
        <v>406</v>
      </c>
      <c r="P92" t="s">
        <v>407</v>
      </c>
      <c r="Q92" t="s">
        <v>408</v>
      </c>
      <c r="R92" t="s">
        <v>409</v>
      </c>
      <c r="T92">
        <v>2</v>
      </c>
      <c r="U92" t="s">
        <v>410</v>
      </c>
      <c r="V92" t="s">
        <v>42</v>
      </c>
      <c r="W92" t="s">
        <v>411</v>
      </c>
      <c r="X92" t="s">
        <v>412</v>
      </c>
      <c r="Y92" t="s">
        <v>136</v>
      </c>
    </row>
    <row r="93" spans="1:25" x14ac:dyDescent="0.25">
      <c r="A93">
        <v>10247</v>
      </c>
      <c r="B93">
        <v>44</v>
      </c>
      <c r="C93">
        <v>100</v>
      </c>
      <c r="D93">
        <v>2</v>
      </c>
      <c r="E93">
        <v>10606.2</v>
      </c>
      <c r="F93" s="1">
        <v>38112</v>
      </c>
      <c r="G93" t="s">
        <v>25</v>
      </c>
      <c r="H93">
        <v>2</v>
      </c>
      <c r="I93">
        <v>5</v>
      </c>
      <c r="J93">
        <v>2004</v>
      </c>
      <c r="K93" t="s">
        <v>159</v>
      </c>
      <c r="L93">
        <v>207</v>
      </c>
      <c r="M93" t="s">
        <v>400</v>
      </c>
      <c r="N93" t="s">
        <v>393</v>
      </c>
      <c r="O93" t="s">
        <v>394</v>
      </c>
      <c r="P93" t="s">
        <v>395</v>
      </c>
      <c r="R93" t="s">
        <v>396</v>
      </c>
      <c r="T93" t="s">
        <v>397</v>
      </c>
      <c r="U93" t="s">
        <v>120</v>
      </c>
      <c r="V93" t="s">
        <v>42</v>
      </c>
      <c r="W93" t="s">
        <v>398</v>
      </c>
      <c r="X93" t="s">
        <v>399</v>
      </c>
      <c r="Y93" t="s">
        <v>136</v>
      </c>
    </row>
    <row r="94" spans="1:25" x14ac:dyDescent="0.25">
      <c r="A94">
        <v>10293</v>
      </c>
      <c r="B94">
        <v>46</v>
      </c>
      <c r="C94">
        <v>100</v>
      </c>
      <c r="D94">
        <v>8</v>
      </c>
      <c r="E94">
        <v>8411.56</v>
      </c>
      <c r="F94" s="1">
        <v>38239</v>
      </c>
      <c r="G94" t="s">
        <v>25</v>
      </c>
      <c r="H94">
        <v>3</v>
      </c>
      <c r="I94">
        <v>9</v>
      </c>
      <c r="J94">
        <v>2004</v>
      </c>
      <c r="K94" t="s">
        <v>159</v>
      </c>
      <c r="L94">
        <v>207</v>
      </c>
      <c r="M94" t="s">
        <v>400</v>
      </c>
      <c r="N94" t="s">
        <v>220</v>
      </c>
      <c r="O94" t="s">
        <v>221</v>
      </c>
      <c r="P94" t="s">
        <v>222</v>
      </c>
      <c r="R94" t="s">
        <v>223</v>
      </c>
      <c r="T94">
        <v>10100</v>
      </c>
      <c r="U94" t="s">
        <v>224</v>
      </c>
      <c r="V94" t="s">
        <v>42</v>
      </c>
      <c r="W94" t="s">
        <v>225</v>
      </c>
      <c r="X94" t="s">
        <v>226</v>
      </c>
      <c r="Y94" t="s">
        <v>136</v>
      </c>
    </row>
    <row r="95" spans="1:25" x14ac:dyDescent="0.25">
      <c r="A95">
        <v>10325</v>
      </c>
      <c r="B95">
        <v>42</v>
      </c>
      <c r="C95">
        <v>64</v>
      </c>
      <c r="D95">
        <v>8</v>
      </c>
      <c r="E95">
        <v>2688</v>
      </c>
      <c r="F95" s="1">
        <v>38118</v>
      </c>
      <c r="G95" t="s">
        <v>25</v>
      </c>
      <c r="H95">
        <v>4</v>
      </c>
      <c r="I95">
        <v>11</v>
      </c>
      <c r="J95">
        <v>2004</v>
      </c>
      <c r="K95" t="s">
        <v>159</v>
      </c>
      <c r="L95">
        <v>207</v>
      </c>
      <c r="M95" t="s">
        <v>400</v>
      </c>
      <c r="N95" t="s">
        <v>123</v>
      </c>
      <c r="O95" t="s">
        <v>124</v>
      </c>
      <c r="P95" t="s">
        <v>125</v>
      </c>
      <c r="R95" t="s">
        <v>126</v>
      </c>
      <c r="T95">
        <v>4110</v>
      </c>
      <c r="U95" t="s">
        <v>78</v>
      </c>
      <c r="V95" t="s">
        <v>42</v>
      </c>
      <c r="W95" t="s">
        <v>127</v>
      </c>
      <c r="X95" t="s">
        <v>128</v>
      </c>
      <c r="Y95" t="s">
        <v>36</v>
      </c>
    </row>
    <row r="96" spans="1:25" x14ac:dyDescent="0.25">
      <c r="A96">
        <v>10348</v>
      </c>
      <c r="B96">
        <v>48</v>
      </c>
      <c r="C96">
        <v>52.36</v>
      </c>
      <c r="D96">
        <v>8</v>
      </c>
      <c r="E96">
        <v>2513.2800000000002</v>
      </c>
      <c r="F96" s="1">
        <v>37997</v>
      </c>
      <c r="G96" t="s">
        <v>25</v>
      </c>
      <c r="H96">
        <v>4</v>
      </c>
      <c r="I96">
        <v>11</v>
      </c>
      <c r="J96">
        <v>2004</v>
      </c>
      <c r="K96" t="s">
        <v>159</v>
      </c>
      <c r="L96">
        <v>207</v>
      </c>
      <c r="M96" t="s">
        <v>400</v>
      </c>
      <c r="N96" t="s">
        <v>169</v>
      </c>
      <c r="O96" t="s">
        <v>170</v>
      </c>
      <c r="P96" t="s">
        <v>171</v>
      </c>
      <c r="R96" t="s">
        <v>155</v>
      </c>
      <c r="T96">
        <v>28023</v>
      </c>
      <c r="U96" t="s">
        <v>156</v>
      </c>
      <c r="V96" t="s">
        <v>42</v>
      </c>
      <c r="W96" t="s">
        <v>172</v>
      </c>
      <c r="X96" t="s">
        <v>173</v>
      </c>
      <c r="Y96" t="s">
        <v>36</v>
      </c>
    </row>
    <row r="97" spans="1:25" x14ac:dyDescent="0.25">
      <c r="A97">
        <v>10413</v>
      </c>
      <c r="B97">
        <v>36</v>
      </c>
      <c r="C97">
        <v>100</v>
      </c>
      <c r="D97">
        <v>2</v>
      </c>
      <c r="E97">
        <v>8677.7999999999993</v>
      </c>
      <c r="F97" s="1">
        <v>38477</v>
      </c>
      <c r="G97" t="s">
        <v>25</v>
      </c>
      <c r="H97">
        <v>2</v>
      </c>
      <c r="I97">
        <v>5</v>
      </c>
      <c r="J97">
        <v>2005</v>
      </c>
      <c r="K97" t="s">
        <v>159</v>
      </c>
      <c r="L97">
        <v>207</v>
      </c>
      <c r="M97" t="s">
        <v>400</v>
      </c>
      <c r="N97" t="s">
        <v>102</v>
      </c>
      <c r="O97">
        <v>2035552570</v>
      </c>
      <c r="P97" t="s">
        <v>103</v>
      </c>
      <c r="R97" t="s">
        <v>104</v>
      </c>
      <c r="S97" t="s">
        <v>105</v>
      </c>
      <c r="T97">
        <v>97562</v>
      </c>
      <c r="U97" t="s">
        <v>32</v>
      </c>
      <c r="V97" t="s">
        <v>33</v>
      </c>
      <c r="W97" t="s">
        <v>106</v>
      </c>
      <c r="X97" t="s">
        <v>57</v>
      </c>
      <c r="Y97" t="s">
        <v>136</v>
      </c>
    </row>
    <row r="98" spans="1:25" x14ac:dyDescent="0.25">
      <c r="A98">
        <v>10174</v>
      </c>
      <c r="B98">
        <v>43</v>
      </c>
      <c r="C98">
        <v>100</v>
      </c>
      <c r="D98">
        <v>1</v>
      </c>
      <c r="E98">
        <v>6817.22</v>
      </c>
      <c r="F98" s="1">
        <v>37783</v>
      </c>
      <c r="G98" t="s">
        <v>25</v>
      </c>
      <c r="H98">
        <v>4</v>
      </c>
      <c r="I98">
        <v>11</v>
      </c>
      <c r="J98">
        <v>2003</v>
      </c>
      <c r="K98" t="s">
        <v>418</v>
      </c>
      <c r="L98">
        <v>136</v>
      </c>
      <c r="M98" t="s">
        <v>419</v>
      </c>
      <c r="N98" t="s">
        <v>185</v>
      </c>
      <c r="O98" t="s">
        <v>186</v>
      </c>
      <c r="P98" t="s">
        <v>187</v>
      </c>
      <c r="R98" t="s">
        <v>188</v>
      </c>
      <c r="S98" t="s">
        <v>189</v>
      </c>
      <c r="T98">
        <v>4101</v>
      </c>
      <c r="U98" t="s">
        <v>90</v>
      </c>
      <c r="V98" t="s">
        <v>91</v>
      </c>
      <c r="W98" t="s">
        <v>190</v>
      </c>
      <c r="X98" t="s">
        <v>191</v>
      </c>
      <c r="Y98" t="s">
        <v>51</v>
      </c>
    </row>
    <row r="99" spans="1:25" x14ac:dyDescent="0.25">
      <c r="A99">
        <v>10206</v>
      </c>
      <c r="B99">
        <v>28</v>
      </c>
      <c r="C99">
        <v>100</v>
      </c>
      <c r="D99">
        <v>3</v>
      </c>
      <c r="E99">
        <v>4056.36</v>
      </c>
      <c r="F99" s="1">
        <v>37753</v>
      </c>
      <c r="G99" t="s">
        <v>25</v>
      </c>
      <c r="H99">
        <v>4</v>
      </c>
      <c r="I99">
        <v>12</v>
      </c>
      <c r="J99">
        <v>2003</v>
      </c>
      <c r="K99" t="s">
        <v>418</v>
      </c>
      <c r="L99">
        <v>136</v>
      </c>
      <c r="M99" t="s">
        <v>419</v>
      </c>
      <c r="N99" t="s">
        <v>199</v>
      </c>
      <c r="O99" t="s">
        <v>200</v>
      </c>
      <c r="P99" t="s">
        <v>201</v>
      </c>
      <c r="R99" t="s">
        <v>202</v>
      </c>
      <c r="S99" t="s">
        <v>203</v>
      </c>
      <c r="T99" t="s">
        <v>204</v>
      </c>
      <c r="U99" t="s">
        <v>205</v>
      </c>
      <c r="V99" t="s">
        <v>33</v>
      </c>
      <c r="W99" t="s">
        <v>206</v>
      </c>
      <c r="X99" t="s">
        <v>207</v>
      </c>
      <c r="Y99" t="s">
        <v>51</v>
      </c>
    </row>
    <row r="100" spans="1:25" x14ac:dyDescent="0.25">
      <c r="A100">
        <v>10216</v>
      </c>
      <c r="B100">
        <v>43</v>
      </c>
      <c r="C100">
        <v>100</v>
      </c>
      <c r="D100">
        <v>1</v>
      </c>
      <c r="E100">
        <v>5759.42</v>
      </c>
      <c r="F100" s="1">
        <v>38019</v>
      </c>
      <c r="G100" t="s">
        <v>25</v>
      </c>
      <c r="H100">
        <v>1</v>
      </c>
      <c r="I100">
        <v>2</v>
      </c>
      <c r="J100">
        <v>2004</v>
      </c>
      <c r="K100" t="s">
        <v>418</v>
      </c>
      <c r="L100">
        <v>136</v>
      </c>
      <c r="M100" t="s">
        <v>419</v>
      </c>
      <c r="N100" t="s">
        <v>233</v>
      </c>
      <c r="O100" t="s">
        <v>234</v>
      </c>
      <c r="P100" t="s">
        <v>235</v>
      </c>
      <c r="R100" t="s">
        <v>236</v>
      </c>
      <c r="T100">
        <v>78000</v>
      </c>
      <c r="U100" t="s">
        <v>41</v>
      </c>
      <c r="V100" t="s">
        <v>42</v>
      </c>
      <c r="W100" t="s">
        <v>237</v>
      </c>
      <c r="X100" t="s">
        <v>50</v>
      </c>
      <c r="Y100" t="s">
        <v>51</v>
      </c>
    </row>
    <row r="101" spans="1:25" x14ac:dyDescent="0.25">
      <c r="A101">
        <v>10229</v>
      </c>
      <c r="B101">
        <v>25</v>
      </c>
      <c r="C101">
        <v>100</v>
      </c>
      <c r="D101">
        <v>13</v>
      </c>
      <c r="E101">
        <v>3451</v>
      </c>
      <c r="F101" s="1">
        <v>38294</v>
      </c>
      <c r="G101" t="s">
        <v>25</v>
      </c>
      <c r="H101">
        <v>1</v>
      </c>
      <c r="I101">
        <v>3</v>
      </c>
      <c r="J101">
        <v>2004</v>
      </c>
      <c r="K101" t="s">
        <v>418</v>
      </c>
      <c r="L101">
        <v>136</v>
      </c>
      <c r="M101" t="s">
        <v>419</v>
      </c>
      <c r="N101" t="s">
        <v>238</v>
      </c>
      <c r="O101">
        <v>4155551450</v>
      </c>
      <c r="P101" t="s">
        <v>239</v>
      </c>
      <c r="R101" t="s">
        <v>240</v>
      </c>
      <c r="S101" t="s">
        <v>55</v>
      </c>
      <c r="T101">
        <v>97562</v>
      </c>
      <c r="U101" t="s">
        <v>32</v>
      </c>
      <c r="V101" t="s">
        <v>33</v>
      </c>
      <c r="W101" t="s">
        <v>241</v>
      </c>
      <c r="X101" t="s">
        <v>242</v>
      </c>
      <c r="Y101" t="s">
        <v>51</v>
      </c>
    </row>
    <row r="102" spans="1:25" x14ac:dyDescent="0.25">
      <c r="A102">
        <v>10245</v>
      </c>
      <c r="B102">
        <v>38</v>
      </c>
      <c r="C102">
        <v>100</v>
      </c>
      <c r="D102">
        <v>6</v>
      </c>
      <c r="E102">
        <v>5920.4</v>
      </c>
      <c r="F102" s="1">
        <v>38082</v>
      </c>
      <c r="G102" t="s">
        <v>25</v>
      </c>
      <c r="H102">
        <v>2</v>
      </c>
      <c r="I102">
        <v>5</v>
      </c>
      <c r="J102">
        <v>2004</v>
      </c>
      <c r="K102" t="s">
        <v>418</v>
      </c>
      <c r="L102">
        <v>136</v>
      </c>
      <c r="M102" t="s">
        <v>419</v>
      </c>
      <c r="N102" t="s">
        <v>216</v>
      </c>
      <c r="O102">
        <v>2035559545</v>
      </c>
      <c r="P102" t="s">
        <v>217</v>
      </c>
      <c r="R102" t="s">
        <v>218</v>
      </c>
      <c r="S102" t="s">
        <v>105</v>
      </c>
      <c r="T102">
        <v>97823</v>
      </c>
      <c r="U102" t="s">
        <v>32</v>
      </c>
      <c r="V102" t="s">
        <v>33</v>
      </c>
      <c r="W102" t="s">
        <v>83</v>
      </c>
      <c r="X102" t="s">
        <v>219</v>
      </c>
      <c r="Y102" t="s">
        <v>51</v>
      </c>
    </row>
    <row r="103" spans="1:25" x14ac:dyDescent="0.25">
      <c r="A103">
        <v>10291</v>
      </c>
      <c r="B103">
        <v>41</v>
      </c>
      <c r="C103">
        <v>100</v>
      </c>
      <c r="D103">
        <v>8</v>
      </c>
      <c r="E103">
        <v>6387.8</v>
      </c>
      <c r="F103" s="1">
        <v>38208</v>
      </c>
      <c r="G103" t="s">
        <v>25</v>
      </c>
      <c r="H103">
        <v>3</v>
      </c>
      <c r="I103">
        <v>9</v>
      </c>
      <c r="J103">
        <v>2004</v>
      </c>
      <c r="K103" t="s">
        <v>418</v>
      </c>
      <c r="L103">
        <v>136</v>
      </c>
      <c r="M103" t="s">
        <v>419</v>
      </c>
      <c r="N103" t="s">
        <v>227</v>
      </c>
      <c r="O103" t="s">
        <v>228</v>
      </c>
      <c r="P103" t="s">
        <v>229</v>
      </c>
      <c r="R103" t="s">
        <v>230</v>
      </c>
      <c r="T103" t="s">
        <v>231</v>
      </c>
      <c r="U103" t="s">
        <v>166</v>
      </c>
      <c r="V103" t="s">
        <v>42</v>
      </c>
      <c r="W103" t="s">
        <v>232</v>
      </c>
      <c r="X103" t="s">
        <v>184</v>
      </c>
      <c r="Y103" t="s">
        <v>51</v>
      </c>
    </row>
    <row r="104" spans="1:25" x14ac:dyDescent="0.25">
      <c r="A104">
        <v>10304</v>
      </c>
      <c r="B104">
        <v>39</v>
      </c>
      <c r="C104">
        <v>100</v>
      </c>
      <c r="D104">
        <v>3</v>
      </c>
      <c r="E104">
        <v>6396</v>
      </c>
      <c r="F104" s="1">
        <v>38301</v>
      </c>
      <c r="G104" t="s">
        <v>25</v>
      </c>
      <c r="H104">
        <v>4</v>
      </c>
      <c r="I104">
        <v>10</v>
      </c>
      <c r="J104">
        <v>2004</v>
      </c>
      <c r="K104" t="s">
        <v>418</v>
      </c>
      <c r="L104">
        <v>136</v>
      </c>
      <c r="M104" t="s">
        <v>419</v>
      </c>
      <c r="N104" t="s">
        <v>233</v>
      </c>
      <c r="O104" t="s">
        <v>234</v>
      </c>
      <c r="P104" t="s">
        <v>235</v>
      </c>
      <c r="R104" t="s">
        <v>236</v>
      </c>
      <c r="T104">
        <v>78000</v>
      </c>
      <c r="U104" t="s">
        <v>41</v>
      </c>
      <c r="V104" t="s">
        <v>42</v>
      </c>
      <c r="W104" t="s">
        <v>237</v>
      </c>
      <c r="X104" t="s">
        <v>50</v>
      </c>
      <c r="Y104" t="s">
        <v>51</v>
      </c>
    </row>
    <row r="105" spans="1:25" x14ac:dyDescent="0.25">
      <c r="A105">
        <v>10322</v>
      </c>
      <c r="B105">
        <v>27</v>
      </c>
      <c r="C105">
        <v>100</v>
      </c>
      <c r="D105">
        <v>9</v>
      </c>
      <c r="E105">
        <v>4784.13</v>
      </c>
      <c r="F105" s="1">
        <v>38088</v>
      </c>
      <c r="G105" t="s">
        <v>25</v>
      </c>
      <c r="H105">
        <v>4</v>
      </c>
      <c r="I105">
        <v>11</v>
      </c>
      <c r="J105">
        <v>2004</v>
      </c>
      <c r="K105" t="s">
        <v>418</v>
      </c>
      <c r="L105">
        <v>136</v>
      </c>
      <c r="M105" t="s">
        <v>419</v>
      </c>
      <c r="N105" t="s">
        <v>243</v>
      </c>
      <c r="O105">
        <v>6035558647</v>
      </c>
      <c r="P105" t="s">
        <v>244</v>
      </c>
      <c r="R105" t="s">
        <v>245</v>
      </c>
      <c r="S105" t="s">
        <v>246</v>
      </c>
      <c r="T105">
        <v>62005</v>
      </c>
      <c r="U105" t="s">
        <v>32</v>
      </c>
      <c r="V105" t="s">
        <v>33</v>
      </c>
      <c r="W105" t="s">
        <v>56</v>
      </c>
      <c r="X105" t="s">
        <v>242</v>
      </c>
      <c r="Y105" t="s">
        <v>51</v>
      </c>
    </row>
    <row r="106" spans="1:25" x14ac:dyDescent="0.25">
      <c r="A106">
        <v>10357</v>
      </c>
      <c r="B106">
        <v>49</v>
      </c>
      <c r="C106">
        <v>100</v>
      </c>
      <c r="D106">
        <v>8</v>
      </c>
      <c r="E106">
        <v>5960.36</v>
      </c>
      <c r="F106" s="1">
        <v>38272</v>
      </c>
      <c r="G106" t="s">
        <v>25</v>
      </c>
      <c r="H106">
        <v>4</v>
      </c>
      <c r="I106">
        <v>12</v>
      </c>
      <c r="J106">
        <v>2004</v>
      </c>
      <c r="K106" t="s">
        <v>418</v>
      </c>
      <c r="L106">
        <v>136</v>
      </c>
      <c r="M106" t="s">
        <v>419</v>
      </c>
      <c r="N106" t="s">
        <v>238</v>
      </c>
      <c r="O106">
        <v>4155551450</v>
      </c>
      <c r="P106" t="s">
        <v>239</v>
      </c>
      <c r="R106" t="s">
        <v>240</v>
      </c>
      <c r="S106" t="s">
        <v>55</v>
      </c>
      <c r="T106">
        <v>97562</v>
      </c>
      <c r="U106" t="s">
        <v>32</v>
      </c>
      <c r="V106" t="s">
        <v>33</v>
      </c>
      <c r="W106" t="s">
        <v>241</v>
      </c>
      <c r="X106" t="s">
        <v>242</v>
      </c>
      <c r="Y106" t="s">
        <v>51</v>
      </c>
    </row>
    <row r="107" spans="1:25" x14ac:dyDescent="0.25">
      <c r="A107">
        <v>10391</v>
      </c>
      <c r="B107">
        <v>39</v>
      </c>
      <c r="C107">
        <v>63.2</v>
      </c>
      <c r="D107">
        <v>9</v>
      </c>
      <c r="E107">
        <v>2464.8000000000002</v>
      </c>
      <c r="F107" s="1">
        <v>38598</v>
      </c>
      <c r="G107" t="s">
        <v>25</v>
      </c>
      <c r="H107">
        <v>1</v>
      </c>
      <c r="I107">
        <v>3</v>
      </c>
      <c r="J107">
        <v>2005</v>
      </c>
      <c r="K107" t="s">
        <v>418</v>
      </c>
      <c r="L107">
        <v>136</v>
      </c>
      <c r="M107" t="s">
        <v>419</v>
      </c>
      <c r="N107" t="s">
        <v>251</v>
      </c>
      <c r="O107" t="s">
        <v>252</v>
      </c>
      <c r="P107" t="s">
        <v>253</v>
      </c>
      <c r="Q107" t="s">
        <v>254</v>
      </c>
      <c r="R107" t="s">
        <v>255</v>
      </c>
      <c r="S107" t="s">
        <v>137</v>
      </c>
      <c r="T107">
        <v>2060</v>
      </c>
      <c r="U107" t="s">
        <v>90</v>
      </c>
      <c r="V107" t="s">
        <v>91</v>
      </c>
      <c r="W107" t="s">
        <v>256</v>
      </c>
      <c r="X107" t="s">
        <v>257</v>
      </c>
      <c r="Y107" t="s">
        <v>36</v>
      </c>
    </row>
    <row r="108" spans="1:25" x14ac:dyDescent="0.25">
      <c r="A108">
        <v>10411</v>
      </c>
      <c r="B108">
        <v>40</v>
      </c>
      <c r="C108">
        <v>100</v>
      </c>
      <c r="D108">
        <v>6</v>
      </c>
      <c r="E108">
        <v>6232</v>
      </c>
      <c r="F108" s="1">
        <v>38357</v>
      </c>
      <c r="G108" t="s">
        <v>25</v>
      </c>
      <c r="H108">
        <v>2</v>
      </c>
      <c r="I108">
        <v>5</v>
      </c>
      <c r="J108">
        <v>2005</v>
      </c>
      <c r="K108" t="s">
        <v>418</v>
      </c>
      <c r="L108">
        <v>136</v>
      </c>
      <c r="M108" t="s">
        <v>419</v>
      </c>
      <c r="N108" t="s">
        <v>258</v>
      </c>
      <c r="O108" t="s">
        <v>259</v>
      </c>
      <c r="P108" t="s">
        <v>260</v>
      </c>
      <c r="R108" t="s">
        <v>261</v>
      </c>
      <c r="S108" t="s">
        <v>262</v>
      </c>
      <c r="T108" t="s">
        <v>263</v>
      </c>
      <c r="U108" t="s">
        <v>205</v>
      </c>
      <c r="V108" t="s">
        <v>33</v>
      </c>
      <c r="W108" t="s">
        <v>264</v>
      </c>
      <c r="X108" t="s">
        <v>265</v>
      </c>
      <c r="Y108" t="s">
        <v>51</v>
      </c>
    </row>
    <row r="109" spans="1:25" x14ac:dyDescent="0.25">
      <c r="A109">
        <v>10121</v>
      </c>
      <c r="B109">
        <v>50</v>
      </c>
      <c r="C109">
        <v>100</v>
      </c>
      <c r="D109">
        <v>4</v>
      </c>
      <c r="E109">
        <v>8284</v>
      </c>
      <c r="F109" s="1">
        <v>37807</v>
      </c>
      <c r="G109" t="s">
        <v>25</v>
      </c>
      <c r="H109">
        <v>2</v>
      </c>
      <c r="I109">
        <v>5</v>
      </c>
      <c r="J109">
        <v>2003</v>
      </c>
      <c r="K109" t="s">
        <v>26</v>
      </c>
      <c r="L109">
        <v>150</v>
      </c>
      <c r="M109" t="s">
        <v>420</v>
      </c>
      <c r="N109" t="s">
        <v>37</v>
      </c>
      <c r="O109" t="s">
        <v>38</v>
      </c>
      <c r="P109" t="s">
        <v>39</v>
      </c>
      <c r="R109" t="s">
        <v>40</v>
      </c>
      <c r="T109">
        <v>51100</v>
      </c>
      <c r="U109" t="s">
        <v>41</v>
      </c>
      <c r="V109" t="s">
        <v>42</v>
      </c>
      <c r="W109" t="s">
        <v>43</v>
      </c>
      <c r="X109" t="s">
        <v>44</v>
      </c>
      <c r="Y109" t="s">
        <v>136</v>
      </c>
    </row>
    <row r="110" spans="1:25" x14ac:dyDescent="0.25">
      <c r="A110">
        <v>10134</v>
      </c>
      <c r="B110">
        <v>20</v>
      </c>
      <c r="C110">
        <v>100</v>
      </c>
      <c r="D110">
        <v>1</v>
      </c>
      <c r="E110">
        <v>2711.2</v>
      </c>
      <c r="F110" s="1">
        <v>37628</v>
      </c>
      <c r="G110" t="s">
        <v>25</v>
      </c>
      <c r="H110">
        <v>3</v>
      </c>
      <c r="I110">
        <v>7</v>
      </c>
      <c r="J110">
        <v>2003</v>
      </c>
      <c r="K110" t="s">
        <v>26</v>
      </c>
      <c r="L110">
        <v>150</v>
      </c>
      <c r="M110" t="s">
        <v>420</v>
      </c>
      <c r="N110" t="s">
        <v>45</v>
      </c>
      <c r="O110" t="s">
        <v>46</v>
      </c>
      <c r="P110" t="s">
        <v>47</v>
      </c>
      <c r="R110" t="s">
        <v>48</v>
      </c>
      <c r="T110">
        <v>75508</v>
      </c>
      <c r="U110" t="s">
        <v>41</v>
      </c>
      <c r="V110" t="s">
        <v>42</v>
      </c>
      <c r="W110" t="s">
        <v>49</v>
      </c>
      <c r="X110" t="s">
        <v>50</v>
      </c>
      <c r="Y110" t="s">
        <v>36</v>
      </c>
    </row>
    <row r="111" spans="1:25" x14ac:dyDescent="0.25">
      <c r="A111">
        <v>10159</v>
      </c>
      <c r="B111">
        <v>38</v>
      </c>
      <c r="C111">
        <v>100</v>
      </c>
      <c r="D111">
        <v>13</v>
      </c>
      <c r="E111">
        <v>6238.84</v>
      </c>
      <c r="F111" s="1">
        <v>37904</v>
      </c>
      <c r="G111" t="s">
        <v>25</v>
      </c>
      <c r="H111">
        <v>4</v>
      </c>
      <c r="I111">
        <v>10</v>
      </c>
      <c r="J111">
        <v>2003</v>
      </c>
      <c r="K111" t="s">
        <v>26</v>
      </c>
      <c r="L111">
        <v>150</v>
      </c>
      <c r="M111" t="s">
        <v>420</v>
      </c>
      <c r="N111" t="s">
        <v>58</v>
      </c>
      <c r="O111">
        <v>6505551386</v>
      </c>
      <c r="P111" t="s">
        <v>59</v>
      </c>
      <c r="R111" t="s">
        <v>60</v>
      </c>
      <c r="S111" t="s">
        <v>55</v>
      </c>
      <c r="U111" t="s">
        <v>32</v>
      </c>
      <c r="V111" t="s">
        <v>33</v>
      </c>
      <c r="W111" t="s">
        <v>61</v>
      </c>
      <c r="X111" t="s">
        <v>57</v>
      </c>
      <c r="Y111" t="s">
        <v>51</v>
      </c>
    </row>
    <row r="112" spans="1:25" x14ac:dyDescent="0.25">
      <c r="A112">
        <v>10169</v>
      </c>
      <c r="B112">
        <v>35</v>
      </c>
      <c r="C112">
        <v>100</v>
      </c>
      <c r="D112">
        <v>13</v>
      </c>
      <c r="E112">
        <v>4639.25</v>
      </c>
      <c r="F112" s="1">
        <v>37722</v>
      </c>
      <c r="G112" t="s">
        <v>25</v>
      </c>
      <c r="H112">
        <v>4</v>
      </c>
      <c r="I112">
        <v>11</v>
      </c>
      <c r="J112">
        <v>2003</v>
      </c>
      <c r="K112" t="s">
        <v>26</v>
      </c>
      <c r="L112">
        <v>150</v>
      </c>
      <c r="M112" t="s">
        <v>420</v>
      </c>
      <c r="N112" t="s">
        <v>251</v>
      </c>
      <c r="O112" t="s">
        <v>252</v>
      </c>
      <c r="P112" t="s">
        <v>253</v>
      </c>
      <c r="Q112" t="s">
        <v>254</v>
      </c>
      <c r="R112" t="s">
        <v>255</v>
      </c>
      <c r="S112" t="s">
        <v>137</v>
      </c>
      <c r="T112">
        <v>2060</v>
      </c>
      <c r="U112" t="s">
        <v>90</v>
      </c>
      <c r="V112" t="s">
        <v>91</v>
      </c>
      <c r="W112" t="s">
        <v>256</v>
      </c>
      <c r="X112" t="s">
        <v>257</v>
      </c>
      <c r="Y112" t="s">
        <v>51</v>
      </c>
    </row>
    <row r="113" spans="1:25" x14ac:dyDescent="0.25">
      <c r="A113">
        <v>10180</v>
      </c>
      <c r="B113">
        <v>40</v>
      </c>
      <c r="C113">
        <v>100</v>
      </c>
      <c r="D113">
        <v>8</v>
      </c>
      <c r="E113">
        <v>6747.6</v>
      </c>
      <c r="F113" s="1">
        <v>37936</v>
      </c>
      <c r="G113" t="s">
        <v>25</v>
      </c>
      <c r="H113">
        <v>4</v>
      </c>
      <c r="I113">
        <v>11</v>
      </c>
      <c r="J113">
        <v>2003</v>
      </c>
      <c r="K113" t="s">
        <v>26</v>
      </c>
      <c r="L113">
        <v>150</v>
      </c>
      <c r="M113" t="s">
        <v>420</v>
      </c>
      <c r="N113" t="s">
        <v>67</v>
      </c>
      <c r="O113" t="s">
        <v>68</v>
      </c>
      <c r="P113" t="s">
        <v>69</v>
      </c>
      <c r="R113" t="s">
        <v>70</v>
      </c>
      <c r="T113">
        <v>59000</v>
      </c>
      <c r="U113" t="s">
        <v>41</v>
      </c>
      <c r="V113" t="s">
        <v>42</v>
      </c>
      <c r="W113" t="s">
        <v>71</v>
      </c>
      <c r="X113" t="s">
        <v>72</v>
      </c>
      <c r="Y113" t="s">
        <v>51</v>
      </c>
    </row>
    <row r="114" spans="1:25" x14ac:dyDescent="0.25">
      <c r="A114">
        <v>10201</v>
      </c>
      <c r="B114">
        <v>25</v>
      </c>
      <c r="C114">
        <v>100</v>
      </c>
      <c r="D114">
        <v>1</v>
      </c>
      <c r="E114">
        <v>4029</v>
      </c>
      <c r="F114" s="1">
        <v>37633</v>
      </c>
      <c r="G114" t="s">
        <v>25</v>
      </c>
      <c r="H114">
        <v>4</v>
      </c>
      <c r="I114">
        <v>12</v>
      </c>
      <c r="J114">
        <v>2003</v>
      </c>
      <c r="K114" t="s">
        <v>26</v>
      </c>
      <c r="L114">
        <v>150</v>
      </c>
      <c r="M114" t="s">
        <v>420</v>
      </c>
      <c r="N114" t="s">
        <v>81</v>
      </c>
      <c r="O114">
        <v>6505555787</v>
      </c>
      <c r="P114" t="s">
        <v>82</v>
      </c>
      <c r="R114" t="s">
        <v>60</v>
      </c>
      <c r="S114" t="s">
        <v>55</v>
      </c>
      <c r="U114" t="s">
        <v>32</v>
      </c>
      <c r="V114" t="s">
        <v>33</v>
      </c>
      <c r="W114" t="s">
        <v>83</v>
      </c>
      <c r="X114" t="s">
        <v>57</v>
      </c>
      <c r="Y114" t="s">
        <v>51</v>
      </c>
    </row>
    <row r="115" spans="1:25" x14ac:dyDescent="0.25">
      <c r="A115">
        <v>10237</v>
      </c>
      <c r="B115">
        <v>32</v>
      </c>
      <c r="C115">
        <v>100</v>
      </c>
      <c r="D115">
        <v>6</v>
      </c>
      <c r="E115">
        <v>4193.28</v>
      </c>
      <c r="F115" s="1">
        <v>38111</v>
      </c>
      <c r="G115" t="s">
        <v>25</v>
      </c>
      <c r="H115">
        <v>2</v>
      </c>
      <c r="I115">
        <v>4</v>
      </c>
      <c r="J115">
        <v>2004</v>
      </c>
      <c r="K115" t="s">
        <v>26</v>
      </c>
      <c r="L115">
        <v>150</v>
      </c>
      <c r="M115" t="s">
        <v>420</v>
      </c>
      <c r="N115" t="s">
        <v>92</v>
      </c>
      <c r="O115">
        <v>2125551500</v>
      </c>
      <c r="P115" t="s">
        <v>93</v>
      </c>
      <c r="Q115" t="s">
        <v>94</v>
      </c>
      <c r="R115" t="s">
        <v>30</v>
      </c>
      <c r="S115" t="s">
        <v>31</v>
      </c>
      <c r="T115">
        <v>10022</v>
      </c>
      <c r="U115" t="s">
        <v>32</v>
      </c>
      <c r="V115" t="s">
        <v>33</v>
      </c>
      <c r="W115" t="s">
        <v>95</v>
      </c>
      <c r="X115" t="s">
        <v>96</v>
      </c>
      <c r="Y115" t="s">
        <v>51</v>
      </c>
    </row>
    <row r="116" spans="1:25" x14ac:dyDescent="0.25">
      <c r="A116">
        <v>10276</v>
      </c>
      <c r="B116">
        <v>43</v>
      </c>
      <c r="C116">
        <v>100</v>
      </c>
      <c r="D116">
        <v>14</v>
      </c>
      <c r="E116">
        <v>5181.5</v>
      </c>
      <c r="F116" s="1">
        <v>38025</v>
      </c>
      <c r="G116" t="s">
        <v>25</v>
      </c>
      <c r="H116">
        <v>3</v>
      </c>
      <c r="I116">
        <v>8</v>
      </c>
      <c r="J116">
        <v>2004</v>
      </c>
      <c r="K116" t="s">
        <v>26</v>
      </c>
      <c r="L116">
        <v>150</v>
      </c>
      <c r="M116" t="s">
        <v>420</v>
      </c>
      <c r="N116" t="s">
        <v>383</v>
      </c>
      <c r="O116">
        <v>6175557555</v>
      </c>
      <c r="P116" t="s">
        <v>384</v>
      </c>
      <c r="R116" t="s">
        <v>249</v>
      </c>
      <c r="S116" t="s">
        <v>114</v>
      </c>
      <c r="T116">
        <v>58339</v>
      </c>
      <c r="U116" t="s">
        <v>32</v>
      </c>
      <c r="V116" t="s">
        <v>33</v>
      </c>
      <c r="W116" t="s">
        <v>385</v>
      </c>
      <c r="X116" t="s">
        <v>386</v>
      </c>
      <c r="Y116" t="s">
        <v>51</v>
      </c>
    </row>
    <row r="117" spans="1:25" x14ac:dyDescent="0.25">
      <c r="A117">
        <v>10319</v>
      </c>
      <c r="B117">
        <v>30</v>
      </c>
      <c r="C117">
        <v>100</v>
      </c>
      <c r="D117">
        <v>9</v>
      </c>
      <c r="E117">
        <v>4111.8</v>
      </c>
      <c r="F117" s="1">
        <v>38057</v>
      </c>
      <c r="G117" t="s">
        <v>25</v>
      </c>
      <c r="H117">
        <v>4</v>
      </c>
      <c r="I117">
        <v>11</v>
      </c>
      <c r="J117">
        <v>2004</v>
      </c>
      <c r="K117" t="s">
        <v>26</v>
      </c>
      <c r="L117">
        <v>150</v>
      </c>
      <c r="M117" t="s">
        <v>420</v>
      </c>
      <c r="N117" t="s">
        <v>421</v>
      </c>
      <c r="O117">
        <v>2125551957</v>
      </c>
      <c r="P117" t="s">
        <v>422</v>
      </c>
      <c r="Q117" t="s">
        <v>423</v>
      </c>
      <c r="R117" t="s">
        <v>30</v>
      </c>
      <c r="S117" t="s">
        <v>31</v>
      </c>
      <c r="T117">
        <v>10022</v>
      </c>
      <c r="U117" t="s">
        <v>32</v>
      </c>
      <c r="V117" t="s">
        <v>33</v>
      </c>
      <c r="W117" t="s">
        <v>424</v>
      </c>
      <c r="X117" t="s">
        <v>425</v>
      </c>
      <c r="Y117" t="s">
        <v>51</v>
      </c>
    </row>
    <row r="118" spans="1:25" x14ac:dyDescent="0.25">
      <c r="A118">
        <v>10362</v>
      </c>
      <c r="B118">
        <v>22</v>
      </c>
      <c r="C118">
        <v>100</v>
      </c>
      <c r="D118">
        <v>1</v>
      </c>
      <c r="E118">
        <v>3877.06</v>
      </c>
      <c r="F118" s="1">
        <v>38473</v>
      </c>
      <c r="G118" t="s">
        <v>25</v>
      </c>
      <c r="H118">
        <v>1</v>
      </c>
      <c r="I118">
        <v>1</v>
      </c>
      <c r="J118">
        <v>2005</v>
      </c>
      <c r="K118" t="s">
        <v>26</v>
      </c>
      <c r="L118">
        <v>150</v>
      </c>
      <c r="M118" t="s">
        <v>420</v>
      </c>
      <c r="N118" t="s">
        <v>62</v>
      </c>
      <c r="O118">
        <v>6505556809</v>
      </c>
      <c r="P118" t="s">
        <v>63</v>
      </c>
      <c r="R118" t="s">
        <v>64</v>
      </c>
      <c r="S118" t="s">
        <v>55</v>
      </c>
      <c r="T118">
        <v>94217</v>
      </c>
      <c r="U118" t="s">
        <v>32</v>
      </c>
      <c r="V118" t="s">
        <v>33</v>
      </c>
      <c r="W118" t="s">
        <v>65</v>
      </c>
      <c r="X118" t="s">
        <v>66</v>
      </c>
      <c r="Y118" t="s">
        <v>51</v>
      </c>
    </row>
    <row r="119" spans="1:25" x14ac:dyDescent="0.25">
      <c r="A119">
        <v>10375</v>
      </c>
      <c r="B119">
        <v>49</v>
      </c>
      <c r="C119">
        <v>78.92</v>
      </c>
      <c r="D119">
        <v>13</v>
      </c>
      <c r="E119">
        <v>3867.08</v>
      </c>
      <c r="F119" s="1">
        <v>38413</v>
      </c>
      <c r="G119" t="s">
        <v>25</v>
      </c>
      <c r="H119">
        <v>1</v>
      </c>
      <c r="I119">
        <v>2</v>
      </c>
      <c r="J119">
        <v>2005</v>
      </c>
      <c r="K119" t="s">
        <v>26</v>
      </c>
      <c r="L119">
        <v>150</v>
      </c>
      <c r="M119" t="s">
        <v>420</v>
      </c>
      <c r="N119" t="s">
        <v>107</v>
      </c>
      <c r="O119" t="s">
        <v>108</v>
      </c>
      <c r="P119" t="s">
        <v>109</v>
      </c>
      <c r="R119" t="s">
        <v>110</v>
      </c>
      <c r="T119">
        <v>44000</v>
      </c>
      <c r="U119" t="s">
        <v>41</v>
      </c>
      <c r="V119" t="s">
        <v>42</v>
      </c>
      <c r="W119" t="s">
        <v>111</v>
      </c>
      <c r="X119" t="s">
        <v>112</v>
      </c>
      <c r="Y119" t="s">
        <v>51</v>
      </c>
    </row>
    <row r="120" spans="1:25" x14ac:dyDescent="0.25">
      <c r="A120">
        <v>10388</v>
      </c>
      <c r="B120">
        <v>44</v>
      </c>
      <c r="C120">
        <v>100</v>
      </c>
      <c r="D120">
        <v>6</v>
      </c>
      <c r="E120">
        <v>5951.44</v>
      </c>
      <c r="F120" s="1">
        <v>38414</v>
      </c>
      <c r="G120" t="s">
        <v>25</v>
      </c>
      <c r="H120">
        <v>1</v>
      </c>
      <c r="I120">
        <v>3</v>
      </c>
      <c r="J120">
        <v>2005</v>
      </c>
      <c r="K120" t="s">
        <v>26</v>
      </c>
      <c r="L120">
        <v>150</v>
      </c>
      <c r="M120" t="s">
        <v>420</v>
      </c>
      <c r="N120" t="s">
        <v>138</v>
      </c>
      <c r="O120">
        <v>5085552555</v>
      </c>
      <c r="P120" t="s">
        <v>139</v>
      </c>
      <c r="R120" t="s">
        <v>140</v>
      </c>
      <c r="S120" t="s">
        <v>114</v>
      </c>
      <c r="T120">
        <v>50553</v>
      </c>
      <c r="U120" t="s">
        <v>32</v>
      </c>
      <c r="V120" t="s">
        <v>33</v>
      </c>
      <c r="W120" t="s">
        <v>141</v>
      </c>
      <c r="X120" t="s">
        <v>142</v>
      </c>
      <c r="Y120" t="s">
        <v>51</v>
      </c>
    </row>
    <row r="121" spans="1:25" x14ac:dyDescent="0.25">
      <c r="A121">
        <v>10403</v>
      </c>
      <c r="B121">
        <v>66</v>
      </c>
      <c r="C121">
        <v>100</v>
      </c>
      <c r="D121">
        <v>6</v>
      </c>
      <c r="E121">
        <v>8648.64</v>
      </c>
      <c r="F121" s="1">
        <v>38568</v>
      </c>
      <c r="G121" t="s">
        <v>25</v>
      </c>
      <c r="H121">
        <v>2</v>
      </c>
      <c r="I121">
        <v>4</v>
      </c>
      <c r="J121">
        <v>2005</v>
      </c>
      <c r="K121" t="s">
        <v>26</v>
      </c>
      <c r="L121">
        <v>150</v>
      </c>
      <c r="M121" t="s">
        <v>420</v>
      </c>
      <c r="N121" t="s">
        <v>143</v>
      </c>
      <c r="O121" t="s">
        <v>144</v>
      </c>
      <c r="P121" t="s">
        <v>145</v>
      </c>
      <c r="R121" t="s">
        <v>146</v>
      </c>
      <c r="T121" t="s">
        <v>147</v>
      </c>
      <c r="U121" t="s">
        <v>148</v>
      </c>
      <c r="V121" t="s">
        <v>42</v>
      </c>
      <c r="W121" t="s">
        <v>149</v>
      </c>
      <c r="X121" t="s">
        <v>150</v>
      </c>
      <c r="Y121" t="s">
        <v>136</v>
      </c>
    </row>
    <row r="122" spans="1:25" x14ac:dyDescent="0.25">
      <c r="A122">
        <v>10127</v>
      </c>
      <c r="B122">
        <v>46</v>
      </c>
      <c r="C122">
        <v>100</v>
      </c>
      <c r="D122">
        <v>3</v>
      </c>
      <c r="E122">
        <v>7366.44</v>
      </c>
      <c r="F122" s="1">
        <v>37686</v>
      </c>
      <c r="G122" t="s">
        <v>25</v>
      </c>
      <c r="H122">
        <v>2</v>
      </c>
      <c r="I122">
        <v>6</v>
      </c>
      <c r="J122">
        <v>2003</v>
      </c>
      <c r="K122" t="s">
        <v>159</v>
      </c>
      <c r="L122">
        <v>151</v>
      </c>
      <c r="M122" t="s">
        <v>426</v>
      </c>
      <c r="N122" t="s">
        <v>401</v>
      </c>
      <c r="O122">
        <v>2125557413</v>
      </c>
      <c r="P122" t="s">
        <v>402</v>
      </c>
      <c r="Q122" t="s">
        <v>403</v>
      </c>
      <c r="R122" t="s">
        <v>30</v>
      </c>
      <c r="S122" t="s">
        <v>31</v>
      </c>
      <c r="T122">
        <v>10022</v>
      </c>
      <c r="U122" t="s">
        <v>32</v>
      </c>
      <c r="V122" t="s">
        <v>33</v>
      </c>
      <c r="W122" t="s">
        <v>56</v>
      </c>
      <c r="X122" t="s">
        <v>404</v>
      </c>
      <c r="Y122" t="s">
        <v>136</v>
      </c>
    </row>
    <row r="123" spans="1:25" x14ac:dyDescent="0.25">
      <c r="A123">
        <v>10142</v>
      </c>
      <c r="B123">
        <v>33</v>
      </c>
      <c r="C123">
        <v>100</v>
      </c>
      <c r="D123">
        <v>13</v>
      </c>
      <c r="E123">
        <v>4985.6400000000003</v>
      </c>
      <c r="F123" s="1">
        <v>37841</v>
      </c>
      <c r="G123" t="s">
        <v>25</v>
      </c>
      <c r="H123">
        <v>3</v>
      </c>
      <c r="I123">
        <v>8</v>
      </c>
      <c r="J123">
        <v>2003</v>
      </c>
      <c r="K123" t="s">
        <v>159</v>
      </c>
      <c r="L123">
        <v>151</v>
      </c>
      <c r="M123" t="s">
        <v>426</v>
      </c>
      <c r="N123" t="s">
        <v>238</v>
      </c>
      <c r="O123">
        <v>4155551450</v>
      </c>
      <c r="P123" t="s">
        <v>239</v>
      </c>
      <c r="R123" t="s">
        <v>240</v>
      </c>
      <c r="S123" t="s">
        <v>55</v>
      </c>
      <c r="T123">
        <v>97562</v>
      </c>
      <c r="U123" t="s">
        <v>32</v>
      </c>
      <c r="V123" t="s">
        <v>33</v>
      </c>
      <c r="W123" t="s">
        <v>241</v>
      </c>
      <c r="X123" t="s">
        <v>242</v>
      </c>
      <c r="Y123" t="s">
        <v>51</v>
      </c>
    </row>
    <row r="124" spans="1:25" x14ac:dyDescent="0.25">
      <c r="A124">
        <v>10176</v>
      </c>
      <c r="B124">
        <v>47</v>
      </c>
      <c r="C124">
        <v>100</v>
      </c>
      <c r="D124">
        <v>3</v>
      </c>
      <c r="E124">
        <v>8378.69</v>
      </c>
      <c r="F124" s="1">
        <v>37783</v>
      </c>
      <c r="G124" t="s">
        <v>25</v>
      </c>
      <c r="H124">
        <v>4</v>
      </c>
      <c r="I124">
        <v>11</v>
      </c>
      <c r="J124">
        <v>2003</v>
      </c>
      <c r="K124" t="s">
        <v>159</v>
      </c>
      <c r="L124">
        <v>151</v>
      </c>
      <c r="M124" t="s">
        <v>426</v>
      </c>
      <c r="N124" t="s">
        <v>377</v>
      </c>
      <c r="O124" t="s">
        <v>378</v>
      </c>
      <c r="P124" t="s">
        <v>379</v>
      </c>
      <c r="R124" t="s">
        <v>380</v>
      </c>
      <c r="T124">
        <v>42100</v>
      </c>
      <c r="U124" t="s">
        <v>224</v>
      </c>
      <c r="V124" t="s">
        <v>42</v>
      </c>
      <c r="W124" t="s">
        <v>381</v>
      </c>
      <c r="X124" t="s">
        <v>382</v>
      </c>
      <c r="Y124" t="s">
        <v>136</v>
      </c>
    </row>
    <row r="125" spans="1:25" x14ac:dyDescent="0.25">
      <c r="A125">
        <v>10208</v>
      </c>
      <c r="B125">
        <v>26</v>
      </c>
      <c r="C125">
        <v>100</v>
      </c>
      <c r="D125">
        <v>14</v>
      </c>
      <c r="E125">
        <v>3142.36</v>
      </c>
      <c r="F125" s="1">
        <v>38018</v>
      </c>
      <c r="G125" t="s">
        <v>25</v>
      </c>
      <c r="H125">
        <v>1</v>
      </c>
      <c r="I125">
        <v>1</v>
      </c>
      <c r="J125">
        <v>2004</v>
      </c>
      <c r="K125" t="s">
        <v>159</v>
      </c>
      <c r="L125">
        <v>151</v>
      </c>
      <c r="M125" t="s">
        <v>426</v>
      </c>
      <c r="N125" t="s">
        <v>193</v>
      </c>
      <c r="O125" t="s">
        <v>194</v>
      </c>
      <c r="P125" t="s">
        <v>195</v>
      </c>
      <c r="R125" t="s">
        <v>196</v>
      </c>
      <c r="T125">
        <v>69004</v>
      </c>
      <c r="U125" t="s">
        <v>41</v>
      </c>
      <c r="V125" t="s">
        <v>42</v>
      </c>
      <c r="W125" t="s">
        <v>197</v>
      </c>
      <c r="X125" t="s">
        <v>198</v>
      </c>
      <c r="Y125" t="s">
        <v>51</v>
      </c>
    </row>
    <row r="126" spans="1:25" x14ac:dyDescent="0.25">
      <c r="A126">
        <v>10220</v>
      </c>
      <c r="B126">
        <v>30</v>
      </c>
      <c r="C126">
        <v>100</v>
      </c>
      <c r="D126">
        <v>3</v>
      </c>
      <c r="E126">
        <v>4713.6000000000004</v>
      </c>
      <c r="F126" s="1">
        <v>38323</v>
      </c>
      <c r="G126" t="s">
        <v>25</v>
      </c>
      <c r="H126">
        <v>1</v>
      </c>
      <c r="I126">
        <v>2</v>
      </c>
      <c r="J126">
        <v>2004</v>
      </c>
      <c r="K126" t="s">
        <v>159</v>
      </c>
      <c r="L126">
        <v>151</v>
      </c>
      <c r="M126" t="s">
        <v>426</v>
      </c>
      <c r="N126" t="s">
        <v>405</v>
      </c>
      <c r="O126" t="s">
        <v>406</v>
      </c>
      <c r="P126" t="s">
        <v>407</v>
      </c>
      <c r="Q126" t="s">
        <v>408</v>
      </c>
      <c r="R126" t="s">
        <v>409</v>
      </c>
      <c r="T126">
        <v>2</v>
      </c>
      <c r="U126" t="s">
        <v>410</v>
      </c>
      <c r="V126" t="s">
        <v>42</v>
      </c>
      <c r="W126" t="s">
        <v>411</v>
      </c>
      <c r="X126" t="s">
        <v>412</v>
      </c>
      <c r="Y126" t="s">
        <v>51</v>
      </c>
    </row>
    <row r="127" spans="1:25" x14ac:dyDescent="0.25">
      <c r="A127">
        <v>10247</v>
      </c>
      <c r="B127">
        <v>25</v>
      </c>
      <c r="C127">
        <v>100</v>
      </c>
      <c r="D127">
        <v>3</v>
      </c>
      <c r="E127">
        <v>4381.25</v>
      </c>
      <c r="F127" s="1">
        <v>38112</v>
      </c>
      <c r="G127" t="s">
        <v>25</v>
      </c>
      <c r="H127">
        <v>2</v>
      </c>
      <c r="I127">
        <v>5</v>
      </c>
      <c r="J127">
        <v>2004</v>
      </c>
      <c r="K127" t="s">
        <v>159</v>
      </c>
      <c r="L127">
        <v>151</v>
      </c>
      <c r="M127" t="s">
        <v>426</v>
      </c>
      <c r="N127" t="s">
        <v>393</v>
      </c>
      <c r="O127" t="s">
        <v>394</v>
      </c>
      <c r="P127" t="s">
        <v>395</v>
      </c>
      <c r="R127" t="s">
        <v>396</v>
      </c>
      <c r="T127" t="s">
        <v>397</v>
      </c>
      <c r="U127" t="s">
        <v>120</v>
      </c>
      <c r="V127" t="s">
        <v>42</v>
      </c>
      <c r="W127" t="s">
        <v>398</v>
      </c>
      <c r="X127" t="s">
        <v>399</v>
      </c>
      <c r="Y127" t="s">
        <v>51</v>
      </c>
    </row>
    <row r="128" spans="1:25" x14ac:dyDescent="0.25">
      <c r="A128">
        <v>10293</v>
      </c>
      <c r="B128">
        <v>24</v>
      </c>
      <c r="C128">
        <v>100</v>
      </c>
      <c r="D128">
        <v>9</v>
      </c>
      <c r="E128">
        <v>4242.24</v>
      </c>
      <c r="F128" s="1">
        <v>38239</v>
      </c>
      <c r="G128" t="s">
        <v>25</v>
      </c>
      <c r="H128">
        <v>3</v>
      </c>
      <c r="I128">
        <v>9</v>
      </c>
      <c r="J128">
        <v>2004</v>
      </c>
      <c r="K128" t="s">
        <v>159</v>
      </c>
      <c r="L128">
        <v>151</v>
      </c>
      <c r="M128" t="s">
        <v>426</v>
      </c>
      <c r="N128" t="s">
        <v>220</v>
      </c>
      <c r="O128" t="s">
        <v>221</v>
      </c>
      <c r="P128" t="s">
        <v>222</v>
      </c>
      <c r="R128" t="s">
        <v>223</v>
      </c>
      <c r="T128">
        <v>10100</v>
      </c>
      <c r="U128" t="s">
        <v>224</v>
      </c>
      <c r="V128" t="s">
        <v>42</v>
      </c>
      <c r="W128" t="s">
        <v>225</v>
      </c>
      <c r="X128" t="s">
        <v>226</v>
      </c>
      <c r="Y128" t="s">
        <v>51</v>
      </c>
    </row>
    <row r="129" spans="1:25" x14ac:dyDescent="0.25">
      <c r="A129">
        <v>10324</v>
      </c>
      <c r="B129">
        <v>27</v>
      </c>
      <c r="C129">
        <v>54.33</v>
      </c>
      <c r="D129">
        <v>1</v>
      </c>
      <c r="E129">
        <v>1466.91</v>
      </c>
      <c r="F129" s="1">
        <v>38118</v>
      </c>
      <c r="G129" t="s">
        <v>25</v>
      </c>
      <c r="H129">
        <v>4</v>
      </c>
      <c r="I129">
        <v>11</v>
      </c>
      <c r="J129">
        <v>2004</v>
      </c>
      <c r="K129" t="s">
        <v>159</v>
      </c>
      <c r="L129">
        <v>151</v>
      </c>
      <c r="M129" t="s">
        <v>426</v>
      </c>
      <c r="N129" t="s">
        <v>92</v>
      </c>
      <c r="O129">
        <v>2125551500</v>
      </c>
      <c r="P129" t="s">
        <v>93</v>
      </c>
      <c r="Q129" t="s">
        <v>94</v>
      </c>
      <c r="R129" t="s">
        <v>30</v>
      </c>
      <c r="S129" t="s">
        <v>31</v>
      </c>
      <c r="T129">
        <v>10022</v>
      </c>
      <c r="U129" t="s">
        <v>32</v>
      </c>
      <c r="V129" t="s">
        <v>33</v>
      </c>
      <c r="W129" t="s">
        <v>95</v>
      </c>
      <c r="X129" t="s">
        <v>96</v>
      </c>
      <c r="Y129" t="s">
        <v>36</v>
      </c>
    </row>
    <row r="130" spans="1:25" x14ac:dyDescent="0.25">
      <c r="A130">
        <v>10348</v>
      </c>
      <c r="B130">
        <v>47</v>
      </c>
      <c r="C130">
        <v>100</v>
      </c>
      <c r="D130">
        <v>4</v>
      </c>
      <c r="E130">
        <v>4801.5200000000004</v>
      </c>
      <c r="F130" s="1">
        <v>37997</v>
      </c>
      <c r="G130" t="s">
        <v>25</v>
      </c>
      <c r="H130">
        <v>4</v>
      </c>
      <c r="I130">
        <v>11</v>
      </c>
      <c r="J130">
        <v>2004</v>
      </c>
      <c r="K130" t="s">
        <v>159</v>
      </c>
      <c r="L130">
        <v>151</v>
      </c>
      <c r="M130" t="s">
        <v>426</v>
      </c>
      <c r="N130" t="s">
        <v>169</v>
      </c>
      <c r="O130" t="s">
        <v>170</v>
      </c>
      <c r="P130" t="s">
        <v>171</v>
      </c>
      <c r="R130" t="s">
        <v>155</v>
      </c>
      <c r="T130">
        <v>28023</v>
      </c>
      <c r="U130" t="s">
        <v>156</v>
      </c>
      <c r="V130" t="s">
        <v>42</v>
      </c>
      <c r="W130" t="s">
        <v>172</v>
      </c>
      <c r="X130" t="s">
        <v>173</v>
      </c>
      <c r="Y130" t="s">
        <v>51</v>
      </c>
    </row>
    <row r="131" spans="1:25" x14ac:dyDescent="0.25">
      <c r="A131">
        <v>10358</v>
      </c>
      <c r="B131">
        <v>49</v>
      </c>
      <c r="C131">
        <v>55.34</v>
      </c>
      <c r="D131">
        <v>5</v>
      </c>
      <c r="E131">
        <v>2711.66</v>
      </c>
      <c r="F131" s="1">
        <v>38272</v>
      </c>
      <c r="G131" t="s">
        <v>25</v>
      </c>
      <c r="H131">
        <v>4</v>
      </c>
      <c r="I131">
        <v>12</v>
      </c>
      <c r="J131">
        <v>2004</v>
      </c>
      <c r="K131" t="s">
        <v>159</v>
      </c>
      <c r="L131">
        <v>151</v>
      </c>
      <c r="M131" t="s">
        <v>426</v>
      </c>
      <c r="N131" t="s">
        <v>152</v>
      </c>
      <c r="O131" t="s">
        <v>153</v>
      </c>
      <c r="P131" t="s">
        <v>154</v>
      </c>
      <c r="R131" t="s">
        <v>155</v>
      </c>
      <c r="T131">
        <v>28034</v>
      </c>
      <c r="U131" t="s">
        <v>156</v>
      </c>
      <c r="V131" t="s">
        <v>42</v>
      </c>
      <c r="W131" t="s">
        <v>157</v>
      </c>
      <c r="X131" t="s">
        <v>158</v>
      </c>
      <c r="Y131" t="s">
        <v>36</v>
      </c>
    </row>
    <row r="132" spans="1:25" x14ac:dyDescent="0.25">
      <c r="A132">
        <v>10413</v>
      </c>
      <c r="B132">
        <v>47</v>
      </c>
      <c r="C132">
        <v>100</v>
      </c>
      <c r="D132">
        <v>3</v>
      </c>
      <c r="E132">
        <v>8236.75</v>
      </c>
      <c r="F132" s="1">
        <v>38477</v>
      </c>
      <c r="G132" t="s">
        <v>25</v>
      </c>
      <c r="H132">
        <v>2</v>
      </c>
      <c r="I132">
        <v>5</v>
      </c>
      <c r="J132">
        <v>2005</v>
      </c>
      <c r="K132" t="s">
        <v>159</v>
      </c>
      <c r="L132">
        <v>151</v>
      </c>
      <c r="M132" t="s">
        <v>426</v>
      </c>
      <c r="N132" t="s">
        <v>102</v>
      </c>
      <c r="O132">
        <v>2035552570</v>
      </c>
      <c r="P132" t="s">
        <v>103</v>
      </c>
      <c r="R132" t="s">
        <v>104</v>
      </c>
      <c r="S132" t="s">
        <v>105</v>
      </c>
      <c r="T132">
        <v>97562</v>
      </c>
      <c r="U132" t="s">
        <v>32</v>
      </c>
      <c r="V132" t="s">
        <v>33</v>
      </c>
      <c r="W132" t="s">
        <v>106</v>
      </c>
      <c r="X132" t="s">
        <v>57</v>
      </c>
      <c r="Y132" t="s">
        <v>136</v>
      </c>
    </row>
    <row r="133" spans="1:25" x14ac:dyDescent="0.25">
      <c r="A133">
        <v>10108</v>
      </c>
      <c r="B133">
        <v>45</v>
      </c>
      <c r="C133">
        <v>100</v>
      </c>
      <c r="D133">
        <v>4</v>
      </c>
      <c r="E133">
        <v>6130.35</v>
      </c>
      <c r="F133" s="1">
        <v>37683</v>
      </c>
      <c r="G133" t="s">
        <v>25</v>
      </c>
      <c r="H133">
        <v>1</v>
      </c>
      <c r="I133">
        <v>3</v>
      </c>
      <c r="J133">
        <v>2003</v>
      </c>
      <c r="K133" t="s">
        <v>159</v>
      </c>
      <c r="L133">
        <v>117</v>
      </c>
      <c r="M133" t="s">
        <v>427</v>
      </c>
      <c r="N133" t="s">
        <v>362</v>
      </c>
      <c r="O133" t="s">
        <v>363</v>
      </c>
      <c r="P133" t="s">
        <v>364</v>
      </c>
      <c r="R133" t="s">
        <v>365</v>
      </c>
      <c r="T133" t="s">
        <v>366</v>
      </c>
      <c r="U133" t="s">
        <v>367</v>
      </c>
      <c r="V133" t="s">
        <v>178</v>
      </c>
      <c r="W133" t="s">
        <v>368</v>
      </c>
      <c r="X133" t="s">
        <v>369</v>
      </c>
      <c r="Y133" t="s">
        <v>51</v>
      </c>
    </row>
    <row r="134" spans="1:25" x14ac:dyDescent="0.25">
      <c r="A134">
        <v>10122</v>
      </c>
      <c r="B134">
        <v>37</v>
      </c>
      <c r="C134">
        <v>99.82</v>
      </c>
      <c r="D134">
        <v>8</v>
      </c>
      <c r="E134">
        <v>3693.34</v>
      </c>
      <c r="F134" s="1">
        <v>37838</v>
      </c>
      <c r="G134" t="s">
        <v>25</v>
      </c>
      <c r="H134">
        <v>2</v>
      </c>
      <c r="I134">
        <v>5</v>
      </c>
      <c r="J134">
        <v>2003</v>
      </c>
      <c r="K134" t="s">
        <v>159</v>
      </c>
      <c r="L134">
        <v>117</v>
      </c>
      <c r="M134" t="s">
        <v>427</v>
      </c>
      <c r="N134" t="s">
        <v>370</v>
      </c>
      <c r="O134" t="s">
        <v>371</v>
      </c>
      <c r="P134" t="s">
        <v>372</v>
      </c>
      <c r="R134" t="s">
        <v>373</v>
      </c>
      <c r="T134">
        <v>13008</v>
      </c>
      <c r="U134" t="s">
        <v>41</v>
      </c>
      <c r="V134" t="s">
        <v>42</v>
      </c>
      <c r="W134" t="s">
        <v>374</v>
      </c>
      <c r="X134" t="s">
        <v>375</v>
      </c>
      <c r="Y134" t="s">
        <v>51</v>
      </c>
    </row>
    <row r="135" spans="1:25" x14ac:dyDescent="0.25">
      <c r="A135">
        <v>10135</v>
      </c>
      <c r="B135">
        <v>48</v>
      </c>
      <c r="C135">
        <v>100</v>
      </c>
      <c r="D135">
        <v>5</v>
      </c>
      <c r="E135">
        <v>6031.68</v>
      </c>
      <c r="F135" s="1">
        <v>37659</v>
      </c>
      <c r="G135" t="s">
        <v>25</v>
      </c>
      <c r="H135">
        <v>3</v>
      </c>
      <c r="I135">
        <v>7</v>
      </c>
      <c r="J135">
        <v>2003</v>
      </c>
      <c r="K135" t="s">
        <v>159</v>
      </c>
      <c r="L135">
        <v>117</v>
      </c>
      <c r="M135" t="s">
        <v>427</v>
      </c>
      <c r="N135" t="s">
        <v>238</v>
      </c>
      <c r="O135">
        <v>4155551450</v>
      </c>
      <c r="P135" t="s">
        <v>239</v>
      </c>
      <c r="R135" t="s">
        <v>240</v>
      </c>
      <c r="S135" t="s">
        <v>55</v>
      </c>
      <c r="T135">
        <v>97562</v>
      </c>
      <c r="U135" t="s">
        <v>32</v>
      </c>
      <c r="V135" t="s">
        <v>33</v>
      </c>
      <c r="W135" t="s">
        <v>241</v>
      </c>
      <c r="X135" t="s">
        <v>242</v>
      </c>
      <c r="Y135" t="s">
        <v>51</v>
      </c>
    </row>
    <row r="136" spans="1:25" x14ac:dyDescent="0.25">
      <c r="A136">
        <v>10147</v>
      </c>
      <c r="B136">
        <v>31</v>
      </c>
      <c r="C136">
        <v>100</v>
      </c>
      <c r="D136">
        <v>5</v>
      </c>
      <c r="E136">
        <v>3494.94</v>
      </c>
      <c r="F136" s="1">
        <v>37750</v>
      </c>
      <c r="G136" t="s">
        <v>25</v>
      </c>
      <c r="H136">
        <v>3</v>
      </c>
      <c r="I136">
        <v>9</v>
      </c>
      <c r="J136">
        <v>2003</v>
      </c>
      <c r="K136" t="s">
        <v>159</v>
      </c>
      <c r="L136">
        <v>117</v>
      </c>
      <c r="M136" t="s">
        <v>427</v>
      </c>
      <c r="N136" t="s">
        <v>247</v>
      </c>
      <c r="O136">
        <v>6175558555</v>
      </c>
      <c r="P136" t="s">
        <v>248</v>
      </c>
      <c r="R136" t="s">
        <v>249</v>
      </c>
      <c r="S136" t="s">
        <v>114</v>
      </c>
      <c r="T136">
        <v>58339</v>
      </c>
      <c r="U136" t="s">
        <v>32</v>
      </c>
      <c r="V136" t="s">
        <v>33</v>
      </c>
      <c r="W136" t="s">
        <v>241</v>
      </c>
      <c r="X136" t="s">
        <v>250</v>
      </c>
      <c r="Y136" t="s">
        <v>51</v>
      </c>
    </row>
    <row r="137" spans="1:25" x14ac:dyDescent="0.25">
      <c r="A137">
        <v>10160</v>
      </c>
      <c r="B137">
        <v>46</v>
      </c>
      <c r="C137">
        <v>100</v>
      </c>
      <c r="D137">
        <v>6</v>
      </c>
      <c r="E137">
        <v>5294.14</v>
      </c>
      <c r="F137" s="1">
        <v>37935</v>
      </c>
      <c r="G137" t="s">
        <v>25</v>
      </c>
      <c r="H137">
        <v>4</v>
      </c>
      <c r="I137">
        <v>10</v>
      </c>
      <c r="J137">
        <v>2003</v>
      </c>
      <c r="K137" t="s">
        <v>159</v>
      </c>
      <c r="L137">
        <v>117</v>
      </c>
      <c r="M137" t="s">
        <v>427</v>
      </c>
      <c r="N137" t="s">
        <v>304</v>
      </c>
      <c r="O137">
        <v>2155554369</v>
      </c>
      <c r="P137" t="s">
        <v>305</v>
      </c>
      <c r="R137" t="s">
        <v>306</v>
      </c>
      <c r="S137" t="s">
        <v>55</v>
      </c>
      <c r="U137" t="s">
        <v>32</v>
      </c>
      <c r="V137" t="s">
        <v>33</v>
      </c>
      <c r="W137" t="s">
        <v>307</v>
      </c>
      <c r="X137" t="s">
        <v>96</v>
      </c>
      <c r="Y137" t="s">
        <v>51</v>
      </c>
    </row>
    <row r="138" spans="1:25" x14ac:dyDescent="0.25">
      <c r="A138">
        <v>10170</v>
      </c>
      <c r="B138">
        <v>47</v>
      </c>
      <c r="C138">
        <v>100</v>
      </c>
      <c r="D138">
        <v>4</v>
      </c>
      <c r="E138">
        <v>5464.69</v>
      </c>
      <c r="F138" s="1">
        <v>37722</v>
      </c>
      <c r="G138" t="s">
        <v>25</v>
      </c>
      <c r="H138">
        <v>4</v>
      </c>
      <c r="I138">
        <v>11</v>
      </c>
      <c r="J138">
        <v>2003</v>
      </c>
      <c r="K138" t="s">
        <v>159</v>
      </c>
      <c r="L138">
        <v>117</v>
      </c>
      <c r="M138" t="s">
        <v>427</v>
      </c>
      <c r="N138" t="s">
        <v>345</v>
      </c>
      <c r="O138" t="s">
        <v>346</v>
      </c>
      <c r="P138" t="s">
        <v>347</v>
      </c>
      <c r="R138" t="s">
        <v>348</v>
      </c>
      <c r="T138">
        <v>8010</v>
      </c>
      <c r="U138" t="s">
        <v>135</v>
      </c>
      <c r="V138" t="s">
        <v>42</v>
      </c>
      <c r="W138" t="s">
        <v>349</v>
      </c>
      <c r="X138" t="s">
        <v>350</v>
      </c>
      <c r="Y138" t="s">
        <v>51</v>
      </c>
    </row>
    <row r="139" spans="1:25" x14ac:dyDescent="0.25">
      <c r="A139">
        <v>10181</v>
      </c>
      <c r="B139">
        <v>28</v>
      </c>
      <c r="C139">
        <v>100</v>
      </c>
      <c r="D139">
        <v>12</v>
      </c>
      <c r="E139">
        <v>2860.76</v>
      </c>
      <c r="F139" s="1">
        <v>37966</v>
      </c>
      <c r="G139" t="s">
        <v>25</v>
      </c>
      <c r="H139">
        <v>4</v>
      </c>
      <c r="I139">
        <v>11</v>
      </c>
      <c r="J139">
        <v>2003</v>
      </c>
      <c r="K139" t="s">
        <v>159</v>
      </c>
      <c r="L139">
        <v>117</v>
      </c>
      <c r="M139" t="s">
        <v>427</v>
      </c>
      <c r="N139" t="s">
        <v>73</v>
      </c>
      <c r="O139" t="s">
        <v>74</v>
      </c>
      <c r="P139" t="s">
        <v>75</v>
      </c>
      <c r="R139" t="s">
        <v>76</v>
      </c>
      <c r="T139" t="s">
        <v>77</v>
      </c>
      <c r="U139" t="s">
        <v>78</v>
      </c>
      <c r="V139" t="s">
        <v>42</v>
      </c>
      <c r="W139" t="s">
        <v>79</v>
      </c>
      <c r="X139" t="s">
        <v>80</v>
      </c>
      <c r="Y139" t="s">
        <v>36</v>
      </c>
    </row>
    <row r="140" spans="1:25" x14ac:dyDescent="0.25">
      <c r="A140">
        <v>10203</v>
      </c>
      <c r="B140">
        <v>20</v>
      </c>
      <c r="C140">
        <v>100</v>
      </c>
      <c r="D140">
        <v>6</v>
      </c>
      <c r="E140">
        <v>2254.8000000000002</v>
      </c>
      <c r="F140" s="1">
        <v>37664</v>
      </c>
      <c r="G140" t="s">
        <v>25</v>
      </c>
      <c r="H140">
        <v>4</v>
      </c>
      <c r="I140">
        <v>12</v>
      </c>
      <c r="J140">
        <v>2003</v>
      </c>
      <c r="K140" t="s">
        <v>159</v>
      </c>
      <c r="L140">
        <v>117</v>
      </c>
      <c r="M140" t="s">
        <v>427</v>
      </c>
      <c r="N140" t="s">
        <v>152</v>
      </c>
      <c r="O140" t="s">
        <v>153</v>
      </c>
      <c r="P140" t="s">
        <v>154</v>
      </c>
      <c r="R140" t="s">
        <v>155</v>
      </c>
      <c r="T140">
        <v>28034</v>
      </c>
      <c r="U140" t="s">
        <v>156</v>
      </c>
      <c r="V140" t="s">
        <v>42</v>
      </c>
      <c r="W140" t="s">
        <v>157</v>
      </c>
      <c r="X140" t="s">
        <v>158</v>
      </c>
      <c r="Y140" t="s">
        <v>36</v>
      </c>
    </row>
    <row r="141" spans="1:25" x14ac:dyDescent="0.25">
      <c r="A141">
        <v>10238</v>
      </c>
      <c r="B141">
        <v>29</v>
      </c>
      <c r="C141">
        <v>100</v>
      </c>
      <c r="D141">
        <v>1</v>
      </c>
      <c r="E141">
        <v>3167.38</v>
      </c>
      <c r="F141" s="1">
        <v>38234</v>
      </c>
      <c r="G141" t="s">
        <v>25</v>
      </c>
      <c r="H141">
        <v>2</v>
      </c>
      <c r="I141">
        <v>4</v>
      </c>
      <c r="J141">
        <v>2004</v>
      </c>
      <c r="K141" t="s">
        <v>159</v>
      </c>
      <c r="L141">
        <v>117</v>
      </c>
      <c r="M141" t="s">
        <v>427</v>
      </c>
      <c r="N141" t="s">
        <v>279</v>
      </c>
      <c r="O141" t="s">
        <v>280</v>
      </c>
      <c r="P141" t="s">
        <v>281</v>
      </c>
      <c r="R141" t="s">
        <v>282</v>
      </c>
      <c r="T141">
        <v>1734</v>
      </c>
      <c r="U141" t="s">
        <v>283</v>
      </c>
      <c r="V141" t="s">
        <v>42</v>
      </c>
      <c r="W141" t="s">
        <v>284</v>
      </c>
      <c r="X141" t="s">
        <v>285</v>
      </c>
      <c r="Y141" t="s">
        <v>51</v>
      </c>
    </row>
    <row r="142" spans="1:25" x14ac:dyDescent="0.25">
      <c r="A142">
        <v>10253</v>
      </c>
      <c r="B142">
        <v>22</v>
      </c>
      <c r="C142">
        <v>100</v>
      </c>
      <c r="D142">
        <v>11</v>
      </c>
      <c r="E142">
        <v>2402.84</v>
      </c>
      <c r="F142" s="1">
        <v>37992</v>
      </c>
      <c r="G142" t="s">
        <v>296</v>
      </c>
      <c r="H142">
        <v>2</v>
      </c>
      <c r="I142">
        <v>6</v>
      </c>
      <c r="J142">
        <v>2004</v>
      </c>
      <c r="K142" t="s">
        <v>159</v>
      </c>
      <c r="L142">
        <v>117</v>
      </c>
      <c r="M142" t="s">
        <v>427</v>
      </c>
      <c r="N142" t="s">
        <v>143</v>
      </c>
      <c r="O142" t="s">
        <v>144</v>
      </c>
      <c r="P142" t="s">
        <v>145</v>
      </c>
      <c r="R142" t="s">
        <v>146</v>
      </c>
      <c r="T142" t="s">
        <v>147</v>
      </c>
      <c r="U142" t="s">
        <v>148</v>
      </c>
      <c r="V142" t="s">
        <v>42</v>
      </c>
      <c r="W142" t="s">
        <v>149</v>
      </c>
      <c r="X142" t="s">
        <v>150</v>
      </c>
      <c r="Y142" t="s">
        <v>36</v>
      </c>
    </row>
    <row r="143" spans="1:25" x14ac:dyDescent="0.25">
      <c r="A143">
        <v>10266</v>
      </c>
      <c r="B143">
        <v>22</v>
      </c>
      <c r="C143">
        <v>100</v>
      </c>
      <c r="D143">
        <v>12</v>
      </c>
      <c r="E143">
        <v>2454.54</v>
      </c>
      <c r="F143" s="1">
        <v>38145</v>
      </c>
      <c r="G143" t="s">
        <v>25</v>
      </c>
      <c r="H143">
        <v>3</v>
      </c>
      <c r="I143">
        <v>7</v>
      </c>
      <c r="J143">
        <v>2004</v>
      </c>
      <c r="K143" t="s">
        <v>159</v>
      </c>
      <c r="L143">
        <v>117</v>
      </c>
      <c r="M143" t="s">
        <v>427</v>
      </c>
      <c r="N143" t="s">
        <v>377</v>
      </c>
      <c r="O143" t="s">
        <v>378</v>
      </c>
      <c r="P143" t="s">
        <v>379</v>
      </c>
      <c r="R143" t="s">
        <v>380</v>
      </c>
      <c r="T143">
        <v>42100</v>
      </c>
      <c r="U143" t="s">
        <v>224</v>
      </c>
      <c r="V143" t="s">
        <v>42</v>
      </c>
      <c r="W143" t="s">
        <v>381</v>
      </c>
      <c r="X143" t="s">
        <v>382</v>
      </c>
      <c r="Y143" t="s">
        <v>36</v>
      </c>
    </row>
    <row r="144" spans="1:25" x14ac:dyDescent="0.25">
      <c r="A144">
        <v>10276</v>
      </c>
      <c r="B144">
        <v>47</v>
      </c>
      <c r="C144">
        <v>100</v>
      </c>
      <c r="D144">
        <v>1</v>
      </c>
      <c r="E144">
        <v>5464.69</v>
      </c>
      <c r="F144" s="1">
        <v>38025</v>
      </c>
      <c r="G144" t="s">
        <v>25</v>
      </c>
      <c r="H144">
        <v>3</v>
      </c>
      <c r="I144">
        <v>8</v>
      </c>
      <c r="J144">
        <v>2004</v>
      </c>
      <c r="K144" t="s">
        <v>159</v>
      </c>
      <c r="L144">
        <v>117</v>
      </c>
      <c r="M144" t="s">
        <v>427</v>
      </c>
      <c r="N144" t="s">
        <v>383</v>
      </c>
      <c r="O144">
        <v>6175557555</v>
      </c>
      <c r="P144" t="s">
        <v>384</v>
      </c>
      <c r="R144" t="s">
        <v>249</v>
      </c>
      <c r="S144" t="s">
        <v>114</v>
      </c>
      <c r="T144">
        <v>58339</v>
      </c>
      <c r="U144" t="s">
        <v>32</v>
      </c>
      <c r="V144" t="s">
        <v>33</v>
      </c>
      <c r="W144" t="s">
        <v>385</v>
      </c>
      <c r="X144" t="s">
        <v>386</v>
      </c>
      <c r="Y144" t="s">
        <v>51</v>
      </c>
    </row>
    <row r="145" spans="1:25" x14ac:dyDescent="0.25">
      <c r="A145">
        <v>10300</v>
      </c>
      <c r="B145">
        <v>29</v>
      </c>
      <c r="C145">
        <v>100</v>
      </c>
      <c r="D145">
        <v>3</v>
      </c>
      <c r="E145">
        <v>3984.6</v>
      </c>
      <c r="F145" s="1">
        <v>37721</v>
      </c>
      <c r="G145" t="s">
        <v>25</v>
      </c>
      <c r="H145">
        <v>4</v>
      </c>
      <c r="I145">
        <v>10</v>
      </c>
      <c r="J145">
        <v>2003</v>
      </c>
      <c r="K145" t="s">
        <v>159</v>
      </c>
      <c r="L145">
        <v>117</v>
      </c>
      <c r="M145" t="s">
        <v>427</v>
      </c>
      <c r="N145" t="s">
        <v>387</v>
      </c>
      <c r="O145" t="s">
        <v>388</v>
      </c>
      <c r="P145" t="s">
        <v>389</v>
      </c>
      <c r="R145" t="s">
        <v>390</v>
      </c>
      <c r="T145">
        <v>60528</v>
      </c>
      <c r="U145" t="s">
        <v>376</v>
      </c>
      <c r="V145" t="s">
        <v>42</v>
      </c>
      <c r="W145" t="s">
        <v>391</v>
      </c>
      <c r="X145" t="s">
        <v>350</v>
      </c>
      <c r="Y145" t="s">
        <v>51</v>
      </c>
    </row>
    <row r="146" spans="1:25" x14ac:dyDescent="0.25">
      <c r="A146">
        <v>10320</v>
      </c>
      <c r="B146">
        <v>35</v>
      </c>
      <c r="C146">
        <v>100</v>
      </c>
      <c r="D146">
        <v>1</v>
      </c>
      <c r="E146">
        <v>4850.3</v>
      </c>
      <c r="F146" s="1">
        <v>38057</v>
      </c>
      <c r="G146" t="s">
        <v>25</v>
      </c>
      <c r="H146">
        <v>4</v>
      </c>
      <c r="I146">
        <v>11</v>
      </c>
      <c r="J146">
        <v>2004</v>
      </c>
      <c r="K146" t="s">
        <v>159</v>
      </c>
      <c r="L146">
        <v>117</v>
      </c>
      <c r="M146" t="s">
        <v>427</v>
      </c>
      <c r="N146" t="s">
        <v>161</v>
      </c>
      <c r="O146" t="s">
        <v>162</v>
      </c>
      <c r="P146" t="s">
        <v>163</v>
      </c>
      <c r="R146" t="s">
        <v>164</v>
      </c>
      <c r="T146" t="s">
        <v>165</v>
      </c>
      <c r="U146" t="s">
        <v>166</v>
      </c>
      <c r="V146" t="s">
        <v>42</v>
      </c>
      <c r="W146" t="s">
        <v>167</v>
      </c>
      <c r="X146" t="s">
        <v>168</v>
      </c>
      <c r="Y146" t="s">
        <v>51</v>
      </c>
    </row>
    <row r="147" spans="1:25" x14ac:dyDescent="0.25">
      <c r="A147">
        <v>10363</v>
      </c>
      <c r="B147">
        <v>34</v>
      </c>
      <c r="C147">
        <v>96.73</v>
      </c>
      <c r="D147">
        <v>4</v>
      </c>
      <c r="E147">
        <v>3288.82</v>
      </c>
      <c r="F147" s="1">
        <v>38504</v>
      </c>
      <c r="G147" t="s">
        <v>25</v>
      </c>
      <c r="H147">
        <v>1</v>
      </c>
      <c r="I147">
        <v>1</v>
      </c>
      <c r="J147">
        <v>2005</v>
      </c>
      <c r="K147" t="s">
        <v>159</v>
      </c>
      <c r="L147">
        <v>117</v>
      </c>
      <c r="M147" t="s">
        <v>427</v>
      </c>
      <c r="N147" t="s">
        <v>393</v>
      </c>
      <c r="O147" t="s">
        <v>394</v>
      </c>
      <c r="P147" t="s">
        <v>395</v>
      </c>
      <c r="R147" t="s">
        <v>396</v>
      </c>
      <c r="T147" t="s">
        <v>397</v>
      </c>
      <c r="U147" t="s">
        <v>120</v>
      </c>
      <c r="V147" t="s">
        <v>42</v>
      </c>
      <c r="W147" t="s">
        <v>398</v>
      </c>
      <c r="X147" t="s">
        <v>399</v>
      </c>
      <c r="Y147" t="s">
        <v>51</v>
      </c>
    </row>
    <row r="148" spans="1:25" x14ac:dyDescent="0.25">
      <c r="A148">
        <v>10376</v>
      </c>
      <c r="B148">
        <v>35</v>
      </c>
      <c r="C148">
        <v>100</v>
      </c>
      <c r="D148">
        <v>1</v>
      </c>
      <c r="E148">
        <v>3987.2</v>
      </c>
      <c r="F148" s="1">
        <v>38566</v>
      </c>
      <c r="G148" t="s">
        <v>25</v>
      </c>
      <c r="H148">
        <v>1</v>
      </c>
      <c r="I148">
        <v>2</v>
      </c>
      <c r="J148">
        <v>2005</v>
      </c>
      <c r="K148" t="s">
        <v>159</v>
      </c>
      <c r="L148">
        <v>117</v>
      </c>
      <c r="M148" t="s">
        <v>427</v>
      </c>
      <c r="N148" t="s">
        <v>428</v>
      </c>
      <c r="O148">
        <v>3105552373</v>
      </c>
      <c r="P148" t="s">
        <v>429</v>
      </c>
      <c r="R148" t="s">
        <v>430</v>
      </c>
      <c r="S148" t="s">
        <v>55</v>
      </c>
      <c r="T148">
        <v>92561</v>
      </c>
      <c r="U148" t="s">
        <v>32</v>
      </c>
      <c r="V148" t="s">
        <v>33</v>
      </c>
      <c r="W148" t="s">
        <v>56</v>
      </c>
      <c r="X148" t="s">
        <v>219</v>
      </c>
      <c r="Y148" t="s">
        <v>51</v>
      </c>
    </row>
    <row r="149" spans="1:25" x14ac:dyDescent="0.25">
      <c r="A149">
        <v>10389</v>
      </c>
      <c r="B149">
        <v>25</v>
      </c>
      <c r="C149">
        <v>72.38</v>
      </c>
      <c r="D149">
        <v>6</v>
      </c>
      <c r="E149">
        <v>1809.5</v>
      </c>
      <c r="F149" s="1">
        <v>38414</v>
      </c>
      <c r="G149" t="s">
        <v>25</v>
      </c>
      <c r="H149">
        <v>1</v>
      </c>
      <c r="I149">
        <v>3</v>
      </c>
      <c r="J149">
        <v>2005</v>
      </c>
      <c r="K149" t="s">
        <v>159</v>
      </c>
      <c r="L149">
        <v>117</v>
      </c>
      <c r="M149" t="s">
        <v>427</v>
      </c>
      <c r="N149" t="s">
        <v>227</v>
      </c>
      <c r="O149" t="s">
        <v>228</v>
      </c>
      <c r="P149" t="s">
        <v>229</v>
      </c>
      <c r="R149" t="s">
        <v>230</v>
      </c>
      <c r="T149" t="s">
        <v>231</v>
      </c>
      <c r="U149" t="s">
        <v>166</v>
      </c>
      <c r="V149" t="s">
        <v>42</v>
      </c>
      <c r="W149" t="s">
        <v>232</v>
      </c>
      <c r="X149" t="s">
        <v>184</v>
      </c>
      <c r="Y149" t="s">
        <v>36</v>
      </c>
    </row>
    <row r="150" spans="1:25" x14ac:dyDescent="0.25">
      <c r="A150">
        <v>10105</v>
      </c>
      <c r="B150">
        <v>29</v>
      </c>
      <c r="C150">
        <v>100</v>
      </c>
      <c r="D150">
        <v>14</v>
      </c>
      <c r="E150">
        <v>4566.05</v>
      </c>
      <c r="F150" s="1">
        <v>37927</v>
      </c>
      <c r="G150" t="s">
        <v>25</v>
      </c>
      <c r="H150">
        <v>1</v>
      </c>
      <c r="I150">
        <v>2</v>
      </c>
      <c r="J150">
        <v>2003</v>
      </c>
      <c r="K150" t="s">
        <v>159</v>
      </c>
      <c r="L150">
        <v>173</v>
      </c>
      <c r="M150" t="s">
        <v>431</v>
      </c>
      <c r="N150" t="s">
        <v>279</v>
      </c>
      <c r="O150" t="s">
        <v>280</v>
      </c>
      <c r="P150" t="s">
        <v>281</v>
      </c>
      <c r="R150" t="s">
        <v>282</v>
      </c>
      <c r="T150">
        <v>1734</v>
      </c>
      <c r="U150" t="s">
        <v>283</v>
      </c>
      <c r="V150" t="s">
        <v>42</v>
      </c>
      <c r="W150" t="s">
        <v>284</v>
      </c>
      <c r="X150" t="s">
        <v>285</v>
      </c>
      <c r="Y150" t="s">
        <v>51</v>
      </c>
    </row>
    <row r="151" spans="1:25" x14ac:dyDescent="0.25">
      <c r="A151">
        <v>10127</v>
      </c>
      <c r="B151">
        <v>42</v>
      </c>
      <c r="C151">
        <v>100</v>
      </c>
      <c r="D151">
        <v>1</v>
      </c>
      <c r="E151">
        <v>8138.76</v>
      </c>
      <c r="F151" s="1">
        <v>37686</v>
      </c>
      <c r="G151" t="s">
        <v>25</v>
      </c>
      <c r="H151">
        <v>2</v>
      </c>
      <c r="I151">
        <v>6</v>
      </c>
      <c r="J151">
        <v>2003</v>
      </c>
      <c r="K151" t="s">
        <v>159</v>
      </c>
      <c r="L151">
        <v>173</v>
      </c>
      <c r="M151" t="s">
        <v>431</v>
      </c>
      <c r="N151" t="s">
        <v>401</v>
      </c>
      <c r="O151">
        <v>2125557413</v>
      </c>
      <c r="P151" t="s">
        <v>402</v>
      </c>
      <c r="Q151" t="s">
        <v>403</v>
      </c>
      <c r="R151" t="s">
        <v>30</v>
      </c>
      <c r="S151" t="s">
        <v>31</v>
      </c>
      <c r="T151">
        <v>10022</v>
      </c>
      <c r="U151" t="s">
        <v>32</v>
      </c>
      <c r="V151" t="s">
        <v>33</v>
      </c>
      <c r="W151" t="s">
        <v>56</v>
      </c>
      <c r="X151" t="s">
        <v>404</v>
      </c>
      <c r="Y151" t="s">
        <v>136</v>
      </c>
    </row>
    <row r="152" spans="1:25" x14ac:dyDescent="0.25">
      <c r="A152">
        <v>10142</v>
      </c>
      <c r="B152">
        <v>46</v>
      </c>
      <c r="C152">
        <v>100</v>
      </c>
      <c r="D152">
        <v>11</v>
      </c>
      <c r="E152">
        <v>9470.94</v>
      </c>
      <c r="F152" s="1">
        <v>37841</v>
      </c>
      <c r="G152" t="s">
        <v>25</v>
      </c>
      <c r="H152">
        <v>3</v>
      </c>
      <c r="I152">
        <v>8</v>
      </c>
      <c r="J152">
        <v>2003</v>
      </c>
      <c r="K152" t="s">
        <v>159</v>
      </c>
      <c r="L152">
        <v>173</v>
      </c>
      <c r="M152" t="s">
        <v>431</v>
      </c>
      <c r="N152" t="s">
        <v>238</v>
      </c>
      <c r="O152">
        <v>4155551450</v>
      </c>
      <c r="P152" t="s">
        <v>239</v>
      </c>
      <c r="R152" t="s">
        <v>240</v>
      </c>
      <c r="S152" t="s">
        <v>55</v>
      </c>
      <c r="T152">
        <v>97562</v>
      </c>
      <c r="U152" t="s">
        <v>32</v>
      </c>
      <c r="V152" t="s">
        <v>33</v>
      </c>
      <c r="W152" t="s">
        <v>241</v>
      </c>
      <c r="X152" t="s">
        <v>242</v>
      </c>
      <c r="Y152" t="s">
        <v>136</v>
      </c>
    </row>
    <row r="153" spans="1:25" x14ac:dyDescent="0.25">
      <c r="A153">
        <v>10176</v>
      </c>
      <c r="B153">
        <v>50</v>
      </c>
      <c r="C153">
        <v>100</v>
      </c>
      <c r="D153">
        <v>1</v>
      </c>
      <c r="E153">
        <v>7872.5</v>
      </c>
      <c r="F153" s="1">
        <v>37783</v>
      </c>
      <c r="G153" t="s">
        <v>25</v>
      </c>
      <c r="H153">
        <v>4</v>
      </c>
      <c r="I153">
        <v>11</v>
      </c>
      <c r="J153">
        <v>2003</v>
      </c>
      <c r="K153" t="s">
        <v>159</v>
      </c>
      <c r="L153">
        <v>173</v>
      </c>
      <c r="M153" t="s">
        <v>431</v>
      </c>
      <c r="N153" t="s">
        <v>377</v>
      </c>
      <c r="O153" t="s">
        <v>378</v>
      </c>
      <c r="P153" t="s">
        <v>379</v>
      </c>
      <c r="R153" t="s">
        <v>380</v>
      </c>
      <c r="T153">
        <v>42100</v>
      </c>
      <c r="U153" t="s">
        <v>224</v>
      </c>
      <c r="V153" t="s">
        <v>42</v>
      </c>
      <c r="W153" t="s">
        <v>381</v>
      </c>
      <c r="X153" t="s">
        <v>382</v>
      </c>
      <c r="Y153" t="s">
        <v>136</v>
      </c>
    </row>
    <row r="154" spans="1:25" x14ac:dyDescent="0.25">
      <c r="A154">
        <v>10208</v>
      </c>
      <c r="B154">
        <v>20</v>
      </c>
      <c r="C154">
        <v>100</v>
      </c>
      <c r="D154">
        <v>12</v>
      </c>
      <c r="E154">
        <v>3114.4</v>
      </c>
      <c r="F154" s="1">
        <v>38018</v>
      </c>
      <c r="G154" t="s">
        <v>25</v>
      </c>
      <c r="H154">
        <v>1</v>
      </c>
      <c r="I154">
        <v>1</v>
      </c>
      <c r="J154">
        <v>2004</v>
      </c>
      <c r="K154" t="s">
        <v>159</v>
      </c>
      <c r="L154">
        <v>173</v>
      </c>
      <c r="M154" t="s">
        <v>431</v>
      </c>
      <c r="N154" t="s">
        <v>193</v>
      </c>
      <c r="O154" t="s">
        <v>194</v>
      </c>
      <c r="P154" t="s">
        <v>195</v>
      </c>
      <c r="R154" t="s">
        <v>196</v>
      </c>
      <c r="T154">
        <v>69004</v>
      </c>
      <c r="U154" t="s">
        <v>41</v>
      </c>
      <c r="V154" t="s">
        <v>42</v>
      </c>
      <c r="W154" t="s">
        <v>197</v>
      </c>
      <c r="X154" t="s">
        <v>198</v>
      </c>
      <c r="Y154" t="s">
        <v>51</v>
      </c>
    </row>
    <row r="155" spans="1:25" x14ac:dyDescent="0.25">
      <c r="A155">
        <v>10220</v>
      </c>
      <c r="B155">
        <v>27</v>
      </c>
      <c r="C155">
        <v>100</v>
      </c>
      <c r="D155">
        <v>1</v>
      </c>
      <c r="E155">
        <v>5045.22</v>
      </c>
      <c r="F155" s="1">
        <v>38323</v>
      </c>
      <c r="G155" t="s">
        <v>25</v>
      </c>
      <c r="H155">
        <v>1</v>
      </c>
      <c r="I155">
        <v>2</v>
      </c>
      <c r="J155">
        <v>2004</v>
      </c>
      <c r="K155" t="s">
        <v>159</v>
      </c>
      <c r="L155">
        <v>173</v>
      </c>
      <c r="M155" t="s">
        <v>431</v>
      </c>
      <c r="N155" t="s">
        <v>405</v>
      </c>
      <c r="O155" t="s">
        <v>406</v>
      </c>
      <c r="P155" t="s">
        <v>407</v>
      </c>
      <c r="Q155" t="s">
        <v>408</v>
      </c>
      <c r="R155" t="s">
        <v>409</v>
      </c>
      <c r="T155">
        <v>2</v>
      </c>
      <c r="U155" t="s">
        <v>410</v>
      </c>
      <c r="V155" t="s">
        <v>42</v>
      </c>
      <c r="W155" t="s">
        <v>411</v>
      </c>
      <c r="X155" t="s">
        <v>412</v>
      </c>
      <c r="Y155" t="s">
        <v>51</v>
      </c>
    </row>
    <row r="156" spans="1:25" x14ac:dyDescent="0.25">
      <c r="A156">
        <v>10247</v>
      </c>
      <c r="B156">
        <v>27</v>
      </c>
      <c r="C156">
        <v>100</v>
      </c>
      <c r="D156">
        <v>1</v>
      </c>
      <c r="E156">
        <v>4157.7299999999996</v>
      </c>
      <c r="F156" s="1">
        <v>38112</v>
      </c>
      <c r="G156" t="s">
        <v>25</v>
      </c>
      <c r="H156">
        <v>2</v>
      </c>
      <c r="I156">
        <v>5</v>
      </c>
      <c r="J156">
        <v>2004</v>
      </c>
      <c r="K156" t="s">
        <v>159</v>
      </c>
      <c r="L156">
        <v>173</v>
      </c>
      <c r="M156" t="s">
        <v>431</v>
      </c>
      <c r="N156" t="s">
        <v>393</v>
      </c>
      <c r="O156" t="s">
        <v>394</v>
      </c>
      <c r="P156" t="s">
        <v>395</v>
      </c>
      <c r="R156" t="s">
        <v>396</v>
      </c>
      <c r="T156" t="s">
        <v>397</v>
      </c>
      <c r="U156" t="s">
        <v>120</v>
      </c>
      <c r="V156" t="s">
        <v>42</v>
      </c>
      <c r="W156" t="s">
        <v>398</v>
      </c>
      <c r="X156" t="s">
        <v>399</v>
      </c>
      <c r="Y156" t="s">
        <v>51</v>
      </c>
    </row>
    <row r="157" spans="1:25" x14ac:dyDescent="0.25">
      <c r="A157">
        <v>10293</v>
      </c>
      <c r="B157">
        <v>45</v>
      </c>
      <c r="C157">
        <v>100</v>
      </c>
      <c r="D157">
        <v>7</v>
      </c>
      <c r="E157">
        <v>8253</v>
      </c>
      <c r="F157" s="1">
        <v>38239</v>
      </c>
      <c r="G157" t="s">
        <v>25</v>
      </c>
      <c r="H157">
        <v>3</v>
      </c>
      <c r="I157">
        <v>9</v>
      </c>
      <c r="J157">
        <v>2004</v>
      </c>
      <c r="K157" t="s">
        <v>159</v>
      </c>
      <c r="L157">
        <v>173</v>
      </c>
      <c r="M157" t="s">
        <v>431</v>
      </c>
      <c r="N157" t="s">
        <v>220</v>
      </c>
      <c r="O157" t="s">
        <v>221</v>
      </c>
      <c r="P157" t="s">
        <v>222</v>
      </c>
      <c r="R157" t="s">
        <v>223</v>
      </c>
      <c r="T157">
        <v>10100</v>
      </c>
      <c r="U157" t="s">
        <v>224</v>
      </c>
      <c r="V157" t="s">
        <v>42</v>
      </c>
      <c r="W157" t="s">
        <v>225</v>
      </c>
      <c r="X157" t="s">
        <v>226</v>
      </c>
      <c r="Y157" t="s">
        <v>136</v>
      </c>
    </row>
    <row r="158" spans="1:25" x14ac:dyDescent="0.25">
      <c r="A158">
        <v>10325</v>
      </c>
      <c r="B158">
        <v>24</v>
      </c>
      <c r="C158">
        <v>100</v>
      </c>
      <c r="D158">
        <v>1</v>
      </c>
      <c r="E158">
        <v>2583.6</v>
      </c>
      <c r="F158" s="1">
        <v>38118</v>
      </c>
      <c r="G158" t="s">
        <v>25</v>
      </c>
      <c r="H158">
        <v>4</v>
      </c>
      <c r="I158">
        <v>11</v>
      </c>
      <c r="J158">
        <v>2004</v>
      </c>
      <c r="K158" t="s">
        <v>159</v>
      </c>
      <c r="L158">
        <v>173</v>
      </c>
      <c r="M158" t="s">
        <v>431</v>
      </c>
      <c r="N158" t="s">
        <v>123</v>
      </c>
      <c r="O158" t="s">
        <v>124</v>
      </c>
      <c r="P158" t="s">
        <v>125</v>
      </c>
      <c r="R158" t="s">
        <v>126</v>
      </c>
      <c r="T158">
        <v>4110</v>
      </c>
      <c r="U158" t="s">
        <v>78</v>
      </c>
      <c r="V158" t="s">
        <v>42</v>
      </c>
      <c r="W158" t="s">
        <v>127</v>
      </c>
      <c r="X158" t="s">
        <v>128</v>
      </c>
      <c r="Y158" t="s">
        <v>36</v>
      </c>
    </row>
    <row r="159" spans="1:25" x14ac:dyDescent="0.25">
      <c r="A159">
        <v>10349</v>
      </c>
      <c r="B159">
        <v>26</v>
      </c>
      <c r="C159">
        <v>100</v>
      </c>
      <c r="D159">
        <v>10</v>
      </c>
      <c r="E159">
        <v>4408.5600000000004</v>
      </c>
      <c r="F159" s="1">
        <v>37998</v>
      </c>
      <c r="G159" t="s">
        <v>25</v>
      </c>
      <c r="H159">
        <v>4</v>
      </c>
      <c r="I159">
        <v>12</v>
      </c>
      <c r="J159">
        <v>2004</v>
      </c>
      <c r="K159" t="s">
        <v>159</v>
      </c>
      <c r="L159">
        <v>173</v>
      </c>
      <c r="M159" t="s">
        <v>431</v>
      </c>
      <c r="N159" t="s">
        <v>401</v>
      </c>
      <c r="O159">
        <v>2125557413</v>
      </c>
      <c r="P159" t="s">
        <v>402</v>
      </c>
      <c r="Q159" t="s">
        <v>403</v>
      </c>
      <c r="R159" t="s">
        <v>30</v>
      </c>
      <c r="S159" t="s">
        <v>31</v>
      </c>
      <c r="T159">
        <v>10022</v>
      </c>
      <c r="U159" t="s">
        <v>32</v>
      </c>
      <c r="V159" t="s">
        <v>33</v>
      </c>
      <c r="W159" t="s">
        <v>56</v>
      </c>
      <c r="X159" t="s">
        <v>404</v>
      </c>
      <c r="Y159" t="s">
        <v>51</v>
      </c>
    </row>
    <row r="160" spans="1:25" x14ac:dyDescent="0.25">
      <c r="A160">
        <v>10413</v>
      </c>
      <c r="B160">
        <v>22</v>
      </c>
      <c r="C160">
        <v>100</v>
      </c>
      <c r="D160">
        <v>1</v>
      </c>
      <c r="E160">
        <v>3387.78</v>
      </c>
      <c r="F160" s="1">
        <v>38477</v>
      </c>
      <c r="G160" t="s">
        <v>25</v>
      </c>
      <c r="H160">
        <v>2</v>
      </c>
      <c r="I160">
        <v>5</v>
      </c>
      <c r="J160">
        <v>2005</v>
      </c>
      <c r="K160" t="s">
        <v>159</v>
      </c>
      <c r="L160">
        <v>173</v>
      </c>
      <c r="M160" t="s">
        <v>431</v>
      </c>
      <c r="N160" t="s">
        <v>102</v>
      </c>
      <c r="O160">
        <v>2035552570</v>
      </c>
      <c r="P160" t="s">
        <v>103</v>
      </c>
      <c r="R160" t="s">
        <v>104</v>
      </c>
      <c r="S160" t="s">
        <v>105</v>
      </c>
      <c r="T160">
        <v>97562</v>
      </c>
      <c r="U160" t="s">
        <v>32</v>
      </c>
      <c r="V160" t="s">
        <v>33</v>
      </c>
      <c r="W160" t="s">
        <v>106</v>
      </c>
      <c r="X160" t="s">
        <v>57</v>
      </c>
      <c r="Y160" t="s">
        <v>51</v>
      </c>
    </row>
    <row r="161" spans="1:25" x14ac:dyDescent="0.25">
      <c r="A161">
        <v>10108</v>
      </c>
      <c r="B161">
        <v>39</v>
      </c>
      <c r="C161">
        <v>89.38</v>
      </c>
      <c r="D161">
        <v>7</v>
      </c>
      <c r="E161">
        <v>3485.82</v>
      </c>
      <c r="F161" s="1">
        <v>37683</v>
      </c>
      <c r="G161" t="s">
        <v>25</v>
      </c>
      <c r="H161">
        <v>1</v>
      </c>
      <c r="I161">
        <v>3</v>
      </c>
      <c r="J161">
        <v>2003</v>
      </c>
      <c r="K161" t="s">
        <v>159</v>
      </c>
      <c r="L161">
        <v>79</v>
      </c>
      <c r="M161" t="s">
        <v>432</v>
      </c>
      <c r="N161" t="s">
        <v>362</v>
      </c>
      <c r="O161" t="s">
        <v>363</v>
      </c>
      <c r="P161" t="s">
        <v>364</v>
      </c>
      <c r="R161" t="s">
        <v>365</v>
      </c>
      <c r="T161" t="s">
        <v>366</v>
      </c>
      <c r="U161" t="s">
        <v>367</v>
      </c>
      <c r="V161" t="s">
        <v>178</v>
      </c>
      <c r="W161" t="s">
        <v>368</v>
      </c>
      <c r="X161" t="s">
        <v>369</v>
      </c>
      <c r="Y161" t="s">
        <v>51</v>
      </c>
    </row>
    <row r="162" spans="1:25" x14ac:dyDescent="0.25">
      <c r="A162">
        <v>10122</v>
      </c>
      <c r="B162">
        <v>32</v>
      </c>
      <c r="C162">
        <v>63.84</v>
      </c>
      <c r="D162">
        <v>11</v>
      </c>
      <c r="E162">
        <v>2042.88</v>
      </c>
      <c r="F162" s="1">
        <v>37838</v>
      </c>
      <c r="G162" t="s">
        <v>25</v>
      </c>
      <c r="H162">
        <v>2</v>
      </c>
      <c r="I162">
        <v>5</v>
      </c>
      <c r="J162">
        <v>2003</v>
      </c>
      <c r="K162" t="s">
        <v>159</v>
      </c>
      <c r="L162">
        <v>79</v>
      </c>
      <c r="M162" t="s">
        <v>432</v>
      </c>
      <c r="N162" t="s">
        <v>370</v>
      </c>
      <c r="O162" t="s">
        <v>371</v>
      </c>
      <c r="P162" t="s">
        <v>372</v>
      </c>
      <c r="R162" t="s">
        <v>373</v>
      </c>
      <c r="T162">
        <v>13008</v>
      </c>
      <c r="U162" t="s">
        <v>41</v>
      </c>
      <c r="V162" t="s">
        <v>42</v>
      </c>
      <c r="W162" t="s">
        <v>374</v>
      </c>
      <c r="X162" t="s">
        <v>375</v>
      </c>
      <c r="Y162" t="s">
        <v>36</v>
      </c>
    </row>
    <row r="163" spans="1:25" x14ac:dyDescent="0.25">
      <c r="A163">
        <v>10135</v>
      </c>
      <c r="B163">
        <v>24</v>
      </c>
      <c r="C163">
        <v>75.010000000000005</v>
      </c>
      <c r="D163">
        <v>8</v>
      </c>
      <c r="E163">
        <v>1800.24</v>
      </c>
      <c r="F163" s="1">
        <v>37659</v>
      </c>
      <c r="G163" t="s">
        <v>25</v>
      </c>
      <c r="H163">
        <v>3</v>
      </c>
      <c r="I163">
        <v>7</v>
      </c>
      <c r="J163">
        <v>2003</v>
      </c>
      <c r="K163" t="s">
        <v>159</v>
      </c>
      <c r="L163">
        <v>79</v>
      </c>
      <c r="M163" t="s">
        <v>432</v>
      </c>
      <c r="N163" t="s">
        <v>238</v>
      </c>
      <c r="O163">
        <v>4155551450</v>
      </c>
      <c r="P163" t="s">
        <v>239</v>
      </c>
      <c r="R163" t="s">
        <v>240</v>
      </c>
      <c r="S163" t="s">
        <v>55</v>
      </c>
      <c r="T163">
        <v>97562</v>
      </c>
      <c r="U163" t="s">
        <v>32</v>
      </c>
      <c r="V163" t="s">
        <v>33</v>
      </c>
      <c r="W163" t="s">
        <v>241</v>
      </c>
      <c r="X163" t="s">
        <v>242</v>
      </c>
      <c r="Y163" t="s">
        <v>36</v>
      </c>
    </row>
    <row r="164" spans="1:25" x14ac:dyDescent="0.25">
      <c r="A164">
        <v>10147</v>
      </c>
      <c r="B164">
        <v>21</v>
      </c>
      <c r="C164">
        <v>63.84</v>
      </c>
      <c r="D164">
        <v>8</v>
      </c>
      <c r="E164">
        <v>1340.64</v>
      </c>
      <c r="F164" s="1">
        <v>37750</v>
      </c>
      <c r="G164" t="s">
        <v>25</v>
      </c>
      <c r="H164">
        <v>3</v>
      </c>
      <c r="I164">
        <v>9</v>
      </c>
      <c r="J164">
        <v>2003</v>
      </c>
      <c r="K164" t="s">
        <v>159</v>
      </c>
      <c r="L164">
        <v>79</v>
      </c>
      <c r="M164" t="s">
        <v>432</v>
      </c>
      <c r="N164" t="s">
        <v>247</v>
      </c>
      <c r="O164">
        <v>6175558555</v>
      </c>
      <c r="P164" t="s">
        <v>248</v>
      </c>
      <c r="R164" t="s">
        <v>249</v>
      </c>
      <c r="S164" t="s">
        <v>114</v>
      </c>
      <c r="T164">
        <v>58339</v>
      </c>
      <c r="U164" t="s">
        <v>32</v>
      </c>
      <c r="V164" t="s">
        <v>33</v>
      </c>
      <c r="W164" t="s">
        <v>241</v>
      </c>
      <c r="X164" t="s">
        <v>250</v>
      </c>
      <c r="Y164" t="s">
        <v>36</v>
      </c>
    </row>
    <row r="165" spans="1:25" x14ac:dyDescent="0.25">
      <c r="A165">
        <v>10159</v>
      </c>
      <c r="B165">
        <v>24</v>
      </c>
      <c r="C165">
        <v>73.42</v>
      </c>
      <c r="D165">
        <v>3</v>
      </c>
      <c r="E165">
        <v>1762.08</v>
      </c>
      <c r="F165" s="1">
        <v>37904</v>
      </c>
      <c r="G165" t="s">
        <v>25</v>
      </c>
      <c r="H165">
        <v>4</v>
      </c>
      <c r="I165">
        <v>10</v>
      </c>
      <c r="J165">
        <v>2003</v>
      </c>
      <c r="K165" t="s">
        <v>159</v>
      </c>
      <c r="L165">
        <v>79</v>
      </c>
      <c r="M165" t="s">
        <v>432</v>
      </c>
      <c r="N165" t="s">
        <v>58</v>
      </c>
      <c r="O165">
        <v>6505551386</v>
      </c>
      <c r="P165" t="s">
        <v>59</v>
      </c>
      <c r="R165" t="s">
        <v>60</v>
      </c>
      <c r="S165" t="s">
        <v>55</v>
      </c>
      <c r="U165" t="s">
        <v>32</v>
      </c>
      <c r="V165" t="s">
        <v>33</v>
      </c>
      <c r="W165" t="s">
        <v>61</v>
      </c>
      <c r="X165" t="s">
        <v>57</v>
      </c>
      <c r="Y165" t="s">
        <v>36</v>
      </c>
    </row>
    <row r="166" spans="1:25" x14ac:dyDescent="0.25">
      <c r="A166">
        <v>10169</v>
      </c>
      <c r="B166">
        <v>36</v>
      </c>
      <c r="C166">
        <v>63.84</v>
      </c>
      <c r="D166">
        <v>3</v>
      </c>
      <c r="E166">
        <v>2298.2399999999998</v>
      </c>
      <c r="F166" s="1">
        <v>37722</v>
      </c>
      <c r="G166" t="s">
        <v>25</v>
      </c>
      <c r="H166">
        <v>4</v>
      </c>
      <c r="I166">
        <v>11</v>
      </c>
      <c r="J166">
        <v>2003</v>
      </c>
      <c r="K166" t="s">
        <v>159</v>
      </c>
      <c r="L166">
        <v>79</v>
      </c>
      <c r="M166" t="s">
        <v>432</v>
      </c>
      <c r="N166" t="s">
        <v>251</v>
      </c>
      <c r="O166" t="s">
        <v>252</v>
      </c>
      <c r="P166" t="s">
        <v>253</v>
      </c>
      <c r="Q166" t="s">
        <v>254</v>
      </c>
      <c r="R166" t="s">
        <v>255</v>
      </c>
      <c r="S166" t="s">
        <v>137</v>
      </c>
      <c r="T166">
        <v>2060</v>
      </c>
      <c r="U166" t="s">
        <v>90</v>
      </c>
      <c r="V166" t="s">
        <v>91</v>
      </c>
      <c r="W166" t="s">
        <v>256</v>
      </c>
      <c r="X166" t="s">
        <v>257</v>
      </c>
      <c r="Y166" t="s">
        <v>36</v>
      </c>
    </row>
    <row r="167" spans="1:25" x14ac:dyDescent="0.25">
      <c r="A167">
        <v>10181</v>
      </c>
      <c r="B167">
        <v>20</v>
      </c>
      <c r="C167">
        <v>81.400000000000006</v>
      </c>
      <c r="D167">
        <v>15</v>
      </c>
      <c r="E167">
        <v>1628</v>
      </c>
      <c r="F167" s="1">
        <v>37966</v>
      </c>
      <c r="G167" t="s">
        <v>25</v>
      </c>
      <c r="H167">
        <v>4</v>
      </c>
      <c r="I167">
        <v>11</v>
      </c>
      <c r="J167">
        <v>2003</v>
      </c>
      <c r="K167" t="s">
        <v>159</v>
      </c>
      <c r="L167">
        <v>79</v>
      </c>
      <c r="M167" t="s">
        <v>432</v>
      </c>
      <c r="N167" t="s">
        <v>73</v>
      </c>
      <c r="O167" t="s">
        <v>74</v>
      </c>
      <c r="P167" t="s">
        <v>75</v>
      </c>
      <c r="R167" t="s">
        <v>76</v>
      </c>
      <c r="T167" t="s">
        <v>77</v>
      </c>
      <c r="U167" t="s">
        <v>78</v>
      </c>
      <c r="V167" t="s">
        <v>42</v>
      </c>
      <c r="W167" t="s">
        <v>79</v>
      </c>
      <c r="X167" t="s">
        <v>80</v>
      </c>
      <c r="Y167" t="s">
        <v>36</v>
      </c>
    </row>
    <row r="168" spans="1:25" x14ac:dyDescent="0.25">
      <c r="A168">
        <v>10203</v>
      </c>
      <c r="B168">
        <v>44</v>
      </c>
      <c r="C168">
        <v>82.99</v>
      </c>
      <c r="D168">
        <v>9</v>
      </c>
      <c r="E168">
        <v>3651.56</v>
      </c>
      <c r="F168" s="1">
        <v>37664</v>
      </c>
      <c r="G168" t="s">
        <v>25</v>
      </c>
      <c r="H168">
        <v>4</v>
      </c>
      <c r="I168">
        <v>12</v>
      </c>
      <c r="J168">
        <v>2003</v>
      </c>
      <c r="K168" t="s">
        <v>159</v>
      </c>
      <c r="L168">
        <v>79</v>
      </c>
      <c r="M168" t="s">
        <v>432</v>
      </c>
      <c r="N168" t="s">
        <v>152</v>
      </c>
      <c r="O168" t="s">
        <v>153</v>
      </c>
      <c r="P168" t="s">
        <v>154</v>
      </c>
      <c r="R168" t="s">
        <v>155</v>
      </c>
      <c r="T168">
        <v>28034</v>
      </c>
      <c r="U168" t="s">
        <v>156</v>
      </c>
      <c r="V168" t="s">
        <v>42</v>
      </c>
      <c r="W168" t="s">
        <v>157</v>
      </c>
      <c r="X168" t="s">
        <v>158</v>
      </c>
      <c r="Y168" t="s">
        <v>51</v>
      </c>
    </row>
    <row r="169" spans="1:25" x14ac:dyDescent="0.25">
      <c r="A169">
        <v>10238</v>
      </c>
      <c r="B169">
        <v>20</v>
      </c>
      <c r="C169">
        <v>74.209999999999994</v>
      </c>
      <c r="D169">
        <v>4</v>
      </c>
      <c r="E169">
        <v>1484.2</v>
      </c>
      <c r="F169" s="1">
        <v>38234</v>
      </c>
      <c r="G169" t="s">
        <v>25</v>
      </c>
      <c r="H169">
        <v>2</v>
      </c>
      <c r="I169">
        <v>4</v>
      </c>
      <c r="J169">
        <v>2004</v>
      </c>
      <c r="K169" t="s">
        <v>159</v>
      </c>
      <c r="L169">
        <v>79</v>
      </c>
      <c r="M169" t="s">
        <v>432</v>
      </c>
      <c r="N169" t="s">
        <v>279</v>
      </c>
      <c r="O169" t="s">
        <v>280</v>
      </c>
      <c r="P169" t="s">
        <v>281</v>
      </c>
      <c r="R169" t="s">
        <v>282</v>
      </c>
      <c r="T169">
        <v>1734</v>
      </c>
      <c r="U169" t="s">
        <v>283</v>
      </c>
      <c r="V169" t="s">
        <v>42</v>
      </c>
      <c r="W169" t="s">
        <v>284</v>
      </c>
      <c r="X169" t="s">
        <v>285</v>
      </c>
      <c r="Y169" t="s">
        <v>36</v>
      </c>
    </row>
    <row r="170" spans="1:25" x14ac:dyDescent="0.25">
      <c r="A170">
        <v>10253</v>
      </c>
      <c r="B170">
        <v>25</v>
      </c>
      <c r="C170">
        <v>90.17</v>
      </c>
      <c r="D170">
        <v>14</v>
      </c>
      <c r="E170">
        <v>2254.25</v>
      </c>
      <c r="F170" s="1">
        <v>37992</v>
      </c>
      <c r="G170" t="s">
        <v>296</v>
      </c>
      <c r="H170">
        <v>2</v>
      </c>
      <c r="I170">
        <v>6</v>
      </c>
      <c r="J170">
        <v>2004</v>
      </c>
      <c r="K170" t="s">
        <v>159</v>
      </c>
      <c r="L170">
        <v>79</v>
      </c>
      <c r="M170" t="s">
        <v>432</v>
      </c>
      <c r="N170" t="s">
        <v>143</v>
      </c>
      <c r="O170" t="s">
        <v>144</v>
      </c>
      <c r="P170" t="s">
        <v>145</v>
      </c>
      <c r="R170" t="s">
        <v>146</v>
      </c>
      <c r="T170" t="s">
        <v>147</v>
      </c>
      <c r="U170" t="s">
        <v>148</v>
      </c>
      <c r="V170" t="s">
        <v>42</v>
      </c>
      <c r="W170" t="s">
        <v>149</v>
      </c>
      <c r="X170" t="s">
        <v>150</v>
      </c>
      <c r="Y170" t="s">
        <v>36</v>
      </c>
    </row>
    <row r="171" spans="1:25" x14ac:dyDescent="0.25">
      <c r="A171">
        <v>10266</v>
      </c>
      <c r="B171">
        <v>35</v>
      </c>
      <c r="C171">
        <v>76.61</v>
      </c>
      <c r="D171">
        <v>15</v>
      </c>
      <c r="E171">
        <v>2681.35</v>
      </c>
      <c r="F171" s="1">
        <v>38145</v>
      </c>
      <c r="G171" t="s">
        <v>25</v>
      </c>
      <c r="H171">
        <v>3</v>
      </c>
      <c r="I171">
        <v>7</v>
      </c>
      <c r="J171">
        <v>2004</v>
      </c>
      <c r="K171" t="s">
        <v>159</v>
      </c>
      <c r="L171">
        <v>79</v>
      </c>
      <c r="M171" t="s">
        <v>432</v>
      </c>
      <c r="N171" t="s">
        <v>377</v>
      </c>
      <c r="O171" t="s">
        <v>378</v>
      </c>
      <c r="P171" t="s">
        <v>379</v>
      </c>
      <c r="R171" t="s">
        <v>380</v>
      </c>
      <c r="T171">
        <v>42100</v>
      </c>
      <c r="U171" t="s">
        <v>224</v>
      </c>
      <c r="V171" t="s">
        <v>42</v>
      </c>
      <c r="W171" t="s">
        <v>381</v>
      </c>
      <c r="X171" t="s">
        <v>382</v>
      </c>
      <c r="Y171" t="s">
        <v>36</v>
      </c>
    </row>
    <row r="172" spans="1:25" x14ac:dyDescent="0.25">
      <c r="A172">
        <v>10276</v>
      </c>
      <c r="B172">
        <v>38</v>
      </c>
      <c r="C172">
        <v>83.79</v>
      </c>
      <c r="D172">
        <v>4</v>
      </c>
      <c r="E172">
        <v>3184.02</v>
      </c>
      <c r="F172" s="1">
        <v>38025</v>
      </c>
      <c r="G172" t="s">
        <v>25</v>
      </c>
      <c r="H172">
        <v>3</v>
      </c>
      <c r="I172">
        <v>8</v>
      </c>
      <c r="J172">
        <v>2004</v>
      </c>
      <c r="K172" t="s">
        <v>159</v>
      </c>
      <c r="L172">
        <v>79</v>
      </c>
      <c r="M172" t="s">
        <v>432</v>
      </c>
      <c r="N172" t="s">
        <v>383</v>
      </c>
      <c r="O172">
        <v>6175557555</v>
      </c>
      <c r="P172" t="s">
        <v>384</v>
      </c>
      <c r="R172" t="s">
        <v>249</v>
      </c>
      <c r="S172" t="s">
        <v>114</v>
      </c>
      <c r="T172">
        <v>58339</v>
      </c>
      <c r="U172" t="s">
        <v>32</v>
      </c>
      <c r="V172" t="s">
        <v>33</v>
      </c>
      <c r="W172" t="s">
        <v>385</v>
      </c>
      <c r="X172" t="s">
        <v>386</v>
      </c>
      <c r="Y172" t="s">
        <v>51</v>
      </c>
    </row>
    <row r="173" spans="1:25" x14ac:dyDescent="0.25">
      <c r="A173">
        <v>10300</v>
      </c>
      <c r="B173">
        <v>22</v>
      </c>
      <c r="C173">
        <v>76.61</v>
      </c>
      <c r="D173">
        <v>6</v>
      </c>
      <c r="E173">
        <v>1685.42</v>
      </c>
      <c r="F173" s="1">
        <v>37721</v>
      </c>
      <c r="G173" t="s">
        <v>25</v>
      </c>
      <c r="H173">
        <v>4</v>
      </c>
      <c r="I173">
        <v>10</v>
      </c>
      <c r="J173">
        <v>2003</v>
      </c>
      <c r="K173" t="s">
        <v>159</v>
      </c>
      <c r="L173">
        <v>79</v>
      </c>
      <c r="M173" t="s">
        <v>432</v>
      </c>
      <c r="N173" t="s">
        <v>387</v>
      </c>
      <c r="O173" t="s">
        <v>388</v>
      </c>
      <c r="P173" t="s">
        <v>389</v>
      </c>
      <c r="R173" t="s">
        <v>390</v>
      </c>
      <c r="T173">
        <v>60528</v>
      </c>
      <c r="U173" t="s">
        <v>376</v>
      </c>
      <c r="V173" t="s">
        <v>42</v>
      </c>
      <c r="W173" t="s">
        <v>391</v>
      </c>
      <c r="X173" t="s">
        <v>350</v>
      </c>
      <c r="Y173" t="s">
        <v>36</v>
      </c>
    </row>
    <row r="174" spans="1:25" x14ac:dyDescent="0.25">
      <c r="A174">
        <v>10320</v>
      </c>
      <c r="B174">
        <v>38</v>
      </c>
      <c r="C174">
        <v>73.42</v>
      </c>
      <c r="D174">
        <v>4</v>
      </c>
      <c r="E174">
        <v>2789.96</v>
      </c>
      <c r="F174" s="1">
        <v>38057</v>
      </c>
      <c r="G174" t="s">
        <v>25</v>
      </c>
      <c r="H174">
        <v>4</v>
      </c>
      <c r="I174">
        <v>11</v>
      </c>
      <c r="J174">
        <v>2004</v>
      </c>
      <c r="K174" t="s">
        <v>159</v>
      </c>
      <c r="L174">
        <v>79</v>
      </c>
      <c r="M174" t="s">
        <v>432</v>
      </c>
      <c r="N174" t="s">
        <v>161</v>
      </c>
      <c r="O174" t="s">
        <v>162</v>
      </c>
      <c r="P174" t="s">
        <v>163</v>
      </c>
      <c r="R174" t="s">
        <v>164</v>
      </c>
      <c r="T174" t="s">
        <v>165</v>
      </c>
      <c r="U174" t="s">
        <v>166</v>
      </c>
      <c r="V174" t="s">
        <v>42</v>
      </c>
      <c r="W174" t="s">
        <v>167</v>
      </c>
      <c r="X174" t="s">
        <v>168</v>
      </c>
      <c r="Y174" t="s">
        <v>36</v>
      </c>
    </row>
    <row r="175" spans="1:25" x14ac:dyDescent="0.25">
      <c r="A175">
        <v>10363</v>
      </c>
      <c r="B175">
        <v>34</v>
      </c>
      <c r="C175">
        <v>81.62</v>
      </c>
      <c r="D175">
        <v>5</v>
      </c>
      <c r="E175">
        <v>2775.08</v>
      </c>
      <c r="F175" s="1">
        <v>38504</v>
      </c>
      <c r="G175" t="s">
        <v>25</v>
      </c>
      <c r="H175">
        <v>1</v>
      </c>
      <c r="I175">
        <v>1</v>
      </c>
      <c r="J175">
        <v>2005</v>
      </c>
      <c r="K175" t="s">
        <v>159</v>
      </c>
      <c r="L175">
        <v>79</v>
      </c>
      <c r="M175" t="s">
        <v>432</v>
      </c>
      <c r="N175" t="s">
        <v>393</v>
      </c>
      <c r="O175" t="s">
        <v>394</v>
      </c>
      <c r="P175" t="s">
        <v>395</v>
      </c>
      <c r="R175" t="s">
        <v>396</v>
      </c>
      <c r="T175" t="s">
        <v>397</v>
      </c>
      <c r="U175" t="s">
        <v>120</v>
      </c>
      <c r="V175" t="s">
        <v>42</v>
      </c>
      <c r="W175" t="s">
        <v>398</v>
      </c>
      <c r="X175" t="s">
        <v>399</v>
      </c>
      <c r="Y175" t="s">
        <v>36</v>
      </c>
    </row>
    <row r="176" spans="1:25" x14ac:dyDescent="0.25">
      <c r="A176">
        <v>10377</v>
      </c>
      <c r="B176">
        <v>24</v>
      </c>
      <c r="C176">
        <v>67.83</v>
      </c>
      <c r="D176">
        <v>5</v>
      </c>
      <c r="E176">
        <v>1627.92</v>
      </c>
      <c r="F176" s="1">
        <v>38597</v>
      </c>
      <c r="G176" t="s">
        <v>25</v>
      </c>
      <c r="H176">
        <v>1</v>
      </c>
      <c r="I176">
        <v>2</v>
      </c>
      <c r="J176">
        <v>2005</v>
      </c>
      <c r="K176" t="s">
        <v>159</v>
      </c>
      <c r="L176">
        <v>79</v>
      </c>
      <c r="M176" t="s">
        <v>432</v>
      </c>
      <c r="N176" t="s">
        <v>116</v>
      </c>
      <c r="O176" t="s">
        <v>117</v>
      </c>
      <c r="P176" t="s">
        <v>118</v>
      </c>
      <c r="R176" t="s">
        <v>119</v>
      </c>
      <c r="T176">
        <v>21240</v>
      </c>
      <c r="U176" t="s">
        <v>120</v>
      </c>
      <c r="V176" t="s">
        <v>42</v>
      </c>
      <c r="W176" t="s">
        <v>121</v>
      </c>
      <c r="X176" t="s">
        <v>122</v>
      </c>
      <c r="Y176" t="s">
        <v>36</v>
      </c>
    </row>
    <row r="177" spans="1:25" x14ac:dyDescent="0.25">
      <c r="A177">
        <v>10389</v>
      </c>
      <c r="B177">
        <v>36</v>
      </c>
      <c r="C177">
        <v>70.260000000000005</v>
      </c>
      <c r="D177">
        <v>7</v>
      </c>
      <c r="E177">
        <v>2529.36</v>
      </c>
      <c r="F177" s="1">
        <v>38414</v>
      </c>
      <c r="G177" t="s">
        <v>25</v>
      </c>
      <c r="H177">
        <v>1</v>
      </c>
      <c r="I177">
        <v>3</v>
      </c>
      <c r="J177">
        <v>2005</v>
      </c>
      <c r="K177" t="s">
        <v>159</v>
      </c>
      <c r="L177">
        <v>79</v>
      </c>
      <c r="M177" t="s">
        <v>432</v>
      </c>
      <c r="N177" t="s">
        <v>227</v>
      </c>
      <c r="O177" t="s">
        <v>228</v>
      </c>
      <c r="P177" t="s">
        <v>229</v>
      </c>
      <c r="R177" t="s">
        <v>230</v>
      </c>
      <c r="T177" t="s">
        <v>231</v>
      </c>
      <c r="U177" t="s">
        <v>166</v>
      </c>
      <c r="V177" t="s">
        <v>42</v>
      </c>
      <c r="W177" t="s">
        <v>232</v>
      </c>
      <c r="X177" t="s">
        <v>184</v>
      </c>
      <c r="Y177" t="s">
        <v>36</v>
      </c>
    </row>
    <row r="178" spans="1:25" x14ac:dyDescent="0.25">
      <c r="A178">
        <v>10115</v>
      </c>
      <c r="B178">
        <v>46</v>
      </c>
      <c r="C178">
        <v>100</v>
      </c>
      <c r="D178">
        <v>5</v>
      </c>
      <c r="E178">
        <v>5723.78</v>
      </c>
      <c r="F178" s="1">
        <v>37715</v>
      </c>
      <c r="G178" t="s">
        <v>25</v>
      </c>
      <c r="H178">
        <v>2</v>
      </c>
      <c r="I178">
        <v>4</v>
      </c>
      <c r="J178">
        <v>2003</v>
      </c>
      <c r="K178" t="s">
        <v>418</v>
      </c>
      <c r="L178">
        <v>118</v>
      </c>
      <c r="M178" t="s">
        <v>433</v>
      </c>
      <c r="N178" t="s">
        <v>181</v>
      </c>
      <c r="O178">
        <v>2125558493</v>
      </c>
      <c r="P178" t="s">
        <v>182</v>
      </c>
      <c r="Q178" t="s">
        <v>183</v>
      </c>
      <c r="R178" t="s">
        <v>30</v>
      </c>
      <c r="S178" t="s">
        <v>31</v>
      </c>
      <c r="T178">
        <v>10022</v>
      </c>
      <c r="U178" t="s">
        <v>32</v>
      </c>
      <c r="V178" t="s">
        <v>33</v>
      </c>
      <c r="W178" t="s">
        <v>115</v>
      </c>
      <c r="X178" t="s">
        <v>184</v>
      </c>
      <c r="Y178" t="s">
        <v>51</v>
      </c>
    </row>
    <row r="179" spans="1:25" x14ac:dyDescent="0.25">
      <c r="A179">
        <v>10127</v>
      </c>
      <c r="B179">
        <v>24</v>
      </c>
      <c r="C179">
        <v>100</v>
      </c>
      <c r="D179">
        <v>11</v>
      </c>
      <c r="E179">
        <v>2559.6</v>
      </c>
      <c r="F179" s="1">
        <v>37686</v>
      </c>
      <c r="G179" t="s">
        <v>25</v>
      </c>
      <c r="H179">
        <v>2</v>
      </c>
      <c r="I179">
        <v>6</v>
      </c>
      <c r="J179">
        <v>2003</v>
      </c>
      <c r="K179" t="s">
        <v>418</v>
      </c>
      <c r="L179">
        <v>118</v>
      </c>
      <c r="M179" t="s">
        <v>433</v>
      </c>
      <c r="N179" t="s">
        <v>401</v>
      </c>
      <c r="O179">
        <v>2125557413</v>
      </c>
      <c r="P179" t="s">
        <v>402</v>
      </c>
      <c r="Q179" t="s">
        <v>403</v>
      </c>
      <c r="R179" t="s">
        <v>30</v>
      </c>
      <c r="S179" t="s">
        <v>31</v>
      </c>
      <c r="T179">
        <v>10022</v>
      </c>
      <c r="U179" t="s">
        <v>32</v>
      </c>
      <c r="V179" t="s">
        <v>33</v>
      </c>
      <c r="W179" t="s">
        <v>56</v>
      </c>
      <c r="X179" t="s">
        <v>404</v>
      </c>
      <c r="Y179" t="s">
        <v>36</v>
      </c>
    </row>
    <row r="180" spans="1:25" x14ac:dyDescent="0.25">
      <c r="A180">
        <v>10141</v>
      </c>
      <c r="B180">
        <v>21</v>
      </c>
      <c r="C180">
        <v>100</v>
      </c>
      <c r="D180">
        <v>5</v>
      </c>
      <c r="E180">
        <v>2140.11</v>
      </c>
      <c r="F180" s="1">
        <v>37629</v>
      </c>
      <c r="G180" t="s">
        <v>25</v>
      </c>
      <c r="H180">
        <v>3</v>
      </c>
      <c r="I180">
        <v>8</v>
      </c>
      <c r="J180">
        <v>2003</v>
      </c>
      <c r="K180" t="s">
        <v>418</v>
      </c>
      <c r="L180">
        <v>118</v>
      </c>
      <c r="M180" t="s">
        <v>433</v>
      </c>
      <c r="N180" t="s">
        <v>393</v>
      </c>
      <c r="O180" t="s">
        <v>394</v>
      </c>
      <c r="P180" t="s">
        <v>395</v>
      </c>
      <c r="R180" t="s">
        <v>396</v>
      </c>
      <c r="T180" t="s">
        <v>397</v>
      </c>
      <c r="U180" t="s">
        <v>120</v>
      </c>
      <c r="V180" t="s">
        <v>42</v>
      </c>
      <c r="W180" t="s">
        <v>398</v>
      </c>
      <c r="X180" t="s">
        <v>399</v>
      </c>
      <c r="Y180" t="s">
        <v>36</v>
      </c>
    </row>
    <row r="181" spans="1:25" x14ac:dyDescent="0.25">
      <c r="A181">
        <v>10175</v>
      </c>
      <c r="B181">
        <v>26</v>
      </c>
      <c r="C181">
        <v>100</v>
      </c>
      <c r="D181">
        <v>1</v>
      </c>
      <c r="E181">
        <v>3543.28</v>
      </c>
      <c r="F181" s="1">
        <v>37783</v>
      </c>
      <c r="G181" t="s">
        <v>25</v>
      </c>
      <c r="H181">
        <v>4</v>
      </c>
      <c r="I181">
        <v>11</v>
      </c>
      <c r="J181">
        <v>2003</v>
      </c>
      <c r="K181" t="s">
        <v>418</v>
      </c>
      <c r="L181">
        <v>118</v>
      </c>
      <c r="M181" t="s">
        <v>433</v>
      </c>
      <c r="N181" t="s">
        <v>286</v>
      </c>
      <c r="O181" t="s">
        <v>287</v>
      </c>
      <c r="P181" t="s">
        <v>288</v>
      </c>
      <c r="R181" t="s">
        <v>289</v>
      </c>
      <c r="T181" t="s">
        <v>290</v>
      </c>
      <c r="U181" t="s">
        <v>148</v>
      </c>
      <c r="V181" t="s">
        <v>42</v>
      </c>
      <c r="W181" t="s">
        <v>61</v>
      </c>
      <c r="X181" t="s">
        <v>291</v>
      </c>
      <c r="Y181" t="s">
        <v>51</v>
      </c>
    </row>
    <row r="182" spans="1:25" x14ac:dyDescent="0.25">
      <c r="A182">
        <v>10207</v>
      </c>
      <c r="B182">
        <v>34</v>
      </c>
      <c r="C182">
        <v>99.54</v>
      </c>
      <c r="D182">
        <v>7</v>
      </c>
      <c r="E182">
        <v>3384.36</v>
      </c>
      <c r="F182" s="1">
        <v>37876</v>
      </c>
      <c r="G182" t="s">
        <v>25</v>
      </c>
      <c r="H182">
        <v>4</v>
      </c>
      <c r="I182">
        <v>12</v>
      </c>
      <c r="J182">
        <v>2003</v>
      </c>
      <c r="K182" t="s">
        <v>418</v>
      </c>
      <c r="L182">
        <v>118</v>
      </c>
      <c r="M182" t="s">
        <v>433</v>
      </c>
      <c r="N182" t="s">
        <v>351</v>
      </c>
      <c r="O182">
        <v>6175552555</v>
      </c>
      <c r="P182" t="s">
        <v>352</v>
      </c>
      <c r="R182" t="s">
        <v>317</v>
      </c>
      <c r="S182" t="s">
        <v>114</v>
      </c>
      <c r="T182">
        <v>51003</v>
      </c>
      <c r="U182" t="s">
        <v>32</v>
      </c>
      <c r="V182" t="s">
        <v>33</v>
      </c>
      <c r="W182" t="s">
        <v>353</v>
      </c>
      <c r="X182" t="s">
        <v>242</v>
      </c>
      <c r="Y182" t="s">
        <v>51</v>
      </c>
    </row>
    <row r="183" spans="1:25" x14ac:dyDescent="0.25">
      <c r="A183">
        <v>10219</v>
      </c>
      <c r="B183">
        <v>48</v>
      </c>
      <c r="C183">
        <v>100</v>
      </c>
      <c r="D183">
        <v>2</v>
      </c>
      <c r="E183">
        <v>4891.68</v>
      </c>
      <c r="F183" s="1">
        <v>38262</v>
      </c>
      <c r="G183" t="s">
        <v>25</v>
      </c>
      <c r="H183">
        <v>1</v>
      </c>
      <c r="I183">
        <v>2</v>
      </c>
      <c r="J183">
        <v>2004</v>
      </c>
      <c r="K183" t="s">
        <v>418</v>
      </c>
      <c r="L183">
        <v>118</v>
      </c>
      <c r="M183" t="s">
        <v>433</v>
      </c>
      <c r="N183" t="s">
        <v>440</v>
      </c>
      <c r="O183">
        <v>4155554312</v>
      </c>
      <c r="P183" t="s">
        <v>441</v>
      </c>
      <c r="R183" t="s">
        <v>442</v>
      </c>
      <c r="S183" t="s">
        <v>55</v>
      </c>
      <c r="T183">
        <v>94217</v>
      </c>
      <c r="U183" t="s">
        <v>32</v>
      </c>
      <c r="V183" t="s">
        <v>33</v>
      </c>
      <c r="W183" t="s">
        <v>443</v>
      </c>
      <c r="X183" t="s">
        <v>336</v>
      </c>
      <c r="Y183" t="s">
        <v>51</v>
      </c>
    </row>
    <row r="184" spans="1:25" x14ac:dyDescent="0.25">
      <c r="A184">
        <v>10229</v>
      </c>
      <c r="B184">
        <v>36</v>
      </c>
      <c r="C184">
        <v>100</v>
      </c>
      <c r="D184">
        <v>1</v>
      </c>
      <c r="E184">
        <v>4521.96</v>
      </c>
      <c r="F184" s="1">
        <v>38294</v>
      </c>
      <c r="G184" t="s">
        <v>25</v>
      </c>
      <c r="H184">
        <v>1</v>
      </c>
      <c r="I184">
        <v>3</v>
      </c>
      <c r="J184">
        <v>2004</v>
      </c>
      <c r="K184" t="s">
        <v>418</v>
      </c>
      <c r="L184">
        <v>118</v>
      </c>
      <c r="M184" t="s">
        <v>433</v>
      </c>
      <c r="N184" t="s">
        <v>238</v>
      </c>
      <c r="O184">
        <v>4155551450</v>
      </c>
      <c r="P184" t="s">
        <v>239</v>
      </c>
      <c r="R184" t="s">
        <v>240</v>
      </c>
      <c r="S184" t="s">
        <v>55</v>
      </c>
      <c r="T184">
        <v>97562</v>
      </c>
      <c r="U184" t="s">
        <v>32</v>
      </c>
      <c r="V184" t="s">
        <v>33</v>
      </c>
      <c r="W184" t="s">
        <v>241</v>
      </c>
      <c r="X184" t="s">
        <v>242</v>
      </c>
      <c r="Y184" t="s">
        <v>51</v>
      </c>
    </row>
    <row r="185" spans="1:25" x14ac:dyDescent="0.25">
      <c r="A185">
        <v>10246</v>
      </c>
      <c r="B185">
        <v>46</v>
      </c>
      <c r="C185">
        <v>100</v>
      </c>
      <c r="D185">
        <v>5</v>
      </c>
      <c r="E185">
        <v>5069.66</v>
      </c>
      <c r="F185" s="1">
        <v>38112</v>
      </c>
      <c r="G185" t="s">
        <v>25</v>
      </c>
      <c r="H185">
        <v>2</v>
      </c>
      <c r="I185">
        <v>5</v>
      </c>
      <c r="J185">
        <v>2004</v>
      </c>
      <c r="K185" t="s">
        <v>418</v>
      </c>
      <c r="L185">
        <v>118</v>
      </c>
      <c r="M185" t="s">
        <v>433</v>
      </c>
      <c r="N185" t="s">
        <v>152</v>
      </c>
      <c r="O185" t="s">
        <v>153</v>
      </c>
      <c r="P185" t="s">
        <v>154</v>
      </c>
      <c r="R185" t="s">
        <v>155</v>
      </c>
      <c r="T185">
        <v>28034</v>
      </c>
      <c r="U185" t="s">
        <v>156</v>
      </c>
      <c r="V185" t="s">
        <v>42</v>
      </c>
      <c r="W185" t="s">
        <v>157</v>
      </c>
      <c r="X185" t="s">
        <v>158</v>
      </c>
      <c r="Y185" t="s">
        <v>51</v>
      </c>
    </row>
    <row r="186" spans="1:25" x14ac:dyDescent="0.25">
      <c r="A186">
        <v>10292</v>
      </c>
      <c r="B186">
        <v>21</v>
      </c>
      <c r="C186">
        <v>100</v>
      </c>
      <c r="D186">
        <v>8</v>
      </c>
      <c r="E186">
        <v>2214.87</v>
      </c>
      <c r="F186" s="1">
        <v>38208</v>
      </c>
      <c r="G186" t="s">
        <v>25</v>
      </c>
      <c r="H186">
        <v>3</v>
      </c>
      <c r="I186">
        <v>9</v>
      </c>
      <c r="J186">
        <v>2004</v>
      </c>
      <c r="K186" t="s">
        <v>418</v>
      </c>
      <c r="L186">
        <v>118</v>
      </c>
      <c r="M186" t="s">
        <v>433</v>
      </c>
      <c r="N186" t="s">
        <v>28</v>
      </c>
      <c r="O186">
        <v>2125557818</v>
      </c>
      <c r="P186" t="s">
        <v>29</v>
      </c>
      <c r="R186" t="s">
        <v>30</v>
      </c>
      <c r="S186" t="s">
        <v>31</v>
      </c>
      <c r="T186">
        <v>10022</v>
      </c>
      <c r="U186" t="s">
        <v>32</v>
      </c>
      <c r="V186" t="s">
        <v>33</v>
      </c>
      <c r="W186" t="s">
        <v>34</v>
      </c>
      <c r="X186" t="s">
        <v>35</v>
      </c>
      <c r="Y186" t="s">
        <v>36</v>
      </c>
    </row>
    <row r="187" spans="1:25" x14ac:dyDescent="0.25">
      <c r="A187">
        <v>10324</v>
      </c>
      <c r="B187">
        <v>26</v>
      </c>
      <c r="C187">
        <v>58.38</v>
      </c>
      <c r="D187">
        <v>7</v>
      </c>
      <c r="E187">
        <v>1517.88</v>
      </c>
      <c r="F187" s="1">
        <v>38118</v>
      </c>
      <c r="G187" t="s">
        <v>25</v>
      </c>
      <c r="H187">
        <v>4</v>
      </c>
      <c r="I187">
        <v>11</v>
      </c>
      <c r="J187">
        <v>2004</v>
      </c>
      <c r="K187" t="s">
        <v>418</v>
      </c>
      <c r="L187">
        <v>118</v>
      </c>
      <c r="M187" t="s">
        <v>433</v>
      </c>
      <c r="N187" t="s">
        <v>92</v>
      </c>
      <c r="O187">
        <v>2125551500</v>
      </c>
      <c r="P187" t="s">
        <v>93</v>
      </c>
      <c r="Q187" t="s">
        <v>94</v>
      </c>
      <c r="R187" t="s">
        <v>30</v>
      </c>
      <c r="S187" t="s">
        <v>31</v>
      </c>
      <c r="T187">
        <v>10022</v>
      </c>
      <c r="U187" t="s">
        <v>32</v>
      </c>
      <c r="V187" t="s">
        <v>33</v>
      </c>
      <c r="W187" t="s">
        <v>95</v>
      </c>
      <c r="X187" t="s">
        <v>96</v>
      </c>
      <c r="Y187" t="s">
        <v>36</v>
      </c>
    </row>
    <row r="188" spans="1:25" x14ac:dyDescent="0.25">
      <c r="A188">
        <v>10349</v>
      </c>
      <c r="B188">
        <v>48</v>
      </c>
      <c r="C188">
        <v>100</v>
      </c>
      <c r="D188">
        <v>9</v>
      </c>
      <c r="E188">
        <v>5232.96</v>
      </c>
      <c r="F188" s="1">
        <v>37998</v>
      </c>
      <c r="G188" t="s">
        <v>25</v>
      </c>
      <c r="H188">
        <v>4</v>
      </c>
      <c r="I188">
        <v>12</v>
      </c>
      <c r="J188">
        <v>2004</v>
      </c>
      <c r="K188" t="s">
        <v>418</v>
      </c>
      <c r="L188">
        <v>118</v>
      </c>
      <c r="M188" t="s">
        <v>433</v>
      </c>
      <c r="N188" t="s">
        <v>401</v>
      </c>
      <c r="O188">
        <v>2125557413</v>
      </c>
      <c r="P188" t="s">
        <v>402</v>
      </c>
      <c r="Q188" t="s">
        <v>403</v>
      </c>
      <c r="R188" t="s">
        <v>30</v>
      </c>
      <c r="S188" t="s">
        <v>31</v>
      </c>
      <c r="T188">
        <v>10022</v>
      </c>
      <c r="U188" t="s">
        <v>32</v>
      </c>
      <c r="V188" t="s">
        <v>33</v>
      </c>
      <c r="W188" t="s">
        <v>56</v>
      </c>
      <c r="X188" t="s">
        <v>404</v>
      </c>
      <c r="Y188" t="s">
        <v>51</v>
      </c>
    </row>
    <row r="189" spans="1:25" x14ac:dyDescent="0.25">
      <c r="A189">
        <v>10358</v>
      </c>
      <c r="B189">
        <v>42</v>
      </c>
      <c r="C189">
        <v>64.16</v>
      </c>
      <c r="D189">
        <v>9</v>
      </c>
      <c r="E189">
        <v>2694.72</v>
      </c>
      <c r="F189" s="1">
        <v>38272</v>
      </c>
      <c r="G189" t="s">
        <v>25</v>
      </c>
      <c r="H189">
        <v>4</v>
      </c>
      <c r="I189">
        <v>12</v>
      </c>
      <c r="J189">
        <v>2004</v>
      </c>
      <c r="K189" t="s">
        <v>418</v>
      </c>
      <c r="L189">
        <v>118</v>
      </c>
      <c r="M189" t="s">
        <v>433</v>
      </c>
      <c r="N189" t="s">
        <v>152</v>
      </c>
      <c r="O189" t="s">
        <v>153</v>
      </c>
      <c r="P189" t="s">
        <v>154</v>
      </c>
      <c r="R189" t="s">
        <v>155</v>
      </c>
      <c r="T189">
        <v>28034</v>
      </c>
      <c r="U189" t="s">
        <v>156</v>
      </c>
      <c r="V189" t="s">
        <v>42</v>
      </c>
      <c r="W189" t="s">
        <v>157</v>
      </c>
      <c r="X189" t="s">
        <v>158</v>
      </c>
      <c r="Y189" t="s">
        <v>36</v>
      </c>
    </row>
    <row r="190" spans="1:25" x14ac:dyDescent="0.25">
      <c r="A190">
        <v>10412</v>
      </c>
      <c r="B190">
        <v>54</v>
      </c>
      <c r="C190">
        <v>100</v>
      </c>
      <c r="D190">
        <v>5</v>
      </c>
      <c r="E190">
        <v>5951.34</v>
      </c>
      <c r="F190" s="1">
        <v>38416</v>
      </c>
      <c r="G190" t="s">
        <v>25</v>
      </c>
      <c r="H190">
        <v>2</v>
      </c>
      <c r="I190">
        <v>5</v>
      </c>
      <c r="J190">
        <v>2005</v>
      </c>
      <c r="K190" t="s">
        <v>418</v>
      </c>
      <c r="L190">
        <v>118</v>
      </c>
      <c r="M190" t="s">
        <v>433</v>
      </c>
      <c r="N190" t="s">
        <v>152</v>
      </c>
      <c r="O190" t="s">
        <v>153</v>
      </c>
      <c r="P190" t="s">
        <v>154</v>
      </c>
      <c r="R190" t="s">
        <v>155</v>
      </c>
      <c r="T190">
        <v>28034</v>
      </c>
      <c r="U190" t="s">
        <v>156</v>
      </c>
      <c r="V190" t="s">
        <v>42</v>
      </c>
      <c r="W190" t="s">
        <v>157</v>
      </c>
      <c r="X190" t="s">
        <v>158</v>
      </c>
      <c r="Y190" t="s">
        <v>51</v>
      </c>
    </row>
    <row r="191" spans="1:25" x14ac:dyDescent="0.25">
      <c r="A191">
        <v>10108</v>
      </c>
      <c r="B191">
        <v>36</v>
      </c>
      <c r="C191">
        <v>100</v>
      </c>
      <c r="D191">
        <v>3</v>
      </c>
      <c r="E191">
        <v>3731.04</v>
      </c>
      <c r="F191" s="1">
        <v>37683</v>
      </c>
      <c r="G191" t="s">
        <v>25</v>
      </c>
      <c r="H191">
        <v>1</v>
      </c>
      <c r="I191">
        <v>3</v>
      </c>
      <c r="J191">
        <v>2003</v>
      </c>
      <c r="K191" t="s">
        <v>159</v>
      </c>
      <c r="L191">
        <v>115</v>
      </c>
      <c r="M191" t="s">
        <v>444</v>
      </c>
      <c r="N191" t="s">
        <v>362</v>
      </c>
      <c r="O191" t="s">
        <v>363</v>
      </c>
      <c r="P191" t="s">
        <v>364</v>
      </c>
      <c r="R191" t="s">
        <v>365</v>
      </c>
      <c r="T191" t="s">
        <v>366</v>
      </c>
      <c r="U191" t="s">
        <v>367</v>
      </c>
      <c r="V191" t="s">
        <v>178</v>
      </c>
      <c r="W191" t="s">
        <v>368</v>
      </c>
      <c r="X191" t="s">
        <v>369</v>
      </c>
      <c r="Y191" t="s">
        <v>51</v>
      </c>
    </row>
    <row r="192" spans="1:25" x14ac:dyDescent="0.25">
      <c r="A192">
        <v>10122</v>
      </c>
      <c r="B192">
        <v>20</v>
      </c>
      <c r="C192">
        <v>100</v>
      </c>
      <c r="D192">
        <v>7</v>
      </c>
      <c r="E192">
        <v>2142</v>
      </c>
      <c r="F192" s="1">
        <v>37838</v>
      </c>
      <c r="G192" t="s">
        <v>25</v>
      </c>
      <c r="H192">
        <v>2</v>
      </c>
      <c r="I192">
        <v>5</v>
      </c>
      <c r="J192">
        <v>2003</v>
      </c>
      <c r="K192" t="s">
        <v>159</v>
      </c>
      <c r="L192">
        <v>115</v>
      </c>
      <c r="M192" t="s">
        <v>444</v>
      </c>
      <c r="N192" t="s">
        <v>370</v>
      </c>
      <c r="O192" t="s">
        <v>371</v>
      </c>
      <c r="P192" t="s">
        <v>372</v>
      </c>
      <c r="R192" t="s">
        <v>373</v>
      </c>
      <c r="T192">
        <v>13008</v>
      </c>
      <c r="U192" t="s">
        <v>41</v>
      </c>
      <c r="V192" t="s">
        <v>42</v>
      </c>
      <c r="W192" t="s">
        <v>374</v>
      </c>
      <c r="X192" t="s">
        <v>375</v>
      </c>
      <c r="Y192" t="s">
        <v>36</v>
      </c>
    </row>
    <row r="193" spans="1:25" x14ac:dyDescent="0.25">
      <c r="A193">
        <v>10135</v>
      </c>
      <c r="B193">
        <v>29</v>
      </c>
      <c r="C193">
        <v>97.89</v>
      </c>
      <c r="D193">
        <v>4</v>
      </c>
      <c r="E193">
        <v>2838.81</v>
      </c>
      <c r="F193" s="1">
        <v>37659</v>
      </c>
      <c r="G193" t="s">
        <v>25</v>
      </c>
      <c r="H193">
        <v>3</v>
      </c>
      <c r="I193">
        <v>7</v>
      </c>
      <c r="J193">
        <v>2003</v>
      </c>
      <c r="K193" t="s">
        <v>159</v>
      </c>
      <c r="L193">
        <v>115</v>
      </c>
      <c r="M193" t="s">
        <v>444</v>
      </c>
      <c r="N193" t="s">
        <v>238</v>
      </c>
      <c r="O193">
        <v>4155551450</v>
      </c>
      <c r="P193" t="s">
        <v>239</v>
      </c>
      <c r="R193" t="s">
        <v>240</v>
      </c>
      <c r="S193" t="s">
        <v>55</v>
      </c>
      <c r="T193">
        <v>97562</v>
      </c>
      <c r="U193" t="s">
        <v>32</v>
      </c>
      <c r="V193" t="s">
        <v>33</v>
      </c>
      <c r="W193" t="s">
        <v>241</v>
      </c>
      <c r="X193" t="s">
        <v>242</v>
      </c>
      <c r="Y193" t="s">
        <v>36</v>
      </c>
    </row>
    <row r="194" spans="1:25" x14ac:dyDescent="0.25">
      <c r="A194">
        <v>10147</v>
      </c>
      <c r="B194">
        <v>33</v>
      </c>
      <c r="C194">
        <v>97.89</v>
      </c>
      <c r="D194">
        <v>4</v>
      </c>
      <c r="E194">
        <v>3230.37</v>
      </c>
      <c r="F194" s="1">
        <v>37750</v>
      </c>
      <c r="G194" t="s">
        <v>25</v>
      </c>
      <c r="H194">
        <v>3</v>
      </c>
      <c r="I194">
        <v>9</v>
      </c>
      <c r="J194">
        <v>2003</v>
      </c>
      <c r="K194" t="s">
        <v>159</v>
      </c>
      <c r="L194">
        <v>115</v>
      </c>
      <c r="M194" t="s">
        <v>444</v>
      </c>
      <c r="N194" t="s">
        <v>247</v>
      </c>
      <c r="O194">
        <v>6175558555</v>
      </c>
      <c r="P194" t="s">
        <v>248</v>
      </c>
      <c r="R194" t="s">
        <v>249</v>
      </c>
      <c r="S194" t="s">
        <v>114</v>
      </c>
      <c r="T194">
        <v>58339</v>
      </c>
      <c r="U194" t="s">
        <v>32</v>
      </c>
      <c r="V194" t="s">
        <v>33</v>
      </c>
      <c r="W194" t="s">
        <v>241</v>
      </c>
      <c r="X194" t="s">
        <v>250</v>
      </c>
      <c r="Y194" t="s">
        <v>51</v>
      </c>
    </row>
    <row r="195" spans="1:25" x14ac:dyDescent="0.25">
      <c r="A195">
        <v>10160</v>
      </c>
      <c r="B195">
        <v>50</v>
      </c>
      <c r="C195">
        <v>100</v>
      </c>
      <c r="D195">
        <v>5</v>
      </c>
      <c r="E195">
        <v>5182</v>
      </c>
      <c r="F195" s="1">
        <v>37935</v>
      </c>
      <c r="G195" t="s">
        <v>25</v>
      </c>
      <c r="H195">
        <v>4</v>
      </c>
      <c r="I195">
        <v>10</v>
      </c>
      <c r="J195">
        <v>2003</v>
      </c>
      <c r="K195" t="s">
        <v>159</v>
      </c>
      <c r="L195">
        <v>115</v>
      </c>
      <c r="M195" t="s">
        <v>444</v>
      </c>
      <c r="N195" t="s">
        <v>304</v>
      </c>
      <c r="O195">
        <v>2155554369</v>
      </c>
      <c r="P195" t="s">
        <v>305</v>
      </c>
      <c r="R195" t="s">
        <v>306</v>
      </c>
      <c r="S195" t="s">
        <v>55</v>
      </c>
      <c r="U195" t="s">
        <v>32</v>
      </c>
      <c r="V195" t="s">
        <v>33</v>
      </c>
      <c r="W195" t="s">
        <v>307</v>
      </c>
      <c r="X195" t="s">
        <v>96</v>
      </c>
      <c r="Y195" t="s">
        <v>51</v>
      </c>
    </row>
    <row r="196" spans="1:25" x14ac:dyDescent="0.25">
      <c r="A196">
        <v>10170</v>
      </c>
      <c r="B196">
        <v>41</v>
      </c>
      <c r="C196">
        <v>100</v>
      </c>
      <c r="D196">
        <v>3</v>
      </c>
      <c r="E196">
        <v>4391.1000000000004</v>
      </c>
      <c r="F196" s="1">
        <v>37722</v>
      </c>
      <c r="G196" t="s">
        <v>25</v>
      </c>
      <c r="H196">
        <v>4</v>
      </c>
      <c r="I196">
        <v>11</v>
      </c>
      <c r="J196">
        <v>2003</v>
      </c>
      <c r="K196" t="s">
        <v>159</v>
      </c>
      <c r="L196">
        <v>115</v>
      </c>
      <c r="M196" t="s">
        <v>444</v>
      </c>
      <c r="N196" t="s">
        <v>345</v>
      </c>
      <c r="O196" t="s">
        <v>346</v>
      </c>
      <c r="P196" t="s">
        <v>347</v>
      </c>
      <c r="R196" t="s">
        <v>348</v>
      </c>
      <c r="T196">
        <v>8010</v>
      </c>
      <c r="U196" t="s">
        <v>135</v>
      </c>
      <c r="V196" t="s">
        <v>42</v>
      </c>
      <c r="W196" t="s">
        <v>349</v>
      </c>
      <c r="X196" t="s">
        <v>350</v>
      </c>
      <c r="Y196" t="s">
        <v>51</v>
      </c>
    </row>
    <row r="197" spans="1:25" x14ac:dyDescent="0.25">
      <c r="A197">
        <v>10181</v>
      </c>
      <c r="B197">
        <v>36</v>
      </c>
      <c r="C197">
        <v>100</v>
      </c>
      <c r="D197">
        <v>11</v>
      </c>
      <c r="E197">
        <v>4477.32</v>
      </c>
      <c r="F197" s="1">
        <v>37966</v>
      </c>
      <c r="G197" t="s">
        <v>25</v>
      </c>
      <c r="H197">
        <v>4</v>
      </c>
      <c r="I197">
        <v>11</v>
      </c>
      <c r="J197">
        <v>2003</v>
      </c>
      <c r="K197" t="s">
        <v>159</v>
      </c>
      <c r="L197">
        <v>115</v>
      </c>
      <c r="M197" t="s">
        <v>444</v>
      </c>
      <c r="N197" t="s">
        <v>73</v>
      </c>
      <c r="O197" t="s">
        <v>74</v>
      </c>
      <c r="P197" t="s">
        <v>75</v>
      </c>
      <c r="R197" t="s">
        <v>76</v>
      </c>
      <c r="T197" t="s">
        <v>77</v>
      </c>
      <c r="U197" t="s">
        <v>78</v>
      </c>
      <c r="V197" t="s">
        <v>42</v>
      </c>
      <c r="W197" t="s">
        <v>79</v>
      </c>
      <c r="X197" t="s">
        <v>80</v>
      </c>
      <c r="Y197" t="s">
        <v>51</v>
      </c>
    </row>
    <row r="198" spans="1:25" x14ac:dyDescent="0.25">
      <c r="A198">
        <v>10203</v>
      </c>
      <c r="B198">
        <v>47</v>
      </c>
      <c r="C198">
        <v>100</v>
      </c>
      <c r="D198">
        <v>5</v>
      </c>
      <c r="E198">
        <v>5195.8500000000004</v>
      </c>
      <c r="F198" s="1">
        <v>37664</v>
      </c>
      <c r="G198" t="s">
        <v>25</v>
      </c>
      <c r="H198">
        <v>4</v>
      </c>
      <c r="I198">
        <v>12</v>
      </c>
      <c r="J198">
        <v>2003</v>
      </c>
      <c r="K198" t="s">
        <v>159</v>
      </c>
      <c r="L198">
        <v>115</v>
      </c>
      <c r="M198" t="s">
        <v>444</v>
      </c>
      <c r="N198" t="s">
        <v>152</v>
      </c>
      <c r="O198" t="s">
        <v>153</v>
      </c>
      <c r="P198" t="s">
        <v>154</v>
      </c>
      <c r="R198" t="s">
        <v>155</v>
      </c>
      <c r="T198">
        <v>28034</v>
      </c>
      <c r="U198" t="s">
        <v>156</v>
      </c>
      <c r="V198" t="s">
        <v>42</v>
      </c>
      <c r="W198" t="s">
        <v>157</v>
      </c>
      <c r="X198" t="s">
        <v>158</v>
      </c>
      <c r="Y198" t="s">
        <v>51</v>
      </c>
    </row>
    <row r="199" spans="1:25" x14ac:dyDescent="0.25">
      <c r="A199">
        <v>10239</v>
      </c>
      <c r="B199">
        <v>21</v>
      </c>
      <c r="C199">
        <v>93.28</v>
      </c>
      <c r="D199">
        <v>5</v>
      </c>
      <c r="E199">
        <v>1958.88</v>
      </c>
      <c r="F199" s="1">
        <v>38325</v>
      </c>
      <c r="G199" t="s">
        <v>25</v>
      </c>
      <c r="H199">
        <v>2</v>
      </c>
      <c r="I199">
        <v>4</v>
      </c>
      <c r="J199">
        <v>2004</v>
      </c>
      <c r="K199" t="s">
        <v>159</v>
      </c>
      <c r="L199">
        <v>115</v>
      </c>
      <c r="M199" t="s">
        <v>444</v>
      </c>
      <c r="N199" t="s">
        <v>327</v>
      </c>
      <c r="O199" t="s">
        <v>328</v>
      </c>
      <c r="P199" t="s">
        <v>329</v>
      </c>
      <c r="R199" t="s">
        <v>330</v>
      </c>
      <c r="T199">
        <v>90110</v>
      </c>
      <c r="U199" t="s">
        <v>120</v>
      </c>
      <c r="V199" t="s">
        <v>42</v>
      </c>
      <c r="W199" t="s">
        <v>331</v>
      </c>
      <c r="X199" t="s">
        <v>332</v>
      </c>
      <c r="Y199" t="s">
        <v>36</v>
      </c>
    </row>
    <row r="200" spans="1:25" x14ac:dyDescent="0.25">
      <c r="A200">
        <v>10253</v>
      </c>
      <c r="B200">
        <v>41</v>
      </c>
      <c r="C200">
        <v>100</v>
      </c>
      <c r="D200">
        <v>10</v>
      </c>
      <c r="E200">
        <v>4910.57</v>
      </c>
      <c r="F200" s="1">
        <v>37992</v>
      </c>
      <c r="G200" t="s">
        <v>296</v>
      </c>
      <c r="H200">
        <v>2</v>
      </c>
      <c r="I200">
        <v>6</v>
      </c>
      <c r="J200">
        <v>2004</v>
      </c>
      <c r="K200" t="s">
        <v>159</v>
      </c>
      <c r="L200">
        <v>115</v>
      </c>
      <c r="M200" t="s">
        <v>444</v>
      </c>
      <c r="N200" t="s">
        <v>143</v>
      </c>
      <c r="O200" t="s">
        <v>144</v>
      </c>
      <c r="P200" t="s">
        <v>145</v>
      </c>
      <c r="R200" t="s">
        <v>146</v>
      </c>
      <c r="T200" t="s">
        <v>147</v>
      </c>
      <c r="U200" t="s">
        <v>148</v>
      </c>
      <c r="V200" t="s">
        <v>42</v>
      </c>
      <c r="W200" t="s">
        <v>149</v>
      </c>
      <c r="X200" t="s">
        <v>150</v>
      </c>
      <c r="Y200" t="s">
        <v>51</v>
      </c>
    </row>
    <row r="201" spans="1:25" x14ac:dyDescent="0.25">
      <c r="A201">
        <v>10266</v>
      </c>
      <c r="B201">
        <v>40</v>
      </c>
      <c r="C201">
        <v>100</v>
      </c>
      <c r="D201">
        <v>11</v>
      </c>
      <c r="E201">
        <v>4468.3999999999996</v>
      </c>
      <c r="F201" s="1">
        <v>38145</v>
      </c>
      <c r="G201" t="s">
        <v>25</v>
      </c>
      <c r="H201">
        <v>3</v>
      </c>
      <c r="I201">
        <v>7</v>
      </c>
      <c r="J201">
        <v>2004</v>
      </c>
      <c r="K201" t="s">
        <v>159</v>
      </c>
      <c r="L201">
        <v>115</v>
      </c>
      <c r="M201" t="s">
        <v>444</v>
      </c>
      <c r="N201" t="s">
        <v>377</v>
      </c>
      <c r="O201" t="s">
        <v>378</v>
      </c>
      <c r="P201" t="s">
        <v>379</v>
      </c>
      <c r="R201" t="s">
        <v>380</v>
      </c>
      <c r="T201">
        <v>42100</v>
      </c>
      <c r="U201" t="s">
        <v>224</v>
      </c>
      <c r="V201" t="s">
        <v>42</v>
      </c>
      <c r="W201" t="s">
        <v>381</v>
      </c>
      <c r="X201" t="s">
        <v>382</v>
      </c>
      <c r="Y201" t="s">
        <v>51</v>
      </c>
    </row>
    <row r="202" spans="1:25" x14ac:dyDescent="0.25">
      <c r="A202">
        <v>10277</v>
      </c>
      <c r="B202">
        <v>28</v>
      </c>
      <c r="C202">
        <v>100</v>
      </c>
      <c r="D202">
        <v>1</v>
      </c>
      <c r="E202">
        <v>3127.88</v>
      </c>
      <c r="F202" s="1">
        <v>38085</v>
      </c>
      <c r="G202" t="s">
        <v>25</v>
      </c>
      <c r="H202">
        <v>3</v>
      </c>
      <c r="I202">
        <v>8</v>
      </c>
      <c r="J202">
        <v>2004</v>
      </c>
      <c r="K202" t="s">
        <v>159</v>
      </c>
      <c r="L202">
        <v>115</v>
      </c>
      <c r="M202" t="s">
        <v>444</v>
      </c>
      <c r="N202" t="s">
        <v>174</v>
      </c>
      <c r="O202" t="s">
        <v>175</v>
      </c>
      <c r="P202" t="s">
        <v>176</v>
      </c>
      <c r="R202" t="s">
        <v>177</v>
      </c>
      <c r="T202">
        <v>79903</v>
      </c>
      <c r="U202" t="s">
        <v>177</v>
      </c>
      <c r="V202" t="s">
        <v>178</v>
      </c>
      <c r="W202" t="s">
        <v>179</v>
      </c>
      <c r="X202" t="s">
        <v>180</v>
      </c>
      <c r="Y202" t="s">
        <v>51</v>
      </c>
    </row>
    <row r="203" spans="1:25" x14ac:dyDescent="0.25">
      <c r="A203">
        <v>10300</v>
      </c>
      <c r="B203">
        <v>23</v>
      </c>
      <c r="C203">
        <v>100</v>
      </c>
      <c r="D203">
        <v>2</v>
      </c>
      <c r="E203">
        <v>2807.61</v>
      </c>
      <c r="F203" s="1">
        <v>37721</v>
      </c>
      <c r="G203" t="s">
        <v>25</v>
      </c>
      <c r="H203">
        <v>4</v>
      </c>
      <c r="I203">
        <v>10</v>
      </c>
      <c r="J203">
        <v>2003</v>
      </c>
      <c r="K203" t="s">
        <v>159</v>
      </c>
      <c r="L203">
        <v>115</v>
      </c>
      <c r="M203" t="s">
        <v>444</v>
      </c>
      <c r="N203" t="s">
        <v>387</v>
      </c>
      <c r="O203" t="s">
        <v>388</v>
      </c>
      <c r="P203" t="s">
        <v>389</v>
      </c>
      <c r="R203" t="s">
        <v>390</v>
      </c>
      <c r="T203">
        <v>60528</v>
      </c>
      <c r="U203" t="s">
        <v>376</v>
      </c>
      <c r="V203" t="s">
        <v>42</v>
      </c>
      <c r="W203" t="s">
        <v>391</v>
      </c>
      <c r="X203" t="s">
        <v>350</v>
      </c>
      <c r="Y203" t="s">
        <v>36</v>
      </c>
    </row>
    <row r="204" spans="1:25" x14ac:dyDescent="0.25">
      <c r="A204">
        <v>10321</v>
      </c>
      <c r="B204">
        <v>24</v>
      </c>
      <c r="C204">
        <v>100</v>
      </c>
      <c r="D204">
        <v>15</v>
      </c>
      <c r="E204">
        <v>2984.88</v>
      </c>
      <c r="F204" s="1">
        <v>38088</v>
      </c>
      <c r="G204" t="s">
        <v>25</v>
      </c>
      <c r="H204">
        <v>4</v>
      </c>
      <c r="I204">
        <v>11</v>
      </c>
      <c r="J204">
        <v>2004</v>
      </c>
      <c r="K204" t="s">
        <v>159</v>
      </c>
      <c r="L204">
        <v>115</v>
      </c>
      <c r="M204" t="s">
        <v>444</v>
      </c>
      <c r="N204" t="s">
        <v>138</v>
      </c>
      <c r="O204">
        <v>5085552555</v>
      </c>
      <c r="P204" t="s">
        <v>139</v>
      </c>
      <c r="R204" t="s">
        <v>140</v>
      </c>
      <c r="S204" t="s">
        <v>114</v>
      </c>
      <c r="T204">
        <v>50553</v>
      </c>
      <c r="U204" t="s">
        <v>32</v>
      </c>
      <c r="V204" t="s">
        <v>33</v>
      </c>
      <c r="W204" t="s">
        <v>141</v>
      </c>
      <c r="X204" t="s">
        <v>142</v>
      </c>
      <c r="Y204" t="s">
        <v>36</v>
      </c>
    </row>
    <row r="205" spans="1:25" x14ac:dyDescent="0.25">
      <c r="A205">
        <v>10363</v>
      </c>
      <c r="B205">
        <v>46</v>
      </c>
      <c r="C205">
        <v>88.45</v>
      </c>
      <c r="D205">
        <v>6</v>
      </c>
      <c r="E205">
        <v>4068.7</v>
      </c>
      <c r="F205" s="1">
        <v>38504</v>
      </c>
      <c r="G205" t="s">
        <v>25</v>
      </c>
      <c r="H205">
        <v>1</v>
      </c>
      <c r="I205">
        <v>1</v>
      </c>
      <c r="J205">
        <v>2005</v>
      </c>
      <c r="K205" t="s">
        <v>159</v>
      </c>
      <c r="L205">
        <v>115</v>
      </c>
      <c r="M205" t="s">
        <v>444</v>
      </c>
      <c r="N205" t="s">
        <v>393</v>
      </c>
      <c r="O205" t="s">
        <v>394</v>
      </c>
      <c r="P205" t="s">
        <v>395</v>
      </c>
      <c r="R205" t="s">
        <v>396</v>
      </c>
      <c r="T205" t="s">
        <v>397</v>
      </c>
      <c r="U205" t="s">
        <v>120</v>
      </c>
      <c r="V205" t="s">
        <v>42</v>
      </c>
      <c r="W205" t="s">
        <v>398</v>
      </c>
      <c r="X205" t="s">
        <v>399</v>
      </c>
      <c r="Y205" t="s">
        <v>51</v>
      </c>
    </row>
    <row r="206" spans="1:25" x14ac:dyDescent="0.25">
      <c r="A206">
        <v>10377</v>
      </c>
      <c r="B206">
        <v>50</v>
      </c>
      <c r="C206">
        <v>100</v>
      </c>
      <c r="D206">
        <v>1</v>
      </c>
      <c r="E206">
        <v>5182</v>
      </c>
      <c r="F206" s="1">
        <v>38597</v>
      </c>
      <c r="G206" t="s">
        <v>25</v>
      </c>
      <c r="H206">
        <v>1</v>
      </c>
      <c r="I206">
        <v>2</v>
      </c>
      <c r="J206">
        <v>2005</v>
      </c>
      <c r="K206" t="s">
        <v>159</v>
      </c>
      <c r="L206">
        <v>115</v>
      </c>
      <c r="M206" t="s">
        <v>444</v>
      </c>
      <c r="N206" t="s">
        <v>116</v>
      </c>
      <c r="O206" t="s">
        <v>117</v>
      </c>
      <c r="P206" t="s">
        <v>118</v>
      </c>
      <c r="R206" t="s">
        <v>119</v>
      </c>
      <c r="T206">
        <v>21240</v>
      </c>
      <c r="U206" t="s">
        <v>120</v>
      </c>
      <c r="V206" t="s">
        <v>42</v>
      </c>
      <c r="W206" t="s">
        <v>121</v>
      </c>
      <c r="X206" t="s">
        <v>122</v>
      </c>
      <c r="Y206" t="s">
        <v>51</v>
      </c>
    </row>
    <row r="207" spans="1:25" x14ac:dyDescent="0.25">
      <c r="A207">
        <v>10389</v>
      </c>
      <c r="B207">
        <v>47</v>
      </c>
      <c r="C207">
        <v>100</v>
      </c>
      <c r="D207">
        <v>8</v>
      </c>
      <c r="E207">
        <v>5243.79</v>
      </c>
      <c r="F207" s="1">
        <v>38414</v>
      </c>
      <c r="G207" t="s">
        <v>25</v>
      </c>
      <c r="H207">
        <v>1</v>
      </c>
      <c r="I207">
        <v>3</v>
      </c>
      <c r="J207">
        <v>2005</v>
      </c>
      <c r="K207" t="s">
        <v>159</v>
      </c>
      <c r="L207">
        <v>115</v>
      </c>
      <c r="M207" t="s">
        <v>444</v>
      </c>
      <c r="N207" t="s">
        <v>227</v>
      </c>
      <c r="O207" t="s">
        <v>228</v>
      </c>
      <c r="P207" t="s">
        <v>229</v>
      </c>
      <c r="R207" t="s">
        <v>230</v>
      </c>
      <c r="T207" t="s">
        <v>231</v>
      </c>
      <c r="U207" t="s">
        <v>166</v>
      </c>
      <c r="V207" t="s">
        <v>42</v>
      </c>
      <c r="W207" t="s">
        <v>232</v>
      </c>
      <c r="X207" t="s">
        <v>184</v>
      </c>
      <c r="Y207" t="s">
        <v>51</v>
      </c>
    </row>
    <row r="208" spans="1:25" x14ac:dyDescent="0.25">
      <c r="A208">
        <v>10174</v>
      </c>
      <c r="B208">
        <v>48</v>
      </c>
      <c r="C208">
        <v>93.34</v>
      </c>
      <c r="D208">
        <v>3</v>
      </c>
      <c r="E208">
        <v>4480.32</v>
      </c>
      <c r="F208" s="1">
        <v>37783</v>
      </c>
      <c r="G208" t="s">
        <v>25</v>
      </c>
      <c r="H208">
        <v>4</v>
      </c>
      <c r="I208">
        <v>11</v>
      </c>
      <c r="J208">
        <v>2003</v>
      </c>
      <c r="K208" t="s">
        <v>418</v>
      </c>
      <c r="L208">
        <v>116</v>
      </c>
      <c r="M208" t="s">
        <v>451</v>
      </c>
      <c r="N208" t="s">
        <v>185</v>
      </c>
      <c r="O208" t="s">
        <v>186</v>
      </c>
      <c r="P208" t="s">
        <v>187</v>
      </c>
      <c r="R208" t="s">
        <v>188</v>
      </c>
      <c r="S208" t="s">
        <v>189</v>
      </c>
      <c r="T208">
        <v>4101</v>
      </c>
      <c r="U208" t="s">
        <v>90</v>
      </c>
      <c r="V208" t="s">
        <v>91</v>
      </c>
      <c r="W208" t="s">
        <v>190</v>
      </c>
      <c r="X208" t="s">
        <v>191</v>
      </c>
      <c r="Y208" t="s">
        <v>51</v>
      </c>
    </row>
    <row r="209" spans="1:25" x14ac:dyDescent="0.25">
      <c r="A209">
        <v>10206</v>
      </c>
      <c r="B209">
        <v>34</v>
      </c>
      <c r="C209">
        <v>100</v>
      </c>
      <c r="D209">
        <v>5</v>
      </c>
      <c r="E209">
        <v>3966.78</v>
      </c>
      <c r="F209" s="1">
        <v>37753</v>
      </c>
      <c r="G209" t="s">
        <v>25</v>
      </c>
      <c r="H209">
        <v>4</v>
      </c>
      <c r="I209">
        <v>12</v>
      </c>
      <c r="J209">
        <v>2003</v>
      </c>
      <c r="K209" t="s">
        <v>418</v>
      </c>
      <c r="L209">
        <v>116</v>
      </c>
      <c r="M209" t="s">
        <v>451</v>
      </c>
      <c r="N209" t="s">
        <v>199</v>
      </c>
      <c r="O209" t="s">
        <v>200</v>
      </c>
      <c r="P209" t="s">
        <v>201</v>
      </c>
      <c r="R209" t="s">
        <v>202</v>
      </c>
      <c r="S209" t="s">
        <v>203</v>
      </c>
      <c r="T209" t="s">
        <v>204</v>
      </c>
      <c r="U209" t="s">
        <v>205</v>
      </c>
      <c r="V209" t="s">
        <v>33</v>
      </c>
      <c r="W209" t="s">
        <v>206</v>
      </c>
      <c r="X209" t="s">
        <v>207</v>
      </c>
      <c r="Y209" t="s">
        <v>51</v>
      </c>
    </row>
    <row r="210" spans="1:25" x14ac:dyDescent="0.25">
      <c r="A210">
        <v>10228</v>
      </c>
      <c r="B210">
        <v>32</v>
      </c>
      <c r="C210">
        <v>100</v>
      </c>
      <c r="D210">
        <v>1</v>
      </c>
      <c r="E210">
        <v>3360</v>
      </c>
      <c r="F210" s="1">
        <v>38263</v>
      </c>
      <c r="G210" t="s">
        <v>25</v>
      </c>
      <c r="H210">
        <v>1</v>
      </c>
      <c r="I210">
        <v>3</v>
      </c>
      <c r="J210">
        <v>2004</v>
      </c>
      <c r="K210" t="s">
        <v>418</v>
      </c>
      <c r="L210">
        <v>116</v>
      </c>
      <c r="M210" t="s">
        <v>451</v>
      </c>
      <c r="N210" t="s">
        <v>213</v>
      </c>
      <c r="O210">
        <v>6175555555</v>
      </c>
      <c r="P210" t="s">
        <v>214</v>
      </c>
      <c r="R210" t="s">
        <v>113</v>
      </c>
      <c r="S210" t="s">
        <v>114</v>
      </c>
      <c r="T210">
        <v>51247</v>
      </c>
      <c r="U210" t="s">
        <v>32</v>
      </c>
      <c r="V210" t="s">
        <v>33</v>
      </c>
      <c r="W210" t="s">
        <v>215</v>
      </c>
      <c r="X210" t="s">
        <v>133</v>
      </c>
      <c r="Y210" t="s">
        <v>51</v>
      </c>
    </row>
    <row r="211" spans="1:25" x14ac:dyDescent="0.25">
      <c r="A211">
        <v>10245</v>
      </c>
      <c r="B211">
        <v>29</v>
      </c>
      <c r="C211">
        <v>100</v>
      </c>
      <c r="D211">
        <v>8</v>
      </c>
      <c r="E211">
        <v>3451</v>
      </c>
      <c r="F211" s="1">
        <v>38082</v>
      </c>
      <c r="G211" t="s">
        <v>25</v>
      </c>
      <c r="H211">
        <v>2</v>
      </c>
      <c r="I211">
        <v>5</v>
      </c>
      <c r="J211">
        <v>2004</v>
      </c>
      <c r="K211" t="s">
        <v>418</v>
      </c>
      <c r="L211">
        <v>116</v>
      </c>
      <c r="M211" t="s">
        <v>451</v>
      </c>
      <c r="N211" t="s">
        <v>216</v>
      </c>
      <c r="O211">
        <v>2035559545</v>
      </c>
      <c r="P211" t="s">
        <v>217</v>
      </c>
      <c r="R211" t="s">
        <v>218</v>
      </c>
      <c r="S211" t="s">
        <v>105</v>
      </c>
      <c r="T211">
        <v>97823</v>
      </c>
      <c r="U211" t="s">
        <v>32</v>
      </c>
      <c r="V211" t="s">
        <v>33</v>
      </c>
      <c r="W211" t="s">
        <v>83</v>
      </c>
      <c r="X211" t="s">
        <v>219</v>
      </c>
      <c r="Y211" t="s">
        <v>51</v>
      </c>
    </row>
    <row r="212" spans="1:25" x14ac:dyDescent="0.25">
      <c r="A212">
        <v>10291</v>
      </c>
      <c r="B212">
        <v>41</v>
      </c>
      <c r="C212">
        <v>100</v>
      </c>
      <c r="D212">
        <v>10</v>
      </c>
      <c r="E212">
        <v>4687.9399999999996</v>
      </c>
      <c r="F212" s="1">
        <v>38208</v>
      </c>
      <c r="G212" t="s">
        <v>25</v>
      </c>
      <c r="H212">
        <v>3</v>
      </c>
      <c r="I212">
        <v>9</v>
      </c>
      <c r="J212">
        <v>2004</v>
      </c>
      <c r="K212" t="s">
        <v>418</v>
      </c>
      <c r="L212">
        <v>116</v>
      </c>
      <c r="M212" t="s">
        <v>451</v>
      </c>
      <c r="N212" t="s">
        <v>227</v>
      </c>
      <c r="O212" t="s">
        <v>228</v>
      </c>
      <c r="P212" t="s">
        <v>229</v>
      </c>
      <c r="R212" t="s">
        <v>230</v>
      </c>
      <c r="T212" t="s">
        <v>231</v>
      </c>
      <c r="U212" t="s">
        <v>166</v>
      </c>
      <c r="V212" t="s">
        <v>42</v>
      </c>
      <c r="W212" t="s">
        <v>232</v>
      </c>
      <c r="X212" t="s">
        <v>184</v>
      </c>
      <c r="Y212" t="s">
        <v>51</v>
      </c>
    </row>
    <row r="213" spans="1:25" x14ac:dyDescent="0.25">
      <c r="A213">
        <v>10304</v>
      </c>
      <c r="B213">
        <v>46</v>
      </c>
      <c r="C213">
        <v>98</v>
      </c>
      <c r="D213">
        <v>5</v>
      </c>
      <c r="E213">
        <v>4508</v>
      </c>
      <c r="F213" s="1">
        <v>38301</v>
      </c>
      <c r="G213" t="s">
        <v>25</v>
      </c>
      <c r="H213">
        <v>4</v>
      </c>
      <c r="I213">
        <v>10</v>
      </c>
      <c r="J213">
        <v>2004</v>
      </c>
      <c r="K213" t="s">
        <v>418</v>
      </c>
      <c r="L213">
        <v>116</v>
      </c>
      <c r="M213" t="s">
        <v>451</v>
      </c>
      <c r="N213" t="s">
        <v>233</v>
      </c>
      <c r="O213" t="s">
        <v>234</v>
      </c>
      <c r="P213" t="s">
        <v>235</v>
      </c>
      <c r="R213" t="s">
        <v>236</v>
      </c>
      <c r="T213">
        <v>78000</v>
      </c>
      <c r="U213" t="s">
        <v>41</v>
      </c>
      <c r="V213" t="s">
        <v>42</v>
      </c>
      <c r="W213" t="s">
        <v>237</v>
      </c>
      <c r="X213" t="s">
        <v>50</v>
      </c>
      <c r="Y213" t="s">
        <v>51</v>
      </c>
    </row>
    <row r="214" spans="1:25" x14ac:dyDescent="0.25">
      <c r="A214">
        <v>10322</v>
      </c>
      <c r="B214">
        <v>22</v>
      </c>
      <c r="C214">
        <v>100</v>
      </c>
      <c r="D214">
        <v>10</v>
      </c>
      <c r="E214">
        <v>2251.04</v>
      </c>
      <c r="F214" s="1">
        <v>38088</v>
      </c>
      <c r="G214" t="s">
        <v>25</v>
      </c>
      <c r="H214">
        <v>4</v>
      </c>
      <c r="I214">
        <v>11</v>
      </c>
      <c r="J214">
        <v>2004</v>
      </c>
      <c r="K214" t="s">
        <v>418</v>
      </c>
      <c r="L214">
        <v>116</v>
      </c>
      <c r="M214" t="s">
        <v>451</v>
      </c>
      <c r="N214" t="s">
        <v>243</v>
      </c>
      <c r="O214">
        <v>6035558647</v>
      </c>
      <c r="P214" t="s">
        <v>244</v>
      </c>
      <c r="R214" t="s">
        <v>245</v>
      </c>
      <c r="S214" t="s">
        <v>246</v>
      </c>
      <c r="T214">
        <v>62005</v>
      </c>
      <c r="U214" t="s">
        <v>32</v>
      </c>
      <c r="V214" t="s">
        <v>33</v>
      </c>
      <c r="W214" t="s">
        <v>56</v>
      </c>
      <c r="X214" t="s">
        <v>242</v>
      </c>
      <c r="Y214" t="s">
        <v>36</v>
      </c>
    </row>
    <row r="215" spans="1:25" x14ac:dyDescent="0.25">
      <c r="A215">
        <v>10357</v>
      </c>
      <c r="B215">
        <v>39</v>
      </c>
      <c r="C215">
        <v>98</v>
      </c>
      <c r="D215">
        <v>1</v>
      </c>
      <c r="E215">
        <v>3822</v>
      </c>
      <c r="F215" s="1">
        <v>38272</v>
      </c>
      <c r="G215" t="s">
        <v>25</v>
      </c>
      <c r="H215">
        <v>4</v>
      </c>
      <c r="I215">
        <v>12</v>
      </c>
      <c r="J215">
        <v>2004</v>
      </c>
      <c r="K215" t="s">
        <v>418</v>
      </c>
      <c r="L215">
        <v>116</v>
      </c>
      <c r="M215" t="s">
        <v>451</v>
      </c>
      <c r="N215" t="s">
        <v>238</v>
      </c>
      <c r="O215">
        <v>4155551450</v>
      </c>
      <c r="P215" t="s">
        <v>239</v>
      </c>
      <c r="R215" t="s">
        <v>240</v>
      </c>
      <c r="S215" t="s">
        <v>55</v>
      </c>
      <c r="T215">
        <v>97562</v>
      </c>
      <c r="U215" t="s">
        <v>32</v>
      </c>
      <c r="V215" t="s">
        <v>33</v>
      </c>
      <c r="W215" t="s">
        <v>241</v>
      </c>
      <c r="X215" t="s">
        <v>242</v>
      </c>
      <c r="Y215" t="s">
        <v>51</v>
      </c>
    </row>
    <row r="216" spans="1:25" x14ac:dyDescent="0.25">
      <c r="A216">
        <v>10391</v>
      </c>
      <c r="B216">
        <v>29</v>
      </c>
      <c r="C216">
        <v>85.1</v>
      </c>
      <c r="D216">
        <v>10</v>
      </c>
      <c r="E216">
        <v>2467.9</v>
      </c>
      <c r="F216" s="1">
        <v>38598</v>
      </c>
      <c r="G216" t="s">
        <v>25</v>
      </c>
      <c r="H216">
        <v>1</v>
      </c>
      <c r="I216">
        <v>3</v>
      </c>
      <c r="J216">
        <v>2005</v>
      </c>
      <c r="K216" t="s">
        <v>418</v>
      </c>
      <c r="L216">
        <v>116</v>
      </c>
      <c r="M216" t="s">
        <v>451</v>
      </c>
      <c r="N216" t="s">
        <v>251</v>
      </c>
      <c r="O216" t="s">
        <v>252</v>
      </c>
      <c r="P216" t="s">
        <v>253</v>
      </c>
      <c r="Q216" t="s">
        <v>254</v>
      </c>
      <c r="R216" t="s">
        <v>255</v>
      </c>
      <c r="S216" t="s">
        <v>137</v>
      </c>
      <c r="T216">
        <v>2060</v>
      </c>
      <c r="U216" t="s">
        <v>90</v>
      </c>
      <c r="V216" t="s">
        <v>91</v>
      </c>
      <c r="W216" t="s">
        <v>256</v>
      </c>
      <c r="X216" t="s">
        <v>257</v>
      </c>
      <c r="Y216" t="s">
        <v>36</v>
      </c>
    </row>
    <row r="217" spans="1:25" x14ac:dyDescent="0.25">
      <c r="A217">
        <v>10411</v>
      </c>
      <c r="B217">
        <v>27</v>
      </c>
      <c r="C217">
        <v>100</v>
      </c>
      <c r="D217">
        <v>8</v>
      </c>
      <c r="E217">
        <v>3213</v>
      </c>
      <c r="F217" s="1">
        <v>38357</v>
      </c>
      <c r="G217" t="s">
        <v>25</v>
      </c>
      <c r="H217">
        <v>2</v>
      </c>
      <c r="I217">
        <v>5</v>
      </c>
      <c r="J217">
        <v>2005</v>
      </c>
      <c r="K217" t="s">
        <v>418</v>
      </c>
      <c r="L217">
        <v>116</v>
      </c>
      <c r="M217" t="s">
        <v>451</v>
      </c>
      <c r="N217" t="s">
        <v>258</v>
      </c>
      <c r="O217" t="s">
        <v>259</v>
      </c>
      <c r="P217" t="s">
        <v>260</v>
      </c>
      <c r="R217" t="s">
        <v>261</v>
      </c>
      <c r="S217" t="s">
        <v>262</v>
      </c>
      <c r="T217" t="s">
        <v>263</v>
      </c>
      <c r="U217" t="s">
        <v>205</v>
      </c>
      <c r="V217" t="s">
        <v>33</v>
      </c>
      <c r="W217" t="s">
        <v>264</v>
      </c>
      <c r="X217" t="s">
        <v>265</v>
      </c>
      <c r="Y217" t="s">
        <v>51</v>
      </c>
    </row>
    <row r="218" spans="1:25" x14ac:dyDescent="0.25">
      <c r="A218">
        <v>10109</v>
      </c>
      <c r="B218">
        <v>26</v>
      </c>
      <c r="C218">
        <v>100</v>
      </c>
      <c r="D218">
        <v>4</v>
      </c>
      <c r="E218">
        <v>4379.18</v>
      </c>
      <c r="F218" s="1">
        <v>37897</v>
      </c>
      <c r="G218" t="s">
        <v>25</v>
      </c>
      <c r="H218">
        <v>1</v>
      </c>
      <c r="I218">
        <v>3</v>
      </c>
      <c r="J218">
        <v>2003</v>
      </c>
      <c r="K218" t="s">
        <v>159</v>
      </c>
      <c r="L218">
        <v>141</v>
      </c>
      <c r="M218" t="s">
        <v>452</v>
      </c>
      <c r="N218" t="s">
        <v>274</v>
      </c>
      <c r="O218">
        <v>2155559857</v>
      </c>
      <c r="P218" t="s">
        <v>275</v>
      </c>
      <c r="R218" t="s">
        <v>192</v>
      </c>
      <c r="S218" t="s">
        <v>132</v>
      </c>
      <c r="T218">
        <v>71270</v>
      </c>
      <c r="U218" t="s">
        <v>32</v>
      </c>
      <c r="V218" t="s">
        <v>33</v>
      </c>
      <c r="W218" t="s">
        <v>115</v>
      </c>
      <c r="X218" t="s">
        <v>276</v>
      </c>
      <c r="Y218" t="s">
        <v>51</v>
      </c>
    </row>
    <row r="219" spans="1:25" x14ac:dyDescent="0.25">
      <c r="A219">
        <v>10122</v>
      </c>
      <c r="B219">
        <v>34</v>
      </c>
      <c r="C219">
        <v>100</v>
      </c>
      <c r="D219">
        <v>2</v>
      </c>
      <c r="E219">
        <v>5004.8</v>
      </c>
      <c r="F219" s="1">
        <v>37838</v>
      </c>
      <c r="G219" t="s">
        <v>25</v>
      </c>
      <c r="H219">
        <v>2</v>
      </c>
      <c r="I219">
        <v>5</v>
      </c>
      <c r="J219">
        <v>2003</v>
      </c>
      <c r="K219" t="s">
        <v>159</v>
      </c>
      <c r="L219">
        <v>141</v>
      </c>
      <c r="M219" t="s">
        <v>452</v>
      </c>
      <c r="N219" t="s">
        <v>370</v>
      </c>
      <c r="O219" t="s">
        <v>371</v>
      </c>
      <c r="P219" t="s">
        <v>372</v>
      </c>
      <c r="R219" t="s">
        <v>373</v>
      </c>
      <c r="T219">
        <v>13008</v>
      </c>
      <c r="U219" t="s">
        <v>41</v>
      </c>
      <c r="V219" t="s">
        <v>42</v>
      </c>
      <c r="W219" t="s">
        <v>374</v>
      </c>
      <c r="X219" t="s">
        <v>375</v>
      </c>
      <c r="Y219" t="s">
        <v>51</v>
      </c>
    </row>
    <row r="220" spans="1:25" x14ac:dyDescent="0.25">
      <c r="A220">
        <v>10136</v>
      </c>
      <c r="B220">
        <v>25</v>
      </c>
      <c r="C220">
        <v>100</v>
      </c>
      <c r="D220">
        <v>2</v>
      </c>
      <c r="E220">
        <v>3644.75</v>
      </c>
      <c r="F220" s="1">
        <v>37718</v>
      </c>
      <c r="G220" t="s">
        <v>25</v>
      </c>
      <c r="H220">
        <v>3</v>
      </c>
      <c r="I220">
        <v>7</v>
      </c>
      <c r="J220">
        <v>2003</v>
      </c>
      <c r="K220" t="s">
        <v>159</v>
      </c>
      <c r="L220">
        <v>141</v>
      </c>
      <c r="M220" t="s">
        <v>452</v>
      </c>
      <c r="N220" t="s">
        <v>297</v>
      </c>
      <c r="O220" t="s">
        <v>298</v>
      </c>
      <c r="P220" t="s">
        <v>299</v>
      </c>
      <c r="R220" t="s">
        <v>300</v>
      </c>
      <c r="T220">
        <v>31000</v>
      </c>
      <c r="U220" t="s">
        <v>41</v>
      </c>
      <c r="V220" t="s">
        <v>42</v>
      </c>
      <c r="W220" t="s">
        <v>301</v>
      </c>
      <c r="X220" t="s">
        <v>302</v>
      </c>
      <c r="Y220" t="s">
        <v>51</v>
      </c>
    </row>
    <row r="221" spans="1:25" x14ac:dyDescent="0.25">
      <c r="A221">
        <v>10148</v>
      </c>
      <c r="B221">
        <v>23</v>
      </c>
      <c r="C221">
        <v>100</v>
      </c>
      <c r="D221">
        <v>13</v>
      </c>
      <c r="E221">
        <v>2702.04</v>
      </c>
      <c r="F221" s="1">
        <v>37934</v>
      </c>
      <c r="G221" t="s">
        <v>25</v>
      </c>
      <c r="H221">
        <v>3</v>
      </c>
      <c r="I221">
        <v>9</v>
      </c>
      <c r="J221">
        <v>2003</v>
      </c>
      <c r="K221" t="s">
        <v>159</v>
      </c>
      <c r="L221">
        <v>141</v>
      </c>
      <c r="M221" t="s">
        <v>452</v>
      </c>
      <c r="N221" t="s">
        <v>251</v>
      </c>
      <c r="O221" t="s">
        <v>252</v>
      </c>
      <c r="P221" t="s">
        <v>253</v>
      </c>
      <c r="Q221" t="s">
        <v>254</v>
      </c>
      <c r="R221" t="s">
        <v>255</v>
      </c>
      <c r="S221" t="s">
        <v>137</v>
      </c>
      <c r="T221">
        <v>2060</v>
      </c>
      <c r="U221" t="s">
        <v>90</v>
      </c>
      <c r="V221" t="s">
        <v>91</v>
      </c>
      <c r="W221" t="s">
        <v>256</v>
      </c>
      <c r="X221" t="s">
        <v>257</v>
      </c>
      <c r="Y221" t="s">
        <v>36</v>
      </c>
    </row>
    <row r="222" spans="1:25" x14ac:dyDescent="0.25">
      <c r="A222">
        <v>10171</v>
      </c>
      <c r="B222">
        <v>35</v>
      </c>
      <c r="C222">
        <v>100</v>
      </c>
      <c r="D222">
        <v>2</v>
      </c>
      <c r="E222">
        <v>4508</v>
      </c>
      <c r="F222" s="1">
        <v>37752</v>
      </c>
      <c r="G222" t="s">
        <v>25</v>
      </c>
      <c r="H222">
        <v>4</v>
      </c>
      <c r="I222">
        <v>11</v>
      </c>
      <c r="J222">
        <v>2003</v>
      </c>
      <c r="K222" t="s">
        <v>159</v>
      </c>
      <c r="L222">
        <v>141</v>
      </c>
      <c r="M222" t="s">
        <v>452</v>
      </c>
      <c r="N222" t="s">
        <v>258</v>
      </c>
      <c r="O222" t="s">
        <v>259</v>
      </c>
      <c r="P222" t="s">
        <v>260</v>
      </c>
      <c r="R222" t="s">
        <v>261</v>
      </c>
      <c r="S222" t="s">
        <v>262</v>
      </c>
      <c r="T222" t="s">
        <v>263</v>
      </c>
      <c r="U222" t="s">
        <v>205</v>
      </c>
      <c r="V222" t="s">
        <v>33</v>
      </c>
      <c r="W222" t="s">
        <v>264</v>
      </c>
      <c r="X222" t="s">
        <v>265</v>
      </c>
      <c r="Y222" t="s">
        <v>51</v>
      </c>
    </row>
    <row r="223" spans="1:25" x14ac:dyDescent="0.25">
      <c r="A223">
        <v>10181</v>
      </c>
      <c r="B223">
        <v>44</v>
      </c>
      <c r="C223">
        <v>100</v>
      </c>
      <c r="D223">
        <v>6</v>
      </c>
      <c r="E223">
        <v>5418.16</v>
      </c>
      <c r="F223" s="1">
        <v>37966</v>
      </c>
      <c r="G223" t="s">
        <v>25</v>
      </c>
      <c r="H223">
        <v>4</v>
      </c>
      <c r="I223">
        <v>11</v>
      </c>
      <c r="J223">
        <v>2003</v>
      </c>
      <c r="K223" t="s">
        <v>159</v>
      </c>
      <c r="L223">
        <v>141</v>
      </c>
      <c r="M223" t="s">
        <v>452</v>
      </c>
      <c r="N223" t="s">
        <v>73</v>
      </c>
      <c r="O223" t="s">
        <v>74</v>
      </c>
      <c r="P223" t="s">
        <v>75</v>
      </c>
      <c r="R223" t="s">
        <v>76</v>
      </c>
      <c r="T223" t="s">
        <v>77</v>
      </c>
      <c r="U223" t="s">
        <v>78</v>
      </c>
      <c r="V223" t="s">
        <v>42</v>
      </c>
      <c r="W223" t="s">
        <v>79</v>
      </c>
      <c r="X223" t="s">
        <v>80</v>
      </c>
      <c r="Y223" t="s">
        <v>51</v>
      </c>
    </row>
    <row r="224" spans="1:25" x14ac:dyDescent="0.25">
      <c r="A224">
        <v>10204</v>
      </c>
      <c r="B224">
        <v>42</v>
      </c>
      <c r="C224">
        <v>100</v>
      </c>
      <c r="D224">
        <v>17</v>
      </c>
      <c r="E224">
        <v>6182.4</v>
      </c>
      <c r="F224" s="1">
        <v>37664</v>
      </c>
      <c r="G224" t="s">
        <v>25</v>
      </c>
      <c r="H224">
        <v>4</v>
      </c>
      <c r="I224">
        <v>12</v>
      </c>
      <c r="J224">
        <v>2003</v>
      </c>
      <c r="K224" t="s">
        <v>159</v>
      </c>
      <c r="L224">
        <v>141</v>
      </c>
      <c r="M224" t="s">
        <v>452</v>
      </c>
      <c r="N224" t="s">
        <v>401</v>
      </c>
      <c r="O224">
        <v>2125557413</v>
      </c>
      <c r="P224" t="s">
        <v>402</v>
      </c>
      <c r="Q224" t="s">
        <v>403</v>
      </c>
      <c r="R224" t="s">
        <v>30</v>
      </c>
      <c r="S224" t="s">
        <v>31</v>
      </c>
      <c r="T224">
        <v>10022</v>
      </c>
      <c r="U224" t="s">
        <v>32</v>
      </c>
      <c r="V224" t="s">
        <v>33</v>
      </c>
      <c r="W224" t="s">
        <v>56</v>
      </c>
      <c r="X224" t="s">
        <v>404</v>
      </c>
      <c r="Y224" t="s">
        <v>51</v>
      </c>
    </row>
    <row r="225" spans="1:25" x14ac:dyDescent="0.25">
      <c r="A225">
        <v>10253</v>
      </c>
      <c r="B225">
        <v>26</v>
      </c>
      <c r="C225">
        <v>100</v>
      </c>
      <c r="D225">
        <v>5</v>
      </c>
      <c r="E225">
        <v>3054.48</v>
      </c>
      <c r="F225" s="1">
        <v>37992</v>
      </c>
      <c r="G225" t="s">
        <v>296</v>
      </c>
      <c r="H225">
        <v>2</v>
      </c>
      <c r="I225">
        <v>6</v>
      </c>
      <c r="J225">
        <v>2004</v>
      </c>
      <c r="K225" t="s">
        <v>159</v>
      </c>
      <c r="L225">
        <v>141</v>
      </c>
      <c r="M225" t="s">
        <v>452</v>
      </c>
      <c r="N225" t="s">
        <v>143</v>
      </c>
      <c r="O225" t="s">
        <v>144</v>
      </c>
      <c r="P225" t="s">
        <v>145</v>
      </c>
      <c r="R225" t="s">
        <v>146</v>
      </c>
      <c r="T225" t="s">
        <v>147</v>
      </c>
      <c r="U225" t="s">
        <v>148</v>
      </c>
      <c r="V225" t="s">
        <v>42</v>
      </c>
      <c r="W225" t="s">
        <v>149</v>
      </c>
      <c r="X225" t="s">
        <v>150</v>
      </c>
      <c r="Y225" t="s">
        <v>51</v>
      </c>
    </row>
    <row r="226" spans="1:25" x14ac:dyDescent="0.25">
      <c r="A226">
        <v>10266</v>
      </c>
      <c r="B226">
        <v>21</v>
      </c>
      <c r="C226">
        <v>100</v>
      </c>
      <c r="D226">
        <v>6</v>
      </c>
      <c r="E226">
        <v>2526.5100000000002</v>
      </c>
      <c r="F226" s="1">
        <v>38145</v>
      </c>
      <c r="G226" t="s">
        <v>25</v>
      </c>
      <c r="H226">
        <v>3</v>
      </c>
      <c r="I226">
        <v>7</v>
      </c>
      <c r="J226">
        <v>2004</v>
      </c>
      <c r="K226" t="s">
        <v>159</v>
      </c>
      <c r="L226">
        <v>141</v>
      </c>
      <c r="M226" t="s">
        <v>452</v>
      </c>
      <c r="N226" t="s">
        <v>377</v>
      </c>
      <c r="O226" t="s">
        <v>378</v>
      </c>
      <c r="P226" t="s">
        <v>379</v>
      </c>
      <c r="R226" t="s">
        <v>380</v>
      </c>
      <c r="T226">
        <v>42100</v>
      </c>
      <c r="U226" t="s">
        <v>224</v>
      </c>
      <c r="V226" t="s">
        <v>42</v>
      </c>
      <c r="W226" t="s">
        <v>381</v>
      </c>
      <c r="X226" t="s">
        <v>382</v>
      </c>
      <c r="Y226" t="s">
        <v>36</v>
      </c>
    </row>
    <row r="227" spans="1:25" x14ac:dyDescent="0.25">
      <c r="A227">
        <v>10278</v>
      </c>
      <c r="B227">
        <v>34</v>
      </c>
      <c r="C227">
        <v>100</v>
      </c>
      <c r="D227">
        <v>6</v>
      </c>
      <c r="E227">
        <v>4667.8599999999997</v>
      </c>
      <c r="F227" s="1">
        <v>38146</v>
      </c>
      <c r="G227" t="s">
        <v>25</v>
      </c>
      <c r="H227">
        <v>3</v>
      </c>
      <c r="I227">
        <v>8</v>
      </c>
      <c r="J227">
        <v>2004</v>
      </c>
      <c r="K227" t="s">
        <v>159</v>
      </c>
      <c r="L227">
        <v>141</v>
      </c>
      <c r="M227" t="s">
        <v>452</v>
      </c>
      <c r="N227" t="s">
        <v>453</v>
      </c>
      <c r="O227">
        <v>7025551838</v>
      </c>
      <c r="P227" t="s">
        <v>454</v>
      </c>
      <c r="R227" t="s">
        <v>455</v>
      </c>
      <c r="S227" t="s">
        <v>456</v>
      </c>
      <c r="T227">
        <v>83030</v>
      </c>
      <c r="U227" t="s">
        <v>32</v>
      </c>
      <c r="V227" t="s">
        <v>33</v>
      </c>
      <c r="W227" t="s">
        <v>106</v>
      </c>
      <c r="X227" t="s">
        <v>336</v>
      </c>
      <c r="Y227" t="s">
        <v>51</v>
      </c>
    </row>
    <row r="228" spans="1:25" x14ac:dyDescent="0.25">
      <c r="A228">
        <v>10301</v>
      </c>
      <c r="B228">
        <v>37</v>
      </c>
      <c r="C228">
        <v>100</v>
      </c>
      <c r="D228">
        <v>8</v>
      </c>
      <c r="E228">
        <v>5917.78</v>
      </c>
      <c r="F228" s="1">
        <v>37751</v>
      </c>
      <c r="G228" t="s">
        <v>25</v>
      </c>
      <c r="H228">
        <v>4</v>
      </c>
      <c r="I228">
        <v>10</v>
      </c>
      <c r="J228">
        <v>2003</v>
      </c>
      <c r="K228" t="s">
        <v>159</v>
      </c>
      <c r="L228">
        <v>141</v>
      </c>
      <c r="M228" t="s">
        <v>452</v>
      </c>
      <c r="N228" t="s">
        <v>457</v>
      </c>
      <c r="O228" t="s">
        <v>458</v>
      </c>
      <c r="P228" t="s">
        <v>459</v>
      </c>
      <c r="R228" t="s">
        <v>460</v>
      </c>
      <c r="T228" t="s">
        <v>461</v>
      </c>
      <c r="U228" t="s">
        <v>78</v>
      </c>
      <c r="V228" t="s">
        <v>42</v>
      </c>
      <c r="W228" t="s">
        <v>462</v>
      </c>
      <c r="X228" t="s">
        <v>463</v>
      </c>
      <c r="Y228" t="s">
        <v>51</v>
      </c>
    </row>
    <row r="229" spans="1:25" x14ac:dyDescent="0.25">
      <c r="A229">
        <v>10321</v>
      </c>
      <c r="B229">
        <v>41</v>
      </c>
      <c r="C229">
        <v>100</v>
      </c>
      <c r="D229">
        <v>10</v>
      </c>
      <c r="E229">
        <v>5803.14</v>
      </c>
      <c r="F229" s="1">
        <v>38088</v>
      </c>
      <c r="G229" t="s">
        <v>25</v>
      </c>
      <c r="H229">
        <v>4</v>
      </c>
      <c r="I229">
        <v>11</v>
      </c>
      <c r="J229">
        <v>2004</v>
      </c>
      <c r="K229" t="s">
        <v>159</v>
      </c>
      <c r="L229">
        <v>141</v>
      </c>
      <c r="M229" t="s">
        <v>452</v>
      </c>
      <c r="N229" t="s">
        <v>138</v>
      </c>
      <c r="O229">
        <v>5085552555</v>
      </c>
      <c r="P229" t="s">
        <v>139</v>
      </c>
      <c r="R229" t="s">
        <v>140</v>
      </c>
      <c r="S229" t="s">
        <v>114</v>
      </c>
      <c r="T229">
        <v>50553</v>
      </c>
      <c r="U229" t="s">
        <v>32</v>
      </c>
      <c r="V229" t="s">
        <v>33</v>
      </c>
      <c r="W229" t="s">
        <v>141</v>
      </c>
      <c r="X229" t="s">
        <v>142</v>
      </c>
      <c r="Y229" t="s">
        <v>51</v>
      </c>
    </row>
    <row r="230" spans="1:25" x14ac:dyDescent="0.25">
      <c r="A230">
        <v>10356</v>
      </c>
      <c r="B230">
        <v>43</v>
      </c>
      <c r="C230">
        <v>97.6</v>
      </c>
      <c r="D230">
        <v>8</v>
      </c>
      <c r="E230">
        <v>4196.8</v>
      </c>
      <c r="F230" s="1">
        <v>38242</v>
      </c>
      <c r="G230" t="s">
        <v>25</v>
      </c>
      <c r="H230">
        <v>4</v>
      </c>
      <c r="I230">
        <v>12</v>
      </c>
      <c r="J230">
        <v>2004</v>
      </c>
      <c r="K230" t="s">
        <v>159</v>
      </c>
      <c r="L230">
        <v>141</v>
      </c>
      <c r="M230" t="s">
        <v>452</v>
      </c>
      <c r="N230" t="s">
        <v>45</v>
      </c>
      <c r="O230" t="s">
        <v>46</v>
      </c>
      <c r="P230" t="s">
        <v>47</v>
      </c>
      <c r="R230" t="s">
        <v>48</v>
      </c>
      <c r="T230">
        <v>75508</v>
      </c>
      <c r="U230" t="s">
        <v>41</v>
      </c>
      <c r="V230" t="s">
        <v>42</v>
      </c>
      <c r="W230" t="s">
        <v>49</v>
      </c>
      <c r="X230" t="s">
        <v>50</v>
      </c>
      <c r="Y230" t="s">
        <v>51</v>
      </c>
    </row>
    <row r="231" spans="1:25" x14ac:dyDescent="0.25">
      <c r="A231">
        <v>10365</v>
      </c>
      <c r="B231">
        <v>30</v>
      </c>
      <c r="C231">
        <v>87.06</v>
      </c>
      <c r="D231">
        <v>1</v>
      </c>
      <c r="E231">
        <v>2611.8000000000002</v>
      </c>
      <c r="F231" s="1">
        <v>38534</v>
      </c>
      <c r="G231" t="s">
        <v>25</v>
      </c>
      <c r="H231">
        <v>1</v>
      </c>
      <c r="I231">
        <v>1</v>
      </c>
      <c r="J231">
        <v>2005</v>
      </c>
      <c r="K231" t="s">
        <v>159</v>
      </c>
      <c r="L231">
        <v>141</v>
      </c>
      <c r="M231" t="s">
        <v>452</v>
      </c>
      <c r="N231" t="s">
        <v>292</v>
      </c>
      <c r="O231">
        <v>5085559555</v>
      </c>
      <c r="P231" t="s">
        <v>293</v>
      </c>
      <c r="R231" t="s">
        <v>140</v>
      </c>
      <c r="S231" t="s">
        <v>114</v>
      </c>
      <c r="T231">
        <v>50553</v>
      </c>
      <c r="U231" t="s">
        <v>32</v>
      </c>
      <c r="V231" t="s">
        <v>33</v>
      </c>
      <c r="W231" t="s">
        <v>294</v>
      </c>
      <c r="X231" t="s">
        <v>295</v>
      </c>
      <c r="Y231" t="s">
        <v>36</v>
      </c>
    </row>
    <row r="232" spans="1:25" x14ac:dyDescent="0.25">
      <c r="A232">
        <v>10377</v>
      </c>
      <c r="B232">
        <v>35</v>
      </c>
      <c r="C232">
        <v>100</v>
      </c>
      <c r="D232">
        <v>2</v>
      </c>
      <c r="E232">
        <v>5895.05</v>
      </c>
      <c r="F232" s="1">
        <v>38597</v>
      </c>
      <c r="G232" t="s">
        <v>25</v>
      </c>
      <c r="H232">
        <v>1</v>
      </c>
      <c r="I232">
        <v>2</v>
      </c>
      <c r="J232">
        <v>2005</v>
      </c>
      <c r="K232" t="s">
        <v>159</v>
      </c>
      <c r="L232">
        <v>141</v>
      </c>
      <c r="M232" t="s">
        <v>452</v>
      </c>
      <c r="N232" t="s">
        <v>116</v>
      </c>
      <c r="O232" t="s">
        <v>117</v>
      </c>
      <c r="P232" t="s">
        <v>118</v>
      </c>
      <c r="R232" t="s">
        <v>119</v>
      </c>
      <c r="T232">
        <v>21240</v>
      </c>
      <c r="U232" t="s">
        <v>120</v>
      </c>
      <c r="V232" t="s">
        <v>42</v>
      </c>
      <c r="W232" t="s">
        <v>121</v>
      </c>
      <c r="X232" t="s">
        <v>122</v>
      </c>
      <c r="Y232" t="s">
        <v>51</v>
      </c>
    </row>
    <row r="233" spans="1:25" x14ac:dyDescent="0.25">
      <c r="A233">
        <v>10390</v>
      </c>
      <c r="B233">
        <v>36</v>
      </c>
      <c r="C233">
        <v>93.77</v>
      </c>
      <c r="D233">
        <v>14</v>
      </c>
      <c r="E233">
        <v>3375.72</v>
      </c>
      <c r="F233" s="1">
        <v>38445</v>
      </c>
      <c r="G233" t="s">
        <v>25</v>
      </c>
      <c r="H233">
        <v>1</v>
      </c>
      <c r="I233">
        <v>3</v>
      </c>
      <c r="J233">
        <v>2005</v>
      </c>
      <c r="K233" t="s">
        <v>159</v>
      </c>
      <c r="L233">
        <v>141</v>
      </c>
      <c r="M233" t="s">
        <v>452</v>
      </c>
      <c r="N233" t="s">
        <v>238</v>
      </c>
      <c r="O233">
        <v>4155551450</v>
      </c>
      <c r="P233" t="s">
        <v>239</v>
      </c>
      <c r="R233" t="s">
        <v>240</v>
      </c>
      <c r="S233" t="s">
        <v>55</v>
      </c>
      <c r="T233">
        <v>97562</v>
      </c>
      <c r="U233" t="s">
        <v>32</v>
      </c>
      <c r="V233" t="s">
        <v>33</v>
      </c>
      <c r="W233" t="s">
        <v>241</v>
      </c>
      <c r="X233" t="s">
        <v>242</v>
      </c>
      <c r="Y233" t="s">
        <v>51</v>
      </c>
    </row>
    <row r="234" spans="1:25" x14ac:dyDescent="0.25">
      <c r="A234">
        <v>10102</v>
      </c>
      <c r="B234">
        <v>39</v>
      </c>
      <c r="C234">
        <v>100</v>
      </c>
      <c r="D234">
        <v>2</v>
      </c>
      <c r="E234">
        <v>4808.3100000000004</v>
      </c>
      <c r="F234" s="1">
        <v>37895</v>
      </c>
      <c r="G234" t="s">
        <v>25</v>
      </c>
      <c r="H234">
        <v>1</v>
      </c>
      <c r="I234">
        <v>1</v>
      </c>
      <c r="J234">
        <v>2003</v>
      </c>
      <c r="K234" t="s">
        <v>465</v>
      </c>
      <c r="L234">
        <v>102</v>
      </c>
      <c r="M234" t="s">
        <v>466</v>
      </c>
      <c r="N234" t="s">
        <v>92</v>
      </c>
      <c r="O234">
        <v>2125551500</v>
      </c>
      <c r="P234" t="s">
        <v>93</v>
      </c>
      <c r="Q234" t="s">
        <v>94</v>
      </c>
      <c r="R234" t="s">
        <v>30</v>
      </c>
      <c r="S234" t="s">
        <v>31</v>
      </c>
      <c r="T234">
        <v>10022</v>
      </c>
      <c r="U234" t="s">
        <v>32</v>
      </c>
      <c r="V234" t="s">
        <v>33</v>
      </c>
      <c r="W234" t="s">
        <v>95</v>
      </c>
      <c r="X234" t="s">
        <v>96</v>
      </c>
      <c r="Y234" t="s">
        <v>51</v>
      </c>
    </row>
    <row r="235" spans="1:25" x14ac:dyDescent="0.25">
      <c r="A235">
        <v>10149</v>
      </c>
      <c r="B235">
        <v>50</v>
      </c>
      <c r="C235">
        <v>100</v>
      </c>
      <c r="D235">
        <v>4</v>
      </c>
      <c r="E235">
        <v>5907.5</v>
      </c>
      <c r="F235" s="1">
        <v>37964</v>
      </c>
      <c r="G235" t="s">
        <v>25</v>
      </c>
      <c r="H235">
        <v>3</v>
      </c>
      <c r="I235">
        <v>9</v>
      </c>
      <c r="J235">
        <v>2003</v>
      </c>
      <c r="K235" t="s">
        <v>465</v>
      </c>
      <c r="L235">
        <v>102</v>
      </c>
      <c r="M235" t="s">
        <v>466</v>
      </c>
      <c r="N235" t="s">
        <v>440</v>
      </c>
      <c r="O235">
        <v>4155554312</v>
      </c>
      <c r="P235" t="s">
        <v>441</v>
      </c>
      <c r="R235" t="s">
        <v>442</v>
      </c>
      <c r="S235" t="s">
        <v>55</v>
      </c>
      <c r="T235">
        <v>94217</v>
      </c>
      <c r="U235" t="s">
        <v>32</v>
      </c>
      <c r="V235" t="s">
        <v>33</v>
      </c>
      <c r="W235" t="s">
        <v>443</v>
      </c>
      <c r="X235" t="s">
        <v>336</v>
      </c>
      <c r="Y235" t="s">
        <v>51</v>
      </c>
    </row>
    <row r="236" spans="1:25" x14ac:dyDescent="0.25">
      <c r="A236">
        <v>10173</v>
      </c>
      <c r="B236">
        <v>43</v>
      </c>
      <c r="C236">
        <v>100</v>
      </c>
      <c r="D236">
        <v>6</v>
      </c>
      <c r="E236">
        <v>5036.16</v>
      </c>
      <c r="F236" s="1">
        <v>37752</v>
      </c>
      <c r="G236" t="s">
        <v>25</v>
      </c>
      <c r="H236">
        <v>4</v>
      </c>
      <c r="I236">
        <v>11</v>
      </c>
      <c r="J236">
        <v>2003</v>
      </c>
      <c r="K236" t="s">
        <v>465</v>
      </c>
      <c r="L236">
        <v>102</v>
      </c>
      <c r="M236" t="s">
        <v>466</v>
      </c>
      <c r="N236" t="s">
        <v>467</v>
      </c>
      <c r="O236" t="s">
        <v>468</v>
      </c>
      <c r="P236" t="s">
        <v>469</v>
      </c>
      <c r="R236" t="s">
        <v>470</v>
      </c>
      <c r="T236">
        <v>24100</v>
      </c>
      <c r="U236" t="s">
        <v>224</v>
      </c>
      <c r="V236" t="s">
        <v>42</v>
      </c>
      <c r="W236" t="s">
        <v>471</v>
      </c>
      <c r="X236" t="s">
        <v>472</v>
      </c>
      <c r="Y236" t="s">
        <v>51</v>
      </c>
    </row>
    <row r="237" spans="1:25" x14ac:dyDescent="0.25">
      <c r="A237">
        <v>10182</v>
      </c>
      <c r="B237">
        <v>25</v>
      </c>
      <c r="C237">
        <v>87.33</v>
      </c>
      <c r="D237">
        <v>3</v>
      </c>
      <c r="E237">
        <v>2183.25</v>
      </c>
      <c r="F237" s="1">
        <v>37966</v>
      </c>
      <c r="G237" t="s">
        <v>25</v>
      </c>
      <c r="H237">
        <v>4</v>
      </c>
      <c r="I237">
        <v>11</v>
      </c>
      <c r="J237">
        <v>2003</v>
      </c>
      <c r="K237" t="s">
        <v>465</v>
      </c>
      <c r="L237">
        <v>102</v>
      </c>
      <c r="M237" t="s">
        <v>466</v>
      </c>
      <c r="N237" t="s">
        <v>238</v>
      </c>
      <c r="O237">
        <v>4155551450</v>
      </c>
      <c r="P237" t="s">
        <v>239</v>
      </c>
      <c r="R237" t="s">
        <v>240</v>
      </c>
      <c r="S237" t="s">
        <v>55</v>
      </c>
      <c r="T237">
        <v>97562</v>
      </c>
      <c r="U237" t="s">
        <v>32</v>
      </c>
      <c r="V237" t="s">
        <v>33</v>
      </c>
      <c r="W237" t="s">
        <v>241</v>
      </c>
      <c r="X237" t="s">
        <v>242</v>
      </c>
      <c r="Y237" t="s">
        <v>36</v>
      </c>
    </row>
    <row r="238" spans="1:25" x14ac:dyDescent="0.25">
      <c r="A238">
        <v>10205</v>
      </c>
      <c r="B238">
        <v>36</v>
      </c>
      <c r="C238">
        <v>100</v>
      </c>
      <c r="D238">
        <v>2</v>
      </c>
      <c r="E238">
        <v>3735.72</v>
      </c>
      <c r="F238" s="1">
        <v>37692</v>
      </c>
      <c r="G238" t="s">
        <v>25</v>
      </c>
      <c r="H238">
        <v>4</v>
      </c>
      <c r="I238">
        <v>12</v>
      </c>
      <c r="J238">
        <v>2003</v>
      </c>
      <c r="K238" t="s">
        <v>465</v>
      </c>
      <c r="L238">
        <v>102</v>
      </c>
      <c r="M238" t="s">
        <v>466</v>
      </c>
      <c r="N238" t="s">
        <v>152</v>
      </c>
      <c r="O238" t="s">
        <v>153</v>
      </c>
      <c r="P238" t="s">
        <v>154</v>
      </c>
      <c r="R238" t="s">
        <v>155</v>
      </c>
      <c r="T238">
        <v>28034</v>
      </c>
      <c r="U238" t="s">
        <v>156</v>
      </c>
      <c r="V238" t="s">
        <v>42</v>
      </c>
      <c r="W238" t="s">
        <v>157</v>
      </c>
      <c r="X238" t="s">
        <v>158</v>
      </c>
      <c r="Y238" t="s">
        <v>51</v>
      </c>
    </row>
    <row r="239" spans="1:25" x14ac:dyDescent="0.25">
      <c r="A239">
        <v>10227</v>
      </c>
      <c r="B239">
        <v>25</v>
      </c>
      <c r="C239">
        <v>100</v>
      </c>
      <c r="D239">
        <v>3</v>
      </c>
      <c r="E239">
        <v>2953.75</v>
      </c>
      <c r="F239" s="1">
        <v>38020</v>
      </c>
      <c r="G239" t="s">
        <v>25</v>
      </c>
      <c r="H239">
        <v>1</v>
      </c>
      <c r="I239">
        <v>3</v>
      </c>
      <c r="J239">
        <v>2004</v>
      </c>
      <c r="K239" t="s">
        <v>465</v>
      </c>
      <c r="L239">
        <v>102</v>
      </c>
      <c r="M239" t="s">
        <v>466</v>
      </c>
      <c r="N239" t="s">
        <v>193</v>
      </c>
      <c r="O239" t="s">
        <v>194</v>
      </c>
      <c r="P239" t="s">
        <v>195</v>
      </c>
      <c r="R239" t="s">
        <v>196</v>
      </c>
      <c r="T239">
        <v>69004</v>
      </c>
      <c r="U239" t="s">
        <v>41</v>
      </c>
      <c r="V239" t="s">
        <v>42</v>
      </c>
      <c r="W239" t="s">
        <v>197</v>
      </c>
      <c r="X239" t="s">
        <v>198</v>
      </c>
      <c r="Y239" t="s">
        <v>36</v>
      </c>
    </row>
    <row r="240" spans="1:25" x14ac:dyDescent="0.25">
      <c r="A240">
        <v>10256</v>
      </c>
      <c r="B240">
        <v>34</v>
      </c>
      <c r="C240">
        <v>95.55</v>
      </c>
      <c r="D240">
        <v>2</v>
      </c>
      <c r="E240">
        <v>3248.7</v>
      </c>
      <c r="F240" s="1">
        <v>38205</v>
      </c>
      <c r="G240" t="s">
        <v>25</v>
      </c>
      <c r="H240">
        <v>2</v>
      </c>
      <c r="I240">
        <v>6</v>
      </c>
      <c r="J240">
        <v>2004</v>
      </c>
      <c r="K240" t="s">
        <v>465</v>
      </c>
      <c r="L240">
        <v>102</v>
      </c>
      <c r="M240" t="s">
        <v>466</v>
      </c>
      <c r="N240" t="s">
        <v>279</v>
      </c>
      <c r="O240" t="s">
        <v>280</v>
      </c>
      <c r="P240" t="s">
        <v>281</v>
      </c>
      <c r="R240" t="s">
        <v>282</v>
      </c>
      <c r="T240">
        <v>1734</v>
      </c>
      <c r="U240" t="s">
        <v>283</v>
      </c>
      <c r="V240" t="s">
        <v>42</v>
      </c>
      <c r="W240" t="s">
        <v>284</v>
      </c>
      <c r="X240" t="s">
        <v>285</v>
      </c>
      <c r="Y240" t="s">
        <v>51</v>
      </c>
    </row>
    <row r="241" spans="1:25" x14ac:dyDescent="0.25">
      <c r="A241">
        <v>10289</v>
      </c>
      <c r="B241">
        <v>38</v>
      </c>
      <c r="C241">
        <v>100</v>
      </c>
      <c r="D241">
        <v>2</v>
      </c>
      <c r="E241">
        <v>4567.9799999999996</v>
      </c>
      <c r="F241" s="1">
        <v>38055</v>
      </c>
      <c r="G241" t="s">
        <v>25</v>
      </c>
      <c r="H241">
        <v>3</v>
      </c>
      <c r="I241">
        <v>9</v>
      </c>
      <c r="J241">
        <v>2004</v>
      </c>
      <c r="K241" t="s">
        <v>465</v>
      </c>
      <c r="L241">
        <v>102</v>
      </c>
      <c r="M241" t="s">
        <v>466</v>
      </c>
      <c r="N241" t="s">
        <v>73</v>
      </c>
      <c r="O241" t="s">
        <v>74</v>
      </c>
      <c r="P241" t="s">
        <v>75</v>
      </c>
      <c r="R241" t="s">
        <v>76</v>
      </c>
      <c r="T241" t="s">
        <v>77</v>
      </c>
      <c r="U241" t="s">
        <v>78</v>
      </c>
      <c r="V241" t="s">
        <v>42</v>
      </c>
      <c r="W241" t="s">
        <v>79</v>
      </c>
      <c r="X241" t="s">
        <v>80</v>
      </c>
      <c r="Y241" t="s">
        <v>51</v>
      </c>
    </row>
    <row r="242" spans="1:25" x14ac:dyDescent="0.25">
      <c r="A242">
        <v>10304</v>
      </c>
      <c r="B242">
        <v>37</v>
      </c>
      <c r="C242">
        <v>95.55</v>
      </c>
      <c r="D242">
        <v>13</v>
      </c>
      <c r="E242">
        <v>3535.35</v>
      </c>
      <c r="F242" s="1">
        <v>38301</v>
      </c>
      <c r="G242" t="s">
        <v>25</v>
      </c>
      <c r="H242">
        <v>4</v>
      </c>
      <c r="I242">
        <v>10</v>
      </c>
      <c r="J242">
        <v>2004</v>
      </c>
      <c r="K242" t="s">
        <v>465</v>
      </c>
      <c r="L242">
        <v>102</v>
      </c>
      <c r="M242" t="s">
        <v>466</v>
      </c>
      <c r="N242" t="s">
        <v>233</v>
      </c>
      <c r="O242" t="s">
        <v>234</v>
      </c>
      <c r="P242" t="s">
        <v>235</v>
      </c>
      <c r="R242" t="s">
        <v>236</v>
      </c>
      <c r="T242">
        <v>78000</v>
      </c>
      <c r="U242" t="s">
        <v>41</v>
      </c>
      <c r="V242" t="s">
        <v>42</v>
      </c>
      <c r="W242" t="s">
        <v>237</v>
      </c>
      <c r="X242" t="s">
        <v>50</v>
      </c>
      <c r="Y242" t="s">
        <v>51</v>
      </c>
    </row>
    <row r="243" spans="1:25" x14ac:dyDescent="0.25">
      <c r="A243">
        <v>10322</v>
      </c>
      <c r="B243">
        <v>43</v>
      </c>
      <c r="C243">
        <v>86.3</v>
      </c>
      <c r="D243">
        <v>14</v>
      </c>
      <c r="E243">
        <v>3710.9</v>
      </c>
      <c r="F243" s="1">
        <v>38088</v>
      </c>
      <c r="G243" t="s">
        <v>25</v>
      </c>
      <c r="H243">
        <v>4</v>
      </c>
      <c r="I243">
        <v>11</v>
      </c>
      <c r="J243">
        <v>2004</v>
      </c>
      <c r="K243" t="s">
        <v>465</v>
      </c>
      <c r="L243">
        <v>102</v>
      </c>
      <c r="M243" t="s">
        <v>466</v>
      </c>
      <c r="N243" t="s">
        <v>243</v>
      </c>
      <c r="O243">
        <v>6035558647</v>
      </c>
      <c r="P243" t="s">
        <v>244</v>
      </c>
      <c r="R243" t="s">
        <v>245</v>
      </c>
      <c r="S243" t="s">
        <v>246</v>
      </c>
      <c r="T243">
        <v>62005</v>
      </c>
      <c r="U243" t="s">
        <v>32</v>
      </c>
      <c r="V243" t="s">
        <v>33</v>
      </c>
      <c r="W243" t="s">
        <v>56</v>
      </c>
      <c r="X243" t="s">
        <v>242</v>
      </c>
      <c r="Y243" t="s">
        <v>51</v>
      </c>
    </row>
    <row r="244" spans="1:25" x14ac:dyDescent="0.25">
      <c r="A244">
        <v>10356</v>
      </c>
      <c r="B244">
        <v>50</v>
      </c>
      <c r="C244">
        <v>50.18</v>
      </c>
      <c r="D244">
        <v>9</v>
      </c>
      <c r="E244">
        <v>2509</v>
      </c>
      <c r="F244" s="1">
        <v>38242</v>
      </c>
      <c r="G244" t="s">
        <v>25</v>
      </c>
      <c r="H244">
        <v>4</v>
      </c>
      <c r="I244">
        <v>12</v>
      </c>
      <c r="J244">
        <v>2004</v>
      </c>
      <c r="K244" t="s">
        <v>465</v>
      </c>
      <c r="L244">
        <v>102</v>
      </c>
      <c r="M244" t="s">
        <v>466</v>
      </c>
      <c r="N244" t="s">
        <v>45</v>
      </c>
      <c r="O244" t="s">
        <v>46</v>
      </c>
      <c r="P244" t="s">
        <v>47</v>
      </c>
      <c r="R244" t="s">
        <v>48</v>
      </c>
      <c r="T244">
        <v>75508</v>
      </c>
      <c r="U244" t="s">
        <v>41</v>
      </c>
      <c r="V244" t="s">
        <v>42</v>
      </c>
      <c r="W244" t="s">
        <v>49</v>
      </c>
      <c r="X244" t="s">
        <v>50</v>
      </c>
      <c r="Y244" t="s">
        <v>36</v>
      </c>
    </row>
    <row r="245" spans="1:25" x14ac:dyDescent="0.25">
      <c r="A245">
        <v>10391</v>
      </c>
      <c r="B245">
        <v>35</v>
      </c>
      <c r="C245">
        <v>100</v>
      </c>
      <c r="D245">
        <v>2</v>
      </c>
      <c r="E245">
        <v>5548.9</v>
      </c>
      <c r="F245" s="1">
        <v>38598</v>
      </c>
      <c r="G245" t="s">
        <v>25</v>
      </c>
      <c r="H245">
        <v>1</v>
      </c>
      <c r="I245">
        <v>3</v>
      </c>
      <c r="J245">
        <v>2005</v>
      </c>
      <c r="K245" t="s">
        <v>465</v>
      </c>
      <c r="L245">
        <v>102</v>
      </c>
      <c r="M245" t="s">
        <v>466</v>
      </c>
      <c r="N245" t="s">
        <v>251</v>
      </c>
      <c r="O245" t="s">
        <v>252</v>
      </c>
      <c r="P245" t="s">
        <v>253</v>
      </c>
      <c r="Q245" t="s">
        <v>254</v>
      </c>
      <c r="R245" t="s">
        <v>255</v>
      </c>
      <c r="S245" t="s">
        <v>137</v>
      </c>
      <c r="T245">
        <v>2060</v>
      </c>
      <c r="U245" t="s">
        <v>90</v>
      </c>
      <c r="V245" t="s">
        <v>91</v>
      </c>
      <c r="W245" t="s">
        <v>256</v>
      </c>
      <c r="X245" t="s">
        <v>257</v>
      </c>
      <c r="Y245" t="s">
        <v>51</v>
      </c>
    </row>
    <row r="246" spans="1:25" x14ac:dyDescent="0.25">
      <c r="A246">
        <v>10102</v>
      </c>
      <c r="B246">
        <v>41</v>
      </c>
      <c r="C246">
        <v>50.14</v>
      </c>
      <c r="D246">
        <v>1</v>
      </c>
      <c r="E246">
        <v>2055.7399999999998</v>
      </c>
      <c r="F246" s="1">
        <v>37895</v>
      </c>
      <c r="G246" t="s">
        <v>25</v>
      </c>
      <c r="H246">
        <v>1</v>
      </c>
      <c r="I246">
        <v>1</v>
      </c>
      <c r="J246">
        <v>2003</v>
      </c>
      <c r="K246" t="s">
        <v>465</v>
      </c>
      <c r="L246">
        <v>53</v>
      </c>
      <c r="M246" t="s">
        <v>479</v>
      </c>
      <c r="N246" t="s">
        <v>92</v>
      </c>
      <c r="O246">
        <v>2125551500</v>
      </c>
      <c r="P246" t="s">
        <v>93</v>
      </c>
      <c r="Q246" t="s">
        <v>94</v>
      </c>
      <c r="R246" t="s">
        <v>30</v>
      </c>
      <c r="S246" t="s">
        <v>31</v>
      </c>
      <c r="T246">
        <v>10022</v>
      </c>
      <c r="U246" t="s">
        <v>32</v>
      </c>
      <c r="V246" t="s">
        <v>33</v>
      </c>
      <c r="W246" t="s">
        <v>95</v>
      </c>
      <c r="X246" t="s">
        <v>96</v>
      </c>
      <c r="Y246" t="s">
        <v>36</v>
      </c>
    </row>
    <row r="247" spans="1:25" x14ac:dyDescent="0.25">
      <c r="A247">
        <v>10149</v>
      </c>
      <c r="B247">
        <v>30</v>
      </c>
      <c r="C247">
        <v>58.22</v>
      </c>
      <c r="D247">
        <v>3</v>
      </c>
      <c r="E247">
        <v>1746.6</v>
      </c>
      <c r="F247" s="1">
        <v>37964</v>
      </c>
      <c r="G247" t="s">
        <v>25</v>
      </c>
      <c r="H247">
        <v>3</v>
      </c>
      <c r="I247">
        <v>9</v>
      </c>
      <c r="J247">
        <v>2003</v>
      </c>
      <c r="K247" t="s">
        <v>465</v>
      </c>
      <c r="L247">
        <v>53</v>
      </c>
      <c r="M247" t="s">
        <v>479</v>
      </c>
      <c r="N247" t="s">
        <v>440</v>
      </c>
      <c r="O247">
        <v>4155554312</v>
      </c>
      <c r="P247" t="s">
        <v>441</v>
      </c>
      <c r="R247" t="s">
        <v>442</v>
      </c>
      <c r="S247" t="s">
        <v>55</v>
      </c>
      <c r="T247">
        <v>94217</v>
      </c>
      <c r="U247" t="s">
        <v>32</v>
      </c>
      <c r="V247" t="s">
        <v>33</v>
      </c>
      <c r="W247" t="s">
        <v>443</v>
      </c>
      <c r="X247" t="s">
        <v>336</v>
      </c>
      <c r="Y247" t="s">
        <v>36</v>
      </c>
    </row>
    <row r="248" spans="1:25" x14ac:dyDescent="0.25">
      <c r="A248">
        <v>10173</v>
      </c>
      <c r="B248">
        <v>48</v>
      </c>
      <c r="C248">
        <v>44.21</v>
      </c>
      <c r="D248">
        <v>5</v>
      </c>
      <c r="E248">
        <v>2122.08</v>
      </c>
      <c r="F248" s="1">
        <v>37752</v>
      </c>
      <c r="G248" t="s">
        <v>25</v>
      </c>
      <c r="H248">
        <v>4</v>
      </c>
      <c r="I248">
        <v>11</v>
      </c>
      <c r="J248">
        <v>2003</v>
      </c>
      <c r="K248" t="s">
        <v>465</v>
      </c>
      <c r="L248">
        <v>53</v>
      </c>
      <c r="M248" t="s">
        <v>479</v>
      </c>
      <c r="N248" t="s">
        <v>467</v>
      </c>
      <c r="O248" t="s">
        <v>468</v>
      </c>
      <c r="P248" t="s">
        <v>469</v>
      </c>
      <c r="R248" t="s">
        <v>470</v>
      </c>
      <c r="T248">
        <v>24100</v>
      </c>
      <c r="U248" t="s">
        <v>224</v>
      </c>
      <c r="V248" t="s">
        <v>42</v>
      </c>
      <c r="W248" t="s">
        <v>471</v>
      </c>
      <c r="X248" t="s">
        <v>472</v>
      </c>
      <c r="Y248" t="s">
        <v>36</v>
      </c>
    </row>
    <row r="249" spans="1:25" x14ac:dyDescent="0.25">
      <c r="A249">
        <v>10182</v>
      </c>
      <c r="B249">
        <v>32</v>
      </c>
      <c r="C249">
        <v>54.45</v>
      </c>
      <c r="D249">
        <v>2</v>
      </c>
      <c r="E249">
        <v>1742.4</v>
      </c>
      <c r="F249" s="1">
        <v>37966</v>
      </c>
      <c r="G249" t="s">
        <v>25</v>
      </c>
      <c r="H249">
        <v>4</v>
      </c>
      <c r="I249">
        <v>11</v>
      </c>
      <c r="J249">
        <v>2003</v>
      </c>
      <c r="K249" t="s">
        <v>465</v>
      </c>
      <c r="L249">
        <v>53</v>
      </c>
      <c r="M249" t="s">
        <v>479</v>
      </c>
      <c r="N249" t="s">
        <v>238</v>
      </c>
      <c r="O249">
        <v>4155551450</v>
      </c>
      <c r="P249" t="s">
        <v>239</v>
      </c>
      <c r="R249" t="s">
        <v>240</v>
      </c>
      <c r="S249" t="s">
        <v>55</v>
      </c>
      <c r="T249">
        <v>97562</v>
      </c>
      <c r="U249" t="s">
        <v>32</v>
      </c>
      <c r="V249" t="s">
        <v>33</v>
      </c>
      <c r="W249" t="s">
        <v>241</v>
      </c>
      <c r="X249" t="s">
        <v>242</v>
      </c>
      <c r="Y249" t="s">
        <v>36</v>
      </c>
    </row>
    <row r="250" spans="1:25" x14ac:dyDescent="0.25">
      <c r="A250">
        <v>10205</v>
      </c>
      <c r="B250">
        <v>48</v>
      </c>
      <c r="C250">
        <v>63.61</v>
      </c>
      <c r="D250">
        <v>1</v>
      </c>
      <c r="E250">
        <v>3053.28</v>
      </c>
      <c r="F250" s="1">
        <v>37692</v>
      </c>
      <c r="G250" t="s">
        <v>25</v>
      </c>
      <c r="H250">
        <v>4</v>
      </c>
      <c r="I250">
        <v>12</v>
      </c>
      <c r="J250">
        <v>2003</v>
      </c>
      <c r="K250" t="s">
        <v>465</v>
      </c>
      <c r="L250">
        <v>53</v>
      </c>
      <c r="M250" t="s">
        <v>479</v>
      </c>
      <c r="N250" t="s">
        <v>152</v>
      </c>
      <c r="O250" t="s">
        <v>153</v>
      </c>
      <c r="P250" t="s">
        <v>154</v>
      </c>
      <c r="R250" t="s">
        <v>155</v>
      </c>
      <c r="T250">
        <v>28034</v>
      </c>
      <c r="U250" t="s">
        <v>156</v>
      </c>
      <c r="V250" t="s">
        <v>42</v>
      </c>
      <c r="W250" t="s">
        <v>157</v>
      </c>
      <c r="X250" t="s">
        <v>158</v>
      </c>
      <c r="Y250" t="s">
        <v>51</v>
      </c>
    </row>
    <row r="251" spans="1:25" x14ac:dyDescent="0.25">
      <c r="A251">
        <v>10227</v>
      </c>
      <c r="B251">
        <v>31</v>
      </c>
      <c r="C251">
        <v>48.52</v>
      </c>
      <c r="D251">
        <v>2</v>
      </c>
      <c r="E251">
        <v>1504.12</v>
      </c>
      <c r="F251" s="1">
        <v>38020</v>
      </c>
      <c r="G251" t="s">
        <v>25</v>
      </c>
      <c r="H251">
        <v>1</v>
      </c>
      <c r="I251">
        <v>3</v>
      </c>
      <c r="J251">
        <v>2004</v>
      </c>
      <c r="K251" t="s">
        <v>465</v>
      </c>
      <c r="L251">
        <v>53</v>
      </c>
      <c r="M251" t="s">
        <v>479</v>
      </c>
      <c r="N251" t="s">
        <v>193</v>
      </c>
      <c r="O251" t="s">
        <v>194</v>
      </c>
      <c r="P251" t="s">
        <v>195</v>
      </c>
      <c r="R251" t="s">
        <v>196</v>
      </c>
      <c r="T251">
        <v>69004</v>
      </c>
      <c r="U251" t="s">
        <v>41</v>
      </c>
      <c r="V251" t="s">
        <v>42</v>
      </c>
      <c r="W251" t="s">
        <v>197</v>
      </c>
      <c r="X251" t="s">
        <v>198</v>
      </c>
      <c r="Y251" t="s">
        <v>36</v>
      </c>
    </row>
    <row r="252" spans="1:25" x14ac:dyDescent="0.25">
      <c r="A252">
        <v>10256</v>
      </c>
      <c r="B252">
        <v>29</v>
      </c>
      <c r="C252">
        <v>51.75</v>
      </c>
      <c r="D252">
        <v>1</v>
      </c>
      <c r="E252">
        <v>1500.75</v>
      </c>
      <c r="F252" s="1">
        <v>38205</v>
      </c>
      <c r="G252" t="s">
        <v>25</v>
      </c>
      <c r="H252">
        <v>2</v>
      </c>
      <c r="I252">
        <v>6</v>
      </c>
      <c r="J252">
        <v>2004</v>
      </c>
      <c r="K252" t="s">
        <v>465</v>
      </c>
      <c r="L252">
        <v>53</v>
      </c>
      <c r="M252" t="s">
        <v>479</v>
      </c>
      <c r="N252" t="s">
        <v>279</v>
      </c>
      <c r="O252" t="s">
        <v>280</v>
      </c>
      <c r="P252" t="s">
        <v>281</v>
      </c>
      <c r="R252" t="s">
        <v>282</v>
      </c>
      <c r="T252">
        <v>1734</v>
      </c>
      <c r="U252" t="s">
        <v>283</v>
      </c>
      <c r="V252" t="s">
        <v>42</v>
      </c>
      <c r="W252" t="s">
        <v>284</v>
      </c>
      <c r="X252" t="s">
        <v>285</v>
      </c>
      <c r="Y252" t="s">
        <v>36</v>
      </c>
    </row>
    <row r="253" spans="1:25" x14ac:dyDescent="0.25">
      <c r="A253">
        <v>10289</v>
      </c>
      <c r="B253">
        <v>24</v>
      </c>
      <c r="C253">
        <v>56.07</v>
      </c>
      <c r="D253">
        <v>1</v>
      </c>
      <c r="E253">
        <v>1345.68</v>
      </c>
      <c r="F253" s="1">
        <v>38055</v>
      </c>
      <c r="G253" t="s">
        <v>25</v>
      </c>
      <c r="H253">
        <v>3</v>
      </c>
      <c r="I253">
        <v>9</v>
      </c>
      <c r="J253">
        <v>2004</v>
      </c>
      <c r="K253" t="s">
        <v>465</v>
      </c>
      <c r="L253">
        <v>53</v>
      </c>
      <c r="M253" t="s">
        <v>479</v>
      </c>
      <c r="N253" t="s">
        <v>73</v>
      </c>
      <c r="O253" t="s">
        <v>74</v>
      </c>
      <c r="P253" t="s">
        <v>75</v>
      </c>
      <c r="R253" t="s">
        <v>76</v>
      </c>
      <c r="T253" t="s">
        <v>77</v>
      </c>
      <c r="U253" t="s">
        <v>78</v>
      </c>
      <c r="V253" t="s">
        <v>42</v>
      </c>
      <c r="W253" t="s">
        <v>79</v>
      </c>
      <c r="X253" t="s">
        <v>80</v>
      </c>
      <c r="Y253" t="s">
        <v>36</v>
      </c>
    </row>
    <row r="254" spans="1:25" x14ac:dyDescent="0.25">
      <c r="A254">
        <v>10304</v>
      </c>
      <c r="B254">
        <v>37</v>
      </c>
      <c r="C254">
        <v>48.52</v>
      </c>
      <c r="D254">
        <v>12</v>
      </c>
      <c r="E254">
        <v>1795.24</v>
      </c>
      <c r="F254" s="1">
        <v>38301</v>
      </c>
      <c r="G254" t="s">
        <v>25</v>
      </c>
      <c r="H254">
        <v>4</v>
      </c>
      <c r="I254">
        <v>10</v>
      </c>
      <c r="J254">
        <v>2004</v>
      </c>
      <c r="K254" t="s">
        <v>465</v>
      </c>
      <c r="L254">
        <v>53</v>
      </c>
      <c r="M254" t="s">
        <v>479</v>
      </c>
      <c r="N254" t="s">
        <v>233</v>
      </c>
      <c r="O254" t="s">
        <v>234</v>
      </c>
      <c r="P254" t="s">
        <v>235</v>
      </c>
      <c r="R254" t="s">
        <v>236</v>
      </c>
      <c r="T254">
        <v>78000</v>
      </c>
      <c r="U254" t="s">
        <v>41</v>
      </c>
      <c r="V254" t="s">
        <v>42</v>
      </c>
      <c r="W254" t="s">
        <v>237</v>
      </c>
      <c r="X254" t="s">
        <v>50</v>
      </c>
      <c r="Y254" t="s">
        <v>36</v>
      </c>
    </row>
    <row r="255" spans="1:25" x14ac:dyDescent="0.25">
      <c r="A255">
        <v>10322</v>
      </c>
      <c r="B255">
        <v>41</v>
      </c>
      <c r="C255">
        <v>57.68</v>
      </c>
      <c r="D255">
        <v>5</v>
      </c>
      <c r="E255">
        <v>2364.88</v>
      </c>
      <c r="F255" s="1">
        <v>38088</v>
      </c>
      <c r="G255" t="s">
        <v>25</v>
      </c>
      <c r="H255">
        <v>4</v>
      </c>
      <c r="I255">
        <v>11</v>
      </c>
      <c r="J255">
        <v>2004</v>
      </c>
      <c r="K255" t="s">
        <v>465</v>
      </c>
      <c r="L255">
        <v>53</v>
      </c>
      <c r="M255" t="s">
        <v>479</v>
      </c>
      <c r="N255" t="s">
        <v>243</v>
      </c>
      <c r="O255">
        <v>6035558647</v>
      </c>
      <c r="P255" t="s">
        <v>244</v>
      </c>
      <c r="R255" t="s">
        <v>245</v>
      </c>
      <c r="S255" t="s">
        <v>246</v>
      </c>
      <c r="T255">
        <v>62005</v>
      </c>
      <c r="U255" t="s">
        <v>32</v>
      </c>
      <c r="V255" t="s">
        <v>33</v>
      </c>
      <c r="W255" t="s">
        <v>56</v>
      </c>
      <c r="X255" t="s">
        <v>242</v>
      </c>
      <c r="Y255" t="s">
        <v>36</v>
      </c>
    </row>
    <row r="256" spans="1:25" x14ac:dyDescent="0.25">
      <c r="A256">
        <v>10356</v>
      </c>
      <c r="B256">
        <v>22</v>
      </c>
      <c r="C256">
        <v>72.41</v>
      </c>
      <c r="D256">
        <v>6</v>
      </c>
      <c r="E256">
        <v>1593.02</v>
      </c>
      <c r="F256" s="1">
        <v>38242</v>
      </c>
      <c r="G256" t="s">
        <v>25</v>
      </c>
      <c r="H256">
        <v>4</v>
      </c>
      <c r="I256">
        <v>12</v>
      </c>
      <c r="J256">
        <v>2004</v>
      </c>
      <c r="K256" t="s">
        <v>465</v>
      </c>
      <c r="L256">
        <v>53</v>
      </c>
      <c r="M256" t="s">
        <v>479</v>
      </c>
      <c r="N256" t="s">
        <v>45</v>
      </c>
      <c r="O256" t="s">
        <v>46</v>
      </c>
      <c r="P256" t="s">
        <v>47</v>
      </c>
      <c r="R256" t="s">
        <v>48</v>
      </c>
      <c r="T256">
        <v>75508</v>
      </c>
      <c r="U256" t="s">
        <v>41</v>
      </c>
      <c r="V256" t="s">
        <v>42</v>
      </c>
      <c r="W256" t="s">
        <v>49</v>
      </c>
      <c r="X256" t="s">
        <v>50</v>
      </c>
      <c r="Y256" t="s">
        <v>36</v>
      </c>
    </row>
    <row r="257" spans="1:25" x14ac:dyDescent="0.25">
      <c r="A257">
        <v>10391</v>
      </c>
      <c r="B257">
        <v>42</v>
      </c>
      <c r="C257">
        <v>100</v>
      </c>
      <c r="D257">
        <v>3</v>
      </c>
      <c r="E257">
        <v>4998</v>
      </c>
      <c r="F257" s="1">
        <v>38598</v>
      </c>
      <c r="G257" t="s">
        <v>25</v>
      </c>
      <c r="H257">
        <v>1</v>
      </c>
      <c r="I257">
        <v>3</v>
      </c>
      <c r="J257">
        <v>2005</v>
      </c>
      <c r="K257" t="s">
        <v>465</v>
      </c>
      <c r="L257">
        <v>53</v>
      </c>
      <c r="M257" t="s">
        <v>479</v>
      </c>
      <c r="N257" t="s">
        <v>251</v>
      </c>
      <c r="O257" t="s">
        <v>252</v>
      </c>
      <c r="P257" t="s">
        <v>253</v>
      </c>
      <c r="Q257" t="s">
        <v>254</v>
      </c>
      <c r="R257" t="s">
        <v>255</v>
      </c>
      <c r="S257" t="s">
        <v>137</v>
      </c>
      <c r="T257">
        <v>2060</v>
      </c>
      <c r="U257" t="s">
        <v>90</v>
      </c>
      <c r="V257" t="s">
        <v>91</v>
      </c>
      <c r="W257" t="s">
        <v>256</v>
      </c>
      <c r="X257" t="s">
        <v>257</v>
      </c>
      <c r="Y257" t="s">
        <v>51</v>
      </c>
    </row>
    <row r="258" spans="1:25" x14ac:dyDescent="0.25">
      <c r="A258">
        <v>10137</v>
      </c>
      <c r="B258">
        <v>44</v>
      </c>
      <c r="C258">
        <v>99.55</v>
      </c>
      <c r="D258">
        <v>2</v>
      </c>
      <c r="E258">
        <v>4380.2</v>
      </c>
      <c r="F258" s="1">
        <v>37901</v>
      </c>
      <c r="G258" t="s">
        <v>25</v>
      </c>
      <c r="H258">
        <v>3</v>
      </c>
      <c r="I258">
        <v>7</v>
      </c>
      <c r="J258">
        <v>2003</v>
      </c>
      <c r="K258" t="s">
        <v>159</v>
      </c>
      <c r="L258">
        <v>124</v>
      </c>
      <c r="M258" t="s">
        <v>480</v>
      </c>
      <c r="N258" t="s">
        <v>37</v>
      </c>
      <c r="O258" t="s">
        <v>38</v>
      </c>
      <c r="P258" t="s">
        <v>39</v>
      </c>
      <c r="R258" t="s">
        <v>40</v>
      </c>
      <c r="T258">
        <v>51100</v>
      </c>
      <c r="U258" t="s">
        <v>41</v>
      </c>
      <c r="V258" t="s">
        <v>42</v>
      </c>
      <c r="W258" t="s">
        <v>43</v>
      </c>
      <c r="X258" t="s">
        <v>44</v>
      </c>
      <c r="Y258" t="s">
        <v>51</v>
      </c>
    </row>
    <row r="259" spans="1:25" x14ac:dyDescent="0.25">
      <c r="A259">
        <v>10148</v>
      </c>
      <c r="B259">
        <v>47</v>
      </c>
      <c r="C259">
        <v>100</v>
      </c>
      <c r="D259">
        <v>9</v>
      </c>
      <c r="E259">
        <v>5848.68</v>
      </c>
      <c r="F259" s="1">
        <v>37934</v>
      </c>
      <c r="G259" t="s">
        <v>25</v>
      </c>
      <c r="H259">
        <v>3</v>
      </c>
      <c r="I259">
        <v>9</v>
      </c>
      <c r="J259">
        <v>2003</v>
      </c>
      <c r="K259" t="s">
        <v>159</v>
      </c>
      <c r="L259">
        <v>124</v>
      </c>
      <c r="M259" t="s">
        <v>480</v>
      </c>
      <c r="N259" t="s">
        <v>251</v>
      </c>
      <c r="O259" t="s">
        <v>252</v>
      </c>
      <c r="P259" t="s">
        <v>253</v>
      </c>
      <c r="Q259" t="s">
        <v>254</v>
      </c>
      <c r="R259" t="s">
        <v>255</v>
      </c>
      <c r="S259" t="s">
        <v>137</v>
      </c>
      <c r="T259">
        <v>2060</v>
      </c>
      <c r="U259" t="s">
        <v>90</v>
      </c>
      <c r="V259" t="s">
        <v>91</v>
      </c>
      <c r="W259" t="s">
        <v>256</v>
      </c>
      <c r="X259" t="s">
        <v>257</v>
      </c>
      <c r="Y259" t="s">
        <v>51</v>
      </c>
    </row>
    <row r="260" spans="1:25" x14ac:dyDescent="0.25">
      <c r="A260">
        <v>10172</v>
      </c>
      <c r="B260">
        <v>42</v>
      </c>
      <c r="C260">
        <v>100</v>
      </c>
      <c r="D260">
        <v>6</v>
      </c>
      <c r="E260">
        <v>4965.24</v>
      </c>
      <c r="F260" s="1">
        <v>37752</v>
      </c>
      <c r="G260" t="s">
        <v>25</v>
      </c>
      <c r="H260">
        <v>4</v>
      </c>
      <c r="I260">
        <v>11</v>
      </c>
      <c r="J260">
        <v>2003</v>
      </c>
      <c r="K260" t="s">
        <v>159</v>
      </c>
      <c r="L260">
        <v>124</v>
      </c>
      <c r="M260" t="s">
        <v>480</v>
      </c>
      <c r="N260" t="s">
        <v>102</v>
      </c>
      <c r="O260">
        <v>2035552570</v>
      </c>
      <c r="P260" t="s">
        <v>103</v>
      </c>
      <c r="R260" t="s">
        <v>104</v>
      </c>
      <c r="S260" t="s">
        <v>105</v>
      </c>
      <c r="T260">
        <v>97562</v>
      </c>
      <c r="U260" t="s">
        <v>32</v>
      </c>
      <c r="V260" t="s">
        <v>33</v>
      </c>
      <c r="W260" t="s">
        <v>106</v>
      </c>
      <c r="X260" t="s">
        <v>57</v>
      </c>
      <c r="Y260" t="s">
        <v>51</v>
      </c>
    </row>
    <row r="261" spans="1:25" x14ac:dyDescent="0.25">
      <c r="A261">
        <v>10181</v>
      </c>
      <c r="B261">
        <v>42</v>
      </c>
      <c r="C261">
        <v>100</v>
      </c>
      <c r="D261">
        <v>2</v>
      </c>
      <c r="E261">
        <v>5435.64</v>
      </c>
      <c r="F261" s="1">
        <v>37966</v>
      </c>
      <c r="G261" t="s">
        <v>25</v>
      </c>
      <c r="H261">
        <v>4</v>
      </c>
      <c r="I261">
        <v>11</v>
      </c>
      <c r="J261">
        <v>2003</v>
      </c>
      <c r="K261" t="s">
        <v>159</v>
      </c>
      <c r="L261">
        <v>124</v>
      </c>
      <c r="M261" t="s">
        <v>480</v>
      </c>
      <c r="N261" t="s">
        <v>73</v>
      </c>
      <c r="O261" t="s">
        <v>74</v>
      </c>
      <c r="P261" t="s">
        <v>75</v>
      </c>
      <c r="R261" t="s">
        <v>76</v>
      </c>
      <c r="T261" t="s">
        <v>77</v>
      </c>
      <c r="U261" t="s">
        <v>78</v>
      </c>
      <c r="V261" t="s">
        <v>42</v>
      </c>
      <c r="W261" t="s">
        <v>79</v>
      </c>
      <c r="X261" t="s">
        <v>80</v>
      </c>
      <c r="Y261" t="s">
        <v>51</v>
      </c>
    </row>
    <row r="262" spans="1:25" x14ac:dyDescent="0.25">
      <c r="A262">
        <v>10204</v>
      </c>
      <c r="B262">
        <v>40</v>
      </c>
      <c r="C262">
        <v>100</v>
      </c>
      <c r="D262">
        <v>13</v>
      </c>
      <c r="E262">
        <v>4032</v>
      </c>
      <c r="F262" s="1">
        <v>37664</v>
      </c>
      <c r="G262" t="s">
        <v>25</v>
      </c>
      <c r="H262">
        <v>4</v>
      </c>
      <c r="I262">
        <v>12</v>
      </c>
      <c r="J262">
        <v>2003</v>
      </c>
      <c r="K262" t="s">
        <v>159</v>
      </c>
      <c r="L262">
        <v>124</v>
      </c>
      <c r="M262" t="s">
        <v>480</v>
      </c>
      <c r="N262" t="s">
        <v>401</v>
      </c>
      <c r="O262">
        <v>2125557413</v>
      </c>
      <c r="P262" t="s">
        <v>402</v>
      </c>
      <c r="Q262" t="s">
        <v>403</v>
      </c>
      <c r="R262" t="s">
        <v>30</v>
      </c>
      <c r="S262" t="s">
        <v>31</v>
      </c>
      <c r="T262">
        <v>10022</v>
      </c>
      <c r="U262" t="s">
        <v>32</v>
      </c>
      <c r="V262" t="s">
        <v>33</v>
      </c>
      <c r="W262" t="s">
        <v>56</v>
      </c>
      <c r="X262" t="s">
        <v>404</v>
      </c>
      <c r="Y262" t="s">
        <v>51</v>
      </c>
    </row>
    <row r="263" spans="1:25" x14ac:dyDescent="0.25">
      <c r="A263">
        <v>10253</v>
      </c>
      <c r="B263">
        <v>24</v>
      </c>
      <c r="C263">
        <v>100</v>
      </c>
      <c r="D263">
        <v>1</v>
      </c>
      <c r="E263">
        <v>3374.88</v>
      </c>
      <c r="F263" s="1">
        <v>37992</v>
      </c>
      <c r="G263" t="s">
        <v>296</v>
      </c>
      <c r="H263">
        <v>2</v>
      </c>
      <c r="I263">
        <v>6</v>
      </c>
      <c r="J263">
        <v>2004</v>
      </c>
      <c r="K263" t="s">
        <v>159</v>
      </c>
      <c r="L263">
        <v>124</v>
      </c>
      <c r="M263" t="s">
        <v>480</v>
      </c>
      <c r="N263" t="s">
        <v>143</v>
      </c>
      <c r="O263" t="s">
        <v>144</v>
      </c>
      <c r="P263" t="s">
        <v>145</v>
      </c>
      <c r="R263" t="s">
        <v>146</v>
      </c>
      <c r="T263" t="s">
        <v>147</v>
      </c>
      <c r="U263" t="s">
        <v>148</v>
      </c>
      <c r="V263" t="s">
        <v>42</v>
      </c>
      <c r="W263" t="s">
        <v>149</v>
      </c>
      <c r="X263" t="s">
        <v>150</v>
      </c>
      <c r="Y263" t="s">
        <v>51</v>
      </c>
    </row>
    <row r="264" spans="1:25" x14ac:dyDescent="0.25">
      <c r="A264">
        <v>10266</v>
      </c>
      <c r="B264">
        <v>36</v>
      </c>
      <c r="C264">
        <v>100</v>
      </c>
      <c r="D264">
        <v>2</v>
      </c>
      <c r="E264">
        <v>5196.6000000000004</v>
      </c>
      <c r="F264" s="1">
        <v>38145</v>
      </c>
      <c r="G264" t="s">
        <v>25</v>
      </c>
      <c r="H264">
        <v>3</v>
      </c>
      <c r="I264">
        <v>7</v>
      </c>
      <c r="J264">
        <v>2004</v>
      </c>
      <c r="K264" t="s">
        <v>159</v>
      </c>
      <c r="L264">
        <v>124</v>
      </c>
      <c r="M264" t="s">
        <v>480</v>
      </c>
      <c r="N264" t="s">
        <v>377</v>
      </c>
      <c r="O264" t="s">
        <v>378</v>
      </c>
      <c r="P264" t="s">
        <v>379</v>
      </c>
      <c r="R264" t="s">
        <v>380</v>
      </c>
      <c r="T264">
        <v>42100</v>
      </c>
      <c r="U264" t="s">
        <v>224</v>
      </c>
      <c r="V264" t="s">
        <v>42</v>
      </c>
      <c r="W264" t="s">
        <v>381</v>
      </c>
      <c r="X264" t="s">
        <v>382</v>
      </c>
      <c r="Y264" t="s">
        <v>51</v>
      </c>
    </row>
    <row r="265" spans="1:25" x14ac:dyDescent="0.25">
      <c r="A265">
        <v>10278</v>
      </c>
      <c r="B265">
        <v>23</v>
      </c>
      <c r="C265">
        <v>100</v>
      </c>
      <c r="D265">
        <v>2</v>
      </c>
      <c r="E265">
        <v>2604.52</v>
      </c>
      <c r="F265" s="1">
        <v>38146</v>
      </c>
      <c r="G265" t="s">
        <v>25</v>
      </c>
      <c r="H265">
        <v>3</v>
      </c>
      <c r="I265">
        <v>8</v>
      </c>
      <c r="J265">
        <v>2004</v>
      </c>
      <c r="K265" t="s">
        <v>159</v>
      </c>
      <c r="L265">
        <v>124</v>
      </c>
      <c r="M265" t="s">
        <v>480</v>
      </c>
      <c r="N265" t="s">
        <v>453</v>
      </c>
      <c r="O265">
        <v>7025551838</v>
      </c>
      <c r="P265" t="s">
        <v>454</v>
      </c>
      <c r="R265" t="s">
        <v>455</v>
      </c>
      <c r="S265" t="s">
        <v>456</v>
      </c>
      <c r="T265">
        <v>83030</v>
      </c>
      <c r="U265" t="s">
        <v>32</v>
      </c>
      <c r="V265" t="s">
        <v>33</v>
      </c>
      <c r="W265" t="s">
        <v>106</v>
      </c>
      <c r="X265" t="s">
        <v>336</v>
      </c>
      <c r="Y265" t="s">
        <v>36</v>
      </c>
    </row>
    <row r="266" spans="1:25" x14ac:dyDescent="0.25">
      <c r="A266">
        <v>10288</v>
      </c>
      <c r="B266">
        <v>20</v>
      </c>
      <c r="C266">
        <v>100</v>
      </c>
      <c r="D266">
        <v>14</v>
      </c>
      <c r="E266">
        <v>2936.8</v>
      </c>
      <c r="F266" s="1">
        <v>37995</v>
      </c>
      <c r="G266" t="s">
        <v>25</v>
      </c>
      <c r="H266">
        <v>3</v>
      </c>
      <c r="I266">
        <v>9</v>
      </c>
      <c r="J266">
        <v>2004</v>
      </c>
      <c r="K266" t="s">
        <v>159</v>
      </c>
      <c r="L266">
        <v>124</v>
      </c>
      <c r="M266" t="s">
        <v>480</v>
      </c>
      <c r="N266" t="s">
        <v>354</v>
      </c>
      <c r="O266" t="s">
        <v>355</v>
      </c>
      <c r="P266" t="s">
        <v>356</v>
      </c>
      <c r="Q266" t="s">
        <v>357</v>
      </c>
      <c r="R266" t="s">
        <v>177</v>
      </c>
      <c r="T266">
        <v>69045</v>
      </c>
      <c r="U266" t="s">
        <v>177</v>
      </c>
      <c r="V266" t="s">
        <v>91</v>
      </c>
      <c r="W266" t="s">
        <v>358</v>
      </c>
      <c r="X266" t="s">
        <v>359</v>
      </c>
      <c r="Y266" t="s">
        <v>36</v>
      </c>
    </row>
    <row r="267" spans="1:25" x14ac:dyDescent="0.25">
      <c r="A267">
        <v>10301</v>
      </c>
      <c r="B267">
        <v>32</v>
      </c>
      <c r="C267">
        <v>100</v>
      </c>
      <c r="D267">
        <v>4</v>
      </c>
      <c r="E267">
        <v>3424.64</v>
      </c>
      <c r="F267" s="1">
        <v>37751</v>
      </c>
      <c r="G267" t="s">
        <v>25</v>
      </c>
      <c r="H267">
        <v>4</v>
      </c>
      <c r="I267">
        <v>10</v>
      </c>
      <c r="J267">
        <v>2003</v>
      </c>
      <c r="K267" t="s">
        <v>159</v>
      </c>
      <c r="L267">
        <v>124</v>
      </c>
      <c r="M267" t="s">
        <v>480</v>
      </c>
      <c r="N267" t="s">
        <v>457</v>
      </c>
      <c r="O267" t="s">
        <v>458</v>
      </c>
      <c r="P267" t="s">
        <v>459</v>
      </c>
      <c r="R267" t="s">
        <v>460</v>
      </c>
      <c r="T267" t="s">
        <v>461</v>
      </c>
      <c r="U267" t="s">
        <v>78</v>
      </c>
      <c r="V267" t="s">
        <v>42</v>
      </c>
      <c r="W267" t="s">
        <v>462</v>
      </c>
      <c r="X267" t="s">
        <v>463</v>
      </c>
      <c r="Y267" t="s">
        <v>51</v>
      </c>
    </row>
    <row r="268" spans="1:25" x14ac:dyDescent="0.25">
      <c r="A268">
        <v>10321</v>
      </c>
      <c r="B268">
        <v>44</v>
      </c>
      <c r="C268">
        <v>100</v>
      </c>
      <c r="D268">
        <v>6</v>
      </c>
      <c r="E268">
        <v>4489.76</v>
      </c>
      <c r="F268" s="1">
        <v>38088</v>
      </c>
      <c r="G268" t="s">
        <v>25</v>
      </c>
      <c r="H268">
        <v>4</v>
      </c>
      <c r="I268">
        <v>11</v>
      </c>
      <c r="J268">
        <v>2004</v>
      </c>
      <c r="K268" t="s">
        <v>159</v>
      </c>
      <c r="L268">
        <v>124</v>
      </c>
      <c r="M268" t="s">
        <v>480</v>
      </c>
      <c r="N268" t="s">
        <v>138</v>
      </c>
      <c r="O268">
        <v>5085552555</v>
      </c>
      <c r="P268" t="s">
        <v>139</v>
      </c>
      <c r="R268" t="s">
        <v>140</v>
      </c>
      <c r="S268" t="s">
        <v>114</v>
      </c>
      <c r="T268">
        <v>50553</v>
      </c>
      <c r="U268" t="s">
        <v>32</v>
      </c>
      <c r="V268" t="s">
        <v>33</v>
      </c>
      <c r="W268" t="s">
        <v>141</v>
      </c>
      <c r="X268" t="s">
        <v>142</v>
      </c>
      <c r="Y268" t="s">
        <v>51</v>
      </c>
    </row>
    <row r="269" spans="1:25" x14ac:dyDescent="0.25">
      <c r="A269">
        <v>10367</v>
      </c>
      <c r="B269">
        <v>49</v>
      </c>
      <c r="C269">
        <v>56.3</v>
      </c>
      <c r="D269">
        <v>1</v>
      </c>
      <c r="E269">
        <v>2758.7</v>
      </c>
      <c r="F269" s="1">
        <v>38687</v>
      </c>
      <c r="G269" t="s">
        <v>344</v>
      </c>
      <c r="H269">
        <v>1</v>
      </c>
      <c r="I269">
        <v>1</v>
      </c>
      <c r="J269">
        <v>2005</v>
      </c>
      <c r="K269" t="s">
        <v>159</v>
      </c>
      <c r="L269">
        <v>124</v>
      </c>
      <c r="M269" t="s">
        <v>480</v>
      </c>
      <c r="N269" t="s">
        <v>52</v>
      </c>
      <c r="O269">
        <v>6265557265</v>
      </c>
      <c r="P269" t="s">
        <v>53</v>
      </c>
      <c r="R269" t="s">
        <v>54</v>
      </c>
      <c r="S269" t="s">
        <v>55</v>
      </c>
      <c r="T269">
        <v>90003</v>
      </c>
      <c r="U269" t="s">
        <v>32</v>
      </c>
      <c r="V269" t="s">
        <v>33</v>
      </c>
      <c r="W269" t="s">
        <v>56</v>
      </c>
      <c r="X269" t="s">
        <v>57</v>
      </c>
      <c r="Y269" t="s">
        <v>36</v>
      </c>
    </row>
    <row r="270" spans="1:25" x14ac:dyDescent="0.25">
      <c r="A270">
        <v>10378</v>
      </c>
      <c r="B270">
        <v>34</v>
      </c>
      <c r="C270">
        <v>42.64</v>
      </c>
      <c r="D270">
        <v>5</v>
      </c>
      <c r="E270">
        <v>1449.76</v>
      </c>
      <c r="F270" s="1">
        <v>38627</v>
      </c>
      <c r="G270" t="s">
        <v>25</v>
      </c>
      <c r="H270">
        <v>1</v>
      </c>
      <c r="I270">
        <v>2</v>
      </c>
      <c r="J270">
        <v>2005</v>
      </c>
      <c r="K270" t="s">
        <v>159</v>
      </c>
      <c r="L270">
        <v>124</v>
      </c>
      <c r="M270" t="s">
        <v>480</v>
      </c>
      <c r="N270" t="s">
        <v>152</v>
      </c>
      <c r="O270" t="s">
        <v>153</v>
      </c>
      <c r="P270" t="s">
        <v>154</v>
      </c>
      <c r="R270" t="s">
        <v>155</v>
      </c>
      <c r="T270">
        <v>28034</v>
      </c>
      <c r="U270" t="s">
        <v>156</v>
      </c>
      <c r="V270" t="s">
        <v>42</v>
      </c>
      <c r="W270" t="s">
        <v>157</v>
      </c>
      <c r="X270" t="s">
        <v>158</v>
      </c>
      <c r="Y270" t="s">
        <v>36</v>
      </c>
    </row>
    <row r="271" spans="1:25" x14ac:dyDescent="0.25">
      <c r="A271">
        <v>10143</v>
      </c>
      <c r="B271">
        <v>32</v>
      </c>
      <c r="C271">
        <v>100</v>
      </c>
      <c r="D271">
        <v>7</v>
      </c>
      <c r="E271">
        <v>5248</v>
      </c>
      <c r="F271" s="1">
        <v>37902</v>
      </c>
      <c r="G271" t="s">
        <v>25</v>
      </c>
      <c r="H271">
        <v>3</v>
      </c>
      <c r="I271">
        <v>8</v>
      </c>
      <c r="J271">
        <v>2003</v>
      </c>
      <c r="K271" t="s">
        <v>481</v>
      </c>
      <c r="L271">
        <v>157</v>
      </c>
      <c r="M271" t="s">
        <v>482</v>
      </c>
      <c r="N271" t="s">
        <v>292</v>
      </c>
      <c r="O271">
        <v>5085559555</v>
      </c>
      <c r="P271" t="s">
        <v>293</v>
      </c>
      <c r="R271" t="s">
        <v>140</v>
      </c>
      <c r="S271" t="s">
        <v>114</v>
      </c>
      <c r="T271">
        <v>50553</v>
      </c>
      <c r="U271" t="s">
        <v>32</v>
      </c>
      <c r="V271" t="s">
        <v>33</v>
      </c>
      <c r="W271" t="s">
        <v>294</v>
      </c>
      <c r="X271" t="s">
        <v>295</v>
      </c>
      <c r="Y271" t="s">
        <v>51</v>
      </c>
    </row>
    <row r="272" spans="1:25" x14ac:dyDescent="0.25">
      <c r="A272">
        <v>10155</v>
      </c>
      <c r="B272">
        <v>38</v>
      </c>
      <c r="C272">
        <v>100</v>
      </c>
      <c r="D272">
        <v>5</v>
      </c>
      <c r="E272">
        <v>6531.44</v>
      </c>
      <c r="F272" s="1">
        <v>37782</v>
      </c>
      <c r="G272" t="s">
        <v>25</v>
      </c>
      <c r="H272">
        <v>4</v>
      </c>
      <c r="I272">
        <v>10</v>
      </c>
      <c r="J272">
        <v>2003</v>
      </c>
      <c r="K272" t="s">
        <v>481</v>
      </c>
      <c r="L272">
        <v>157</v>
      </c>
      <c r="M272" t="s">
        <v>482</v>
      </c>
      <c r="N272" t="s">
        <v>116</v>
      </c>
      <c r="O272" t="s">
        <v>117</v>
      </c>
      <c r="P272" t="s">
        <v>118</v>
      </c>
      <c r="R272" t="s">
        <v>119</v>
      </c>
      <c r="T272">
        <v>21240</v>
      </c>
      <c r="U272" t="s">
        <v>120</v>
      </c>
      <c r="V272" t="s">
        <v>42</v>
      </c>
      <c r="W272" t="s">
        <v>121</v>
      </c>
      <c r="X272" t="s">
        <v>122</v>
      </c>
      <c r="Y272" t="s">
        <v>51</v>
      </c>
    </row>
    <row r="273" spans="1:25" x14ac:dyDescent="0.25">
      <c r="A273">
        <v>10178</v>
      </c>
      <c r="B273">
        <v>42</v>
      </c>
      <c r="C273">
        <v>100</v>
      </c>
      <c r="D273">
        <v>4</v>
      </c>
      <c r="E273">
        <v>6490.68</v>
      </c>
      <c r="F273" s="1">
        <v>37844</v>
      </c>
      <c r="G273" t="s">
        <v>25</v>
      </c>
      <c r="H273">
        <v>4</v>
      </c>
      <c r="I273">
        <v>11</v>
      </c>
      <c r="J273">
        <v>2003</v>
      </c>
      <c r="K273" t="s">
        <v>481</v>
      </c>
      <c r="L273">
        <v>157</v>
      </c>
      <c r="M273" t="s">
        <v>482</v>
      </c>
      <c r="N273" t="s">
        <v>297</v>
      </c>
      <c r="O273" t="s">
        <v>298</v>
      </c>
      <c r="P273" t="s">
        <v>299</v>
      </c>
      <c r="R273" t="s">
        <v>300</v>
      </c>
      <c r="T273">
        <v>31000</v>
      </c>
      <c r="U273" t="s">
        <v>41</v>
      </c>
      <c r="V273" t="s">
        <v>42</v>
      </c>
      <c r="W273" t="s">
        <v>301</v>
      </c>
      <c r="X273" t="s">
        <v>302</v>
      </c>
      <c r="Y273" t="s">
        <v>51</v>
      </c>
    </row>
    <row r="274" spans="1:25" x14ac:dyDescent="0.25">
      <c r="A274">
        <v>10210</v>
      </c>
      <c r="B274">
        <v>31</v>
      </c>
      <c r="C274">
        <v>100</v>
      </c>
      <c r="D274">
        <v>17</v>
      </c>
      <c r="E274">
        <v>5719.5</v>
      </c>
      <c r="F274" s="1">
        <v>38322</v>
      </c>
      <c r="G274" t="s">
        <v>25</v>
      </c>
      <c r="H274">
        <v>1</v>
      </c>
      <c r="I274">
        <v>1</v>
      </c>
      <c r="J274">
        <v>2004</v>
      </c>
      <c r="K274" t="s">
        <v>481</v>
      </c>
      <c r="L274">
        <v>157</v>
      </c>
      <c r="M274" t="s">
        <v>482</v>
      </c>
      <c r="N274" t="s">
        <v>267</v>
      </c>
      <c r="O274" t="s">
        <v>268</v>
      </c>
      <c r="P274" t="s">
        <v>269</v>
      </c>
      <c r="R274" t="s">
        <v>270</v>
      </c>
      <c r="S274" t="s">
        <v>270</v>
      </c>
      <c r="T274" t="s">
        <v>271</v>
      </c>
      <c r="U274" t="s">
        <v>178</v>
      </c>
      <c r="V274" t="s">
        <v>178</v>
      </c>
      <c r="W274" t="s">
        <v>272</v>
      </c>
      <c r="X274" t="s">
        <v>273</v>
      </c>
      <c r="Y274" t="s">
        <v>51</v>
      </c>
    </row>
    <row r="275" spans="1:25" x14ac:dyDescent="0.25">
      <c r="A275">
        <v>10250</v>
      </c>
      <c r="B275">
        <v>45</v>
      </c>
      <c r="C275">
        <v>100</v>
      </c>
      <c r="D275">
        <v>14</v>
      </c>
      <c r="E275">
        <v>8160.3</v>
      </c>
      <c r="F275" s="1">
        <v>38296</v>
      </c>
      <c r="G275" t="s">
        <v>25</v>
      </c>
      <c r="H275">
        <v>2</v>
      </c>
      <c r="I275">
        <v>5</v>
      </c>
      <c r="J275">
        <v>2004</v>
      </c>
      <c r="K275" t="s">
        <v>481</v>
      </c>
      <c r="L275">
        <v>157</v>
      </c>
      <c r="M275" t="s">
        <v>482</v>
      </c>
      <c r="N275" t="s">
        <v>333</v>
      </c>
      <c r="O275">
        <v>4085553659</v>
      </c>
      <c r="P275" t="s">
        <v>334</v>
      </c>
      <c r="R275" t="s">
        <v>335</v>
      </c>
      <c r="S275" t="s">
        <v>55</v>
      </c>
      <c r="T275">
        <v>94217</v>
      </c>
      <c r="U275" t="s">
        <v>32</v>
      </c>
      <c r="V275" t="s">
        <v>33</v>
      </c>
      <c r="W275" t="s">
        <v>95</v>
      </c>
      <c r="X275" t="s">
        <v>336</v>
      </c>
      <c r="Y275" t="s">
        <v>136</v>
      </c>
    </row>
    <row r="276" spans="1:25" x14ac:dyDescent="0.25">
      <c r="A276">
        <v>10316</v>
      </c>
      <c r="B276">
        <v>27</v>
      </c>
      <c r="C276">
        <v>100</v>
      </c>
      <c r="D276">
        <v>9</v>
      </c>
      <c r="E276">
        <v>3704.13</v>
      </c>
      <c r="F276" s="1">
        <v>37997</v>
      </c>
      <c r="G276" t="s">
        <v>25</v>
      </c>
      <c r="H276">
        <v>4</v>
      </c>
      <c r="I276">
        <v>11</v>
      </c>
      <c r="J276">
        <v>2004</v>
      </c>
      <c r="K276" t="s">
        <v>481</v>
      </c>
      <c r="L276">
        <v>157</v>
      </c>
      <c r="M276" t="s">
        <v>482</v>
      </c>
      <c r="N276" t="s">
        <v>319</v>
      </c>
      <c r="O276" t="s">
        <v>320</v>
      </c>
      <c r="P276" t="s">
        <v>321</v>
      </c>
      <c r="R276" t="s">
        <v>322</v>
      </c>
      <c r="S276" t="s">
        <v>323</v>
      </c>
      <c r="T276" t="s">
        <v>324</v>
      </c>
      <c r="U276" t="s">
        <v>148</v>
      </c>
      <c r="V276" t="s">
        <v>42</v>
      </c>
      <c r="W276" t="s">
        <v>325</v>
      </c>
      <c r="X276" t="s">
        <v>326</v>
      </c>
      <c r="Y276" t="s">
        <v>51</v>
      </c>
    </row>
    <row r="277" spans="1:25" x14ac:dyDescent="0.25">
      <c r="A277">
        <v>10327</v>
      </c>
      <c r="B277">
        <v>25</v>
      </c>
      <c r="C277">
        <v>100</v>
      </c>
      <c r="D277">
        <v>6</v>
      </c>
      <c r="E277">
        <v>2804.75</v>
      </c>
      <c r="F277" s="1">
        <v>38271</v>
      </c>
      <c r="G277" t="s">
        <v>344</v>
      </c>
      <c r="H277">
        <v>4</v>
      </c>
      <c r="I277">
        <v>11</v>
      </c>
      <c r="J277">
        <v>2004</v>
      </c>
      <c r="K277" t="s">
        <v>481</v>
      </c>
      <c r="L277">
        <v>157</v>
      </c>
      <c r="M277" t="s">
        <v>482</v>
      </c>
      <c r="N277" t="s">
        <v>279</v>
      </c>
      <c r="O277" t="s">
        <v>280</v>
      </c>
      <c r="P277" t="s">
        <v>281</v>
      </c>
      <c r="R277" t="s">
        <v>282</v>
      </c>
      <c r="T277">
        <v>1734</v>
      </c>
      <c r="U277" t="s">
        <v>283</v>
      </c>
      <c r="V277" t="s">
        <v>42</v>
      </c>
      <c r="W277" t="s">
        <v>284</v>
      </c>
      <c r="X277" t="s">
        <v>285</v>
      </c>
      <c r="Y277" t="s">
        <v>36</v>
      </c>
    </row>
    <row r="278" spans="1:25" x14ac:dyDescent="0.25">
      <c r="A278">
        <v>10351</v>
      </c>
      <c r="B278">
        <v>39</v>
      </c>
      <c r="C278">
        <v>99.52</v>
      </c>
      <c r="D278">
        <v>1</v>
      </c>
      <c r="E278">
        <v>3881.28</v>
      </c>
      <c r="F278" s="1">
        <v>38058</v>
      </c>
      <c r="G278" t="s">
        <v>25</v>
      </c>
      <c r="H278">
        <v>4</v>
      </c>
      <c r="I278">
        <v>12</v>
      </c>
      <c r="J278">
        <v>2004</v>
      </c>
      <c r="K278" t="s">
        <v>481</v>
      </c>
      <c r="L278">
        <v>157</v>
      </c>
      <c r="M278" t="s">
        <v>482</v>
      </c>
      <c r="N278" t="s">
        <v>286</v>
      </c>
      <c r="O278" t="s">
        <v>287</v>
      </c>
      <c r="P278" t="s">
        <v>288</v>
      </c>
      <c r="R278" t="s">
        <v>289</v>
      </c>
      <c r="T278" t="s">
        <v>290</v>
      </c>
      <c r="U278" t="s">
        <v>148</v>
      </c>
      <c r="V278" t="s">
        <v>42</v>
      </c>
      <c r="W278" t="s">
        <v>61</v>
      </c>
      <c r="X278" t="s">
        <v>291</v>
      </c>
      <c r="Y278" t="s">
        <v>51</v>
      </c>
    </row>
    <row r="279" spans="1:25" x14ac:dyDescent="0.25">
      <c r="A279">
        <v>10386</v>
      </c>
      <c r="B279">
        <v>25</v>
      </c>
      <c r="C279">
        <v>54.57</v>
      </c>
      <c r="D279">
        <v>7</v>
      </c>
      <c r="E279">
        <v>1364.25</v>
      </c>
      <c r="F279" s="1">
        <v>38355</v>
      </c>
      <c r="G279" t="s">
        <v>344</v>
      </c>
      <c r="H279">
        <v>1</v>
      </c>
      <c r="I279">
        <v>3</v>
      </c>
      <c r="J279">
        <v>2005</v>
      </c>
      <c r="K279" t="s">
        <v>481</v>
      </c>
      <c r="L279">
        <v>157</v>
      </c>
      <c r="M279" t="s">
        <v>482</v>
      </c>
      <c r="N279" t="s">
        <v>152</v>
      </c>
      <c r="O279" t="s">
        <v>153</v>
      </c>
      <c r="P279" t="s">
        <v>154</v>
      </c>
      <c r="R279" t="s">
        <v>155</v>
      </c>
      <c r="T279">
        <v>28034</v>
      </c>
      <c r="U279" t="s">
        <v>156</v>
      </c>
      <c r="V279" t="s">
        <v>42</v>
      </c>
      <c r="W279" t="s">
        <v>157</v>
      </c>
      <c r="X279" t="s">
        <v>158</v>
      </c>
      <c r="Y279" t="s">
        <v>36</v>
      </c>
    </row>
    <row r="280" spans="1:25" x14ac:dyDescent="0.25">
      <c r="A280">
        <v>10400</v>
      </c>
      <c r="B280">
        <v>34</v>
      </c>
      <c r="C280">
        <v>100</v>
      </c>
      <c r="D280">
        <v>1</v>
      </c>
      <c r="E280">
        <v>6433.82</v>
      </c>
      <c r="F280" s="1">
        <v>38356</v>
      </c>
      <c r="G280" t="s">
        <v>25</v>
      </c>
      <c r="H280">
        <v>2</v>
      </c>
      <c r="I280">
        <v>4</v>
      </c>
      <c r="J280">
        <v>2005</v>
      </c>
      <c r="K280" t="s">
        <v>481</v>
      </c>
      <c r="L280">
        <v>157</v>
      </c>
      <c r="M280" t="s">
        <v>482</v>
      </c>
      <c r="N280" t="s">
        <v>333</v>
      </c>
      <c r="O280">
        <v>4085553659</v>
      </c>
      <c r="P280" t="s">
        <v>334</v>
      </c>
      <c r="R280" t="s">
        <v>335</v>
      </c>
      <c r="S280" t="s">
        <v>55</v>
      </c>
      <c r="T280">
        <v>94217</v>
      </c>
      <c r="U280" t="s">
        <v>32</v>
      </c>
      <c r="V280" t="s">
        <v>33</v>
      </c>
      <c r="W280" t="s">
        <v>95</v>
      </c>
      <c r="X280" t="s">
        <v>336</v>
      </c>
      <c r="Y280" t="s">
        <v>51</v>
      </c>
    </row>
    <row r="281" spans="1:25" x14ac:dyDescent="0.25">
      <c r="A281">
        <v>10416</v>
      </c>
      <c r="B281">
        <v>24</v>
      </c>
      <c r="C281">
        <v>100</v>
      </c>
      <c r="D281">
        <v>14</v>
      </c>
      <c r="E281">
        <v>4352.16</v>
      </c>
      <c r="F281" s="1">
        <v>38630</v>
      </c>
      <c r="G281" t="s">
        <v>25</v>
      </c>
      <c r="H281">
        <v>2</v>
      </c>
      <c r="I281">
        <v>5</v>
      </c>
      <c r="J281">
        <v>2005</v>
      </c>
      <c r="K281" t="s">
        <v>481</v>
      </c>
      <c r="L281">
        <v>157</v>
      </c>
      <c r="M281" t="s">
        <v>482</v>
      </c>
      <c r="N281" t="s">
        <v>377</v>
      </c>
      <c r="O281" t="s">
        <v>378</v>
      </c>
      <c r="P281" t="s">
        <v>379</v>
      </c>
      <c r="R281" t="s">
        <v>380</v>
      </c>
      <c r="T281">
        <v>42100</v>
      </c>
      <c r="U281" t="s">
        <v>224</v>
      </c>
      <c r="V281" t="s">
        <v>42</v>
      </c>
      <c r="W281" t="s">
        <v>381</v>
      </c>
      <c r="X281" t="s">
        <v>382</v>
      </c>
      <c r="Y281" t="s">
        <v>51</v>
      </c>
    </row>
    <row r="282" spans="1:25" x14ac:dyDescent="0.25">
      <c r="A282">
        <v>10100</v>
      </c>
      <c r="B282">
        <v>30</v>
      </c>
      <c r="C282">
        <v>100</v>
      </c>
      <c r="D282">
        <v>3</v>
      </c>
      <c r="E282">
        <v>5151</v>
      </c>
      <c r="F282" s="1">
        <v>37773</v>
      </c>
      <c r="G282" t="s">
        <v>25</v>
      </c>
      <c r="H282">
        <v>1</v>
      </c>
      <c r="I282">
        <v>1</v>
      </c>
      <c r="J282">
        <v>2003</v>
      </c>
      <c r="K282" t="s">
        <v>465</v>
      </c>
      <c r="L282">
        <v>170</v>
      </c>
      <c r="M282" t="s">
        <v>494</v>
      </c>
      <c r="N282" t="s">
        <v>243</v>
      </c>
      <c r="O282">
        <v>6035558647</v>
      </c>
      <c r="P282" t="s">
        <v>244</v>
      </c>
      <c r="R282" t="s">
        <v>245</v>
      </c>
      <c r="S282" t="s">
        <v>246</v>
      </c>
      <c r="T282">
        <v>62005</v>
      </c>
      <c r="U282" t="s">
        <v>32</v>
      </c>
      <c r="V282" t="s">
        <v>33</v>
      </c>
      <c r="W282" t="s">
        <v>56</v>
      </c>
      <c r="X282" t="s">
        <v>242</v>
      </c>
      <c r="Y282" t="s">
        <v>51</v>
      </c>
    </row>
    <row r="283" spans="1:25" x14ac:dyDescent="0.25">
      <c r="A283">
        <v>10149</v>
      </c>
      <c r="B283">
        <v>34</v>
      </c>
      <c r="C283">
        <v>100</v>
      </c>
      <c r="D283">
        <v>11</v>
      </c>
      <c r="E283">
        <v>5375.4</v>
      </c>
      <c r="F283" s="1">
        <v>37964</v>
      </c>
      <c r="G283" t="s">
        <v>25</v>
      </c>
      <c r="H283">
        <v>3</v>
      </c>
      <c r="I283">
        <v>9</v>
      </c>
      <c r="J283">
        <v>2003</v>
      </c>
      <c r="K283" t="s">
        <v>465</v>
      </c>
      <c r="L283">
        <v>170</v>
      </c>
      <c r="M283" t="s">
        <v>494</v>
      </c>
      <c r="N283" t="s">
        <v>440</v>
      </c>
      <c r="O283">
        <v>4155554312</v>
      </c>
      <c r="P283" t="s">
        <v>441</v>
      </c>
      <c r="R283" t="s">
        <v>442</v>
      </c>
      <c r="S283" t="s">
        <v>55</v>
      </c>
      <c r="T283">
        <v>94217</v>
      </c>
      <c r="U283" t="s">
        <v>32</v>
      </c>
      <c r="V283" t="s">
        <v>33</v>
      </c>
      <c r="W283" t="s">
        <v>443</v>
      </c>
      <c r="X283" t="s">
        <v>336</v>
      </c>
      <c r="Y283" t="s">
        <v>51</v>
      </c>
    </row>
    <row r="284" spans="1:25" x14ac:dyDescent="0.25">
      <c r="A284">
        <v>10173</v>
      </c>
      <c r="B284">
        <v>24</v>
      </c>
      <c r="C284">
        <v>100</v>
      </c>
      <c r="D284">
        <v>13</v>
      </c>
      <c r="E284">
        <v>3508.8</v>
      </c>
      <c r="F284" s="1">
        <v>37752</v>
      </c>
      <c r="G284" t="s">
        <v>25</v>
      </c>
      <c r="H284">
        <v>4</v>
      </c>
      <c r="I284">
        <v>11</v>
      </c>
      <c r="J284">
        <v>2003</v>
      </c>
      <c r="K284" t="s">
        <v>465</v>
      </c>
      <c r="L284">
        <v>170</v>
      </c>
      <c r="M284" t="s">
        <v>494</v>
      </c>
      <c r="N284" t="s">
        <v>467</v>
      </c>
      <c r="O284" t="s">
        <v>468</v>
      </c>
      <c r="P284" t="s">
        <v>469</v>
      </c>
      <c r="R284" t="s">
        <v>470</v>
      </c>
      <c r="T284">
        <v>24100</v>
      </c>
      <c r="U284" t="s">
        <v>224</v>
      </c>
      <c r="V284" t="s">
        <v>42</v>
      </c>
      <c r="W284" t="s">
        <v>471</v>
      </c>
      <c r="X284" t="s">
        <v>472</v>
      </c>
      <c r="Y284" t="s">
        <v>51</v>
      </c>
    </row>
    <row r="285" spans="1:25" x14ac:dyDescent="0.25">
      <c r="A285">
        <v>10182</v>
      </c>
      <c r="B285">
        <v>44</v>
      </c>
      <c r="C285">
        <v>100</v>
      </c>
      <c r="D285">
        <v>10</v>
      </c>
      <c r="E285">
        <v>7554.8</v>
      </c>
      <c r="F285" s="1">
        <v>37966</v>
      </c>
      <c r="G285" t="s">
        <v>25</v>
      </c>
      <c r="H285">
        <v>4</v>
      </c>
      <c r="I285">
        <v>11</v>
      </c>
      <c r="J285">
        <v>2003</v>
      </c>
      <c r="K285" t="s">
        <v>465</v>
      </c>
      <c r="L285">
        <v>170</v>
      </c>
      <c r="M285" t="s">
        <v>494</v>
      </c>
      <c r="N285" t="s">
        <v>238</v>
      </c>
      <c r="O285">
        <v>4155551450</v>
      </c>
      <c r="P285" t="s">
        <v>239</v>
      </c>
      <c r="R285" t="s">
        <v>240</v>
      </c>
      <c r="S285" t="s">
        <v>55</v>
      </c>
      <c r="T285">
        <v>97562</v>
      </c>
      <c r="U285" t="s">
        <v>32</v>
      </c>
      <c r="V285" t="s">
        <v>33</v>
      </c>
      <c r="W285" t="s">
        <v>241</v>
      </c>
      <c r="X285" t="s">
        <v>242</v>
      </c>
      <c r="Y285" t="s">
        <v>136</v>
      </c>
    </row>
    <row r="286" spans="1:25" x14ac:dyDescent="0.25">
      <c r="A286">
        <v>10204</v>
      </c>
      <c r="B286">
        <v>33</v>
      </c>
      <c r="C286">
        <v>100</v>
      </c>
      <c r="D286">
        <v>4</v>
      </c>
      <c r="E286">
        <v>5890.5</v>
      </c>
      <c r="F286" s="1">
        <v>37664</v>
      </c>
      <c r="G286" t="s">
        <v>25</v>
      </c>
      <c r="H286">
        <v>4</v>
      </c>
      <c r="I286">
        <v>12</v>
      </c>
      <c r="J286">
        <v>2003</v>
      </c>
      <c r="K286" t="s">
        <v>465</v>
      </c>
      <c r="L286">
        <v>170</v>
      </c>
      <c r="M286" t="s">
        <v>494</v>
      </c>
      <c r="N286" t="s">
        <v>401</v>
      </c>
      <c r="O286">
        <v>2125557413</v>
      </c>
      <c r="P286" t="s">
        <v>402</v>
      </c>
      <c r="Q286" t="s">
        <v>403</v>
      </c>
      <c r="R286" t="s">
        <v>30</v>
      </c>
      <c r="S286" t="s">
        <v>31</v>
      </c>
      <c r="T286">
        <v>10022</v>
      </c>
      <c r="U286" t="s">
        <v>32</v>
      </c>
      <c r="V286" t="s">
        <v>33</v>
      </c>
      <c r="W286" t="s">
        <v>56</v>
      </c>
      <c r="X286" t="s">
        <v>404</v>
      </c>
      <c r="Y286" t="s">
        <v>51</v>
      </c>
    </row>
    <row r="287" spans="1:25" x14ac:dyDescent="0.25">
      <c r="A287">
        <v>10227</v>
      </c>
      <c r="B287">
        <v>26</v>
      </c>
      <c r="C287">
        <v>100</v>
      </c>
      <c r="D287">
        <v>10</v>
      </c>
      <c r="E287">
        <v>3712.8</v>
      </c>
      <c r="F287" s="1">
        <v>38020</v>
      </c>
      <c r="G287" t="s">
        <v>25</v>
      </c>
      <c r="H287">
        <v>1</v>
      </c>
      <c r="I287">
        <v>3</v>
      </c>
      <c r="J287">
        <v>2004</v>
      </c>
      <c r="K287" t="s">
        <v>465</v>
      </c>
      <c r="L287">
        <v>170</v>
      </c>
      <c r="M287" t="s">
        <v>494</v>
      </c>
      <c r="N287" t="s">
        <v>193</v>
      </c>
      <c r="O287" t="s">
        <v>194</v>
      </c>
      <c r="P287" t="s">
        <v>195</v>
      </c>
      <c r="R287" t="s">
        <v>196</v>
      </c>
      <c r="T287">
        <v>69004</v>
      </c>
      <c r="U287" t="s">
        <v>41</v>
      </c>
      <c r="V287" t="s">
        <v>42</v>
      </c>
      <c r="W287" t="s">
        <v>197</v>
      </c>
      <c r="X287" t="s">
        <v>198</v>
      </c>
      <c r="Y287" t="s">
        <v>51</v>
      </c>
    </row>
    <row r="288" spans="1:25" x14ac:dyDescent="0.25">
      <c r="A288">
        <v>10288</v>
      </c>
      <c r="B288">
        <v>32</v>
      </c>
      <c r="C288">
        <v>100</v>
      </c>
      <c r="D288">
        <v>5</v>
      </c>
      <c r="E288">
        <v>5875.2</v>
      </c>
      <c r="F288" s="1">
        <v>37995</v>
      </c>
      <c r="G288" t="s">
        <v>25</v>
      </c>
      <c r="H288">
        <v>3</v>
      </c>
      <c r="I288">
        <v>9</v>
      </c>
      <c r="J288">
        <v>2004</v>
      </c>
      <c r="K288" t="s">
        <v>465</v>
      </c>
      <c r="L288">
        <v>170</v>
      </c>
      <c r="M288" t="s">
        <v>494</v>
      </c>
      <c r="N288" t="s">
        <v>354</v>
      </c>
      <c r="O288" t="s">
        <v>355</v>
      </c>
      <c r="P288" t="s">
        <v>356</v>
      </c>
      <c r="Q288" t="s">
        <v>357</v>
      </c>
      <c r="R288" t="s">
        <v>177</v>
      </c>
      <c r="T288">
        <v>69045</v>
      </c>
      <c r="U288" t="s">
        <v>177</v>
      </c>
      <c r="V288" t="s">
        <v>91</v>
      </c>
      <c r="W288" t="s">
        <v>358</v>
      </c>
      <c r="X288" t="s">
        <v>359</v>
      </c>
      <c r="Y288" t="s">
        <v>51</v>
      </c>
    </row>
    <row r="289" spans="1:25" x14ac:dyDescent="0.25">
      <c r="A289">
        <v>10302</v>
      </c>
      <c r="B289">
        <v>43</v>
      </c>
      <c r="C289">
        <v>100</v>
      </c>
      <c r="D289">
        <v>1</v>
      </c>
      <c r="E289">
        <v>7310</v>
      </c>
      <c r="F289" s="1">
        <v>37782</v>
      </c>
      <c r="G289" t="s">
        <v>25</v>
      </c>
      <c r="H289">
        <v>4</v>
      </c>
      <c r="I289">
        <v>10</v>
      </c>
      <c r="J289">
        <v>2003</v>
      </c>
      <c r="K289" t="s">
        <v>465</v>
      </c>
      <c r="L289">
        <v>170</v>
      </c>
      <c r="M289" t="s">
        <v>494</v>
      </c>
      <c r="N289" t="s">
        <v>143</v>
      </c>
      <c r="O289" t="s">
        <v>144</v>
      </c>
      <c r="P289" t="s">
        <v>145</v>
      </c>
      <c r="R289" t="s">
        <v>146</v>
      </c>
      <c r="T289" t="s">
        <v>147</v>
      </c>
      <c r="U289" t="s">
        <v>148</v>
      </c>
      <c r="V289" t="s">
        <v>42</v>
      </c>
      <c r="W289" t="s">
        <v>149</v>
      </c>
      <c r="X289" t="s">
        <v>150</v>
      </c>
      <c r="Y289" t="s">
        <v>136</v>
      </c>
    </row>
    <row r="290" spans="1:25" x14ac:dyDescent="0.25">
      <c r="A290">
        <v>10367</v>
      </c>
      <c r="B290">
        <v>37</v>
      </c>
      <c r="C290">
        <v>100</v>
      </c>
      <c r="D290">
        <v>3</v>
      </c>
      <c r="E290">
        <v>4703.8100000000004</v>
      </c>
      <c r="F290" s="1">
        <v>38687</v>
      </c>
      <c r="G290" t="s">
        <v>344</v>
      </c>
      <c r="H290">
        <v>1</v>
      </c>
      <c r="I290">
        <v>1</v>
      </c>
      <c r="J290">
        <v>2005</v>
      </c>
      <c r="K290" t="s">
        <v>465</v>
      </c>
      <c r="L290">
        <v>170</v>
      </c>
      <c r="M290" t="s">
        <v>494</v>
      </c>
      <c r="N290" t="s">
        <v>52</v>
      </c>
      <c r="O290">
        <v>6265557265</v>
      </c>
      <c r="P290" t="s">
        <v>53</v>
      </c>
      <c r="R290" t="s">
        <v>54</v>
      </c>
      <c r="S290" t="s">
        <v>55</v>
      </c>
      <c r="T290">
        <v>90003</v>
      </c>
      <c r="U290" t="s">
        <v>32</v>
      </c>
      <c r="V290" t="s">
        <v>33</v>
      </c>
      <c r="W290" t="s">
        <v>56</v>
      </c>
      <c r="X290" t="s">
        <v>57</v>
      </c>
      <c r="Y290" t="s">
        <v>51</v>
      </c>
    </row>
    <row r="291" spans="1:25" x14ac:dyDescent="0.25">
      <c r="A291">
        <v>10379</v>
      </c>
      <c r="B291">
        <v>39</v>
      </c>
      <c r="C291">
        <v>100</v>
      </c>
      <c r="D291">
        <v>2</v>
      </c>
      <c r="E291">
        <v>5399.55</v>
      </c>
      <c r="F291" s="1">
        <v>38627</v>
      </c>
      <c r="G291" t="s">
        <v>25</v>
      </c>
      <c r="H291">
        <v>1</v>
      </c>
      <c r="I291">
        <v>2</v>
      </c>
      <c r="J291">
        <v>2005</v>
      </c>
      <c r="K291" t="s">
        <v>465</v>
      </c>
      <c r="L291">
        <v>170</v>
      </c>
      <c r="M291" t="s">
        <v>494</v>
      </c>
      <c r="N291" t="s">
        <v>152</v>
      </c>
      <c r="O291" t="s">
        <v>153</v>
      </c>
      <c r="P291" t="s">
        <v>154</v>
      </c>
      <c r="R291" t="s">
        <v>155</v>
      </c>
      <c r="T291">
        <v>28034</v>
      </c>
      <c r="U291" t="s">
        <v>156</v>
      </c>
      <c r="V291" t="s">
        <v>42</v>
      </c>
      <c r="W291" t="s">
        <v>157</v>
      </c>
      <c r="X291" t="s">
        <v>158</v>
      </c>
      <c r="Y291" t="s">
        <v>51</v>
      </c>
    </row>
    <row r="292" spans="1:25" x14ac:dyDescent="0.25">
      <c r="A292">
        <v>10108</v>
      </c>
      <c r="B292">
        <v>38</v>
      </c>
      <c r="C292">
        <v>82.39</v>
      </c>
      <c r="D292">
        <v>2</v>
      </c>
      <c r="E292">
        <v>3130.82</v>
      </c>
      <c r="F292" s="1">
        <v>37683</v>
      </c>
      <c r="G292" t="s">
        <v>25</v>
      </c>
      <c r="H292">
        <v>1</v>
      </c>
      <c r="I292">
        <v>3</v>
      </c>
      <c r="J292">
        <v>2003</v>
      </c>
      <c r="K292" t="s">
        <v>159</v>
      </c>
      <c r="L292">
        <v>77</v>
      </c>
      <c r="M292" t="s">
        <v>495</v>
      </c>
      <c r="N292" t="s">
        <v>362</v>
      </c>
      <c r="O292" t="s">
        <v>363</v>
      </c>
      <c r="P292" t="s">
        <v>364</v>
      </c>
      <c r="R292" t="s">
        <v>365</v>
      </c>
      <c r="T292" t="s">
        <v>366</v>
      </c>
      <c r="U292" t="s">
        <v>367</v>
      </c>
      <c r="V292" t="s">
        <v>178</v>
      </c>
      <c r="W292" t="s">
        <v>368</v>
      </c>
      <c r="X292" t="s">
        <v>369</v>
      </c>
      <c r="Y292" t="s">
        <v>51</v>
      </c>
    </row>
    <row r="293" spans="1:25" x14ac:dyDescent="0.25">
      <c r="A293">
        <v>10122</v>
      </c>
      <c r="B293">
        <v>43</v>
      </c>
      <c r="C293">
        <v>72.38</v>
      </c>
      <c r="D293">
        <v>6</v>
      </c>
      <c r="E293">
        <v>3112.34</v>
      </c>
      <c r="F293" s="1">
        <v>37838</v>
      </c>
      <c r="G293" t="s">
        <v>25</v>
      </c>
      <c r="H293">
        <v>2</v>
      </c>
      <c r="I293">
        <v>5</v>
      </c>
      <c r="J293">
        <v>2003</v>
      </c>
      <c r="K293" t="s">
        <v>159</v>
      </c>
      <c r="L293">
        <v>77</v>
      </c>
      <c r="M293" t="s">
        <v>495</v>
      </c>
      <c r="N293" t="s">
        <v>370</v>
      </c>
      <c r="O293" t="s">
        <v>371</v>
      </c>
      <c r="P293" t="s">
        <v>372</v>
      </c>
      <c r="R293" t="s">
        <v>373</v>
      </c>
      <c r="T293">
        <v>13008</v>
      </c>
      <c r="U293" t="s">
        <v>41</v>
      </c>
      <c r="V293" t="s">
        <v>42</v>
      </c>
      <c r="W293" t="s">
        <v>374</v>
      </c>
      <c r="X293" t="s">
        <v>375</v>
      </c>
      <c r="Y293" t="s">
        <v>51</v>
      </c>
    </row>
    <row r="294" spans="1:25" x14ac:dyDescent="0.25">
      <c r="A294">
        <v>10135</v>
      </c>
      <c r="B294">
        <v>48</v>
      </c>
      <c r="C294">
        <v>79.31</v>
      </c>
      <c r="D294">
        <v>3</v>
      </c>
      <c r="E294">
        <v>3806.88</v>
      </c>
      <c r="F294" s="1">
        <v>37659</v>
      </c>
      <c r="G294" t="s">
        <v>25</v>
      </c>
      <c r="H294">
        <v>3</v>
      </c>
      <c r="I294">
        <v>7</v>
      </c>
      <c r="J294">
        <v>2003</v>
      </c>
      <c r="K294" t="s">
        <v>159</v>
      </c>
      <c r="L294">
        <v>77</v>
      </c>
      <c r="M294" t="s">
        <v>495</v>
      </c>
      <c r="N294" t="s">
        <v>238</v>
      </c>
      <c r="O294">
        <v>4155551450</v>
      </c>
      <c r="P294" t="s">
        <v>239</v>
      </c>
      <c r="R294" t="s">
        <v>240</v>
      </c>
      <c r="S294" t="s">
        <v>55</v>
      </c>
      <c r="T294">
        <v>97562</v>
      </c>
      <c r="U294" t="s">
        <v>32</v>
      </c>
      <c r="V294" t="s">
        <v>33</v>
      </c>
      <c r="W294" t="s">
        <v>241</v>
      </c>
      <c r="X294" t="s">
        <v>242</v>
      </c>
      <c r="Y294" t="s">
        <v>51</v>
      </c>
    </row>
    <row r="295" spans="1:25" x14ac:dyDescent="0.25">
      <c r="A295">
        <v>10147</v>
      </c>
      <c r="B295">
        <v>26</v>
      </c>
      <c r="C295">
        <v>82.39</v>
      </c>
      <c r="D295">
        <v>3</v>
      </c>
      <c r="E295">
        <v>2142.14</v>
      </c>
      <c r="F295" s="1">
        <v>37750</v>
      </c>
      <c r="G295" t="s">
        <v>25</v>
      </c>
      <c r="H295">
        <v>3</v>
      </c>
      <c r="I295">
        <v>9</v>
      </c>
      <c r="J295">
        <v>2003</v>
      </c>
      <c r="K295" t="s">
        <v>159</v>
      </c>
      <c r="L295">
        <v>77</v>
      </c>
      <c r="M295" t="s">
        <v>495</v>
      </c>
      <c r="N295" t="s">
        <v>247</v>
      </c>
      <c r="O295">
        <v>6175558555</v>
      </c>
      <c r="P295" t="s">
        <v>248</v>
      </c>
      <c r="R295" t="s">
        <v>249</v>
      </c>
      <c r="S295" t="s">
        <v>114</v>
      </c>
      <c r="T295">
        <v>58339</v>
      </c>
      <c r="U295" t="s">
        <v>32</v>
      </c>
      <c r="V295" t="s">
        <v>33</v>
      </c>
      <c r="W295" t="s">
        <v>241</v>
      </c>
      <c r="X295" t="s">
        <v>250</v>
      </c>
      <c r="Y295" t="s">
        <v>36</v>
      </c>
    </row>
    <row r="296" spans="1:25" x14ac:dyDescent="0.25">
      <c r="A296">
        <v>10160</v>
      </c>
      <c r="B296">
        <v>38</v>
      </c>
      <c r="C296">
        <v>88.55</v>
      </c>
      <c r="D296">
        <v>4</v>
      </c>
      <c r="E296">
        <v>3364.9</v>
      </c>
      <c r="F296" s="1">
        <v>37935</v>
      </c>
      <c r="G296" t="s">
        <v>25</v>
      </c>
      <c r="H296">
        <v>4</v>
      </c>
      <c r="I296">
        <v>10</v>
      </c>
      <c r="J296">
        <v>2003</v>
      </c>
      <c r="K296" t="s">
        <v>159</v>
      </c>
      <c r="L296">
        <v>77</v>
      </c>
      <c r="M296" t="s">
        <v>495</v>
      </c>
      <c r="N296" t="s">
        <v>304</v>
      </c>
      <c r="O296">
        <v>2155554369</v>
      </c>
      <c r="P296" t="s">
        <v>305</v>
      </c>
      <c r="R296" t="s">
        <v>306</v>
      </c>
      <c r="S296" t="s">
        <v>55</v>
      </c>
      <c r="U296" t="s">
        <v>32</v>
      </c>
      <c r="V296" t="s">
        <v>33</v>
      </c>
      <c r="W296" t="s">
        <v>307</v>
      </c>
      <c r="X296" t="s">
        <v>96</v>
      </c>
      <c r="Y296" t="s">
        <v>51</v>
      </c>
    </row>
    <row r="297" spans="1:25" x14ac:dyDescent="0.25">
      <c r="A297">
        <v>10170</v>
      </c>
      <c r="B297">
        <v>20</v>
      </c>
      <c r="C297">
        <v>63.14</v>
      </c>
      <c r="D297">
        <v>2</v>
      </c>
      <c r="E297">
        <v>1262.8</v>
      </c>
      <c r="F297" s="1">
        <v>37722</v>
      </c>
      <c r="G297" t="s">
        <v>25</v>
      </c>
      <c r="H297">
        <v>4</v>
      </c>
      <c r="I297">
        <v>11</v>
      </c>
      <c r="J297">
        <v>2003</v>
      </c>
      <c r="K297" t="s">
        <v>159</v>
      </c>
      <c r="L297">
        <v>77</v>
      </c>
      <c r="M297" t="s">
        <v>495</v>
      </c>
      <c r="N297" t="s">
        <v>345</v>
      </c>
      <c r="O297" t="s">
        <v>346</v>
      </c>
      <c r="P297" t="s">
        <v>347</v>
      </c>
      <c r="R297" t="s">
        <v>348</v>
      </c>
      <c r="T297">
        <v>8010</v>
      </c>
      <c r="U297" t="s">
        <v>135</v>
      </c>
      <c r="V297" t="s">
        <v>42</v>
      </c>
      <c r="W297" t="s">
        <v>349</v>
      </c>
      <c r="X297" t="s">
        <v>350</v>
      </c>
      <c r="Y297" t="s">
        <v>36</v>
      </c>
    </row>
    <row r="298" spans="1:25" x14ac:dyDescent="0.25">
      <c r="A298">
        <v>10181</v>
      </c>
      <c r="B298">
        <v>22</v>
      </c>
      <c r="C298">
        <v>73.92</v>
      </c>
      <c r="D298">
        <v>10</v>
      </c>
      <c r="E298">
        <v>1626.24</v>
      </c>
      <c r="F298" s="1">
        <v>37966</v>
      </c>
      <c r="G298" t="s">
        <v>25</v>
      </c>
      <c r="H298">
        <v>4</v>
      </c>
      <c r="I298">
        <v>11</v>
      </c>
      <c r="J298">
        <v>2003</v>
      </c>
      <c r="K298" t="s">
        <v>159</v>
      </c>
      <c r="L298">
        <v>77</v>
      </c>
      <c r="M298" t="s">
        <v>495</v>
      </c>
      <c r="N298" t="s">
        <v>73</v>
      </c>
      <c r="O298" t="s">
        <v>74</v>
      </c>
      <c r="P298" t="s">
        <v>75</v>
      </c>
      <c r="R298" t="s">
        <v>76</v>
      </c>
      <c r="T298" t="s">
        <v>77</v>
      </c>
      <c r="U298" t="s">
        <v>78</v>
      </c>
      <c r="V298" t="s">
        <v>42</v>
      </c>
      <c r="W298" t="s">
        <v>79</v>
      </c>
      <c r="X298" t="s">
        <v>80</v>
      </c>
      <c r="Y298" t="s">
        <v>36</v>
      </c>
    </row>
    <row r="299" spans="1:25" x14ac:dyDescent="0.25">
      <c r="A299">
        <v>10203</v>
      </c>
      <c r="B299">
        <v>45</v>
      </c>
      <c r="C299">
        <v>85.47</v>
      </c>
      <c r="D299">
        <v>4</v>
      </c>
      <c r="E299">
        <v>3846.15</v>
      </c>
      <c r="F299" s="1">
        <v>37664</v>
      </c>
      <c r="G299" t="s">
        <v>25</v>
      </c>
      <c r="H299">
        <v>4</v>
      </c>
      <c r="I299">
        <v>12</v>
      </c>
      <c r="J299">
        <v>2003</v>
      </c>
      <c r="K299" t="s">
        <v>159</v>
      </c>
      <c r="L299">
        <v>77</v>
      </c>
      <c r="M299" t="s">
        <v>495</v>
      </c>
      <c r="N299" t="s">
        <v>152</v>
      </c>
      <c r="O299" t="s">
        <v>153</v>
      </c>
      <c r="P299" t="s">
        <v>154</v>
      </c>
      <c r="R299" t="s">
        <v>155</v>
      </c>
      <c r="T299">
        <v>28034</v>
      </c>
      <c r="U299" t="s">
        <v>156</v>
      </c>
      <c r="V299" t="s">
        <v>42</v>
      </c>
      <c r="W299" t="s">
        <v>157</v>
      </c>
      <c r="X299" t="s">
        <v>158</v>
      </c>
      <c r="Y299" t="s">
        <v>51</v>
      </c>
    </row>
    <row r="300" spans="1:25" x14ac:dyDescent="0.25">
      <c r="A300">
        <v>10239</v>
      </c>
      <c r="B300">
        <v>46</v>
      </c>
      <c r="C300">
        <v>73.92</v>
      </c>
      <c r="D300">
        <v>4</v>
      </c>
      <c r="E300">
        <v>3400.32</v>
      </c>
      <c r="F300" s="1">
        <v>38325</v>
      </c>
      <c r="G300" t="s">
        <v>25</v>
      </c>
      <c r="H300">
        <v>2</v>
      </c>
      <c r="I300">
        <v>4</v>
      </c>
      <c r="J300">
        <v>2004</v>
      </c>
      <c r="K300" t="s">
        <v>159</v>
      </c>
      <c r="L300">
        <v>77</v>
      </c>
      <c r="M300" t="s">
        <v>495</v>
      </c>
      <c r="N300" t="s">
        <v>327</v>
      </c>
      <c r="O300" t="s">
        <v>328</v>
      </c>
      <c r="P300" t="s">
        <v>329</v>
      </c>
      <c r="R300" t="s">
        <v>330</v>
      </c>
      <c r="T300">
        <v>90110</v>
      </c>
      <c r="U300" t="s">
        <v>120</v>
      </c>
      <c r="V300" t="s">
        <v>42</v>
      </c>
      <c r="W300" t="s">
        <v>331</v>
      </c>
      <c r="X300" t="s">
        <v>332</v>
      </c>
      <c r="Y300" t="s">
        <v>51</v>
      </c>
    </row>
    <row r="301" spans="1:25" x14ac:dyDescent="0.25">
      <c r="A301">
        <v>10253</v>
      </c>
      <c r="B301">
        <v>23</v>
      </c>
      <c r="C301">
        <v>83.93</v>
      </c>
      <c r="D301">
        <v>9</v>
      </c>
      <c r="E301">
        <v>1930.39</v>
      </c>
      <c r="F301" s="1">
        <v>37992</v>
      </c>
      <c r="G301" t="s">
        <v>296</v>
      </c>
      <c r="H301">
        <v>2</v>
      </c>
      <c r="I301">
        <v>6</v>
      </c>
      <c r="J301">
        <v>2004</v>
      </c>
      <c r="K301" t="s">
        <v>159</v>
      </c>
      <c r="L301">
        <v>77</v>
      </c>
      <c r="M301" t="s">
        <v>495</v>
      </c>
      <c r="N301" t="s">
        <v>143</v>
      </c>
      <c r="O301" t="s">
        <v>144</v>
      </c>
      <c r="P301" t="s">
        <v>145</v>
      </c>
      <c r="R301" t="s">
        <v>146</v>
      </c>
      <c r="T301" t="s">
        <v>147</v>
      </c>
      <c r="U301" t="s">
        <v>148</v>
      </c>
      <c r="V301" t="s">
        <v>42</v>
      </c>
      <c r="W301" t="s">
        <v>149</v>
      </c>
      <c r="X301" t="s">
        <v>150</v>
      </c>
      <c r="Y301" t="s">
        <v>36</v>
      </c>
    </row>
    <row r="302" spans="1:25" x14ac:dyDescent="0.25">
      <c r="A302">
        <v>10266</v>
      </c>
      <c r="B302">
        <v>33</v>
      </c>
      <c r="C302">
        <v>74.69</v>
      </c>
      <c r="D302">
        <v>10</v>
      </c>
      <c r="E302">
        <v>2464.77</v>
      </c>
      <c r="F302" s="1">
        <v>38145</v>
      </c>
      <c r="G302" t="s">
        <v>25</v>
      </c>
      <c r="H302">
        <v>3</v>
      </c>
      <c r="I302">
        <v>7</v>
      </c>
      <c r="J302">
        <v>2004</v>
      </c>
      <c r="K302" t="s">
        <v>159</v>
      </c>
      <c r="L302">
        <v>77</v>
      </c>
      <c r="M302" t="s">
        <v>495</v>
      </c>
      <c r="N302" t="s">
        <v>377</v>
      </c>
      <c r="O302" t="s">
        <v>378</v>
      </c>
      <c r="P302" t="s">
        <v>379</v>
      </c>
      <c r="R302" t="s">
        <v>380</v>
      </c>
      <c r="T302">
        <v>42100</v>
      </c>
      <c r="U302" t="s">
        <v>224</v>
      </c>
      <c r="V302" t="s">
        <v>42</v>
      </c>
      <c r="W302" t="s">
        <v>381</v>
      </c>
      <c r="X302" t="s">
        <v>382</v>
      </c>
      <c r="Y302" t="s">
        <v>36</v>
      </c>
    </row>
    <row r="303" spans="1:25" x14ac:dyDescent="0.25">
      <c r="A303">
        <v>10278</v>
      </c>
      <c r="B303">
        <v>29</v>
      </c>
      <c r="C303">
        <v>90.86</v>
      </c>
      <c r="D303">
        <v>10</v>
      </c>
      <c r="E303">
        <v>2634.94</v>
      </c>
      <c r="F303" s="1">
        <v>38146</v>
      </c>
      <c r="G303" t="s">
        <v>25</v>
      </c>
      <c r="H303">
        <v>3</v>
      </c>
      <c r="I303">
        <v>8</v>
      </c>
      <c r="J303">
        <v>2004</v>
      </c>
      <c r="K303" t="s">
        <v>159</v>
      </c>
      <c r="L303">
        <v>77</v>
      </c>
      <c r="M303" t="s">
        <v>495</v>
      </c>
      <c r="N303" t="s">
        <v>453</v>
      </c>
      <c r="O303">
        <v>7025551838</v>
      </c>
      <c r="P303" t="s">
        <v>454</v>
      </c>
      <c r="R303" t="s">
        <v>455</v>
      </c>
      <c r="S303" t="s">
        <v>456</v>
      </c>
      <c r="T303">
        <v>83030</v>
      </c>
      <c r="U303" t="s">
        <v>32</v>
      </c>
      <c r="V303" t="s">
        <v>33</v>
      </c>
      <c r="W303" t="s">
        <v>106</v>
      </c>
      <c r="X303" t="s">
        <v>336</v>
      </c>
      <c r="Y303" t="s">
        <v>36</v>
      </c>
    </row>
    <row r="304" spans="1:25" x14ac:dyDescent="0.25">
      <c r="A304">
        <v>10300</v>
      </c>
      <c r="B304">
        <v>41</v>
      </c>
      <c r="C304">
        <v>92.4</v>
      </c>
      <c r="D304">
        <v>1</v>
      </c>
      <c r="E304">
        <v>3788.4</v>
      </c>
      <c r="F304" s="1">
        <v>37721</v>
      </c>
      <c r="G304" t="s">
        <v>25</v>
      </c>
      <c r="H304">
        <v>4</v>
      </c>
      <c r="I304">
        <v>10</v>
      </c>
      <c r="J304">
        <v>2003</v>
      </c>
      <c r="K304" t="s">
        <v>159</v>
      </c>
      <c r="L304">
        <v>77</v>
      </c>
      <c r="M304" t="s">
        <v>495</v>
      </c>
      <c r="N304" t="s">
        <v>387</v>
      </c>
      <c r="O304" t="s">
        <v>388</v>
      </c>
      <c r="P304" t="s">
        <v>389</v>
      </c>
      <c r="R304" t="s">
        <v>390</v>
      </c>
      <c r="T304">
        <v>60528</v>
      </c>
      <c r="U304" t="s">
        <v>376</v>
      </c>
      <c r="V304" t="s">
        <v>42</v>
      </c>
      <c r="W304" t="s">
        <v>391</v>
      </c>
      <c r="X304" t="s">
        <v>350</v>
      </c>
      <c r="Y304" t="s">
        <v>51</v>
      </c>
    </row>
    <row r="305" spans="1:25" x14ac:dyDescent="0.25">
      <c r="A305">
        <v>10321</v>
      </c>
      <c r="B305">
        <v>37</v>
      </c>
      <c r="C305">
        <v>78.540000000000006</v>
      </c>
      <c r="D305">
        <v>14</v>
      </c>
      <c r="E305">
        <v>2905.98</v>
      </c>
      <c r="F305" s="1">
        <v>38088</v>
      </c>
      <c r="G305" t="s">
        <v>25</v>
      </c>
      <c r="H305">
        <v>4</v>
      </c>
      <c r="I305">
        <v>11</v>
      </c>
      <c r="J305">
        <v>2004</v>
      </c>
      <c r="K305" t="s">
        <v>159</v>
      </c>
      <c r="L305">
        <v>77</v>
      </c>
      <c r="M305" t="s">
        <v>495</v>
      </c>
      <c r="N305" t="s">
        <v>138</v>
      </c>
      <c r="O305">
        <v>5085552555</v>
      </c>
      <c r="P305" t="s">
        <v>139</v>
      </c>
      <c r="R305" t="s">
        <v>140</v>
      </c>
      <c r="S305" t="s">
        <v>114</v>
      </c>
      <c r="T305">
        <v>50553</v>
      </c>
      <c r="U305" t="s">
        <v>32</v>
      </c>
      <c r="V305" t="s">
        <v>33</v>
      </c>
      <c r="W305" t="s">
        <v>141</v>
      </c>
      <c r="X305" t="s">
        <v>142</v>
      </c>
      <c r="Y305" t="s">
        <v>36</v>
      </c>
    </row>
    <row r="306" spans="1:25" x14ac:dyDescent="0.25">
      <c r="A306">
        <v>10363</v>
      </c>
      <c r="B306">
        <v>22</v>
      </c>
      <c r="C306">
        <v>100</v>
      </c>
      <c r="D306">
        <v>7</v>
      </c>
      <c r="E306">
        <v>3686.54</v>
      </c>
      <c r="F306" s="1">
        <v>38504</v>
      </c>
      <c r="G306" t="s">
        <v>25</v>
      </c>
      <c r="H306">
        <v>1</v>
      </c>
      <c r="I306">
        <v>1</v>
      </c>
      <c r="J306">
        <v>2005</v>
      </c>
      <c r="K306" t="s">
        <v>159</v>
      </c>
      <c r="L306">
        <v>77</v>
      </c>
      <c r="M306" t="s">
        <v>495</v>
      </c>
      <c r="N306" t="s">
        <v>393</v>
      </c>
      <c r="O306" t="s">
        <v>394</v>
      </c>
      <c r="P306" t="s">
        <v>395</v>
      </c>
      <c r="R306" t="s">
        <v>396</v>
      </c>
      <c r="T306" t="s">
        <v>397</v>
      </c>
      <c r="U306" t="s">
        <v>120</v>
      </c>
      <c r="V306" t="s">
        <v>42</v>
      </c>
      <c r="W306" t="s">
        <v>398</v>
      </c>
      <c r="X306" t="s">
        <v>399</v>
      </c>
      <c r="Y306" t="s">
        <v>51</v>
      </c>
    </row>
    <row r="307" spans="1:25" x14ac:dyDescent="0.25">
      <c r="A307">
        <v>10377</v>
      </c>
      <c r="B307">
        <v>31</v>
      </c>
      <c r="C307">
        <v>67.760000000000005</v>
      </c>
      <c r="D307">
        <v>4</v>
      </c>
      <c r="E307">
        <v>2100.56</v>
      </c>
      <c r="F307" s="1">
        <v>38597</v>
      </c>
      <c r="G307" t="s">
        <v>25</v>
      </c>
      <c r="H307">
        <v>1</v>
      </c>
      <c r="I307">
        <v>2</v>
      </c>
      <c r="J307">
        <v>2005</v>
      </c>
      <c r="K307" t="s">
        <v>159</v>
      </c>
      <c r="L307">
        <v>77</v>
      </c>
      <c r="M307" t="s">
        <v>495</v>
      </c>
      <c r="N307" t="s">
        <v>116</v>
      </c>
      <c r="O307" t="s">
        <v>117</v>
      </c>
      <c r="P307" t="s">
        <v>118</v>
      </c>
      <c r="R307" t="s">
        <v>119</v>
      </c>
      <c r="T307">
        <v>21240</v>
      </c>
      <c r="U307" t="s">
        <v>120</v>
      </c>
      <c r="V307" t="s">
        <v>42</v>
      </c>
      <c r="W307" t="s">
        <v>121</v>
      </c>
      <c r="X307" t="s">
        <v>122</v>
      </c>
      <c r="Y307" t="s">
        <v>36</v>
      </c>
    </row>
    <row r="308" spans="1:25" x14ac:dyDescent="0.25">
      <c r="A308">
        <v>10389</v>
      </c>
      <c r="B308">
        <v>49</v>
      </c>
      <c r="C308">
        <v>79.22</v>
      </c>
      <c r="D308">
        <v>3</v>
      </c>
      <c r="E308">
        <v>3881.78</v>
      </c>
      <c r="F308" s="1">
        <v>38414</v>
      </c>
      <c r="G308" t="s">
        <v>25</v>
      </c>
      <c r="H308">
        <v>1</v>
      </c>
      <c r="I308">
        <v>3</v>
      </c>
      <c r="J308">
        <v>2005</v>
      </c>
      <c r="K308" t="s">
        <v>159</v>
      </c>
      <c r="L308">
        <v>77</v>
      </c>
      <c r="M308" t="s">
        <v>495</v>
      </c>
      <c r="N308" t="s">
        <v>227</v>
      </c>
      <c r="O308" t="s">
        <v>228</v>
      </c>
      <c r="P308" t="s">
        <v>229</v>
      </c>
      <c r="R308" t="s">
        <v>230</v>
      </c>
      <c r="T308" t="s">
        <v>231</v>
      </c>
      <c r="U308" t="s">
        <v>166</v>
      </c>
      <c r="V308" t="s">
        <v>42</v>
      </c>
      <c r="W308" t="s">
        <v>232</v>
      </c>
      <c r="X308" t="s">
        <v>184</v>
      </c>
      <c r="Y308" t="s">
        <v>51</v>
      </c>
    </row>
    <row r="309" spans="1:25" x14ac:dyDescent="0.25">
      <c r="A309">
        <v>10109</v>
      </c>
      <c r="B309">
        <v>38</v>
      </c>
      <c r="C309">
        <v>100</v>
      </c>
      <c r="D309">
        <v>3</v>
      </c>
      <c r="E309">
        <v>4432.7</v>
      </c>
      <c r="F309" s="1">
        <v>37897</v>
      </c>
      <c r="G309" t="s">
        <v>25</v>
      </c>
      <c r="H309">
        <v>1</v>
      </c>
      <c r="I309">
        <v>3</v>
      </c>
      <c r="J309">
        <v>2003</v>
      </c>
      <c r="K309" t="s">
        <v>159</v>
      </c>
      <c r="L309">
        <v>142</v>
      </c>
      <c r="M309" t="s">
        <v>496</v>
      </c>
      <c r="N309" t="s">
        <v>274</v>
      </c>
      <c r="O309">
        <v>2155559857</v>
      </c>
      <c r="P309" t="s">
        <v>275</v>
      </c>
      <c r="R309" t="s">
        <v>192</v>
      </c>
      <c r="S309" t="s">
        <v>132</v>
      </c>
      <c r="T309">
        <v>71270</v>
      </c>
      <c r="U309" t="s">
        <v>32</v>
      </c>
      <c r="V309" t="s">
        <v>33</v>
      </c>
      <c r="W309" t="s">
        <v>115</v>
      </c>
      <c r="X309" t="s">
        <v>276</v>
      </c>
      <c r="Y309" t="s">
        <v>51</v>
      </c>
    </row>
    <row r="310" spans="1:25" x14ac:dyDescent="0.25">
      <c r="A310">
        <v>10122</v>
      </c>
      <c r="B310">
        <v>31</v>
      </c>
      <c r="C310">
        <v>100</v>
      </c>
      <c r="D310">
        <v>1</v>
      </c>
      <c r="E310">
        <v>4100.99</v>
      </c>
      <c r="F310" s="1">
        <v>37838</v>
      </c>
      <c r="G310" t="s">
        <v>25</v>
      </c>
      <c r="H310">
        <v>2</v>
      </c>
      <c r="I310">
        <v>5</v>
      </c>
      <c r="J310">
        <v>2003</v>
      </c>
      <c r="K310" t="s">
        <v>159</v>
      </c>
      <c r="L310">
        <v>142</v>
      </c>
      <c r="M310" t="s">
        <v>496</v>
      </c>
      <c r="N310" t="s">
        <v>370</v>
      </c>
      <c r="O310" t="s">
        <v>371</v>
      </c>
      <c r="P310" t="s">
        <v>372</v>
      </c>
      <c r="R310" t="s">
        <v>373</v>
      </c>
      <c r="T310">
        <v>13008</v>
      </c>
      <c r="U310" t="s">
        <v>41</v>
      </c>
      <c r="V310" t="s">
        <v>42</v>
      </c>
      <c r="W310" t="s">
        <v>374</v>
      </c>
      <c r="X310" t="s">
        <v>375</v>
      </c>
      <c r="Y310" t="s">
        <v>51</v>
      </c>
    </row>
    <row r="311" spans="1:25" x14ac:dyDescent="0.25">
      <c r="A311">
        <v>10136</v>
      </c>
      <c r="B311">
        <v>36</v>
      </c>
      <c r="C311">
        <v>100</v>
      </c>
      <c r="D311">
        <v>1</v>
      </c>
      <c r="E311">
        <v>5274.72</v>
      </c>
      <c r="F311" s="1">
        <v>37718</v>
      </c>
      <c r="G311" t="s">
        <v>25</v>
      </c>
      <c r="H311">
        <v>3</v>
      </c>
      <c r="I311">
        <v>7</v>
      </c>
      <c r="J311">
        <v>2003</v>
      </c>
      <c r="K311" t="s">
        <v>159</v>
      </c>
      <c r="L311">
        <v>142</v>
      </c>
      <c r="M311" t="s">
        <v>496</v>
      </c>
      <c r="N311" t="s">
        <v>297</v>
      </c>
      <c r="O311" t="s">
        <v>298</v>
      </c>
      <c r="P311" t="s">
        <v>299</v>
      </c>
      <c r="R311" t="s">
        <v>300</v>
      </c>
      <c r="T311">
        <v>31000</v>
      </c>
      <c r="U311" t="s">
        <v>41</v>
      </c>
      <c r="V311" t="s">
        <v>42</v>
      </c>
      <c r="W311" t="s">
        <v>301</v>
      </c>
      <c r="X311" t="s">
        <v>302</v>
      </c>
      <c r="Y311" t="s">
        <v>51</v>
      </c>
    </row>
    <row r="312" spans="1:25" x14ac:dyDescent="0.25">
      <c r="A312">
        <v>10148</v>
      </c>
      <c r="B312">
        <v>25</v>
      </c>
      <c r="C312">
        <v>100</v>
      </c>
      <c r="D312">
        <v>12</v>
      </c>
      <c r="E312">
        <v>4232</v>
      </c>
      <c r="F312" s="1">
        <v>37934</v>
      </c>
      <c r="G312" t="s">
        <v>25</v>
      </c>
      <c r="H312">
        <v>3</v>
      </c>
      <c r="I312">
        <v>9</v>
      </c>
      <c r="J312">
        <v>2003</v>
      </c>
      <c r="K312" t="s">
        <v>159</v>
      </c>
      <c r="L312">
        <v>142</v>
      </c>
      <c r="M312" t="s">
        <v>496</v>
      </c>
      <c r="N312" t="s">
        <v>251</v>
      </c>
      <c r="O312" t="s">
        <v>252</v>
      </c>
      <c r="P312" t="s">
        <v>253</v>
      </c>
      <c r="Q312" t="s">
        <v>254</v>
      </c>
      <c r="R312" t="s">
        <v>255</v>
      </c>
      <c r="S312" t="s">
        <v>137</v>
      </c>
      <c r="T312">
        <v>2060</v>
      </c>
      <c r="U312" t="s">
        <v>90</v>
      </c>
      <c r="V312" t="s">
        <v>91</v>
      </c>
      <c r="W312" t="s">
        <v>256</v>
      </c>
      <c r="X312" t="s">
        <v>257</v>
      </c>
      <c r="Y312" t="s">
        <v>51</v>
      </c>
    </row>
    <row r="313" spans="1:25" x14ac:dyDescent="0.25">
      <c r="A313">
        <v>10171</v>
      </c>
      <c r="B313">
        <v>35</v>
      </c>
      <c r="C313">
        <v>100</v>
      </c>
      <c r="D313">
        <v>1</v>
      </c>
      <c r="E313">
        <v>4680.2</v>
      </c>
      <c r="F313" s="1">
        <v>37752</v>
      </c>
      <c r="G313" t="s">
        <v>25</v>
      </c>
      <c r="H313">
        <v>4</v>
      </c>
      <c r="I313">
        <v>11</v>
      </c>
      <c r="J313">
        <v>2003</v>
      </c>
      <c r="K313" t="s">
        <v>159</v>
      </c>
      <c r="L313">
        <v>142</v>
      </c>
      <c r="M313" t="s">
        <v>496</v>
      </c>
      <c r="N313" t="s">
        <v>258</v>
      </c>
      <c r="O313" t="s">
        <v>259</v>
      </c>
      <c r="P313" t="s">
        <v>260</v>
      </c>
      <c r="R313" t="s">
        <v>261</v>
      </c>
      <c r="S313" t="s">
        <v>262</v>
      </c>
      <c r="T313" t="s">
        <v>263</v>
      </c>
      <c r="U313" t="s">
        <v>205</v>
      </c>
      <c r="V313" t="s">
        <v>33</v>
      </c>
      <c r="W313" t="s">
        <v>264</v>
      </c>
      <c r="X313" t="s">
        <v>265</v>
      </c>
      <c r="Y313" t="s">
        <v>51</v>
      </c>
    </row>
    <row r="314" spans="1:25" x14ac:dyDescent="0.25">
      <c r="A314">
        <v>10181</v>
      </c>
      <c r="B314">
        <v>21</v>
      </c>
      <c r="C314">
        <v>100</v>
      </c>
      <c r="D314">
        <v>5</v>
      </c>
      <c r="E314">
        <v>3286.08</v>
      </c>
      <c r="F314" s="1">
        <v>37966</v>
      </c>
      <c r="G314" t="s">
        <v>25</v>
      </c>
      <c r="H314">
        <v>4</v>
      </c>
      <c r="I314">
        <v>11</v>
      </c>
      <c r="J314">
        <v>2003</v>
      </c>
      <c r="K314" t="s">
        <v>159</v>
      </c>
      <c r="L314">
        <v>142</v>
      </c>
      <c r="M314" t="s">
        <v>496</v>
      </c>
      <c r="N314" t="s">
        <v>73</v>
      </c>
      <c r="O314" t="s">
        <v>74</v>
      </c>
      <c r="P314" t="s">
        <v>75</v>
      </c>
      <c r="R314" t="s">
        <v>76</v>
      </c>
      <c r="T314" t="s">
        <v>77</v>
      </c>
      <c r="U314" t="s">
        <v>78</v>
      </c>
      <c r="V314" t="s">
        <v>42</v>
      </c>
      <c r="W314" t="s">
        <v>79</v>
      </c>
      <c r="X314" t="s">
        <v>80</v>
      </c>
      <c r="Y314" t="s">
        <v>51</v>
      </c>
    </row>
    <row r="315" spans="1:25" x14ac:dyDescent="0.25">
      <c r="A315">
        <v>10204</v>
      </c>
      <c r="B315">
        <v>38</v>
      </c>
      <c r="C315">
        <v>100</v>
      </c>
      <c r="D315">
        <v>16</v>
      </c>
      <c r="E315">
        <v>6432.64</v>
      </c>
      <c r="F315" s="1">
        <v>37664</v>
      </c>
      <c r="G315" t="s">
        <v>25</v>
      </c>
      <c r="H315">
        <v>4</v>
      </c>
      <c r="I315">
        <v>12</v>
      </c>
      <c r="J315">
        <v>2003</v>
      </c>
      <c r="K315" t="s">
        <v>159</v>
      </c>
      <c r="L315">
        <v>142</v>
      </c>
      <c r="M315" t="s">
        <v>496</v>
      </c>
      <c r="N315" t="s">
        <v>401</v>
      </c>
      <c r="O315">
        <v>2125557413</v>
      </c>
      <c r="P315" t="s">
        <v>402</v>
      </c>
      <c r="Q315" t="s">
        <v>403</v>
      </c>
      <c r="R315" t="s">
        <v>30</v>
      </c>
      <c r="S315" t="s">
        <v>31</v>
      </c>
      <c r="T315">
        <v>10022</v>
      </c>
      <c r="U315" t="s">
        <v>32</v>
      </c>
      <c r="V315" t="s">
        <v>33</v>
      </c>
      <c r="W315" t="s">
        <v>56</v>
      </c>
      <c r="X315" t="s">
        <v>404</v>
      </c>
      <c r="Y315" t="s">
        <v>51</v>
      </c>
    </row>
    <row r="316" spans="1:25" x14ac:dyDescent="0.25">
      <c r="A316">
        <v>10253</v>
      </c>
      <c r="B316">
        <v>33</v>
      </c>
      <c r="C316">
        <v>100</v>
      </c>
      <c r="D316">
        <v>4</v>
      </c>
      <c r="E316">
        <v>4459.62</v>
      </c>
      <c r="F316" s="1">
        <v>37992</v>
      </c>
      <c r="G316" t="s">
        <v>296</v>
      </c>
      <c r="H316">
        <v>2</v>
      </c>
      <c r="I316">
        <v>6</v>
      </c>
      <c r="J316">
        <v>2004</v>
      </c>
      <c r="K316" t="s">
        <v>159</v>
      </c>
      <c r="L316">
        <v>142</v>
      </c>
      <c r="M316" t="s">
        <v>496</v>
      </c>
      <c r="N316" t="s">
        <v>143</v>
      </c>
      <c r="O316" t="s">
        <v>144</v>
      </c>
      <c r="P316" t="s">
        <v>145</v>
      </c>
      <c r="R316" t="s">
        <v>146</v>
      </c>
      <c r="T316" t="s">
        <v>147</v>
      </c>
      <c r="U316" t="s">
        <v>148</v>
      </c>
      <c r="V316" t="s">
        <v>42</v>
      </c>
      <c r="W316" t="s">
        <v>149</v>
      </c>
      <c r="X316" t="s">
        <v>150</v>
      </c>
      <c r="Y316" t="s">
        <v>51</v>
      </c>
    </row>
    <row r="317" spans="1:25" x14ac:dyDescent="0.25">
      <c r="A317">
        <v>10266</v>
      </c>
      <c r="B317">
        <v>49</v>
      </c>
      <c r="C317">
        <v>100</v>
      </c>
      <c r="D317">
        <v>5</v>
      </c>
      <c r="E317">
        <v>6203.4</v>
      </c>
      <c r="F317" s="1">
        <v>38145</v>
      </c>
      <c r="G317" t="s">
        <v>25</v>
      </c>
      <c r="H317">
        <v>3</v>
      </c>
      <c r="I317">
        <v>7</v>
      </c>
      <c r="J317">
        <v>2004</v>
      </c>
      <c r="K317" t="s">
        <v>159</v>
      </c>
      <c r="L317">
        <v>142</v>
      </c>
      <c r="M317" t="s">
        <v>496</v>
      </c>
      <c r="N317" t="s">
        <v>377</v>
      </c>
      <c r="O317" t="s">
        <v>378</v>
      </c>
      <c r="P317" t="s">
        <v>379</v>
      </c>
      <c r="R317" t="s">
        <v>380</v>
      </c>
      <c r="T317">
        <v>42100</v>
      </c>
      <c r="U317" t="s">
        <v>224</v>
      </c>
      <c r="V317" t="s">
        <v>42</v>
      </c>
      <c r="W317" t="s">
        <v>381</v>
      </c>
      <c r="X317" t="s">
        <v>382</v>
      </c>
      <c r="Y317" t="s">
        <v>51</v>
      </c>
    </row>
    <row r="318" spans="1:25" x14ac:dyDescent="0.25">
      <c r="A318">
        <v>10278</v>
      </c>
      <c r="B318">
        <v>29</v>
      </c>
      <c r="C318">
        <v>100</v>
      </c>
      <c r="D318">
        <v>5</v>
      </c>
      <c r="E318">
        <v>3754.05</v>
      </c>
      <c r="F318" s="1">
        <v>38146</v>
      </c>
      <c r="G318" t="s">
        <v>25</v>
      </c>
      <c r="H318">
        <v>3</v>
      </c>
      <c r="I318">
        <v>8</v>
      </c>
      <c r="J318">
        <v>2004</v>
      </c>
      <c r="K318" t="s">
        <v>159</v>
      </c>
      <c r="L318">
        <v>142</v>
      </c>
      <c r="M318" t="s">
        <v>496</v>
      </c>
      <c r="N318" t="s">
        <v>453</v>
      </c>
      <c r="O318">
        <v>7025551838</v>
      </c>
      <c r="P318" t="s">
        <v>454</v>
      </c>
      <c r="R318" t="s">
        <v>455</v>
      </c>
      <c r="S318" t="s">
        <v>456</v>
      </c>
      <c r="T318">
        <v>83030</v>
      </c>
      <c r="U318" t="s">
        <v>32</v>
      </c>
      <c r="V318" t="s">
        <v>33</v>
      </c>
      <c r="W318" t="s">
        <v>106</v>
      </c>
      <c r="X318" t="s">
        <v>336</v>
      </c>
      <c r="Y318" t="s">
        <v>51</v>
      </c>
    </row>
    <row r="319" spans="1:25" x14ac:dyDescent="0.25">
      <c r="A319">
        <v>10301</v>
      </c>
      <c r="B319">
        <v>47</v>
      </c>
      <c r="C319">
        <v>100</v>
      </c>
      <c r="D319">
        <v>7</v>
      </c>
      <c r="E319">
        <v>7488.04</v>
      </c>
      <c r="F319" s="1">
        <v>37751</v>
      </c>
      <c r="G319" t="s">
        <v>25</v>
      </c>
      <c r="H319">
        <v>4</v>
      </c>
      <c r="I319">
        <v>10</v>
      </c>
      <c r="J319">
        <v>2003</v>
      </c>
      <c r="K319" t="s">
        <v>159</v>
      </c>
      <c r="L319">
        <v>142</v>
      </c>
      <c r="M319" t="s">
        <v>496</v>
      </c>
      <c r="N319" t="s">
        <v>457</v>
      </c>
      <c r="O319" t="s">
        <v>458</v>
      </c>
      <c r="P319" t="s">
        <v>459</v>
      </c>
      <c r="R319" t="s">
        <v>460</v>
      </c>
      <c r="T319" t="s">
        <v>461</v>
      </c>
      <c r="U319" t="s">
        <v>78</v>
      </c>
      <c r="V319" t="s">
        <v>42</v>
      </c>
      <c r="W319" t="s">
        <v>462</v>
      </c>
      <c r="X319" t="s">
        <v>463</v>
      </c>
      <c r="Y319" t="s">
        <v>136</v>
      </c>
    </row>
    <row r="320" spans="1:25" x14ac:dyDescent="0.25">
      <c r="A320">
        <v>10321</v>
      </c>
      <c r="B320">
        <v>25</v>
      </c>
      <c r="C320">
        <v>100</v>
      </c>
      <c r="D320">
        <v>9</v>
      </c>
      <c r="E320">
        <v>3734</v>
      </c>
      <c r="F320" s="1">
        <v>38088</v>
      </c>
      <c r="G320" t="s">
        <v>25</v>
      </c>
      <c r="H320">
        <v>4</v>
      </c>
      <c r="I320">
        <v>11</v>
      </c>
      <c r="J320">
        <v>2004</v>
      </c>
      <c r="K320" t="s">
        <v>159</v>
      </c>
      <c r="L320">
        <v>142</v>
      </c>
      <c r="M320" t="s">
        <v>496</v>
      </c>
      <c r="N320" t="s">
        <v>138</v>
      </c>
      <c r="O320">
        <v>5085552555</v>
      </c>
      <c r="P320" t="s">
        <v>139</v>
      </c>
      <c r="R320" t="s">
        <v>140</v>
      </c>
      <c r="S320" t="s">
        <v>114</v>
      </c>
      <c r="T320">
        <v>50553</v>
      </c>
      <c r="U320" t="s">
        <v>32</v>
      </c>
      <c r="V320" t="s">
        <v>33</v>
      </c>
      <c r="W320" t="s">
        <v>141</v>
      </c>
      <c r="X320" t="s">
        <v>142</v>
      </c>
      <c r="Y320" t="s">
        <v>51</v>
      </c>
    </row>
    <row r="321" spans="1:25" x14ac:dyDescent="0.25">
      <c r="A321">
        <v>10356</v>
      </c>
      <c r="B321">
        <v>27</v>
      </c>
      <c r="C321">
        <v>64.69</v>
      </c>
      <c r="D321">
        <v>2</v>
      </c>
      <c r="E321">
        <v>1746.63</v>
      </c>
      <c r="F321" s="1">
        <v>38242</v>
      </c>
      <c r="G321" t="s">
        <v>25</v>
      </c>
      <c r="H321">
        <v>4</v>
      </c>
      <c r="I321">
        <v>12</v>
      </c>
      <c r="J321">
        <v>2004</v>
      </c>
      <c r="K321" t="s">
        <v>159</v>
      </c>
      <c r="L321">
        <v>142</v>
      </c>
      <c r="M321" t="s">
        <v>496</v>
      </c>
      <c r="N321" t="s">
        <v>45</v>
      </c>
      <c r="O321" t="s">
        <v>46</v>
      </c>
      <c r="P321" t="s">
        <v>47</v>
      </c>
      <c r="R321" t="s">
        <v>48</v>
      </c>
      <c r="T321">
        <v>75508</v>
      </c>
      <c r="U321" t="s">
        <v>41</v>
      </c>
      <c r="V321" t="s">
        <v>42</v>
      </c>
      <c r="W321" t="s">
        <v>49</v>
      </c>
      <c r="X321" t="s">
        <v>50</v>
      </c>
      <c r="Y321" t="s">
        <v>36</v>
      </c>
    </row>
    <row r="322" spans="1:25" x14ac:dyDescent="0.25">
      <c r="A322">
        <v>10366</v>
      </c>
      <c r="B322">
        <v>34</v>
      </c>
      <c r="C322">
        <v>100</v>
      </c>
      <c r="D322">
        <v>3</v>
      </c>
      <c r="E322">
        <v>4207.84</v>
      </c>
      <c r="F322" s="1">
        <v>38626</v>
      </c>
      <c r="G322" t="s">
        <v>25</v>
      </c>
      <c r="H322">
        <v>1</v>
      </c>
      <c r="I322">
        <v>1</v>
      </c>
      <c r="J322">
        <v>2005</v>
      </c>
      <c r="K322" t="s">
        <v>159</v>
      </c>
      <c r="L322">
        <v>142</v>
      </c>
      <c r="M322" t="s">
        <v>496</v>
      </c>
      <c r="N322" t="s">
        <v>487</v>
      </c>
      <c r="O322" t="s">
        <v>488</v>
      </c>
      <c r="P322" t="s">
        <v>489</v>
      </c>
      <c r="R322" t="s">
        <v>490</v>
      </c>
      <c r="T322" t="s">
        <v>491</v>
      </c>
      <c r="U322" t="s">
        <v>308</v>
      </c>
      <c r="V322" t="s">
        <v>42</v>
      </c>
      <c r="W322" t="s">
        <v>492</v>
      </c>
      <c r="X322" t="s">
        <v>493</v>
      </c>
      <c r="Y322" t="s">
        <v>51</v>
      </c>
    </row>
    <row r="323" spans="1:25" x14ac:dyDescent="0.25">
      <c r="A323">
        <v>10377</v>
      </c>
      <c r="B323">
        <v>36</v>
      </c>
      <c r="C323">
        <v>100</v>
      </c>
      <c r="D323">
        <v>6</v>
      </c>
      <c r="E323">
        <v>4352.76</v>
      </c>
      <c r="F323" s="1">
        <v>38597</v>
      </c>
      <c r="G323" t="s">
        <v>25</v>
      </c>
      <c r="H323">
        <v>1</v>
      </c>
      <c r="I323">
        <v>2</v>
      </c>
      <c r="J323">
        <v>2005</v>
      </c>
      <c r="K323" t="s">
        <v>159</v>
      </c>
      <c r="L323">
        <v>142</v>
      </c>
      <c r="M323" t="s">
        <v>496</v>
      </c>
      <c r="N323" t="s">
        <v>116</v>
      </c>
      <c r="O323" t="s">
        <v>117</v>
      </c>
      <c r="P323" t="s">
        <v>118</v>
      </c>
      <c r="R323" t="s">
        <v>119</v>
      </c>
      <c r="T323">
        <v>21240</v>
      </c>
      <c r="U323" t="s">
        <v>120</v>
      </c>
      <c r="V323" t="s">
        <v>42</v>
      </c>
      <c r="W323" t="s">
        <v>121</v>
      </c>
      <c r="X323" t="s">
        <v>122</v>
      </c>
      <c r="Y323" t="s">
        <v>51</v>
      </c>
    </row>
    <row r="324" spans="1:25" x14ac:dyDescent="0.25">
      <c r="A324">
        <v>10390</v>
      </c>
      <c r="B324">
        <v>34</v>
      </c>
      <c r="C324">
        <v>43.05</v>
      </c>
      <c r="D324">
        <v>15</v>
      </c>
      <c r="E324">
        <v>1463.7</v>
      </c>
      <c r="F324" s="1">
        <v>38445</v>
      </c>
      <c r="G324" t="s">
        <v>25</v>
      </c>
      <c r="H324">
        <v>1</v>
      </c>
      <c r="I324">
        <v>3</v>
      </c>
      <c r="J324">
        <v>2005</v>
      </c>
      <c r="K324" t="s">
        <v>159</v>
      </c>
      <c r="L324">
        <v>142</v>
      </c>
      <c r="M324" t="s">
        <v>496</v>
      </c>
      <c r="N324" t="s">
        <v>238</v>
      </c>
      <c r="O324">
        <v>4155551450</v>
      </c>
      <c r="P324" t="s">
        <v>239</v>
      </c>
      <c r="R324" t="s">
        <v>240</v>
      </c>
      <c r="S324" t="s">
        <v>55</v>
      </c>
      <c r="T324">
        <v>97562</v>
      </c>
      <c r="U324" t="s">
        <v>32</v>
      </c>
      <c r="V324" t="s">
        <v>33</v>
      </c>
      <c r="W324" t="s">
        <v>241</v>
      </c>
      <c r="X324" t="s">
        <v>242</v>
      </c>
      <c r="Y324" t="s">
        <v>36</v>
      </c>
    </row>
    <row r="325" spans="1:25" x14ac:dyDescent="0.25">
      <c r="A325">
        <v>10115</v>
      </c>
      <c r="B325">
        <v>46</v>
      </c>
      <c r="C325">
        <v>100</v>
      </c>
      <c r="D325">
        <v>4</v>
      </c>
      <c r="E325">
        <v>7381.16</v>
      </c>
      <c r="F325" s="1">
        <v>37715</v>
      </c>
      <c r="G325" t="s">
        <v>25</v>
      </c>
      <c r="H325">
        <v>2</v>
      </c>
      <c r="I325">
        <v>4</v>
      </c>
      <c r="J325">
        <v>2003</v>
      </c>
      <c r="K325" t="s">
        <v>159</v>
      </c>
      <c r="L325">
        <v>163</v>
      </c>
      <c r="M325" t="s">
        <v>497</v>
      </c>
      <c r="N325" t="s">
        <v>181</v>
      </c>
      <c r="O325">
        <v>2125558493</v>
      </c>
      <c r="P325" t="s">
        <v>182</v>
      </c>
      <c r="Q325" t="s">
        <v>183</v>
      </c>
      <c r="R325" t="s">
        <v>30</v>
      </c>
      <c r="S325" t="s">
        <v>31</v>
      </c>
      <c r="T325">
        <v>10022</v>
      </c>
      <c r="U325" t="s">
        <v>32</v>
      </c>
      <c r="V325" t="s">
        <v>33</v>
      </c>
      <c r="W325" t="s">
        <v>115</v>
      </c>
      <c r="X325" t="s">
        <v>184</v>
      </c>
      <c r="Y325" t="s">
        <v>136</v>
      </c>
    </row>
    <row r="326" spans="1:25" x14ac:dyDescent="0.25">
      <c r="A326">
        <v>10127</v>
      </c>
      <c r="B326">
        <v>45</v>
      </c>
      <c r="C326">
        <v>100</v>
      </c>
      <c r="D326">
        <v>10</v>
      </c>
      <c r="E326">
        <v>7146.9</v>
      </c>
      <c r="F326" s="1">
        <v>37686</v>
      </c>
      <c r="G326" t="s">
        <v>25</v>
      </c>
      <c r="H326">
        <v>2</v>
      </c>
      <c r="I326">
        <v>6</v>
      </c>
      <c r="J326">
        <v>2003</v>
      </c>
      <c r="K326" t="s">
        <v>159</v>
      </c>
      <c r="L326">
        <v>163</v>
      </c>
      <c r="M326" t="s">
        <v>497</v>
      </c>
      <c r="N326" t="s">
        <v>401</v>
      </c>
      <c r="O326">
        <v>2125557413</v>
      </c>
      <c r="P326" t="s">
        <v>402</v>
      </c>
      <c r="Q326" t="s">
        <v>403</v>
      </c>
      <c r="R326" t="s">
        <v>30</v>
      </c>
      <c r="S326" t="s">
        <v>31</v>
      </c>
      <c r="T326">
        <v>10022</v>
      </c>
      <c r="U326" t="s">
        <v>32</v>
      </c>
      <c r="V326" t="s">
        <v>33</v>
      </c>
      <c r="W326" t="s">
        <v>56</v>
      </c>
      <c r="X326" t="s">
        <v>404</v>
      </c>
      <c r="Y326" t="s">
        <v>136</v>
      </c>
    </row>
    <row r="327" spans="1:25" x14ac:dyDescent="0.25">
      <c r="A327">
        <v>10141</v>
      </c>
      <c r="B327">
        <v>39</v>
      </c>
      <c r="C327">
        <v>100</v>
      </c>
      <c r="D327">
        <v>4</v>
      </c>
      <c r="E327">
        <v>5938.53</v>
      </c>
      <c r="F327" s="1">
        <v>37629</v>
      </c>
      <c r="G327" t="s">
        <v>25</v>
      </c>
      <c r="H327">
        <v>3</v>
      </c>
      <c r="I327">
        <v>8</v>
      </c>
      <c r="J327">
        <v>2003</v>
      </c>
      <c r="K327" t="s">
        <v>159</v>
      </c>
      <c r="L327">
        <v>163</v>
      </c>
      <c r="M327" t="s">
        <v>497</v>
      </c>
      <c r="N327" t="s">
        <v>393</v>
      </c>
      <c r="O327" t="s">
        <v>394</v>
      </c>
      <c r="P327" t="s">
        <v>395</v>
      </c>
      <c r="R327" t="s">
        <v>396</v>
      </c>
      <c r="T327" t="s">
        <v>397</v>
      </c>
      <c r="U327" t="s">
        <v>120</v>
      </c>
      <c r="V327" t="s">
        <v>42</v>
      </c>
      <c r="W327" t="s">
        <v>398</v>
      </c>
      <c r="X327" t="s">
        <v>399</v>
      </c>
      <c r="Y327" t="s">
        <v>51</v>
      </c>
    </row>
    <row r="328" spans="1:25" x14ac:dyDescent="0.25">
      <c r="A328">
        <v>10176</v>
      </c>
      <c r="B328">
        <v>20</v>
      </c>
      <c r="C328">
        <v>100</v>
      </c>
      <c r="D328">
        <v>10</v>
      </c>
      <c r="E328">
        <v>3667.6</v>
      </c>
      <c r="F328" s="1">
        <v>37783</v>
      </c>
      <c r="G328" t="s">
        <v>25</v>
      </c>
      <c r="H328">
        <v>4</v>
      </c>
      <c r="I328">
        <v>11</v>
      </c>
      <c r="J328">
        <v>2003</v>
      </c>
      <c r="K328" t="s">
        <v>159</v>
      </c>
      <c r="L328">
        <v>163</v>
      </c>
      <c r="M328" t="s">
        <v>497</v>
      </c>
      <c r="N328" t="s">
        <v>377</v>
      </c>
      <c r="O328" t="s">
        <v>378</v>
      </c>
      <c r="P328" t="s">
        <v>379</v>
      </c>
      <c r="R328" t="s">
        <v>380</v>
      </c>
      <c r="T328">
        <v>42100</v>
      </c>
      <c r="U328" t="s">
        <v>224</v>
      </c>
      <c r="V328" t="s">
        <v>42</v>
      </c>
      <c r="W328" t="s">
        <v>381</v>
      </c>
      <c r="X328" t="s">
        <v>382</v>
      </c>
      <c r="Y328" t="s">
        <v>51</v>
      </c>
    </row>
    <row r="329" spans="1:25" x14ac:dyDescent="0.25">
      <c r="A329">
        <v>10207</v>
      </c>
      <c r="B329">
        <v>44</v>
      </c>
      <c r="C329">
        <v>100</v>
      </c>
      <c r="D329">
        <v>6</v>
      </c>
      <c r="E329">
        <v>7060.24</v>
      </c>
      <c r="F329" s="1">
        <v>37876</v>
      </c>
      <c r="G329" t="s">
        <v>25</v>
      </c>
      <c r="H329">
        <v>4</v>
      </c>
      <c r="I329">
        <v>12</v>
      </c>
      <c r="J329">
        <v>2003</v>
      </c>
      <c r="K329" t="s">
        <v>159</v>
      </c>
      <c r="L329">
        <v>163</v>
      </c>
      <c r="M329" t="s">
        <v>497</v>
      </c>
      <c r="N329" t="s">
        <v>351</v>
      </c>
      <c r="O329">
        <v>6175552555</v>
      </c>
      <c r="P329" t="s">
        <v>352</v>
      </c>
      <c r="R329" t="s">
        <v>317</v>
      </c>
      <c r="S329" t="s">
        <v>114</v>
      </c>
      <c r="T329">
        <v>51003</v>
      </c>
      <c r="U329" t="s">
        <v>32</v>
      </c>
      <c r="V329" t="s">
        <v>33</v>
      </c>
      <c r="W329" t="s">
        <v>353</v>
      </c>
      <c r="X329" t="s">
        <v>242</v>
      </c>
      <c r="Y329" t="s">
        <v>136</v>
      </c>
    </row>
    <row r="330" spans="1:25" x14ac:dyDescent="0.25">
      <c r="A330">
        <v>10219</v>
      </c>
      <c r="B330">
        <v>43</v>
      </c>
      <c r="C330">
        <v>100</v>
      </c>
      <c r="D330">
        <v>1</v>
      </c>
      <c r="E330">
        <v>8448.64</v>
      </c>
      <c r="F330" s="1">
        <v>38262</v>
      </c>
      <c r="G330" t="s">
        <v>25</v>
      </c>
      <c r="H330">
        <v>1</v>
      </c>
      <c r="I330">
        <v>2</v>
      </c>
      <c r="J330">
        <v>2004</v>
      </c>
      <c r="K330" t="s">
        <v>159</v>
      </c>
      <c r="L330">
        <v>163</v>
      </c>
      <c r="M330" t="s">
        <v>497</v>
      </c>
      <c r="N330" t="s">
        <v>440</v>
      </c>
      <c r="O330">
        <v>4155554312</v>
      </c>
      <c r="P330" t="s">
        <v>441</v>
      </c>
      <c r="R330" t="s">
        <v>442</v>
      </c>
      <c r="S330" t="s">
        <v>55</v>
      </c>
      <c r="T330">
        <v>94217</v>
      </c>
      <c r="U330" t="s">
        <v>32</v>
      </c>
      <c r="V330" t="s">
        <v>33</v>
      </c>
      <c r="W330" t="s">
        <v>443</v>
      </c>
      <c r="X330" t="s">
        <v>336</v>
      </c>
      <c r="Y330" t="s">
        <v>136</v>
      </c>
    </row>
    <row r="331" spans="1:25" x14ac:dyDescent="0.25">
      <c r="A331">
        <v>10246</v>
      </c>
      <c r="B331">
        <v>40</v>
      </c>
      <c r="C331">
        <v>100</v>
      </c>
      <c r="D331">
        <v>4</v>
      </c>
      <c r="E331">
        <v>6549.2</v>
      </c>
      <c r="F331" s="1">
        <v>38112</v>
      </c>
      <c r="G331" t="s">
        <v>25</v>
      </c>
      <c r="H331">
        <v>2</v>
      </c>
      <c r="I331">
        <v>5</v>
      </c>
      <c r="J331">
        <v>2004</v>
      </c>
      <c r="K331" t="s">
        <v>159</v>
      </c>
      <c r="L331">
        <v>163</v>
      </c>
      <c r="M331" t="s">
        <v>497</v>
      </c>
      <c r="N331" t="s">
        <v>152</v>
      </c>
      <c r="O331" t="s">
        <v>153</v>
      </c>
      <c r="P331" t="s">
        <v>154</v>
      </c>
      <c r="R331" t="s">
        <v>155</v>
      </c>
      <c r="T331">
        <v>28034</v>
      </c>
      <c r="U331" t="s">
        <v>156</v>
      </c>
      <c r="V331" t="s">
        <v>42</v>
      </c>
      <c r="W331" t="s">
        <v>157</v>
      </c>
      <c r="X331" t="s">
        <v>158</v>
      </c>
      <c r="Y331" t="s">
        <v>51</v>
      </c>
    </row>
    <row r="332" spans="1:25" x14ac:dyDescent="0.25">
      <c r="A332">
        <v>10292</v>
      </c>
      <c r="B332">
        <v>26</v>
      </c>
      <c r="C332">
        <v>100</v>
      </c>
      <c r="D332">
        <v>7</v>
      </c>
      <c r="E332">
        <v>4554.9399999999996</v>
      </c>
      <c r="F332" s="1">
        <v>38208</v>
      </c>
      <c r="G332" t="s">
        <v>25</v>
      </c>
      <c r="H332">
        <v>3</v>
      </c>
      <c r="I332">
        <v>9</v>
      </c>
      <c r="J332">
        <v>2004</v>
      </c>
      <c r="K332" t="s">
        <v>159</v>
      </c>
      <c r="L332">
        <v>163</v>
      </c>
      <c r="M332" t="s">
        <v>497</v>
      </c>
      <c r="N332" t="s">
        <v>28</v>
      </c>
      <c r="O332">
        <v>2125557818</v>
      </c>
      <c r="P332" t="s">
        <v>29</v>
      </c>
      <c r="R332" t="s">
        <v>30</v>
      </c>
      <c r="S332" t="s">
        <v>31</v>
      </c>
      <c r="T332">
        <v>10022</v>
      </c>
      <c r="U332" t="s">
        <v>32</v>
      </c>
      <c r="V332" t="s">
        <v>33</v>
      </c>
      <c r="W332" t="s">
        <v>34</v>
      </c>
      <c r="X332" t="s">
        <v>35</v>
      </c>
      <c r="Y332" t="s">
        <v>51</v>
      </c>
    </row>
    <row r="333" spans="1:25" x14ac:dyDescent="0.25">
      <c r="A333">
        <v>10324</v>
      </c>
      <c r="B333">
        <v>47</v>
      </c>
      <c r="C333">
        <v>100</v>
      </c>
      <c r="D333">
        <v>8</v>
      </c>
      <c r="E333">
        <v>7207.45</v>
      </c>
      <c r="F333" s="1">
        <v>38118</v>
      </c>
      <c r="G333" t="s">
        <v>25</v>
      </c>
      <c r="H333">
        <v>4</v>
      </c>
      <c r="I333">
        <v>11</v>
      </c>
      <c r="J333">
        <v>2004</v>
      </c>
      <c r="K333" t="s">
        <v>159</v>
      </c>
      <c r="L333">
        <v>163</v>
      </c>
      <c r="M333" t="s">
        <v>497</v>
      </c>
      <c r="N333" t="s">
        <v>92</v>
      </c>
      <c r="O333">
        <v>2125551500</v>
      </c>
      <c r="P333" t="s">
        <v>93</v>
      </c>
      <c r="Q333" t="s">
        <v>94</v>
      </c>
      <c r="R333" t="s">
        <v>30</v>
      </c>
      <c r="S333" t="s">
        <v>31</v>
      </c>
      <c r="T333">
        <v>10022</v>
      </c>
      <c r="U333" t="s">
        <v>32</v>
      </c>
      <c r="V333" t="s">
        <v>33</v>
      </c>
      <c r="W333" t="s">
        <v>95</v>
      </c>
      <c r="X333" t="s">
        <v>96</v>
      </c>
      <c r="Y333" t="s">
        <v>136</v>
      </c>
    </row>
    <row r="334" spans="1:25" x14ac:dyDescent="0.25">
      <c r="A334">
        <v>10349</v>
      </c>
      <c r="B334">
        <v>38</v>
      </c>
      <c r="C334">
        <v>100</v>
      </c>
      <c r="D334">
        <v>8</v>
      </c>
      <c r="E334">
        <v>6719.54</v>
      </c>
      <c r="F334" s="1">
        <v>37998</v>
      </c>
      <c r="G334" t="s">
        <v>25</v>
      </c>
      <c r="H334">
        <v>4</v>
      </c>
      <c r="I334">
        <v>12</v>
      </c>
      <c r="J334">
        <v>2004</v>
      </c>
      <c r="K334" t="s">
        <v>159</v>
      </c>
      <c r="L334">
        <v>163</v>
      </c>
      <c r="M334" t="s">
        <v>497</v>
      </c>
      <c r="N334" t="s">
        <v>401</v>
      </c>
      <c r="O334">
        <v>2125557413</v>
      </c>
      <c r="P334" t="s">
        <v>402</v>
      </c>
      <c r="Q334" t="s">
        <v>403</v>
      </c>
      <c r="R334" t="s">
        <v>30</v>
      </c>
      <c r="S334" t="s">
        <v>31</v>
      </c>
      <c r="T334">
        <v>10022</v>
      </c>
      <c r="U334" t="s">
        <v>32</v>
      </c>
      <c r="V334" t="s">
        <v>33</v>
      </c>
      <c r="W334" t="s">
        <v>56</v>
      </c>
      <c r="X334" t="s">
        <v>404</v>
      </c>
      <c r="Y334" t="s">
        <v>51</v>
      </c>
    </row>
    <row r="335" spans="1:25" x14ac:dyDescent="0.25">
      <c r="A335">
        <v>10358</v>
      </c>
      <c r="B335">
        <v>20</v>
      </c>
      <c r="C335">
        <v>100</v>
      </c>
      <c r="D335">
        <v>10</v>
      </c>
      <c r="E335">
        <v>2428</v>
      </c>
      <c r="F335" s="1">
        <v>38272</v>
      </c>
      <c r="G335" t="s">
        <v>25</v>
      </c>
      <c r="H335">
        <v>4</v>
      </c>
      <c r="I335">
        <v>12</v>
      </c>
      <c r="J335">
        <v>2004</v>
      </c>
      <c r="K335" t="s">
        <v>159</v>
      </c>
      <c r="L335">
        <v>163</v>
      </c>
      <c r="M335" t="s">
        <v>497</v>
      </c>
      <c r="N335" t="s">
        <v>152</v>
      </c>
      <c r="O335" t="s">
        <v>153</v>
      </c>
      <c r="P335" t="s">
        <v>154</v>
      </c>
      <c r="R335" t="s">
        <v>155</v>
      </c>
      <c r="T335">
        <v>28034</v>
      </c>
      <c r="U335" t="s">
        <v>156</v>
      </c>
      <c r="V335" t="s">
        <v>42</v>
      </c>
      <c r="W335" t="s">
        <v>157</v>
      </c>
      <c r="X335" t="s">
        <v>158</v>
      </c>
      <c r="Y335" t="s">
        <v>36</v>
      </c>
    </row>
    <row r="336" spans="1:25" x14ac:dyDescent="0.25">
      <c r="A336">
        <v>10412</v>
      </c>
      <c r="B336">
        <v>41</v>
      </c>
      <c r="C336">
        <v>100</v>
      </c>
      <c r="D336">
        <v>4</v>
      </c>
      <c r="E336">
        <v>6712.93</v>
      </c>
      <c r="F336" s="1">
        <v>38416</v>
      </c>
      <c r="G336" t="s">
        <v>25</v>
      </c>
      <c r="H336">
        <v>2</v>
      </c>
      <c r="I336">
        <v>5</v>
      </c>
      <c r="J336">
        <v>2005</v>
      </c>
      <c r="K336" t="s">
        <v>159</v>
      </c>
      <c r="L336">
        <v>163</v>
      </c>
      <c r="M336" t="s">
        <v>497</v>
      </c>
      <c r="N336" t="s">
        <v>152</v>
      </c>
      <c r="O336" t="s">
        <v>153</v>
      </c>
      <c r="P336" t="s">
        <v>154</v>
      </c>
      <c r="R336" t="s">
        <v>155</v>
      </c>
      <c r="T336">
        <v>28034</v>
      </c>
      <c r="U336" t="s">
        <v>156</v>
      </c>
      <c r="V336" t="s">
        <v>42</v>
      </c>
      <c r="W336" t="s">
        <v>157</v>
      </c>
      <c r="X336" t="s">
        <v>158</v>
      </c>
      <c r="Y336" t="s">
        <v>51</v>
      </c>
    </row>
    <row r="337" spans="1:25" x14ac:dyDescent="0.25">
      <c r="A337">
        <v>10100</v>
      </c>
      <c r="B337">
        <v>50</v>
      </c>
      <c r="C337">
        <v>67.8</v>
      </c>
      <c r="D337">
        <v>2</v>
      </c>
      <c r="E337">
        <v>3390</v>
      </c>
      <c r="F337" s="1">
        <v>37773</v>
      </c>
      <c r="G337" t="s">
        <v>25</v>
      </c>
      <c r="H337">
        <v>1</v>
      </c>
      <c r="I337">
        <v>1</v>
      </c>
      <c r="J337">
        <v>2003</v>
      </c>
      <c r="K337" t="s">
        <v>465</v>
      </c>
      <c r="L337">
        <v>60</v>
      </c>
      <c r="M337" t="s">
        <v>498</v>
      </c>
      <c r="N337" t="s">
        <v>243</v>
      </c>
      <c r="O337">
        <v>6035558647</v>
      </c>
      <c r="P337" t="s">
        <v>244</v>
      </c>
      <c r="R337" t="s">
        <v>245</v>
      </c>
      <c r="S337" t="s">
        <v>246</v>
      </c>
      <c r="T337">
        <v>62005</v>
      </c>
      <c r="U337" t="s">
        <v>32</v>
      </c>
      <c r="V337" t="s">
        <v>33</v>
      </c>
      <c r="W337" t="s">
        <v>56</v>
      </c>
      <c r="X337" t="s">
        <v>242</v>
      </c>
      <c r="Y337" t="s">
        <v>51</v>
      </c>
    </row>
    <row r="338" spans="1:25" x14ac:dyDescent="0.25">
      <c r="A338">
        <v>10149</v>
      </c>
      <c r="B338">
        <v>24</v>
      </c>
      <c r="C338">
        <v>62.36</v>
      </c>
      <c r="D338">
        <v>10</v>
      </c>
      <c r="E338">
        <v>1496.64</v>
      </c>
      <c r="F338" s="1">
        <v>37964</v>
      </c>
      <c r="G338" t="s">
        <v>25</v>
      </c>
      <c r="H338">
        <v>3</v>
      </c>
      <c r="I338">
        <v>9</v>
      </c>
      <c r="J338">
        <v>2003</v>
      </c>
      <c r="K338" t="s">
        <v>465</v>
      </c>
      <c r="L338">
        <v>60</v>
      </c>
      <c r="M338" t="s">
        <v>498</v>
      </c>
      <c r="N338" t="s">
        <v>440</v>
      </c>
      <c r="O338">
        <v>4155554312</v>
      </c>
      <c r="P338" t="s">
        <v>441</v>
      </c>
      <c r="R338" t="s">
        <v>442</v>
      </c>
      <c r="S338" t="s">
        <v>55</v>
      </c>
      <c r="T338">
        <v>94217</v>
      </c>
      <c r="U338" t="s">
        <v>32</v>
      </c>
      <c r="V338" t="s">
        <v>33</v>
      </c>
      <c r="W338" t="s">
        <v>443</v>
      </c>
      <c r="X338" t="s">
        <v>336</v>
      </c>
      <c r="Y338" t="s">
        <v>36</v>
      </c>
    </row>
    <row r="339" spans="1:25" x14ac:dyDescent="0.25">
      <c r="A339">
        <v>10173</v>
      </c>
      <c r="B339">
        <v>26</v>
      </c>
      <c r="C339">
        <v>57.51</v>
      </c>
      <c r="D339">
        <v>12</v>
      </c>
      <c r="E339">
        <v>1495.26</v>
      </c>
      <c r="F339" s="1">
        <v>37752</v>
      </c>
      <c r="G339" t="s">
        <v>25</v>
      </c>
      <c r="H339">
        <v>4</v>
      </c>
      <c r="I339">
        <v>11</v>
      </c>
      <c r="J339">
        <v>2003</v>
      </c>
      <c r="K339" t="s">
        <v>465</v>
      </c>
      <c r="L339">
        <v>60</v>
      </c>
      <c r="M339" t="s">
        <v>498</v>
      </c>
      <c r="N339" t="s">
        <v>467</v>
      </c>
      <c r="O339" t="s">
        <v>468</v>
      </c>
      <c r="P339" t="s">
        <v>469</v>
      </c>
      <c r="R339" t="s">
        <v>470</v>
      </c>
      <c r="T339">
        <v>24100</v>
      </c>
      <c r="U339" t="s">
        <v>224</v>
      </c>
      <c r="V339" t="s">
        <v>42</v>
      </c>
      <c r="W339" t="s">
        <v>471</v>
      </c>
      <c r="X339" t="s">
        <v>472</v>
      </c>
      <c r="Y339" t="s">
        <v>36</v>
      </c>
    </row>
    <row r="340" spans="1:25" x14ac:dyDescent="0.25">
      <c r="A340">
        <v>10182</v>
      </c>
      <c r="B340">
        <v>38</v>
      </c>
      <c r="C340">
        <v>61.15</v>
      </c>
      <c r="D340">
        <v>9</v>
      </c>
      <c r="E340">
        <v>2323.6999999999998</v>
      </c>
      <c r="F340" s="1">
        <v>37966</v>
      </c>
      <c r="G340" t="s">
        <v>25</v>
      </c>
      <c r="H340">
        <v>4</v>
      </c>
      <c r="I340">
        <v>11</v>
      </c>
      <c r="J340">
        <v>2003</v>
      </c>
      <c r="K340" t="s">
        <v>465</v>
      </c>
      <c r="L340">
        <v>60</v>
      </c>
      <c r="M340" t="s">
        <v>498</v>
      </c>
      <c r="N340" t="s">
        <v>238</v>
      </c>
      <c r="O340">
        <v>4155551450</v>
      </c>
      <c r="P340" t="s">
        <v>239</v>
      </c>
      <c r="R340" t="s">
        <v>240</v>
      </c>
      <c r="S340" t="s">
        <v>55</v>
      </c>
      <c r="T340">
        <v>97562</v>
      </c>
      <c r="U340" t="s">
        <v>32</v>
      </c>
      <c r="V340" t="s">
        <v>33</v>
      </c>
      <c r="W340" t="s">
        <v>241</v>
      </c>
      <c r="X340" t="s">
        <v>242</v>
      </c>
      <c r="Y340" t="s">
        <v>36</v>
      </c>
    </row>
    <row r="341" spans="1:25" x14ac:dyDescent="0.25">
      <c r="A341">
        <v>10204</v>
      </c>
      <c r="B341">
        <v>23</v>
      </c>
      <c r="C341">
        <v>71.44</v>
      </c>
      <c r="D341">
        <v>3</v>
      </c>
      <c r="E341">
        <v>1643.12</v>
      </c>
      <c r="F341" s="1">
        <v>37664</v>
      </c>
      <c r="G341" t="s">
        <v>25</v>
      </c>
      <c r="H341">
        <v>4</v>
      </c>
      <c r="I341">
        <v>12</v>
      </c>
      <c r="J341">
        <v>2003</v>
      </c>
      <c r="K341" t="s">
        <v>465</v>
      </c>
      <c r="L341">
        <v>60</v>
      </c>
      <c r="M341" t="s">
        <v>498</v>
      </c>
      <c r="N341" t="s">
        <v>401</v>
      </c>
      <c r="O341">
        <v>2125557413</v>
      </c>
      <c r="P341" t="s">
        <v>402</v>
      </c>
      <c r="Q341" t="s">
        <v>403</v>
      </c>
      <c r="R341" t="s">
        <v>30</v>
      </c>
      <c r="S341" t="s">
        <v>31</v>
      </c>
      <c r="T341">
        <v>10022</v>
      </c>
      <c r="U341" t="s">
        <v>32</v>
      </c>
      <c r="V341" t="s">
        <v>33</v>
      </c>
      <c r="W341" t="s">
        <v>56</v>
      </c>
      <c r="X341" t="s">
        <v>404</v>
      </c>
      <c r="Y341" t="s">
        <v>36</v>
      </c>
    </row>
    <row r="342" spans="1:25" x14ac:dyDescent="0.25">
      <c r="A342">
        <v>10227</v>
      </c>
      <c r="B342">
        <v>28</v>
      </c>
      <c r="C342">
        <v>50.85</v>
      </c>
      <c r="D342">
        <v>9</v>
      </c>
      <c r="E342">
        <v>1423.8</v>
      </c>
      <c r="F342" s="1">
        <v>38020</v>
      </c>
      <c r="G342" t="s">
        <v>25</v>
      </c>
      <c r="H342">
        <v>1</v>
      </c>
      <c r="I342">
        <v>3</v>
      </c>
      <c r="J342">
        <v>2004</v>
      </c>
      <c r="K342" t="s">
        <v>465</v>
      </c>
      <c r="L342">
        <v>60</v>
      </c>
      <c r="M342" t="s">
        <v>498</v>
      </c>
      <c r="N342" t="s">
        <v>193</v>
      </c>
      <c r="O342" t="s">
        <v>194</v>
      </c>
      <c r="P342" t="s">
        <v>195</v>
      </c>
      <c r="R342" t="s">
        <v>196</v>
      </c>
      <c r="T342">
        <v>69004</v>
      </c>
      <c r="U342" t="s">
        <v>41</v>
      </c>
      <c r="V342" t="s">
        <v>42</v>
      </c>
      <c r="W342" t="s">
        <v>197</v>
      </c>
      <c r="X342" t="s">
        <v>198</v>
      </c>
      <c r="Y342" t="s">
        <v>36</v>
      </c>
    </row>
    <row r="343" spans="1:25" x14ac:dyDescent="0.25">
      <c r="A343">
        <v>10288</v>
      </c>
      <c r="B343">
        <v>28</v>
      </c>
      <c r="C343">
        <v>61.75</v>
      </c>
      <c r="D343">
        <v>4</v>
      </c>
      <c r="E343">
        <v>1729</v>
      </c>
      <c r="F343" s="1">
        <v>37995</v>
      </c>
      <c r="G343" t="s">
        <v>25</v>
      </c>
      <c r="H343">
        <v>3</v>
      </c>
      <c r="I343">
        <v>9</v>
      </c>
      <c r="J343">
        <v>2004</v>
      </c>
      <c r="K343" t="s">
        <v>465</v>
      </c>
      <c r="L343">
        <v>60</v>
      </c>
      <c r="M343" t="s">
        <v>498</v>
      </c>
      <c r="N343" t="s">
        <v>354</v>
      </c>
      <c r="O343" t="s">
        <v>355</v>
      </c>
      <c r="P343" t="s">
        <v>356</v>
      </c>
      <c r="Q343" t="s">
        <v>357</v>
      </c>
      <c r="R343" t="s">
        <v>177</v>
      </c>
      <c r="T343">
        <v>69045</v>
      </c>
      <c r="U343" t="s">
        <v>177</v>
      </c>
      <c r="V343" t="s">
        <v>91</v>
      </c>
      <c r="W343" t="s">
        <v>358</v>
      </c>
      <c r="X343" t="s">
        <v>359</v>
      </c>
      <c r="Y343" t="s">
        <v>36</v>
      </c>
    </row>
    <row r="344" spans="1:25" x14ac:dyDescent="0.25">
      <c r="A344">
        <v>10303</v>
      </c>
      <c r="B344">
        <v>46</v>
      </c>
      <c r="C344">
        <v>49.04</v>
      </c>
      <c r="D344">
        <v>2</v>
      </c>
      <c r="E344">
        <v>2255.84</v>
      </c>
      <c r="F344" s="1">
        <v>38148</v>
      </c>
      <c r="G344" t="s">
        <v>25</v>
      </c>
      <c r="H344">
        <v>4</v>
      </c>
      <c r="I344">
        <v>10</v>
      </c>
      <c r="J344">
        <v>2004</v>
      </c>
      <c r="K344" t="s">
        <v>465</v>
      </c>
      <c r="L344">
        <v>60</v>
      </c>
      <c r="M344" t="s">
        <v>498</v>
      </c>
      <c r="N344" t="s">
        <v>434</v>
      </c>
      <c r="O344" t="s">
        <v>435</v>
      </c>
      <c r="P344" t="s">
        <v>436</v>
      </c>
      <c r="R344" t="s">
        <v>437</v>
      </c>
      <c r="T344">
        <v>41101</v>
      </c>
      <c r="U344" t="s">
        <v>156</v>
      </c>
      <c r="V344" t="s">
        <v>42</v>
      </c>
      <c r="W344" t="s">
        <v>438</v>
      </c>
      <c r="X344" t="s">
        <v>439</v>
      </c>
      <c r="Y344" t="s">
        <v>36</v>
      </c>
    </row>
    <row r="345" spans="1:25" x14ac:dyDescent="0.25">
      <c r="A345">
        <v>10367</v>
      </c>
      <c r="B345">
        <v>45</v>
      </c>
      <c r="C345">
        <v>100</v>
      </c>
      <c r="D345">
        <v>4</v>
      </c>
      <c r="E345">
        <v>8884.7999999999993</v>
      </c>
      <c r="F345" s="1">
        <v>38687</v>
      </c>
      <c r="G345" t="s">
        <v>344</v>
      </c>
      <c r="H345">
        <v>1</v>
      </c>
      <c r="I345">
        <v>1</v>
      </c>
      <c r="J345">
        <v>2005</v>
      </c>
      <c r="K345" t="s">
        <v>465</v>
      </c>
      <c r="L345">
        <v>60</v>
      </c>
      <c r="M345" t="s">
        <v>498</v>
      </c>
      <c r="N345" t="s">
        <v>52</v>
      </c>
      <c r="O345">
        <v>6265557265</v>
      </c>
      <c r="P345" t="s">
        <v>53</v>
      </c>
      <c r="R345" t="s">
        <v>54</v>
      </c>
      <c r="S345" t="s">
        <v>55</v>
      </c>
      <c r="T345">
        <v>90003</v>
      </c>
      <c r="U345" t="s">
        <v>32</v>
      </c>
      <c r="V345" t="s">
        <v>33</v>
      </c>
      <c r="W345" t="s">
        <v>56</v>
      </c>
      <c r="X345" t="s">
        <v>57</v>
      </c>
      <c r="Y345" t="s">
        <v>136</v>
      </c>
    </row>
    <row r="346" spans="1:25" x14ac:dyDescent="0.25">
      <c r="A346">
        <v>10379</v>
      </c>
      <c r="B346">
        <v>27</v>
      </c>
      <c r="C346">
        <v>49.3</v>
      </c>
      <c r="D346">
        <v>1</v>
      </c>
      <c r="E346">
        <v>1331.1</v>
      </c>
      <c r="F346" s="1">
        <v>38627</v>
      </c>
      <c r="G346" t="s">
        <v>25</v>
      </c>
      <c r="H346">
        <v>1</v>
      </c>
      <c r="I346">
        <v>2</v>
      </c>
      <c r="J346">
        <v>2005</v>
      </c>
      <c r="K346" t="s">
        <v>465</v>
      </c>
      <c r="L346">
        <v>60</v>
      </c>
      <c r="M346" t="s">
        <v>498</v>
      </c>
      <c r="N346" t="s">
        <v>152</v>
      </c>
      <c r="O346" t="s">
        <v>153</v>
      </c>
      <c r="P346" t="s">
        <v>154</v>
      </c>
      <c r="R346" t="s">
        <v>155</v>
      </c>
      <c r="T346">
        <v>28034</v>
      </c>
      <c r="U346" t="s">
        <v>156</v>
      </c>
      <c r="V346" t="s">
        <v>42</v>
      </c>
      <c r="W346" t="s">
        <v>157</v>
      </c>
      <c r="X346" t="s">
        <v>158</v>
      </c>
      <c r="Y346" t="s">
        <v>36</v>
      </c>
    </row>
    <row r="347" spans="1:25" x14ac:dyDescent="0.25">
      <c r="A347">
        <v>10114</v>
      </c>
      <c r="B347">
        <v>39</v>
      </c>
      <c r="C347">
        <v>100</v>
      </c>
      <c r="D347">
        <v>3</v>
      </c>
      <c r="E347">
        <v>4164.42</v>
      </c>
      <c r="F347" s="1">
        <v>37625</v>
      </c>
      <c r="G347" t="s">
        <v>25</v>
      </c>
      <c r="H347">
        <v>2</v>
      </c>
      <c r="I347">
        <v>4</v>
      </c>
      <c r="J347">
        <v>2003</v>
      </c>
      <c r="K347" t="s">
        <v>418</v>
      </c>
      <c r="L347">
        <v>122</v>
      </c>
      <c r="M347" t="s">
        <v>499</v>
      </c>
      <c r="N347" t="s">
        <v>339</v>
      </c>
      <c r="O347" t="s">
        <v>340</v>
      </c>
      <c r="P347" t="s">
        <v>341</v>
      </c>
      <c r="R347" t="s">
        <v>48</v>
      </c>
      <c r="T347">
        <v>75012</v>
      </c>
      <c r="U347" t="s">
        <v>41</v>
      </c>
      <c r="V347" t="s">
        <v>42</v>
      </c>
      <c r="W347" t="s">
        <v>342</v>
      </c>
      <c r="X347" t="s">
        <v>343</v>
      </c>
      <c r="Y347" t="s">
        <v>51</v>
      </c>
    </row>
    <row r="348" spans="1:25" x14ac:dyDescent="0.25">
      <c r="A348">
        <v>10127</v>
      </c>
      <c r="B348">
        <v>45</v>
      </c>
      <c r="C348">
        <v>100</v>
      </c>
      <c r="D348">
        <v>14</v>
      </c>
      <c r="E348">
        <v>6295.95</v>
      </c>
      <c r="F348" s="1">
        <v>37686</v>
      </c>
      <c r="G348" t="s">
        <v>25</v>
      </c>
      <c r="H348">
        <v>2</v>
      </c>
      <c r="I348">
        <v>6</v>
      </c>
      <c r="J348">
        <v>2003</v>
      </c>
      <c r="K348" t="s">
        <v>418</v>
      </c>
      <c r="L348">
        <v>122</v>
      </c>
      <c r="M348" t="s">
        <v>499</v>
      </c>
      <c r="N348" t="s">
        <v>401</v>
      </c>
      <c r="O348">
        <v>2125557413</v>
      </c>
      <c r="P348" t="s">
        <v>402</v>
      </c>
      <c r="Q348" t="s">
        <v>403</v>
      </c>
      <c r="R348" t="s">
        <v>30</v>
      </c>
      <c r="S348" t="s">
        <v>31</v>
      </c>
      <c r="T348">
        <v>10022</v>
      </c>
      <c r="U348" t="s">
        <v>32</v>
      </c>
      <c r="V348" t="s">
        <v>33</v>
      </c>
      <c r="W348" t="s">
        <v>56</v>
      </c>
      <c r="X348" t="s">
        <v>404</v>
      </c>
      <c r="Y348" t="s">
        <v>51</v>
      </c>
    </row>
    <row r="349" spans="1:25" x14ac:dyDescent="0.25">
      <c r="A349">
        <v>10141</v>
      </c>
      <c r="B349">
        <v>47</v>
      </c>
      <c r="C349">
        <v>100</v>
      </c>
      <c r="D349">
        <v>8</v>
      </c>
      <c r="E349">
        <v>6287.66</v>
      </c>
      <c r="F349" s="1">
        <v>37629</v>
      </c>
      <c r="G349" t="s">
        <v>25</v>
      </c>
      <c r="H349">
        <v>3</v>
      </c>
      <c r="I349">
        <v>8</v>
      </c>
      <c r="J349">
        <v>2003</v>
      </c>
      <c r="K349" t="s">
        <v>418</v>
      </c>
      <c r="L349">
        <v>122</v>
      </c>
      <c r="M349" t="s">
        <v>499</v>
      </c>
      <c r="N349" t="s">
        <v>393</v>
      </c>
      <c r="O349" t="s">
        <v>394</v>
      </c>
      <c r="P349" t="s">
        <v>395</v>
      </c>
      <c r="R349" t="s">
        <v>396</v>
      </c>
      <c r="T349" t="s">
        <v>397</v>
      </c>
      <c r="U349" t="s">
        <v>120</v>
      </c>
      <c r="V349" t="s">
        <v>42</v>
      </c>
      <c r="W349" t="s">
        <v>398</v>
      </c>
      <c r="X349" t="s">
        <v>399</v>
      </c>
      <c r="Y349" t="s">
        <v>51</v>
      </c>
    </row>
    <row r="350" spans="1:25" x14ac:dyDescent="0.25">
      <c r="A350">
        <v>10175</v>
      </c>
      <c r="B350">
        <v>48</v>
      </c>
      <c r="C350">
        <v>100</v>
      </c>
      <c r="D350">
        <v>4</v>
      </c>
      <c r="E350">
        <v>5891.04</v>
      </c>
      <c r="F350" s="1">
        <v>37783</v>
      </c>
      <c r="G350" t="s">
        <v>25</v>
      </c>
      <c r="H350">
        <v>4</v>
      </c>
      <c r="I350">
        <v>11</v>
      </c>
      <c r="J350">
        <v>2003</v>
      </c>
      <c r="K350" t="s">
        <v>418</v>
      </c>
      <c r="L350">
        <v>122</v>
      </c>
      <c r="M350" t="s">
        <v>499</v>
      </c>
      <c r="N350" t="s">
        <v>286</v>
      </c>
      <c r="O350" t="s">
        <v>287</v>
      </c>
      <c r="P350" t="s">
        <v>288</v>
      </c>
      <c r="R350" t="s">
        <v>289</v>
      </c>
      <c r="T350" t="s">
        <v>290</v>
      </c>
      <c r="U350" t="s">
        <v>148</v>
      </c>
      <c r="V350" t="s">
        <v>42</v>
      </c>
      <c r="W350" t="s">
        <v>61</v>
      </c>
      <c r="X350" t="s">
        <v>291</v>
      </c>
      <c r="Y350" t="s">
        <v>51</v>
      </c>
    </row>
    <row r="351" spans="1:25" x14ac:dyDescent="0.25">
      <c r="A351">
        <v>10207</v>
      </c>
      <c r="B351">
        <v>43</v>
      </c>
      <c r="C351">
        <v>100</v>
      </c>
      <c r="D351">
        <v>10</v>
      </c>
      <c r="E351">
        <v>5752.54</v>
      </c>
      <c r="F351" s="1">
        <v>37876</v>
      </c>
      <c r="G351" t="s">
        <v>25</v>
      </c>
      <c r="H351">
        <v>4</v>
      </c>
      <c r="I351">
        <v>12</v>
      </c>
      <c r="J351">
        <v>2003</v>
      </c>
      <c r="K351" t="s">
        <v>418</v>
      </c>
      <c r="L351">
        <v>122</v>
      </c>
      <c r="M351" t="s">
        <v>499</v>
      </c>
      <c r="N351" t="s">
        <v>351</v>
      </c>
      <c r="O351">
        <v>6175552555</v>
      </c>
      <c r="P351" t="s">
        <v>352</v>
      </c>
      <c r="R351" t="s">
        <v>317</v>
      </c>
      <c r="S351" t="s">
        <v>114</v>
      </c>
      <c r="T351">
        <v>51003</v>
      </c>
      <c r="U351" t="s">
        <v>32</v>
      </c>
      <c r="V351" t="s">
        <v>33</v>
      </c>
      <c r="W351" t="s">
        <v>353</v>
      </c>
      <c r="X351" t="s">
        <v>242</v>
      </c>
      <c r="Y351" t="s">
        <v>51</v>
      </c>
    </row>
    <row r="352" spans="1:25" x14ac:dyDescent="0.25">
      <c r="A352">
        <v>10229</v>
      </c>
      <c r="B352">
        <v>26</v>
      </c>
      <c r="C352">
        <v>100</v>
      </c>
      <c r="D352">
        <v>4</v>
      </c>
      <c r="E352">
        <v>3765.32</v>
      </c>
      <c r="F352" s="1">
        <v>38294</v>
      </c>
      <c r="G352" t="s">
        <v>25</v>
      </c>
      <c r="H352">
        <v>1</v>
      </c>
      <c r="I352">
        <v>3</v>
      </c>
      <c r="J352">
        <v>2004</v>
      </c>
      <c r="K352" t="s">
        <v>418</v>
      </c>
      <c r="L352">
        <v>122</v>
      </c>
      <c r="M352" t="s">
        <v>499</v>
      </c>
      <c r="N352" t="s">
        <v>238</v>
      </c>
      <c r="O352">
        <v>4155551450</v>
      </c>
      <c r="P352" t="s">
        <v>239</v>
      </c>
      <c r="R352" t="s">
        <v>240</v>
      </c>
      <c r="S352" t="s">
        <v>55</v>
      </c>
      <c r="T352">
        <v>97562</v>
      </c>
      <c r="U352" t="s">
        <v>32</v>
      </c>
      <c r="V352" t="s">
        <v>33</v>
      </c>
      <c r="W352" t="s">
        <v>241</v>
      </c>
      <c r="X352" t="s">
        <v>242</v>
      </c>
      <c r="Y352" t="s">
        <v>51</v>
      </c>
    </row>
    <row r="353" spans="1:25" x14ac:dyDescent="0.25">
      <c r="A353">
        <v>10246</v>
      </c>
      <c r="B353">
        <v>22</v>
      </c>
      <c r="C353">
        <v>98.18</v>
      </c>
      <c r="D353">
        <v>8</v>
      </c>
      <c r="E353">
        <v>2159.96</v>
      </c>
      <c r="F353" s="1">
        <v>38112</v>
      </c>
      <c r="G353" t="s">
        <v>25</v>
      </c>
      <c r="H353">
        <v>2</v>
      </c>
      <c r="I353">
        <v>5</v>
      </c>
      <c r="J353">
        <v>2004</v>
      </c>
      <c r="K353" t="s">
        <v>418</v>
      </c>
      <c r="L353">
        <v>122</v>
      </c>
      <c r="M353" t="s">
        <v>499</v>
      </c>
      <c r="N353" t="s">
        <v>152</v>
      </c>
      <c r="O353" t="s">
        <v>153</v>
      </c>
      <c r="P353" t="s">
        <v>154</v>
      </c>
      <c r="R353" t="s">
        <v>155</v>
      </c>
      <c r="T353">
        <v>28034</v>
      </c>
      <c r="U353" t="s">
        <v>156</v>
      </c>
      <c r="V353" t="s">
        <v>42</v>
      </c>
      <c r="W353" t="s">
        <v>157</v>
      </c>
      <c r="X353" t="s">
        <v>158</v>
      </c>
      <c r="Y353" t="s">
        <v>36</v>
      </c>
    </row>
    <row r="354" spans="1:25" x14ac:dyDescent="0.25">
      <c r="A354">
        <v>10292</v>
      </c>
      <c r="B354">
        <v>41</v>
      </c>
      <c r="C354">
        <v>100</v>
      </c>
      <c r="D354">
        <v>11</v>
      </c>
      <c r="E354">
        <v>4528.8599999999997</v>
      </c>
      <c r="F354" s="1">
        <v>38208</v>
      </c>
      <c r="G354" t="s">
        <v>25</v>
      </c>
      <c r="H354">
        <v>3</v>
      </c>
      <c r="I354">
        <v>9</v>
      </c>
      <c r="J354">
        <v>2004</v>
      </c>
      <c r="K354" t="s">
        <v>418</v>
      </c>
      <c r="L354">
        <v>122</v>
      </c>
      <c r="M354" t="s">
        <v>499</v>
      </c>
      <c r="N354" t="s">
        <v>28</v>
      </c>
      <c r="O354">
        <v>2125557818</v>
      </c>
      <c r="P354" t="s">
        <v>29</v>
      </c>
      <c r="R354" t="s">
        <v>30</v>
      </c>
      <c r="S354" t="s">
        <v>31</v>
      </c>
      <c r="T354">
        <v>10022</v>
      </c>
      <c r="U354" t="s">
        <v>32</v>
      </c>
      <c r="V354" t="s">
        <v>33</v>
      </c>
      <c r="W354" t="s">
        <v>34</v>
      </c>
      <c r="X354" t="s">
        <v>35</v>
      </c>
      <c r="Y354" t="s">
        <v>51</v>
      </c>
    </row>
    <row r="355" spans="1:25" x14ac:dyDescent="0.25">
      <c r="A355">
        <v>10324</v>
      </c>
      <c r="B355">
        <v>33</v>
      </c>
      <c r="C355">
        <v>37.479999999999997</v>
      </c>
      <c r="D355">
        <v>10</v>
      </c>
      <c r="E355">
        <v>1236.8399999999999</v>
      </c>
      <c r="F355" s="1">
        <v>38118</v>
      </c>
      <c r="G355" t="s">
        <v>25</v>
      </c>
      <c r="H355">
        <v>4</v>
      </c>
      <c r="I355">
        <v>11</v>
      </c>
      <c r="J355">
        <v>2004</v>
      </c>
      <c r="K355" t="s">
        <v>418</v>
      </c>
      <c r="L355">
        <v>122</v>
      </c>
      <c r="M355" t="s">
        <v>499</v>
      </c>
      <c r="N355" t="s">
        <v>92</v>
      </c>
      <c r="O355">
        <v>2125551500</v>
      </c>
      <c r="P355" t="s">
        <v>93</v>
      </c>
      <c r="Q355" t="s">
        <v>94</v>
      </c>
      <c r="R355" t="s">
        <v>30</v>
      </c>
      <c r="S355" t="s">
        <v>31</v>
      </c>
      <c r="T355">
        <v>10022</v>
      </c>
      <c r="U355" t="s">
        <v>32</v>
      </c>
      <c r="V355" t="s">
        <v>33</v>
      </c>
      <c r="W355" t="s">
        <v>95</v>
      </c>
      <c r="X355" t="s">
        <v>96</v>
      </c>
      <c r="Y355" t="s">
        <v>36</v>
      </c>
    </row>
    <row r="356" spans="1:25" x14ac:dyDescent="0.25">
      <c r="A356">
        <v>10349</v>
      </c>
      <c r="B356">
        <v>38</v>
      </c>
      <c r="C356">
        <v>100</v>
      </c>
      <c r="D356">
        <v>7</v>
      </c>
      <c r="E356">
        <v>5223.4799999999996</v>
      </c>
      <c r="F356" s="1">
        <v>37998</v>
      </c>
      <c r="G356" t="s">
        <v>25</v>
      </c>
      <c r="H356">
        <v>4</v>
      </c>
      <c r="I356">
        <v>12</v>
      </c>
      <c r="J356">
        <v>2004</v>
      </c>
      <c r="K356" t="s">
        <v>418</v>
      </c>
      <c r="L356">
        <v>122</v>
      </c>
      <c r="M356" t="s">
        <v>499</v>
      </c>
      <c r="N356" t="s">
        <v>401</v>
      </c>
      <c r="O356">
        <v>2125557413</v>
      </c>
      <c r="P356" t="s">
        <v>402</v>
      </c>
      <c r="Q356" t="s">
        <v>403</v>
      </c>
      <c r="R356" t="s">
        <v>30</v>
      </c>
      <c r="S356" t="s">
        <v>31</v>
      </c>
      <c r="T356">
        <v>10022</v>
      </c>
      <c r="U356" t="s">
        <v>32</v>
      </c>
      <c r="V356" t="s">
        <v>33</v>
      </c>
      <c r="W356" t="s">
        <v>56</v>
      </c>
      <c r="X356" t="s">
        <v>404</v>
      </c>
      <c r="Y356" t="s">
        <v>51</v>
      </c>
    </row>
    <row r="357" spans="1:25" x14ac:dyDescent="0.25">
      <c r="A357">
        <v>10358</v>
      </c>
      <c r="B357">
        <v>20</v>
      </c>
      <c r="C357">
        <v>36.42</v>
      </c>
      <c r="D357">
        <v>11</v>
      </c>
      <c r="E357">
        <v>728.4</v>
      </c>
      <c r="F357" s="1">
        <v>38272</v>
      </c>
      <c r="G357" t="s">
        <v>25</v>
      </c>
      <c r="H357">
        <v>4</v>
      </c>
      <c r="I357">
        <v>12</v>
      </c>
      <c r="J357">
        <v>2004</v>
      </c>
      <c r="K357" t="s">
        <v>418</v>
      </c>
      <c r="L357">
        <v>122</v>
      </c>
      <c r="M357" t="s">
        <v>499</v>
      </c>
      <c r="N357" t="s">
        <v>152</v>
      </c>
      <c r="O357" t="s">
        <v>153</v>
      </c>
      <c r="P357" t="s">
        <v>154</v>
      </c>
      <c r="R357" t="s">
        <v>155</v>
      </c>
      <c r="T357">
        <v>28034</v>
      </c>
      <c r="U357" t="s">
        <v>156</v>
      </c>
      <c r="V357" t="s">
        <v>42</v>
      </c>
      <c r="W357" t="s">
        <v>157</v>
      </c>
      <c r="X357" t="s">
        <v>158</v>
      </c>
      <c r="Y357" t="s">
        <v>36</v>
      </c>
    </row>
    <row r="358" spans="1:25" x14ac:dyDescent="0.25">
      <c r="A358">
        <v>10412</v>
      </c>
      <c r="B358">
        <v>56</v>
      </c>
      <c r="C358">
        <v>98.18</v>
      </c>
      <c r="D358">
        <v>8</v>
      </c>
      <c r="E358">
        <v>5498.08</v>
      </c>
      <c r="F358" s="1">
        <v>38416</v>
      </c>
      <c r="G358" t="s">
        <v>25</v>
      </c>
      <c r="H358">
        <v>2</v>
      </c>
      <c r="I358">
        <v>5</v>
      </c>
      <c r="J358">
        <v>2005</v>
      </c>
      <c r="K358" t="s">
        <v>418</v>
      </c>
      <c r="L358">
        <v>122</v>
      </c>
      <c r="M358" t="s">
        <v>499</v>
      </c>
      <c r="N358" t="s">
        <v>152</v>
      </c>
      <c r="O358" t="s">
        <v>153</v>
      </c>
      <c r="P358" t="s">
        <v>154</v>
      </c>
      <c r="R358" t="s">
        <v>155</v>
      </c>
      <c r="T358">
        <v>28034</v>
      </c>
      <c r="U358" t="s">
        <v>156</v>
      </c>
      <c r="V358" t="s">
        <v>42</v>
      </c>
      <c r="W358" t="s">
        <v>157</v>
      </c>
      <c r="X358" t="s">
        <v>158</v>
      </c>
      <c r="Y358" t="s">
        <v>51</v>
      </c>
    </row>
    <row r="359" spans="1:25" x14ac:dyDescent="0.25">
      <c r="A359">
        <v>10101</v>
      </c>
      <c r="B359">
        <v>25</v>
      </c>
      <c r="C359">
        <v>100</v>
      </c>
      <c r="D359">
        <v>4</v>
      </c>
      <c r="E359">
        <v>3782</v>
      </c>
      <c r="F359" s="1">
        <v>37865</v>
      </c>
      <c r="G359" t="s">
        <v>25</v>
      </c>
      <c r="H359">
        <v>1</v>
      </c>
      <c r="I359">
        <v>1</v>
      </c>
      <c r="J359">
        <v>2003</v>
      </c>
      <c r="K359" t="s">
        <v>465</v>
      </c>
      <c r="L359">
        <v>127</v>
      </c>
      <c r="M359" t="s">
        <v>500</v>
      </c>
      <c r="N359" t="s">
        <v>387</v>
      </c>
      <c r="O359" t="s">
        <v>388</v>
      </c>
      <c r="P359" t="s">
        <v>389</v>
      </c>
      <c r="R359" t="s">
        <v>390</v>
      </c>
      <c r="T359">
        <v>60528</v>
      </c>
      <c r="U359" t="s">
        <v>376</v>
      </c>
      <c r="V359" t="s">
        <v>42</v>
      </c>
      <c r="W359" t="s">
        <v>391</v>
      </c>
      <c r="X359" t="s">
        <v>350</v>
      </c>
      <c r="Y359" t="s">
        <v>51</v>
      </c>
    </row>
    <row r="360" spans="1:25" x14ac:dyDescent="0.25">
      <c r="A360">
        <v>10149</v>
      </c>
      <c r="B360">
        <v>33</v>
      </c>
      <c r="C360">
        <v>100</v>
      </c>
      <c r="D360">
        <v>8</v>
      </c>
      <c r="E360">
        <v>4950.33</v>
      </c>
      <c r="F360" s="1">
        <v>37964</v>
      </c>
      <c r="G360" t="s">
        <v>25</v>
      </c>
      <c r="H360">
        <v>3</v>
      </c>
      <c r="I360">
        <v>9</v>
      </c>
      <c r="J360">
        <v>2003</v>
      </c>
      <c r="K360" t="s">
        <v>465</v>
      </c>
      <c r="L360">
        <v>127</v>
      </c>
      <c r="M360" t="s">
        <v>500</v>
      </c>
      <c r="N360" t="s">
        <v>440</v>
      </c>
      <c r="O360">
        <v>4155554312</v>
      </c>
      <c r="P360" t="s">
        <v>441</v>
      </c>
      <c r="R360" t="s">
        <v>442</v>
      </c>
      <c r="S360" t="s">
        <v>55</v>
      </c>
      <c r="T360">
        <v>94217</v>
      </c>
      <c r="U360" t="s">
        <v>32</v>
      </c>
      <c r="V360" t="s">
        <v>33</v>
      </c>
      <c r="W360" t="s">
        <v>443</v>
      </c>
      <c r="X360" t="s">
        <v>336</v>
      </c>
      <c r="Y360" t="s">
        <v>51</v>
      </c>
    </row>
    <row r="361" spans="1:25" x14ac:dyDescent="0.25">
      <c r="A361">
        <v>10173</v>
      </c>
      <c r="B361">
        <v>31</v>
      </c>
      <c r="C361">
        <v>100</v>
      </c>
      <c r="D361">
        <v>10</v>
      </c>
      <c r="E361">
        <v>4492.83</v>
      </c>
      <c r="F361" s="1">
        <v>37752</v>
      </c>
      <c r="G361" t="s">
        <v>25</v>
      </c>
      <c r="H361">
        <v>4</v>
      </c>
      <c r="I361">
        <v>11</v>
      </c>
      <c r="J361">
        <v>2003</v>
      </c>
      <c r="K361" t="s">
        <v>465</v>
      </c>
      <c r="L361">
        <v>127</v>
      </c>
      <c r="M361" t="s">
        <v>500</v>
      </c>
      <c r="N361" t="s">
        <v>467</v>
      </c>
      <c r="O361" t="s">
        <v>468</v>
      </c>
      <c r="P361" t="s">
        <v>469</v>
      </c>
      <c r="R361" t="s">
        <v>470</v>
      </c>
      <c r="T361">
        <v>24100</v>
      </c>
      <c r="U361" t="s">
        <v>224</v>
      </c>
      <c r="V361" t="s">
        <v>42</v>
      </c>
      <c r="W361" t="s">
        <v>471</v>
      </c>
      <c r="X361" t="s">
        <v>472</v>
      </c>
      <c r="Y361" t="s">
        <v>51</v>
      </c>
    </row>
    <row r="362" spans="1:25" x14ac:dyDescent="0.25">
      <c r="A362">
        <v>10182</v>
      </c>
      <c r="B362">
        <v>20</v>
      </c>
      <c r="C362">
        <v>100</v>
      </c>
      <c r="D362">
        <v>7</v>
      </c>
      <c r="E362">
        <v>2212</v>
      </c>
      <c r="F362" s="1">
        <v>37966</v>
      </c>
      <c r="G362" t="s">
        <v>25</v>
      </c>
      <c r="H362">
        <v>4</v>
      </c>
      <c r="I362">
        <v>11</v>
      </c>
      <c r="J362">
        <v>2003</v>
      </c>
      <c r="K362" t="s">
        <v>465</v>
      </c>
      <c r="L362">
        <v>127</v>
      </c>
      <c r="M362" t="s">
        <v>500</v>
      </c>
      <c r="N362" t="s">
        <v>238</v>
      </c>
      <c r="O362">
        <v>4155551450</v>
      </c>
      <c r="P362" t="s">
        <v>239</v>
      </c>
      <c r="R362" t="s">
        <v>240</v>
      </c>
      <c r="S362" t="s">
        <v>55</v>
      </c>
      <c r="T362">
        <v>97562</v>
      </c>
      <c r="U362" t="s">
        <v>32</v>
      </c>
      <c r="V362" t="s">
        <v>33</v>
      </c>
      <c r="W362" t="s">
        <v>241</v>
      </c>
      <c r="X362" t="s">
        <v>242</v>
      </c>
      <c r="Y362" t="s">
        <v>36</v>
      </c>
    </row>
    <row r="363" spans="1:25" x14ac:dyDescent="0.25">
      <c r="A363">
        <v>10204</v>
      </c>
      <c r="B363">
        <v>26</v>
      </c>
      <c r="C363">
        <v>100</v>
      </c>
      <c r="D363">
        <v>1</v>
      </c>
      <c r="E363">
        <v>3206.32</v>
      </c>
      <c r="F363" s="1">
        <v>37664</v>
      </c>
      <c r="G363" t="s">
        <v>25</v>
      </c>
      <c r="H363">
        <v>4</v>
      </c>
      <c r="I363">
        <v>12</v>
      </c>
      <c r="J363">
        <v>2003</v>
      </c>
      <c r="K363" t="s">
        <v>465</v>
      </c>
      <c r="L363">
        <v>127</v>
      </c>
      <c r="M363" t="s">
        <v>500</v>
      </c>
      <c r="N363" t="s">
        <v>401</v>
      </c>
      <c r="O363">
        <v>2125557413</v>
      </c>
      <c r="P363" t="s">
        <v>402</v>
      </c>
      <c r="Q363" t="s">
        <v>403</v>
      </c>
      <c r="R363" t="s">
        <v>30</v>
      </c>
      <c r="S363" t="s">
        <v>31</v>
      </c>
      <c r="T363">
        <v>10022</v>
      </c>
      <c r="U363" t="s">
        <v>32</v>
      </c>
      <c r="V363" t="s">
        <v>33</v>
      </c>
      <c r="W363" t="s">
        <v>56</v>
      </c>
      <c r="X363" t="s">
        <v>404</v>
      </c>
      <c r="Y363" t="s">
        <v>51</v>
      </c>
    </row>
    <row r="364" spans="1:25" x14ac:dyDescent="0.25">
      <c r="A364">
        <v>10227</v>
      </c>
      <c r="B364">
        <v>46</v>
      </c>
      <c r="C364">
        <v>100</v>
      </c>
      <c r="D364">
        <v>7</v>
      </c>
      <c r="E364">
        <v>7017.76</v>
      </c>
      <c r="F364" s="1">
        <v>38020</v>
      </c>
      <c r="G364" t="s">
        <v>25</v>
      </c>
      <c r="H364">
        <v>1</v>
      </c>
      <c r="I364">
        <v>3</v>
      </c>
      <c r="J364">
        <v>2004</v>
      </c>
      <c r="K364" t="s">
        <v>465</v>
      </c>
      <c r="L364">
        <v>127</v>
      </c>
      <c r="M364" t="s">
        <v>500</v>
      </c>
      <c r="N364" t="s">
        <v>193</v>
      </c>
      <c r="O364" t="s">
        <v>194</v>
      </c>
      <c r="P364" t="s">
        <v>195</v>
      </c>
      <c r="R364" t="s">
        <v>196</v>
      </c>
      <c r="T364">
        <v>69004</v>
      </c>
      <c r="U364" t="s">
        <v>41</v>
      </c>
      <c r="V364" t="s">
        <v>42</v>
      </c>
      <c r="W364" t="s">
        <v>197</v>
      </c>
      <c r="X364" t="s">
        <v>198</v>
      </c>
      <c r="Y364" t="s">
        <v>136</v>
      </c>
    </row>
    <row r="365" spans="1:25" x14ac:dyDescent="0.25">
      <c r="A365">
        <v>10288</v>
      </c>
      <c r="B365">
        <v>31</v>
      </c>
      <c r="C365">
        <v>100</v>
      </c>
      <c r="D365">
        <v>2</v>
      </c>
      <c r="E365">
        <v>3822.92</v>
      </c>
      <c r="F365" s="1">
        <v>37995</v>
      </c>
      <c r="G365" t="s">
        <v>25</v>
      </c>
      <c r="H365">
        <v>3</v>
      </c>
      <c r="I365">
        <v>9</v>
      </c>
      <c r="J365">
        <v>2004</v>
      </c>
      <c r="K365" t="s">
        <v>465</v>
      </c>
      <c r="L365">
        <v>127</v>
      </c>
      <c r="M365" t="s">
        <v>500</v>
      </c>
      <c r="N365" t="s">
        <v>354</v>
      </c>
      <c r="O365" t="s">
        <v>355</v>
      </c>
      <c r="P365" t="s">
        <v>356</v>
      </c>
      <c r="Q365" t="s">
        <v>357</v>
      </c>
      <c r="R365" t="s">
        <v>177</v>
      </c>
      <c r="T365">
        <v>69045</v>
      </c>
      <c r="U365" t="s">
        <v>177</v>
      </c>
      <c r="V365" t="s">
        <v>91</v>
      </c>
      <c r="W365" t="s">
        <v>358</v>
      </c>
      <c r="X365" t="s">
        <v>359</v>
      </c>
      <c r="Y365" t="s">
        <v>51</v>
      </c>
    </row>
    <row r="366" spans="1:25" x14ac:dyDescent="0.25">
      <c r="A366">
        <v>10304</v>
      </c>
      <c r="B366">
        <v>24</v>
      </c>
      <c r="C366">
        <v>100</v>
      </c>
      <c r="D366">
        <v>17</v>
      </c>
      <c r="E366">
        <v>2440.8000000000002</v>
      </c>
      <c r="F366" s="1">
        <v>38301</v>
      </c>
      <c r="G366" t="s">
        <v>25</v>
      </c>
      <c r="H366">
        <v>4</v>
      </c>
      <c r="I366">
        <v>10</v>
      </c>
      <c r="J366">
        <v>2004</v>
      </c>
      <c r="K366" t="s">
        <v>465</v>
      </c>
      <c r="L366">
        <v>127</v>
      </c>
      <c r="M366" t="s">
        <v>500</v>
      </c>
      <c r="N366" t="s">
        <v>233</v>
      </c>
      <c r="O366" t="s">
        <v>234</v>
      </c>
      <c r="P366" t="s">
        <v>235</v>
      </c>
      <c r="R366" t="s">
        <v>236</v>
      </c>
      <c r="T366">
        <v>78000</v>
      </c>
      <c r="U366" t="s">
        <v>41</v>
      </c>
      <c r="V366" t="s">
        <v>42</v>
      </c>
      <c r="W366" t="s">
        <v>237</v>
      </c>
      <c r="X366" t="s">
        <v>50</v>
      </c>
      <c r="Y366" t="s">
        <v>36</v>
      </c>
    </row>
    <row r="367" spans="1:25" x14ac:dyDescent="0.25">
      <c r="A367">
        <v>10322</v>
      </c>
      <c r="B367">
        <v>50</v>
      </c>
      <c r="C367">
        <v>100</v>
      </c>
      <c r="D367">
        <v>6</v>
      </c>
      <c r="E367">
        <v>12536.5</v>
      </c>
      <c r="F367" s="1">
        <v>38088</v>
      </c>
      <c r="G367" t="s">
        <v>25</v>
      </c>
      <c r="H367">
        <v>4</v>
      </c>
      <c r="I367">
        <v>11</v>
      </c>
      <c r="J367">
        <v>2004</v>
      </c>
      <c r="K367" t="s">
        <v>465</v>
      </c>
      <c r="L367">
        <v>127</v>
      </c>
      <c r="M367" t="s">
        <v>500</v>
      </c>
      <c r="N367" t="s">
        <v>243</v>
      </c>
      <c r="O367">
        <v>6035558647</v>
      </c>
      <c r="P367" t="s">
        <v>244</v>
      </c>
      <c r="R367" t="s">
        <v>245</v>
      </c>
      <c r="S367" t="s">
        <v>246</v>
      </c>
      <c r="T367">
        <v>62005</v>
      </c>
      <c r="U367" t="s">
        <v>32</v>
      </c>
      <c r="V367" t="s">
        <v>33</v>
      </c>
      <c r="W367" t="s">
        <v>56</v>
      </c>
      <c r="X367" t="s">
        <v>242</v>
      </c>
      <c r="Y367" t="s">
        <v>136</v>
      </c>
    </row>
    <row r="368" spans="1:25" x14ac:dyDescent="0.25">
      <c r="A368">
        <v>10356</v>
      </c>
      <c r="B368">
        <v>29</v>
      </c>
      <c r="C368">
        <v>100</v>
      </c>
      <c r="D368">
        <v>3</v>
      </c>
      <c r="E368">
        <v>3630.22</v>
      </c>
      <c r="F368" s="1">
        <v>38242</v>
      </c>
      <c r="G368" t="s">
        <v>25</v>
      </c>
      <c r="H368">
        <v>4</v>
      </c>
      <c r="I368">
        <v>12</v>
      </c>
      <c r="J368">
        <v>2004</v>
      </c>
      <c r="K368" t="s">
        <v>465</v>
      </c>
      <c r="L368">
        <v>127</v>
      </c>
      <c r="M368" t="s">
        <v>500</v>
      </c>
      <c r="N368" t="s">
        <v>45</v>
      </c>
      <c r="O368" t="s">
        <v>46</v>
      </c>
      <c r="P368" t="s">
        <v>47</v>
      </c>
      <c r="R368" t="s">
        <v>48</v>
      </c>
      <c r="T368">
        <v>75508</v>
      </c>
      <c r="U368" t="s">
        <v>41</v>
      </c>
      <c r="V368" t="s">
        <v>42</v>
      </c>
      <c r="W368" t="s">
        <v>49</v>
      </c>
      <c r="X368" t="s">
        <v>50</v>
      </c>
      <c r="Y368" t="s">
        <v>51</v>
      </c>
    </row>
    <row r="369" spans="1:25" x14ac:dyDescent="0.25">
      <c r="A369">
        <v>10367</v>
      </c>
      <c r="B369">
        <v>27</v>
      </c>
      <c r="C369">
        <v>100</v>
      </c>
      <c r="D369">
        <v>5</v>
      </c>
      <c r="E369">
        <v>4196.07</v>
      </c>
      <c r="F369" s="1">
        <v>38687</v>
      </c>
      <c r="G369" t="s">
        <v>344</v>
      </c>
      <c r="H369">
        <v>1</v>
      </c>
      <c r="I369">
        <v>1</v>
      </c>
      <c r="J369">
        <v>2005</v>
      </c>
      <c r="K369" t="s">
        <v>465</v>
      </c>
      <c r="L369">
        <v>127</v>
      </c>
      <c r="M369" t="s">
        <v>500</v>
      </c>
      <c r="N369" t="s">
        <v>52</v>
      </c>
      <c r="O369">
        <v>6265557265</v>
      </c>
      <c r="P369" t="s">
        <v>53</v>
      </c>
      <c r="R369" t="s">
        <v>54</v>
      </c>
      <c r="S369" t="s">
        <v>55</v>
      </c>
      <c r="T369">
        <v>90003</v>
      </c>
      <c r="U369" t="s">
        <v>32</v>
      </c>
      <c r="V369" t="s">
        <v>33</v>
      </c>
      <c r="W369" t="s">
        <v>56</v>
      </c>
      <c r="X369" t="s">
        <v>57</v>
      </c>
      <c r="Y369" t="s">
        <v>51</v>
      </c>
    </row>
    <row r="370" spans="1:25" x14ac:dyDescent="0.25">
      <c r="A370">
        <v>10390</v>
      </c>
      <c r="B370">
        <v>31</v>
      </c>
      <c r="C370">
        <v>98.99</v>
      </c>
      <c r="D370">
        <v>16</v>
      </c>
      <c r="E370">
        <v>3068.69</v>
      </c>
      <c r="F370" s="1">
        <v>38445</v>
      </c>
      <c r="G370" t="s">
        <v>25</v>
      </c>
      <c r="H370">
        <v>1</v>
      </c>
      <c r="I370">
        <v>3</v>
      </c>
      <c r="J370">
        <v>2005</v>
      </c>
      <c r="K370" t="s">
        <v>465</v>
      </c>
      <c r="L370">
        <v>127</v>
      </c>
      <c r="M370" t="s">
        <v>500</v>
      </c>
      <c r="N370" t="s">
        <v>238</v>
      </c>
      <c r="O370">
        <v>4155551450</v>
      </c>
      <c r="P370" t="s">
        <v>239</v>
      </c>
      <c r="R370" t="s">
        <v>240</v>
      </c>
      <c r="S370" t="s">
        <v>55</v>
      </c>
      <c r="T370">
        <v>97562</v>
      </c>
      <c r="U370" t="s">
        <v>32</v>
      </c>
      <c r="V370" t="s">
        <v>33</v>
      </c>
      <c r="W370" t="s">
        <v>241</v>
      </c>
      <c r="X370" t="s">
        <v>242</v>
      </c>
      <c r="Y370" t="s">
        <v>51</v>
      </c>
    </row>
    <row r="371" spans="1:25" x14ac:dyDescent="0.25">
      <c r="A371">
        <v>10114</v>
      </c>
      <c r="B371">
        <v>45</v>
      </c>
      <c r="C371">
        <v>68.67</v>
      </c>
      <c r="D371">
        <v>6</v>
      </c>
      <c r="E371">
        <v>3090.15</v>
      </c>
      <c r="F371" s="1">
        <v>37625</v>
      </c>
      <c r="G371" t="s">
        <v>25</v>
      </c>
      <c r="H371">
        <v>2</v>
      </c>
      <c r="I371">
        <v>4</v>
      </c>
      <c r="J371">
        <v>2003</v>
      </c>
      <c r="K371" t="s">
        <v>418</v>
      </c>
      <c r="L371">
        <v>60</v>
      </c>
      <c r="M371" t="s">
        <v>501</v>
      </c>
      <c r="N371" t="s">
        <v>339</v>
      </c>
      <c r="O371" t="s">
        <v>340</v>
      </c>
      <c r="P371" t="s">
        <v>341</v>
      </c>
      <c r="R371" t="s">
        <v>48</v>
      </c>
      <c r="T371">
        <v>75012</v>
      </c>
      <c r="U371" t="s">
        <v>41</v>
      </c>
      <c r="V371" t="s">
        <v>42</v>
      </c>
      <c r="W371" t="s">
        <v>342</v>
      </c>
      <c r="X371" t="s">
        <v>343</v>
      </c>
      <c r="Y371" t="s">
        <v>51</v>
      </c>
    </row>
    <row r="372" spans="1:25" x14ac:dyDescent="0.25">
      <c r="A372">
        <v>10175</v>
      </c>
      <c r="B372">
        <v>41</v>
      </c>
      <c r="C372">
        <v>69.28</v>
      </c>
      <c r="D372">
        <v>7</v>
      </c>
      <c r="E372">
        <v>2840.48</v>
      </c>
      <c r="F372" s="1">
        <v>37783</v>
      </c>
      <c r="G372" t="s">
        <v>25</v>
      </c>
      <c r="H372">
        <v>4</v>
      </c>
      <c r="I372">
        <v>11</v>
      </c>
      <c r="J372">
        <v>2003</v>
      </c>
      <c r="K372" t="s">
        <v>418</v>
      </c>
      <c r="L372">
        <v>60</v>
      </c>
      <c r="M372" t="s">
        <v>501</v>
      </c>
      <c r="N372" t="s">
        <v>286</v>
      </c>
      <c r="O372" t="s">
        <v>287</v>
      </c>
      <c r="P372" t="s">
        <v>288</v>
      </c>
      <c r="R372" t="s">
        <v>289</v>
      </c>
      <c r="T372" t="s">
        <v>290</v>
      </c>
      <c r="U372" t="s">
        <v>148</v>
      </c>
      <c r="V372" t="s">
        <v>42</v>
      </c>
      <c r="W372" t="s">
        <v>61</v>
      </c>
      <c r="X372" t="s">
        <v>291</v>
      </c>
      <c r="Y372" t="s">
        <v>36</v>
      </c>
    </row>
    <row r="373" spans="1:25" x14ac:dyDescent="0.25">
      <c r="A373">
        <v>10207</v>
      </c>
      <c r="B373">
        <v>37</v>
      </c>
      <c r="C373">
        <v>69.89</v>
      </c>
      <c r="D373">
        <v>13</v>
      </c>
      <c r="E373">
        <v>2585.9299999999998</v>
      </c>
      <c r="F373" s="1">
        <v>37876</v>
      </c>
      <c r="G373" t="s">
        <v>25</v>
      </c>
      <c r="H373">
        <v>4</v>
      </c>
      <c r="I373">
        <v>12</v>
      </c>
      <c r="J373">
        <v>2003</v>
      </c>
      <c r="K373" t="s">
        <v>418</v>
      </c>
      <c r="L373">
        <v>60</v>
      </c>
      <c r="M373" t="s">
        <v>501</v>
      </c>
      <c r="N373" t="s">
        <v>351</v>
      </c>
      <c r="O373">
        <v>6175552555</v>
      </c>
      <c r="P373" t="s">
        <v>352</v>
      </c>
      <c r="R373" t="s">
        <v>317</v>
      </c>
      <c r="S373" t="s">
        <v>114</v>
      </c>
      <c r="T373">
        <v>51003</v>
      </c>
      <c r="U373" t="s">
        <v>32</v>
      </c>
      <c r="V373" t="s">
        <v>33</v>
      </c>
      <c r="W373" t="s">
        <v>353</v>
      </c>
      <c r="X373" t="s">
        <v>242</v>
      </c>
      <c r="Y373" t="s">
        <v>36</v>
      </c>
    </row>
    <row r="374" spans="1:25" x14ac:dyDescent="0.25">
      <c r="A374">
        <v>10217</v>
      </c>
      <c r="B374">
        <v>35</v>
      </c>
      <c r="C374">
        <v>61.38</v>
      </c>
      <c r="D374">
        <v>2</v>
      </c>
      <c r="E374">
        <v>2148.3000000000002</v>
      </c>
      <c r="F374" s="1">
        <v>38079</v>
      </c>
      <c r="G374" t="s">
        <v>25</v>
      </c>
      <c r="H374">
        <v>1</v>
      </c>
      <c r="I374">
        <v>2</v>
      </c>
      <c r="J374">
        <v>2004</v>
      </c>
      <c r="K374" t="s">
        <v>418</v>
      </c>
      <c r="L374">
        <v>60</v>
      </c>
      <c r="M374" t="s">
        <v>501</v>
      </c>
      <c r="N374" t="s">
        <v>354</v>
      </c>
      <c r="O374" t="s">
        <v>355</v>
      </c>
      <c r="P374" t="s">
        <v>356</v>
      </c>
      <c r="Q374" t="s">
        <v>357</v>
      </c>
      <c r="R374" t="s">
        <v>177</v>
      </c>
      <c r="T374">
        <v>69045</v>
      </c>
      <c r="U374" t="s">
        <v>177</v>
      </c>
      <c r="V374" t="s">
        <v>91</v>
      </c>
      <c r="W374" t="s">
        <v>358</v>
      </c>
      <c r="X374" t="s">
        <v>359</v>
      </c>
      <c r="Y374" t="s">
        <v>36</v>
      </c>
    </row>
    <row r="375" spans="1:25" x14ac:dyDescent="0.25">
      <c r="A375">
        <v>10229</v>
      </c>
      <c r="B375">
        <v>28</v>
      </c>
      <c r="C375">
        <v>59.55</v>
      </c>
      <c r="D375">
        <v>7</v>
      </c>
      <c r="E375">
        <v>1667.4</v>
      </c>
      <c r="F375" s="1">
        <v>38294</v>
      </c>
      <c r="G375" t="s">
        <v>25</v>
      </c>
      <c r="H375">
        <v>1</v>
      </c>
      <c r="I375">
        <v>3</v>
      </c>
      <c r="J375">
        <v>2004</v>
      </c>
      <c r="K375" t="s">
        <v>418</v>
      </c>
      <c r="L375">
        <v>60</v>
      </c>
      <c r="M375" t="s">
        <v>501</v>
      </c>
      <c r="N375" t="s">
        <v>238</v>
      </c>
      <c r="O375">
        <v>4155551450</v>
      </c>
      <c r="P375" t="s">
        <v>239</v>
      </c>
      <c r="R375" t="s">
        <v>240</v>
      </c>
      <c r="S375" t="s">
        <v>55</v>
      </c>
      <c r="T375">
        <v>97562</v>
      </c>
      <c r="U375" t="s">
        <v>32</v>
      </c>
      <c r="V375" t="s">
        <v>33</v>
      </c>
      <c r="W375" t="s">
        <v>241</v>
      </c>
      <c r="X375" t="s">
        <v>242</v>
      </c>
      <c r="Y375" t="s">
        <v>36</v>
      </c>
    </row>
    <row r="376" spans="1:25" x14ac:dyDescent="0.25">
      <c r="A376">
        <v>10246</v>
      </c>
      <c r="B376">
        <v>30</v>
      </c>
      <c r="C376">
        <v>61.99</v>
      </c>
      <c r="D376">
        <v>11</v>
      </c>
      <c r="E376">
        <v>1859.7</v>
      </c>
      <c r="F376" s="1">
        <v>38112</v>
      </c>
      <c r="G376" t="s">
        <v>25</v>
      </c>
      <c r="H376">
        <v>2</v>
      </c>
      <c r="I376">
        <v>5</v>
      </c>
      <c r="J376">
        <v>2004</v>
      </c>
      <c r="K376" t="s">
        <v>418</v>
      </c>
      <c r="L376">
        <v>60</v>
      </c>
      <c r="M376" t="s">
        <v>501</v>
      </c>
      <c r="N376" t="s">
        <v>152</v>
      </c>
      <c r="O376" t="s">
        <v>153</v>
      </c>
      <c r="P376" t="s">
        <v>154</v>
      </c>
      <c r="R376" t="s">
        <v>155</v>
      </c>
      <c r="T376">
        <v>28034</v>
      </c>
      <c r="U376" t="s">
        <v>156</v>
      </c>
      <c r="V376" t="s">
        <v>42</v>
      </c>
      <c r="W376" t="s">
        <v>157</v>
      </c>
      <c r="X376" t="s">
        <v>158</v>
      </c>
      <c r="Y376" t="s">
        <v>36</v>
      </c>
    </row>
    <row r="377" spans="1:25" x14ac:dyDescent="0.25">
      <c r="A377">
        <v>10291</v>
      </c>
      <c r="B377">
        <v>26</v>
      </c>
      <c r="C377">
        <v>57.73</v>
      </c>
      <c r="D377">
        <v>2</v>
      </c>
      <c r="E377">
        <v>1500.98</v>
      </c>
      <c r="F377" s="1">
        <v>38208</v>
      </c>
      <c r="G377" t="s">
        <v>25</v>
      </c>
      <c r="H377">
        <v>3</v>
      </c>
      <c r="I377">
        <v>9</v>
      </c>
      <c r="J377">
        <v>2004</v>
      </c>
      <c r="K377" t="s">
        <v>418</v>
      </c>
      <c r="L377">
        <v>60</v>
      </c>
      <c r="M377" t="s">
        <v>501</v>
      </c>
      <c r="N377" t="s">
        <v>227</v>
      </c>
      <c r="O377" t="s">
        <v>228</v>
      </c>
      <c r="P377" t="s">
        <v>229</v>
      </c>
      <c r="R377" t="s">
        <v>230</v>
      </c>
      <c r="T377" t="s">
        <v>231</v>
      </c>
      <c r="U377" t="s">
        <v>166</v>
      </c>
      <c r="V377" t="s">
        <v>42</v>
      </c>
      <c r="W377" t="s">
        <v>232</v>
      </c>
      <c r="X377" t="s">
        <v>184</v>
      </c>
      <c r="Y377" t="s">
        <v>36</v>
      </c>
    </row>
    <row r="378" spans="1:25" x14ac:dyDescent="0.25">
      <c r="A378">
        <v>10322</v>
      </c>
      <c r="B378">
        <v>35</v>
      </c>
      <c r="C378">
        <v>61.21</v>
      </c>
      <c r="D378">
        <v>11</v>
      </c>
      <c r="E378">
        <v>2142.35</v>
      </c>
      <c r="F378" s="1">
        <v>38088</v>
      </c>
      <c r="G378" t="s">
        <v>25</v>
      </c>
      <c r="H378">
        <v>4</v>
      </c>
      <c r="I378">
        <v>11</v>
      </c>
      <c r="J378">
        <v>2004</v>
      </c>
      <c r="K378" t="s">
        <v>418</v>
      </c>
      <c r="L378">
        <v>60</v>
      </c>
      <c r="M378" t="s">
        <v>501</v>
      </c>
      <c r="N378" t="s">
        <v>243</v>
      </c>
      <c r="O378">
        <v>6035558647</v>
      </c>
      <c r="P378" t="s">
        <v>244</v>
      </c>
      <c r="R378" t="s">
        <v>245</v>
      </c>
      <c r="S378" t="s">
        <v>246</v>
      </c>
      <c r="T378">
        <v>62005</v>
      </c>
      <c r="U378" t="s">
        <v>32</v>
      </c>
      <c r="V378" t="s">
        <v>33</v>
      </c>
      <c r="W378" t="s">
        <v>56</v>
      </c>
      <c r="X378" t="s">
        <v>242</v>
      </c>
      <c r="Y378" t="s">
        <v>36</v>
      </c>
    </row>
    <row r="379" spans="1:25" x14ac:dyDescent="0.25">
      <c r="A379">
        <v>10357</v>
      </c>
      <c r="B379">
        <v>41</v>
      </c>
      <c r="C379">
        <v>61.99</v>
      </c>
      <c r="D379">
        <v>7</v>
      </c>
      <c r="E379">
        <v>2541.59</v>
      </c>
      <c r="F379" s="1">
        <v>38272</v>
      </c>
      <c r="G379" t="s">
        <v>25</v>
      </c>
      <c r="H379">
        <v>4</v>
      </c>
      <c r="I379">
        <v>12</v>
      </c>
      <c r="J379">
        <v>2004</v>
      </c>
      <c r="K379" t="s">
        <v>418</v>
      </c>
      <c r="L379">
        <v>60</v>
      </c>
      <c r="M379" t="s">
        <v>501</v>
      </c>
      <c r="N379" t="s">
        <v>238</v>
      </c>
      <c r="O379">
        <v>4155551450</v>
      </c>
      <c r="P379" t="s">
        <v>239</v>
      </c>
      <c r="R379" t="s">
        <v>240</v>
      </c>
      <c r="S379" t="s">
        <v>55</v>
      </c>
      <c r="T379">
        <v>97562</v>
      </c>
      <c r="U379" t="s">
        <v>32</v>
      </c>
      <c r="V379" t="s">
        <v>33</v>
      </c>
      <c r="W379" t="s">
        <v>241</v>
      </c>
      <c r="X379" t="s">
        <v>242</v>
      </c>
      <c r="Y379" t="s">
        <v>36</v>
      </c>
    </row>
    <row r="380" spans="1:25" x14ac:dyDescent="0.25">
      <c r="A380">
        <v>10391</v>
      </c>
      <c r="B380">
        <v>44</v>
      </c>
      <c r="C380">
        <v>38.5</v>
      </c>
      <c r="D380">
        <v>5</v>
      </c>
      <c r="E380">
        <v>1694</v>
      </c>
      <c r="F380" s="1">
        <v>38598</v>
      </c>
      <c r="G380" t="s">
        <v>25</v>
      </c>
      <c r="H380">
        <v>1</v>
      </c>
      <c r="I380">
        <v>3</v>
      </c>
      <c r="J380">
        <v>2005</v>
      </c>
      <c r="K380" t="s">
        <v>418</v>
      </c>
      <c r="L380">
        <v>60</v>
      </c>
      <c r="M380" t="s">
        <v>501</v>
      </c>
      <c r="N380" t="s">
        <v>251</v>
      </c>
      <c r="O380" t="s">
        <v>252</v>
      </c>
      <c r="P380" t="s">
        <v>253</v>
      </c>
      <c r="Q380" t="s">
        <v>254</v>
      </c>
      <c r="R380" t="s">
        <v>255</v>
      </c>
      <c r="S380" t="s">
        <v>137</v>
      </c>
      <c r="T380">
        <v>2060</v>
      </c>
      <c r="U380" t="s">
        <v>90</v>
      </c>
      <c r="V380" t="s">
        <v>91</v>
      </c>
      <c r="W380" t="s">
        <v>256</v>
      </c>
      <c r="X380" t="s">
        <v>257</v>
      </c>
      <c r="Y380" t="s">
        <v>36</v>
      </c>
    </row>
    <row r="381" spans="1:25" x14ac:dyDescent="0.25">
      <c r="A381">
        <v>10412</v>
      </c>
      <c r="B381">
        <v>47</v>
      </c>
      <c r="C381">
        <v>61.99</v>
      </c>
      <c r="D381">
        <v>11</v>
      </c>
      <c r="E381">
        <v>2913.53</v>
      </c>
      <c r="F381" s="1">
        <v>38416</v>
      </c>
      <c r="G381" t="s">
        <v>25</v>
      </c>
      <c r="H381">
        <v>2</v>
      </c>
      <c r="I381">
        <v>5</v>
      </c>
      <c r="J381">
        <v>2005</v>
      </c>
      <c r="K381" t="s">
        <v>418</v>
      </c>
      <c r="L381">
        <v>60</v>
      </c>
      <c r="M381" t="s">
        <v>501</v>
      </c>
      <c r="N381" t="s">
        <v>152</v>
      </c>
      <c r="O381" t="s">
        <v>153</v>
      </c>
      <c r="P381" t="s">
        <v>154</v>
      </c>
      <c r="R381" t="s">
        <v>155</v>
      </c>
      <c r="T381">
        <v>28034</v>
      </c>
      <c r="U381" t="s">
        <v>156</v>
      </c>
      <c r="V381" t="s">
        <v>42</v>
      </c>
      <c r="W381" t="s">
        <v>157</v>
      </c>
      <c r="X381" t="s">
        <v>158</v>
      </c>
      <c r="Y381" t="s">
        <v>36</v>
      </c>
    </row>
    <row r="382" spans="1:25" x14ac:dyDescent="0.25">
      <c r="A382">
        <v>10210</v>
      </c>
      <c r="B382">
        <v>50</v>
      </c>
      <c r="C382">
        <v>76.88</v>
      </c>
      <c r="D382">
        <v>7</v>
      </c>
      <c r="E382">
        <v>3844</v>
      </c>
      <c r="F382" s="1">
        <v>38322</v>
      </c>
      <c r="G382" t="s">
        <v>25</v>
      </c>
      <c r="H382">
        <v>1</v>
      </c>
      <c r="I382">
        <v>1</v>
      </c>
      <c r="J382">
        <v>2004</v>
      </c>
      <c r="K382" t="s">
        <v>481</v>
      </c>
      <c r="L382">
        <v>84</v>
      </c>
      <c r="M382" t="s">
        <v>502</v>
      </c>
      <c r="N382" t="s">
        <v>267</v>
      </c>
      <c r="O382" t="s">
        <v>268</v>
      </c>
      <c r="P382" t="s">
        <v>269</v>
      </c>
      <c r="R382" t="s">
        <v>270</v>
      </c>
      <c r="S382" t="s">
        <v>270</v>
      </c>
      <c r="T382" t="s">
        <v>271</v>
      </c>
      <c r="U382" t="s">
        <v>178</v>
      </c>
      <c r="V382" t="s">
        <v>178</v>
      </c>
      <c r="W382" t="s">
        <v>272</v>
      </c>
      <c r="X382" t="s">
        <v>273</v>
      </c>
      <c r="Y382" t="s">
        <v>51</v>
      </c>
    </row>
    <row r="383" spans="1:25" x14ac:dyDescent="0.25">
      <c r="A383">
        <v>10235</v>
      </c>
      <c r="B383">
        <v>24</v>
      </c>
      <c r="C383">
        <v>76.03</v>
      </c>
      <c r="D383">
        <v>3</v>
      </c>
      <c r="E383">
        <v>1824.72</v>
      </c>
      <c r="F383" s="1">
        <v>38021</v>
      </c>
      <c r="G383" t="s">
        <v>25</v>
      </c>
      <c r="H383">
        <v>2</v>
      </c>
      <c r="I383">
        <v>4</v>
      </c>
      <c r="J383">
        <v>2004</v>
      </c>
      <c r="K383" t="s">
        <v>481</v>
      </c>
      <c r="L383">
        <v>84</v>
      </c>
      <c r="M383" t="s">
        <v>502</v>
      </c>
      <c r="N383" t="s">
        <v>309</v>
      </c>
      <c r="O383" t="s">
        <v>310</v>
      </c>
      <c r="P383" t="s">
        <v>311</v>
      </c>
      <c r="R383" t="s">
        <v>312</v>
      </c>
      <c r="S383" t="s">
        <v>203</v>
      </c>
      <c r="T383" t="s">
        <v>313</v>
      </c>
      <c r="U383" t="s">
        <v>205</v>
      </c>
      <c r="V383" t="s">
        <v>33</v>
      </c>
      <c r="W383" t="s">
        <v>314</v>
      </c>
      <c r="X383" t="s">
        <v>150</v>
      </c>
      <c r="Y383" t="s">
        <v>36</v>
      </c>
    </row>
    <row r="384" spans="1:25" x14ac:dyDescent="0.25">
      <c r="A384">
        <v>10250</v>
      </c>
      <c r="B384">
        <v>27</v>
      </c>
      <c r="C384">
        <v>98.84</v>
      </c>
      <c r="D384">
        <v>4</v>
      </c>
      <c r="E384">
        <v>2668.68</v>
      </c>
      <c r="F384" s="1">
        <v>38296</v>
      </c>
      <c r="G384" t="s">
        <v>25</v>
      </c>
      <c r="H384">
        <v>2</v>
      </c>
      <c r="I384">
        <v>5</v>
      </c>
      <c r="J384">
        <v>2004</v>
      </c>
      <c r="K384" t="s">
        <v>481</v>
      </c>
      <c r="L384">
        <v>84</v>
      </c>
      <c r="M384" t="s">
        <v>502</v>
      </c>
      <c r="N384" t="s">
        <v>333</v>
      </c>
      <c r="O384">
        <v>4085553659</v>
      </c>
      <c r="P384" t="s">
        <v>334</v>
      </c>
      <c r="R384" t="s">
        <v>335</v>
      </c>
      <c r="S384" t="s">
        <v>55</v>
      </c>
      <c r="T384">
        <v>94217</v>
      </c>
      <c r="U384" t="s">
        <v>32</v>
      </c>
      <c r="V384" t="s">
        <v>33</v>
      </c>
      <c r="W384" t="s">
        <v>95</v>
      </c>
      <c r="X384" t="s">
        <v>336</v>
      </c>
      <c r="Y384" t="s">
        <v>36</v>
      </c>
    </row>
    <row r="385" spans="1:25" x14ac:dyDescent="0.25">
      <c r="A385">
        <v>10318</v>
      </c>
      <c r="B385">
        <v>31</v>
      </c>
      <c r="C385">
        <v>100</v>
      </c>
      <c r="D385">
        <v>9</v>
      </c>
      <c r="E385">
        <v>3116.43</v>
      </c>
      <c r="F385" s="1">
        <v>38028</v>
      </c>
      <c r="G385" t="s">
        <v>25</v>
      </c>
      <c r="H385">
        <v>4</v>
      </c>
      <c r="I385">
        <v>11</v>
      </c>
      <c r="J385">
        <v>2004</v>
      </c>
      <c r="K385" t="s">
        <v>481</v>
      </c>
      <c r="L385">
        <v>84</v>
      </c>
      <c r="M385" t="s">
        <v>502</v>
      </c>
      <c r="N385" t="s">
        <v>129</v>
      </c>
      <c r="O385">
        <v>2155551555</v>
      </c>
      <c r="P385" t="s">
        <v>130</v>
      </c>
      <c r="R385" t="s">
        <v>131</v>
      </c>
      <c r="S385" t="s">
        <v>132</v>
      </c>
      <c r="T385">
        <v>70267</v>
      </c>
      <c r="U385" t="s">
        <v>32</v>
      </c>
      <c r="V385" t="s">
        <v>33</v>
      </c>
      <c r="W385" t="s">
        <v>34</v>
      </c>
      <c r="X385" t="s">
        <v>133</v>
      </c>
      <c r="Y385" t="s">
        <v>51</v>
      </c>
    </row>
    <row r="386" spans="1:25" x14ac:dyDescent="0.25">
      <c r="A386">
        <v>10327</v>
      </c>
      <c r="B386">
        <v>45</v>
      </c>
      <c r="C386">
        <v>100</v>
      </c>
      <c r="D386">
        <v>8</v>
      </c>
      <c r="E386">
        <v>4781.7</v>
      </c>
      <c r="F386" s="1">
        <v>38271</v>
      </c>
      <c r="G386" t="s">
        <v>344</v>
      </c>
      <c r="H386">
        <v>4</v>
      </c>
      <c r="I386">
        <v>11</v>
      </c>
      <c r="J386">
        <v>2004</v>
      </c>
      <c r="K386" t="s">
        <v>481</v>
      </c>
      <c r="L386">
        <v>84</v>
      </c>
      <c r="M386" t="s">
        <v>502</v>
      </c>
      <c r="N386" t="s">
        <v>279</v>
      </c>
      <c r="O386" t="s">
        <v>280</v>
      </c>
      <c r="P386" t="s">
        <v>281</v>
      </c>
      <c r="R386" t="s">
        <v>282</v>
      </c>
      <c r="T386">
        <v>1734</v>
      </c>
      <c r="U386" t="s">
        <v>283</v>
      </c>
      <c r="V386" t="s">
        <v>42</v>
      </c>
      <c r="W386" t="s">
        <v>284</v>
      </c>
      <c r="X386" t="s">
        <v>285</v>
      </c>
      <c r="Y386" t="s">
        <v>51</v>
      </c>
    </row>
    <row r="387" spans="1:25" x14ac:dyDescent="0.25">
      <c r="A387">
        <v>10353</v>
      </c>
      <c r="B387">
        <v>27</v>
      </c>
      <c r="C387">
        <v>100</v>
      </c>
      <c r="D387">
        <v>1</v>
      </c>
      <c r="E387">
        <v>3515.67</v>
      </c>
      <c r="F387" s="1">
        <v>38089</v>
      </c>
      <c r="G387" t="s">
        <v>25</v>
      </c>
      <c r="H387">
        <v>4</v>
      </c>
      <c r="I387">
        <v>12</v>
      </c>
      <c r="J387">
        <v>2004</v>
      </c>
      <c r="K387" t="s">
        <v>481</v>
      </c>
      <c r="L387">
        <v>84</v>
      </c>
      <c r="M387" t="s">
        <v>502</v>
      </c>
      <c r="N387" t="s">
        <v>483</v>
      </c>
      <c r="O387">
        <v>2035554407</v>
      </c>
      <c r="P387" t="s">
        <v>484</v>
      </c>
      <c r="R387" t="s">
        <v>430</v>
      </c>
      <c r="S387" t="s">
        <v>105</v>
      </c>
      <c r="T387">
        <v>97561</v>
      </c>
      <c r="U387" t="s">
        <v>32</v>
      </c>
      <c r="V387" t="s">
        <v>33</v>
      </c>
      <c r="W387" t="s">
        <v>485</v>
      </c>
      <c r="X387" t="s">
        <v>486</v>
      </c>
      <c r="Y387" t="s">
        <v>51</v>
      </c>
    </row>
    <row r="388" spans="1:25" x14ac:dyDescent="0.25">
      <c r="A388">
        <v>10374</v>
      </c>
      <c r="B388">
        <v>42</v>
      </c>
      <c r="C388">
        <v>69.27</v>
      </c>
      <c r="D388">
        <v>2</v>
      </c>
      <c r="E388">
        <v>2909.34</v>
      </c>
      <c r="F388" s="1">
        <v>38385</v>
      </c>
      <c r="G388" t="s">
        <v>25</v>
      </c>
      <c r="H388">
        <v>1</v>
      </c>
      <c r="I388">
        <v>2</v>
      </c>
      <c r="J388">
        <v>2005</v>
      </c>
      <c r="K388" t="s">
        <v>481</v>
      </c>
      <c r="L388">
        <v>84</v>
      </c>
      <c r="M388" t="s">
        <v>502</v>
      </c>
      <c r="N388" t="s">
        <v>185</v>
      </c>
      <c r="O388" t="s">
        <v>186</v>
      </c>
      <c r="P388" t="s">
        <v>187</v>
      </c>
      <c r="R388" t="s">
        <v>188</v>
      </c>
      <c r="S388" t="s">
        <v>189</v>
      </c>
      <c r="T388">
        <v>4101</v>
      </c>
      <c r="U388" t="s">
        <v>90</v>
      </c>
      <c r="V388" t="s">
        <v>91</v>
      </c>
      <c r="W388" t="s">
        <v>190</v>
      </c>
      <c r="X388" t="s">
        <v>191</v>
      </c>
      <c r="Y388" t="s">
        <v>36</v>
      </c>
    </row>
    <row r="389" spans="1:25" x14ac:dyDescent="0.25">
      <c r="A389">
        <v>10386</v>
      </c>
      <c r="B389">
        <v>21</v>
      </c>
      <c r="C389">
        <v>74.77</v>
      </c>
      <c r="D389">
        <v>18</v>
      </c>
      <c r="E389">
        <v>1570.17</v>
      </c>
      <c r="F389" s="1">
        <v>38355</v>
      </c>
      <c r="G389" t="s">
        <v>344</v>
      </c>
      <c r="H389">
        <v>1</v>
      </c>
      <c r="I389">
        <v>3</v>
      </c>
      <c r="J389">
        <v>2005</v>
      </c>
      <c r="K389" t="s">
        <v>481</v>
      </c>
      <c r="L389">
        <v>84</v>
      </c>
      <c r="M389" t="s">
        <v>502</v>
      </c>
      <c r="N389" t="s">
        <v>152</v>
      </c>
      <c r="O389" t="s">
        <v>153</v>
      </c>
      <c r="P389" t="s">
        <v>154</v>
      </c>
      <c r="R389" t="s">
        <v>155</v>
      </c>
      <c r="T389">
        <v>28034</v>
      </c>
      <c r="U389" t="s">
        <v>156</v>
      </c>
      <c r="V389" t="s">
        <v>42</v>
      </c>
      <c r="W389" t="s">
        <v>157</v>
      </c>
      <c r="X389" t="s">
        <v>158</v>
      </c>
      <c r="Y389" t="s">
        <v>36</v>
      </c>
    </row>
    <row r="390" spans="1:25" x14ac:dyDescent="0.25">
      <c r="A390">
        <v>10401</v>
      </c>
      <c r="B390">
        <v>42</v>
      </c>
      <c r="C390">
        <v>76.03</v>
      </c>
      <c r="D390">
        <v>3</v>
      </c>
      <c r="E390">
        <v>3193.26</v>
      </c>
      <c r="F390" s="1">
        <v>38415</v>
      </c>
      <c r="G390" t="s">
        <v>337</v>
      </c>
      <c r="H390">
        <v>2</v>
      </c>
      <c r="I390">
        <v>4</v>
      </c>
      <c r="J390">
        <v>2005</v>
      </c>
      <c r="K390" t="s">
        <v>481</v>
      </c>
      <c r="L390">
        <v>84</v>
      </c>
      <c r="M390" t="s">
        <v>502</v>
      </c>
      <c r="N390" t="s">
        <v>97</v>
      </c>
      <c r="O390">
        <v>2015559350</v>
      </c>
      <c r="P390" t="s">
        <v>98</v>
      </c>
      <c r="R390" t="s">
        <v>99</v>
      </c>
      <c r="S390" t="s">
        <v>100</v>
      </c>
      <c r="T390">
        <v>94019</v>
      </c>
      <c r="U390" t="s">
        <v>32</v>
      </c>
      <c r="V390" t="s">
        <v>33</v>
      </c>
      <c r="W390" t="s">
        <v>61</v>
      </c>
      <c r="X390" t="s">
        <v>101</v>
      </c>
      <c r="Y390" t="s">
        <v>51</v>
      </c>
    </row>
    <row r="391" spans="1:25" x14ac:dyDescent="0.25">
      <c r="A391">
        <v>10416</v>
      </c>
      <c r="B391">
        <v>15</v>
      </c>
      <c r="C391">
        <v>98.84</v>
      </c>
      <c r="D391">
        <v>4</v>
      </c>
      <c r="E391">
        <v>1482.6</v>
      </c>
      <c r="F391" s="1">
        <v>38630</v>
      </c>
      <c r="G391" t="s">
        <v>25</v>
      </c>
      <c r="H391">
        <v>2</v>
      </c>
      <c r="I391">
        <v>5</v>
      </c>
      <c r="J391">
        <v>2005</v>
      </c>
      <c r="K391" t="s">
        <v>481</v>
      </c>
      <c r="L391">
        <v>84</v>
      </c>
      <c r="M391" t="s">
        <v>502</v>
      </c>
      <c r="N391" t="s">
        <v>377</v>
      </c>
      <c r="O391" t="s">
        <v>378</v>
      </c>
      <c r="P391" t="s">
        <v>379</v>
      </c>
      <c r="R391" t="s">
        <v>380</v>
      </c>
      <c r="T391">
        <v>42100</v>
      </c>
      <c r="U391" t="s">
        <v>224</v>
      </c>
      <c r="V391" t="s">
        <v>42</v>
      </c>
      <c r="W391" t="s">
        <v>381</v>
      </c>
      <c r="X391" t="s">
        <v>382</v>
      </c>
      <c r="Y391" t="s">
        <v>36</v>
      </c>
    </row>
    <row r="392" spans="1:25" x14ac:dyDescent="0.25">
      <c r="A392">
        <v>10134</v>
      </c>
      <c r="B392">
        <v>30</v>
      </c>
      <c r="C392">
        <v>61.78</v>
      </c>
      <c r="D392">
        <v>6</v>
      </c>
      <c r="E392">
        <v>1853.4</v>
      </c>
      <c r="F392" s="1">
        <v>37628</v>
      </c>
      <c r="G392" t="s">
        <v>25</v>
      </c>
      <c r="H392">
        <v>3</v>
      </c>
      <c r="I392">
        <v>7</v>
      </c>
      <c r="J392">
        <v>2003</v>
      </c>
      <c r="K392" t="s">
        <v>26</v>
      </c>
      <c r="L392">
        <v>60</v>
      </c>
      <c r="M392" t="s">
        <v>503</v>
      </c>
      <c r="N392" t="s">
        <v>45</v>
      </c>
      <c r="O392" t="s">
        <v>46</v>
      </c>
      <c r="P392" t="s">
        <v>47</v>
      </c>
      <c r="R392" t="s">
        <v>48</v>
      </c>
      <c r="T392">
        <v>75508</v>
      </c>
      <c r="U392" t="s">
        <v>41</v>
      </c>
      <c r="V392" t="s">
        <v>42</v>
      </c>
      <c r="W392" t="s">
        <v>49</v>
      </c>
      <c r="X392" t="s">
        <v>50</v>
      </c>
      <c r="Y392" t="s">
        <v>36</v>
      </c>
    </row>
    <row r="393" spans="1:25" x14ac:dyDescent="0.25">
      <c r="A393">
        <v>10159</v>
      </c>
      <c r="B393">
        <v>42</v>
      </c>
      <c r="C393">
        <v>51.48</v>
      </c>
      <c r="D393">
        <v>18</v>
      </c>
      <c r="E393">
        <v>2162.16</v>
      </c>
      <c r="F393" s="1">
        <v>37904</v>
      </c>
      <c r="G393" t="s">
        <v>25</v>
      </c>
      <c r="H393">
        <v>4</v>
      </c>
      <c r="I393">
        <v>10</v>
      </c>
      <c r="J393">
        <v>2003</v>
      </c>
      <c r="K393" t="s">
        <v>26</v>
      </c>
      <c r="L393">
        <v>60</v>
      </c>
      <c r="M393" t="s">
        <v>503</v>
      </c>
      <c r="N393" t="s">
        <v>58</v>
      </c>
      <c r="O393">
        <v>6505551386</v>
      </c>
      <c r="P393" t="s">
        <v>59</v>
      </c>
      <c r="R393" t="s">
        <v>60</v>
      </c>
      <c r="S393" t="s">
        <v>55</v>
      </c>
      <c r="U393" t="s">
        <v>32</v>
      </c>
      <c r="V393" t="s">
        <v>33</v>
      </c>
      <c r="W393" t="s">
        <v>61</v>
      </c>
      <c r="X393" t="s">
        <v>57</v>
      </c>
      <c r="Y393" t="s">
        <v>36</v>
      </c>
    </row>
    <row r="394" spans="1:25" x14ac:dyDescent="0.25">
      <c r="A394">
        <v>10180</v>
      </c>
      <c r="B394">
        <v>25</v>
      </c>
      <c r="C394">
        <v>64.2</v>
      </c>
      <c r="D394">
        <v>13</v>
      </c>
      <c r="E394">
        <v>1605</v>
      </c>
      <c r="F394" s="1">
        <v>37936</v>
      </c>
      <c r="G394" t="s">
        <v>25</v>
      </c>
      <c r="H394">
        <v>4</v>
      </c>
      <c r="I394">
        <v>11</v>
      </c>
      <c r="J394">
        <v>2003</v>
      </c>
      <c r="K394" t="s">
        <v>26</v>
      </c>
      <c r="L394">
        <v>60</v>
      </c>
      <c r="M394" t="s">
        <v>503</v>
      </c>
      <c r="N394" t="s">
        <v>67</v>
      </c>
      <c r="O394" t="s">
        <v>68</v>
      </c>
      <c r="P394" t="s">
        <v>69</v>
      </c>
      <c r="R394" t="s">
        <v>70</v>
      </c>
      <c r="T394">
        <v>59000</v>
      </c>
      <c r="U394" t="s">
        <v>41</v>
      </c>
      <c r="V394" t="s">
        <v>42</v>
      </c>
      <c r="W394" t="s">
        <v>71</v>
      </c>
      <c r="X394" t="s">
        <v>72</v>
      </c>
      <c r="Y394" t="s">
        <v>36</v>
      </c>
    </row>
    <row r="395" spans="1:25" x14ac:dyDescent="0.25">
      <c r="A395">
        <v>10201</v>
      </c>
      <c r="B395">
        <v>30</v>
      </c>
      <c r="C395">
        <v>64.81</v>
      </c>
      <c r="D395">
        <v>6</v>
      </c>
      <c r="E395">
        <v>1944.3</v>
      </c>
      <c r="F395" s="1">
        <v>37633</v>
      </c>
      <c r="G395" t="s">
        <v>25</v>
      </c>
      <c r="H395">
        <v>4</v>
      </c>
      <c r="I395">
        <v>12</v>
      </c>
      <c r="J395">
        <v>2003</v>
      </c>
      <c r="K395" t="s">
        <v>26</v>
      </c>
      <c r="L395">
        <v>60</v>
      </c>
      <c r="M395" t="s">
        <v>503</v>
      </c>
      <c r="N395" t="s">
        <v>81</v>
      </c>
      <c r="O395">
        <v>6505555787</v>
      </c>
      <c r="P395" t="s">
        <v>82</v>
      </c>
      <c r="R395" t="s">
        <v>60</v>
      </c>
      <c r="S395" t="s">
        <v>55</v>
      </c>
      <c r="U395" t="s">
        <v>32</v>
      </c>
      <c r="V395" t="s">
        <v>33</v>
      </c>
      <c r="W395" t="s">
        <v>83</v>
      </c>
      <c r="X395" t="s">
        <v>57</v>
      </c>
      <c r="Y395" t="s">
        <v>36</v>
      </c>
    </row>
    <row r="396" spans="1:25" x14ac:dyDescent="0.25">
      <c r="A396">
        <v>10210</v>
      </c>
      <c r="B396">
        <v>40</v>
      </c>
      <c r="C396">
        <v>49.67</v>
      </c>
      <c r="D396">
        <v>3</v>
      </c>
      <c r="E396">
        <v>1986.8</v>
      </c>
      <c r="F396" s="1">
        <v>38322</v>
      </c>
      <c r="G396" t="s">
        <v>25</v>
      </c>
      <c r="H396">
        <v>1</v>
      </c>
      <c r="I396">
        <v>1</v>
      </c>
      <c r="J396">
        <v>2004</v>
      </c>
      <c r="K396" t="s">
        <v>26</v>
      </c>
      <c r="L396">
        <v>60</v>
      </c>
      <c r="M396" t="s">
        <v>503</v>
      </c>
      <c r="N396" t="s">
        <v>267</v>
      </c>
      <c r="O396" t="s">
        <v>268</v>
      </c>
      <c r="P396" t="s">
        <v>269</v>
      </c>
      <c r="R396" t="s">
        <v>270</v>
      </c>
      <c r="S396" t="s">
        <v>270</v>
      </c>
      <c r="T396" t="s">
        <v>271</v>
      </c>
      <c r="U396" t="s">
        <v>178</v>
      </c>
      <c r="V396" t="s">
        <v>178</v>
      </c>
      <c r="W396" t="s">
        <v>272</v>
      </c>
      <c r="X396" t="s">
        <v>273</v>
      </c>
      <c r="Y396" t="s">
        <v>36</v>
      </c>
    </row>
    <row r="397" spans="1:25" x14ac:dyDescent="0.25">
      <c r="A397">
        <v>10236</v>
      </c>
      <c r="B397">
        <v>23</v>
      </c>
      <c r="C397">
        <v>55.72</v>
      </c>
      <c r="D397">
        <v>2</v>
      </c>
      <c r="E397">
        <v>1281.56</v>
      </c>
      <c r="F397" s="1">
        <v>38050</v>
      </c>
      <c r="G397" t="s">
        <v>25</v>
      </c>
      <c r="H397">
        <v>2</v>
      </c>
      <c r="I397">
        <v>4</v>
      </c>
      <c r="J397">
        <v>2004</v>
      </c>
      <c r="K397" t="s">
        <v>26</v>
      </c>
      <c r="L397">
        <v>60</v>
      </c>
      <c r="M397" t="s">
        <v>503</v>
      </c>
      <c r="N397" t="s">
        <v>274</v>
      </c>
      <c r="O397">
        <v>2155559857</v>
      </c>
      <c r="P397" t="s">
        <v>275</v>
      </c>
      <c r="R397" t="s">
        <v>192</v>
      </c>
      <c r="S397" t="s">
        <v>132</v>
      </c>
      <c r="T397">
        <v>71270</v>
      </c>
      <c r="U397" t="s">
        <v>32</v>
      </c>
      <c r="V397" t="s">
        <v>33</v>
      </c>
      <c r="W397" t="s">
        <v>115</v>
      </c>
      <c r="X397" t="s">
        <v>276</v>
      </c>
      <c r="Y397" t="s">
        <v>36</v>
      </c>
    </row>
    <row r="398" spans="1:25" x14ac:dyDescent="0.25">
      <c r="A398">
        <v>10318</v>
      </c>
      <c r="B398">
        <v>42</v>
      </c>
      <c r="C398">
        <v>52.7</v>
      </c>
      <c r="D398">
        <v>5</v>
      </c>
      <c r="E398">
        <v>2213.4</v>
      </c>
      <c r="F398" s="1">
        <v>38028</v>
      </c>
      <c r="G398" t="s">
        <v>25</v>
      </c>
      <c r="H398">
        <v>4</v>
      </c>
      <c r="I398">
        <v>11</v>
      </c>
      <c r="J398">
        <v>2004</v>
      </c>
      <c r="K398" t="s">
        <v>26</v>
      </c>
      <c r="L398">
        <v>60</v>
      </c>
      <c r="M398" t="s">
        <v>503</v>
      </c>
      <c r="N398" t="s">
        <v>129</v>
      </c>
      <c r="O398">
        <v>2155551555</v>
      </c>
      <c r="P398" t="s">
        <v>130</v>
      </c>
      <c r="R398" t="s">
        <v>131</v>
      </c>
      <c r="S398" t="s">
        <v>132</v>
      </c>
      <c r="T398">
        <v>70267</v>
      </c>
      <c r="U398" t="s">
        <v>32</v>
      </c>
      <c r="V398" t="s">
        <v>33</v>
      </c>
      <c r="W398" t="s">
        <v>34</v>
      </c>
      <c r="X398" t="s">
        <v>133</v>
      </c>
      <c r="Y398" t="s">
        <v>36</v>
      </c>
    </row>
    <row r="399" spans="1:25" x14ac:dyDescent="0.25">
      <c r="A399">
        <v>10362</v>
      </c>
      <c r="B399">
        <v>23</v>
      </c>
      <c r="C399">
        <v>49.67</v>
      </c>
      <c r="D399">
        <v>3</v>
      </c>
      <c r="E399">
        <v>1142.4100000000001</v>
      </c>
      <c r="F399" s="1">
        <v>38473</v>
      </c>
      <c r="G399" t="s">
        <v>25</v>
      </c>
      <c r="H399">
        <v>1</v>
      </c>
      <c r="I399">
        <v>1</v>
      </c>
      <c r="J399">
        <v>2005</v>
      </c>
      <c r="K399" t="s">
        <v>26</v>
      </c>
      <c r="L399">
        <v>60</v>
      </c>
      <c r="M399" t="s">
        <v>503</v>
      </c>
      <c r="N399" t="s">
        <v>62</v>
      </c>
      <c r="O399">
        <v>6505556809</v>
      </c>
      <c r="P399" t="s">
        <v>63</v>
      </c>
      <c r="R399" t="s">
        <v>64</v>
      </c>
      <c r="S399" t="s">
        <v>55</v>
      </c>
      <c r="T399">
        <v>94217</v>
      </c>
      <c r="U399" t="s">
        <v>32</v>
      </c>
      <c r="V399" t="s">
        <v>33</v>
      </c>
      <c r="W399" t="s">
        <v>65</v>
      </c>
      <c r="X399" t="s">
        <v>66</v>
      </c>
      <c r="Y399" t="s">
        <v>36</v>
      </c>
    </row>
    <row r="400" spans="1:25" x14ac:dyDescent="0.25">
      <c r="A400">
        <v>10374</v>
      </c>
      <c r="B400">
        <v>22</v>
      </c>
      <c r="C400">
        <v>53.3</v>
      </c>
      <c r="D400">
        <v>4</v>
      </c>
      <c r="E400">
        <v>1172.5999999999999</v>
      </c>
      <c r="F400" s="1">
        <v>38385</v>
      </c>
      <c r="G400" t="s">
        <v>25</v>
      </c>
      <c r="H400">
        <v>1</v>
      </c>
      <c r="I400">
        <v>2</v>
      </c>
      <c r="J400">
        <v>2005</v>
      </c>
      <c r="K400" t="s">
        <v>26</v>
      </c>
      <c r="L400">
        <v>60</v>
      </c>
      <c r="M400" t="s">
        <v>503</v>
      </c>
      <c r="N400" t="s">
        <v>185</v>
      </c>
      <c r="O400" t="s">
        <v>186</v>
      </c>
      <c r="P400" t="s">
        <v>187</v>
      </c>
      <c r="R400" t="s">
        <v>188</v>
      </c>
      <c r="S400" t="s">
        <v>189</v>
      </c>
      <c r="T400">
        <v>4101</v>
      </c>
      <c r="U400" t="s">
        <v>90</v>
      </c>
      <c r="V400" t="s">
        <v>91</v>
      </c>
      <c r="W400" t="s">
        <v>190</v>
      </c>
      <c r="X400" t="s">
        <v>191</v>
      </c>
      <c r="Y400" t="s">
        <v>36</v>
      </c>
    </row>
    <row r="401" spans="1:25" x14ac:dyDescent="0.25">
      <c r="A401">
        <v>10389</v>
      </c>
      <c r="B401">
        <v>39</v>
      </c>
      <c r="C401">
        <v>100</v>
      </c>
      <c r="D401">
        <v>5</v>
      </c>
      <c r="E401">
        <v>6981</v>
      </c>
      <c r="F401" s="1">
        <v>38414</v>
      </c>
      <c r="G401" t="s">
        <v>25</v>
      </c>
      <c r="H401">
        <v>1</v>
      </c>
      <c r="I401">
        <v>3</v>
      </c>
      <c r="J401">
        <v>2005</v>
      </c>
      <c r="K401" t="s">
        <v>26</v>
      </c>
      <c r="L401">
        <v>60</v>
      </c>
      <c r="M401" t="s">
        <v>503</v>
      </c>
      <c r="N401" t="s">
        <v>227</v>
      </c>
      <c r="O401" t="s">
        <v>228</v>
      </c>
      <c r="P401" t="s">
        <v>229</v>
      </c>
      <c r="R401" t="s">
        <v>230</v>
      </c>
      <c r="T401" t="s">
        <v>231</v>
      </c>
      <c r="U401" t="s">
        <v>166</v>
      </c>
      <c r="V401" t="s">
        <v>42</v>
      </c>
      <c r="W401" t="s">
        <v>232</v>
      </c>
      <c r="X401" t="s">
        <v>184</v>
      </c>
      <c r="Y401" t="s">
        <v>51</v>
      </c>
    </row>
    <row r="402" spans="1:25" x14ac:dyDescent="0.25">
      <c r="A402">
        <v>10402</v>
      </c>
      <c r="B402">
        <v>55</v>
      </c>
      <c r="C402">
        <v>55.72</v>
      </c>
      <c r="D402">
        <v>2</v>
      </c>
      <c r="E402">
        <v>3064.6</v>
      </c>
      <c r="F402" s="1">
        <v>38537</v>
      </c>
      <c r="G402" t="s">
        <v>25</v>
      </c>
      <c r="H402">
        <v>2</v>
      </c>
      <c r="I402">
        <v>4</v>
      </c>
      <c r="J402">
        <v>2005</v>
      </c>
      <c r="K402" t="s">
        <v>26</v>
      </c>
      <c r="L402">
        <v>60</v>
      </c>
      <c r="M402" t="s">
        <v>503</v>
      </c>
      <c r="N402" t="s">
        <v>84</v>
      </c>
      <c r="O402" t="s">
        <v>85</v>
      </c>
      <c r="P402" t="s">
        <v>86</v>
      </c>
      <c r="R402" t="s">
        <v>48</v>
      </c>
      <c r="T402">
        <v>75016</v>
      </c>
      <c r="U402" t="s">
        <v>41</v>
      </c>
      <c r="V402" t="s">
        <v>42</v>
      </c>
      <c r="W402" t="s">
        <v>87</v>
      </c>
      <c r="X402" t="s">
        <v>88</v>
      </c>
      <c r="Y402" t="s">
        <v>51</v>
      </c>
    </row>
    <row r="403" spans="1:25" x14ac:dyDescent="0.25">
      <c r="A403">
        <v>10101</v>
      </c>
      <c r="B403">
        <v>26</v>
      </c>
      <c r="C403">
        <v>100</v>
      </c>
      <c r="D403">
        <v>1</v>
      </c>
      <c r="E403">
        <v>3773.38</v>
      </c>
      <c r="F403" s="1">
        <v>37865</v>
      </c>
      <c r="G403" t="s">
        <v>25</v>
      </c>
      <c r="H403">
        <v>1</v>
      </c>
      <c r="I403">
        <v>1</v>
      </c>
      <c r="J403">
        <v>2003</v>
      </c>
      <c r="K403" t="s">
        <v>465</v>
      </c>
      <c r="L403">
        <v>168</v>
      </c>
      <c r="M403" t="s">
        <v>504</v>
      </c>
      <c r="N403" t="s">
        <v>387</v>
      </c>
      <c r="O403" t="s">
        <v>388</v>
      </c>
      <c r="P403" t="s">
        <v>389</v>
      </c>
      <c r="R403" t="s">
        <v>390</v>
      </c>
      <c r="T403">
        <v>60528</v>
      </c>
      <c r="U403" t="s">
        <v>376</v>
      </c>
      <c r="V403" t="s">
        <v>42</v>
      </c>
      <c r="W403" t="s">
        <v>391</v>
      </c>
      <c r="X403" t="s">
        <v>350</v>
      </c>
      <c r="Y403" t="s">
        <v>51</v>
      </c>
    </row>
    <row r="404" spans="1:25" x14ac:dyDescent="0.25">
      <c r="A404">
        <v>10149</v>
      </c>
      <c r="B404">
        <v>23</v>
      </c>
      <c r="C404">
        <v>100</v>
      </c>
      <c r="D404">
        <v>5</v>
      </c>
      <c r="E404">
        <v>4230.62</v>
      </c>
      <c r="F404" s="1">
        <v>37964</v>
      </c>
      <c r="G404" t="s">
        <v>25</v>
      </c>
      <c r="H404">
        <v>3</v>
      </c>
      <c r="I404">
        <v>9</v>
      </c>
      <c r="J404">
        <v>2003</v>
      </c>
      <c r="K404" t="s">
        <v>465</v>
      </c>
      <c r="L404">
        <v>168</v>
      </c>
      <c r="M404" t="s">
        <v>504</v>
      </c>
      <c r="N404" t="s">
        <v>440</v>
      </c>
      <c r="O404">
        <v>4155554312</v>
      </c>
      <c r="P404" t="s">
        <v>441</v>
      </c>
      <c r="R404" t="s">
        <v>442</v>
      </c>
      <c r="S404" t="s">
        <v>55</v>
      </c>
      <c r="T404">
        <v>94217</v>
      </c>
      <c r="U404" t="s">
        <v>32</v>
      </c>
      <c r="V404" t="s">
        <v>33</v>
      </c>
      <c r="W404" t="s">
        <v>443</v>
      </c>
      <c r="X404" t="s">
        <v>336</v>
      </c>
      <c r="Y404" t="s">
        <v>51</v>
      </c>
    </row>
    <row r="405" spans="1:25" x14ac:dyDescent="0.25">
      <c r="A405">
        <v>10173</v>
      </c>
      <c r="B405">
        <v>22</v>
      </c>
      <c r="C405">
        <v>100</v>
      </c>
      <c r="D405">
        <v>7</v>
      </c>
      <c r="E405">
        <v>3452.68</v>
      </c>
      <c r="F405" s="1">
        <v>37752</v>
      </c>
      <c r="G405" t="s">
        <v>25</v>
      </c>
      <c r="H405">
        <v>4</v>
      </c>
      <c r="I405">
        <v>11</v>
      </c>
      <c r="J405">
        <v>2003</v>
      </c>
      <c r="K405" t="s">
        <v>465</v>
      </c>
      <c r="L405">
        <v>168</v>
      </c>
      <c r="M405" t="s">
        <v>504</v>
      </c>
      <c r="N405" t="s">
        <v>467</v>
      </c>
      <c r="O405" t="s">
        <v>468</v>
      </c>
      <c r="P405" t="s">
        <v>469</v>
      </c>
      <c r="R405" t="s">
        <v>470</v>
      </c>
      <c r="T405">
        <v>24100</v>
      </c>
      <c r="U405" t="s">
        <v>224</v>
      </c>
      <c r="V405" t="s">
        <v>42</v>
      </c>
      <c r="W405" t="s">
        <v>471</v>
      </c>
      <c r="X405" t="s">
        <v>472</v>
      </c>
      <c r="Y405" t="s">
        <v>51</v>
      </c>
    </row>
    <row r="406" spans="1:25" x14ac:dyDescent="0.25">
      <c r="A406">
        <v>10182</v>
      </c>
      <c r="B406">
        <v>21</v>
      </c>
      <c r="C406">
        <v>100</v>
      </c>
      <c r="D406">
        <v>4</v>
      </c>
      <c r="E406">
        <v>3047.73</v>
      </c>
      <c r="F406" s="1">
        <v>37966</v>
      </c>
      <c r="G406" t="s">
        <v>25</v>
      </c>
      <c r="H406">
        <v>4</v>
      </c>
      <c r="I406">
        <v>11</v>
      </c>
      <c r="J406">
        <v>2003</v>
      </c>
      <c r="K406" t="s">
        <v>465</v>
      </c>
      <c r="L406">
        <v>168</v>
      </c>
      <c r="M406" t="s">
        <v>504</v>
      </c>
      <c r="N406" t="s">
        <v>238</v>
      </c>
      <c r="O406">
        <v>4155551450</v>
      </c>
      <c r="P406" t="s">
        <v>239</v>
      </c>
      <c r="R406" t="s">
        <v>240</v>
      </c>
      <c r="S406" t="s">
        <v>55</v>
      </c>
      <c r="T406">
        <v>97562</v>
      </c>
      <c r="U406" t="s">
        <v>32</v>
      </c>
      <c r="V406" t="s">
        <v>33</v>
      </c>
      <c r="W406" t="s">
        <v>241</v>
      </c>
      <c r="X406" t="s">
        <v>242</v>
      </c>
      <c r="Y406" t="s">
        <v>51</v>
      </c>
    </row>
    <row r="407" spans="1:25" x14ac:dyDescent="0.25">
      <c r="A407">
        <v>10205</v>
      </c>
      <c r="B407">
        <v>40</v>
      </c>
      <c r="C407">
        <v>100</v>
      </c>
      <c r="D407">
        <v>3</v>
      </c>
      <c r="E407">
        <v>7492.4</v>
      </c>
      <c r="F407" s="1">
        <v>37692</v>
      </c>
      <c r="G407" t="s">
        <v>25</v>
      </c>
      <c r="H407">
        <v>4</v>
      </c>
      <c r="I407">
        <v>12</v>
      </c>
      <c r="J407">
        <v>2003</v>
      </c>
      <c r="K407" t="s">
        <v>465</v>
      </c>
      <c r="L407">
        <v>168</v>
      </c>
      <c r="M407" t="s">
        <v>504</v>
      </c>
      <c r="N407" t="s">
        <v>152</v>
      </c>
      <c r="O407" t="s">
        <v>153</v>
      </c>
      <c r="P407" t="s">
        <v>154</v>
      </c>
      <c r="R407" t="s">
        <v>155</v>
      </c>
      <c r="T407">
        <v>28034</v>
      </c>
      <c r="U407" t="s">
        <v>156</v>
      </c>
      <c r="V407" t="s">
        <v>42</v>
      </c>
      <c r="W407" t="s">
        <v>157</v>
      </c>
      <c r="X407" t="s">
        <v>158</v>
      </c>
      <c r="Y407" t="s">
        <v>136</v>
      </c>
    </row>
    <row r="408" spans="1:25" x14ac:dyDescent="0.25">
      <c r="A408">
        <v>10227</v>
      </c>
      <c r="B408">
        <v>29</v>
      </c>
      <c r="C408">
        <v>100</v>
      </c>
      <c r="D408">
        <v>4</v>
      </c>
      <c r="E408">
        <v>5579.02</v>
      </c>
      <c r="F408" s="1">
        <v>38020</v>
      </c>
      <c r="G408" t="s">
        <v>25</v>
      </c>
      <c r="H408">
        <v>1</v>
      </c>
      <c r="I408">
        <v>3</v>
      </c>
      <c r="J408">
        <v>2004</v>
      </c>
      <c r="K408" t="s">
        <v>465</v>
      </c>
      <c r="L408">
        <v>168</v>
      </c>
      <c r="M408" t="s">
        <v>504</v>
      </c>
      <c r="N408" t="s">
        <v>193</v>
      </c>
      <c r="O408" t="s">
        <v>194</v>
      </c>
      <c r="P408" t="s">
        <v>195</v>
      </c>
      <c r="R408" t="s">
        <v>196</v>
      </c>
      <c r="T408">
        <v>69004</v>
      </c>
      <c r="U408" t="s">
        <v>41</v>
      </c>
      <c r="V408" t="s">
        <v>42</v>
      </c>
      <c r="W408" t="s">
        <v>197</v>
      </c>
      <c r="X408" t="s">
        <v>198</v>
      </c>
      <c r="Y408" t="s">
        <v>51</v>
      </c>
    </row>
    <row r="409" spans="1:25" x14ac:dyDescent="0.25">
      <c r="A409">
        <v>10255</v>
      </c>
      <c r="B409">
        <v>24</v>
      </c>
      <c r="C409">
        <v>100</v>
      </c>
      <c r="D409">
        <v>1</v>
      </c>
      <c r="E409">
        <v>3726</v>
      </c>
      <c r="F409" s="1">
        <v>38083</v>
      </c>
      <c r="G409" t="s">
        <v>25</v>
      </c>
      <c r="H409">
        <v>2</v>
      </c>
      <c r="I409">
        <v>6</v>
      </c>
      <c r="J409">
        <v>2004</v>
      </c>
      <c r="K409" t="s">
        <v>465</v>
      </c>
      <c r="L409">
        <v>168</v>
      </c>
      <c r="M409" t="s">
        <v>504</v>
      </c>
      <c r="N409" t="s">
        <v>445</v>
      </c>
      <c r="O409" t="s">
        <v>446</v>
      </c>
      <c r="P409" t="s">
        <v>447</v>
      </c>
      <c r="R409" t="s">
        <v>448</v>
      </c>
      <c r="T409">
        <v>67000</v>
      </c>
      <c r="U409" t="s">
        <v>41</v>
      </c>
      <c r="V409" t="s">
        <v>42</v>
      </c>
      <c r="W409" t="s">
        <v>449</v>
      </c>
      <c r="X409" t="s">
        <v>450</v>
      </c>
      <c r="Y409" t="s">
        <v>51</v>
      </c>
    </row>
    <row r="410" spans="1:25" x14ac:dyDescent="0.25">
      <c r="A410">
        <v>10289</v>
      </c>
      <c r="B410">
        <v>43</v>
      </c>
      <c r="C410">
        <v>100</v>
      </c>
      <c r="D410">
        <v>3</v>
      </c>
      <c r="E410">
        <v>8272.34</v>
      </c>
      <c r="F410" s="1">
        <v>38055</v>
      </c>
      <c r="G410" t="s">
        <v>25</v>
      </c>
      <c r="H410">
        <v>3</v>
      </c>
      <c r="I410">
        <v>9</v>
      </c>
      <c r="J410">
        <v>2004</v>
      </c>
      <c r="K410" t="s">
        <v>465</v>
      </c>
      <c r="L410">
        <v>168</v>
      </c>
      <c r="M410" t="s">
        <v>504</v>
      </c>
      <c r="N410" t="s">
        <v>73</v>
      </c>
      <c r="O410" t="s">
        <v>74</v>
      </c>
      <c r="P410" t="s">
        <v>75</v>
      </c>
      <c r="R410" t="s">
        <v>76</v>
      </c>
      <c r="T410" t="s">
        <v>77</v>
      </c>
      <c r="U410" t="s">
        <v>78</v>
      </c>
      <c r="V410" t="s">
        <v>42</v>
      </c>
      <c r="W410" t="s">
        <v>79</v>
      </c>
      <c r="X410" t="s">
        <v>80</v>
      </c>
      <c r="Y410" t="s">
        <v>136</v>
      </c>
    </row>
    <row r="411" spans="1:25" x14ac:dyDescent="0.25">
      <c r="A411">
        <v>10304</v>
      </c>
      <c r="B411">
        <v>20</v>
      </c>
      <c r="C411">
        <v>100</v>
      </c>
      <c r="D411">
        <v>14</v>
      </c>
      <c r="E411">
        <v>3577.6</v>
      </c>
      <c r="F411" s="1">
        <v>38301</v>
      </c>
      <c r="G411" t="s">
        <v>25</v>
      </c>
      <c r="H411">
        <v>4</v>
      </c>
      <c r="I411">
        <v>10</v>
      </c>
      <c r="J411">
        <v>2004</v>
      </c>
      <c r="K411" t="s">
        <v>465</v>
      </c>
      <c r="L411">
        <v>168</v>
      </c>
      <c r="M411" t="s">
        <v>504</v>
      </c>
      <c r="N411" t="s">
        <v>233</v>
      </c>
      <c r="O411" t="s">
        <v>234</v>
      </c>
      <c r="P411" t="s">
        <v>235</v>
      </c>
      <c r="R411" t="s">
        <v>236</v>
      </c>
      <c r="T411">
        <v>78000</v>
      </c>
      <c r="U411" t="s">
        <v>41</v>
      </c>
      <c r="V411" t="s">
        <v>42</v>
      </c>
      <c r="W411" t="s">
        <v>237</v>
      </c>
      <c r="X411" t="s">
        <v>50</v>
      </c>
      <c r="Y411" t="s">
        <v>51</v>
      </c>
    </row>
    <row r="412" spans="1:25" x14ac:dyDescent="0.25">
      <c r="A412">
        <v>10322</v>
      </c>
      <c r="B412">
        <v>36</v>
      </c>
      <c r="C412">
        <v>100</v>
      </c>
      <c r="D412">
        <v>2</v>
      </c>
      <c r="E412">
        <v>5797.44</v>
      </c>
      <c r="F412" s="1">
        <v>38088</v>
      </c>
      <c r="G412" t="s">
        <v>25</v>
      </c>
      <c r="H412">
        <v>4</v>
      </c>
      <c r="I412">
        <v>11</v>
      </c>
      <c r="J412">
        <v>2004</v>
      </c>
      <c r="K412" t="s">
        <v>465</v>
      </c>
      <c r="L412">
        <v>168</v>
      </c>
      <c r="M412" t="s">
        <v>504</v>
      </c>
      <c r="N412" t="s">
        <v>243</v>
      </c>
      <c r="O412">
        <v>6035558647</v>
      </c>
      <c r="P412" t="s">
        <v>244</v>
      </c>
      <c r="R412" t="s">
        <v>245</v>
      </c>
      <c r="S412" t="s">
        <v>246</v>
      </c>
      <c r="T412">
        <v>62005</v>
      </c>
      <c r="U412" t="s">
        <v>32</v>
      </c>
      <c r="V412" t="s">
        <v>33</v>
      </c>
      <c r="W412" t="s">
        <v>56</v>
      </c>
      <c r="X412" t="s">
        <v>242</v>
      </c>
      <c r="Y412" t="s">
        <v>51</v>
      </c>
    </row>
    <row r="413" spans="1:25" x14ac:dyDescent="0.25">
      <c r="A413">
        <v>10356</v>
      </c>
      <c r="B413">
        <v>30</v>
      </c>
      <c r="C413">
        <v>100</v>
      </c>
      <c r="D413">
        <v>1</v>
      </c>
      <c r="E413">
        <v>4462.2</v>
      </c>
      <c r="F413" s="1">
        <v>38242</v>
      </c>
      <c r="G413" t="s">
        <v>25</v>
      </c>
      <c r="H413">
        <v>4</v>
      </c>
      <c r="I413">
        <v>12</v>
      </c>
      <c r="J413">
        <v>2004</v>
      </c>
      <c r="K413" t="s">
        <v>465</v>
      </c>
      <c r="L413">
        <v>168</v>
      </c>
      <c r="M413" t="s">
        <v>504</v>
      </c>
      <c r="N413" t="s">
        <v>45</v>
      </c>
      <c r="O413" t="s">
        <v>46</v>
      </c>
      <c r="P413" t="s">
        <v>47</v>
      </c>
      <c r="R413" t="s">
        <v>48</v>
      </c>
      <c r="T413">
        <v>75508</v>
      </c>
      <c r="U413" t="s">
        <v>41</v>
      </c>
      <c r="V413" t="s">
        <v>42</v>
      </c>
      <c r="W413" t="s">
        <v>49</v>
      </c>
      <c r="X413" t="s">
        <v>50</v>
      </c>
      <c r="Y413" t="s">
        <v>51</v>
      </c>
    </row>
    <row r="414" spans="1:25" x14ac:dyDescent="0.25">
      <c r="A414">
        <v>10367</v>
      </c>
      <c r="B414">
        <v>32</v>
      </c>
      <c r="C414">
        <v>94.79</v>
      </c>
      <c r="D414">
        <v>7</v>
      </c>
      <c r="E414">
        <v>3033.28</v>
      </c>
      <c r="F414" s="1">
        <v>38687</v>
      </c>
      <c r="G414" t="s">
        <v>344</v>
      </c>
      <c r="H414">
        <v>1</v>
      </c>
      <c r="I414">
        <v>1</v>
      </c>
      <c r="J414">
        <v>2005</v>
      </c>
      <c r="K414" t="s">
        <v>465</v>
      </c>
      <c r="L414">
        <v>168</v>
      </c>
      <c r="M414" t="s">
        <v>504</v>
      </c>
      <c r="N414" t="s">
        <v>52</v>
      </c>
      <c r="O414">
        <v>6265557265</v>
      </c>
      <c r="P414" t="s">
        <v>53</v>
      </c>
      <c r="R414" t="s">
        <v>54</v>
      </c>
      <c r="S414" t="s">
        <v>55</v>
      </c>
      <c r="T414">
        <v>90003</v>
      </c>
      <c r="U414" t="s">
        <v>32</v>
      </c>
      <c r="V414" t="s">
        <v>33</v>
      </c>
      <c r="W414" t="s">
        <v>56</v>
      </c>
      <c r="X414" t="s">
        <v>57</v>
      </c>
      <c r="Y414" t="s">
        <v>51</v>
      </c>
    </row>
    <row r="415" spans="1:25" x14ac:dyDescent="0.25">
      <c r="A415">
        <v>10390</v>
      </c>
      <c r="B415">
        <v>26</v>
      </c>
      <c r="C415">
        <v>78.11</v>
      </c>
      <c r="D415">
        <v>7</v>
      </c>
      <c r="E415">
        <v>2030.86</v>
      </c>
      <c r="F415" s="1">
        <v>38445</v>
      </c>
      <c r="G415" t="s">
        <v>25</v>
      </c>
      <c r="H415">
        <v>1</v>
      </c>
      <c r="I415">
        <v>3</v>
      </c>
      <c r="J415">
        <v>2005</v>
      </c>
      <c r="K415" t="s">
        <v>465</v>
      </c>
      <c r="L415">
        <v>168</v>
      </c>
      <c r="M415" t="s">
        <v>504</v>
      </c>
      <c r="N415" t="s">
        <v>238</v>
      </c>
      <c r="O415">
        <v>4155551450</v>
      </c>
      <c r="P415" t="s">
        <v>239</v>
      </c>
      <c r="R415" t="s">
        <v>240</v>
      </c>
      <c r="S415" t="s">
        <v>55</v>
      </c>
      <c r="T415">
        <v>97562</v>
      </c>
      <c r="U415" t="s">
        <v>32</v>
      </c>
      <c r="V415" t="s">
        <v>33</v>
      </c>
      <c r="W415" t="s">
        <v>241</v>
      </c>
      <c r="X415" t="s">
        <v>242</v>
      </c>
      <c r="Y415" t="s">
        <v>36</v>
      </c>
    </row>
    <row r="416" spans="1:25" x14ac:dyDescent="0.25">
      <c r="A416">
        <v>10109</v>
      </c>
      <c r="B416">
        <v>26</v>
      </c>
      <c r="C416">
        <v>100</v>
      </c>
      <c r="D416">
        <v>1</v>
      </c>
      <c r="E416">
        <v>3157.44</v>
      </c>
      <c r="F416" s="1">
        <v>37897</v>
      </c>
      <c r="G416" t="s">
        <v>25</v>
      </c>
      <c r="H416">
        <v>1</v>
      </c>
      <c r="I416">
        <v>3</v>
      </c>
      <c r="J416">
        <v>2003</v>
      </c>
      <c r="K416" t="s">
        <v>159</v>
      </c>
      <c r="L416">
        <v>132</v>
      </c>
      <c r="M416" t="s">
        <v>505</v>
      </c>
      <c r="N416" t="s">
        <v>274</v>
      </c>
      <c r="O416">
        <v>2155559857</v>
      </c>
      <c r="P416" t="s">
        <v>275</v>
      </c>
      <c r="R416" t="s">
        <v>192</v>
      </c>
      <c r="S416" t="s">
        <v>132</v>
      </c>
      <c r="T416">
        <v>71270</v>
      </c>
      <c r="U416" t="s">
        <v>32</v>
      </c>
      <c r="V416" t="s">
        <v>33</v>
      </c>
      <c r="W416" t="s">
        <v>115</v>
      </c>
      <c r="X416" t="s">
        <v>276</v>
      </c>
      <c r="Y416" t="s">
        <v>51</v>
      </c>
    </row>
    <row r="417" spans="1:25" x14ac:dyDescent="0.25">
      <c r="A417">
        <v>10137</v>
      </c>
      <c r="B417">
        <v>37</v>
      </c>
      <c r="C417">
        <v>100</v>
      </c>
      <c r="D417">
        <v>3</v>
      </c>
      <c r="E417">
        <v>4346.76</v>
      </c>
      <c r="F417" s="1">
        <v>37901</v>
      </c>
      <c r="G417" t="s">
        <v>25</v>
      </c>
      <c r="H417">
        <v>3</v>
      </c>
      <c r="I417">
        <v>7</v>
      </c>
      <c r="J417">
        <v>2003</v>
      </c>
      <c r="K417" t="s">
        <v>159</v>
      </c>
      <c r="L417">
        <v>132</v>
      </c>
      <c r="M417" t="s">
        <v>505</v>
      </c>
      <c r="N417" t="s">
        <v>37</v>
      </c>
      <c r="O417" t="s">
        <v>38</v>
      </c>
      <c r="P417" t="s">
        <v>39</v>
      </c>
      <c r="R417" t="s">
        <v>40</v>
      </c>
      <c r="T417">
        <v>51100</v>
      </c>
      <c r="U417" t="s">
        <v>41</v>
      </c>
      <c r="V417" t="s">
        <v>42</v>
      </c>
      <c r="W417" t="s">
        <v>43</v>
      </c>
      <c r="X417" t="s">
        <v>44</v>
      </c>
      <c r="Y417" t="s">
        <v>51</v>
      </c>
    </row>
    <row r="418" spans="1:25" x14ac:dyDescent="0.25">
      <c r="A418">
        <v>10148</v>
      </c>
      <c r="B418">
        <v>27</v>
      </c>
      <c r="C418">
        <v>100</v>
      </c>
      <c r="D418">
        <v>10</v>
      </c>
      <c r="E418">
        <v>3528.36</v>
      </c>
      <c r="F418" s="1">
        <v>37934</v>
      </c>
      <c r="G418" t="s">
        <v>25</v>
      </c>
      <c r="H418">
        <v>3</v>
      </c>
      <c r="I418">
        <v>9</v>
      </c>
      <c r="J418">
        <v>2003</v>
      </c>
      <c r="K418" t="s">
        <v>159</v>
      </c>
      <c r="L418">
        <v>132</v>
      </c>
      <c r="M418" t="s">
        <v>505</v>
      </c>
      <c r="N418" t="s">
        <v>251</v>
      </c>
      <c r="O418" t="s">
        <v>252</v>
      </c>
      <c r="P418" t="s">
        <v>253</v>
      </c>
      <c r="Q418" t="s">
        <v>254</v>
      </c>
      <c r="R418" t="s">
        <v>255</v>
      </c>
      <c r="S418" t="s">
        <v>137</v>
      </c>
      <c r="T418">
        <v>2060</v>
      </c>
      <c r="U418" t="s">
        <v>90</v>
      </c>
      <c r="V418" t="s">
        <v>91</v>
      </c>
      <c r="W418" t="s">
        <v>256</v>
      </c>
      <c r="X418" t="s">
        <v>257</v>
      </c>
      <c r="Y418" t="s">
        <v>51</v>
      </c>
    </row>
    <row r="419" spans="1:25" x14ac:dyDescent="0.25">
      <c r="A419">
        <v>10172</v>
      </c>
      <c r="B419">
        <v>39</v>
      </c>
      <c r="C419">
        <v>100</v>
      </c>
      <c r="D419">
        <v>7</v>
      </c>
      <c r="E419">
        <v>6023.16</v>
      </c>
      <c r="F419" s="1">
        <v>37752</v>
      </c>
      <c r="G419" t="s">
        <v>25</v>
      </c>
      <c r="H419">
        <v>4</v>
      </c>
      <c r="I419">
        <v>11</v>
      </c>
      <c r="J419">
        <v>2003</v>
      </c>
      <c r="K419" t="s">
        <v>159</v>
      </c>
      <c r="L419">
        <v>132</v>
      </c>
      <c r="M419" t="s">
        <v>505</v>
      </c>
      <c r="N419" t="s">
        <v>102</v>
      </c>
      <c r="O419">
        <v>2035552570</v>
      </c>
      <c r="P419" t="s">
        <v>103</v>
      </c>
      <c r="R419" t="s">
        <v>104</v>
      </c>
      <c r="S419" t="s">
        <v>105</v>
      </c>
      <c r="T419">
        <v>97562</v>
      </c>
      <c r="U419" t="s">
        <v>32</v>
      </c>
      <c r="V419" t="s">
        <v>33</v>
      </c>
      <c r="W419" t="s">
        <v>106</v>
      </c>
      <c r="X419" t="s">
        <v>57</v>
      </c>
      <c r="Y419" t="s">
        <v>51</v>
      </c>
    </row>
    <row r="420" spans="1:25" x14ac:dyDescent="0.25">
      <c r="A420">
        <v>10181</v>
      </c>
      <c r="B420">
        <v>27</v>
      </c>
      <c r="C420">
        <v>100</v>
      </c>
      <c r="D420">
        <v>3</v>
      </c>
      <c r="E420">
        <v>3884.76</v>
      </c>
      <c r="F420" s="1">
        <v>37966</v>
      </c>
      <c r="G420" t="s">
        <v>25</v>
      </c>
      <c r="H420">
        <v>4</v>
      </c>
      <c r="I420">
        <v>11</v>
      </c>
      <c r="J420">
        <v>2003</v>
      </c>
      <c r="K420" t="s">
        <v>159</v>
      </c>
      <c r="L420">
        <v>132</v>
      </c>
      <c r="M420" t="s">
        <v>505</v>
      </c>
      <c r="N420" t="s">
        <v>73</v>
      </c>
      <c r="O420" t="s">
        <v>74</v>
      </c>
      <c r="P420" t="s">
        <v>75</v>
      </c>
      <c r="R420" t="s">
        <v>76</v>
      </c>
      <c r="T420" t="s">
        <v>77</v>
      </c>
      <c r="U420" t="s">
        <v>78</v>
      </c>
      <c r="V420" t="s">
        <v>42</v>
      </c>
      <c r="W420" t="s">
        <v>79</v>
      </c>
      <c r="X420" t="s">
        <v>80</v>
      </c>
      <c r="Y420" t="s">
        <v>51</v>
      </c>
    </row>
    <row r="421" spans="1:25" x14ac:dyDescent="0.25">
      <c r="A421">
        <v>10204</v>
      </c>
      <c r="B421">
        <v>27</v>
      </c>
      <c r="C421">
        <v>100</v>
      </c>
      <c r="D421">
        <v>14</v>
      </c>
      <c r="E421">
        <v>4169.88</v>
      </c>
      <c r="F421" s="1">
        <v>37664</v>
      </c>
      <c r="G421" t="s">
        <v>25</v>
      </c>
      <c r="H421">
        <v>4</v>
      </c>
      <c r="I421">
        <v>12</v>
      </c>
      <c r="J421">
        <v>2003</v>
      </c>
      <c r="K421" t="s">
        <v>159</v>
      </c>
      <c r="L421">
        <v>132</v>
      </c>
      <c r="M421" t="s">
        <v>505</v>
      </c>
      <c r="N421" t="s">
        <v>401</v>
      </c>
      <c r="O421">
        <v>2125557413</v>
      </c>
      <c r="P421" t="s">
        <v>402</v>
      </c>
      <c r="Q421" t="s">
        <v>403</v>
      </c>
      <c r="R421" t="s">
        <v>30</v>
      </c>
      <c r="S421" t="s">
        <v>31</v>
      </c>
      <c r="T421">
        <v>10022</v>
      </c>
      <c r="U421" t="s">
        <v>32</v>
      </c>
      <c r="V421" t="s">
        <v>33</v>
      </c>
      <c r="W421" t="s">
        <v>56</v>
      </c>
      <c r="X421" t="s">
        <v>404</v>
      </c>
      <c r="Y421" t="s">
        <v>51</v>
      </c>
    </row>
    <row r="422" spans="1:25" x14ac:dyDescent="0.25">
      <c r="A422">
        <v>10253</v>
      </c>
      <c r="B422">
        <v>37</v>
      </c>
      <c r="C422">
        <v>100</v>
      </c>
      <c r="D422">
        <v>2</v>
      </c>
      <c r="E422">
        <v>5177.04</v>
      </c>
      <c r="F422" s="1">
        <v>37992</v>
      </c>
      <c r="G422" t="s">
        <v>296</v>
      </c>
      <c r="H422">
        <v>2</v>
      </c>
      <c r="I422">
        <v>6</v>
      </c>
      <c r="J422">
        <v>2004</v>
      </c>
      <c r="K422" t="s">
        <v>159</v>
      </c>
      <c r="L422">
        <v>132</v>
      </c>
      <c r="M422" t="s">
        <v>505</v>
      </c>
      <c r="N422" t="s">
        <v>143</v>
      </c>
      <c r="O422" t="s">
        <v>144</v>
      </c>
      <c r="P422" t="s">
        <v>145</v>
      </c>
      <c r="R422" t="s">
        <v>146</v>
      </c>
      <c r="T422" t="s">
        <v>147</v>
      </c>
      <c r="U422" t="s">
        <v>148</v>
      </c>
      <c r="V422" t="s">
        <v>42</v>
      </c>
      <c r="W422" t="s">
        <v>149</v>
      </c>
      <c r="X422" t="s">
        <v>150</v>
      </c>
      <c r="Y422" t="s">
        <v>51</v>
      </c>
    </row>
    <row r="423" spans="1:25" x14ac:dyDescent="0.25">
      <c r="A423">
        <v>10266</v>
      </c>
      <c r="B423">
        <v>20</v>
      </c>
      <c r="C423">
        <v>100</v>
      </c>
      <c r="D423">
        <v>3</v>
      </c>
      <c r="E423">
        <v>2824.8</v>
      </c>
      <c r="F423" s="1">
        <v>38145</v>
      </c>
      <c r="G423" t="s">
        <v>25</v>
      </c>
      <c r="H423">
        <v>3</v>
      </c>
      <c r="I423">
        <v>7</v>
      </c>
      <c r="J423">
        <v>2004</v>
      </c>
      <c r="K423" t="s">
        <v>159</v>
      </c>
      <c r="L423">
        <v>132</v>
      </c>
      <c r="M423" t="s">
        <v>505</v>
      </c>
      <c r="N423" t="s">
        <v>377</v>
      </c>
      <c r="O423" t="s">
        <v>378</v>
      </c>
      <c r="P423" t="s">
        <v>379</v>
      </c>
      <c r="R423" t="s">
        <v>380</v>
      </c>
      <c r="T423">
        <v>42100</v>
      </c>
      <c r="U423" t="s">
        <v>224</v>
      </c>
      <c r="V423" t="s">
        <v>42</v>
      </c>
      <c r="W423" t="s">
        <v>381</v>
      </c>
      <c r="X423" t="s">
        <v>382</v>
      </c>
      <c r="Y423" t="s">
        <v>36</v>
      </c>
    </row>
    <row r="424" spans="1:25" x14ac:dyDescent="0.25">
      <c r="A424">
        <v>10278</v>
      </c>
      <c r="B424">
        <v>39</v>
      </c>
      <c r="C424">
        <v>100</v>
      </c>
      <c r="D424">
        <v>3</v>
      </c>
      <c r="E424">
        <v>4324.32</v>
      </c>
      <c r="F424" s="1">
        <v>38146</v>
      </c>
      <c r="G424" t="s">
        <v>25</v>
      </c>
      <c r="H424">
        <v>3</v>
      </c>
      <c r="I424">
        <v>8</v>
      </c>
      <c r="J424">
        <v>2004</v>
      </c>
      <c r="K424" t="s">
        <v>159</v>
      </c>
      <c r="L424">
        <v>132</v>
      </c>
      <c r="M424" t="s">
        <v>505</v>
      </c>
      <c r="N424" t="s">
        <v>453</v>
      </c>
      <c r="O424">
        <v>7025551838</v>
      </c>
      <c r="P424" t="s">
        <v>454</v>
      </c>
      <c r="R424" t="s">
        <v>455</v>
      </c>
      <c r="S424" t="s">
        <v>456</v>
      </c>
      <c r="T424">
        <v>83030</v>
      </c>
      <c r="U424" t="s">
        <v>32</v>
      </c>
      <c r="V424" t="s">
        <v>33</v>
      </c>
      <c r="W424" t="s">
        <v>106</v>
      </c>
      <c r="X424" t="s">
        <v>336</v>
      </c>
      <c r="Y424" t="s">
        <v>51</v>
      </c>
    </row>
    <row r="425" spans="1:25" x14ac:dyDescent="0.25">
      <c r="A425">
        <v>10301</v>
      </c>
      <c r="B425">
        <v>22</v>
      </c>
      <c r="C425">
        <v>100</v>
      </c>
      <c r="D425">
        <v>5</v>
      </c>
      <c r="E425">
        <v>3223.44</v>
      </c>
      <c r="F425" s="1">
        <v>37751</v>
      </c>
      <c r="G425" t="s">
        <v>25</v>
      </c>
      <c r="H425">
        <v>4</v>
      </c>
      <c r="I425">
        <v>10</v>
      </c>
      <c r="J425">
        <v>2003</v>
      </c>
      <c r="K425" t="s">
        <v>159</v>
      </c>
      <c r="L425">
        <v>132</v>
      </c>
      <c r="M425" t="s">
        <v>505</v>
      </c>
      <c r="N425" t="s">
        <v>457</v>
      </c>
      <c r="O425" t="s">
        <v>458</v>
      </c>
      <c r="P425" t="s">
        <v>459</v>
      </c>
      <c r="R425" t="s">
        <v>460</v>
      </c>
      <c r="T425" t="s">
        <v>461</v>
      </c>
      <c r="U425" t="s">
        <v>78</v>
      </c>
      <c r="V425" t="s">
        <v>42</v>
      </c>
      <c r="W425" t="s">
        <v>462</v>
      </c>
      <c r="X425" t="s">
        <v>463</v>
      </c>
      <c r="Y425" t="s">
        <v>51</v>
      </c>
    </row>
    <row r="426" spans="1:25" x14ac:dyDescent="0.25">
      <c r="A426">
        <v>10321</v>
      </c>
      <c r="B426">
        <v>27</v>
      </c>
      <c r="C426">
        <v>100</v>
      </c>
      <c r="D426">
        <v>7</v>
      </c>
      <c r="E426">
        <v>2851.2</v>
      </c>
      <c r="F426" s="1">
        <v>38088</v>
      </c>
      <c r="G426" t="s">
        <v>25</v>
      </c>
      <c r="H426">
        <v>4</v>
      </c>
      <c r="I426">
        <v>11</v>
      </c>
      <c r="J426">
        <v>2004</v>
      </c>
      <c r="K426" t="s">
        <v>159</v>
      </c>
      <c r="L426">
        <v>132</v>
      </c>
      <c r="M426" t="s">
        <v>505</v>
      </c>
      <c r="N426" t="s">
        <v>138</v>
      </c>
      <c r="O426">
        <v>5085552555</v>
      </c>
      <c r="P426" t="s">
        <v>139</v>
      </c>
      <c r="R426" t="s">
        <v>140</v>
      </c>
      <c r="S426" t="s">
        <v>114</v>
      </c>
      <c r="T426">
        <v>50553</v>
      </c>
      <c r="U426" t="s">
        <v>32</v>
      </c>
      <c r="V426" t="s">
        <v>33</v>
      </c>
      <c r="W426" t="s">
        <v>141</v>
      </c>
      <c r="X426" t="s">
        <v>142</v>
      </c>
      <c r="Y426" t="s">
        <v>36</v>
      </c>
    </row>
    <row r="427" spans="1:25" x14ac:dyDescent="0.25">
      <c r="A427">
        <v>10366</v>
      </c>
      <c r="B427">
        <v>49</v>
      </c>
      <c r="C427">
        <v>100</v>
      </c>
      <c r="D427">
        <v>2</v>
      </c>
      <c r="E427">
        <v>6144.6</v>
      </c>
      <c r="F427" s="1">
        <v>38626</v>
      </c>
      <c r="G427" t="s">
        <v>25</v>
      </c>
      <c r="H427">
        <v>1</v>
      </c>
      <c r="I427">
        <v>1</v>
      </c>
      <c r="J427">
        <v>2005</v>
      </c>
      <c r="K427" t="s">
        <v>159</v>
      </c>
      <c r="L427">
        <v>132</v>
      </c>
      <c r="M427" t="s">
        <v>505</v>
      </c>
      <c r="N427" t="s">
        <v>487</v>
      </c>
      <c r="O427" t="s">
        <v>488</v>
      </c>
      <c r="P427" t="s">
        <v>489</v>
      </c>
      <c r="R427" t="s">
        <v>490</v>
      </c>
      <c r="T427" t="s">
        <v>491</v>
      </c>
      <c r="U427" t="s">
        <v>308</v>
      </c>
      <c r="V427" t="s">
        <v>42</v>
      </c>
      <c r="W427" t="s">
        <v>492</v>
      </c>
      <c r="X427" t="s">
        <v>493</v>
      </c>
      <c r="Y427" t="s">
        <v>51</v>
      </c>
    </row>
    <row r="428" spans="1:25" x14ac:dyDescent="0.25">
      <c r="A428">
        <v>10379</v>
      </c>
      <c r="B428">
        <v>29</v>
      </c>
      <c r="C428">
        <v>100</v>
      </c>
      <c r="D428">
        <v>5</v>
      </c>
      <c r="E428">
        <v>5127.2</v>
      </c>
      <c r="F428" s="1">
        <v>38627</v>
      </c>
      <c r="G428" t="s">
        <v>25</v>
      </c>
      <c r="H428">
        <v>1</v>
      </c>
      <c r="I428">
        <v>2</v>
      </c>
      <c r="J428">
        <v>2005</v>
      </c>
      <c r="K428" t="s">
        <v>159</v>
      </c>
      <c r="L428">
        <v>132</v>
      </c>
      <c r="M428" t="s">
        <v>505</v>
      </c>
      <c r="N428" t="s">
        <v>152</v>
      </c>
      <c r="O428" t="s">
        <v>153</v>
      </c>
      <c r="P428" t="s">
        <v>154</v>
      </c>
      <c r="R428" t="s">
        <v>155</v>
      </c>
      <c r="T428">
        <v>28034</v>
      </c>
      <c r="U428" t="s">
        <v>156</v>
      </c>
      <c r="V428" t="s">
        <v>42</v>
      </c>
      <c r="W428" t="s">
        <v>157</v>
      </c>
      <c r="X428" t="s">
        <v>158</v>
      </c>
      <c r="Y428" t="s">
        <v>51</v>
      </c>
    </row>
    <row r="429" spans="1:25" x14ac:dyDescent="0.25">
      <c r="A429">
        <v>10174</v>
      </c>
      <c r="B429">
        <v>46</v>
      </c>
      <c r="C429">
        <v>100</v>
      </c>
      <c r="D429">
        <v>5</v>
      </c>
      <c r="E429">
        <v>5592.22</v>
      </c>
      <c r="F429" s="1">
        <v>37783</v>
      </c>
      <c r="G429" t="s">
        <v>25</v>
      </c>
      <c r="H429">
        <v>4</v>
      </c>
      <c r="I429">
        <v>11</v>
      </c>
      <c r="J429">
        <v>2003</v>
      </c>
      <c r="K429" t="s">
        <v>465</v>
      </c>
      <c r="L429">
        <v>101</v>
      </c>
      <c r="M429" t="s">
        <v>506</v>
      </c>
      <c r="N429" t="s">
        <v>185</v>
      </c>
      <c r="O429" t="s">
        <v>186</v>
      </c>
      <c r="P429" t="s">
        <v>187</v>
      </c>
      <c r="R429" t="s">
        <v>188</v>
      </c>
      <c r="S429" t="s">
        <v>189</v>
      </c>
      <c r="T429">
        <v>4101</v>
      </c>
      <c r="U429" t="s">
        <v>90</v>
      </c>
      <c r="V429" t="s">
        <v>91</v>
      </c>
      <c r="W429" t="s">
        <v>190</v>
      </c>
      <c r="X429" t="s">
        <v>191</v>
      </c>
      <c r="Y429" t="s">
        <v>51</v>
      </c>
    </row>
    <row r="430" spans="1:25" x14ac:dyDescent="0.25">
      <c r="A430">
        <v>10206</v>
      </c>
      <c r="B430">
        <v>37</v>
      </c>
      <c r="C430">
        <v>90.17</v>
      </c>
      <c r="D430">
        <v>7</v>
      </c>
      <c r="E430">
        <v>3336.29</v>
      </c>
      <c r="F430" s="1">
        <v>37753</v>
      </c>
      <c r="G430" t="s">
        <v>25</v>
      </c>
      <c r="H430">
        <v>4</v>
      </c>
      <c r="I430">
        <v>12</v>
      </c>
      <c r="J430">
        <v>2003</v>
      </c>
      <c r="K430" t="s">
        <v>465</v>
      </c>
      <c r="L430">
        <v>101</v>
      </c>
      <c r="M430" t="s">
        <v>506</v>
      </c>
      <c r="N430" t="s">
        <v>199</v>
      </c>
      <c r="O430" t="s">
        <v>200</v>
      </c>
      <c r="P430" t="s">
        <v>201</v>
      </c>
      <c r="R430" t="s">
        <v>202</v>
      </c>
      <c r="S430" t="s">
        <v>203</v>
      </c>
      <c r="T430" t="s">
        <v>204</v>
      </c>
      <c r="U430" t="s">
        <v>205</v>
      </c>
      <c r="V430" t="s">
        <v>33</v>
      </c>
      <c r="W430" t="s">
        <v>206</v>
      </c>
      <c r="X430" t="s">
        <v>207</v>
      </c>
      <c r="Y430" t="s">
        <v>51</v>
      </c>
    </row>
    <row r="431" spans="1:25" x14ac:dyDescent="0.25">
      <c r="A431">
        <v>10228</v>
      </c>
      <c r="B431">
        <v>24</v>
      </c>
      <c r="C431">
        <v>100</v>
      </c>
      <c r="D431">
        <v>3</v>
      </c>
      <c r="E431">
        <v>2504.4</v>
      </c>
      <c r="F431" s="1">
        <v>38263</v>
      </c>
      <c r="G431" t="s">
        <v>25</v>
      </c>
      <c r="H431">
        <v>1</v>
      </c>
      <c r="I431">
        <v>3</v>
      </c>
      <c r="J431">
        <v>2004</v>
      </c>
      <c r="K431" t="s">
        <v>465</v>
      </c>
      <c r="L431">
        <v>101</v>
      </c>
      <c r="M431" t="s">
        <v>506</v>
      </c>
      <c r="N431" t="s">
        <v>213</v>
      </c>
      <c r="O431">
        <v>6175555555</v>
      </c>
      <c r="P431" t="s">
        <v>214</v>
      </c>
      <c r="R431" t="s">
        <v>113</v>
      </c>
      <c r="S431" t="s">
        <v>114</v>
      </c>
      <c r="T431">
        <v>51247</v>
      </c>
      <c r="U431" t="s">
        <v>32</v>
      </c>
      <c r="V431" t="s">
        <v>33</v>
      </c>
      <c r="W431" t="s">
        <v>215</v>
      </c>
      <c r="X431" t="s">
        <v>133</v>
      </c>
      <c r="Y431" t="s">
        <v>36</v>
      </c>
    </row>
    <row r="432" spans="1:25" x14ac:dyDescent="0.25">
      <c r="A432">
        <v>10291</v>
      </c>
      <c r="B432">
        <v>47</v>
      </c>
      <c r="C432">
        <v>100</v>
      </c>
      <c r="D432">
        <v>12</v>
      </c>
      <c r="E432">
        <v>5713.79</v>
      </c>
      <c r="F432" s="1">
        <v>38208</v>
      </c>
      <c r="G432" t="s">
        <v>25</v>
      </c>
      <c r="H432">
        <v>3</v>
      </c>
      <c r="I432">
        <v>9</v>
      </c>
      <c r="J432">
        <v>2004</v>
      </c>
      <c r="K432" t="s">
        <v>465</v>
      </c>
      <c r="L432">
        <v>101</v>
      </c>
      <c r="M432" t="s">
        <v>506</v>
      </c>
      <c r="N432" t="s">
        <v>227</v>
      </c>
      <c r="O432" t="s">
        <v>228</v>
      </c>
      <c r="P432" t="s">
        <v>229</v>
      </c>
      <c r="R432" t="s">
        <v>230</v>
      </c>
      <c r="T432" t="s">
        <v>231</v>
      </c>
      <c r="U432" t="s">
        <v>166</v>
      </c>
      <c r="V432" t="s">
        <v>42</v>
      </c>
      <c r="W432" t="s">
        <v>232</v>
      </c>
      <c r="X432" t="s">
        <v>184</v>
      </c>
      <c r="Y432" t="s">
        <v>51</v>
      </c>
    </row>
    <row r="433" spans="1:25" x14ac:dyDescent="0.25">
      <c r="A433">
        <v>10304</v>
      </c>
      <c r="B433">
        <v>46</v>
      </c>
      <c r="C433">
        <v>100</v>
      </c>
      <c r="D433">
        <v>7</v>
      </c>
      <c r="E433">
        <v>4613.8</v>
      </c>
      <c r="F433" s="1">
        <v>38301</v>
      </c>
      <c r="G433" t="s">
        <v>25</v>
      </c>
      <c r="H433">
        <v>4</v>
      </c>
      <c r="I433">
        <v>10</v>
      </c>
      <c r="J433">
        <v>2004</v>
      </c>
      <c r="K433" t="s">
        <v>465</v>
      </c>
      <c r="L433">
        <v>101</v>
      </c>
      <c r="M433" t="s">
        <v>506</v>
      </c>
      <c r="N433" t="s">
        <v>233</v>
      </c>
      <c r="O433" t="s">
        <v>234</v>
      </c>
      <c r="P433" t="s">
        <v>235</v>
      </c>
      <c r="R433" t="s">
        <v>236</v>
      </c>
      <c r="T433">
        <v>78000</v>
      </c>
      <c r="U433" t="s">
        <v>41</v>
      </c>
      <c r="V433" t="s">
        <v>42</v>
      </c>
      <c r="W433" t="s">
        <v>237</v>
      </c>
      <c r="X433" t="s">
        <v>50</v>
      </c>
      <c r="Y433" t="s">
        <v>51</v>
      </c>
    </row>
    <row r="434" spans="1:25" x14ac:dyDescent="0.25">
      <c r="A434">
        <v>10322</v>
      </c>
      <c r="B434">
        <v>33</v>
      </c>
      <c r="C434">
        <v>100</v>
      </c>
      <c r="D434">
        <v>12</v>
      </c>
      <c r="E434">
        <v>3524.73</v>
      </c>
      <c r="F434" s="1">
        <v>38088</v>
      </c>
      <c r="G434" t="s">
        <v>25</v>
      </c>
      <c r="H434">
        <v>4</v>
      </c>
      <c r="I434">
        <v>11</v>
      </c>
      <c r="J434">
        <v>2004</v>
      </c>
      <c r="K434" t="s">
        <v>465</v>
      </c>
      <c r="L434">
        <v>101</v>
      </c>
      <c r="M434" t="s">
        <v>506</v>
      </c>
      <c r="N434" t="s">
        <v>243</v>
      </c>
      <c r="O434">
        <v>6035558647</v>
      </c>
      <c r="P434" t="s">
        <v>244</v>
      </c>
      <c r="R434" t="s">
        <v>245</v>
      </c>
      <c r="S434" t="s">
        <v>246</v>
      </c>
      <c r="T434">
        <v>62005</v>
      </c>
      <c r="U434" t="s">
        <v>32</v>
      </c>
      <c r="V434" t="s">
        <v>33</v>
      </c>
      <c r="W434" t="s">
        <v>56</v>
      </c>
      <c r="X434" t="s">
        <v>242</v>
      </c>
      <c r="Y434" t="s">
        <v>51</v>
      </c>
    </row>
    <row r="435" spans="1:25" x14ac:dyDescent="0.25">
      <c r="A435">
        <v>10357</v>
      </c>
      <c r="B435">
        <v>41</v>
      </c>
      <c r="C435">
        <v>87.13</v>
      </c>
      <c r="D435">
        <v>6</v>
      </c>
      <c r="E435">
        <v>3572.33</v>
      </c>
      <c r="F435" s="1">
        <v>38272</v>
      </c>
      <c r="G435" t="s">
        <v>25</v>
      </c>
      <c r="H435">
        <v>4</v>
      </c>
      <c r="I435">
        <v>12</v>
      </c>
      <c r="J435">
        <v>2004</v>
      </c>
      <c r="K435" t="s">
        <v>465</v>
      </c>
      <c r="L435">
        <v>101</v>
      </c>
      <c r="M435" t="s">
        <v>506</v>
      </c>
      <c r="N435" t="s">
        <v>238</v>
      </c>
      <c r="O435">
        <v>4155551450</v>
      </c>
      <c r="P435" t="s">
        <v>239</v>
      </c>
      <c r="R435" t="s">
        <v>240</v>
      </c>
      <c r="S435" t="s">
        <v>55</v>
      </c>
      <c r="T435">
        <v>97562</v>
      </c>
      <c r="U435" t="s">
        <v>32</v>
      </c>
      <c r="V435" t="s">
        <v>33</v>
      </c>
      <c r="W435" t="s">
        <v>241</v>
      </c>
      <c r="X435" t="s">
        <v>242</v>
      </c>
      <c r="Y435" t="s">
        <v>51</v>
      </c>
    </row>
    <row r="436" spans="1:25" x14ac:dyDescent="0.25">
      <c r="A436">
        <v>10391</v>
      </c>
      <c r="B436">
        <v>32</v>
      </c>
      <c r="C436">
        <v>45.25</v>
      </c>
      <c r="D436">
        <v>6</v>
      </c>
      <c r="E436">
        <v>1448</v>
      </c>
      <c r="F436" s="1">
        <v>38598</v>
      </c>
      <c r="G436" t="s">
        <v>25</v>
      </c>
      <c r="H436">
        <v>1</v>
      </c>
      <c r="I436">
        <v>3</v>
      </c>
      <c r="J436">
        <v>2005</v>
      </c>
      <c r="K436" t="s">
        <v>465</v>
      </c>
      <c r="L436">
        <v>101</v>
      </c>
      <c r="M436" t="s">
        <v>506</v>
      </c>
      <c r="N436" t="s">
        <v>251</v>
      </c>
      <c r="O436" t="s">
        <v>252</v>
      </c>
      <c r="P436" t="s">
        <v>253</v>
      </c>
      <c r="Q436" t="s">
        <v>254</v>
      </c>
      <c r="R436" t="s">
        <v>255</v>
      </c>
      <c r="S436" t="s">
        <v>137</v>
      </c>
      <c r="T436">
        <v>2060</v>
      </c>
      <c r="U436" t="s">
        <v>90</v>
      </c>
      <c r="V436" t="s">
        <v>91</v>
      </c>
      <c r="W436" t="s">
        <v>256</v>
      </c>
      <c r="X436" t="s">
        <v>257</v>
      </c>
      <c r="Y436" t="s">
        <v>36</v>
      </c>
    </row>
    <row r="437" spans="1:25" x14ac:dyDescent="0.25">
      <c r="A437">
        <v>10173</v>
      </c>
      <c r="B437">
        <v>28</v>
      </c>
      <c r="C437">
        <v>53.72</v>
      </c>
      <c r="D437">
        <v>2</v>
      </c>
      <c r="E437">
        <v>1504.16</v>
      </c>
      <c r="F437" s="1">
        <v>37752</v>
      </c>
      <c r="G437" t="s">
        <v>25</v>
      </c>
      <c r="H437">
        <v>4</v>
      </c>
      <c r="I437">
        <v>11</v>
      </c>
      <c r="J437">
        <v>2003</v>
      </c>
      <c r="K437" t="s">
        <v>465</v>
      </c>
      <c r="L437">
        <v>62</v>
      </c>
      <c r="M437" t="s">
        <v>507</v>
      </c>
      <c r="N437" t="s">
        <v>467</v>
      </c>
      <c r="O437" t="s">
        <v>468</v>
      </c>
      <c r="P437" t="s">
        <v>469</v>
      </c>
      <c r="R437" t="s">
        <v>470</v>
      </c>
      <c r="T437">
        <v>24100</v>
      </c>
      <c r="U437" t="s">
        <v>224</v>
      </c>
      <c r="V437" t="s">
        <v>42</v>
      </c>
      <c r="W437" t="s">
        <v>471</v>
      </c>
      <c r="X437" t="s">
        <v>472</v>
      </c>
      <c r="Y437" t="s">
        <v>36</v>
      </c>
    </row>
    <row r="438" spans="1:25" x14ac:dyDescent="0.25">
      <c r="A438">
        <v>10206</v>
      </c>
      <c r="B438">
        <v>28</v>
      </c>
      <c r="C438">
        <v>67.459999999999994</v>
      </c>
      <c r="D438">
        <v>9</v>
      </c>
      <c r="E438">
        <v>1888.88</v>
      </c>
      <c r="F438" s="1">
        <v>37753</v>
      </c>
      <c r="G438" t="s">
        <v>25</v>
      </c>
      <c r="H438">
        <v>4</v>
      </c>
      <c r="I438">
        <v>12</v>
      </c>
      <c r="J438">
        <v>2003</v>
      </c>
      <c r="K438" t="s">
        <v>465</v>
      </c>
      <c r="L438">
        <v>62</v>
      </c>
      <c r="M438" t="s">
        <v>507</v>
      </c>
      <c r="N438" t="s">
        <v>199</v>
      </c>
      <c r="O438" t="s">
        <v>200</v>
      </c>
      <c r="P438" t="s">
        <v>201</v>
      </c>
      <c r="R438" t="s">
        <v>202</v>
      </c>
      <c r="S438" t="s">
        <v>203</v>
      </c>
      <c r="T438" t="s">
        <v>204</v>
      </c>
      <c r="U438" t="s">
        <v>205</v>
      </c>
      <c r="V438" t="s">
        <v>33</v>
      </c>
      <c r="W438" t="s">
        <v>206</v>
      </c>
      <c r="X438" t="s">
        <v>207</v>
      </c>
      <c r="Y438" t="s">
        <v>36</v>
      </c>
    </row>
    <row r="439" spans="1:25" x14ac:dyDescent="0.25">
      <c r="A439">
        <v>10228</v>
      </c>
      <c r="B439">
        <v>45</v>
      </c>
      <c r="C439">
        <v>63.71</v>
      </c>
      <c r="D439">
        <v>5</v>
      </c>
      <c r="E439">
        <v>2866.95</v>
      </c>
      <c r="F439" s="1">
        <v>38263</v>
      </c>
      <c r="G439" t="s">
        <v>25</v>
      </c>
      <c r="H439">
        <v>1</v>
      </c>
      <c r="I439">
        <v>3</v>
      </c>
      <c r="J439">
        <v>2004</v>
      </c>
      <c r="K439" t="s">
        <v>465</v>
      </c>
      <c r="L439">
        <v>62</v>
      </c>
      <c r="M439" t="s">
        <v>507</v>
      </c>
      <c r="N439" t="s">
        <v>213</v>
      </c>
      <c r="O439">
        <v>6175555555</v>
      </c>
      <c r="P439" t="s">
        <v>214</v>
      </c>
      <c r="R439" t="s">
        <v>113</v>
      </c>
      <c r="S439" t="s">
        <v>114</v>
      </c>
      <c r="T439">
        <v>51247</v>
      </c>
      <c r="U439" t="s">
        <v>32</v>
      </c>
      <c r="V439" t="s">
        <v>33</v>
      </c>
      <c r="W439" t="s">
        <v>215</v>
      </c>
      <c r="X439" t="s">
        <v>133</v>
      </c>
      <c r="Y439" t="s">
        <v>36</v>
      </c>
    </row>
    <row r="440" spans="1:25" x14ac:dyDescent="0.25">
      <c r="A440">
        <v>10291</v>
      </c>
      <c r="B440">
        <v>37</v>
      </c>
      <c r="C440">
        <v>50.59</v>
      </c>
      <c r="D440">
        <v>14</v>
      </c>
      <c r="E440">
        <v>1871.83</v>
      </c>
      <c r="F440" s="1">
        <v>38208</v>
      </c>
      <c r="G440" t="s">
        <v>25</v>
      </c>
      <c r="H440">
        <v>3</v>
      </c>
      <c r="I440">
        <v>9</v>
      </c>
      <c r="J440">
        <v>2004</v>
      </c>
      <c r="K440" t="s">
        <v>465</v>
      </c>
      <c r="L440">
        <v>62</v>
      </c>
      <c r="M440" t="s">
        <v>507</v>
      </c>
      <c r="N440" t="s">
        <v>227</v>
      </c>
      <c r="O440" t="s">
        <v>228</v>
      </c>
      <c r="P440" t="s">
        <v>229</v>
      </c>
      <c r="R440" t="s">
        <v>230</v>
      </c>
      <c r="T440" t="s">
        <v>231</v>
      </c>
      <c r="U440" t="s">
        <v>166</v>
      </c>
      <c r="V440" t="s">
        <v>42</v>
      </c>
      <c r="W440" t="s">
        <v>232</v>
      </c>
      <c r="X440" t="s">
        <v>184</v>
      </c>
      <c r="Y440" t="s">
        <v>36</v>
      </c>
    </row>
    <row r="441" spans="1:25" x14ac:dyDescent="0.25">
      <c r="A441">
        <v>10304</v>
      </c>
      <c r="B441">
        <v>24</v>
      </c>
      <c r="C441">
        <v>64.959999999999994</v>
      </c>
      <c r="D441">
        <v>9</v>
      </c>
      <c r="E441">
        <v>1559.04</v>
      </c>
      <c r="F441" s="1">
        <v>38301</v>
      </c>
      <c r="G441" t="s">
        <v>25</v>
      </c>
      <c r="H441">
        <v>4</v>
      </c>
      <c r="I441">
        <v>10</v>
      </c>
      <c r="J441">
        <v>2004</v>
      </c>
      <c r="K441" t="s">
        <v>465</v>
      </c>
      <c r="L441">
        <v>62</v>
      </c>
      <c r="M441" t="s">
        <v>507</v>
      </c>
      <c r="N441" t="s">
        <v>233</v>
      </c>
      <c r="O441" t="s">
        <v>234</v>
      </c>
      <c r="P441" t="s">
        <v>235</v>
      </c>
      <c r="R441" t="s">
        <v>236</v>
      </c>
      <c r="T441">
        <v>78000</v>
      </c>
      <c r="U441" t="s">
        <v>41</v>
      </c>
      <c r="V441" t="s">
        <v>42</v>
      </c>
      <c r="W441" t="s">
        <v>237</v>
      </c>
      <c r="X441" t="s">
        <v>50</v>
      </c>
      <c r="Y441" t="s">
        <v>36</v>
      </c>
    </row>
    <row r="442" spans="1:25" x14ac:dyDescent="0.25">
      <c r="A442">
        <v>10322</v>
      </c>
      <c r="B442">
        <v>41</v>
      </c>
      <c r="C442">
        <v>29.87</v>
      </c>
      <c r="D442">
        <v>13</v>
      </c>
      <c r="E442">
        <v>1224.67</v>
      </c>
      <c r="F442" s="1">
        <v>38088</v>
      </c>
      <c r="G442" t="s">
        <v>25</v>
      </c>
      <c r="H442">
        <v>4</v>
      </c>
      <c r="I442">
        <v>11</v>
      </c>
      <c r="J442">
        <v>2004</v>
      </c>
      <c r="K442" t="s">
        <v>465</v>
      </c>
      <c r="L442">
        <v>62</v>
      </c>
      <c r="M442" t="s">
        <v>507</v>
      </c>
      <c r="N442" t="s">
        <v>243</v>
      </c>
      <c r="O442">
        <v>6035558647</v>
      </c>
      <c r="P442" t="s">
        <v>244</v>
      </c>
      <c r="R442" t="s">
        <v>245</v>
      </c>
      <c r="S442" t="s">
        <v>246</v>
      </c>
      <c r="T442">
        <v>62005</v>
      </c>
      <c r="U442" t="s">
        <v>32</v>
      </c>
      <c r="V442" t="s">
        <v>33</v>
      </c>
      <c r="W442" t="s">
        <v>56</v>
      </c>
      <c r="X442" t="s">
        <v>242</v>
      </c>
      <c r="Y442" t="s">
        <v>36</v>
      </c>
    </row>
    <row r="443" spans="1:25" x14ac:dyDescent="0.25">
      <c r="A443">
        <v>10357</v>
      </c>
      <c r="B443">
        <v>49</v>
      </c>
      <c r="C443">
        <v>70.58</v>
      </c>
      <c r="D443">
        <v>5</v>
      </c>
      <c r="E443">
        <v>3458.42</v>
      </c>
      <c r="F443" s="1">
        <v>38272</v>
      </c>
      <c r="G443" t="s">
        <v>25</v>
      </c>
      <c r="H443">
        <v>4</v>
      </c>
      <c r="I443">
        <v>12</v>
      </c>
      <c r="J443">
        <v>2004</v>
      </c>
      <c r="K443" t="s">
        <v>465</v>
      </c>
      <c r="L443">
        <v>62</v>
      </c>
      <c r="M443" t="s">
        <v>507</v>
      </c>
      <c r="N443" t="s">
        <v>238</v>
      </c>
      <c r="O443">
        <v>4155551450</v>
      </c>
      <c r="P443" t="s">
        <v>239</v>
      </c>
      <c r="R443" t="s">
        <v>240</v>
      </c>
      <c r="S443" t="s">
        <v>55</v>
      </c>
      <c r="T443">
        <v>97562</v>
      </c>
      <c r="U443" t="s">
        <v>32</v>
      </c>
      <c r="V443" t="s">
        <v>33</v>
      </c>
      <c r="W443" t="s">
        <v>241</v>
      </c>
      <c r="X443" t="s">
        <v>242</v>
      </c>
      <c r="Y443" t="s">
        <v>51</v>
      </c>
    </row>
    <row r="444" spans="1:25" x14ac:dyDescent="0.25">
      <c r="A444">
        <v>10392</v>
      </c>
      <c r="B444">
        <v>37</v>
      </c>
      <c r="C444">
        <v>59.96</v>
      </c>
      <c r="D444">
        <v>3</v>
      </c>
      <c r="E444">
        <v>2218.52</v>
      </c>
      <c r="F444" s="1">
        <v>38628</v>
      </c>
      <c r="G444" t="s">
        <v>25</v>
      </c>
      <c r="H444">
        <v>1</v>
      </c>
      <c r="I444">
        <v>3</v>
      </c>
      <c r="J444">
        <v>2005</v>
      </c>
      <c r="K444" t="s">
        <v>465</v>
      </c>
      <c r="L444">
        <v>62</v>
      </c>
      <c r="M444" t="s">
        <v>507</v>
      </c>
      <c r="N444" t="s">
        <v>345</v>
      </c>
      <c r="O444" t="s">
        <v>346</v>
      </c>
      <c r="P444" t="s">
        <v>347</v>
      </c>
      <c r="R444" t="s">
        <v>348</v>
      </c>
      <c r="T444">
        <v>8010</v>
      </c>
      <c r="U444" t="s">
        <v>135</v>
      </c>
      <c r="V444" t="s">
        <v>42</v>
      </c>
      <c r="W444" t="s">
        <v>349</v>
      </c>
      <c r="X444" t="s">
        <v>350</v>
      </c>
      <c r="Y444" t="s">
        <v>36</v>
      </c>
    </row>
    <row r="445" spans="1:25" x14ac:dyDescent="0.25">
      <c r="A445">
        <v>10143</v>
      </c>
      <c r="B445">
        <v>46</v>
      </c>
      <c r="C445">
        <v>74.84</v>
      </c>
      <c r="D445">
        <v>13</v>
      </c>
      <c r="E445">
        <v>3442.64</v>
      </c>
      <c r="F445" s="1">
        <v>37902</v>
      </c>
      <c r="G445" t="s">
        <v>25</v>
      </c>
      <c r="H445">
        <v>3</v>
      </c>
      <c r="I445">
        <v>8</v>
      </c>
      <c r="J445">
        <v>2003</v>
      </c>
      <c r="K445" t="s">
        <v>508</v>
      </c>
      <c r="L445">
        <v>86</v>
      </c>
      <c r="M445" t="s">
        <v>509</v>
      </c>
      <c r="N445" t="s">
        <v>292</v>
      </c>
      <c r="O445">
        <v>5085559555</v>
      </c>
      <c r="P445" t="s">
        <v>293</v>
      </c>
      <c r="R445" t="s">
        <v>140</v>
      </c>
      <c r="S445" t="s">
        <v>114</v>
      </c>
      <c r="T445">
        <v>50553</v>
      </c>
      <c r="U445" t="s">
        <v>32</v>
      </c>
      <c r="V445" t="s">
        <v>33</v>
      </c>
      <c r="W445" t="s">
        <v>294</v>
      </c>
      <c r="X445" t="s">
        <v>295</v>
      </c>
      <c r="Y445" t="s">
        <v>51</v>
      </c>
    </row>
    <row r="446" spans="1:25" x14ac:dyDescent="0.25">
      <c r="A446">
        <v>10155</v>
      </c>
      <c r="B446">
        <v>44</v>
      </c>
      <c r="C446">
        <v>79.14</v>
      </c>
      <c r="D446">
        <v>11</v>
      </c>
      <c r="E446">
        <v>3482.16</v>
      </c>
      <c r="F446" s="1">
        <v>37782</v>
      </c>
      <c r="G446" t="s">
        <v>25</v>
      </c>
      <c r="H446">
        <v>4</v>
      </c>
      <c r="I446">
        <v>10</v>
      </c>
      <c r="J446">
        <v>2003</v>
      </c>
      <c r="K446" t="s">
        <v>508</v>
      </c>
      <c r="L446">
        <v>86</v>
      </c>
      <c r="M446" t="s">
        <v>509</v>
      </c>
      <c r="N446" t="s">
        <v>116</v>
      </c>
      <c r="O446" t="s">
        <v>117</v>
      </c>
      <c r="P446" t="s">
        <v>118</v>
      </c>
      <c r="R446" t="s">
        <v>119</v>
      </c>
      <c r="T446">
        <v>21240</v>
      </c>
      <c r="U446" t="s">
        <v>120</v>
      </c>
      <c r="V446" t="s">
        <v>42</v>
      </c>
      <c r="W446" t="s">
        <v>121</v>
      </c>
      <c r="X446" t="s">
        <v>122</v>
      </c>
      <c r="Y446" t="s">
        <v>51</v>
      </c>
    </row>
    <row r="447" spans="1:25" x14ac:dyDescent="0.25">
      <c r="A447">
        <v>10178</v>
      </c>
      <c r="B447">
        <v>41</v>
      </c>
      <c r="C447">
        <v>81.72</v>
      </c>
      <c r="D447">
        <v>10</v>
      </c>
      <c r="E447">
        <v>3350.52</v>
      </c>
      <c r="F447" s="1">
        <v>37844</v>
      </c>
      <c r="G447" t="s">
        <v>25</v>
      </c>
      <c r="H447">
        <v>4</v>
      </c>
      <c r="I447">
        <v>11</v>
      </c>
      <c r="J447">
        <v>2003</v>
      </c>
      <c r="K447" t="s">
        <v>508</v>
      </c>
      <c r="L447">
        <v>86</v>
      </c>
      <c r="M447" t="s">
        <v>509</v>
      </c>
      <c r="N447" t="s">
        <v>297</v>
      </c>
      <c r="O447" t="s">
        <v>298</v>
      </c>
      <c r="P447" t="s">
        <v>299</v>
      </c>
      <c r="R447" t="s">
        <v>300</v>
      </c>
      <c r="T447">
        <v>31000</v>
      </c>
      <c r="U447" t="s">
        <v>41</v>
      </c>
      <c r="V447" t="s">
        <v>42</v>
      </c>
      <c r="W447" t="s">
        <v>301</v>
      </c>
      <c r="X447" t="s">
        <v>302</v>
      </c>
      <c r="Y447" t="s">
        <v>51</v>
      </c>
    </row>
    <row r="448" spans="1:25" x14ac:dyDescent="0.25">
      <c r="A448">
        <v>10209</v>
      </c>
      <c r="B448">
        <v>28</v>
      </c>
      <c r="C448">
        <v>100</v>
      </c>
      <c r="D448">
        <v>6</v>
      </c>
      <c r="E448">
        <v>2817.92</v>
      </c>
      <c r="F448" s="1">
        <v>38231</v>
      </c>
      <c r="G448" t="s">
        <v>25</v>
      </c>
      <c r="H448">
        <v>1</v>
      </c>
      <c r="I448">
        <v>1</v>
      </c>
      <c r="J448">
        <v>2004</v>
      </c>
      <c r="K448" t="s">
        <v>508</v>
      </c>
      <c r="L448">
        <v>86</v>
      </c>
      <c r="M448" t="s">
        <v>509</v>
      </c>
      <c r="N448" t="s">
        <v>304</v>
      </c>
      <c r="O448">
        <v>2155554369</v>
      </c>
      <c r="P448" t="s">
        <v>305</v>
      </c>
      <c r="R448" t="s">
        <v>306</v>
      </c>
      <c r="S448" t="s">
        <v>55</v>
      </c>
      <c r="U448" t="s">
        <v>32</v>
      </c>
      <c r="V448" t="s">
        <v>33</v>
      </c>
      <c r="W448" t="s">
        <v>307</v>
      </c>
      <c r="X448" t="s">
        <v>96</v>
      </c>
      <c r="Y448" t="s">
        <v>36</v>
      </c>
    </row>
    <row r="449" spans="1:25" x14ac:dyDescent="0.25">
      <c r="A449">
        <v>10248</v>
      </c>
      <c r="B449">
        <v>21</v>
      </c>
      <c r="C449">
        <v>73.98</v>
      </c>
      <c r="D449">
        <v>1</v>
      </c>
      <c r="E449">
        <v>1553.58</v>
      </c>
      <c r="F449" s="1">
        <v>38173</v>
      </c>
      <c r="G449" t="s">
        <v>296</v>
      </c>
      <c r="H449">
        <v>2</v>
      </c>
      <c r="I449">
        <v>5</v>
      </c>
      <c r="J449">
        <v>2004</v>
      </c>
      <c r="K449" t="s">
        <v>508</v>
      </c>
      <c r="L449">
        <v>86</v>
      </c>
      <c r="M449" t="s">
        <v>509</v>
      </c>
      <c r="N449" t="s">
        <v>28</v>
      </c>
      <c r="O449">
        <v>2125557818</v>
      </c>
      <c r="P449" t="s">
        <v>29</v>
      </c>
      <c r="R449" t="s">
        <v>30</v>
      </c>
      <c r="S449" t="s">
        <v>31</v>
      </c>
      <c r="T449">
        <v>10022</v>
      </c>
      <c r="U449" t="s">
        <v>32</v>
      </c>
      <c r="V449" t="s">
        <v>33</v>
      </c>
      <c r="W449" t="s">
        <v>34</v>
      </c>
      <c r="X449" t="s">
        <v>35</v>
      </c>
      <c r="Y449" t="s">
        <v>36</v>
      </c>
    </row>
    <row r="450" spans="1:25" x14ac:dyDescent="0.25">
      <c r="A450">
        <v>10316</v>
      </c>
      <c r="B450">
        <v>21</v>
      </c>
      <c r="C450">
        <v>94.62</v>
      </c>
      <c r="D450">
        <v>15</v>
      </c>
      <c r="E450">
        <v>1987.02</v>
      </c>
      <c r="F450" s="1">
        <v>37997</v>
      </c>
      <c r="G450" t="s">
        <v>25</v>
      </c>
      <c r="H450">
        <v>4</v>
      </c>
      <c r="I450">
        <v>11</v>
      </c>
      <c r="J450">
        <v>2004</v>
      </c>
      <c r="K450" t="s">
        <v>508</v>
      </c>
      <c r="L450">
        <v>86</v>
      </c>
      <c r="M450" t="s">
        <v>509</v>
      </c>
      <c r="N450" t="s">
        <v>319</v>
      </c>
      <c r="O450" t="s">
        <v>320</v>
      </c>
      <c r="P450" t="s">
        <v>321</v>
      </c>
      <c r="R450" t="s">
        <v>322</v>
      </c>
      <c r="S450" t="s">
        <v>323</v>
      </c>
      <c r="T450" t="s">
        <v>324</v>
      </c>
      <c r="U450" t="s">
        <v>148</v>
      </c>
      <c r="V450" t="s">
        <v>42</v>
      </c>
      <c r="W450" t="s">
        <v>325</v>
      </c>
      <c r="X450" t="s">
        <v>326</v>
      </c>
      <c r="Y450" t="s">
        <v>36</v>
      </c>
    </row>
    <row r="451" spans="1:25" x14ac:dyDescent="0.25">
      <c r="A451">
        <v>10327</v>
      </c>
      <c r="B451">
        <v>25</v>
      </c>
      <c r="C451">
        <v>45.86</v>
      </c>
      <c r="D451">
        <v>5</v>
      </c>
      <c r="E451">
        <v>1146.5</v>
      </c>
      <c r="F451" s="1">
        <v>38271</v>
      </c>
      <c r="G451" t="s">
        <v>344</v>
      </c>
      <c r="H451">
        <v>4</v>
      </c>
      <c r="I451">
        <v>11</v>
      </c>
      <c r="J451">
        <v>2004</v>
      </c>
      <c r="K451" t="s">
        <v>508</v>
      </c>
      <c r="L451">
        <v>86</v>
      </c>
      <c r="M451" t="s">
        <v>509</v>
      </c>
      <c r="N451" t="s">
        <v>279</v>
      </c>
      <c r="O451" t="s">
        <v>280</v>
      </c>
      <c r="P451" t="s">
        <v>281</v>
      </c>
      <c r="R451" t="s">
        <v>282</v>
      </c>
      <c r="T451">
        <v>1734</v>
      </c>
      <c r="U451" t="s">
        <v>283</v>
      </c>
      <c r="V451" t="s">
        <v>42</v>
      </c>
      <c r="W451" t="s">
        <v>284</v>
      </c>
      <c r="X451" t="s">
        <v>285</v>
      </c>
      <c r="Y451" t="s">
        <v>36</v>
      </c>
    </row>
    <row r="452" spans="1:25" x14ac:dyDescent="0.25">
      <c r="A452">
        <v>10350</v>
      </c>
      <c r="B452">
        <v>43</v>
      </c>
      <c r="C452">
        <v>64.97</v>
      </c>
      <c r="D452">
        <v>6</v>
      </c>
      <c r="E452">
        <v>2793.71</v>
      </c>
      <c r="F452" s="1">
        <v>38029</v>
      </c>
      <c r="G452" t="s">
        <v>25</v>
      </c>
      <c r="H452">
        <v>4</v>
      </c>
      <c r="I452">
        <v>12</v>
      </c>
      <c r="J452">
        <v>2004</v>
      </c>
      <c r="K452" t="s">
        <v>508</v>
      </c>
      <c r="L452">
        <v>86</v>
      </c>
      <c r="M452" t="s">
        <v>509</v>
      </c>
      <c r="N452" t="s">
        <v>152</v>
      </c>
      <c r="O452" t="s">
        <v>153</v>
      </c>
      <c r="P452" t="s">
        <v>154</v>
      </c>
      <c r="R452" t="s">
        <v>155</v>
      </c>
      <c r="T452">
        <v>28034</v>
      </c>
      <c r="U452" t="s">
        <v>156</v>
      </c>
      <c r="V452" t="s">
        <v>42</v>
      </c>
      <c r="W452" t="s">
        <v>157</v>
      </c>
      <c r="X452" t="s">
        <v>158</v>
      </c>
      <c r="Y452" t="s">
        <v>36</v>
      </c>
    </row>
    <row r="453" spans="1:25" x14ac:dyDescent="0.25">
      <c r="A453">
        <v>10386</v>
      </c>
      <c r="B453">
        <v>37</v>
      </c>
      <c r="C453">
        <v>93.01</v>
      </c>
      <c r="D453">
        <v>5</v>
      </c>
      <c r="E453">
        <v>3441.37</v>
      </c>
      <c r="F453" s="1">
        <v>38355</v>
      </c>
      <c r="G453" t="s">
        <v>344</v>
      </c>
      <c r="H453">
        <v>1</v>
      </c>
      <c r="I453">
        <v>3</v>
      </c>
      <c r="J453">
        <v>2005</v>
      </c>
      <c r="K453" t="s">
        <v>508</v>
      </c>
      <c r="L453">
        <v>86</v>
      </c>
      <c r="M453" t="s">
        <v>509</v>
      </c>
      <c r="N453" t="s">
        <v>152</v>
      </c>
      <c r="O453" t="s">
        <v>153</v>
      </c>
      <c r="P453" t="s">
        <v>154</v>
      </c>
      <c r="R453" t="s">
        <v>155</v>
      </c>
      <c r="T453">
        <v>28034</v>
      </c>
      <c r="U453" t="s">
        <v>156</v>
      </c>
      <c r="V453" t="s">
        <v>42</v>
      </c>
      <c r="W453" t="s">
        <v>157</v>
      </c>
      <c r="X453" t="s">
        <v>158</v>
      </c>
      <c r="Y453" t="s">
        <v>51</v>
      </c>
    </row>
    <row r="454" spans="1:25" x14ac:dyDescent="0.25">
      <c r="A454">
        <v>10400</v>
      </c>
      <c r="B454">
        <v>30</v>
      </c>
      <c r="C454">
        <v>74.84</v>
      </c>
      <c r="D454">
        <v>7</v>
      </c>
      <c r="E454">
        <v>2245.1999999999998</v>
      </c>
      <c r="F454" s="1">
        <v>38356</v>
      </c>
      <c r="G454" t="s">
        <v>25</v>
      </c>
      <c r="H454">
        <v>2</v>
      </c>
      <c r="I454">
        <v>4</v>
      </c>
      <c r="J454">
        <v>2005</v>
      </c>
      <c r="K454" t="s">
        <v>508</v>
      </c>
      <c r="L454">
        <v>86</v>
      </c>
      <c r="M454" t="s">
        <v>509</v>
      </c>
      <c r="N454" t="s">
        <v>333</v>
      </c>
      <c r="O454">
        <v>4085553659</v>
      </c>
      <c r="P454" t="s">
        <v>334</v>
      </c>
      <c r="R454" t="s">
        <v>335</v>
      </c>
      <c r="S454" t="s">
        <v>55</v>
      </c>
      <c r="T454">
        <v>94217</v>
      </c>
      <c r="U454" t="s">
        <v>32</v>
      </c>
      <c r="V454" t="s">
        <v>33</v>
      </c>
      <c r="W454" t="s">
        <v>95</v>
      </c>
      <c r="X454" t="s">
        <v>336</v>
      </c>
      <c r="Y454" t="s">
        <v>36</v>
      </c>
    </row>
    <row r="455" spans="1:25" x14ac:dyDescent="0.25">
      <c r="A455">
        <v>10414</v>
      </c>
      <c r="B455">
        <v>44</v>
      </c>
      <c r="C455">
        <v>73.98</v>
      </c>
      <c r="D455">
        <v>1</v>
      </c>
      <c r="E455">
        <v>3255.12</v>
      </c>
      <c r="F455" s="1">
        <v>38508</v>
      </c>
      <c r="G455" t="s">
        <v>337</v>
      </c>
      <c r="H455">
        <v>2</v>
      </c>
      <c r="I455">
        <v>5</v>
      </c>
      <c r="J455">
        <v>2005</v>
      </c>
      <c r="K455" t="s">
        <v>508</v>
      </c>
      <c r="L455">
        <v>86</v>
      </c>
      <c r="M455" t="s">
        <v>509</v>
      </c>
      <c r="N455" t="s">
        <v>315</v>
      </c>
      <c r="O455">
        <v>6175559555</v>
      </c>
      <c r="P455" t="s">
        <v>316</v>
      </c>
      <c r="R455" t="s">
        <v>317</v>
      </c>
      <c r="S455" t="s">
        <v>114</v>
      </c>
      <c r="T455">
        <v>51003</v>
      </c>
      <c r="U455" t="s">
        <v>32</v>
      </c>
      <c r="V455" t="s">
        <v>33</v>
      </c>
      <c r="W455" t="s">
        <v>318</v>
      </c>
      <c r="X455" t="s">
        <v>66</v>
      </c>
      <c r="Y455" t="s">
        <v>51</v>
      </c>
    </row>
    <row r="456" spans="1:25" x14ac:dyDescent="0.25">
      <c r="A456">
        <v>10173</v>
      </c>
      <c r="B456">
        <v>31</v>
      </c>
      <c r="C456">
        <v>89.01</v>
      </c>
      <c r="D456">
        <v>1</v>
      </c>
      <c r="E456">
        <v>2759.31</v>
      </c>
      <c r="F456" s="1">
        <v>37752</v>
      </c>
      <c r="G456" t="s">
        <v>25</v>
      </c>
      <c r="H456">
        <v>4</v>
      </c>
      <c r="I456">
        <v>11</v>
      </c>
      <c r="J456">
        <v>2003</v>
      </c>
      <c r="K456" t="s">
        <v>465</v>
      </c>
      <c r="L456">
        <v>104</v>
      </c>
      <c r="M456" t="s">
        <v>512</v>
      </c>
      <c r="N456" t="s">
        <v>467</v>
      </c>
      <c r="O456" t="s">
        <v>468</v>
      </c>
      <c r="P456" t="s">
        <v>469</v>
      </c>
      <c r="R456" t="s">
        <v>470</v>
      </c>
      <c r="T456">
        <v>24100</v>
      </c>
      <c r="U456" t="s">
        <v>224</v>
      </c>
      <c r="V456" t="s">
        <v>42</v>
      </c>
      <c r="W456" t="s">
        <v>471</v>
      </c>
      <c r="X456" t="s">
        <v>472</v>
      </c>
      <c r="Y456" t="s">
        <v>36</v>
      </c>
    </row>
    <row r="457" spans="1:25" x14ac:dyDescent="0.25">
      <c r="A457">
        <v>10206</v>
      </c>
      <c r="B457">
        <v>30</v>
      </c>
      <c r="C457">
        <v>100</v>
      </c>
      <c r="D457">
        <v>8</v>
      </c>
      <c r="E457">
        <v>3581.4</v>
      </c>
      <c r="F457" s="1">
        <v>37753</v>
      </c>
      <c r="G457" t="s">
        <v>25</v>
      </c>
      <c r="H457">
        <v>4</v>
      </c>
      <c r="I457">
        <v>12</v>
      </c>
      <c r="J457">
        <v>2003</v>
      </c>
      <c r="K457" t="s">
        <v>465</v>
      </c>
      <c r="L457">
        <v>104</v>
      </c>
      <c r="M457" t="s">
        <v>512</v>
      </c>
      <c r="N457" t="s">
        <v>199</v>
      </c>
      <c r="O457" t="s">
        <v>200</v>
      </c>
      <c r="P457" t="s">
        <v>201</v>
      </c>
      <c r="R457" t="s">
        <v>202</v>
      </c>
      <c r="S457" t="s">
        <v>203</v>
      </c>
      <c r="T457" t="s">
        <v>204</v>
      </c>
      <c r="U457" t="s">
        <v>205</v>
      </c>
      <c r="V457" t="s">
        <v>33</v>
      </c>
      <c r="W457" t="s">
        <v>206</v>
      </c>
      <c r="X457" t="s">
        <v>207</v>
      </c>
      <c r="Y457" t="s">
        <v>51</v>
      </c>
    </row>
    <row r="458" spans="1:25" x14ac:dyDescent="0.25">
      <c r="A458">
        <v>10228</v>
      </c>
      <c r="B458">
        <v>31</v>
      </c>
      <c r="C458">
        <v>100</v>
      </c>
      <c r="D458">
        <v>4</v>
      </c>
      <c r="E458">
        <v>3181.53</v>
      </c>
      <c r="F458" s="1">
        <v>38263</v>
      </c>
      <c r="G458" t="s">
        <v>25</v>
      </c>
      <c r="H458">
        <v>1</v>
      </c>
      <c r="I458">
        <v>3</v>
      </c>
      <c r="J458">
        <v>2004</v>
      </c>
      <c r="K458" t="s">
        <v>465</v>
      </c>
      <c r="L458">
        <v>104</v>
      </c>
      <c r="M458" t="s">
        <v>512</v>
      </c>
      <c r="N458" t="s">
        <v>213</v>
      </c>
      <c r="O458">
        <v>6175555555</v>
      </c>
      <c r="P458" t="s">
        <v>214</v>
      </c>
      <c r="R458" t="s">
        <v>113</v>
      </c>
      <c r="S458" t="s">
        <v>114</v>
      </c>
      <c r="T458">
        <v>51247</v>
      </c>
      <c r="U458" t="s">
        <v>32</v>
      </c>
      <c r="V458" t="s">
        <v>33</v>
      </c>
      <c r="W458" t="s">
        <v>215</v>
      </c>
      <c r="X458" t="s">
        <v>133</v>
      </c>
      <c r="Y458" t="s">
        <v>51</v>
      </c>
    </row>
    <row r="459" spans="1:25" x14ac:dyDescent="0.25">
      <c r="A459">
        <v>10291</v>
      </c>
      <c r="B459">
        <v>23</v>
      </c>
      <c r="C459">
        <v>100</v>
      </c>
      <c r="D459">
        <v>13</v>
      </c>
      <c r="E459">
        <v>2866.26</v>
      </c>
      <c r="F459" s="1">
        <v>38208</v>
      </c>
      <c r="G459" t="s">
        <v>25</v>
      </c>
      <c r="H459">
        <v>3</v>
      </c>
      <c r="I459">
        <v>9</v>
      </c>
      <c r="J459">
        <v>2004</v>
      </c>
      <c r="K459" t="s">
        <v>465</v>
      </c>
      <c r="L459">
        <v>104</v>
      </c>
      <c r="M459" t="s">
        <v>512</v>
      </c>
      <c r="N459" t="s">
        <v>227</v>
      </c>
      <c r="O459" t="s">
        <v>228</v>
      </c>
      <c r="P459" t="s">
        <v>229</v>
      </c>
      <c r="R459" t="s">
        <v>230</v>
      </c>
      <c r="T459" t="s">
        <v>231</v>
      </c>
      <c r="U459" t="s">
        <v>166</v>
      </c>
      <c r="V459" t="s">
        <v>42</v>
      </c>
      <c r="W459" t="s">
        <v>232</v>
      </c>
      <c r="X459" t="s">
        <v>184</v>
      </c>
      <c r="Y459" t="s">
        <v>36</v>
      </c>
    </row>
    <row r="460" spans="1:25" x14ac:dyDescent="0.25">
      <c r="A460">
        <v>10304</v>
      </c>
      <c r="B460">
        <v>26</v>
      </c>
      <c r="C460">
        <v>85.87</v>
      </c>
      <c r="D460">
        <v>8</v>
      </c>
      <c r="E460">
        <v>2232.62</v>
      </c>
      <c r="F460" s="1">
        <v>38301</v>
      </c>
      <c r="G460" t="s">
        <v>25</v>
      </c>
      <c r="H460">
        <v>4</v>
      </c>
      <c r="I460">
        <v>10</v>
      </c>
      <c r="J460">
        <v>2004</v>
      </c>
      <c r="K460" t="s">
        <v>465</v>
      </c>
      <c r="L460">
        <v>104</v>
      </c>
      <c r="M460" t="s">
        <v>512</v>
      </c>
      <c r="N460" t="s">
        <v>233</v>
      </c>
      <c r="O460" t="s">
        <v>234</v>
      </c>
      <c r="P460" t="s">
        <v>235</v>
      </c>
      <c r="R460" t="s">
        <v>236</v>
      </c>
      <c r="T460">
        <v>78000</v>
      </c>
      <c r="U460" t="s">
        <v>41</v>
      </c>
      <c r="V460" t="s">
        <v>42</v>
      </c>
      <c r="W460" t="s">
        <v>237</v>
      </c>
      <c r="X460" t="s">
        <v>50</v>
      </c>
      <c r="Y460" t="s">
        <v>36</v>
      </c>
    </row>
    <row r="461" spans="1:25" x14ac:dyDescent="0.25">
      <c r="A461">
        <v>10322</v>
      </c>
      <c r="B461">
        <v>48</v>
      </c>
      <c r="C461">
        <v>47.04</v>
      </c>
      <c r="D461">
        <v>7</v>
      </c>
      <c r="E461">
        <v>2257.92</v>
      </c>
      <c r="F461" s="1">
        <v>38088</v>
      </c>
      <c r="G461" t="s">
        <v>25</v>
      </c>
      <c r="H461">
        <v>4</v>
      </c>
      <c r="I461">
        <v>11</v>
      </c>
      <c r="J461">
        <v>2004</v>
      </c>
      <c r="K461" t="s">
        <v>465</v>
      </c>
      <c r="L461">
        <v>104</v>
      </c>
      <c r="M461" t="s">
        <v>512</v>
      </c>
      <c r="N461" t="s">
        <v>243</v>
      </c>
      <c r="O461">
        <v>6035558647</v>
      </c>
      <c r="P461" t="s">
        <v>244</v>
      </c>
      <c r="R461" t="s">
        <v>245</v>
      </c>
      <c r="S461" t="s">
        <v>246</v>
      </c>
      <c r="T461">
        <v>62005</v>
      </c>
      <c r="U461" t="s">
        <v>32</v>
      </c>
      <c r="V461" t="s">
        <v>33</v>
      </c>
      <c r="W461" t="s">
        <v>56</v>
      </c>
      <c r="X461" t="s">
        <v>242</v>
      </c>
      <c r="Y461" t="s">
        <v>36</v>
      </c>
    </row>
    <row r="462" spans="1:25" x14ac:dyDescent="0.25">
      <c r="A462">
        <v>10357</v>
      </c>
      <c r="B462">
        <v>44</v>
      </c>
      <c r="C462">
        <v>100</v>
      </c>
      <c r="D462">
        <v>4</v>
      </c>
      <c r="E462">
        <v>5160.76</v>
      </c>
      <c r="F462" s="1">
        <v>38272</v>
      </c>
      <c r="G462" t="s">
        <v>25</v>
      </c>
      <c r="H462">
        <v>4</v>
      </c>
      <c r="I462">
        <v>12</v>
      </c>
      <c r="J462">
        <v>2004</v>
      </c>
      <c r="K462" t="s">
        <v>465</v>
      </c>
      <c r="L462">
        <v>104</v>
      </c>
      <c r="M462" t="s">
        <v>512</v>
      </c>
      <c r="N462" t="s">
        <v>238</v>
      </c>
      <c r="O462">
        <v>4155551450</v>
      </c>
      <c r="P462" t="s">
        <v>239</v>
      </c>
      <c r="R462" t="s">
        <v>240</v>
      </c>
      <c r="S462" t="s">
        <v>55</v>
      </c>
      <c r="T462">
        <v>97562</v>
      </c>
      <c r="U462" t="s">
        <v>32</v>
      </c>
      <c r="V462" t="s">
        <v>33</v>
      </c>
      <c r="W462" t="s">
        <v>241</v>
      </c>
      <c r="X462" t="s">
        <v>242</v>
      </c>
      <c r="Y462" t="s">
        <v>51</v>
      </c>
    </row>
    <row r="463" spans="1:25" x14ac:dyDescent="0.25">
      <c r="A463">
        <v>10392</v>
      </c>
      <c r="B463">
        <v>29</v>
      </c>
      <c r="C463">
        <v>86.92</v>
      </c>
      <c r="D463">
        <v>2</v>
      </c>
      <c r="E463">
        <v>2520.6799999999998</v>
      </c>
      <c r="F463" s="1">
        <v>38628</v>
      </c>
      <c r="G463" t="s">
        <v>25</v>
      </c>
      <c r="H463">
        <v>1</v>
      </c>
      <c r="I463">
        <v>3</v>
      </c>
      <c r="J463">
        <v>2005</v>
      </c>
      <c r="K463" t="s">
        <v>465</v>
      </c>
      <c r="L463">
        <v>104</v>
      </c>
      <c r="M463" t="s">
        <v>512</v>
      </c>
      <c r="N463" t="s">
        <v>345</v>
      </c>
      <c r="O463" t="s">
        <v>346</v>
      </c>
      <c r="P463" t="s">
        <v>347</v>
      </c>
      <c r="R463" t="s">
        <v>348</v>
      </c>
      <c r="T463">
        <v>8010</v>
      </c>
      <c r="U463" t="s">
        <v>135</v>
      </c>
      <c r="V463" t="s">
        <v>42</v>
      </c>
      <c r="W463" t="s">
        <v>349</v>
      </c>
      <c r="X463" t="s">
        <v>350</v>
      </c>
      <c r="Y463" t="s">
        <v>36</v>
      </c>
    </row>
    <row r="464" spans="1:25" x14ac:dyDescent="0.25">
      <c r="A464">
        <v>10105</v>
      </c>
      <c r="B464">
        <v>22</v>
      </c>
      <c r="C464">
        <v>100</v>
      </c>
      <c r="D464">
        <v>11</v>
      </c>
      <c r="E464">
        <v>3065.04</v>
      </c>
      <c r="F464" s="1">
        <v>37927</v>
      </c>
      <c r="G464" t="s">
        <v>25</v>
      </c>
      <c r="H464">
        <v>1</v>
      </c>
      <c r="I464">
        <v>2</v>
      </c>
      <c r="J464">
        <v>2003</v>
      </c>
      <c r="K464" t="s">
        <v>465</v>
      </c>
      <c r="L464">
        <v>136</v>
      </c>
      <c r="M464" t="s">
        <v>513</v>
      </c>
      <c r="N464" t="s">
        <v>279</v>
      </c>
      <c r="O464" t="s">
        <v>280</v>
      </c>
      <c r="P464" t="s">
        <v>281</v>
      </c>
      <c r="R464" t="s">
        <v>282</v>
      </c>
      <c r="T464">
        <v>1734</v>
      </c>
      <c r="U464" t="s">
        <v>283</v>
      </c>
      <c r="V464" t="s">
        <v>42</v>
      </c>
      <c r="W464" t="s">
        <v>284</v>
      </c>
      <c r="X464" t="s">
        <v>285</v>
      </c>
      <c r="Y464" t="s">
        <v>51</v>
      </c>
    </row>
    <row r="465" spans="1:25" x14ac:dyDescent="0.25">
      <c r="A465">
        <v>10128</v>
      </c>
      <c r="B465">
        <v>41</v>
      </c>
      <c r="C465">
        <v>100</v>
      </c>
      <c r="D465">
        <v>2</v>
      </c>
      <c r="E465">
        <v>5544.02</v>
      </c>
      <c r="F465" s="1">
        <v>37778</v>
      </c>
      <c r="G465" t="s">
        <v>25</v>
      </c>
      <c r="H465">
        <v>2</v>
      </c>
      <c r="I465">
        <v>6</v>
      </c>
      <c r="J465">
        <v>2003</v>
      </c>
      <c r="K465" t="s">
        <v>465</v>
      </c>
      <c r="L465">
        <v>136</v>
      </c>
      <c r="M465" t="s">
        <v>513</v>
      </c>
      <c r="N465" t="s">
        <v>152</v>
      </c>
      <c r="O465" t="s">
        <v>153</v>
      </c>
      <c r="P465" t="s">
        <v>154</v>
      </c>
      <c r="R465" t="s">
        <v>155</v>
      </c>
      <c r="T465">
        <v>28034</v>
      </c>
      <c r="U465" t="s">
        <v>156</v>
      </c>
      <c r="V465" t="s">
        <v>42</v>
      </c>
      <c r="W465" t="s">
        <v>157</v>
      </c>
      <c r="X465" t="s">
        <v>158</v>
      </c>
      <c r="Y465" t="s">
        <v>51</v>
      </c>
    </row>
    <row r="466" spans="1:25" x14ac:dyDescent="0.25">
      <c r="A466">
        <v>10142</v>
      </c>
      <c r="B466">
        <v>47</v>
      </c>
      <c r="C466">
        <v>100</v>
      </c>
      <c r="D466">
        <v>8</v>
      </c>
      <c r="E466">
        <v>6034.33</v>
      </c>
      <c r="F466" s="1">
        <v>37841</v>
      </c>
      <c r="G466" t="s">
        <v>25</v>
      </c>
      <c r="H466">
        <v>3</v>
      </c>
      <c r="I466">
        <v>8</v>
      </c>
      <c r="J466">
        <v>2003</v>
      </c>
      <c r="K466" t="s">
        <v>465</v>
      </c>
      <c r="L466">
        <v>136</v>
      </c>
      <c r="M466" t="s">
        <v>513</v>
      </c>
      <c r="N466" t="s">
        <v>238</v>
      </c>
      <c r="O466">
        <v>4155551450</v>
      </c>
      <c r="P466" t="s">
        <v>239</v>
      </c>
      <c r="R466" t="s">
        <v>240</v>
      </c>
      <c r="S466" t="s">
        <v>55</v>
      </c>
      <c r="T466">
        <v>97562</v>
      </c>
      <c r="U466" t="s">
        <v>32</v>
      </c>
      <c r="V466" t="s">
        <v>33</v>
      </c>
      <c r="W466" t="s">
        <v>241</v>
      </c>
      <c r="X466" t="s">
        <v>242</v>
      </c>
      <c r="Y466" t="s">
        <v>51</v>
      </c>
    </row>
    <row r="467" spans="1:25" x14ac:dyDescent="0.25">
      <c r="A467">
        <v>10177</v>
      </c>
      <c r="B467">
        <v>23</v>
      </c>
      <c r="C467">
        <v>100</v>
      </c>
      <c r="D467">
        <v>9</v>
      </c>
      <c r="E467">
        <v>3675.63</v>
      </c>
      <c r="F467" s="1">
        <v>37813</v>
      </c>
      <c r="G467" t="s">
        <v>25</v>
      </c>
      <c r="H467">
        <v>4</v>
      </c>
      <c r="I467">
        <v>11</v>
      </c>
      <c r="J467">
        <v>2003</v>
      </c>
      <c r="K467" t="s">
        <v>465</v>
      </c>
      <c r="L467">
        <v>136</v>
      </c>
      <c r="M467" t="s">
        <v>513</v>
      </c>
      <c r="N467" t="s">
        <v>413</v>
      </c>
      <c r="O467" t="s">
        <v>414</v>
      </c>
      <c r="P467" t="s">
        <v>415</v>
      </c>
      <c r="R467" t="s">
        <v>155</v>
      </c>
      <c r="T467">
        <v>28023</v>
      </c>
      <c r="U467" t="s">
        <v>156</v>
      </c>
      <c r="V467" t="s">
        <v>42</v>
      </c>
      <c r="W467" t="s">
        <v>416</v>
      </c>
      <c r="X467" t="s">
        <v>417</v>
      </c>
      <c r="Y467" t="s">
        <v>51</v>
      </c>
    </row>
    <row r="468" spans="1:25" x14ac:dyDescent="0.25">
      <c r="A468">
        <v>10208</v>
      </c>
      <c r="B468">
        <v>24</v>
      </c>
      <c r="C468">
        <v>100</v>
      </c>
      <c r="D468">
        <v>9</v>
      </c>
      <c r="E468">
        <v>2622.48</v>
      </c>
      <c r="F468" s="1">
        <v>38018</v>
      </c>
      <c r="G468" t="s">
        <v>25</v>
      </c>
      <c r="H468">
        <v>1</v>
      </c>
      <c r="I468">
        <v>1</v>
      </c>
      <c r="J468">
        <v>2004</v>
      </c>
      <c r="K468" t="s">
        <v>465</v>
      </c>
      <c r="L468">
        <v>136</v>
      </c>
      <c r="M468" t="s">
        <v>513</v>
      </c>
      <c r="N468" t="s">
        <v>193</v>
      </c>
      <c r="O468" t="s">
        <v>194</v>
      </c>
      <c r="P468" t="s">
        <v>195</v>
      </c>
      <c r="R468" t="s">
        <v>196</v>
      </c>
      <c r="T468">
        <v>69004</v>
      </c>
      <c r="U468" t="s">
        <v>41</v>
      </c>
      <c r="V468" t="s">
        <v>42</v>
      </c>
      <c r="W468" t="s">
        <v>197</v>
      </c>
      <c r="X468" t="s">
        <v>198</v>
      </c>
      <c r="Y468" t="s">
        <v>36</v>
      </c>
    </row>
    <row r="469" spans="1:25" x14ac:dyDescent="0.25">
      <c r="A469">
        <v>10248</v>
      </c>
      <c r="B469">
        <v>32</v>
      </c>
      <c r="C469">
        <v>100</v>
      </c>
      <c r="D469">
        <v>12</v>
      </c>
      <c r="E469">
        <v>3802.56</v>
      </c>
      <c r="F469" s="1">
        <v>38173</v>
      </c>
      <c r="G469" t="s">
        <v>296</v>
      </c>
      <c r="H469">
        <v>2</v>
      </c>
      <c r="I469">
        <v>5</v>
      </c>
      <c r="J469">
        <v>2004</v>
      </c>
      <c r="K469" t="s">
        <v>465</v>
      </c>
      <c r="L469">
        <v>136</v>
      </c>
      <c r="M469" t="s">
        <v>513</v>
      </c>
      <c r="N469" t="s">
        <v>28</v>
      </c>
      <c r="O469">
        <v>2125557818</v>
      </c>
      <c r="P469" t="s">
        <v>29</v>
      </c>
      <c r="R469" t="s">
        <v>30</v>
      </c>
      <c r="S469" t="s">
        <v>31</v>
      </c>
      <c r="T469">
        <v>10022</v>
      </c>
      <c r="U469" t="s">
        <v>32</v>
      </c>
      <c r="V469" t="s">
        <v>33</v>
      </c>
      <c r="W469" t="s">
        <v>34</v>
      </c>
      <c r="X469" t="s">
        <v>35</v>
      </c>
      <c r="Y469" t="s">
        <v>51</v>
      </c>
    </row>
    <row r="470" spans="1:25" x14ac:dyDescent="0.25">
      <c r="A470">
        <v>10293</v>
      </c>
      <c r="B470">
        <v>24</v>
      </c>
      <c r="C470">
        <v>100</v>
      </c>
      <c r="D470">
        <v>4</v>
      </c>
      <c r="E470">
        <v>2819.28</v>
      </c>
      <c r="F470" s="1">
        <v>38239</v>
      </c>
      <c r="G470" t="s">
        <v>25</v>
      </c>
      <c r="H470">
        <v>3</v>
      </c>
      <c r="I470">
        <v>9</v>
      </c>
      <c r="J470">
        <v>2004</v>
      </c>
      <c r="K470" t="s">
        <v>465</v>
      </c>
      <c r="L470">
        <v>136</v>
      </c>
      <c r="M470" t="s">
        <v>513</v>
      </c>
      <c r="N470" t="s">
        <v>220</v>
      </c>
      <c r="O470" t="s">
        <v>221</v>
      </c>
      <c r="P470" t="s">
        <v>222</v>
      </c>
      <c r="R470" t="s">
        <v>223</v>
      </c>
      <c r="T470">
        <v>10100</v>
      </c>
      <c r="U470" t="s">
        <v>224</v>
      </c>
      <c r="V470" t="s">
        <v>42</v>
      </c>
      <c r="W470" t="s">
        <v>225</v>
      </c>
      <c r="X470" t="s">
        <v>226</v>
      </c>
      <c r="Y470" t="s">
        <v>36</v>
      </c>
    </row>
    <row r="471" spans="1:25" x14ac:dyDescent="0.25">
      <c r="A471">
        <v>10325</v>
      </c>
      <c r="B471">
        <v>24</v>
      </c>
      <c r="C471">
        <v>69.12</v>
      </c>
      <c r="D471">
        <v>9</v>
      </c>
      <c r="E471">
        <v>1658.88</v>
      </c>
      <c r="F471" s="1">
        <v>38118</v>
      </c>
      <c r="G471" t="s">
        <v>25</v>
      </c>
      <c r="H471">
        <v>4</v>
      </c>
      <c r="I471">
        <v>11</v>
      </c>
      <c r="J471">
        <v>2004</v>
      </c>
      <c r="K471" t="s">
        <v>465</v>
      </c>
      <c r="L471">
        <v>136</v>
      </c>
      <c r="M471" t="s">
        <v>513</v>
      </c>
      <c r="N471" t="s">
        <v>123</v>
      </c>
      <c r="O471" t="s">
        <v>124</v>
      </c>
      <c r="P471" t="s">
        <v>125</v>
      </c>
      <c r="R471" t="s">
        <v>126</v>
      </c>
      <c r="T471">
        <v>4110</v>
      </c>
      <c r="U471" t="s">
        <v>78</v>
      </c>
      <c r="V471" t="s">
        <v>42</v>
      </c>
      <c r="W471" t="s">
        <v>127</v>
      </c>
      <c r="X471" t="s">
        <v>128</v>
      </c>
      <c r="Y471" t="s">
        <v>36</v>
      </c>
    </row>
    <row r="472" spans="1:25" x14ac:dyDescent="0.25">
      <c r="A472">
        <v>10350</v>
      </c>
      <c r="B472">
        <v>44</v>
      </c>
      <c r="C472">
        <v>100</v>
      </c>
      <c r="D472">
        <v>1</v>
      </c>
      <c r="E472">
        <v>5191.12</v>
      </c>
      <c r="F472" s="1">
        <v>38029</v>
      </c>
      <c r="G472" t="s">
        <v>25</v>
      </c>
      <c r="H472">
        <v>4</v>
      </c>
      <c r="I472">
        <v>12</v>
      </c>
      <c r="J472">
        <v>2004</v>
      </c>
      <c r="K472" t="s">
        <v>465</v>
      </c>
      <c r="L472">
        <v>136</v>
      </c>
      <c r="M472" t="s">
        <v>513</v>
      </c>
      <c r="N472" t="s">
        <v>152</v>
      </c>
      <c r="O472" t="s">
        <v>153</v>
      </c>
      <c r="P472" t="s">
        <v>154</v>
      </c>
      <c r="R472" t="s">
        <v>155</v>
      </c>
      <c r="T472">
        <v>28034</v>
      </c>
      <c r="U472" t="s">
        <v>156</v>
      </c>
      <c r="V472" t="s">
        <v>42</v>
      </c>
      <c r="W472" t="s">
        <v>157</v>
      </c>
      <c r="X472" t="s">
        <v>158</v>
      </c>
      <c r="Y472" t="s">
        <v>51</v>
      </c>
    </row>
    <row r="473" spans="1:25" x14ac:dyDescent="0.25">
      <c r="A473">
        <v>10414</v>
      </c>
      <c r="B473">
        <v>41</v>
      </c>
      <c r="C473">
        <v>100</v>
      </c>
      <c r="D473">
        <v>12</v>
      </c>
      <c r="E473">
        <v>4872.03</v>
      </c>
      <c r="F473" s="1">
        <v>38508</v>
      </c>
      <c r="G473" t="s">
        <v>337</v>
      </c>
      <c r="H473">
        <v>2</v>
      </c>
      <c r="I473">
        <v>5</v>
      </c>
      <c r="J473">
        <v>2005</v>
      </c>
      <c r="K473" t="s">
        <v>465</v>
      </c>
      <c r="L473">
        <v>136</v>
      </c>
      <c r="M473" t="s">
        <v>513</v>
      </c>
      <c r="N473" t="s">
        <v>315</v>
      </c>
      <c r="O473">
        <v>6175559555</v>
      </c>
      <c r="P473" t="s">
        <v>316</v>
      </c>
      <c r="R473" t="s">
        <v>317</v>
      </c>
      <c r="S473" t="s">
        <v>114</v>
      </c>
      <c r="T473">
        <v>51003</v>
      </c>
      <c r="U473" t="s">
        <v>32</v>
      </c>
      <c r="V473" t="s">
        <v>33</v>
      </c>
      <c r="W473" t="s">
        <v>318</v>
      </c>
      <c r="X473" t="s">
        <v>66</v>
      </c>
      <c r="Y473" t="s">
        <v>51</v>
      </c>
    </row>
    <row r="474" spans="1:25" x14ac:dyDescent="0.25">
      <c r="A474">
        <v>10109</v>
      </c>
      <c r="B474">
        <v>46</v>
      </c>
      <c r="C474">
        <v>100</v>
      </c>
      <c r="D474">
        <v>5</v>
      </c>
      <c r="E474">
        <v>8257</v>
      </c>
      <c r="F474" s="1">
        <v>37897</v>
      </c>
      <c r="G474" t="s">
        <v>25</v>
      </c>
      <c r="H474">
        <v>1</v>
      </c>
      <c r="I474">
        <v>3</v>
      </c>
      <c r="J474">
        <v>2003</v>
      </c>
      <c r="K474" t="s">
        <v>159</v>
      </c>
      <c r="L474">
        <v>169</v>
      </c>
      <c r="M474" t="s">
        <v>514</v>
      </c>
      <c r="N474" t="s">
        <v>274</v>
      </c>
      <c r="O474">
        <v>2155559857</v>
      </c>
      <c r="P474" t="s">
        <v>275</v>
      </c>
      <c r="R474" t="s">
        <v>192</v>
      </c>
      <c r="S474" t="s">
        <v>132</v>
      </c>
      <c r="T474">
        <v>71270</v>
      </c>
      <c r="U474" t="s">
        <v>32</v>
      </c>
      <c r="V474" t="s">
        <v>33</v>
      </c>
      <c r="W474" t="s">
        <v>115</v>
      </c>
      <c r="X474" t="s">
        <v>276</v>
      </c>
      <c r="Y474" t="s">
        <v>136</v>
      </c>
    </row>
    <row r="475" spans="1:25" x14ac:dyDescent="0.25">
      <c r="A475">
        <v>10114</v>
      </c>
      <c r="B475">
        <v>48</v>
      </c>
      <c r="C475">
        <v>100</v>
      </c>
      <c r="D475">
        <v>4</v>
      </c>
      <c r="E475">
        <v>8209.44</v>
      </c>
      <c r="F475" s="1">
        <v>37625</v>
      </c>
      <c r="G475" t="s">
        <v>25</v>
      </c>
      <c r="H475">
        <v>2</v>
      </c>
      <c r="I475">
        <v>4</v>
      </c>
      <c r="J475">
        <v>2003</v>
      </c>
      <c r="K475" t="s">
        <v>159</v>
      </c>
      <c r="L475">
        <v>169</v>
      </c>
      <c r="M475" t="s">
        <v>514</v>
      </c>
      <c r="N475" t="s">
        <v>339</v>
      </c>
      <c r="O475" t="s">
        <v>340</v>
      </c>
      <c r="P475" t="s">
        <v>341</v>
      </c>
      <c r="R475" t="s">
        <v>48</v>
      </c>
      <c r="T475">
        <v>75012</v>
      </c>
      <c r="U475" t="s">
        <v>41</v>
      </c>
      <c r="V475" t="s">
        <v>42</v>
      </c>
      <c r="W475" t="s">
        <v>342</v>
      </c>
      <c r="X475" t="s">
        <v>343</v>
      </c>
      <c r="Y475" t="s">
        <v>136</v>
      </c>
    </row>
    <row r="476" spans="1:25" x14ac:dyDescent="0.25">
      <c r="A476">
        <v>10122</v>
      </c>
      <c r="B476">
        <v>25</v>
      </c>
      <c r="C476">
        <v>100</v>
      </c>
      <c r="D476">
        <v>3</v>
      </c>
      <c r="E476">
        <v>3598.5</v>
      </c>
      <c r="F476" s="1">
        <v>37838</v>
      </c>
      <c r="G476" t="s">
        <v>25</v>
      </c>
      <c r="H476">
        <v>2</v>
      </c>
      <c r="I476">
        <v>5</v>
      </c>
      <c r="J476">
        <v>2003</v>
      </c>
      <c r="K476" t="s">
        <v>159</v>
      </c>
      <c r="L476">
        <v>169</v>
      </c>
      <c r="M476" t="s">
        <v>514</v>
      </c>
      <c r="N476" t="s">
        <v>370</v>
      </c>
      <c r="O476" t="s">
        <v>371</v>
      </c>
      <c r="P476" t="s">
        <v>372</v>
      </c>
      <c r="R476" t="s">
        <v>373</v>
      </c>
      <c r="T476">
        <v>13008</v>
      </c>
      <c r="U476" t="s">
        <v>41</v>
      </c>
      <c r="V476" t="s">
        <v>42</v>
      </c>
      <c r="W476" t="s">
        <v>374</v>
      </c>
      <c r="X476" t="s">
        <v>375</v>
      </c>
      <c r="Y476" t="s">
        <v>51</v>
      </c>
    </row>
    <row r="477" spans="1:25" x14ac:dyDescent="0.25">
      <c r="A477">
        <v>10127</v>
      </c>
      <c r="B477">
        <v>22</v>
      </c>
      <c r="C477">
        <v>100</v>
      </c>
      <c r="D477">
        <v>15</v>
      </c>
      <c r="E477">
        <v>3837.24</v>
      </c>
      <c r="F477" s="1">
        <v>37686</v>
      </c>
      <c r="G477" t="s">
        <v>25</v>
      </c>
      <c r="H477">
        <v>2</v>
      </c>
      <c r="I477">
        <v>6</v>
      </c>
      <c r="J477">
        <v>2003</v>
      </c>
      <c r="K477" t="s">
        <v>159</v>
      </c>
      <c r="L477">
        <v>169</v>
      </c>
      <c r="M477" t="s">
        <v>514</v>
      </c>
      <c r="N477" t="s">
        <v>401</v>
      </c>
      <c r="O477">
        <v>2125557413</v>
      </c>
      <c r="P477" t="s">
        <v>402</v>
      </c>
      <c r="Q477" t="s">
        <v>403</v>
      </c>
      <c r="R477" t="s">
        <v>30</v>
      </c>
      <c r="S477" t="s">
        <v>31</v>
      </c>
      <c r="T477">
        <v>10022</v>
      </c>
      <c r="U477" t="s">
        <v>32</v>
      </c>
      <c r="V477" t="s">
        <v>33</v>
      </c>
      <c r="W477" t="s">
        <v>56</v>
      </c>
      <c r="X477" t="s">
        <v>404</v>
      </c>
      <c r="Y477" t="s">
        <v>51</v>
      </c>
    </row>
    <row r="478" spans="1:25" x14ac:dyDescent="0.25">
      <c r="A478">
        <v>10136</v>
      </c>
      <c r="B478">
        <v>41</v>
      </c>
      <c r="C478">
        <v>100</v>
      </c>
      <c r="D478">
        <v>3</v>
      </c>
      <c r="E478">
        <v>8331.61</v>
      </c>
      <c r="F478" s="1">
        <v>37718</v>
      </c>
      <c r="G478" t="s">
        <v>25</v>
      </c>
      <c r="H478">
        <v>3</v>
      </c>
      <c r="I478">
        <v>7</v>
      </c>
      <c r="J478">
        <v>2003</v>
      </c>
      <c r="K478" t="s">
        <v>159</v>
      </c>
      <c r="L478">
        <v>169</v>
      </c>
      <c r="M478" t="s">
        <v>514</v>
      </c>
      <c r="N478" t="s">
        <v>297</v>
      </c>
      <c r="O478" t="s">
        <v>298</v>
      </c>
      <c r="P478" t="s">
        <v>299</v>
      </c>
      <c r="R478" t="s">
        <v>300</v>
      </c>
      <c r="T478">
        <v>31000</v>
      </c>
      <c r="U478" t="s">
        <v>41</v>
      </c>
      <c r="V478" t="s">
        <v>42</v>
      </c>
      <c r="W478" t="s">
        <v>301</v>
      </c>
      <c r="X478" t="s">
        <v>302</v>
      </c>
      <c r="Y478" t="s">
        <v>136</v>
      </c>
    </row>
    <row r="479" spans="1:25" x14ac:dyDescent="0.25">
      <c r="A479">
        <v>10141</v>
      </c>
      <c r="B479">
        <v>34</v>
      </c>
      <c r="C479">
        <v>100</v>
      </c>
      <c r="D479">
        <v>9</v>
      </c>
      <c r="E479">
        <v>4836.5</v>
      </c>
      <c r="F479" s="1">
        <v>37629</v>
      </c>
      <c r="G479" t="s">
        <v>25</v>
      </c>
      <c r="H479">
        <v>3</v>
      </c>
      <c r="I479">
        <v>8</v>
      </c>
      <c r="J479">
        <v>2003</v>
      </c>
      <c r="K479" t="s">
        <v>159</v>
      </c>
      <c r="L479">
        <v>169</v>
      </c>
      <c r="M479" t="s">
        <v>514</v>
      </c>
      <c r="N479" t="s">
        <v>393</v>
      </c>
      <c r="O479" t="s">
        <v>394</v>
      </c>
      <c r="P479" t="s">
        <v>395</v>
      </c>
      <c r="R479" t="s">
        <v>396</v>
      </c>
      <c r="T479" t="s">
        <v>397</v>
      </c>
      <c r="U479" t="s">
        <v>120</v>
      </c>
      <c r="V479" t="s">
        <v>42</v>
      </c>
      <c r="W479" t="s">
        <v>398</v>
      </c>
      <c r="X479" t="s">
        <v>399</v>
      </c>
      <c r="Y479" t="s">
        <v>51</v>
      </c>
    </row>
    <row r="480" spans="1:25" x14ac:dyDescent="0.25">
      <c r="A480">
        <v>10148</v>
      </c>
      <c r="B480">
        <v>32</v>
      </c>
      <c r="C480">
        <v>100</v>
      </c>
      <c r="D480">
        <v>14</v>
      </c>
      <c r="E480">
        <v>5418.88</v>
      </c>
      <c r="F480" s="1">
        <v>37934</v>
      </c>
      <c r="G480" t="s">
        <v>25</v>
      </c>
      <c r="H480">
        <v>3</v>
      </c>
      <c r="I480">
        <v>9</v>
      </c>
      <c r="J480">
        <v>2003</v>
      </c>
      <c r="K480" t="s">
        <v>159</v>
      </c>
      <c r="L480">
        <v>169</v>
      </c>
      <c r="M480" t="s">
        <v>514</v>
      </c>
      <c r="N480" t="s">
        <v>251</v>
      </c>
      <c r="O480" t="s">
        <v>252</v>
      </c>
      <c r="P480" t="s">
        <v>253</v>
      </c>
      <c r="Q480" t="s">
        <v>254</v>
      </c>
      <c r="R480" t="s">
        <v>255</v>
      </c>
      <c r="S480" t="s">
        <v>137</v>
      </c>
      <c r="T480">
        <v>2060</v>
      </c>
      <c r="U480" t="s">
        <v>90</v>
      </c>
      <c r="V480" t="s">
        <v>91</v>
      </c>
      <c r="W480" t="s">
        <v>256</v>
      </c>
      <c r="X480" t="s">
        <v>257</v>
      </c>
      <c r="Y480" t="s">
        <v>51</v>
      </c>
    </row>
    <row r="481" spans="1:25" x14ac:dyDescent="0.25">
      <c r="A481">
        <v>10160</v>
      </c>
      <c r="B481">
        <v>20</v>
      </c>
      <c r="C481">
        <v>100</v>
      </c>
      <c r="D481">
        <v>1</v>
      </c>
      <c r="E481">
        <v>3996.4</v>
      </c>
      <c r="F481" s="1">
        <v>37935</v>
      </c>
      <c r="G481" t="s">
        <v>25</v>
      </c>
      <c r="H481">
        <v>4</v>
      </c>
      <c r="I481">
        <v>10</v>
      </c>
      <c r="J481">
        <v>2003</v>
      </c>
      <c r="K481" t="s">
        <v>159</v>
      </c>
      <c r="L481">
        <v>169</v>
      </c>
      <c r="M481" t="s">
        <v>514</v>
      </c>
      <c r="N481" t="s">
        <v>304</v>
      </c>
      <c r="O481">
        <v>2155554369</v>
      </c>
      <c r="P481" t="s">
        <v>305</v>
      </c>
      <c r="R481" t="s">
        <v>306</v>
      </c>
      <c r="S481" t="s">
        <v>55</v>
      </c>
      <c r="U481" t="s">
        <v>32</v>
      </c>
      <c r="V481" t="s">
        <v>33</v>
      </c>
      <c r="W481" t="s">
        <v>307</v>
      </c>
      <c r="X481" t="s">
        <v>96</v>
      </c>
      <c r="Y481" t="s">
        <v>51</v>
      </c>
    </row>
    <row r="482" spans="1:25" x14ac:dyDescent="0.25">
      <c r="A482">
        <v>10171</v>
      </c>
      <c r="B482">
        <v>39</v>
      </c>
      <c r="C482">
        <v>100</v>
      </c>
      <c r="D482">
        <v>3</v>
      </c>
      <c r="E482">
        <v>5481.45</v>
      </c>
      <c r="F482" s="1">
        <v>37752</v>
      </c>
      <c r="G482" t="s">
        <v>25</v>
      </c>
      <c r="H482">
        <v>4</v>
      </c>
      <c r="I482">
        <v>11</v>
      </c>
      <c r="J482">
        <v>2003</v>
      </c>
      <c r="K482" t="s">
        <v>159</v>
      </c>
      <c r="L482">
        <v>169</v>
      </c>
      <c r="M482" t="s">
        <v>514</v>
      </c>
      <c r="N482" t="s">
        <v>258</v>
      </c>
      <c r="O482" t="s">
        <v>259</v>
      </c>
      <c r="P482" t="s">
        <v>260</v>
      </c>
      <c r="R482" t="s">
        <v>261</v>
      </c>
      <c r="S482" t="s">
        <v>262</v>
      </c>
      <c r="T482" t="s">
        <v>263</v>
      </c>
      <c r="U482" t="s">
        <v>205</v>
      </c>
      <c r="V482" t="s">
        <v>33</v>
      </c>
      <c r="W482" t="s">
        <v>264</v>
      </c>
      <c r="X482" t="s">
        <v>265</v>
      </c>
      <c r="Y482" t="s">
        <v>51</v>
      </c>
    </row>
    <row r="483" spans="1:25" x14ac:dyDescent="0.25">
      <c r="A483">
        <v>10175</v>
      </c>
      <c r="B483">
        <v>29</v>
      </c>
      <c r="C483">
        <v>100</v>
      </c>
      <c r="D483">
        <v>5</v>
      </c>
      <c r="E483">
        <v>4419.8900000000003</v>
      </c>
      <c r="F483" s="1">
        <v>37783</v>
      </c>
      <c r="G483" t="s">
        <v>25</v>
      </c>
      <c r="H483">
        <v>4</v>
      </c>
      <c r="I483">
        <v>11</v>
      </c>
      <c r="J483">
        <v>2003</v>
      </c>
      <c r="K483" t="s">
        <v>159</v>
      </c>
      <c r="L483">
        <v>169</v>
      </c>
      <c r="M483" t="s">
        <v>514</v>
      </c>
      <c r="N483" t="s">
        <v>286</v>
      </c>
      <c r="O483" t="s">
        <v>287</v>
      </c>
      <c r="P483" t="s">
        <v>288</v>
      </c>
      <c r="R483" t="s">
        <v>289</v>
      </c>
      <c r="T483" t="s">
        <v>290</v>
      </c>
      <c r="U483" t="s">
        <v>148</v>
      </c>
      <c r="V483" t="s">
        <v>42</v>
      </c>
      <c r="W483" t="s">
        <v>61</v>
      </c>
      <c r="X483" t="s">
        <v>291</v>
      </c>
      <c r="Y483" t="s">
        <v>51</v>
      </c>
    </row>
    <row r="484" spans="1:25" x14ac:dyDescent="0.25">
      <c r="A484">
        <v>10181</v>
      </c>
      <c r="B484">
        <v>45</v>
      </c>
      <c r="C484">
        <v>100</v>
      </c>
      <c r="D484">
        <v>7</v>
      </c>
      <c r="E484">
        <v>6324.75</v>
      </c>
      <c r="F484" s="1">
        <v>37966</v>
      </c>
      <c r="G484" t="s">
        <v>25</v>
      </c>
      <c r="H484">
        <v>4</v>
      </c>
      <c r="I484">
        <v>11</v>
      </c>
      <c r="J484">
        <v>2003</v>
      </c>
      <c r="K484" t="s">
        <v>159</v>
      </c>
      <c r="L484">
        <v>169</v>
      </c>
      <c r="M484" t="s">
        <v>514</v>
      </c>
      <c r="N484" t="s">
        <v>73</v>
      </c>
      <c r="O484" t="s">
        <v>74</v>
      </c>
      <c r="P484" t="s">
        <v>75</v>
      </c>
      <c r="R484" t="s">
        <v>76</v>
      </c>
      <c r="T484" t="s">
        <v>77</v>
      </c>
      <c r="U484" t="s">
        <v>78</v>
      </c>
      <c r="V484" t="s">
        <v>42</v>
      </c>
      <c r="W484" t="s">
        <v>79</v>
      </c>
      <c r="X484" t="s">
        <v>80</v>
      </c>
      <c r="Y484" t="s">
        <v>51</v>
      </c>
    </row>
    <row r="485" spans="1:25" x14ac:dyDescent="0.25">
      <c r="A485">
        <v>10203</v>
      </c>
      <c r="B485">
        <v>48</v>
      </c>
      <c r="C485">
        <v>100</v>
      </c>
      <c r="D485">
        <v>1</v>
      </c>
      <c r="E485">
        <v>8291.0400000000009</v>
      </c>
      <c r="F485" s="1">
        <v>37664</v>
      </c>
      <c r="G485" t="s">
        <v>25</v>
      </c>
      <c r="H485">
        <v>4</v>
      </c>
      <c r="I485">
        <v>12</v>
      </c>
      <c r="J485">
        <v>2003</v>
      </c>
      <c r="K485" t="s">
        <v>159</v>
      </c>
      <c r="L485">
        <v>169</v>
      </c>
      <c r="M485" t="s">
        <v>514</v>
      </c>
      <c r="N485" t="s">
        <v>152</v>
      </c>
      <c r="O485" t="s">
        <v>153</v>
      </c>
      <c r="P485" t="s">
        <v>154</v>
      </c>
      <c r="R485" t="s">
        <v>155</v>
      </c>
      <c r="T485">
        <v>28034</v>
      </c>
      <c r="U485" t="s">
        <v>156</v>
      </c>
      <c r="V485" t="s">
        <v>42</v>
      </c>
      <c r="W485" t="s">
        <v>157</v>
      </c>
      <c r="X485" t="s">
        <v>158</v>
      </c>
      <c r="Y485" t="s">
        <v>136</v>
      </c>
    </row>
    <row r="486" spans="1:25" x14ac:dyDescent="0.25">
      <c r="A486">
        <v>10207</v>
      </c>
      <c r="B486">
        <v>25</v>
      </c>
      <c r="C486">
        <v>100</v>
      </c>
      <c r="D486">
        <v>11</v>
      </c>
      <c r="E486">
        <v>3937.25</v>
      </c>
      <c r="F486" s="1">
        <v>37876</v>
      </c>
      <c r="G486" t="s">
        <v>25</v>
      </c>
      <c r="H486">
        <v>4</v>
      </c>
      <c r="I486">
        <v>12</v>
      </c>
      <c r="J486">
        <v>2003</v>
      </c>
      <c r="K486" t="s">
        <v>159</v>
      </c>
      <c r="L486">
        <v>169</v>
      </c>
      <c r="M486" t="s">
        <v>514</v>
      </c>
      <c r="N486" t="s">
        <v>351</v>
      </c>
      <c r="O486">
        <v>6175552555</v>
      </c>
      <c r="P486" t="s">
        <v>352</v>
      </c>
      <c r="R486" t="s">
        <v>317</v>
      </c>
      <c r="S486" t="s">
        <v>114</v>
      </c>
      <c r="T486">
        <v>51003</v>
      </c>
      <c r="U486" t="s">
        <v>32</v>
      </c>
      <c r="V486" t="s">
        <v>33</v>
      </c>
      <c r="W486" t="s">
        <v>353</v>
      </c>
      <c r="X486" t="s">
        <v>242</v>
      </c>
      <c r="Y486" t="s">
        <v>51</v>
      </c>
    </row>
    <row r="487" spans="1:25" x14ac:dyDescent="0.25">
      <c r="A487">
        <v>10229</v>
      </c>
      <c r="B487">
        <v>22</v>
      </c>
      <c r="C487">
        <v>100</v>
      </c>
      <c r="D487">
        <v>5</v>
      </c>
      <c r="E487">
        <v>4172.5200000000004</v>
      </c>
      <c r="F487" s="1">
        <v>38294</v>
      </c>
      <c r="G487" t="s">
        <v>25</v>
      </c>
      <c r="H487">
        <v>1</v>
      </c>
      <c r="I487">
        <v>3</v>
      </c>
      <c r="J487">
        <v>2004</v>
      </c>
      <c r="K487" t="s">
        <v>159</v>
      </c>
      <c r="L487">
        <v>169</v>
      </c>
      <c r="M487" t="s">
        <v>514</v>
      </c>
      <c r="N487" t="s">
        <v>238</v>
      </c>
      <c r="O487">
        <v>4155551450</v>
      </c>
      <c r="P487" t="s">
        <v>239</v>
      </c>
      <c r="R487" t="s">
        <v>240</v>
      </c>
      <c r="S487" t="s">
        <v>55</v>
      </c>
      <c r="T487">
        <v>97562</v>
      </c>
      <c r="U487" t="s">
        <v>32</v>
      </c>
      <c r="V487" t="s">
        <v>33</v>
      </c>
      <c r="W487" t="s">
        <v>241</v>
      </c>
      <c r="X487" t="s">
        <v>242</v>
      </c>
      <c r="Y487" t="s">
        <v>51</v>
      </c>
    </row>
    <row r="488" spans="1:25" x14ac:dyDescent="0.25">
      <c r="A488">
        <v>10239</v>
      </c>
      <c r="B488">
        <v>47</v>
      </c>
      <c r="C488">
        <v>100</v>
      </c>
      <c r="D488">
        <v>1</v>
      </c>
      <c r="E488">
        <v>7083.37</v>
      </c>
      <c r="F488" s="1">
        <v>38325</v>
      </c>
      <c r="G488" t="s">
        <v>25</v>
      </c>
      <c r="H488">
        <v>2</v>
      </c>
      <c r="I488">
        <v>4</v>
      </c>
      <c r="J488">
        <v>2004</v>
      </c>
      <c r="K488" t="s">
        <v>159</v>
      </c>
      <c r="L488">
        <v>169</v>
      </c>
      <c r="M488" t="s">
        <v>514</v>
      </c>
      <c r="N488" t="s">
        <v>327</v>
      </c>
      <c r="O488" t="s">
        <v>328</v>
      </c>
      <c r="P488" t="s">
        <v>329</v>
      </c>
      <c r="R488" t="s">
        <v>330</v>
      </c>
      <c r="T488">
        <v>90110</v>
      </c>
      <c r="U488" t="s">
        <v>120</v>
      </c>
      <c r="V488" t="s">
        <v>42</v>
      </c>
      <c r="W488" t="s">
        <v>331</v>
      </c>
      <c r="X488" t="s">
        <v>332</v>
      </c>
      <c r="Y488" t="s">
        <v>136</v>
      </c>
    </row>
    <row r="489" spans="1:25" x14ac:dyDescent="0.25">
      <c r="A489">
        <v>10246</v>
      </c>
      <c r="B489">
        <v>36</v>
      </c>
      <c r="C489">
        <v>100</v>
      </c>
      <c r="D489">
        <v>9</v>
      </c>
      <c r="E489">
        <v>7132.68</v>
      </c>
      <c r="F489" s="1">
        <v>38112</v>
      </c>
      <c r="G489" t="s">
        <v>25</v>
      </c>
      <c r="H489">
        <v>2</v>
      </c>
      <c r="I489">
        <v>5</v>
      </c>
      <c r="J489">
        <v>2004</v>
      </c>
      <c r="K489" t="s">
        <v>159</v>
      </c>
      <c r="L489">
        <v>169</v>
      </c>
      <c r="M489" t="s">
        <v>514</v>
      </c>
      <c r="N489" t="s">
        <v>152</v>
      </c>
      <c r="O489" t="s">
        <v>153</v>
      </c>
      <c r="P489" t="s">
        <v>154</v>
      </c>
      <c r="R489" t="s">
        <v>155</v>
      </c>
      <c r="T489">
        <v>28034</v>
      </c>
      <c r="U489" t="s">
        <v>156</v>
      </c>
      <c r="V489" t="s">
        <v>42</v>
      </c>
      <c r="W489" t="s">
        <v>157</v>
      </c>
      <c r="X489" t="s">
        <v>158</v>
      </c>
      <c r="Y489" t="s">
        <v>136</v>
      </c>
    </row>
    <row r="490" spans="1:25" x14ac:dyDescent="0.25">
      <c r="A490">
        <v>10253</v>
      </c>
      <c r="B490">
        <v>40</v>
      </c>
      <c r="C490">
        <v>100</v>
      </c>
      <c r="D490">
        <v>6</v>
      </c>
      <c r="E490">
        <v>6773.6</v>
      </c>
      <c r="F490" s="1">
        <v>37992</v>
      </c>
      <c r="G490" t="s">
        <v>296</v>
      </c>
      <c r="H490">
        <v>2</v>
      </c>
      <c r="I490">
        <v>6</v>
      </c>
      <c r="J490">
        <v>2004</v>
      </c>
      <c r="K490" t="s">
        <v>159</v>
      </c>
      <c r="L490">
        <v>169</v>
      </c>
      <c r="M490" t="s">
        <v>514</v>
      </c>
      <c r="N490" t="s">
        <v>143</v>
      </c>
      <c r="O490" t="s">
        <v>144</v>
      </c>
      <c r="P490" t="s">
        <v>145</v>
      </c>
      <c r="R490" t="s">
        <v>146</v>
      </c>
      <c r="T490" t="s">
        <v>147</v>
      </c>
      <c r="U490" t="s">
        <v>148</v>
      </c>
      <c r="V490" t="s">
        <v>42</v>
      </c>
      <c r="W490" t="s">
        <v>149</v>
      </c>
      <c r="X490" t="s">
        <v>150</v>
      </c>
      <c r="Y490" t="s">
        <v>51</v>
      </c>
    </row>
    <row r="491" spans="1:25" x14ac:dyDescent="0.25">
      <c r="A491">
        <v>10266</v>
      </c>
      <c r="B491">
        <v>29</v>
      </c>
      <c r="C491">
        <v>100</v>
      </c>
      <c r="D491">
        <v>7</v>
      </c>
      <c r="E491">
        <v>4812.55</v>
      </c>
      <c r="F491" s="1">
        <v>38145</v>
      </c>
      <c r="G491" t="s">
        <v>25</v>
      </c>
      <c r="H491">
        <v>3</v>
      </c>
      <c r="I491">
        <v>7</v>
      </c>
      <c r="J491">
        <v>2004</v>
      </c>
      <c r="K491" t="s">
        <v>159</v>
      </c>
      <c r="L491">
        <v>169</v>
      </c>
      <c r="M491" t="s">
        <v>514</v>
      </c>
      <c r="N491" t="s">
        <v>377</v>
      </c>
      <c r="O491" t="s">
        <v>378</v>
      </c>
      <c r="P491" t="s">
        <v>379</v>
      </c>
      <c r="R491" t="s">
        <v>380</v>
      </c>
      <c r="T491">
        <v>42100</v>
      </c>
      <c r="U491" t="s">
        <v>224</v>
      </c>
      <c r="V491" t="s">
        <v>42</v>
      </c>
      <c r="W491" t="s">
        <v>381</v>
      </c>
      <c r="X491" t="s">
        <v>382</v>
      </c>
      <c r="Y491" t="s">
        <v>51</v>
      </c>
    </row>
    <row r="492" spans="1:25" x14ac:dyDescent="0.25">
      <c r="A492">
        <v>10278</v>
      </c>
      <c r="B492">
        <v>42</v>
      </c>
      <c r="C492">
        <v>100</v>
      </c>
      <c r="D492">
        <v>7</v>
      </c>
      <c r="E492">
        <v>6401.22</v>
      </c>
      <c r="F492" s="1">
        <v>38146</v>
      </c>
      <c r="G492" t="s">
        <v>25</v>
      </c>
      <c r="H492">
        <v>3</v>
      </c>
      <c r="I492">
        <v>8</v>
      </c>
      <c r="J492">
        <v>2004</v>
      </c>
      <c r="K492" t="s">
        <v>159</v>
      </c>
      <c r="L492">
        <v>169</v>
      </c>
      <c r="M492" t="s">
        <v>514</v>
      </c>
      <c r="N492" t="s">
        <v>453</v>
      </c>
      <c r="O492">
        <v>7025551838</v>
      </c>
      <c r="P492" t="s">
        <v>454</v>
      </c>
      <c r="R492" t="s">
        <v>455</v>
      </c>
      <c r="S492" t="s">
        <v>456</v>
      </c>
      <c r="T492">
        <v>83030</v>
      </c>
      <c r="U492" t="s">
        <v>32</v>
      </c>
      <c r="V492" t="s">
        <v>33</v>
      </c>
      <c r="W492" t="s">
        <v>106</v>
      </c>
      <c r="X492" t="s">
        <v>336</v>
      </c>
      <c r="Y492" t="s">
        <v>51</v>
      </c>
    </row>
    <row r="493" spans="1:25" x14ac:dyDescent="0.25">
      <c r="A493">
        <v>10292</v>
      </c>
      <c r="B493">
        <v>21</v>
      </c>
      <c r="C493">
        <v>100</v>
      </c>
      <c r="D493">
        <v>12</v>
      </c>
      <c r="E493">
        <v>2844.87</v>
      </c>
      <c r="F493" s="1">
        <v>38208</v>
      </c>
      <c r="G493" t="s">
        <v>25</v>
      </c>
      <c r="H493">
        <v>3</v>
      </c>
      <c r="I493">
        <v>9</v>
      </c>
      <c r="J493">
        <v>2004</v>
      </c>
      <c r="K493" t="s">
        <v>159</v>
      </c>
      <c r="L493">
        <v>169</v>
      </c>
      <c r="M493" t="s">
        <v>514</v>
      </c>
      <c r="N493" t="s">
        <v>28</v>
      </c>
      <c r="O493">
        <v>2125557818</v>
      </c>
      <c r="P493" t="s">
        <v>29</v>
      </c>
      <c r="R493" t="s">
        <v>30</v>
      </c>
      <c r="S493" t="s">
        <v>31</v>
      </c>
      <c r="T493">
        <v>10022</v>
      </c>
      <c r="U493" t="s">
        <v>32</v>
      </c>
      <c r="V493" t="s">
        <v>33</v>
      </c>
      <c r="W493" t="s">
        <v>34</v>
      </c>
      <c r="X493" t="s">
        <v>35</v>
      </c>
      <c r="Y493" t="s">
        <v>36</v>
      </c>
    </row>
    <row r="494" spans="1:25" x14ac:dyDescent="0.25">
      <c r="A494">
        <v>10301</v>
      </c>
      <c r="B494">
        <v>23</v>
      </c>
      <c r="C494">
        <v>100</v>
      </c>
      <c r="D494">
        <v>9</v>
      </c>
      <c r="E494">
        <v>4011.66</v>
      </c>
      <c r="F494" s="1">
        <v>37751</v>
      </c>
      <c r="G494" t="s">
        <v>25</v>
      </c>
      <c r="H494">
        <v>4</v>
      </c>
      <c r="I494">
        <v>10</v>
      </c>
      <c r="J494">
        <v>2003</v>
      </c>
      <c r="K494" t="s">
        <v>159</v>
      </c>
      <c r="L494">
        <v>169</v>
      </c>
      <c r="M494" t="s">
        <v>514</v>
      </c>
      <c r="N494" t="s">
        <v>457</v>
      </c>
      <c r="O494" t="s">
        <v>458</v>
      </c>
      <c r="P494" t="s">
        <v>459</v>
      </c>
      <c r="R494" t="s">
        <v>460</v>
      </c>
      <c r="T494" t="s">
        <v>461</v>
      </c>
      <c r="U494" t="s">
        <v>78</v>
      </c>
      <c r="V494" t="s">
        <v>42</v>
      </c>
      <c r="W494" t="s">
        <v>462</v>
      </c>
      <c r="X494" t="s">
        <v>463</v>
      </c>
      <c r="Y494" t="s">
        <v>51</v>
      </c>
    </row>
    <row r="495" spans="1:25" x14ac:dyDescent="0.25">
      <c r="A495">
        <v>10321</v>
      </c>
      <c r="B495">
        <v>33</v>
      </c>
      <c r="C495">
        <v>100</v>
      </c>
      <c r="D495">
        <v>11</v>
      </c>
      <c r="E495">
        <v>5700.09</v>
      </c>
      <c r="F495" s="1">
        <v>38088</v>
      </c>
      <c r="G495" t="s">
        <v>25</v>
      </c>
      <c r="H495">
        <v>4</v>
      </c>
      <c r="I495">
        <v>11</v>
      </c>
      <c r="J495">
        <v>2004</v>
      </c>
      <c r="K495" t="s">
        <v>159</v>
      </c>
      <c r="L495">
        <v>169</v>
      </c>
      <c r="M495" t="s">
        <v>514</v>
      </c>
      <c r="N495" t="s">
        <v>138</v>
      </c>
      <c r="O495">
        <v>5085552555</v>
      </c>
      <c r="P495" t="s">
        <v>139</v>
      </c>
      <c r="R495" t="s">
        <v>140</v>
      </c>
      <c r="S495" t="s">
        <v>114</v>
      </c>
      <c r="T495">
        <v>50553</v>
      </c>
      <c r="U495" t="s">
        <v>32</v>
      </c>
      <c r="V495" t="s">
        <v>33</v>
      </c>
      <c r="W495" t="s">
        <v>141</v>
      </c>
      <c r="X495" t="s">
        <v>142</v>
      </c>
      <c r="Y495" t="s">
        <v>51</v>
      </c>
    </row>
    <row r="496" spans="1:25" x14ac:dyDescent="0.25">
      <c r="A496">
        <v>10324</v>
      </c>
      <c r="B496">
        <v>27</v>
      </c>
      <c r="C496">
        <v>100</v>
      </c>
      <c r="D496">
        <v>12</v>
      </c>
      <c r="E496">
        <v>3155.49</v>
      </c>
      <c r="F496" s="1">
        <v>38118</v>
      </c>
      <c r="G496" t="s">
        <v>25</v>
      </c>
      <c r="H496">
        <v>4</v>
      </c>
      <c r="I496">
        <v>11</v>
      </c>
      <c r="J496">
        <v>2004</v>
      </c>
      <c r="K496" t="s">
        <v>159</v>
      </c>
      <c r="L496">
        <v>169</v>
      </c>
      <c r="M496" t="s">
        <v>514</v>
      </c>
      <c r="N496" t="s">
        <v>92</v>
      </c>
      <c r="O496">
        <v>2125551500</v>
      </c>
      <c r="P496" t="s">
        <v>93</v>
      </c>
      <c r="Q496" t="s">
        <v>94</v>
      </c>
      <c r="R496" t="s">
        <v>30</v>
      </c>
      <c r="S496" t="s">
        <v>31</v>
      </c>
      <c r="T496">
        <v>10022</v>
      </c>
      <c r="U496" t="s">
        <v>32</v>
      </c>
      <c r="V496" t="s">
        <v>33</v>
      </c>
      <c r="W496" t="s">
        <v>95</v>
      </c>
      <c r="X496" t="s">
        <v>96</v>
      </c>
      <c r="Y496" t="s">
        <v>51</v>
      </c>
    </row>
    <row r="497" spans="1:25" x14ac:dyDescent="0.25">
      <c r="A497">
        <v>10349</v>
      </c>
      <c r="B497">
        <v>48</v>
      </c>
      <c r="C497">
        <v>100</v>
      </c>
      <c r="D497">
        <v>6</v>
      </c>
      <c r="E497">
        <v>7396.8</v>
      </c>
      <c r="F497" s="1">
        <v>37998</v>
      </c>
      <c r="G497" t="s">
        <v>25</v>
      </c>
      <c r="H497">
        <v>4</v>
      </c>
      <c r="I497">
        <v>12</v>
      </c>
      <c r="J497">
        <v>2004</v>
      </c>
      <c r="K497" t="s">
        <v>159</v>
      </c>
      <c r="L497">
        <v>169</v>
      </c>
      <c r="M497" t="s">
        <v>514</v>
      </c>
      <c r="N497" t="s">
        <v>401</v>
      </c>
      <c r="O497">
        <v>2125557413</v>
      </c>
      <c r="P497" t="s">
        <v>402</v>
      </c>
      <c r="Q497" t="s">
        <v>403</v>
      </c>
      <c r="R497" t="s">
        <v>30</v>
      </c>
      <c r="S497" t="s">
        <v>31</v>
      </c>
      <c r="T497">
        <v>10022</v>
      </c>
      <c r="U497" t="s">
        <v>32</v>
      </c>
      <c r="V497" t="s">
        <v>33</v>
      </c>
      <c r="W497" t="s">
        <v>56</v>
      </c>
      <c r="X497" t="s">
        <v>404</v>
      </c>
      <c r="Y497" t="s">
        <v>136</v>
      </c>
    </row>
    <row r="498" spans="1:25" x14ac:dyDescent="0.25">
      <c r="A498">
        <v>10358</v>
      </c>
      <c r="B498">
        <v>32</v>
      </c>
      <c r="C498">
        <v>93.49</v>
      </c>
      <c r="D498">
        <v>12</v>
      </c>
      <c r="E498">
        <v>2991.68</v>
      </c>
      <c r="F498" s="1">
        <v>38272</v>
      </c>
      <c r="G498" t="s">
        <v>25</v>
      </c>
      <c r="H498">
        <v>4</v>
      </c>
      <c r="I498">
        <v>12</v>
      </c>
      <c r="J498">
        <v>2004</v>
      </c>
      <c r="K498" t="s">
        <v>159</v>
      </c>
      <c r="L498">
        <v>169</v>
      </c>
      <c r="M498" t="s">
        <v>514</v>
      </c>
      <c r="N498" t="s">
        <v>152</v>
      </c>
      <c r="O498" t="s">
        <v>153</v>
      </c>
      <c r="P498" t="s">
        <v>154</v>
      </c>
      <c r="R498" t="s">
        <v>155</v>
      </c>
      <c r="T498">
        <v>28034</v>
      </c>
      <c r="U498" t="s">
        <v>156</v>
      </c>
      <c r="V498" t="s">
        <v>42</v>
      </c>
      <c r="W498" t="s">
        <v>157</v>
      </c>
      <c r="X498" t="s">
        <v>158</v>
      </c>
      <c r="Y498" t="s">
        <v>36</v>
      </c>
    </row>
    <row r="499" spans="1:25" x14ac:dyDescent="0.25">
      <c r="A499">
        <v>10366</v>
      </c>
      <c r="B499">
        <v>34</v>
      </c>
      <c r="C499">
        <v>100</v>
      </c>
      <c r="D499">
        <v>1</v>
      </c>
      <c r="E499">
        <v>6275.72</v>
      </c>
      <c r="F499" s="1">
        <v>38626</v>
      </c>
      <c r="G499" t="s">
        <v>25</v>
      </c>
      <c r="H499">
        <v>1</v>
      </c>
      <c r="I499">
        <v>1</v>
      </c>
      <c r="J499">
        <v>2005</v>
      </c>
      <c r="K499" t="s">
        <v>159</v>
      </c>
      <c r="L499">
        <v>169</v>
      </c>
      <c r="M499" t="s">
        <v>514</v>
      </c>
      <c r="N499" t="s">
        <v>487</v>
      </c>
      <c r="O499" t="s">
        <v>488</v>
      </c>
      <c r="P499" t="s">
        <v>489</v>
      </c>
      <c r="R499" t="s">
        <v>490</v>
      </c>
      <c r="T499" t="s">
        <v>491</v>
      </c>
      <c r="U499" t="s">
        <v>308</v>
      </c>
      <c r="V499" t="s">
        <v>42</v>
      </c>
      <c r="W499" t="s">
        <v>492</v>
      </c>
      <c r="X499" t="s">
        <v>493</v>
      </c>
      <c r="Y499" t="s">
        <v>51</v>
      </c>
    </row>
    <row r="500" spans="1:25" x14ac:dyDescent="0.25">
      <c r="A500">
        <v>10377</v>
      </c>
      <c r="B500">
        <v>39</v>
      </c>
      <c r="C500">
        <v>100</v>
      </c>
      <c r="D500">
        <v>3</v>
      </c>
      <c r="E500">
        <v>7264.53</v>
      </c>
      <c r="F500" s="1">
        <v>38597</v>
      </c>
      <c r="G500" t="s">
        <v>25</v>
      </c>
      <c r="H500">
        <v>1</v>
      </c>
      <c r="I500">
        <v>2</v>
      </c>
      <c r="J500">
        <v>2005</v>
      </c>
      <c r="K500" t="s">
        <v>159</v>
      </c>
      <c r="L500">
        <v>169</v>
      </c>
      <c r="M500" t="s">
        <v>514</v>
      </c>
      <c r="N500" t="s">
        <v>116</v>
      </c>
      <c r="O500" t="s">
        <v>117</v>
      </c>
      <c r="P500" t="s">
        <v>118</v>
      </c>
      <c r="R500" t="s">
        <v>119</v>
      </c>
      <c r="T500">
        <v>21240</v>
      </c>
      <c r="U500" t="s">
        <v>120</v>
      </c>
      <c r="V500" t="s">
        <v>42</v>
      </c>
      <c r="W500" t="s">
        <v>121</v>
      </c>
      <c r="X500" t="s">
        <v>122</v>
      </c>
      <c r="Y500" t="s">
        <v>136</v>
      </c>
    </row>
    <row r="501" spans="1:25" x14ac:dyDescent="0.25">
      <c r="A501">
        <v>10412</v>
      </c>
      <c r="B501">
        <v>60</v>
      </c>
      <c r="C501">
        <v>100</v>
      </c>
      <c r="D501">
        <v>9</v>
      </c>
      <c r="E501">
        <v>11887.8</v>
      </c>
      <c r="F501" s="1">
        <v>38416</v>
      </c>
      <c r="G501" t="s">
        <v>25</v>
      </c>
      <c r="H501">
        <v>2</v>
      </c>
      <c r="I501">
        <v>5</v>
      </c>
      <c r="J501">
        <v>2005</v>
      </c>
      <c r="K501" t="s">
        <v>159</v>
      </c>
      <c r="L501">
        <v>169</v>
      </c>
      <c r="M501" t="s">
        <v>514</v>
      </c>
      <c r="N501" t="s">
        <v>152</v>
      </c>
      <c r="O501" t="s">
        <v>153</v>
      </c>
      <c r="P501" t="s">
        <v>154</v>
      </c>
      <c r="R501" t="s">
        <v>155</v>
      </c>
      <c r="T501">
        <v>28034</v>
      </c>
      <c r="U501" t="s">
        <v>156</v>
      </c>
      <c r="V501" t="s">
        <v>42</v>
      </c>
      <c r="W501" t="s">
        <v>157</v>
      </c>
      <c r="X501" t="s">
        <v>158</v>
      </c>
      <c r="Y501" t="s">
        <v>136</v>
      </c>
    </row>
    <row r="502" spans="1:25" x14ac:dyDescent="0.25">
      <c r="A502">
        <v>10105</v>
      </c>
      <c r="B502">
        <v>38</v>
      </c>
      <c r="C502">
        <v>100</v>
      </c>
      <c r="D502">
        <v>13</v>
      </c>
      <c r="E502">
        <v>4330.1000000000004</v>
      </c>
      <c r="F502" s="1">
        <v>37927</v>
      </c>
      <c r="G502" t="s">
        <v>25</v>
      </c>
      <c r="H502">
        <v>1</v>
      </c>
      <c r="I502">
        <v>2</v>
      </c>
      <c r="J502">
        <v>2003</v>
      </c>
      <c r="K502" t="s">
        <v>515</v>
      </c>
      <c r="L502">
        <v>100</v>
      </c>
      <c r="M502" t="s">
        <v>516</v>
      </c>
      <c r="N502" t="s">
        <v>279</v>
      </c>
      <c r="O502" t="s">
        <v>280</v>
      </c>
      <c r="P502" t="s">
        <v>281</v>
      </c>
      <c r="R502" t="s">
        <v>282</v>
      </c>
      <c r="T502">
        <v>1734</v>
      </c>
      <c r="U502" t="s">
        <v>283</v>
      </c>
      <c r="V502" t="s">
        <v>42</v>
      </c>
      <c r="W502" t="s">
        <v>284</v>
      </c>
      <c r="X502" t="s">
        <v>285</v>
      </c>
      <c r="Y502" t="s">
        <v>51</v>
      </c>
    </row>
    <row r="503" spans="1:25" x14ac:dyDescent="0.25">
      <c r="A503">
        <v>10128</v>
      </c>
      <c r="B503">
        <v>41</v>
      </c>
      <c r="C503">
        <v>100</v>
      </c>
      <c r="D503">
        <v>4</v>
      </c>
      <c r="E503">
        <v>4837.18</v>
      </c>
      <c r="F503" s="1">
        <v>37778</v>
      </c>
      <c r="G503" t="s">
        <v>25</v>
      </c>
      <c r="H503">
        <v>2</v>
      </c>
      <c r="I503">
        <v>6</v>
      </c>
      <c r="J503">
        <v>2003</v>
      </c>
      <c r="K503" t="s">
        <v>515</v>
      </c>
      <c r="L503">
        <v>100</v>
      </c>
      <c r="M503" t="s">
        <v>516</v>
      </c>
      <c r="N503" t="s">
        <v>152</v>
      </c>
      <c r="O503" t="s">
        <v>153</v>
      </c>
      <c r="P503" t="s">
        <v>154</v>
      </c>
      <c r="R503" t="s">
        <v>155</v>
      </c>
      <c r="T503">
        <v>28034</v>
      </c>
      <c r="U503" t="s">
        <v>156</v>
      </c>
      <c r="V503" t="s">
        <v>42</v>
      </c>
      <c r="W503" t="s">
        <v>157</v>
      </c>
      <c r="X503" t="s">
        <v>158</v>
      </c>
      <c r="Y503" t="s">
        <v>51</v>
      </c>
    </row>
    <row r="504" spans="1:25" x14ac:dyDescent="0.25">
      <c r="A504">
        <v>10142</v>
      </c>
      <c r="B504">
        <v>22</v>
      </c>
      <c r="C504">
        <v>97.81</v>
      </c>
      <c r="D504">
        <v>10</v>
      </c>
      <c r="E504">
        <v>2151.8200000000002</v>
      </c>
      <c r="F504" s="1">
        <v>37841</v>
      </c>
      <c r="G504" t="s">
        <v>25</v>
      </c>
      <c r="H504">
        <v>3</v>
      </c>
      <c r="I504">
        <v>8</v>
      </c>
      <c r="J504">
        <v>2003</v>
      </c>
      <c r="K504" t="s">
        <v>515</v>
      </c>
      <c r="L504">
        <v>100</v>
      </c>
      <c r="M504" t="s">
        <v>516</v>
      </c>
      <c r="N504" t="s">
        <v>238</v>
      </c>
      <c r="O504">
        <v>4155551450</v>
      </c>
      <c r="P504" t="s">
        <v>239</v>
      </c>
      <c r="R504" t="s">
        <v>240</v>
      </c>
      <c r="S504" t="s">
        <v>55</v>
      </c>
      <c r="T504">
        <v>97562</v>
      </c>
      <c r="U504" t="s">
        <v>32</v>
      </c>
      <c r="V504" t="s">
        <v>33</v>
      </c>
      <c r="W504" t="s">
        <v>241</v>
      </c>
      <c r="X504" t="s">
        <v>242</v>
      </c>
      <c r="Y504" t="s">
        <v>36</v>
      </c>
    </row>
    <row r="505" spans="1:25" x14ac:dyDescent="0.25">
      <c r="A505">
        <v>10177</v>
      </c>
      <c r="B505">
        <v>29</v>
      </c>
      <c r="C505">
        <v>100</v>
      </c>
      <c r="D505">
        <v>11</v>
      </c>
      <c r="E505">
        <v>3070.52</v>
      </c>
      <c r="F505" s="1">
        <v>37813</v>
      </c>
      <c r="G505" t="s">
        <v>25</v>
      </c>
      <c r="H505">
        <v>4</v>
      </c>
      <c r="I505">
        <v>11</v>
      </c>
      <c r="J505">
        <v>2003</v>
      </c>
      <c r="K505" t="s">
        <v>515</v>
      </c>
      <c r="L505">
        <v>100</v>
      </c>
      <c r="M505" t="s">
        <v>516</v>
      </c>
      <c r="N505" t="s">
        <v>413</v>
      </c>
      <c r="O505" t="s">
        <v>414</v>
      </c>
      <c r="P505" t="s">
        <v>415</v>
      </c>
      <c r="R505" t="s">
        <v>155</v>
      </c>
      <c r="T505">
        <v>28023</v>
      </c>
      <c r="U505" t="s">
        <v>156</v>
      </c>
      <c r="V505" t="s">
        <v>42</v>
      </c>
      <c r="W505" t="s">
        <v>416</v>
      </c>
      <c r="X505" t="s">
        <v>417</v>
      </c>
      <c r="Y505" t="s">
        <v>51</v>
      </c>
    </row>
    <row r="506" spans="1:25" x14ac:dyDescent="0.25">
      <c r="A506">
        <v>10208</v>
      </c>
      <c r="B506">
        <v>48</v>
      </c>
      <c r="C506">
        <v>100</v>
      </c>
      <c r="D506">
        <v>11</v>
      </c>
      <c r="E506">
        <v>5614.56</v>
      </c>
      <c r="F506" s="1">
        <v>38018</v>
      </c>
      <c r="G506" t="s">
        <v>25</v>
      </c>
      <c r="H506">
        <v>1</v>
      </c>
      <c r="I506">
        <v>1</v>
      </c>
      <c r="J506">
        <v>2004</v>
      </c>
      <c r="K506" t="s">
        <v>515</v>
      </c>
      <c r="L506">
        <v>100</v>
      </c>
      <c r="M506" t="s">
        <v>516</v>
      </c>
      <c r="N506" t="s">
        <v>193</v>
      </c>
      <c r="O506" t="s">
        <v>194</v>
      </c>
      <c r="P506" t="s">
        <v>195</v>
      </c>
      <c r="R506" t="s">
        <v>196</v>
      </c>
      <c r="T506">
        <v>69004</v>
      </c>
      <c r="U506" t="s">
        <v>41</v>
      </c>
      <c r="V506" t="s">
        <v>42</v>
      </c>
      <c r="W506" t="s">
        <v>197</v>
      </c>
      <c r="X506" t="s">
        <v>198</v>
      </c>
      <c r="Y506" t="s">
        <v>51</v>
      </c>
    </row>
    <row r="507" spans="1:25" x14ac:dyDescent="0.25">
      <c r="A507">
        <v>10248</v>
      </c>
      <c r="B507">
        <v>42</v>
      </c>
      <c r="C507">
        <v>100</v>
      </c>
      <c r="D507">
        <v>14</v>
      </c>
      <c r="E507">
        <v>5082.42</v>
      </c>
      <c r="F507" s="1">
        <v>38173</v>
      </c>
      <c r="G507" t="s">
        <v>296</v>
      </c>
      <c r="H507">
        <v>2</v>
      </c>
      <c r="I507">
        <v>5</v>
      </c>
      <c r="J507">
        <v>2004</v>
      </c>
      <c r="K507" t="s">
        <v>515</v>
      </c>
      <c r="L507">
        <v>100</v>
      </c>
      <c r="M507" t="s">
        <v>516</v>
      </c>
      <c r="N507" t="s">
        <v>28</v>
      </c>
      <c r="O507">
        <v>2125557818</v>
      </c>
      <c r="P507" t="s">
        <v>29</v>
      </c>
      <c r="R507" t="s">
        <v>30</v>
      </c>
      <c r="S507" t="s">
        <v>31</v>
      </c>
      <c r="T507">
        <v>10022</v>
      </c>
      <c r="U507" t="s">
        <v>32</v>
      </c>
      <c r="V507" t="s">
        <v>33</v>
      </c>
      <c r="W507" t="s">
        <v>34</v>
      </c>
      <c r="X507" t="s">
        <v>35</v>
      </c>
      <c r="Y507" t="s">
        <v>51</v>
      </c>
    </row>
    <row r="508" spans="1:25" x14ac:dyDescent="0.25">
      <c r="A508">
        <v>10293</v>
      </c>
      <c r="B508">
        <v>22</v>
      </c>
      <c r="C508">
        <v>100</v>
      </c>
      <c r="D508">
        <v>6</v>
      </c>
      <c r="E508">
        <v>2418.2399999999998</v>
      </c>
      <c r="F508" s="1">
        <v>38239</v>
      </c>
      <c r="G508" t="s">
        <v>25</v>
      </c>
      <c r="H508">
        <v>3</v>
      </c>
      <c r="I508">
        <v>9</v>
      </c>
      <c r="J508">
        <v>2004</v>
      </c>
      <c r="K508" t="s">
        <v>515</v>
      </c>
      <c r="L508">
        <v>100</v>
      </c>
      <c r="M508" t="s">
        <v>516</v>
      </c>
      <c r="N508" t="s">
        <v>220</v>
      </c>
      <c r="O508" t="s">
        <v>221</v>
      </c>
      <c r="P508" t="s">
        <v>222</v>
      </c>
      <c r="R508" t="s">
        <v>223</v>
      </c>
      <c r="T508">
        <v>10100</v>
      </c>
      <c r="U508" t="s">
        <v>224</v>
      </c>
      <c r="V508" t="s">
        <v>42</v>
      </c>
      <c r="W508" t="s">
        <v>225</v>
      </c>
      <c r="X508" t="s">
        <v>226</v>
      </c>
      <c r="Y508" t="s">
        <v>36</v>
      </c>
    </row>
    <row r="509" spans="1:25" x14ac:dyDescent="0.25">
      <c r="A509">
        <v>10326</v>
      </c>
      <c r="B509">
        <v>32</v>
      </c>
      <c r="C509">
        <v>100</v>
      </c>
      <c r="D509">
        <v>6</v>
      </c>
      <c r="E509">
        <v>3807.68</v>
      </c>
      <c r="F509" s="1">
        <v>38241</v>
      </c>
      <c r="G509" t="s">
        <v>25</v>
      </c>
      <c r="H509">
        <v>4</v>
      </c>
      <c r="I509">
        <v>11</v>
      </c>
      <c r="J509">
        <v>2004</v>
      </c>
      <c r="K509" t="s">
        <v>515</v>
      </c>
      <c r="L509">
        <v>100</v>
      </c>
      <c r="M509" t="s">
        <v>516</v>
      </c>
      <c r="N509" t="s">
        <v>161</v>
      </c>
      <c r="O509" t="s">
        <v>162</v>
      </c>
      <c r="P509" t="s">
        <v>163</v>
      </c>
      <c r="R509" t="s">
        <v>164</v>
      </c>
      <c r="T509" t="s">
        <v>165</v>
      </c>
      <c r="U509" t="s">
        <v>166</v>
      </c>
      <c r="V509" t="s">
        <v>42</v>
      </c>
      <c r="W509" t="s">
        <v>167</v>
      </c>
      <c r="X509" t="s">
        <v>168</v>
      </c>
      <c r="Y509" t="s">
        <v>51</v>
      </c>
    </row>
    <row r="510" spans="1:25" x14ac:dyDescent="0.25">
      <c r="A510">
        <v>10350</v>
      </c>
      <c r="B510">
        <v>41</v>
      </c>
      <c r="C510">
        <v>93.04</v>
      </c>
      <c r="D510">
        <v>2</v>
      </c>
      <c r="E510">
        <v>3814.64</v>
      </c>
      <c r="F510" s="1">
        <v>38029</v>
      </c>
      <c r="G510" t="s">
        <v>25</v>
      </c>
      <c r="H510">
        <v>4</v>
      </c>
      <c r="I510">
        <v>12</v>
      </c>
      <c r="J510">
        <v>2004</v>
      </c>
      <c r="K510" t="s">
        <v>515</v>
      </c>
      <c r="L510">
        <v>100</v>
      </c>
      <c r="M510" t="s">
        <v>516</v>
      </c>
      <c r="N510" t="s">
        <v>152</v>
      </c>
      <c r="O510" t="s">
        <v>153</v>
      </c>
      <c r="P510" t="s">
        <v>154</v>
      </c>
      <c r="R510" t="s">
        <v>155</v>
      </c>
      <c r="T510">
        <v>28034</v>
      </c>
      <c r="U510" t="s">
        <v>156</v>
      </c>
      <c r="V510" t="s">
        <v>42</v>
      </c>
      <c r="W510" t="s">
        <v>157</v>
      </c>
      <c r="X510" t="s">
        <v>158</v>
      </c>
      <c r="Y510" t="s">
        <v>51</v>
      </c>
    </row>
    <row r="511" spans="1:25" x14ac:dyDescent="0.25">
      <c r="A511">
        <v>10414</v>
      </c>
      <c r="B511">
        <v>48</v>
      </c>
      <c r="C511">
        <v>100</v>
      </c>
      <c r="D511">
        <v>14</v>
      </c>
      <c r="E511">
        <v>5808.48</v>
      </c>
      <c r="F511" s="1">
        <v>38508</v>
      </c>
      <c r="G511" t="s">
        <v>337</v>
      </c>
      <c r="H511">
        <v>2</v>
      </c>
      <c r="I511">
        <v>5</v>
      </c>
      <c r="J511">
        <v>2005</v>
      </c>
      <c r="K511" t="s">
        <v>515</v>
      </c>
      <c r="L511">
        <v>100</v>
      </c>
      <c r="M511" t="s">
        <v>516</v>
      </c>
      <c r="N511" t="s">
        <v>315</v>
      </c>
      <c r="O511">
        <v>6175559555</v>
      </c>
      <c r="P511" t="s">
        <v>316</v>
      </c>
      <c r="R511" t="s">
        <v>317</v>
      </c>
      <c r="S511" t="s">
        <v>114</v>
      </c>
      <c r="T511">
        <v>51003</v>
      </c>
      <c r="U511" t="s">
        <v>32</v>
      </c>
      <c r="V511" t="s">
        <v>33</v>
      </c>
      <c r="W511" t="s">
        <v>318</v>
      </c>
      <c r="X511" t="s">
        <v>66</v>
      </c>
      <c r="Y511" t="s">
        <v>51</v>
      </c>
    </row>
    <row r="512" spans="1:25" x14ac:dyDescent="0.25">
      <c r="A512">
        <v>10108</v>
      </c>
      <c r="B512">
        <v>26</v>
      </c>
      <c r="C512">
        <v>68.349999999999994</v>
      </c>
      <c r="D512">
        <v>9</v>
      </c>
      <c r="E512">
        <v>1777.1</v>
      </c>
      <c r="F512" s="1">
        <v>37683</v>
      </c>
      <c r="G512" t="s">
        <v>25</v>
      </c>
      <c r="H512">
        <v>1</v>
      </c>
      <c r="I512">
        <v>3</v>
      </c>
      <c r="J512">
        <v>2003</v>
      </c>
      <c r="K512" t="s">
        <v>159</v>
      </c>
      <c r="L512">
        <v>80</v>
      </c>
      <c r="M512" t="s">
        <v>517</v>
      </c>
      <c r="N512" t="s">
        <v>362</v>
      </c>
      <c r="O512" t="s">
        <v>363</v>
      </c>
      <c r="P512" t="s">
        <v>364</v>
      </c>
      <c r="R512" t="s">
        <v>365</v>
      </c>
      <c r="T512" t="s">
        <v>366</v>
      </c>
      <c r="U512" t="s">
        <v>367</v>
      </c>
      <c r="V512" t="s">
        <v>178</v>
      </c>
      <c r="W512" t="s">
        <v>368</v>
      </c>
      <c r="X512" t="s">
        <v>369</v>
      </c>
      <c r="Y512" t="s">
        <v>36</v>
      </c>
    </row>
    <row r="513" spans="1:25" x14ac:dyDescent="0.25">
      <c r="A513">
        <v>10122</v>
      </c>
      <c r="B513">
        <v>21</v>
      </c>
      <c r="C513">
        <v>73.17</v>
      </c>
      <c r="D513">
        <v>13</v>
      </c>
      <c r="E513">
        <v>1536.57</v>
      </c>
      <c r="F513" s="1">
        <v>37838</v>
      </c>
      <c r="G513" t="s">
        <v>25</v>
      </c>
      <c r="H513">
        <v>2</v>
      </c>
      <c r="I513">
        <v>5</v>
      </c>
      <c r="J513">
        <v>2003</v>
      </c>
      <c r="K513" t="s">
        <v>159</v>
      </c>
      <c r="L513">
        <v>80</v>
      </c>
      <c r="M513" t="s">
        <v>517</v>
      </c>
      <c r="N513" t="s">
        <v>370</v>
      </c>
      <c r="O513" t="s">
        <v>371</v>
      </c>
      <c r="P513" t="s">
        <v>372</v>
      </c>
      <c r="R513" t="s">
        <v>373</v>
      </c>
      <c r="T513">
        <v>13008</v>
      </c>
      <c r="U513" t="s">
        <v>41</v>
      </c>
      <c r="V513" t="s">
        <v>42</v>
      </c>
      <c r="W513" t="s">
        <v>374</v>
      </c>
      <c r="X513" t="s">
        <v>375</v>
      </c>
      <c r="Y513" t="s">
        <v>36</v>
      </c>
    </row>
    <row r="514" spans="1:25" x14ac:dyDescent="0.25">
      <c r="A514">
        <v>10135</v>
      </c>
      <c r="B514">
        <v>45</v>
      </c>
      <c r="C514">
        <v>78</v>
      </c>
      <c r="D514">
        <v>10</v>
      </c>
      <c r="E514">
        <v>3510</v>
      </c>
      <c r="F514" s="1">
        <v>37659</v>
      </c>
      <c r="G514" t="s">
        <v>25</v>
      </c>
      <c r="H514">
        <v>3</v>
      </c>
      <c r="I514">
        <v>7</v>
      </c>
      <c r="J514">
        <v>2003</v>
      </c>
      <c r="K514" t="s">
        <v>159</v>
      </c>
      <c r="L514">
        <v>80</v>
      </c>
      <c r="M514" t="s">
        <v>517</v>
      </c>
      <c r="N514" t="s">
        <v>238</v>
      </c>
      <c r="O514">
        <v>4155551450</v>
      </c>
      <c r="P514" t="s">
        <v>239</v>
      </c>
      <c r="R514" t="s">
        <v>240</v>
      </c>
      <c r="S514" t="s">
        <v>55</v>
      </c>
      <c r="T514">
        <v>97562</v>
      </c>
      <c r="U514" t="s">
        <v>32</v>
      </c>
      <c r="V514" t="s">
        <v>33</v>
      </c>
      <c r="W514" t="s">
        <v>241</v>
      </c>
      <c r="X514" t="s">
        <v>242</v>
      </c>
      <c r="Y514" t="s">
        <v>51</v>
      </c>
    </row>
    <row r="515" spans="1:25" x14ac:dyDescent="0.25">
      <c r="A515">
        <v>10147</v>
      </c>
      <c r="B515">
        <v>36</v>
      </c>
      <c r="C515">
        <v>86.04</v>
      </c>
      <c r="D515">
        <v>10</v>
      </c>
      <c r="E515">
        <v>3097.44</v>
      </c>
      <c r="F515" s="1">
        <v>37750</v>
      </c>
      <c r="G515" t="s">
        <v>25</v>
      </c>
      <c r="H515">
        <v>3</v>
      </c>
      <c r="I515">
        <v>9</v>
      </c>
      <c r="J515">
        <v>2003</v>
      </c>
      <c r="K515" t="s">
        <v>159</v>
      </c>
      <c r="L515">
        <v>80</v>
      </c>
      <c r="M515" t="s">
        <v>517</v>
      </c>
      <c r="N515" t="s">
        <v>247</v>
      </c>
      <c r="O515">
        <v>6175558555</v>
      </c>
      <c r="P515" t="s">
        <v>248</v>
      </c>
      <c r="R515" t="s">
        <v>249</v>
      </c>
      <c r="S515" t="s">
        <v>114</v>
      </c>
      <c r="T515">
        <v>58339</v>
      </c>
      <c r="U515" t="s">
        <v>32</v>
      </c>
      <c r="V515" t="s">
        <v>33</v>
      </c>
      <c r="W515" t="s">
        <v>241</v>
      </c>
      <c r="X515" t="s">
        <v>250</v>
      </c>
      <c r="Y515" t="s">
        <v>51</v>
      </c>
    </row>
    <row r="516" spans="1:25" x14ac:dyDescent="0.25">
      <c r="A516">
        <v>10159</v>
      </c>
      <c r="B516">
        <v>21</v>
      </c>
      <c r="C516">
        <v>81.209999999999994</v>
      </c>
      <c r="D516">
        <v>5</v>
      </c>
      <c r="E516">
        <v>1705.41</v>
      </c>
      <c r="F516" s="1">
        <v>37904</v>
      </c>
      <c r="G516" t="s">
        <v>25</v>
      </c>
      <c r="H516">
        <v>4</v>
      </c>
      <c r="I516">
        <v>10</v>
      </c>
      <c r="J516">
        <v>2003</v>
      </c>
      <c r="K516" t="s">
        <v>159</v>
      </c>
      <c r="L516">
        <v>80</v>
      </c>
      <c r="M516" t="s">
        <v>517</v>
      </c>
      <c r="N516" t="s">
        <v>58</v>
      </c>
      <c r="O516">
        <v>6505551386</v>
      </c>
      <c r="P516" t="s">
        <v>59</v>
      </c>
      <c r="R516" t="s">
        <v>60</v>
      </c>
      <c r="S516" t="s">
        <v>55</v>
      </c>
      <c r="U516" t="s">
        <v>32</v>
      </c>
      <c r="V516" t="s">
        <v>33</v>
      </c>
      <c r="W516" t="s">
        <v>61</v>
      </c>
      <c r="X516" t="s">
        <v>57</v>
      </c>
      <c r="Y516" t="s">
        <v>36</v>
      </c>
    </row>
    <row r="517" spans="1:25" x14ac:dyDescent="0.25">
      <c r="A517">
        <v>10169</v>
      </c>
      <c r="B517">
        <v>32</v>
      </c>
      <c r="C517">
        <v>70.760000000000005</v>
      </c>
      <c r="D517">
        <v>5</v>
      </c>
      <c r="E517">
        <v>2264.3200000000002</v>
      </c>
      <c r="F517" s="1">
        <v>37722</v>
      </c>
      <c r="G517" t="s">
        <v>25</v>
      </c>
      <c r="H517">
        <v>4</v>
      </c>
      <c r="I517">
        <v>11</v>
      </c>
      <c r="J517">
        <v>2003</v>
      </c>
      <c r="K517" t="s">
        <v>159</v>
      </c>
      <c r="L517">
        <v>80</v>
      </c>
      <c r="M517" t="s">
        <v>517</v>
      </c>
      <c r="N517" t="s">
        <v>251</v>
      </c>
      <c r="O517" t="s">
        <v>252</v>
      </c>
      <c r="P517" t="s">
        <v>253</v>
      </c>
      <c r="Q517" t="s">
        <v>254</v>
      </c>
      <c r="R517" t="s">
        <v>255</v>
      </c>
      <c r="S517" t="s">
        <v>137</v>
      </c>
      <c r="T517">
        <v>2060</v>
      </c>
      <c r="U517" t="s">
        <v>90</v>
      </c>
      <c r="V517" t="s">
        <v>91</v>
      </c>
      <c r="W517" t="s">
        <v>256</v>
      </c>
      <c r="X517" t="s">
        <v>257</v>
      </c>
      <c r="Y517" t="s">
        <v>36</v>
      </c>
    </row>
    <row r="518" spans="1:25" x14ac:dyDescent="0.25">
      <c r="A518">
        <v>10181</v>
      </c>
      <c r="B518">
        <v>30</v>
      </c>
      <c r="C518">
        <v>82.82</v>
      </c>
      <c r="D518">
        <v>17</v>
      </c>
      <c r="E518">
        <v>2484.6</v>
      </c>
      <c r="F518" s="1">
        <v>37966</v>
      </c>
      <c r="G518" t="s">
        <v>25</v>
      </c>
      <c r="H518">
        <v>4</v>
      </c>
      <c r="I518">
        <v>11</v>
      </c>
      <c r="J518">
        <v>2003</v>
      </c>
      <c r="K518" t="s">
        <v>159</v>
      </c>
      <c r="L518">
        <v>80</v>
      </c>
      <c r="M518" t="s">
        <v>517</v>
      </c>
      <c r="N518" t="s">
        <v>73</v>
      </c>
      <c r="O518" t="s">
        <v>74</v>
      </c>
      <c r="P518" t="s">
        <v>75</v>
      </c>
      <c r="R518" t="s">
        <v>76</v>
      </c>
      <c r="T518" t="s">
        <v>77</v>
      </c>
      <c r="U518" t="s">
        <v>78</v>
      </c>
      <c r="V518" t="s">
        <v>42</v>
      </c>
      <c r="W518" t="s">
        <v>79</v>
      </c>
      <c r="X518" t="s">
        <v>80</v>
      </c>
      <c r="Y518" t="s">
        <v>36</v>
      </c>
    </row>
    <row r="519" spans="1:25" x14ac:dyDescent="0.25">
      <c r="A519">
        <v>10203</v>
      </c>
      <c r="B519">
        <v>33</v>
      </c>
      <c r="C519">
        <v>86.04</v>
      </c>
      <c r="D519">
        <v>11</v>
      </c>
      <c r="E519">
        <v>2839.32</v>
      </c>
      <c r="F519" s="1">
        <v>37664</v>
      </c>
      <c r="G519" t="s">
        <v>25</v>
      </c>
      <c r="H519">
        <v>4</v>
      </c>
      <c r="I519">
        <v>12</v>
      </c>
      <c r="J519">
        <v>2003</v>
      </c>
      <c r="K519" t="s">
        <v>159</v>
      </c>
      <c r="L519">
        <v>80</v>
      </c>
      <c r="M519" t="s">
        <v>517</v>
      </c>
      <c r="N519" t="s">
        <v>152</v>
      </c>
      <c r="O519" t="s">
        <v>153</v>
      </c>
      <c r="P519" t="s">
        <v>154</v>
      </c>
      <c r="R519" t="s">
        <v>155</v>
      </c>
      <c r="T519">
        <v>28034</v>
      </c>
      <c r="U519" t="s">
        <v>156</v>
      </c>
      <c r="V519" t="s">
        <v>42</v>
      </c>
      <c r="W519" t="s">
        <v>157</v>
      </c>
      <c r="X519" t="s">
        <v>158</v>
      </c>
      <c r="Y519" t="s">
        <v>36</v>
      </c>
    </row>
    <row r="520" spans="1:25" x14ac:dyDescent="0.25">
      <c r="A520">
        <v>10238</v>
      </c>
      <c r="B520">
        <v>41</v>
      </c>
      <c r="C520">
        <v>73.17</v>
      </c>
      <c r="D520">
        <v>6</v>
      </c>
      <c r="E520">
        <v>2999.97</v>
      </c>
      <c r="F520" s="1">
        <v>38234</v>
      </c>
      <c r="G520" t="s">
        <v>25</v>
      </c>
      <c r="H520">
        <v>2</v>
      </c>
      <c r="I520">
        <v>4</v>
      </c>
      <c r="J520">
        <v>2004</v>
      </c>
      <c r="K520" t="s">
        <v>159</v>
      </c>
      <c r="L520">
        <v>80</v>
      </c>
      <c r="M520" t="s">
        <v>517</v>
      </c>
      <c r="N520" t="s">
        <v>279</v>
      </c>
      <c r="O520" t="s">
        <v>280</v>
      </c>
      <c r="P520" t="s">
        <v>281</v>
      </c>
      <c r="R520" t="s">
        <v>282</v>
      </c>
      <c r="T520">
        <v>1734</v>
      </c>
      <c r="U520" t="s">
        <v>283</v>
      </c>
      <c r="V520" t="s">
        <v>42</v>
      </c>
      <c r="W520" t="s">
        <v>284</v>
      </c>
      <c r="X520" t="s">
        <v>285</v>
      </c>
      <c r="Y520" t="s">
        <v>36</v>
      </c>
    </row>
    <row r="521" spans="1:25" x14ac:dyDescent="0.25">
      <c r="A521">
        <v>10265</v>
      </c>
      <c r="B521">
        <v>45</v>
      </c>
      <c r="C521">
        <v>86.84</v>
      </c>
      <c r="D521">
        <v>2</v>
      </c>
      <c r="E521">
        <v>3907.8</v>
      </c>
      <c r="F521" s="1">
        <v>38024</v>
      </c>
      <c r="G521" t="s">
        <v>25</v>
      </c>
      <c r="H521">
        <v>3</v>
      </c>
      <c r="I521">
        <v>7</v>
      </c>
      <c r="J521">
        <v>2004</v>
      </c>
      <c r="K521" t="s">
        <v>159</v>
      </c>
      <c r="L521">
        <v>80</v>
      </c>
      <c r="M521" t="s">
        <v>517</v>
      </c>
      <c r="N521" t="s">
        <v>473</v>
      </c>
      <c r="O521" t="s">
        <v>474</v>
      </c>
      <c r="P521" t="s">
        <v>475</v>
      </c>
      <c r="R521" t="s">
        <v>476</v>
      </c>
      <c r="S521" t="s">
        <v>89</v>
      </c>
      <c r="T521">
        <v>3150</v>
      </c>
      <c r="U521" t="s">
        <v>90</v>
      </c>
      <c r="V521" t="s">
        <v>91</v>
      </c>
      <c r="W521" t="s">
        <v>477</v>
      </c>
      <c r="X521" t="s">
        <v>478</v>
      </c>
      <c r="Y521" t="s">
        <v>51</v>
      </c>
    </row>
    <row r="522" spans="1:25" x14ac:dyDescent="0.25">
      <c r="A522">
        <v>10276</v>
      </c>
      <c r="B522">
        <v>38</v>
      </c>
      <c r="C522">
        <v>69.959999999999994</v>
      </c>
      <c r="D522">
        <v>6</v>
      </c>
      <c r="E522">
        <v>2658.48</v>
      </c>
      <c r="F522" s="1">
        <v>38025</v>
      </c>
      <c r="G522" t="s">
        <v>25</v>
      </c>
      <c r="H522">
        <v>3</v>
      </c>
      <c r="I522">
        <v>8</v>
      </c>
      <c r="J522">
        <v>2004</v>
      </c>
      <c r="K522" t="s">
        <v>159</v>
      </c>
      <c r="L522">
        <v>80</v>
      </c>
      <c r="M522" t="s">
        <v>517</v>
      </c>
      <c r="N522" t="s">
        <v>383</v>
      </c>
      <c r="O522">
        <v>6175557555</v>
      </c>
      <c r="P522" t="s">
        <v>384</v>
      </c>
      <c r="R522" t="s">
        <v>249</v>
      </c>
      <c r="S522" t="s">
        <v>114</v>
      </c>
      <c r="T522">
        <v>58339</v>
      </c>
      <c r="U522" t="s">
        <v>32</v>
      </c>
      <c r="V522" t="s">
        <v>33</v>
      </c>
      <c r="W522" t="s">
        <v>385</v>
      </c>
      <c r="X522" t="s">
        <v>386</v>
      </c>
      <c r="Y522" t="s">
        <v>36</v>
      </c>
    </row>
    <row r="523" spans="1:25" x14ac:dyDescent="0.25">
      <c r="A523">
        <v>10300</v>
      </c>
      <c r="B523">
        <v>49</v>
      </c>
      <c r="C523">
        <v>78.8</v>
      </c>
      <c r="D523">
        <v>8</v>
      </c>
      <c r="E523">
        <v>3861.2</v>
      </c>
      <c r="F523" s="1">
        <v>37721</v>
      </c>
      <c r="G523" t="s">
        <v>25</v>
      </c>
      <c r="H523">
        <v>4</v>
      </c>
      <c r="I523">
        <v>10</v>
      </c>
      <c r="J523">
        <v>2003</v>
      </c>
      <c r="K523" t="s">
        <v>159</v>
      </c>
      <c r="L523">
        <v>80</v>
      </c>
      <c r="M523" t="s">
        <v>517</v>
      </c>
      <c r="N523" t="s">
        <v>387</v>
      </c>
      <c r="O523" t="s">
        <v>388</v>
      </c>
      <c r="P523" t="s">
        <v>389</v>
      </c>
      <c r="R523" t="s">
        <v>390</v>
      </c>
      <c r="T523">
        <v>60528</v>
      </c>
      <c r="U523" t="s">
        <v>376</v>
      </c>
      <c r="V523" t="s">
        <v>42</v>
      </c>
      <c r="W523" t="s">
        <v>391</v>
      </c>
      <c r="X523" t="s">
        <v>350</v>
      </c>
      <c r="Y523" t="s">
        <v>51</v>
      </c>
    </row>
    <row r="524" spans="1:25" x14ac:dyDescent="0.25">
      <c r="A524">
        <v>10319</v>
      </c>
      <c r="B524">
        <v>46</v>
      </c>
      <c r="C524">
        <v>73.98</v>
      </c>
      <c r="D524">
        <v>1</v>
      </c>
      <c r="E524">
        <v>3403.08</v>
      </c>
      <c r="F524" s="1">
        <v>38057</v>
      </c>
      <c r="G524" t="s">
        <v>25</v>
      </c>
      <c r="H524">
        <v>4</v>
      </c>
      <c r="I524">
        <v>11</v>
      </c>
      <c r="J524">
        <v>2004</v>
      </c>
      <c r="K524" t="s">
        <v>159</v>
      </c>
      <c r="L524">
        <v>80</v>
      </c>
      <c r="M524" t="s">
        <v>517</v>
      </c>
      <c r="N524" t="s">
        <v>421</v>
      </c>
      <c r="O524">
        <v>2125551957</v>
      </c>
      <c r="P524" t="s">
        <v>422</v>
      </c>
      <c r="Q524" t="s">
        <v>423</v>
      </c>
      <c r="R524" t="s">
        <v>30</v>
      </c>
      <c r="S524" t="s">
        <v>31</v>
      </c>
      <c r="T524">
        <v>10022</v>
      </c>
      <c r="U524" t="s">
        <v>32</v>
      </c>
      <c r="V524" t="s">
        <v>33</v>
      </c>
      <c r="W524" t="s">
        <v>424</v>
      </c>
      <c r="X524" t="s">
        <v>425</v>
      </c>
      <c r="Y524" t="s">
        <v>51</v>
      </c>
    </row>
    <row r="525" spans="1:25" x14ac:dyDescent="0.25">
      <c r="A525">
        <v>10363</v>
      </c>
      <c r="B525">
        <v>46</v>
      </c>
      <c r="C525">
        <v>60.3</v>
      </c>
      <c r="D525">
        <v>10</v>
      </c>
      <c r="E525">
        <v>2773.8</v>
      </c>
      <c r="F525" s="1">
        <v>38504</v>
      </c>
      <c r="G525" t="s">
        <v>25</v>
      </c>
      <c r="H525">
        <v>1</v>
      </c>
      <c r="I525">
        <v>1</v>
      </c>
      <c r="J525">
        <v>2005</v>
      </c>
      <c r="K525" t="s">
        <v>159</v>
      </c>
      <c r="L525">
        <v>80</v>
      </c>
      <c r="M525" t="s">
        <v>517</v>
      </c>
      <c r="N525" t="s">
        <v>393</v>
      </c>
      <c r="O525" t="s">
        <v>394</v>
      </c>
      <c r="P525" t="s">
        <v>395</v>
      </c>
      <c r="R525" t="s">
        <v>396</v>
      </c>
      <c r="T525" t="s">
        <v>397</v>
      </c>
      <c r="U525" t="s">
        <v>120</v>
      </c>
      <c r="V525" t="s">
        <v>42</v>
      </c>
      <c r="W525" t="s">
        <v>398</v>
      </c>
      <c r="X525" t="s">
        <v>399</v>
      </c>
      <c r="Y525" t="s">
        <v>36</v>
      </c>
    </row>
    <row r="526" spans="1:25" x14ac:dyDescent="0.25">
      <c r="A526">
        <v>10378</v>
      </c>
      <c r="B526">
        <v>22</v>
      </c>
      <c r="C526">
        <v>100</v>
      </c>
      <c r="D526">
        <v>4</v>
      </c>
      <c r="E526">
        <v>2464</v>
      </c>
      <c r="F526" s="1">
        <v>38627</v>
      </c>
      <c r="G526" t="s">
        <v>25</v>
      </c>
      <c r="H526">
        <v>1</v>
      </c>
      <c r="I526">
        <v>2</v>
      </c>
      <c r="J526">
        <v>2005</v>
      </c>
      <c r="K526" t="s">
        <v>159</v>
      </c>
      <c r="L526">
        <v>80</v>
      </c>
      <c r="M526" t="s">
        <v>517</v>
      </c>
      <c r="N526" t="s">
        <v>152</v>
      </c>
      <c r="O526" t="s">
        <v>153</v>
      </c>
      <c r="P526" t="s">
        <v>154</v>
      </c>
      <c r="R526" t="s">
        <v>155</v>
      </c>
      <c r="T526">
        <v>28034</v>
      </c>
      <c r="U526" t="s">
        <v>156</v>
      </c>
      <c r="V526" t="s">
        <v>42</v>
      </c>
      <c r="W526" t="s">
        <v>157</v>
      </c>
      <c r="X526" t="s">
        <v>158</v>
      </c>
      <c r="Y526" t="s">
        <v>36</v>
      </c>
    </row>
    <row r="527" spans="1:25" x14ac:dyDescent="0.25">
      <c r="A527">
        <v>10390</v>
      </c>
      <c r="B527">
        <v>40</v>
      </c>
      <c r="C527">
        <v>100</v>
      </c>
      <c r="D527">
        <v>9</v>
      </c>
      <c r="E527">
        <v>5491.6</v>
      </c>
      <c r="F527" s="1">
        <v>38445</v>
      </c>
      <c r="G527" t="s">
        <v>25</v>
      </c>
      <c r="H527">
        <v>1</v>
      </c>
      <c r="I527">
        <v>3</v>
      </c>
      <c r="J527">
        <v>2005</v>
      </c>
      <c r="K527" t="s">
        <v>159</v>
      </c>
      <c r="L527">
        <v>80</v>
      </c>
      <c r="M527" t="s">
        <v>517</v>
      </c>
      <c r="N527" t="s">
        <v>238</v>
      </c>
      <c r="O527">
        <v>4155551450</v>
      </c>
      <c r="P527" t="s">
        <v>239</v>
      </c>
      <c r="R527" t="s">
        <v>240</v>
      </c>
      <c r="S527" t="s">
        <v>55</v>
      </c>
      <c r="T527">
        <v>97562</v>
      </c>
      <c r="U527" t="s">
        <v>32</v>
      </c>
      <c r="V527" t="s">
        <v>33</v>
      </c>
      <c r="W527" t="s">
        <v>241</v>
      </c>
      <c r="X527" t="s">
        <v>242</v>
      </c>
      <c r="Y527" t="s">
        <v>51</v>
      </c>
    </row>
    <row r="528" spans="1:25" x14ac:dyDescent="0.25">
      <c r="A528">
        <v>10149</v>
      </c>
      <c r="B528">
        <v>42</v>
      </c>
      <c r="C528">
        <v>94.25</v>
      </c>
      <c r="D528">
        <v>2</v>
      </c>
      <c r="E528">
        <v>3958.5</v>
      </c>
      <c r="F528" s="1">
        <v>37964</v>
      </c>
      <c r="G528" t="s">
        <v>25</v>
      </c>
      <c r="H528">
        <v>3</v>
      </c>
      <c r="I528">
        <v>9</v>
      </c>
      <c r="J528">
        <v>2003</v>
      </c>
      <c r="K528" t="s">
        <v>465</v>
      </c>
      <c r="L528">
        <v>99</v>
      </c>
      <c r="M528" t="s">
        <v>518</v>
      </c>
      <c r="N528" t="s">
        <v>440</v>
      </c>
      <c r="O528">
        <v>4155554312</v>
      </c>
      <c r="P528" t="s">
        <v>441</v>
      </c>
      <c r="R528" t="s">
        <v>442</v>
      </c>
      <c r="S528" t="s">
        <v>55</v>
      </c>
      <c r="T528">
        <v>94217</v>
      </c>
      <c r="U528" t="s">
        <v>32</v>
      </c>
      <c r="V528" t="s">
        <v>33</v>
      </c>
      <c r="W528" t="s">
        <v>443</v>
      </c>
      <c r="X528" t="s">
        <v>336</v>
      </c>
      <c r="Y528" t="s">
        <v>51</v>
      </c>
    </row>
    <row r="529" spans="1:25" x14ac:dyDescent="0.25">
      <c r="A529">
        <v>10173</v>
      </c>
      <c r="B529">
        <v>29</v>
      </c>
      <c r="C529">
        <v>95.24</v>
      </c>
      <c r="D529">
        <v>4</v>
      </c>
      <c r="E529">
        <v>2761.96</v>
      </c>
      <c r="F529" s="1">
        <v>37752</v>
      </c>
      <c r="G529" t="s">
        <v>25</v>
      </c>
      <c r="H529">
        <v>4</v>
      </c>
      <c r="I529">
        <v>11</v>
      </c>
      <c r="J529">
        <v>2003</v>
      </c>
      <c r="K529" t="s">
        <v>465</v>
      </c>
      <c r="L529">
        <v>99</v>
      </c>
      <c r="M529" t="s">
        <v>518</v>
      </c>
      <c r="N529" t="s">
        <v>467</v>
      </c>
      <c r="O529" t="s">
        <v>468</v>
      </c>
      <c r="P529" t="s">
        <v>469</v>
      </c>
      <c r="R529" t="s">
        <v>470</v>
      </c>
      <c r="T529">
        <v>24100</v>
      </c>
      <c r="U529" t="s">
        <v>224</v>
      </c>
      <c r="V529" t="s">
        <v>42</v>
      </c>
      <c r="W529" t="s">
        <v>471</v>
      </c>
      <c r="X529" t="s">
        <v>472</v>
      </c>
      <c r="Y529" t="s">
        <v>36</v>
      </c>
    </row>
    <row r="530" spans="1:25" x14ac:dyDescent="0.25">
      <c r="A530">
        <v>10182</v>
      </c>
      <c r="B530">
        <v>33</v>
      </c>
      <c r="C530">
        <v>86.31</v>
      </c>
      <c r="D530">
        <v>1</v>
      </c>
      <c r="E530">
        <v>2848.23</v>
      </c>
      <c r="F530" s="1">
        <v>37966</v>
      </c>
      <c r="G530" t="s">
        <v>25</v>
      </c>
      <c r="H530">
        <v>4</v>
      </c>
      <c r="I530">
        <v>11</v>
      </c>
      <c r="J530">
        <v>2003</v>
      </c>
      <c r="K530" t="s">
        <v>465</v>
      </c>
      <c r="L530">
        <v>99</v>
      </c>
      <c r="M530" t="s">
        <v>518</v>
      </c>
      <c r="N530" t="s">
        <v>238</v>
      </c>
      <c r="O530">
        <v>4155551450</v>
      </c>
      <c r="P530" t="s">
        <v>239</v>
      </c>
      <c r="R530" t="s">
        <v>240</v>
      </c>
      <c r="S530" t="s">
        <v>55</v>
      </c>
      <c r="T530">
        <v>97562</v>
      </c>
      <c r="U530" t="s">
        <v>32</v>
      </c>
      <c r="V530" t="s">
        <v>33</v>
      </c>
      <c r="W530" t="s">
        <v>241</v>
      </c>
      <c r="X530" t="s">
        <v>242</v>
      </c>
      <c r="Y530" t="s">
        <v>36</v>
      </c>
    </row>
    <row r="531" spans="1:25" x14ac:dyDescent="0.25">
      <c r="A531">
        <v>10206</v>
      </c>
      <c r="B531">
        <v>28</v>
      </c>
      <c r="C531">
        <v>87.3</v>
      </c>
      <c r="D531">
        <v>11</v>
      </c>
      <c r="E531">
        <v>2444.4</v>
      </c>
      <c r="F531" s="1">
        <v>37753</v>
      </c>
      <c r="G531" t="s">
        <v>25</v>
      </c>
      <c r="H531">
        <v>4</v>
      </c>
      <c r="I531">
        <v>12</v>
      </c>
      <c r="J531">
        <v>2003</v>
      </c>
      <c r="K531" t="s">
        <v>465</v>
      </c>
      <c r="L531">
        <v>99</v>
      </c>
      <c r="M531" t="s">
        <v>518</v>
      </c>
      <c r="N531" t="s">
        <v>199</v>
      </c>
      <c r="O531" t="s">
        <v>200</v>
      </c>
      <c r="P531" t="s">
        <v>201</v>
      </c>
      <c r="R531" t="s">
        <v>202</v>
      </c>
      <c r="S531" t="s">
        <v>203</v>
      </c>
      <c r="T531" t="s">
        <v>204</v>
      </c>
      <c r="U531" t="s">
        <v>205</v>
      </c>
      <c r="V531" t="s">
        <v>33</v>
      </c>
      <c r="W531" t="s">
        <v>206</v>
      </c>
      <c r="X531" t="s">
        <v>207</v>
      </c>
      <c r="Y531" t="s">
        <v>36</v>
      </c>
    </row>
    <row r="532" spans="1:25" x14ac:dyDescent="0.25">
      <c r="A532">
        <v>10227</v>
      </c>
      <c r="B532">
        <v>33</v>
      </c>
      <c r="C532">
        <v>100</v>
      </c>
      <c r="D532">
        <v>1</v>
      </c>
      <c r="E532">
        <v>3666.96</v>
      </c>
      <c r="F532" s="1">
        <v>38020</v>
      </c>
      <c r="G532" t="s">
        <v>25</v>
      </c>
      <c r="H532">
        <v>1</v>
      </c>
      <c r="I532">
        <v>3</v>
      </c>
      <c r="J532">
        <v>2004</v>
      </c>
      <c r="K532" t="s">
        <v>465</v>
      </c>
      <c r="L532">
        <v>99</v>
      </c>
      <c r="M532" t="s">
        <v>518</v>
      </c>
      <c r="N532" t="s">
        <v>193</v>
      </c>
      <c r="O532" t="s">
        <v>194</v>
      </c>
      <c r="P532" t="s">
        <v>195</v>
      </c>
      <c r="R532" t="s">
        <v>196</v>
      </c>
      <c r="T532">
        <v>69004</v>
      </c>
      <c r="U532" t="s">
        <v>41</v>
      </c>
      <c r="V532" t="s">
        <v>42</v>
      </c>
      <c r="W532" t="s">
        <v>197</v>
      </c>
      <c r="X532" t="s">
        <v>198</v>
      </c>
      <c r="Y532" t="s">
        <v>51</v>
      </c>
    </row>
    <row r="533" spans="1:25" x14ac:dyDescent="0.25">
      <c r="A533">
        <v>10290</v>
      </c>
      <c r="B533">
        <v>26</v>
      </c>
      <c r="C533">
        <v>96.23</v>
      </c>
      <c r="D533">
        <v>2</v>
      </c>
      <c r="E533">
        <v>2501.98</v>
      </c>
      <c r="F533" s="1">
        <v>38177</v>
      </c>
      <c r="G533" t="s">
        <v>25</v>
      </c>
      <c r="H533">
        <v>3</v>
      </c>
      <c r="I533">
        <v>9</v>
      </c>
      <c r="J533">
        <v>2004</v>
      </c>
      <c r="K533" t="s">
        <v>465</v>
      </c>
      <c r="L533">
        <v>99</v>
      </c>
      <c r="M533" t="s">
        <v>518</v>
      </c>
      <c r="N533" t="s">
        <v>510</v>
      </c>
      <c r="O533">
        <v>6175558428</v>
      </c>
      <c r="P533" t="s">
        <v>511</v>
      </c>
      <c r="R533" t="s">
        <v>249</v>
      </c>
      <c r="S533" t="s">
        <v>114</v>
      </c>
      <c r="T533">
        <v>58339</v>
      </c>
      <c r="U533" t="s">
        <v>32</v>
      </c>
      <c r="V533" t="s">
        <v>33</v>
      </c>
      <c r="W533" t="s">
        <v>443</v>
      </c>
      <c r="X533" t="s">
        <v>219</v>
      </c>
      <c r="Y533" t="s">
        <v>36</v>
      </c>
    </row>
    <row r="534" spans="1:25" x14ac:dyDescent="0.25">
      <c r="A534">
        <v>10304</v>
      </c>
      <c r="B534">
        <v>38</v>
      </c>
      <c r="C534">
        <v>100</v>
      </c>
      <c r="D534">
        <v>11</v>
      </c>
      <c r="E534">
        <v>3958.46</v>
      </c>
      <c r="F534" s="1">
        <v>38301</v>
      </c>
      <c r="G534" t="s">
        <v>25</v>
      </c>
      <c r="H534">
        <v>4</v>
      </c>
      <c r="I534">
        <v>10</v>
      </c>
      <c r="J534">
        <v>2004</v>
      </c>
      <c r="K534" t="s">
        <v>465</v>
      </c>
      <c r="L534">
        <v>99</v>
      </c>
      <c r="M534" t="s">
        <v>518</v>
      </c>
      <c r="N534" t="s">
        <v>233</v>
      </c>
      <c r="O534" t="s">
        <v>234</v>
      </c>
      <c r="P534" t="s">
        <v>235</v>
      </c>
      <c r="R534" t="s">
        <v>236</v>
      </c>
      <c r="T534">
        <v>78000</v>
      </c>
      <c r="U534" t="s">
        <v>41</v>
      </c>
      <c r="V534" t="s">
        <v>42</v>
      </c>
      <c r="W534" t="s">
        <v>237</v>
      </c>
      <c r="X534" t="s">
        <v>50</v>
      </c>
      <c r="Y534" t="s">
        <v>51</v>
      </c>
    </row>
    <row r="535" spans="1:25" x14ac:dyDescent="0.25">
      <c r="A535">
        <v>10323</v>
      </c>
      <c r="B535">
        <v>33</v>
      </c>
      <c r="C535">
        <v>91.27</v>
      </c>
      <c r="D535">
        <v>2</v>
      </c>
      <c r="E535">
        <v>3011.91</v>
      </c>
      <c r="F535" s="1">
        <v>38118</v>
      </c>
      <c r="G535" t="s">
        <v>25</v>
      </c>
      <c r="H535">
        <v>4</v>
      </c>
      <c r="I535">
        <v>11</v>
      </c>
      <c r="J535">
        <v>2004</v>
      </c>
      <c r="K535" t="s">
        <v>465</v>
      </c>
      <c r="L535">
        <v>99</v>
      </c>
      <c r="M535" t="s">
        <v>518</v>
      </c>
      <c r="N535" t="s">
        <v>387</v>
      </c>
      <c r="O535" t="s">
        <v>388</v>
      </c>
      <c r="P535" t="s">
        <v>389</v>
      </c>
      <c r="R535" t="s">
        <v>390</v>
      </c>
      <c r="T535">
        <v>60528</v>
      </c>
      <c r="U535" t="s">
        <v>376</v>
      </c>
      <c r="V535" t="s">
        <v>42</v>
      </c>
      <c r="W535" t="s">
        <v>391</v>
      </c>
      <c r="X535" t="s">
        <v>350</v>
      </c>
      <c r="Y535" t="s">
        <v>51</v>
      </c>
    </row>
    <row r="536" spans="1:25" x14ac:dyDescent="0.25">
      <c r="A536">
        <v>10357</v>
      </c>
      <c r="B536">
        <v>25</v>
      </c>
      <c r="C536">
        <v>100</v>
      </c>
      <c r="D536">
        <v>3</v>
      </c>
      <c r="E536">
        <v>2604.25</v>
      </c>
      <c r="F536" s="1">
        <v>38272</v>
      </c>
      <c r="G536" t="s">
        <v>25</v>
      </c>
      <c r="H536">
        <v>4</v>
      </c>
      <c r="I536">
        <v>12</v>
      </c>
      <c r="J536">
        <v>2004</v>
      </c>
      <c r="K536" t="s">
        <v>465</v>
      </c>
      <c r="L536">
        <v>99</v>
      </c>
      <c r="M536" t="s">
        <v>518</v>
      </c>
      <c r="N536" t="s">
        <v>238</v>
      </c>
      <c r="O536">
        <v>4155551450</v>
      </c>
      <c r="P536" t="s">
        <v>239</v>
      </c>
      <c r="R536" t="s">
        <v>240</v>
      </c>
      <c r="S536" t="s">
        <v>55</v>
      </c>
      <c r="T536">
        <v>97562</v>
      </c>
      <c r="U536" t="s">
        <v>32</v>
      </c>
      <c r="V536" t="s">
        <v>33</v>
      </c>
      <c r="W536" t="s">
        <v>241</v>
      </c>
      <c r="X536" t="s">
        <v>242</v>
      </c>
      <c r="Y536" t="s">
        <v>36</v>
      </c>
    </row>
    <row r="537" spans="1:25" x14ac:dyDescent="0.25">
      <c r="A537">
        <v>10392</v>
      </c>
      <c r="B537">
        <v>36</v>
      </c>
      <c r="C537">
        <v>100</v>
      </c>
      <c r="D537">
        <v>1</v>
      </c>
      <c r="E537">
        <v>4035.96</v>
      </c>
      <c r="F537" s="1">
        <v>38628</v>
      </c>
      <c r="G537" t="s">
        <v>25</v>
      </c>
      <c r="H537">
        <v>1</v>
      </c>
      <c r="I537">
        <v>3</v>
      </c>
      <c r="J537">
        <v>2005</v>
      </c>
      <c r="K537" t="s">
        <v>465</v>
      </c>
      <c r="L537">
        <v>99</v>
      </c>
      <c r="M537" t="s">
        <v>518</v>
      </c>
      <c r="N537" t="s">
        <v>345</v>
      </c>
      <c r="O537" t="s">
        <v>346</v>
      </c>
      <c r="P537" t="s">
        <v>347</v>
      </c>
      <c r="R537" t="s">
        <v>348</v>
      </c>
      <c r="T537">
        <v>8010</v>
      </c>
      <c r="U537" t="s">
        <v>135</v>
      </c>
      <c r="V537" t="s">
        <v>42</v>
      </c>
      <c r="W537" t="s">
        <v>349</v>
      </c>
      <c r="X537" t="s">
        <v>350</v>
      </c>
      <c r="Y537" t="s">
        <v>51</v>
      </c>
    </row>
    <row r="538" spans="1:25" x14ac:dyDescent="0.25">
      <c r="A538">
        <v>10108</v>
      </c>
      <c r="B538">
        <v>29</v>
      </c>
      <c r="C538">
        <v>100</v>
      </c>
      <c r="D538">
        <v>8</v>
      </c>
      <c r="E538">
        <v>4049.56</v>
      </c>
      <c r="F538" s="1">
        <v>37683</v>
      </c>
      <c r="G538" t="s">
        <v>25</v>
      </c>
      <c r="H538">
        <v>1</v>
      </c>
      <c r="I538">
        <v>3</v>
      </c>
      <c r="J538">
        <v>2003</v>
      </c>
      <c r="K538" t="s">
        <v>159</v>
      </c>
      <c r="L538">
        <v>146</v>
      </c>
      <c r="M538" t="s">
        <v>519</v>
      </c>
      <c r="N538" t="s">
        <v>362</v>
      </c>
      <c r="O538" t="s">
        <v>363</v>
      </c>
      <c r="P538" t="s">
        <v>364</v>
      </c>
      <c r="R538" t="s">
        <v>365</v>
      </c>
      <c r="T538" t="s">
        <v>366</v>
      </c>
      <c r="U538" t="s">
        <v>367</v>
      </c>
      <c r="V538" t="s">
        <v>178</v>
      </c>
      <c r="W538" t="s">
        <v>368</v>
      </c>
      <c r="X538" t="s">
        <v>369</v>
      </c>
      <c r="Y538" t="s">
        <v>51</v>
      </c>
    </row>
    <row r="539" spans="1:25" x14ac:dyDescent="0.25">
      <c r="A539">
        <v>10122</v>
      </c>
      <c r="B539">
        <v>21</v>
      </c>
      <c r="C539">
        <v>100</v>
      </c>
      <c r="D539">
        <v>12</v>
      </c>
      <c r="E539">
        <v>2469.39</v>
      </c>
      <c r="F539" s="1">
        <v>37838</v>
      </c>
      <c r="G539" t="s">
        <v>25</v>
      </c>
      <c r="H539">
        <v>2</v>
      </c>
      <c r="I539">
        <v>5</v>
      </c>
      <c r="J539">
        <v>2003</v>
      </c>
      <c r="K539" t="s">
        <v>159</v>
      </c>
      <c r="L539">
        <v>146</v>
      </c>
      <c r="M539" t="s">
        <v>519</v>
      </c>
      <c r="N539" t="s">
        <v>370</v>
      </c>
      <c r="O539" t="s">
        <v>371</v>
      </c>
      <c r="P539" t="s">
        <v>372</v>
      </c>
      <c r="R539" t="s">
        <v>373</v>
      </c>
      <c r="T539">
        <v>13008</v>
      </c>
      <c r="U539" t="s">
        <v>41</v>
      </c>
      <c r="V539" t="s">
        <v>42</v>
      </c>
      <c r="W539" t="s">
        <v>374</v>
      </c>
      <c r="X539" t="s">
        <v>375</v>
      </c>
      <c r="Y539" t="s">
        <v>36</v>
      </c>
    </row>
    <row r="540" spans="1:25" x14ac:dyDescent="0.25">
      <c r="A540">
        <v>10135</v>
      </c>
      <c r="B540">
        <v>42</v>
      </c>
      <c r="C540">
        <v>100</v>
      </c>
      <c r="D540">
        <v>9</v>
      </c>
      <c r="E540">
        <v>5432.7</v>
      </c>
      <c r="F540" s="1">
        <v>37659</v>
      </c>
      <c r="G540" t="s">
        <v>25</v>
      </c>
      <c r="H540">
        <v>3</v>
      </c>
      <c r="I540">
        <v>7</v>
      </c>
      <c r="J540">
        <v>2003</v>
      </c>
      <c r="K540" t="s">
        <v>159</v>
      </c>
      <c r="L540">
        <v>146</v>
      </c>
      <c r="M540" t="s">
        <v>519</v>
      </c>
      <c r="N540" t="s">
        <v>238</v>
      </c>
      <c r="O540">
        <v>4155551450</v>
      </c>
      <c r="P540" t="s">
        <v>239</v>
      </c>
      <c r="R540" t="s">
        <v>240</v>
      </c>
      <c r="S540" t="s">
        <v>55</v>
      </c>
      <c r="T540">
        <v>97562</v>
      </c>
      <c r="U540" t="s">
        <v>32</v>
      </c>
      <c r="V540" t="s">
        <v>33</v>
      </c>
      <c r="W540" t="s">
        <v>241</v>
      </c>
      <c r="X540" t="s">
        <v>242</v>
      </c>
      <c r="Y540" t="s">
        <v>51</v>
      </c>
    </row>
    <row r="541" spans="1:25" x14ac:dyDescent="0.25">
      <c r="A541">
        <v>10147</v>
      </c>
      <c r="B541">
        <v>37</v>
      </c>
      <c r="C541">
        <v>100</v>
      </c>
      <c r="D541">
        <v>9</v>
      </c>
      <c r="E541">
        <v>4405.22</v>
      </c>
      <c r="F541" s="1">
        <v>37750</v>
      </c>
      <c r="G541" t="s">
        <v>25</v>
      </c>
      <c r="H541">
        <v>3</v>
      </c>
      <c r="I541">
        <v>9</v>
      </c>
      <c r="J541">
        <v>2003</v>
      </c>
      <c r="K541" t="s">
        <v>159</v>
      </c>
      <c r="L541">
        <v>146</v>
      </c>
      <c r="M541" t="s">
        <v>519</v>
      </c>
      <c r="N541" t="s">
        <v>247</v>
      </c>
      <c r="O541">
        <v>6175558555</v>
      </c>
      <c r="P541" t="s">
        <v>248</v>
      </c>
      <c r="R541" t="s">
        <v>249</v>
      </c>
      <c r="S541" t="s">
        <v>114</v>
      </c>
      <c r="T541">
        <v>58339</v>
      </c>
      <c r="U541" t="s">
        <v>32</v>
      </c>
      <c r="V541" t="s">
        <v>33</v>
      </c>
      <c r="W541" t="s">
        <v>241</v>
      </c>
      <c r="X541" t="s">
        <v>250</v>
      </c>
      <c r="Y541" t="s">
        <v>51</v>
      </c>
    </row>
    <row r="542" spans="1:25" x14ac:dyDescent="0.25">
      <c r="A542">
        <v>10159</v>
      </c>
      <c r="B542">
        <v>25</v>
      </c>
      <c r="C542">
        <v>100</v>
      </c>
      <c r="D542">
        <v>4</v>
      </c>
      <c r="E542">
        <v>3638</v>
      </c>
      <c r="F542" s="1">
        <v>37904</v>
      </c>
      <c r="G542" t="s">
        <v>25</v>
      </c>
      <c r="H542">
        <v>4</v>
      </c>
      <c r="I542">
        <v>10</v>
      </c>
      <c r="J542">
        <v>2003</v>
      </c>
      <c r="K542" t="s">
        <v>159</v>
      </c>
      <c r="L542">
        <v>146</v>
      </c>
      <c r="M542" t="s">
        <v>519</v>
      </c>
      <c r="N542" t="s">
        <v>58</v>
      </c>
      <c r="O542">
        <v>6505551386</v>
      </c>
      <c r="P542" t="s">
        <v>59</v>
      </c>
      <c r="R542" t="s">
        <v>60</v>
      </c>
      <c r="S542" t="s">
        <v>55</v>
      </c>
      <c r="U542" t="s">
        <v>32</v>
      </c>
      <c r="V542" t="s">
        <v>33</v>
      </c>
      <c r="W542" t="s">
        <v>61</v>
      </c>
      <c r="X542" t="s">
        <v>57</v>
      </c>
      <c r="Y542" t="s">
        <v>51</v>
      </c>
    </row>
    <row r="543" spans="1:25" x14ac:dyDescent="0.25">
      <c r="A543">
        <v>10169</v>
      </c>
      <c r="B543">
        <v>36</v>
      </c>
      <c r="C543">
        <v>100</v>
      </c>
      <c r="D543">
        <v>4</v>
      </c>
      <c r="E543">
        <v>4444.92</v>
      </c>
      <c r="F543" s="1">
        <v>37722</v>
      </c>
      <c r="G543" t="s">
        <v>25</v>
      </c>
      <c r="H543">
        <v>4</v>
      </c>
      <c r="I543">
        <v>11</v>
      </c>
      <c r="J543">
        <v>2003</v>
      </c>
      <c r="K543" t="s">
        <v>159</v>
      </c>
      <c r="L543">
        <v>146</v>
      </c>
      <c r="M543" t="s">
        <v>519</v>
      </c>
      <c r="N543" t="s">
        <v>251</v>
      </c>
      <c r="O543" t="s">
        <v>252</v>
      </c>
      <c r="P543" t="s">
        <v>253</v>
      </c>
      <c r="Q543" t="s">
        <v>254</v>
      </c>
      <c r="R543" t="s">
        <v>255</v>
      </c>
      <c r="S543" t="s">
        <v>137</v>
      </c>
      <c r="T543">
        <v>2060</v>
      </c>
      <c r="U543" t="s">
        <v>90</v>
      </c>
      <c r="V543" t="s">
        <v>91</v>
      </c>
      <c r="W543" t="s">
        <v>256</v>
      </c>
      <c r="X543" t="s">
        <v>257</v>
      </c>
      <c r="Y543" t="s">
        <v>51</v>
      </c>
    </row>
    <row r="544" spans="1:25" x14ac:dyDescent="0.25">
      <c r="A544">
        <v>10181</v>
      </c>
      <c r="B544">
        <v>22</v>
      </c>
      <c r="C544">
        <v>100</v>
      </c>
      <c r="D544">
        <v>16</v>
      </c>
      <c r="E544">
        <v>3395.48</v>
      </c>
      <c r="F544" s="1">
        <v>37966</v>
      </c>
      <c r="G544" t="s">
        <v>25</v>
      </c>
      <c r="H544">
        <v>4</v>
      </c>
      <c r="I544">
        <v>11</v>
      </c>
      <c r="J544">
        <v>2003</v>
      </c>
      <c r="K544" t="s">
        <v>159</v>
      </c>
      <c r="L544">
        <v>146</v>
      </c>
      <c r="M544" t="s">
        <v>519</v>
      </c>
      <c r="N544" t="s">
        <v>73</v>
      </c>
      <c r="O544" t="s">
        <v>74</v>
      </c>
      <c r="P544" t="s">
        <v>75</v>
      </c>
      <c r="R544" t="s">
        <v>76</v>
      </c>
      <c r="T544" t="s">
        <v>77</v>
      </c>
      <c r="U544" t="s">
        <v>78</v>
      </c>
      <c r="V544" t="s">
        <v>42</v>
      </c>
      <c r="W544" t="s">
        <v>79</v>
      </c>
      <c r="X544" t="s">
        <v>80</v>
      </c>
      <c r="Y544" t="s">
        <v>51</v>
      </c>
    </row>
    <row r="545" spans="1:25" x14ac:dyDescent="0.25">
      <c r="A545">
        <v>10203</v>
      </c>
      <c r="B545">
        <v>32</v>
      </c>
      <c r="C545">
        <v>100</v>
      </c>
      <c r="D545">
        <v>10</v>
      </c>
      <c r="E545">
        <v>5127.04</v>
      </c>
      <c r="F545" s="1">
        <v>37664</v>
      </c>
      <c r="G545" t="s">
        <v>25</v>
      </c>
      <c r="H545">
        <v>4</v>
      </c>
      <c r="I545">
        <v>12</v>
      </c>
      <c r="J545">
        <v>2003</v>
      </c>
      <c r="K545" t="s">
        <v>159</v>
      </c>
      <c r="L545">
        <v>146</v>
      </c>
      <c r="M545" t="s">
        <v>519</v>
      </c>
      <c r="N545" t="s">
        <v>152</v>
      </c>
      <c r="O545" t="s">
        <v>153</v>
      </c>
      <c r="P545" t="s">
        <v>154</v>
      </c>
      <c r="R545" t="s">
        <v>155</v>
      </c>
      <c r="T545">
        <v>28034</v>
      </c>
      <c r="U545" t="s">
        <v>156</v>
      </c>
      <c r="V545" t="s">
        <v>42</v>
      </c>
      <c r="W545" t="s">
        <v>157</v>
      </c>
      <c r="X545" t="s">
        <v>158</v>
      </c>
      <c r="Y545" t="s">
        <v>51</v>
      </c>
    </row>
    <row r="546" spans="1:25" x14ac:dyDescent="0.25">
      <c r="A546">
        <v>10238</v>
      </c>
      <c r="B546">
        <v>49</v>
      </c>
      <c r="C546">
        <v>100</v>
      </c>
      <c r="D546">
        <v>5</v>
      </c>
      <c r="E546">
        <v>6554.24</v>
      </c>
      <c r="F546" s="1">
        <v>38234</v>
      </c>
      <c r="G546" t="s">
        <v>25</v>
      </c>
      <c r="H546">
        <v>2</v>
      </c>
      <c r="I546">
        <v>4</v>
      </c>
      <c r="J546">
        <v>2004</v>
      </c>
      <c r="K546" t="s">
        <v>159</v>
      </c>
      <c r="L546">
        <v>146</v>
      </c>
      <c r="M546" t="s">
        <v>519</v>
      </c>
      <c r="N546" t="s">
        <v>279</v>
      </c>
      <c r="O546" t="s">
        <v>280</v>
      </c>
      <c r="P546" t="s">
        <v>281</v>
      </c>
      <c r="R546" t="s">
        <v>282</v>
      </c>
      <c r="T546">
        <v>1734</v>
      </c>
      <c r="U546" t="s">
        <v>283</v>
      </c>
      <c r="V546" t="s">
        <v>42</v>
      </c>
      <c r="W546" t="s">
        <v>284</v>
      </c>
      <c r="X546" t="s">
        <v>285</v>
      </c>
      <c r="Y546" t="s">
        <v>51</v>
      </c>
    </row>
    <row r="547" spans="1:25" x14ac:dyDescent="0.25">
      <c r="A547">
        <v>10265</v>
      </c>
      <c r="B547">
        <v>49</v>
      </c>
      <c r="C547">
        <v>100</v>
      </c>
      <c r="D547">
        <v>1</v>
      </c>
      <c r="E547">
        <v>8427.02</v>
      </c>
      <c r="F547" s="1">
        <v>38024</v>
      </c>
      <c r="G547" t="s">
        <v>25</v>
      </c>
      <c r="H547">
        <v>3</v>
      </c>
      <c r="I547">
        <v>7</v>
      </c>
      <c r="J547">
        <v>2004</v>
      </c>
      <c r="K547" t="s">
        <v>159</v>
      </c>
      <c r="L547">
        <v>146</v>
      </c>
      <c r="M547" t="s">
        <v>519</v>
      </c>
      <c r="N547" t="s">
        <v>473</v>
      </c>
      <c r="O547" t="s">
        <v>474</v>
      </c>
      <c r="P547" t="s">
        <v>475</v>
      </c>
      <c r="R547" t="s">
        <v>476</v>
      </c>
      <c r="S547" t="s">
        <v>89</v>
      </c>
      <c r="T547">
        <v>3150</v>
      </c>
      <c r="U547" t="s">
        <v>90</v>
      </c>
      <c r="V547" t="s">
        <v>91</v>
      </c>
      <c r="W547" t="s">
        <v>477</v>
      </c>
      <c r="X547" t="s">
        <v>478</v>
      </c>
      <c r="Y547" t="s">
        <v>136</v>
      </c>
    </row>
    <row r="548" spans="1:25" x14ac:dyDescent="0.25">
      <c r="A548">
        <v>10276</v>
      </c>
      <c r="B548">
        <v>30</v>
      </c>
      <c r="C548">
        <v>100</v>
      </c>
      <c r="D548">
        <v>5</v>
      </c>
      <c r="E548">
        <v>3924.6</v>
      </c>
      <c r="F548" s="1">
        <v>38025</v>
      </c>
      <c r="G548" t="s">
        <v>25</v>
      </c>
      <c r="H548">
        <v>3</v>
      </c>
      <c r="I548">
        <v>8</v>
      </c>
      <c r="J548">
        <v>2004</v>
      </c>
      <c r="K548" t="s">
        <v>159</v>
      </c>
      <c r="L548">
        <v>146</v>
      </c>
      <c r="M548" t="s">
        <v>519</v>
      </c>
      <c r="N548" t="s">
        <v>383</v>
      </c>
      <c r="O548">
        <v>6175557555</v>
      </c>
      <c r="P548" t="s">
        <v>384</v>
      </c>
      <c r="R548" t="s">
        <v>249</v>
      </c>
      <c r="S548" t="s">
        <v>114</v>
      </c>
      <c r="T548">
        <v>58339</v>
      </c>
      <c r="U548" t="s">
        <v>32</v>
      </c>
      <c r="V548" t="s">
        <v>33</v>
      </c>
      <c r="W548" t="s">
        <v>385</v>
      </c>
      <c r="X548" t="s">
        <v>386</v>
      </c>
      <c r="Y548" t="s">
        <v>51</v>
      </c>
    </row>
    <row r="549" spans="1:25" x14ac:dyDescent="0.25">
      <c r="A549">
        <v>10300</v>
      </c>
      <c r="B549">
        <v>23</v>
      </c>
      <c r="C549">
        <v>100</v>
      </c>
      <c r="D549">
        <v>7</v>
      </c>
      <c r="E549">
        <v>3786.49</v>
      </c>
      <c r="F549" s="1">
        <v>37721</v>
      </c>
      <c r="G549" t="s">
        <v>25</v>
      </c>
      <c r="H549">
        <v>4</v>
      </c>
      <c r="I549">
        <v>10</v>
      </c>
      <c r="J549">
        <v>2003</v>
      </c>
      <c r="K549" t="s">
        <v>159</v>
      </c>
      <c r="L549">
        <v>146</v>
      </c>
      <c r="M549" t="s">
        <v>519</v>
      </c>
      <c r="N549" t="s">
        <v>387</v>
      </c>
      <c r="O549" t="s">
        <v>388</v>
      </c>
      <c r="P549" t="s">
        <v>389</v>
      </c>
      <c r="R549" t="s">
        <v>390</v>
      </c>
      <c r="T549">
        <v>60528</v>
      </c>
      <c r="U549" t="s">
        <v>376</v>
      </c>
      <c r="V549" t="s">
        <v>42</v>
      </c>
      <c r="W549" t="s">
        <v>391</v>
      </c>
      <c r="X549" t="s">
        <v>350</v>
      </c>
      <c r="Y549" t="s">
        <v>51</v>
      </c>
    </row>
    <row r="550" spans="1:25" x14ac:dyDescent="0.25">
      <c r="A550">
        <v>10320</v>
      </c>
      <c r="B550">
        <v>25</v>
      </c>
      <c r="C550">
        <v>100</v>
      </c>
      <c r="D550">
        <v>5</v>
      </c>
      <c r="E550">
        <v>3491</v>
      </c>
      <c r="F550" s="1">
        <v>38057</v>
      </c>
      <c r="G550" t="s">
        <v>25</v>
      </c>
      <c r="H550">
        <v>4</v>
      </c>
      <c r="I550">
        <v>11</v>
      </c>
      <c r="J550">
        <v>2004</v>
      </c>
      <c r="K550" t="s">
        <v>159</v>
      </c>
      <c r="L550">
        <v>146</v>
      </c>
      <c r="M550" t="s">
        <v>519</v>
      </c>
      <c r="N550" t="s">
        <v>161</v>
      </c>
      <c r="O550" t="s">
        <v>162</v>
      </c>
      <c r="P550" t="s">
        <v>163</v>
      </c>
      <c r="R550" t="s">
        <v>164</v>
      </c>
      <c r="T550" t="s">
        <v>165</v>
      </c>
      <c r="U550" t="s">
        <v>166</v>
      </c>
      <c r="V550" t="s">
        <v>42</v>
      </c>
      <c r="W550" t="s">
        <v>167</v>
      </c>
      <c r="X550" t="s">
        <v>168</v>
      </c>
      <c r="Y550" t="s">
        <v>51</v>
      </c>
    </row>
    <row r="551" spans="1:25" x14ac:dyDescent="0.25">
      <c r="A551">
        <v>10355</v>
      </c>
      <c r="B551">
        <v>23</v>
      </c>
      <c r="C551">
        <v>100</v>
      </c>
      <c r="D551">
        <v>7</v>
      </c>
      <c r="E551">
        <v>3177.91</v>
      </c>
      <c r="F551" s="1">
        <v>38180</v>
      </c>
      <c r="G551" t="s">
        <v>25</v>
      </c>
      <c r="H551">
        <v>4</v>
      </c>
      <c r="I551">
        <v>12</v>
      </c>
      <c r="J551">
        <v>2004</v>
      </c>
      <c r="K551" t="s">
        <v>159</v>
      </c>
      <c r="L551">
        <v>146</v>
      </c>
      <c r="M551" t="s">
        <v>519</v>
      </c>
      <c r="N551" t="s">
        <v>152</v>
      </c>
      <c r="O551" t="s">
        <v>153</v>
      </c>
      <c r="P551" t="s">
        <v>154</v>
      </c>
      <c r="R551" t="s">
        <v>155</v>
      </c>
      <c r="T551">
        <v>28034</v>
      </c>
      <c r="U551" t="s">
        <v>156</v>
      </c>
      <c r="V551" t="s">
        <v>42</v>
      </c>
      <c r="W551" t="s">
        <v>157</v>
      </c>
      <c r="X551" t="s">
        <v>158</v>
      </c>
      <c r="Y551" t="s">
        <v>51</v>
      </c>
    </row>
    <row r="552" spans="1:25" x14ac:dyDescent="0.25">
      <c r="A552">
        <v>10363</v>
      </c>
      <c r="B552">
        <v>24</v>
      </c>
      <c r="C552">
        <v>100</v>
      </c>
      <c r="D552">
        <v>11</v>
      </c>
      <c r="E552">
        <v>4142.6400000000003</v>
      </c>
      <c r="F552" s="1">
        <v>38504</v>
      </c>
      <c r="G552" t="s">
        <v>25</v>
      </c>
      <c r="H552">
        <v>1</v>
      </c>
      <c r="I552">
        <v>1</v>
      </c>
      <c r="J552">
        <v>2005</v>
      </c>
      <c r="K552" t="s">
        <v>159</v>
      </c>
      <c r="L552">
        <v>146</v>
      </c>
      <c r="M552" t="s">
        <v>519</v>
      </c>
      <c r="N552" t="s">
        <v>393</v>
      </c>
      <c r="O552" t="s">
        <v>394</v>
      </c>
      <c r="P552" t="s">
        <v>395</v>
      </c>
      <c r="R552" t="s">
        <v>396</v>
      </c>
      <c r="T552" t="s">
        <v>397</v>
      </c>
      <c r="U552" t="s">
        <v>120</v>
      </c>
      <c r="V552" t="s">
        <v>42</v>
      </c>
      <c r="W552" t="s">
        <v>398</v>
      </c>
      <c r="X552" t="s">
        <v>399</v>
      </c>
      <c r="Y552" t="s">
        <v>51</v>
      </c>
    </row>
    <row r="553" spans="1:25" x14ac:dyDescent="0.25">
      <c r="A553">
        <v>10378</v>
      </c>
      <c r="B553">
        <v>43</v>
      </c>
      <c r="C553">
        <v>96.49</v>
      </c>
      <c r="D553">
        <v>10</v>
      </c>
      <c r="E553">
        <v>4149.07</v>
      </c>
      <c r="F553" s="1">
        <v>38627</v>
      </c>
      <c r="G553" t="s">
        <v>25</v>
      </c>
      <c r="H553">
        <v>1</v>
      </c>
      <c r="I553">
        <v>2</v>
      </c>
      <c r="J553">
        <v>2005</v>
      </c>
      <c r="K553" t="s">
        <v>159</v>
      </c>
      <c r="L553">
        <v>146</v>
      </c>
      <c r="M553" t="s">
        <v>519</v>
      </c>
      <c r="N553" t="s">
        <v>152</v>
      </c>
      <c r="O553" t="s">
        <v>153</v>
      </c>
      <c r="P553" t="s">
        <v>154</v>
      </c>
      <c r="R553" t="s">
        <v>155</v>
      </c>
      <c r="T553">
        <v>28034</v>
      </c>
      <c r="U553" t="s">
        <v>156</v>
      </c>
      <c r="V553" t="s">
        <v>42</v>
      </c>
      <c r="W553" t="s">
        <v>157</v>
      </c>
      <c r="X553" t="s">
        <v>158</v>
      </c>
      <c r="Y553" t="s">
        <v>51</v>
      </c>
    </row>
    <row r="554" spans="1:25" x14ac:dyDescent="0.25">
      <c r="A554">
        <v>10390</v>
      </c>
      <c r="B554">
        <v>50</v>
      </c>
      <c r="C554">
        <v>100</v>
      </c>
      <c r="D554">
        <v>1</v>
      </c>
      <c r="E554">
        <v>7397</v>
      </c>
      <c r="F554" s="1">
        <v>38445</v>
      </c>
      <c r="G554" t="s">
        <v>25</v>
      </c>
      <c r="H554">
        <v>1</v>
      </c>
      <c r="I554">
        <v>3</v>
      </c>
      <c r="J554">
        <v>2005</v>
      </c>
      <c r="K554" t="s">
        <v>159</v>
      </c>
      <c r="L554">
        <v>146</v>
      </c>
      <c r="M554" t="s">
        <v>519</v>
      </c>
      <c r="N554" t="s">
        <v>238</v>
      </c>
      <c r="O554">
        <v>4155551450</v>
      </c>
      <c r="P554" t="s">
        <v>239</v>
      </c>
      <c r="R554" t="s">
        <v>240</v>
      </c>
      <c r="S554" t="s">
        <v>55</v>
      </c>
      <c r="T554">
        <v>97562</v>
      </c>
      <c r="U554" t="s">
        <v>32</v>
      </c>
      <c r="V554" t="s">
        <v>33</v>
      </c>
      <c r="W554" t="s">
        <v>241</v>
      </c>
      <c r="X554" t="s">
        <v>242</v>
      </c>
      <c r="Y554" t="s">
        <v>136</v>
      </c>
    </row>
    <row r="555" spans="1:25" x14ac:dyDescent="0.25">
      <c r="A555">
        <v>10109</v>
      </c>
      <c r="B555">
        <v>47</v>
      </c>
      <c r="C555">
        <v>100</v>
      </c>
      <c r="D555">
        <v>2</v>
      </c>
      <c r="E555">
        <v>6241.6</v>
      </c>
      <c r="F555" s="1">
        <v>37897</v>
      </c>
      <c r="G555" t="s">
        <v>25</v>
      </c>
      <c r="H555">
        <v>1</v>
      </c>
      <c r="I555">
        <v>3</v>
      </c>
      <c r="J555">
        <v>2003</v>
      </c>
      <c r="K555" t="s">
        <v>159</v>
      </c>
      <c r="L555">
        <v>141</v>
      </c>
      <c r="M555" t="s">
        <v>520</v>
      </c>
      <c r="N555" t="s">
        <v>274</v>
      </c>
      <c r="O555">
        <v>2155559857</v>
      </c>
      <c r="P555" t="s">
        <v>275</v>
      </c>
      <c r="R555" t="s">
        <v>192</v>
      </c>
      <c r="S555" t="s">
        <v>132</v>
      </c>
      <c r="T555">
        <v>71270</v>
      </c>
      <c r="U555" t="s">
        <v>32</v>
      </c>
      <c r="V555" t="s">
        <v>33</v>
      </c>
      <c r="W555" t="s">
        <v>115</v>
      </c>
      <c r="X555" t="s">
        <v>276</v>
      </c>
      <c r="Y555" t="s">
        <v>51</v>
      </c>
    </row>
    <row r="556" spans="1:25" x14ac:dyDescent="0.25">
      <c r="A556">
        <v>10137</v>
      </c>
      <c r="B556">
        <v>31</v>
      </c>
      <c r="C556">
        <v>100</v>
      </c>
      <c r="D556">
        <v>4</v>
      </c>
      <c r="E556">
        <v>5124.3</v>
      </c>
      <c r="F556" s="1">
        <v>37901</v>
      </c>
      <c r="G556" t="s">
        <v>25</v>
      </c>
      <c r="H556">
        <v>3</v>
      </c>
      <c r="I556">
        <v>7</v>
      </c>
      <c r="J556">
        <v>2003</v>
      </c>
      <c r="K556" t="s">
        <v>159</v>
      </c>
      <c r="L556">
        <v>141</v>
      </c>
      <c r="M556" t="s">
        <v>520</v>
      </c>
      <c r="N556" t="s">
        <v>37</v>
      </c>
      <c r="O556" t="s">
        <v>38</v>
      </c>
      <c r="P556" t="s">
        <v>39</v>
      </c>
      <c r="R556" t="s">
        <v>40</v>
      </c>
      <c r="T556">
        <v>51100</v>
      </c>
      <c r="U556" t="s">
        <v>41</v>
      </c>
      <c r="V556" t="s">
        <v>42</v>
      </c>
      <c r="W556" t="s">
        <v>43</v>
      </c>
      <c r="X556" t="s">
        <v>44</v>
      </c>
      <c r="Y556" t="s">
        <v>51</v>
      </c>
    </row>
    <row r="557" spans="1:25" x14ac:dyDescent="0.25">
      <c r="A557">
        <v>10148</v>
      </c>
      <c r="B557">
        <v>28</v>
      </c>
      <c r="C557">
        <v>100</v>
      </c>
      <c r="D557">
        <v>11</v>
      </c>
      <c r="E557">
        <v>3639.44</v>
      </c>
      <c r="F557" s="1">
        <v>37934</v>
      </c>
      <c r="G557" t="s">
        <v>25</v>
      </c>
      <c r="H557">
        <v>3</v>
      </c>
      <c r="I557">
        <v>9</v>
      </c>
      <c r="J557">
        <v>2003</v>
      </c>
      <c r="K557" t="s">
        <v>159</v>
      </c>
      <c r="L557">
        <v>141</v>
      </c>
      <c r="M557" t="s">
        <v>520</v>
      </c>
      <c r="N557" t="s">
        <v>251</v>
      </c>
      <c r="O557" t="s">
        <v>252</v>
      </c>
      <c r="P557" t="s">
        <v>253</v>
      </c>
      <c r="Q557" t="s">
        <v>254</v>
      </c>
      <c r="R557" t="s">
        <v>255</v>
      </c>
      <c r="S557" t="s">
        <v>137</v>
      </c>
      <c r="T557">
        <v>2060</v>
      </c>
      <c r="U557" t="s">
        <v>90</v>
      </c>
      <c r="V557" t="s">
        <v>91</v>
      </c>
      <c r="W557" t="s">
        <v>256</v>
      </c>
      <c r="X557" t="s">
        <v>257</v>
      </c>
      <c r="Y557" t="s">
        <v>51</v>
      </c>
    </row>
    <row r="558" spans="1:25" x14ac:dyDescent="0.25">
      <c r="A558">
        <v>10172</v>
      </c>
      <c r="B558">
        <v>48</v>
      </c>
      <c r="C558">
        <v>100</v>
      </c>
      <c r="D558">
        <v>8</v>
      </c>
      <c r="E558">
        <v>5493.12</v>
      </c>
      <c r="F558" s="1">
        <v>37752</v>
      </c>
      <c r="G558" t="s">
        <v>25</v>
      </c>
      <c r="H558">
        <v>4</v>
      </c>
      <c r="I558">
        <v>11</v>
      </c>
      <c r="J558">
        <v>2003</v>
      </c>
      <c r="K558" t="s">
        <v>159</v>
      </c>
      <c r="L558">
        <v>141</v>
      </c>
      <c r="M558" t="s">
        <v>520</v>
      </c>
      <c r="N558" t="s">
        <v>102</v>
      </c>
      <c r="O558">
        <v>2035552570</v>
      </c>
      <c r="P558" t="s">
        <v>103</v>
      </c>
      <c r="R558" t="s">
        <v>104</v>
      </c>
      <c r="S558" t="s">
        <v>105</v>
      </c>
      <c r="T558">
        <v>97562</v>
      </c>
      <c r="U558" t="s">
        <v>32</v>
      </c>
      <c r="V558" t="s">
        <v>33</v>
      </c>
      <c r="W558" t="s">
        <v>106</v>
      </c>
      <c r="X558" t="s">
        <v>57</v>
      </c>
      <c r="Y558" t="s">
        <v>51</v>
      </c>
    </row>
    <row r="559" spans="1:25" x14ac:dyDescent="0.25">
      <c r="A559">
        <v>10181</v>
      </c>
      <c r="B559">
        <v>39</v>
      </c>
      <c r="C559">
        <v>100</v>
      </c>
      <c r="D559">
        <v>4</v>
      </c>
      <c r="E559">
        <v>5785.26</v>
      </c>
      <c r="F559" s="1">
        <v>37966</v>
      </c>
      <c r="G559" t="s">
        <v>25</v>
      </c>
      <c r="H559">
        <v>4</v>
      </c>
      <c r="I559">
        <v>11</v>
      </c>
      <c r="J559">
        <v>2003</v>
      </c>
      <c r="K559" t="s">
        <v>159</v>
      </c>
      <c r="L559">
        <v>141</v>
      </c>
      <c r="M559" t="s">
        <v>520</v>
      </c>
      <c r="N559" t="s">
        <v>73</v>
      </c>
      <c r="O559" t="s">
        <v>74</v>
      </c>
      <c r="P559" t="s">
        <v>75</v>
      </c>
      <c r="R559" t="s">
        <v>76</v>
      </c>
      <c r="T559" t="s">
        <v>77</v>
      </c>
      <c r="U559" t="s">
        <v>78</v>
      </c>
      <c r="V559" t="s">
        <v>42</v>
      </c>
      <c r="W559" t="s">
        <v>79</v>
      </c>
      <c r="X559" t="s">
        <v>80</v>
      </c>
      <c r="Y559" t="s">
        <v>51</v>
      </c>
    </row>
    <row r="560" spans="1:25" x14ac:dyDescent="0.25">
      <c r="A560">
        <v>10204</v>
      </c>
      <c r="B560">
        <v>35</v>
      </c>
      <c r="C560">
        <v>100</v>
      </c>
      <c r="D560">
        <v>15</v>
      </c>
      <c r="E560">
        <v>5735.8</v>
      </c>
      <c r="F560" s="1">
        <v>37664</v>
      </c>
      <c r="G560" t="s">
        <v>25</v>
      </c>
      <c r="H560">
        <v>4</v>
      </c>
      <c r="I560">
        <v>12</v>
      </c>
      <c r="J560">
        <v>2003</v>
      </c>
      <c r="K560" t="s">
        <v>159</v>
      </c>
      <c r="L560">
        <v>141</v>
      </c>
      <c r="M560" t="s">
        <v>520</v>
      </c>
      <c r="N560" t="s">
        <v>401</v>
      </c>
      <c r="O560">
        <v>2125557413</v>
      </c>
      <c r="P560" t="s">
        <v>402</v>
      </c>
      <c r="Q560" t="s">
        <v>403</v>
      </c>
      <c r="R560" t="s">
        <v>30</v>
      </c>
      <c r="S560" t="s">
        <v>31</v>
      </c>
      <c r="T560">
        <v>10022</v>
      </c>
      <c r="U560" t="s">
        <v>32</v>
      </c>
      <c r="V560" t="s">
        <v>33</v>
      </c>
      <c r="W560" t="s">
        <v>56</v>
      </c>
      <c r="X560" t="s">
        <v>404</v>
      </c>
      <c r="Y560" t="s">
        <v>51</v>
      </c>
    </row>
    <row r="561" spans="1:25" x14ac:dyDescent="0.25">
      <c r="A561">
        <v>10253</v>
      </c>
      <c r="B561">
        <v>31</v>
      </c>
      <c r="C561">
        <v>100</v>
      </c>
      <c r="D561">
        <v>3</v>
      </c>
      <c r="E561">
        <v>4029.38</v>
      </c>
      <c r="F561" s="1">
        <v>37992</v>
      </c>
      <c r="G561" t="s">
        <v>296</v>
      </c>
      <c r="H561">
        <v>2</v>
      </c>
      <c r="I561">
        <v>6</v>
      </c>
      <c r="J561">
        <v>2004</v>
      </c>
      <c r="K561" t="s">
        <v>159</v>
      </c>
      <c r="L561">
        <v>141</v>
      </c>
      <c r="M561" t="s">
        <v>520</v>
      </c>
      <c r="N561" t="s">
        <v>143</v>
      </c>
      <c r="O561" t="s">
        <v>144</v>
      </c>
      <c r="P561" t="s">
        <v>145</v>
      </c>
      <c r="R561" t="s">
        <v>146</v>
      </c>
      <c r="T561" t="s">
        <v>147</v>
      </c>
      <c r="U561" t="s">
        <v>148</v>
      </c>
      <c r="V561" t="s">
        <v>42</v>
      </c>
      <c r="W561" t="s">
        <v>149</v>
      </c>
      <c r="X561" t="s">
        <v>150</v>
      </c>
      <c r="Y561" t="s">
        <v>51</v>
      </c>
    </row>
    <row r="562" spans="1:25" x14ac:dyDescent="0.25">
      <c r="A562">
        <v>10266</v>
      </c>
      <c r="B562">
        <v>33</v>
      </c>
      <c r="C562">
        <v>100</v>
      </c>
      <c r="D562">
        <v>4</v>
      </c>
      <c r="E562">
        <v>5035.1400000000003</v>
      </c>
      <c r="F562" s="1">
        <v>38145</v>
      </c>
      <c r="G562" t="s">
        <v>25</v>
      </c>
      <c r="H562">
        <v>3</v>
      </c>
      <c r="I562">
        <v>7</v>
      </c>
      <c r="J562">
        <v>2004</v>
      </c>
      <c r="K562" t="s">
        <v>159</v>
      </c>
      <c r="L562">
        <v>141</v>
      </c>
      <c r="M562" t="s">
        <v>520</v>
      </c>
      <c r="N562" t="s">
        <v>377</v>
      </c>
      <c r="O562" t="s">
        <v>378</v>
      </c>
      <c r="P562" t="s">
        <v>379</v>
      </c>
      <c r="R562" t="s">
        <v>380</v>
      </c>
      <c r="T562">
        <v>42100</v>
      </c>
      <c r="U562" t="s">
        <v>224</v>
      </c>
      <c r="V562" t="s">
        <v>42</v>
      </c>
      <c r="W562" t="s">
        <v>381</v>
      </c>
      <c r="X562" t="s">
        <v>382</v>
      </c>
      <c r="Y562" t="s">
        <v>51</v>
      </c>
    </row>
    <row r="563" spans="1:25" x14ac:dyDescent="0.25">
      <c r="A563">
        <v>10278</v>
      </c>
      <c r="B563">
        <v>31</v>
      </c>
      <c r="C563">
        <v>100</v>
      </c>
      <c r="D563">
        <v>4</v>
      </c>
      <c r="E563">
        <v>4116.8</v>
      </c>
      <c r="F563" s="1">
        <v>38146</v>
      </c>
      <c r="G563" t="s">
        <v>25</v>
      </c>
      <c r="H563">
        <v>3</v>
      </c>
      <c r="I563">
        <v>8</v>
      </c>
      <c r="J563">
        <v>2004</v>
      </c>
      <c r="K563" t="s">
        <v>159</v>
      </c>
      <c r="L563">
        <v>141</v>
      </c>
      <c r="M563" t="s">
        <v>520</v>
      </c>
      <c r="N563" t="s">
        <v>453</v>
      </c>
      <c r="O563">
        <v>7025551838</v>
      </c>
      <c r="P563" t="s">
        <v>454</v>
      </c>
      <c r="R563" t="s">
        <v>455</v>
      </c>
      <c r="S563" t="s">
        <v>456</v>
      </c>
      <c r="T563">
        <v>83030</v>
      </c>
      <c r="U563" t="s">
        <v>32</v>
      </c>
      <c r="V563" t="s">
        <v>33</v>
      </c>
      <c r="W563" t="s">
        <v>106</v>
      </c>
      <c r="X563" t="s">
        <v>336</v>
      </c>
      <c r="Y563" t="s">
        <v>51</v>
      </c>
    </row>
    <row r="564" spans="1:25" x14ac:dyDescent="0.25">
      <c r="A564">
        <v>10301</v>
      </c>
      <c r="B564">
        <v>39</v>
      </c>
      <c r="C564">
        <v>100</v>
      </c>
      <c r="D564">
        <v>6</v>
      </c>
      <c r="E564">
        <v>6446.7</v>
      </c>
      <c r="F564" s="1">
        <v>37751</v>
      </c>
      <c r="G564" t="s">
        <v>25</v>
      </c>
      <c r="H564">
        <v>4</v>
      </c>
      <c r="I564">
        <v>10</v>
      </c>
      <c r="J564">
        <v>2003</v>
      </c>
      <c r="K564" t="s">
        <v>159</v>
      </c>
      <c r="L564">
        <v>141</v>
      </c>
      <c r="M564" t="s">
        <v>520</v>
      </c>
      <c r="N564" t="s">
        <v>457</v>
      </c>
      <c r="O564" t="s">
        <v>458</v>
      </c>
      <c r="P564" t="s">
        <v>459</v>
      </c>
      <c r="R564" t="s">
        <v>460</v>
      </c>
      <c r="T564" t="s">
        <v>461</v>
      </c>
      <c r="U564" t="s">
        <v>78</v>
      </c>
      <c r="V564" t="s">
        <v>42</v>
      </c>
      <c r="W564" t="s">
        <v>462</v>
      </c>
      <c r="X564" t="s">
        <v>463</v>
      </c>
      <c r="Y564" t="s">
        <v>51</v>
      </c>
    </row>
    <row r="565" spans="1:25" x14ac:dyDescent="0.25">
      <c r="A565">
        <v>10321</v>
      </c>
      <c r="B565">
        <v>28</v>
      </c>
      <c r="C565">
        <v>100</v>
      </c>
      <c r="D565">
        <v>8</v>
      </c>
      <c r="E565">
        <v>4232.76</v>
      </c>
      <c r="F565" s="1">
        <v>38088</v>
      </c>
      <c r="G565" t="s">
        <v>25</v>
      </c>
      <c r="H565">
        <v>4</v>
      </c>
      <c r="I565">
        <v>11</v>
      </c>
      <c r="J565">
        <v>2004</v>
      </c>
      <c r="K565" t="s">
        <v>159</v>
      </c>
      <c r="L565">
        <v>141</v>
      </c>
      <c r="M565" t="s">
        <v>520</v>
      </c>
      <c r="N565" t="s">
        <v>138</v>
      </c>
      <c r="O565">
        <v>5085552555</v>
      </c>
      <c r="P565" t="s">
        <v>139</v>
      </c>
      <c r="R565" t="s">
        <v>140</v>
      </c>
      <c r="S565" t="s">
        <v>114</v>
      </c>
      <c r="T565">
        <v>50553</v>
      </c>
      <c r="U565" t="s">
        <v>32</v>
      </c>
      <c r="V565" t="s">
        <v>33</v>
      </c>
      <c r="W565" t="s">
        <v>141</v>
      </c>
      <c r="X565" t="s">
        <v>142</v>
      </c>
      <c r="Y565" t="s">
        <v>51</v>
      </c>
    </row>
    <row r="566" spans="1:25" x14ac:dyDescent="0.25">
      <c r="A566">
        <v>10367</v>
      </c>
      <c r="B566">
        <v>46</v>
      </c>
      <c r="C566">
        <v>100</v>
      </c>
      <c r="D566">
        <v>6</v>
      </c>
      <c r="E566">
        <v>4808.38</v>
      </c>
      <c r="F566" s="1">
        <v>38687</v>
      </c>
      <c r="G566" t="s">
        <v>344</v>
      </c>
      <c r="H566">
        <v>1</v>
      </c>
      <c r="I566">
        <v>1</v>
      </c>
      <c r="J566">
        <v>2005</v>
      </c>
      <c r="K566" t="s">
        <v>159</v>
      </c>
      <c r="L566">
        <v>141</v>
      </c>
      <c r="M566" t="s">
        <v>520</v>
      </c>
      <c r="N566" t="s">
        <v>52</v>
      </c>
      <c r="O566">
        <v>6265557265</v>
      </c>
      <c r="P566" t="s">
        <v>53</v>
      </c>
      <c r="R566" t="s">
        <v>54</v>
      </c>
      <c r="S566" t="s">
        <v>55</v>
      </c>
      <c r="T566">
        <v>90003</v>
      </c>
      <c r="U566" t="s">
        <v>32</v>
      </c>
      <c r="V566" t="s">
        <v>33</v>
      </c>
      <c r="W566" t="s">
        <v>56</v>
      </c>
      <c r="X566" t="s">
        <v>57</v>
      </c>
      <c r="Y566" t="s">
        <v>51</v>
      </c>
    </row>
    <row r="567" spans="1:25" x14ac:dyDescent="0.25">
      <c r="A567">
        <v>10379</v>
      </c>
      <c r="B567">
        <v>32</v>
      </c>
      <c r="C567">
        <v>70.83</v>
      </c>
      <c r="D567">
        <v>4</v>
      </c>
      <c r="E567">
        <v>2266.56</v>
      </c>
      <c r="F567" s="1">
        <v>38627</v>
      </c>
      <c r="G567" t="s">
        <v>25</v>
      </c>
      <c r="H567">
        <v>1</v>
      </c>
      <c r="I567">
        <v>2</v>
      </c>
      <c r="J567">
        <v>2005</v>
      </c>
      <c r="K567" t="s">
        <v>159</v>
      </c>
      <c r="L567">
        <v>141</v>
      </c>
      <c r="M567" t="s">
        <v>520</v>
      </c>
      <c r="N567" t="s">
        <v>152</v>
      </c>
      <c r="O567" t="s">
        <v>153</v>
      </c>
      <c r="P567" t="s">
        <v>154</v>
      </c>
      <c r="R567" t="s">
        <v>155</v>
      </c>
      <c r="T567">
        <v>28034</v>
      </c>
      <c r="U567" t="s">
        <v>156</v>
      </c>
      <c r="V567" t="s">
        <v>42</v>
      </c>
      <c r="W567" t="s">
        <v>157</v>
      </c>
      <c r="X567" t="s">
        <v>158</v>
      </c>
      <c r="Y567" t="s">
        <v>36</v>
      </c>
    </row>
    <row r="568" spans="1:25" x14ac:dyDescent="0.25">
      <c r="A568">
        <v>10108</v>
      </c>
      <c r="B568">
        <v>43</v>
      </c>
      <c r="C568">
        <v>67.77</v>
      </c>
      <c r="D568">
        <v>12</v>
      </c>
      <c r="E568">
        <v>2914.11</v>
      </c>
      <c r="F568" s="1">
        <v>37683</v>
      </c>
      <c r="G568" t="s">
        <v>25</v>
      </c>
      <c r="H568">
        <v>1</v>
      </c>
      <c r="I568">
        <v>3</v>
      </c>
      <c r="J568">
        <v>2003</v>
      </c>
      <c r="K568" t="s">
        <v>26</v>
      </c>
      <c r="L568">
        <v>62</v>
      </c>
      <c r="M568" t="s">
        <v>521</v>
      </c>
      <c r="N568" t="s">
        <v>362</v>
      </c>
      <c r="O568" t="s">
        <v>363</v>
      </c>
      <c r="P568" t="s">
        <v>364</v>
      </c>
      <c r="R568" t="s">
        <v>365</v>
      </c>
      <c r="T568" t="s">
        <v>366</v>
      </c>
      <c r="U568" t="s">
        <v>367</v>
      </c>
      <c r="V568" t="s">
        <v>178</v>
      </c>
      <c r="W568" t="s">
        <v>368</v>
      </c>
      <c r="X568" t="s">
        <v>369</v>
      </c>
      <c r="Y568" t="s">
        <v>36</v>
      </c>
    </row>
    <row r="569" spans="1:25" x14ac:dyDescent="0.25">
      <c r="A569">
        <v>10122</v>
      </c>
      <c r="B569">
        <v>35</v>
      </c>
      <c r="C569">
        <v>49.74</v>
      </c>
      <c r="D569">
        <v>16</v>
      </c>
      <c r="E569">
        <v>1740.9</v>
      </c>
      <c r="F569" s="1">
        <v>37838</v>
      </c>
      <c r="G569" t="s">
        <v>25</v>
      </c>
      <c r="H569">
        <v>2</v>
      </c>
      <c r="I569">
        <v>5</v>
      </c>
      <c r="J569">
        <v>2003</v>
      </c>
      <c r="K569" t="s">
        <v>26</v>
      </c>
      <c r="L569">
        <v>62</v>
      </c>
      <c r="M569" t="s">
        <v>521</v>
      </c>
      <c r="N569" t="s">
        <v>370</v>
      </c>
      <c r="O569" t="s">
        <v>371</v>
      </c>
      <c r="P569" t="s">
        <v>372</v>
      </c>
      <c r="R569" t="s">
        <v>373</v>
      </c>
      <c r="T569">
        <v>13008</v>
      </c>
      <c r="U569" t="s">
        <v>41</v>
      </c>
      <c r="V569" t="s">
        <v>42</v>
      </c>
      <c r="W569" t="s">
        <v>374</v>
      </c>
      <c r="X569" t="s">
        <v>375</v>
      </c>
      <c r="Y569" t="s">
        <v>36</v>
      </c>
    </row>
    <row r="570" spans="1:25" x14ac:dyDescent="0.25">
      <c r="A570">
        <v>10135</v>
      </c>
      <c r="B570">
        <v>45</v>
      </c>
      <c r="C570">
        <v>50.36</v>
      </c>
      <c r="D570">
        <v>13</v>
      </c>
      <c r="E570">
        <v>2266.1999999999998</v>
      </c>
      <c r="F570" s="1">
        <v>37659</v>
      </c>
      <c r="G570" t="s">
        <v>25</v>
      </c>
      <c r="H570">
        <v>3</v>
      </c>
      <c r="I570">
        <v>7</v>
      </c>
      <c r="J570">
        <v>2003</v>
      </c>
      <c r="K570" t="s">
        <v>26</v>
      </c>
      <c r="L570">
        <v>62</v>
      </c>
      <c r="M570" t="s">
        <v>521</v>
      </c>
      <c r="N570" t="s">
        <v>238</v>
      </c>
      <c r="O570">
        <v>4155551450</v>
      </c>
      <c r="P570" t="s">
        <v>239</v>
      </c>
      <c r="R570" t="s">
        <v>240</v>
      </c>
      <c r="S570" t="s">
        <v>55</v>
      </c>
      <c r="T570">
        <v>97562</v>
      </c>
      <c r="U570" t="s">
        <v>32</v>
      </c>
      <c r="V570" t="s">
        <v>33</v>
      </c>
      <c r="W570" t="s">
        <v>241</v>
      </c>
      <c r="X570" t="s">
        <v>242</v>
      </c>
      <c r="Y570" t="s">
        <v>36</v>
      </c>
    </row>
    <row r="571" spans="1:25" x14ac:dyDescent="0.25">
      <c r="A571">
        <v>10146</v>
      </c>
      <c r="B571">
        <v>47</v>
      </c>
      <c r="C571">
        <v>67.14</v>
      </c>
      <c r="D571">
        <v>2</v>
      </c>
      <c r="E571">
        <v>3155.58</v>
      </c>
      <c r="F571" s="1">
        <v>37689</v>
      </c>
      <c r="G571" t="s">
        <v>25</v>
      </c>
      <c r="H571">
        <v>3</v>
      </c>
      <c r="I571">
        <v>9</v>
      </c>
      <c r="J571">
        <v>2003</v>
      </c>
      <c r="K571" t="s">
        <v>26</v>
      </c>
      <c r="L571">
        <v>62</v>
      </c>
      <c r="M571" t="s">
        <v>521</v>
      </c>
      <c r="N571" t="s">
        <v>483</v>
      </c>
      <c r="O571">
        <v>2035554407</v>
      </c>
      <c r="P571" t="s">
        <v>484</v>
      </c>
      <c r="R571" t="s">
        <v>430</v>
      </c>
      <c r="S571" t="s">
        <v>105</v>
      </c>
      <c r="T571">
        <v>97561</v>
      </c>
      <c r="U571" t="s">
        <v>32</v>
      </c>
      <c r="V571" t="s">
        <v>33</v>
      </c>
      <c r="W571" t="s">
        <v>485</v>
      </c>
      <c r="X571" t="s">
        <v>486</v>
      </c>
      <c r="Y571" t="s">
        <v>51</v>
      </c>
    </row>
    <row r="572" spans="1:25" x14ac:dyDescent="0.25">
      <c r="A572">
        <v>10159</v>
      </c>
      <c r="B572">
        <v>21</v>
      </c>
      <c r="C572">
        <v>64.66</v>
      </c>
      <c r="D572">
        <v>8</v>
      </c>
      <c r="E572">
        <v>1357.86</v>
      </c>
      <c r="F572" s="1">
        <v>37904</v>
      </c>
      <c r="G572" t="s">
        <v>25</v>
      </c>
      <c r="H572">
        <v>4</v>
      </c>
      <c r="I572">
        <v>10</v>
      </c>
      <c r="J572">
        <v>2003</v>
      </c>
      <c r="K572" t="s">
        <v>26</v>
      </c>
      <c r="L572">
        <v>62</v>
      </c>
      <c r="M572" t="s">
        <v>521</v>
      </c>
      <c r="N572" t="s">
        <v>58</v>
      </c>
      <c r="O572">
        <v>6505551386</v>
      </c>
      <c r="P572" t="s">
        <v>59</v>
      </c>
      <c r="R572" t="s">
        <v>60</v>
      </c>
      <c r="S572" t="s">
        <v>55</v>
      </c>
      <c r="U572" t="s">
        <v>32</v>
      </c>
      <c r="V572" t="s">
        <v>33</v>
      </c>
      <c r="W572" t="s">
        <v>61</v>
      </c>
      <c r="X572" t="s">
        <v>57</v>
      </c>
      <c r="Y572" t="s">
        <v>36</v>
      </c>
    </row>
    <row r="573" spans="1:25" x14ac:dyDescent="0.25">
      <c r="A573">
        <v>10169</v>
      </c>
      <c r="B573">
        <v>38</v>
      </c>
      <c r="C573">
        <v>68.39</v>
      </c>
      <c r="D573">
        <v>8</v>
      </c>
      <c r="E573">
        <v>2598.8200000000002</v>
      </c>
      <c r="F573" s="1">
        <v>37722</v>
      </c>
      <c r="G573" t="s">
        <v>25</v>
      </c>
      <c r="H573">
        <v>4</v>
      </c>
      <c r="I573">
        <v>11</v>
      </c>
      <c r="J573">
        <v>2003</v>
      </c>
      <c r="K573" t="s">
        <v>26</v>
      </c>
      <c r="L573">
        <v>62</v>
      </c>
      <c r="M573" t="s">
        <v>521</v>
      </c>
      <c r="N573" t="s">
        <v>251</v>
      </c>
      <c r="O573" t="s">
        <v>252</v>
      </c>
      <c r="P573" t="s">
        <v>253</v>
      </c>
      <c r="Q573" t="s">
        <v>254</v>
      </c>
      <c r="R573" t="s">
        <v>255</v>
      </c>
      <c r="S573" t="s">
        <v>137</v>
      </c>
      <c r="T573">
        <v>2060</v>
      </c>
      <c r="U573" t="s">
        <v>90</v>
      </c>
      <c r="V573" t="s">
        <v>91</v>
      </c>
      <c r="W573" t="s">
        <v>256</v>
      </c>
      <c r="X573" t="s">
        <v>257</v>
      </c>
      <c r="Y573" t="s">
        <v>36</v>
      </c>
    </row>
    <row r="574" spans="1:25" x14ac:dyDescent="0.25">
      <c r="A574">
        <v>10180</v>
      </c>
      <c r="B574">
        <v>21</v>
      </c>
      <c r="C574">
        <v>50.36</v>
      </c>
      <c r="D574">
        <v>3</v>
      </c>
      <c r="E574">
        <v>1057.56</v>
      </c>
      <c r="F574" s="1">
        <v>37936</v>
      </c>
      <c r="G574" t="s">
        <v>25</v>
      </c>
      <c r="H574">
        <v>4</v>
      </c>
      <c r="I574">
        <v>11</v>
      </c>
      <c r="J574">
        <v>2003</v>
      </c>
      <c r="K574" t="s">
        <v>26</v>
      </c>
      <c r="L574">
        <v>62</v>
      </c>
      <c r="M574" t="s">
        <v>521</v>
      </c>
      <c r="N574" t="s">
        <v>67</v>
      </c>
      <c r="O574" t="s">
        <v>68</v>
      </c>
      <c r="P574" t="s">
        <v>69</v>
      </c>
      <c r="R574" t="s">
        <v>70</v>
      </c>
      <c r="T574">
        <v>59000</v>
      </c>
      <c r="U574" t="s">
        <v>41</v>
      </c>
      <c r="V574" t="s">
        <v>42</v>
      </c>
      <c r="W574" t="s">
        <v>71</v>
      </c>
      <c r="X574" t="s">
        <v>72</v>
      </c>
      <c r="Y574" t="s">
        <v>36</v>
      </c>
    </row>
    <row r="575" spans="1:25" x14ac:dyDescent="0.25">
      <c r="A575">
        <v>10237</v>
      </c>
      <c r="B575">
        <v>26</v>
      </c>
      <c r="C575">
        <v>52.22</v>
      </c>
      <c r="D575">
        <v>1</v>
      </c>
      <c r="E575">
        <v>1357.72</v>
      </c>
      <c r="F575" s="1">
        <v>38111</v>
      </c>
      <c r="G575" t="s">
        <v>25</v>
      </c>
      <c r="H575">
        <v>2</v>
      </c>
      <c r="I575">
        <v>4</v>
      </c>
      <c r="J575">
        <v>2004</v>
      </c>
      <c r="K575" t="s">
        <v>26</v>
      </c>
      <c r="L575">
        <v>62</v>
      </c>
      <c r="M575" t="s">
        <v>521</v>
      </c>
      <c r="N575" t="s">
        <v>92</v>
      </c>
      <c r="O575">
        <v>2125551500</v>
      </c>
      <c r="P575" t="s">
        <v>93</v>
      </c>
      <c r="Q575" t="s">
        <v>94</v>
      </c>
      <c r="R575" t="s">
        <v>30</v>
      </c>
      <c r="S575" t="s">
        <v>31</v>
      </c>
      <c r="T575">
        <v>10022</v>
      </c>
      <c r="U575" t="s">
        <v>32</v>
      </c>
      <c r="V575" t="s">
        <v>33</v>
      </c>
      <c r="W575" t="s">
        <v>95</v>
      </c>
      <c r="X575" t="s">
        <v>96</v>
      </c>
      <c r="Y575" t="s">
        <v>36</v>
      </c>
    </row>
    <row r="576" spans="1:25" x14ac:dyDescent="0.25">
      <c r="A576">
        <v>10276</v>
      </c>
      <c r="B576">
        <v>33</v>
      </c>
      <c r="C576">
        <v>50.36</v>
      </c>
      <c r="D576">
        <v>9</v>
      </c>
      <c r="E576">
        <v>1661.88</v>
      </c>
      <c r="F576" s="1">
        <v>38025</v>
      </c>
      <c r="G576" t="s">
        <v>25</v>
      </c>
      <c r="H576">
        <v>3</v>
      </c>
      <c r="I576">
        <v>8</v>
      </c>
      <c r="J576">
        <v>2004</v>
      </c>
      <c r="K576" t="s">
        <v>26</v>
      </c>
      <c r="L576">
        <v>62</v>
      </c>
      <c r="M576" t="s">
        <v>521</v>
      </c>
      <c r="N576" t="s">
        <v>383</v>
      </c>
      <c r="O576">
        <v>6175557555</v>
      </c>
      <c r="P576" t="s">
        <v>384</v>
      </c>
      <c r="R576" t="s">
        <v>249</v>
      </c>
      <c r="S576" t="s">
        <v>114</v>
      </c>
      <c r="T576">
        <v>58339</v>
      </c>
      <c r="U576" t="s">
        <v>32</v>
      </c>
      <c r="V576" t="s">
        <v>33</v>
      </c>
      <c r="W576" t="s">
        <v>385</v>
      </c>
      <c r="X576" t="s">
        <v>386</v>
      </c>
      <c r="Y576" t="s">
        <v>36</v>
      </c>
    </row>
    <row r="577" spans="1:25" x14ac:dyDescent="0.25">
      <c r="A577">
        <v>10319</v>
      </c>
      <c r="B577">
        <v>44</v>
      </c>
      <c r="C577">
        <v>59.06</v>
      </c>
      <c r="D577">
        <v>4</v>
      </c>
      <c r="E577">
        <v>2598.64</v>
      </c>
      <c r="F577" s="1">
        <v>38057</v>
      </c>
      <c r="G577" t="s">
        <v>25</v>
      </c>
      <c r="H577">
        <v>4</v>
      </c>
      <c r="I577">
        <v>11</v>
      </c>
      <c r="J577">
        <v>2004</v>
      </c>
      <c r="K577" t="s">
        <v>26</v>
      </c>
      <c r="L577">
        <v>62</v>
      </c>
      <c r="M577" t="s">
        <v>521</v>
      </c>
      <c r="N577" t="s">
        <v>421</v>
      </c>
      <c r="O577">
        <v>2125551957</v>
      </c>
      <c r="P577" t="s">
        <v>422</v>
      </c>
      <c r="Q577" t="s">
        <v>423</v>
      </c>
      <c r="R577" t="s">
        <v>30</v>
      </c>
      <c r="S577" t="s">
        <v>31</v>
      </c>
      <c r="T577">
        <v>10022</v>
      </c>
      <c r="U577" t="s">
        <v>32</v>
      </c>
      <c r="V577" t="s">
        <v>33</v>
      </c>
      <c r="W577" t="s">
        <v>424</v>
      </c>
      <c r="X577" t="s">
        <v>425</v>
      </c>
      <c r="Y577" t="s">
        <v>36</v>
      </c>
    </row>
    <row r="578" spans="1:25" x14ac:dyDescent="0.25">
      <c r="A578">
        <v>10355</v>
      </c>
      <c r="B578">
        <v>31</v>
      </c>
      <c r="C578">
        <v>53.47</v>
      </c>
      <c r="D578">
        <v>1</v>
      </c>
      <c r="E578">
        <v>1657.57</v>
      </c>
      <c r="F578" s="1">
        <v>38180</v>
      </c>
      <c r="G578" t="s">
        <v>25</v>
      </c>
      <c r="H578">
        <v>4</v>
      </c>
      <c r="I578">
        <v>12</v>
      </c>
      <c r="J578">
        <v>2004</v>
      </c>
      <c r="K578" t="s">
        <v>26</v>
      </c>
      <c r="L578">
        <v>62</v>
      </c>
      <c r="M578" t="s">
        <v>521</v>
      </c>
      <c r="N578" t="s">
        <v>152</v>
      </c>
      <c r="O578" t="s">
        <v>153</v>
      </c>
      <c r="P578" t="s">
        <v>154</v>
      </c>
      <c r="R578" t="s">
        <v>155</v>
      </c>
      <c r="T578">
        <v>28034</v>
      </c>
      <c r="U578" t="s">
        <v>156</v>
      </c>
      <c r="V578" t="s">
        <v>42</v>
      </c>
      <c r="W578" t="s">
        <v>157</v>
      </c>
      <c r="X578" t="s">
        <v>158</v>
      </c>
      <c r="Y578" t="s">
        <v>36</v>
      </c>
    </row>
    <row r="579" spans="1:25" x14ac:dyDescent="0.25">
      <c r="A579">
        <v>10363</v>
      </c>
      <c r="B579">
        <v>32</v>
      </c>
      <c r="C579">
        <v>89.12</v>
      </c>
      <c r="D579">
        <v>12</v>
      </c>
      <c r="E579">
        <v>2851.84</v>
      </c>
      <c r="F579" s="1">
        <v>38504</v>
      </c>
      <c r="G579" t="s">
        <v>25</v>
      </c>
      <c r="H579">
        <v>1</v>
      </c>
      <c r="I579">
        <v>1</v>
      </c>
      <c r="J579">
        <v>2005</v>
      </c>
      <c r="K579" t="s">
        <v>26</v>
      </c>
      <c r="L579">
        <v>62</v>
      </c>
      <c r="M579" t="s">
        <v>521</v>
      </c>
      <c r="N579" t="s">
        <v>393</v>
      </c>
      <c r="O579" t="s">
        <v>394</v>
      </c>
      <c r="P579" t="s">
        <v>395</v>
      </c>
      <c r="R579" t="s">
        <v>396</v>
      </c>
      <c r="T579" t="s">
        <v>397</v>
      </c>
      <c r="U579" t="s">
        <v>120</v>
      </c>
      <c r="V579" t="s">
        <v>42</v>
      </c>
      <c r="W579" t="s">
        <v>398</v>
      </c>
      <c r="X579" t="s">
        <v>399</v>
      </c>
      <c r="Y579" t="s">
        <v>36</v>
      </c>
    </row>
    <row r="580" spans="1:25" x14ac:dyDescent="0.25">
      <c r="A580">
        <v>10378</v>
      </c>
      <c r="B580">
        <v>28</v>
      </c>
      <c r="C580">
        <v>100</v>
      </c>
      <c r="D580">
        <v>9</v>
      </c>
      <c r="E580">
        <v>4609.6400000000003</v>
      </c>
      <c r="F580" s="1">
        <v>38627</v>
      </c>
      <c r="G580" t="s">
        <v>25</v>
      </c>
      <c r="H580">
        <v>1</v>
      </c>
      <c r="I580">
        <v>2</v>
      </c>
      <c r="J580">
        <v>2005</v>
      </c>
      <c r="K580" t="s">
        <v>26</v>
      </c>
      <c r="L580">
        <v>62</v>
      </c>
      <c r="M580" t="s">
        <v>521</v>
      </c>
      <c r="N580" t="s">
        <v>152</v>
      </c>
      <c r="O580" t="s">
        <v>153</v>
      </c>
      <c r="P580" t="s">
        <v>154</v>
      </c>
      <c r="R580" t="s">
        <v>155</v>
      </c>
      <c r="T580">
        <v>28034</v>
      </c>
      <c r="U580" t="s">
        <v>156</v>
      </c>
      <c r="V580" t="s">
        <v>42</v>
      </c>
      <c r="W580" t="s">
        <v>157</v>
      </c>
      <c r="X580" t="s">
        <v>158</v>
      </c>
      <c r="Y580" t="s">
        <v>51</v>
      </c>
    </row>
    <row r="581" spans="1:25" x14ac:dyDescent="0.25">
      <c r="A581">
        <v>10390</v>
      </c>
      <c r="B581">
        <v>36</v>
      </c>
      <c r="C581">
        <v>100</v>
      </c>
      <c r="D581">
        <v>2</v>
      </c>
      <c r="E581">
        <v>5079.96</v>
      </c>
      <c r="F581" s="1">
        <v>38445</v>
      </c>
      <c r="G581" t="s">
        <v>25</v>
      </c>
      <c r="H581">
        <v>1</v>
      </c>
      <c r="I581">
        <v>3</v>
      </c>
      <c r="J581">
        <v>2005</v>
      </c>
      <c r="K581" t="s">
        <v>26</v>
      </c>
      <c r="L581">
        <v>62</v>
      </c>
      <c r="M581" t="s">
        <v>521</v>
      </c>
      <c r="N581" t="s">
        <v>238</v>
      </c>
      <c r="O581">
        <v>4155551450</v>
      </c>
      <c r="P581" t="s">
        <v>239</v>
      </c>
      <c r="R581" t="s">
        <v>240</v>
      </c>
      <c r="S581" t="s">
        <v>55</v>
      </c>
      <c r="T581">
        <v>97562</v>
      </c>
      <c r="U581" t="s">
        <v>32</v>
      </c>
      <c r="V581" t="s">
        <v>33</v>
      </c>
      <c r="W581" t="s">
        <v>241</v>
      </c>
      <c r="X581" t="s">
        <v>242</v>
      </c>
      <c r="Y581" t="s">
        <v>51</v>
      </c>
    </row>
    <row r="582" spans="1:25" x14ac:dyDescent="0.25">
      <c r="A582">
        <v>10403</v>
      </c>
      <c r="B582">
        <v>36</v>
      </c>
      <c r="C582">
        <v>52.22</v>
      </c>
      <c r="D582">
        <v>1</v>
      </c>
      <c r="E582">
        <v>1879.92</v>
      </c>
      <c r="F582" s="1">
        <v>38568</v>
      </c>
      <c r="G582" t="s">
        <v>25</v>
      </c>
      <c r="H582">
        <v>2</v>
      </c>
      <c r="I582">
        <v>4</v>
      </c>
      <c r="J582">
        <v>2005</v>
      </c>
      <c r="K582" t="s">
        <v>26</v>
      </c>
      <c r="L582">
        <v>62</v>
      </c>
      <c r="M582" t="s">
        <v>521</v>
      </c>
      <c r="N582" t="s">
        <v>143</v>
      </c>
      <c r="O582" t="s">
        <v>144</v>
      </c>
      <c r="P582" t="s">
        <v>145</v>
      </c>
      <c r="R582" t="s">
        <v>146</v>
      </c>
      <c r="T582" t="s">
        <v>147</v>
      </c>
      <c r="U582" t="s">
        <v>148</v>
      </c>
      <c r="V582" t="s">
        <v>42</v>
      </c>
      <c r="W582" t="s">
        <v>149</v>
      </c>
      <c r="X582" t="s">
        <v>150</v>
      </c>
      <c r="Y582" t="s">
        <v>36</v>
      </c>
    </row>
    <row r="583" spans="1:25" x14ac:dyDescent="0.25">
      <c r="A583">
        <v>10143</v>
      </c>
      <c r="B583">
        <v>34</v>
      </c>
      <c r="C583">
        <v>100</v>
      </c>
      <c r="D583">
        <v>12</v>
      </c>
      <c r="E583">
        <v>3455.76</v>
      </c>
      <c r="F583" s="1">
        <v>37902</v>
      </c>
      <c r="G583" t="s">
        <v>25</v>
      </c>
      <c r="H583">
        <v>3</v>
      </c>
      <c r="I583">
        <v>8</v>
      </c>
      <c r="J583">
        <v>2003</v>
      </c>
      <c r="K583" t="s">
        <v>465</v>
      </c>
      <c r="L583">
        <v>105</v>
      </c>
      <c r="M583" t="s">
        <v>522</v>
      </c>
      <c r="N583" t="s">
        <v>292</v>
      </c>
      <c r="O583">
        <v>5085559555</v>
      </c>
      <c r="P583" t="s">
        <v>293</v>
      </c>
      <c r="R583" t="s">
        <v>140</v>
      </c>
      <c r="S583" t="s">
        <v>114</v>
      </c>
      <c r="T583">
        <v>50553</v>
      </c>
      <c r="U583" t="s">
        <v>32</v>
      </c>
      <c r="V583" t="s">
        <v>33</v>
      </c>
      <c r="W583" t="s">
        <v>294</v>
      </c>
      <c r="X583" t="s">
        <v>295</v>
      </c>
      <c r="Y583" t="s">
        <v>51</v>
      </c>
    </row>
    <row r="584" spans="1:25" x14ac:dyDescent="0.25">
      <c r="A584">
        <v>10155</v>
      </c>
      <c r="B584">
        <v>29</v>
      </c>
      <c r="C584">
        <v>100</v>
      </c>
      <c r="D584">
        <v>10</v>
      </c>
      <c r="E584">
        <v>3622.97</v>
      </c>
      <c r="F584" s="1">
        <v>37782</v>
      </c>
      <c r="G584" t="s">
        <v>25</v>
      </c>
      <c r="H584">
        <v>4</v>
      </c>
      <c r="I584">
        <v>10</v>
      </c>
      <c r="J584">
        <v>2003</v>
      </c>
      <c r="K584" t="s">
        <v>465</v>
      </c>
      <c r="L584">
        <v>105</v>
      </c>
      <c r="M584" t="s">
        <v>522</v>
      </c>
      <c r="N584" t="s">
        <v>116</v>
      </c>
      <c r="O584" t="s">
        <v>117</v>
      </c>
      <c r="P584" t="s">
        <v>118</v>
      </c>
      <c r="R584" t="s">
        <v>119</v>
      </c>
      <c r="T584">
        <v>21240</v>
      </c>
      <c r="U584" t="s">
        <v>120</v>
      </c>
      <c r="V584" t="s">
        <v>42</v>
      </c>
      <c r="W584" t="s">
        <v>121</v>
      </c>
      <c r="X584" t="s">
        <v>122</v>
      </c>
      <c r="Y584" t="s">
        <v>51</v>
      </c>
    </row>
    <row r="585" spans="1:25" x14ac:dyDescent="0.25">
      <c r="A585">
        <v>10178</v>
      </c>
      <c r="B585">
        <v>48</v>
      </c>
      <c r="C585">
        <v>100</v>
      </c>
      <c r="D585">
        <v>9</v>
      </c>
      <c r="E585">
        <v>5386.56</v>
      </c>
      <c r="F585" s="1">
        <v>37844</v>
      </c>
      <c r="G585" t="s">
        <v>25</v>
      </c>
      <c r="H585">
        <v>4</v>
      </c>
      <c r="I585">
        <v>11</v>
      </c>
      <c r="J585">
        <v>2003</v>
      </c>
      <c r="K585" t="s">
        <v>465</v>
      </c>
      <c r="L585">
        <v>105</v>
      </c>
      <c r="M585" t="s">
        <v>522</v>
      </c>
      <c r="N585" t="s">
        <v>297</v>
      </c>
      <c r="O585" t="s">
        <v>298</v>
      </c>
      <c r="P585" t="s">
        <v>299</v>
      </c>
      <c r="R585" t="s">
        <v>300</v>
      </c>
      <c r="T585">
        <v>31000</v>
      </c>
      <c r="U585" t="s">
        <v>41</v>
      </c>
      <c r="V585" t="s">
        <v>42</v>
      </c>
      <c r="W585" t="s">
        <v>301</v>
      </c>
      <c r="X585" t="s">
        <v>302</v>
      </c>
      <c r="Y585" t="s">
        <v>51</v>
      </c>
    </row>
    <row r="586" spans="1:25" x14ac:dyDescent="0.25">
      <c r="A586">
        <v>10209</v>
      </c>
      <c r="B586">
        <v>20</v>
      </c>
      <c r="C586">
        <v>100</v>
      </c>
      <c r="D586">
        <v>5</v>
      </c>
      <c r="E586">
        <v>2498.6</v>
      </c>
      <c r="F586" s="1">
        <v>38231</v>
      </c>
      <c r="G586" t="s">
        <v>25</v>
      </c>
      <c r="H586">
        <v>1</v>
      </c>
      <c r="I586">
        <v>1</v>
      </c>
      <c r="J586">
        <v>2004</v>
      </c>
      <c r="K586" t="s">
        <v>465</v>
      </c>
      <c r="L586">
        <v>105</v>
      </c>
      <c r="M586" t="s">
        <v>522</v>
      </c>
      <c r="N586" t="s">
        <v>304</v>
      </c>
      <c r="O586">
        <v>2155554369</v>
      </c>
      <c r="P586" t="s">
        <v>305</v>
      </c>
      <c r="R586" t="s">
        <v>306</v>
      </c>
      <c r="S586" t="s">
        <v>55</v>
      </c>
      <c r="U586" t="s">
        <v>32</v>
      </c>
      <c r="V586" t="s">
        <v>33</v>
      </c>
      <c r="W586" t="s">
        <v>307</v>
      </c>
      <c r="X586" t="s">
        <v>96</v>
      </c>
      <c r="Y586" t="s">
        <v>36</v>
      </c>
    </row>
    <row r="587" spans="1:25" x14ac:dyDescent="0.25">
      <c r="A587">
        <v>10249</v>
      </c>
      <c r="B587">
        <v>46</v>
      </c>
      <c r="C587">
        <v>100</v>
      </c>
      <c r="D587">
        <v>5</v>
      </c>
      <c r="E587">
        <v>5600.5</v>
      </c>
      <c r="F587" s="1">
        <v>38204</v>
      </c>
      <c r="G587" t="s">
        <v>25</v>
      </c>
      <c r="H587">
        <v>2</v>
      </c>
      <c r="I587">
        <v>5</v>
      </c>
      <c r="J587">
        <v>2004</v>
      </c>
      <c r="K587" t="s">
        <v>465</v>
      </c>
      <c r="L587">
        <v>105</v>
      </c>
      <c r="M587" t="s">
        <v>522</v>
      </c>
      <c r="N587" t="s">
        <v>213</v>
      </c>
      <c r="O587">
        <v>6175555555</v>
      </c>
      <c r="P587" t="s">
        <v>214</v>
      </c>
      <c r="R587" t="s">
        <v>113</v>
      </c>
      <c r="S587" t="s">
        <v>114</v>
      </c>
      <c r="T587">
        <v>51247</v>
      </c>
      <c r="U587" t="s">
        <v>32</v>
      </c>
      <c r="V587" t="s">
        <v>33</v>
      </c>
      <c r="W587" t="s">
        <v>215</v>
      </c>
      <c r="X587" t="s">
        <v>133</v>
      </c>
      <c r="Y587" t="s">
        <v>51</v>
      </c>
    </row>
    <row r="588" spans="1:25" x14ac:dyDescent="0.25">
      <c r="A588">
        <v>10316</v>
      </c>
      <c r="B588">
        <v>47</v>
      </c>
      <c r="C588">
        <v>86.81</v>
      </c>
      <c r="D588">
        <v>14</v>
      </c>
      <c r="E588">
        <v>4080.07</v>
      </c>
      <c r="F588" s="1">
        <v>37997</v>
      </c>
      <c r="G588" t="s">
        <v>25</v>
      </c>
      <c r="H588">
        <v>4</v>
      </c>
      <c r="I588">
        <v>11</v>
      </c>
      <c r="J588">
        <v>2004</v>
      </c>
      <c r="K588" t="s">
        <v>465</v>
      </c>
      <c r="L588">
        <v>105</v>
      </c>
      <c r="M588" t="s">
        <v>522</v>
      </c>
      <c r="N588" t="s">
        <v>319</v>
      </c>
      <c r="O588" t="s">
        <v>320</v>
      </c>
      <c r="P588" t="s">
        <v>321</v>
      </c>
      <c r="R588" t="s">
        <v>322</v>
      </c>
      <c r="S588" t="s">
        <v>323</v>
      </c>
      <c r="T588" t="s">
        <v>324</v>
      </c>
      <c r="U588" t="s">
        <v>148</v>
      </c>
      <c r="V588" t="s">
        <v>42</v>
      </c>
      <c r="W588" t="s">
        <v>325</v>
      </c>
      <c r="X588" t="s">
        <v>326</v>
      </c>
      <c r="Y588" t="s">
        <v>51</v>
      </c>
    </row>
    <row r="589" spans="1:25" x14ac:dyDescent="0.25">
      <c r="A589">
        <v>10328</v>
      </c>
      <c r="B589">
        <v>34</v>
      </c>
      <c r="C589">
        <v>100</v>
      </c>
      <c r="D589">
        <v>6</v>
      </c>
      <c r="E589">
        <v>3815.48</v>
      </c>
      <c r="F589" s="1">
        <v>38332</v>
      </c>
      <c r="G589" t="s">
        <v>25</v>
      </c>
      <c r="H589">
        <v>4</v>
      </c>
      <c r="I589">
        <v>11</v>
      </c>
      <c r="J589">
        <v>2004</v>
      </c>
      <c r="K589" t="s">
        <v>465</v>
      </c>
      <c r="L589">
        <v>105</v>
      </c>
      <c r="M589" t="s">
        <v>522</v>
      </c>
      <c r="N589" t="s">
        <v>467</v>
      </c>
      <c r="O589" t="s">
        <v>468</v>
      </c>
      <c r="P589" t="s">
        <v>469</v>
      </c>
      <c r="R589" t="s">
        <v>470</v>
      </c>
      <c r="T589">
        <v>24100</v>
      </c>
      <c r="U589" t="s">
        <v>224</v>
      </c>
      <c r="V589" t="s">
        <v>42</v>
      </c>
      <c r="W589" t="s">
        <v>471</v>
      </c>
      <c r="X589" t="s">
        <v>472</v>
      </c>
      <c r="Y589" t="s">
        <v>51</v>
      </c>
    </row>
    <row r="590" spans="1:25" x14ac:dyDescent="0.25">
      <c r="A590">
        <v>10351</v>
      </c>
      <c r="B590">
        <v>20</v>
      </c>
      <c r="C590">
        <v>100</v>
      </c>
      <c r="D590">
        <v>2</v>
      </c>
      <c r="E590">
        <v>3374.6</v>
      </c>
      <c r="F590" s="1">
        <v>38058</v>
      </c>
      <c r="G590" t="s">
        <v>25</v>
      </c>
      <c r="H590">
        <v>4</v>
      </c>
      <c r="I590">
        <v>12</v>
      </c>
      <c r="J590">
        <v>2004</v>
      </c>
      <c r="K590" t="s">
        <v>465</v>
      </c>
      <c r="L590">
        <v>105</v>
      </c>
      <c r="M590" t="s">
        <v>522</v>
      </c>
      <c r="N590" t="s">
        <v>286</v>
      </c>
      <c r="O590" t="s">
        <v>287</v>
      </c>
      <c r="P590" t="s">
        <v>288</v>
      </c>
      <c r="R590" t="s">
        <v>289</v>
      </c>
      <c r="T590" t="s">
        <v>290</v>
      </c>
      <c r="U590" t="s">
        <v>148</v>
      </c>
      <c r="V590" t="s">
        <v>42</v>
      </c>
      <c r="W590" t="s">
        <v>61</v>
      </c>
      <c r="X590" t="s">
        <v>291</v>
      </c>
      <c r="Y590" t="s">
        <v>51</v>
      </c>
    </row>
    <row r="591" spans="1:25" x14ac:dyDescent="0.25">
      <c r="A591">
        <v>10386</v>
      </c>
      <c r="B591">
        <v>22</v>
      </c>
      <c r="C591">
        <v>57.55</v>
      </c>
      <c r="D591">
        <v>6</v>
      </c>
      <c r="E591">
        <v>1266.0999999999999</v>
      </c>
      <c r="F591" s="1">
        <v>38355</v>
      </c>
      <c r="G591" t="s">
        <v>344</v>
      </c>
      <c r="H591">
        <v>1</v>
      </c>
      <c r="I591">
        <v>3</v>
      </c>
      <c r="J591">
        <v>2005</v>
      </c>
      <c r="K591" t="s">
        <v>465</v>
      </c>
      <c r="L591">
        <v>105</v>
      </c>
      <c r="M591" t="s">
        <v>522</v>
      </c>
      <c r="N591" t="s">
        <v>152</v>
      </c>
      <c r="O591" t="s">
        <v>153</v>
      </c>
      <c r="P591" t="s">
        <v>154</v>
      </c>
      <c r="R591" t="s">
        <v>155</v>
      </c>
      <c r="T591">
        <v>28034</v>
      </c>
      <c r="U591" t="s">
        <v>156</v>
      </c>
      <c r="V591" t="s">
        <v>42</v>
      </c>
      <c r="W591" t="s">
        <v>157</v>
      </c>
      <c r="X591" t="s">
        <v>158</v>
      </c>
      <c r="Y591" t="s">
        <v>36</v>
      </c>
    </row>
    <row r="592" spans="1:25" x14ac:dyDescent="0.25">
      <c r="A592">
        <v>10400</v>
      </c>
      <c r="B592">
        <v>58</v>
      </c>
      <c r="C592">
        <v>100</v>
      </c>
      <c r="D592">
        <v>6</v>
      </c>
      <c r="E592">
        <v>7307.42</v>
      </c>
      <c r="F592" s="1">
        <v>38356</v>
      </c>
      <c r="G592" t="s">
        <v>25</v>
      </c>
      <c r="H592">
        <v>2</v>
      </c>
      <c r="I592">
        <v>4</v>
      </c>
      <c r="J592">
        <v>2005</v>
      </c>
      <c r="K592" t="s">
        <v>465</v>
      </c>
      <c r="L592">
        <v>105</v>
      </c>
      <c r="M592" t="s">
        <v>522</v>
      </c>
      <c r="N592" t="s">
        <v>333</v>
      </c>
      <c r="O592">
        <v>4085553659</v>
      </c>
      <c r="P592" t="s">
        <v>334</v>
      </c>
      <c r="R592" t="s">
        <v>335</v>
      </c>
      <c r="S592" t="s">
        <v>55</v>
      </c>
      <c r="T592">
        <v>94217</v>
      </c>
      <c r="U592" t="s">
        <v>32</v>
      </c>
      <c r="V592" t="s">
        <v>33</v>
      </c>
      <c r="W592" t="s">
        <v>95</v>
      </c>
      <c r="X592" t="s">
        <v>336</v>
      </c>
      <c r="Y592" t="s">
        <v>136</v>
      </c>
    </row>
    <row r="593" spans="1:25" x14ac:dyDescent="0.25">
      <c r="A593">
        <v>10415</v>
      </c>
      <c r="B593">
        <v>51</v>
      </c>
      <c r="C593">
        <v>100</v>
      </c>
      <c r="D593">
        <v>5</v>
      </c>
      <c r="E593">
        <v>6209.25</v>
      </c>
      <c r="F593" s="1">
        <v>38600</v>
      </c>
      <c r="G593" t="s">
        <v>151</v>
      </c>
      <c r="H593">
        <v>2</v>
      </c>
      <c r="I593">
        <v>5</v>
      </c>
      <c r="J593">
        <v>2005</v>
      </c>
      <c r="K593" t="s">
        <v>465</v>
      </c>
      <c r="L593">
        <v>105</v>
      </c>
      <c r="M593" t="s">
        <v>522</v>
      </c>
      <c r="N593" t="s">
        <v>473</v>
      </c>
      <c r="O593" t="s">
        <v>474</v>
      </c>
      <c r="P593" t="s">
        <v>475</v>
      </c>
      <c r="R593" t="s">
        <v>476</v>
      </c>
      <c r="S593" t="s">
        <v>89</v>
      </c>
      <c r="T593">
        <v>3150</v>
      </c>
      <c r="U593" t="s">
        <v>90</v>
      </c>
      <c r="V593" t="s">
        <v>91</v>
      </c>
      <c r="W593" t="s">
        <v>477</v>
      </c>
      <c r="X593" t="s">
        <v>478</v>
      </c>
      <c r="Y593" t="s">
        <v>51</v>
      </c>
    </row>
    <row r="594" spans="1:25" x14ac:dyDescent="0.25">
      <c r="A594">
        <v>10127</v>
      </c>
      <c r="B594">
        <v>25</v>
      </c>
      <c r="C594">
        <v>100</v>
      </c>
      <c r="D594">
        <v>5</v>
      </c>
      <c r="E594">
        <v>3447</v>
      </c>
      <c r="F594" s="1">
        <v>37686</v>
      </c>
      <c r="G594" t="s">
        <v>25</v>
      </c>
      <c r="H594">
        <v>2</v>
      </c>
      <c r="I594">
        <v>6</v>
      </c>
      <c r="J594">
        <v>2003</v>
      </c>
      <c r="K594" t="s">
        <v>159</v>
      </c>
      <c r="L594">
        <v>143</v>
      </c>
      <c r="M594" t="s">
        <v>523</v>
      </c>
      <c r="N594" t="s">
        <v>401</v>
      </c>
      <c r="O594">
        <v>2125557413</v>
      </c>
      <c r="P594" t="s">
        <v>402</v>
      </c>
      <c r="Q594" t="s">
        <v>403</v>
      </c>
      <c r="R594" t="s">
        <v>30</v>
      </c>
      <c r="S594" t="s">
        <v>31</v>
      </c>
      <c r="T594">
        <v>10022</v>
      </c>
      <c r="U594" t="s">
        <v>32</v>
      </c>
      <c r="V594" t="s">
        <v>33</v>
      </c>
      <c r="W594" t="s">
        <v>56</v>
      </c>
      <c r="X594" t="s">
        <v>404</v>
      </c>
      <c r="Y594" t="s">
        <v>51</v>
      </c>
    </row>
    <row r="595" spans="1:25" x14ac:dyDescent="0.25">
      <c r="A595">
        <v>10142</v>
      </c>
      <c r="B595">
        <v>24</v>
      </c>
      <c r="C595">
        <v>100</v>
      </c>
      <c r="D595">
        <v>15</v>
      </c>
      <c r="E595">
        <v>3791.52</v>
      </c>
      <c r="F595" s="1">
        <v>37841</v>
      </c>
      <c r="G595" t="s">
        <v>25</v>
      </c>
      <c r="H595">
        <v>3</v>
      </c>
      <c r="I595">
        <v>8</v>
      </c>
      <c r="J595">
        <v>2003</v>
      </c>
      <c r="K595" t="s">
        <v>159</v>
      </c>
      <c r="L595">
        <v>143</v>
      </c>
      <c r="M595" t="s">
        <v>523</v>
      </c>
      <c r="N595" t="s">
        <v>238</v>
      </c>
      <c r="O595">
        <v>4155551450</v>
      </c>
      <c r="P595" t="s">
        <v>239</v>
      </c>
      <c r="R595" t="s">
        <v>240</v>
      </c>
      <c r="S595" t="s">
        <v>55</v>
      </c>
      <c r="T595">
        <v>97562</v>
      </c>
      <c r="U595" t="s">
        <v>32</v>
      </c>
      <c r="V595" t="s">
        <v>33</v>
      </c>
      <c r="W595" t="s">
        <v>241</v>
      </c>
      <c r="X595" t="s">
        <v>242</v>
      </c>
      <c r="Y595" t="s">
        <v>51</v>
      </c>
    </row>
    <row r="596" spans="1:25" x14ac:dyDescent="0.25">
      <c r="A596">
        <v>10176</v>
      </c>
      <c r="B596">
        <v>36</v>
      </c>
      <c r="C596">
        <v>100</v>
      </c>
      <c r="D596">
        <v>5</v>
      </c>
      <c r="E596">
        <v>5532.12</v>
      </c>
      <c r="F596" s="1">
        <v>37783</v>
      </c>
      <c r="G596" t="s">
        <v>25</v>
      </c>
      <c r="H596">
        <v>4</v>
      </c>
      <c r="I596">
        <v>11</v>
      </c>
      <c r="J596">
        <v>2003</v>
      </c>
      <c r="K596" t="s">
        <v>159</v>
      </c>
      <c r="L596">
        <v>143</v>
      </c>
      <c r="M596" t="s">
        <v>523</v>
      </c>
      <c r="N596" t="s">
        <v>377</v>
      </c>
      <c r="O596" t="s">
        <v>378</v>
      </c>
      <c r="P596" t="s">
        <v>379</v>
      </c>
      <c r="R596" t="s">
        <v>380</v>
      </c>
      <c r="T596">
        <v>42100</v>
      </c>
      <c r="U596" t="s">
        <v>224</v>
      </c>
      <c r="V596" t="s">
        <v>42</v>
      </c>
      <c r="W596" t="s">
        <v>381</v>
      </c>
      <c r="X596" t="s">
        <v>382</v>
      </c>
      <c r="Y596" t="s">
        <v>51</v>
      </c>
    </row>
    <row r="597" spans="1:25" x14ac:dyDescent="0.25">
      <c r="A597">
        <v>10207</v>
      </c>
      <c r="B597">
        <v>40</v>
      </c>
      <c r="C597">
        <v>100</v>
      </c>
      <c r="D597">
        <v>1</v>
      </c>
      <c r="E597">
        <v>6146.8</v>
      </c>
      <c r="F597" s="1">
        <v>37876</v>
      </c>
      <c r="G597" t="s">
        <v>25</v>
      </c>
      <c r="H597">
        <v>4</v>
      </c>
      <c r="I597">
        <v>12</v>
      </c>
      <c r="J597">
        <v>2003</v>
      </c>
      <c r="K597" t="s">
        <v>159</v>
      </c>
      <c r="L597">
        <v>143</v>
      </c>
      <c r="M597" t="s">
        <v>523</v>
      </c>
      <c r="N597" t="s">
        <v>351</v>
      </c>
      <c r="O597">
        <v>6175552555</v>
      </c>
      <c r="P597" t="s">
        <v>352</v>
      </c>
      <c r="R597" t="s">
        <v>317</v>
      </c>
      <c r="S597" t="s">
        <v>114</v>
      </c>
      <c r="T597">
        <v>51003</v>
      </c>
      <c r="U597" t="s">
        <v>32</v>
      </c>
      <c r="V597" t="s">
        <v>33</v>
      </c>
      <c r="W597" t="s">
        <v>353</v>
      </c>
      <c r="X597" t="s">
        <v>242</v>
      </c>
      <c r="Y597" t="s">
        <v>51</v>
      </c>
    </row>
    <row r="598" spans="1:25" x14ac:dyDescent="0.25">
      <c r="A598">
        <v>10220</v>
      </c>
      <c r="B598">
        <v>50</v>
      </c>
      <c r="C598">
        <v>100</v>
      </c>
      <c r="D598">
        <v>5</v>
      </c>
      <c r="E598">
        <v>8258</v>
      </c>
      <c r="F598" s="1">
        <v>38323</v>
      </c>
      <c r="G598" t="s">
        <v>25</v>
      </c>
      <c r="H598">
        <v>1</v>
      </c>
      <c r="I598">
        <v>2</v>
      </c>
      <c r="J598">
        <v>2004</v>
      </c>
      <c r="K598" t="s">
        <v>159</v>
      </c>
      <c r="L598">
        <v>143</v>
      </c>
      <c r="M598" t="s">
        <v>523</v>
      </c>
      <c r="N598" t="s">
        <v>405</v>
      </c>
      <c r="O598" t="s">
        <v>406</v>
      </c>
      <c r="P598" t="s">
        <v>407</v>
      </c>
      <c r="Q598" t="s">
        <v>408</v>
      </c>
      <c r="R598" t="s">
        <v>409</v>
      </c>
      <c r="T598">
        <v>2</v>
      </c>
      <c r="U598" t="s">
        <v>410</v>
      </c>
      <c r="V598" t="s">
        <v>42</v>
      </c>
      <c r="W598" t="s">
        <v>411</v>
      </c>
      <c r="X598" t="s">
        <v>412</v>
      </c>
      <c r="Y598" t="s">
        <v>136</v>
      </c>
    </row>
    <row r="599" spans="1:25" x14ac:dyDescent="0.25">
      <c r="A599">
        <v>10247</v>
      </c>
      <c r="B599">
        <v>48</v>
      </c>
      <c r="C599">
        <v>100</v>
      </c>
      <c r="D599">
        <v>5</v>
      </c>
      <c r="E599">
        <v>6756</v>
      </c>
      <c r="F599" s="1">
        <v>38112</v>
      </c>
      <c r="G599" t="s">
        <v>25</v>
      </c>
      <c r="H599">
        <v>2</v>
      </c>
      <c r="I599">
        <v>5</v>
      </c>
      <c r="J599">
        <v>2004</v>
      </c>
      <c r="K599" t="s">
        <v>159</v>
      </c>
      <c r="L599">
        <v>143</v>
      </c>
      <c r="M599" t="s">
        <v>523</v>
      </c>
      <c r="N599" t="s">
        <v>393</v>
      </c>
      <c r="O599" t="s">
        <v>394</v>
      </c>
      <c r="P599" t="s">
        <v>395</v>
      </c>
      <c r="R599" t="s">
        <v>396</v>
      </c>
      <c r="T599" t="s">
        <v>397</v>
      </c>
      <c r="U599" t="s">
        <v>120</v>
      </c>
      <c r="V599" t="s">
        <v>42</v>
      </c>
      <c r="W599" t="s">
        <v>398</v>
      </c>
      <c r="X599" t="s">
        <v>399</v>
      </c>
      <c r="Y599" t="s">
        <v>51</v>
      </c>
    </row>
    <row r="600" spans="1:25" x14ac:dyDescent="0.25">
      <c r="A600">
        <v>10292</v>
      </c>
      <c r="B600">
        <v>44</v>
      </c>
      <c r="C600">
        <v>100</v>
      </c>
      <c r="D600">
        <v>2</v>
      </c>
      <c r="E600">
        <v>7140.76</v>
      </c>
      <c r="F600" s="1">
        <v>38208</v>
      </c>
      <c r="G600" t="s">
        <v>25</v>
      </c>
      <c r="H600">
        <v>3</v>
      </c>
      <c r="I600">
        <v>9</v>
      </c>
      <c r="J600">
        <v>2004</v>
      </c>
      <c r="K600" t="s">
        <v>159</v>
      </c>
      <c r="L600">
        <v>143</v>
      </c>
      <c r="M600" t="s">
        <v>523</v>
      </c>
      <c r="N600" t="s">
        <v>28</v>
      </c>
      <c r="O600">
        <v>2125557818</v>
      </c>
      <c r="P600" t="s">
        <v>29</v>
      </c>
      <c r="R600" t="s">
        <v>30</v>
      </c>
      <c r="S600" t="s">
        <v>31</v>
      </c>
      <c r="T600">
        <v>10022</v>
      </c>
      <c r="U600" t="s">
        <v>32</v>
      </c>
      <c r="V600" t="s">
        <v>33</v>
      </c>
      <c r="W600" t="s">
        <v>34</v>
      </c>
      <c r="X600" t="s">
        <v>35</v>
      </c>
      <c r="Y600" t="s">
        <v>136</v>
      </c>
    </row>
    <row r="601" spans="1:25" x14ac:dyDescent="0.25">
      <c r="A601">
        <v>10324</v>
      </c>
      <c r="B601">
        <v>49</v>
      </c>
      <c r="C601">
        <v>100</v>
      </c>
      <c r="D601">
        <v>13</v>
      </c>
      <c r="E601">
        <v>5379.71</v>
      </c>
      <c r="F601" s="1">
        <v>38118</v>
      </c>
      <c r="G601" t="s">
        <v>25</v>
      </c>
      <c r="H601">
        <v>4</v>
      </c>
      <c r="I601">
        <v>11</v>
      </c>
      <c r="J601">
        <v>2004</v>
      </c>
      <c r="K601" t="s">
        <v>159</v>
      </c>
      <c r="L601">
        <v>143</v>
      </c>
      <c r="M601" t="s">
        <v>523</v>
      </c>
      <c r="N601" t="s">
        <v>92</v>
      </c>
      <c r="O601">
        <v>2125551500</v>
      </c>
      <c r="P601" t="s">
        <v>93</v>
      </c>
      <c r="Q601" t="s">
        <v>94</v>
      </c>
      <c r="R601" t="s">
        <v>30</v>
      </c>
      <c r="S601" t="s">
        <v>31</v>
      </c>
      <c r="T601">
        <v>10022</v>
      </c>
      <c r="U601" t="s">
        <v>32</v>
      </c>
      <c r="V601" t="s">
        <v>33</v>
      </c>
      <c r="W601" t="s">
        <v>95</v>
      </c>
      <c r="X601" t="s">
        <v>96</v>
      </c>
      <c r="Y601" t="s">
        <v>51</v>
      </c>
    </row>
    <row r="602" spans="1:25" x14ac:dyDescent="0.25">
      <c r="A602">
        <v>10349</v>
      </c>
      <c r="B602">
        <v>34</v>
      </c>
      <c r="C602">
        <v>100</v>
      </c>
      <c r="D602">
        <v>5</v>
      </c>
      <c r="E602">
        <v>4394.84</v>
      </c>
      <c r="F602" s="1">
        <v>37998</v>
      </c>
      <c r="G602" t="s">
        <v>25</v>
      </c>
      <c r="H602">
        <v>4</v>
      </c>
      <c r="I602">
        <v>12</v>
      </c>
      <c r="J602">
        <v>2004</v>
      </c>
      <c r="K602" t="s">
        <v>159</v>
      </c>
      <c r="L602">
        <v>143</v>
      </c>
      <c r="M602" t="s">
        <v>523</v>
      </c>
      <c r="N602" t="s">
        <v>401</v>
      </c>
      <c r="O602">
        <v>2125557413</v>
      </c>
      <c r="P602" t="s">
        <v>402</v>
      </c>
      <c r="Q602" t="s">
        <v>403</v>
      </c>
      <c r="R602" t="s">
        <v>30</v>
      </c>
      <c r="S602" t="s">
        <v>31</v>
      </c>
      <c r="T602">
        <v>10022</v>
      </c>
      <c r="U602" t="s">
        <v>32</v>
      </c>
      <c r="V602" t="s">
        <v>33</v>
      </c>
      <c r="W602" t="s">
        <v>56</v>
      </c>
      <c r="X602" t="s">
        <v>404</v>
      </c>
      <c r="Y602" t="s">
        <v>51</v>
      </c>
    </row>
    <row r="603" spans="1:25" x14ac:dyDescent="0.25">
      <c r="A603">
        <v>10358</v>
      </c>
      <c r="B603">
        <v>25</v>
      </c>
      <c r="C603">
        <v>100</v>
      </c>
      <c r="D603">
        <v>13</v>
      </c>
      <c r="E603">
        <v>2528.25</v>
      </c>
      <c r="F603" s="1">
        <v>38272</v>
      </c>
      <c r="G603" t="s">
        <v>25</v>
      </c>
      <c r="H603">
        <v>4</v>
      </c>
      <c r="I603">
        <v>12</v>
      </c>
      <c r="J603">
        <v>2004</v>
      </c>
      <c r="K603" t="s">
        <v>159</v>
      </c>
      <c r="L603">
        <v>143</v>
      </c>
      <c r="M603" t="s">
        <v>523</v>
      </c>
      <c r="N603" t="s">
        <v>152</v>
      </c>
      <c r="O603" t="s">
        <v>153</v>
      </c>
      <c r="P603" t="s">
        <v>154</v>
      </c>
      <c r="R603" t="s">
        <v>155</v>
      </c>
      <c r="T603">
        <v>28034</v>
      </c>
      <c r="U603" t="s">
        <v>156</v>
      </c>
      <c r="V603" t="s">
        <v>42</v>
      </c>
      <c r="W603" t="s">
        <v>157</v>
      </c>
      <c r="X603" t="s">
        <v>158</v>
      </c>
      <c r="Y603" t="s">
        <v>36</v>
      </c>
    </row>
    <row r="604" spans="1:25" x14ac:dyDescent="0.25">
      <c r="A604">
        <v>10413</v>
      </c>
      <c r="B604">
        <v>49</v>
      </c>
      <c r="C604">
        <v>100</v>
      </c>
      <c r="D604">
        <v>5</v>
      </c>
      <c r="E604">
        <v>6896.75</v>
      </c>
      <c r="F604" s="1">
        <v>38477</v>
      </c>
      <c r="G604" t="s">
        <v>25</v>
      </c>
      <c r="H604">
        <v>2</v>
      </c>
      <c r="I604">
        <v>5</v>
      </c>
      <c r="J604">
        <v>2005</v>
      </c>
      <c r="K604" t="s">
        <v>159</v>
      </c>
      <c r="L604">
        <v>143</v>
      </c>
      <c r="M604" t="s">
        <v>523</v>
      </c>
      <c r="N604" t="s">
        <v>102</v>
      </c>
      <c r="O604">
        <v>2035552570</v>
      </c>
      <c r="P604" t="s">
        <v>103</v>
      </c>
      <c r="R604" t="s">
        <v>104</v>
      </c>
      <c r="S604" t="s">
        <v>105</v>
      </c>
      <c r="T604">
        <v>97562</v>
      </c>
      <c r="U604" t="s">
        <v>32</v>
      </c>
      <c r="V604" t="s">
        <v>33</v>
      </c>
      <c r="W604" t="s">
        <v>106</v>
      </c>
      <c r="X604" t="s">
        <v>57</v>
      </c>
      <c r="Y604" t="s">
        <v>51</v>
      </c>
    </row>
    <row r="605" spans="1:25" x14ac:dyDescent="0.25">
      <c r="A605">
        <v>10100</v>
      </c>
      <c r="B605">
        <v>22</v>
      </c>
      <c r="C605">
        <v>86.51</v>
      </c>
      <c r="D605">
        <v>4</v>
      </c>
      <c r="E605">
        <v>1903.22</v>
      </c>
      <c r="F605" s="1">
        <v>37773</v>
      </c>
      <c r="G605" t="s">
        <v>25</v>
      </c>
      <c r="H605">
        <v>1</v>
      </c>
      <c r="I605">
        <v>1</v>
      </c>
      <c r="J605">
        <v>2003</v>
      </c>
      <c r="K605" t="s">
        <v>465</v>
      </c>
      <c r="L605">
        <v>92</v>
      </c>
      <c r="M605" t="s">
        <v>524</v>
      </c>
      <c r="N605" t="s">
        <v>243</v>
      </c>
      <c r="O605">
        <v>6035558647</v>
      </c>
      <c r="P605" t="s">
        <v>244</v>
      </c>
      <c r="R605" t="s">
        <v>245</v>
      </c>
      <c r="S605" t="s">
        <v>246</v>
      </c>
      <c r="T605">
        <v>62005</v>
      </c>
      <c r="U605" t="s">
        <v>32</v>
      </c>
      <c r="V605" t="s">
        <v>33</v>
      </c>
      <c r="W605" t="s">
        <v>56</v>
      </c>
      <c r="X605" t="s">
        <v>242</v>
      </c>
      <c r="Y605" t="s">
        <v>36</v>
      </c>
    </row>
    <row r="606" spans="1:25" x14ac:dyDescent="0.25">
      <c r="A606">
        <v>10148</v>
      </c>
      <c r="B606">
        <v>34</v>
      </c>
      <c r="C606">
        <v>100</v>
      </c>
      <c r="D606">
        <v>1</v>
      </c>
      <c r="E606">
        <v>3598.22</v>
      </c>
      <c r="F606" s="1">
        <v>37934</v>
      </c>
      <c r="G606" t="s">
        <v>25</v>
      </c>
      <c r="H606">
        <v>3</v>
      </c>
      <c r="I606">
        <v>9</v>
      </c>
      <c r="J606">
        <v>2003</v>
      </c>
      <c r="K606" t="s">
        <v>465</v>
      </c>
      <c r="L606">
        <v>92</v>
      </c>
      <c r="M606" t="s">
        <v>524</v>
      </c>
      <c r="N606" t="s">
        <v>251</v>
      </c>
      <c r="O606" t="s">
        <v>252</v>
      </c>
      <c r="P606" t="s">
        <v>253</v>
      </c>
      <c r="Q606" t="s">
        <v>254</v>
      </c>
      <c r="R606" t="s">
        <v>255</v>
      </c>
      <c r="S606" t="s">
        <v>137</v>
      </c>
      <c r="T606">
        <v>2060</v>
      </c>
      <c r="U606" t="s">
        <v>90</v>
      </c>
      <c r="V606" t="s">
        <v>91</v>
      </c>
      <c r="W606" t="s">
        <v>256</v>
      </c>
      <c r="X606" t="s">
        <v>257</v>
      </c>
      <c r="Y606" t="s">
        <v>51</v>
      </c>
    </row>
    <row r="607" spans="1:25" x14ac:dyDescent="0.25">
      <c r="A607">
        <v>10173</v>
      </c>
      <c r="B607">
        <v>21</v>
      </c>
      <c r="C607">
        <v>75.459999999999994</v>
      </c>
      <c r="D607">
        <v>14</v>
      </c>
      <c r="E607">
        <v>1584.66</v>
      </c>
      <c r="F607" s="1">
        <v>37752</v>
      </c>
      <c r="G607" t="s">
        <v>25</v>
      </c>
      <c r="H607">
        <v>4</v>
      </c>
      <c r="I607">
        <v>11</v>
      </c>
      <c r="J607">
        <v>2003</v>
      </c>
      <c r="K607" t="s">
        <v>465</v>
      </c>
      <c r="L607">
        <v>92</v>
      </c>
      <c r="M607" t="s">
        <v>524</v>
      </c>
      <c r="N607" t="s">
        <v>467</v>
      </c>
      <c r="O607" t="s">
        <v>468</v>
      </c>
      <c r="P607" t="s">
        <v>469</v>
      </c>
      <c r="R607" t="s">
        <v>470</v>
      </c>
      <c r="T607">
        <v>24100</v>
      </c>
      <c r="U607" t="s">
        <v>224</v>
      </c>
      <c r="V607" t="s">
        <v>42</v>
      </c>
      <c r="W607" t="s">
        <v>471</v>
      </c>
      <c r="X607" t="s">
        <v>472</v>
      </c>
      <c r="Y607" t="s">
        <v>36</v>
      </c>
    </row>
    <row r="608" spans="1:25" x14ac:dyDescent="0.25">
      <c r="A608">
        <v>10182</v>
      </c>
      <c r="B608">
        <v>36</v>
      </c>
      <c r="C608">
        <v>100</v>
      </c>
      <c r="D608">
        <v>11</v>
      </c>
      <c r="E608">
        <v>3942.72</v>
      </c>
      <c r="F608" s="1">
        <v>37966</v>
      </c>
      <c r="G608" t="s">
        <v>25</v>
      </c>
      <c r="H608">
        <v>4</v>
      </c>
      <c r="I608">
        <v>11</v>
      </c>
      <c r="J608">
        <v>2003</v>
      </c>
      <c r="K608" t="s">
        <v>465</v>
      </c>
      <c r="L608">
        <v>92</v>
      </c>
      <c r="M608" t="s">
        <v>524</v>
      </c>
      <c r="N608" t="s">
        <v>238</v>
      </c>
      <c r="O608">
        <v>4155551450</v>
      </c>
      <c r="P608" t="s">
        <v>239</v>
      </c>
      <c r="R608" t="s">
        <v>240</v>
      </c>
      <c r="S608" t="s">
        <v>55</v>
      </c>
      <c r="T608">
        <v>97562</v>
      </c>
      <c r="U608" t="s">
        <v>32</v>
      </c>
      <c r="V608" t="s">
        <v>33</v>
      </c>
      <c r="W608" t="s">
        <v>241</v>
      </c>
      <c r="X608" t="s">
        <v>242</v>
      </c>
      <c r="Y608" t="s">
        <v>51</v>
      </c>
    </row>
    <row r="609" spans="1:25" x14ac:dyDescent="0.25">
      <c r="A609">
        <v>10204</v>
      </c>
      <c r="B609">
        <v>29</v>
      </c>
      <c r="C609">
        <v>85.59</v>
      </c>
      <c r="D609">
        <v>5</v>
      </c>
      <c r="E609">
        <v>2482.11</v>
      </c>
      <c r="F609" s="1">
        <v>37664</v>
      </c>
      <c r="G609" t="s">
        <v>25</v>
      </c>
      <c r="H609">
        <v>4</v>
      </c>
      <c r="I609">
        <v>12</v>
      </c>
      <c r="J609">
        <v>2003</v>
      </c>
      <c r="K609" t="s">
        <v>465</v>
      </c>
      <c r="L609">
        <v>92</v>
      </c>
      <c r="M609" t="s">
        <v>524</v>
      </c>
      <c r="N609" t="s">
        <v>401</v>
      </c>
      <c r="O609">
        <v>2125557413</v>
      </c>
      <c r="P609" t="s">
        <v>402</v>
      </c>
      <c r="Q609" t="s">
        <v>403</v>
      </c>
      <c r="R609" t="s">
        <v>30</v>
      </c>
      <c r="S609" t="s">
        <v>31</v>
      </c>
      <c r="T609">
        <v>10022</v>
      </c>
      <c r="U609" t="s">
        <v>32</v>
      </c>
      <c r="V609" t="s">
        <v>33</v>
      </c>
      <c r="W609" t="s">
        <v>56</v>
      </c>
      <c r="X609" t="s">
        <v>404</v>
      </c>
      <c r="Y609" t="s">
        <v>36</v>
      </c>
    </row>
    <row r="610" spans="1:25" x14ac:dyDescent="0.25">
      <c r="A610">
        <v>10227</v>
      </c>
      <c r="B610">
        <v>34</v>
      </c>
      <c r="C610">
        <v>100</v>
      </c>
      <c r="D610">
        <v>11</v>
      </c>
      <c r="E610">
        <v>3566.94</v>
      </c>
      <c r="F610" s="1">
        <v>38020</v>
      </c>
      <c r="G610" t="s">
        <v>25</v>
      </c>
      <c r="H610">
        <v>1</v>
      </c>
      <c r="I610">
        <v>3</v>
      </c>
      <c r="J610">
        <v>2004</v>
      </c>
      <c r="K610" t="s">
        <v>465</v>
      </c>
      <c r="L610">
        <v>92</v>
      </c>
      <c r="M610" t="s">
        <v>524</v>
      </c>
      <c r="N610" t="s">
        <v>193</v>
      </c>
      <c r="O610" t="s">
        <v>194</v>
      </c>
      <c r="P610" t="s">
        <v>195</v>
      </c>
      <c r="R610" t="s">
        <v>196</v>
      </c>
      <c r="T610">
        <v>69004</v>
      </c>
      <c r="U610" t="s">
        <v>41</v>
      </c>
      <c r="V610" t="s">
        <v>42</v>
      </c>
      <c r="W610" t="s">
        <v>197</v>
      </c>
      <c r="X610" t="s">
        <v>198</v>
      </c>
      <c r="Y610" t="s">
        <v>51</v>
      </c>
    </row>
    <row r="611" spans="1:25" x14ac:dyDescent="0.25">
      <c r="A611">
        <v>10288</v>
      </c>
      <c r="B611">
        <v>35</v>
      </c>
      <c r="C611">
        <v>80.989999999999995</v>
      </c>
      <c r="D611">
        <v>6</v>
      </c>
      <c r="E611">
        <v>2834.65</v>
      </c>
      <c r="F611" s="1">
        <v>37995</v>
      </c>
      <c r="G611" t="s">
        <v>25</v>
      </c>
      <c r="H611">
        <v>3</v>
      </c>
      <c r="I611">
        <v>9</v>
      </c>
      <c r="J611">
        <v>2004</v>
      </c>
      <c r="K611" t="s">
        <v>465</v>
      </c>
      <c r="L611">
        <v>92</v>
      </c>
      <c r="M611" t="s">
        <v>524</v>
      </c>
      <c r="N611" t="s">
        <v>354</v>
      </c>
      <c r="O611" t="s">
        <v>355</v>
      </c>
      <c r="P611" t="s">
        <v>356</v>
      </c>
      <c r="Q611" t="s">
        <v>357</v>
      </c>
      <c r="R611" t="s">
        <v>177</v>
      </c>
      <c r="T611">
        <v>69045</v>
      </c>
      <c r="U611" t="s">
        <v>177</v>
      </c>
      <c r="V611" t="s">
        <v>91</v>
      </c>
      <c r="W611" t="s">
        <v>358</v>
      </c>
      <c r="X611" t="s">
        <v>359</v>
      </c>
      <c r="Y611" t="s">
        <v>36</v>
      </c>
    </row>
    <row r="612" spans="1:25" x14ac:dyDescent="0.25">
      <c r="A612">
        <v>10302</v>
      </c>
      <c r="B612">
        <v>38</v>
      </c>
      <c r="C612">
        <v>89.27</v>
      </c>
      <c r="D612">
        <v>2</v>
      </c>
      <c r="E612">
        <v>3392.26</v>
      </c>
      <c r="F612" s="1">
        <v>37782</v>
      </c>
      <c r="G612" t="s">
        <v>25</v>
      </c>
      <c r="H612">
        <v>4</v>
      </c>
      <c r="I612">
        <v>10</v>
      </c>
      <c r="J612">
        <v>2003</v>
      </c>
      <c r="K612" t="s">
        <v>465</v>
      </c>
      <c r="L612">
        <v>92</v>
      </c>
      <c r="M612" t="s">
        <v>524</v>
      </c>
      <c r="N612" t="s">
        <v>143</v>
      </c>
      <c r="O612" t="s">
        <v>144</v>
      </c>
      <c r="P612" t="s">
        <v>145</v>
      </c>
      <c r="R612" t="s">
        <v>146</v>
      </c>
      <c r="T612" t="s">
        <v>147</v>
      </c>
      <c r="U612" t="s">
        <v>148</v>
      </c>
      <c r="V612" t="s">
        <v>42</v>
      </c>
      <c r="W612" t="s">
        <v>149</v>
      </c>
      <c r="X612" t="s">
        <v>150</v>
      </c>
      <c r="Y612" t="s">
        <v>51</v>
      </c>
    </row>
    <row r="613" spans="1:25" x14ac:dyDescent="0.25">
      <c r="A613">
        <v>10367</v>
      </c>
      <c r="B613">
        <v>43</v>
      </c>
      <c r="C613">
        <v>62.72</v>
      </c>
      <c r="D613">
        <v>8</v>
      </c>
      <c r="E613">
        <v>2696.96</v>
      </c>
      <c r="F613" s="1">
        <v>38687</v>
      </c>
      <c r="G613" t="s">
        <v>344</v>
      </c>
      <c r="H613">
        <v>1</v>
      </c>
      <c r="I613">
        <v>1</v>
      </c>
      <c r="J613">
        <v>2005</v>
      </c>
      <c r="K613" t="s">
        <v>465</v>
      </c>
      <c r="L613">
        <v>92</v>
      </c>
      <c r="M613" t="s">
        <v>524</v>
      </c>
      <c r="N613" t="s">
        <v>52</v>
      </c>
      <c r="O613">
        <v>6265557265</v>
      </c>
      <c r="P613" t="s">
        <v>53</v>
      </c>
      <c r="R613" t="s">
        <v>54</v>
      </c>
      <c r="S613" t="s">
        <v>55</v>
      </c>
      <c r="T613">
        <v>90003</v>
      </c>
      <c r="U613" t="s">
        <v>32</v>
      </c>
      <c r="V613" t="s">
        <v>33</v>
      </c>
      <c r="W613" t="s">
        <v>56</v>
      </c>
      <c r="X613" t="s">
        <v>57</v>
      </c>
      <c r="Y613" t="s">
        <v>36</v>
      </c>
    </row>
    <row r="614" spans="1:25" x14ac:dyDescent="0.25">
      <c r="A614">
        <v>10105</v>
      </c>
      <c r="B614">
        <v>41</v>
      </c>
      <c r="C614">
        <v>82.5</v>
      </c>
      <c r="D614">
        <v>10</v>
      </c>
      <c r="E614">
        <v>3382.5</v>
      </c>
      <c r="F614" s="1">
        <v>37927</v>
      </c>
      <c r="G614" t="s">
        <v>25</v>
      </c>
      <c r="H614">
        <v>1</v>
      </c>
      <c r="I614">
        <v>2</v>
      </c>
      <c r="J614">
        <v>2003</v>
      </c>
      <c r="K614" t="s">
        <v>465</v>
      </c>
      <c r="L614">
        <v>87</v>
      </c>
      <c r="M614" t="s">
        <v>525</v>
      </c>
      <c r="N614" t="s">
        <v>279</v>
      </c>
      <c r="O614" t="s">
        <v>280</v>
      </c>
      <c r="P614" t="s">
        <v>281</v>
      </c>
      <c r="R614" t="s">
        <v>282</v>
      </c>
      <c r="T614">
        <v>1734</v>
      </c>
      <c r="U614" t="s">
        <v>283</v>
      </c>
      <c r="V614" t="s">
        <v>42</v>
      </c>
      <c r="W614" t="s">
        <v>284</v>
      </c>
      <c r="X614" t="s">
        <v>285</v>
      </c>
      <c r="Y614" t="s">
        <v>51</v>
      </c>
    </row>
    <row r="615" spans="1:25" x14ac:dyDescent="0.25">
      <c r="A615">
        <v>10128</v>
      </c>
      <c r="B615">
        <v>43</v>
      </c>
      <c r="C615">
        <v>92.16</v>
      </c>
      <c r="D615">
        <v>1</v>
      </c>
      <c r="E615">
        <v>3962.88</v>
      </c>
      <c r="F615" s="1">
        <v>37778</v>
      </c>
      <c r="G615" t="s">
        <v>25</v>
      </c>
      <c r="H615">
        <v>2</v>
      </c>
      <c r="I615">
        <v>6</v>
      </c>
      <c r="J615">
        <v>2003</v>
      </c>
      <c r="K615" t="s">
        <v>465</v>
      </c>
      <c r="L615">
        <v>87</v>
      </c>
      <c r="M615" t="s">
        <v>525</v>
      </c>
      <c r="N615" t="s">
        <v>152</v>
      </c>
      <c r="O615" t="s">
        <v>153</v>
      </c>
      <c r="P615" t="s">
        <v>154</v>
      </c>
      <c r="R615" t="s">
        <v>155</v>
      </c>
      <c r="T615">
        <v>28034</v>
      </c>
      <c r="U615" t="s">
        <v>156</v>
      </c>
      <c r="V615" t="s">
        <v>42</v>
      </c>
      <c r="W615" t="s">
        <v>157</v>
      </c>
      <c r="X615" t="s">
        <v>158</v>
      </c>
      <c r="Y615" t="s">
        <v>51</v>
      </c>
    </row>
    <row r="616" spans="1:25" x14ac:dyDescent="0.25">
      <c r="A616">
        <v>10142</v>
      </c>
      <c r="B616">
        <v>24</v>
      </c>
      <c r="C616">
        <v>70.22</v>
      </c>
      <c r="D616">
        <v>7</v>
      </c>
      <c r="E616">
        <v>1685.28</v>
      </c>
      <c r="F616" s="1">
        <v>37841</v>
      </c>
      <c r="G616" t="s">
        <v>25</v>
      </c>
      <c r="H616">
        <v>3</v>
      </c>
      <c r="I616">
        <v>8</v>
      </c>
      <c r="J616">
        <v>2003</v>
      </c>
      <c r="K616" t="s">
        <v>465</v>
      </c>
      <c r="L616">
        <v>87</v>
      </c>
      <c r="M616" t="s">
        <v>525</v>
      </c>
      <c r="N616" t="s">
        <v>238</v>
      </c>
      <c r="O616">
        <v>4155551450</v>
      </c>
      <c r="P616" t="s">
        <v>239</v>
      </c>
      <c r="R616" t="s">
        <v>240</v>
      </c>
      <c r="S616" t="s">
        <v>55</v>
      </c>
      <c r="T616">
        <v>97562</v>
      </c>
      <c r="U616" t="s">
        <v>32</v>
      </c>
      <c r="V616" t="s">
        <v>33</v>
      </c>
      <c r="W616" t="s">
        <v>241</v>
      </c>
      <c r="X616" t="s">
        <v>242</v>
      </c>
      <c r="Y616" t="s">
        <v>36</v>
      </c>
    </row>
    <row r="617" spans="1:25" x14ac:dyDescent="0.25">
      <c r="A617">
        <v>10177</v>
      </c>
      <c r="B617">
        <v>35</v>
      </c>
      <c r="C617">
        <v>74.599999999999994</v>
      </c>
      <c r="D617">
        <v>8</v>
      </c>
      <c r="E617">
        <v>2611</v>
      </c>
      <c r="F617" s="1">
        <v>37813</v>
      </c>
      <c r="G617" t="s">
        <v>25</v>
      </c>
      <c r="H617">
        <v>4</v>
      </c>
      <c r="I617">
        <v>11</v>
      </c>
      <c r="J617">
        <v>2003</v>
      </c>
      <c r="K617" t="s">
        <v>465</v>
      </c>
      <c r="L617">
        <v>87</v>
      </c>
      <c r="M617" t="s">
        <v>525</v>
      </c>
      <c r="N617" t="s">
        <v>413</v>
      </c>
      <c r="O617" t="s">
        <v>414</v>
      </c>
      <c r="P617" t="s">
        <v>415</v>
      </c>
      <c r="R617" t="s">
        <v>155</v>
      </c>
      <c r="T617">
        <v>28023</v>
      </c>
      <c r="U617" t="s">
        <v>156</v>
      </c>
      <c r="V617" t="s">
        <v>42</v>
      </c>
      <c r="W617" t="s">
        <v>416</v>
      </c>
      <c r="X617" t="s">
        <v>417</v>
      </c>
      <c r="Y617" t="s">
        <v>36</v>
      </c>
    </row>
    <row r="618" spans="1:25" x14ac:dyDescent="0.25">
      <c r="A618">
        <v>10208</v>
      </c>
      <c r="B618">
        <v>45</v>
      </c>
      <c r="C618">
        <v>87.77</v>
      </c>
      <c r="D618">
        <v>8</v>
      </c>
      <c r="E618">
        <v>3949.65</v>
      </c>
      <c r="F618" s="1">
        <v>38018</v>
      </c>
      <c r="G618" t="s">
        <v>25</v>
      </c>
      <c r="H618">
        <v>1</v>
      </c>
      <c r="I618">
        <v>1</v>
      </c>
      <c r="J618">
        <v>2004</v>
      </c>
      <c r="K618" t="s">
        <v>465</v>
      </c>
      <c r="L618">
        <v>87</v>
      </c>
      <c r="M618" t="s">
        <v>525</v>
      </c>
      <c r="N618" t="s">
        <v>193</v>
      </c>
      <c r="O618" t="s">
        <v>194</v>
      </c>
      <c r="P618" t="s">
        <v>195</v>
      </c>
      <c r="R618" t="s">
        <v>196</v>
      </c>
      <c r="T618">
        <v>69004</v>
      </c>
      <c r="U618" t="s">
        <v>41</v>
      </c>
      <c r="V618" t="s">
        <v>42</v>
      </c>
      <c r="W618" t="s">
        <v>197</v>
      </c>
      <c r="X618" t="s">
        <v>198</v>
      </c>
      <c r="Y618" t="s">
        <v>51</v>
      </c>
    </row>
    <row r="619" spans="1:25" x14ac:dyDescent="0.25">
      <c r="A619">
        <v>10248</v>
      </c>
      <c r="B619">
        <v>42</v>
      </c>
      <c r="C619">
        <v>75.48</v>
      </c>
      <c r="D619">
        <v>11</v>
      </c>
      <c r="E619">
        <v>3170.16</v>
      </c>
      <c r="F619" s="1">
        <v>38173</v>
      </c>
      <c r="G619" t="s">
        <v>296</v>
      </c>
      <c r="H619">
        <v>2</v>
      </c>
      <c r="I619">
        <v>5</v>
      </c>
      <c r="J619">
        <v>2004</v>
      </c>
      <c r="K619" t="s">
        <v>465</v>
      </c>
      <c r="L619">
        <v>87</v>
      </c>
      <c r="M619" t="s">
        <v>525</v>
      </c>
      <c r="N619" t="s">
        <v>28</v>
      </c>
      <c r="O619">
        <v>2125557818</v>
      </c>
      <c r="P619" t="s">
        <v>29</v>
      </c>
      <c r="R619" t="s">
        <v>30</v>
      </c>
      <c r="S619" t="s">
        <v>31</v>
      </c>
      <c r="T619">
        <v>10022</v>
      </c>
      <c r="U619" t="s">
        <v>32</v>
      </c>
      <c r="V619" t="s">
        <v>33</v>
      </c>
      <c r="W619" t="s">
        <v>34</v>
      </c>
      <c r="X619" t="s">
        <v>35</v>
      </c>
      <c r="Y619" t="s">
        <v>51</v>
      </c>
    </row>
    <row r="620" spans="1:25" x14ac:dyDescent="0.25">
      <c r="A620">
        <v>10293</v>
      </c>
      <c r="B620">
        <v>49</v>
      </c>
      <c r="C620">
        <v>100</v>
      </c>
      <c r="D620">
        <v>3</v>
      </c>
      <c r="E620">
        <v>4946.0600000000004</v>
      </c>
      <c r="F620" s="1">
        <v>38239</v>
      </c>
      <c r="G620" t="s">
        <v>25</v>
      </c>
      <c r="H620">
        <v>3</v>
      </c>
      <c r="I620">
        <v>9</v>
      </c>
      <c r="J620">
        <v>2004</v>
      </c>
      <c r="K620" t="s">
        <v>465</v>
      </c>
      <c r="L620">
        <v>87</v>
      </c>
      <c r="M620" t="s">
        <v>525</v>
      </c>
      <c r="N620" t="s">
        <v>220</v>
      </c>
      <c r="O620" t="s">
        <v>221</v>
      </c>
      <c r="P620" t="s">
        <v>222</v>
      </c>
      <c r="R620" t="s">
        <v>223</v>
      </c>
      <c r="T620">
        <v>10100</v>
      </c>
      <c r="U620" t="s">
        <v>224</v>
      </c>
      <c r="V620" t="s">
        <v>42</v>
      </c>
      <c r="W620" t="s">
        <v>225</v>
      </c>
      <c r="X620" t="s">
        <v>226</v>
      </c>
      <c r="Y620" t="s">
        <v>51</v>
      </c>
    </row>
    <row r="621" spans="1:25" x14ac:dyDescent="0.25">
      <c r="A621">
        <v>10326</v>
      </c>
      <c r="B621">
        <v>50</v>
      </c>
      <c r="C621">
        <v>86.01</v>
      </c>
      <c r="D621">
        <v>5</v>
      </c>
      <c r="E621">
        <v>4300.5</v>
      </c>
      <c r="F621" s="1">
        <v>38241</v>
      </c>
      <c r="G621" t="s">
        <v>25</v>
      </c>
      <c r="H621">
        <v>4</v>
      </c>
      <c r="I621">
        <v>11</v>
      </c>
      <c r="J621">
        <v>2004</v>
      </c>
      <c r="K621" t="s">
        <v>465</v>
      </c>
      <c r="L621">
        <v>87</v>
      </c>
      <c r="M621" t="s">
        <v>525</v>
      </c>
      <c r="N621" t="s">
        <v>161</v>
      </c>
      <c r="O621" t="s">
        <v>162</v>
      </c>
      <c r="P621" t="s">
        <v>163</v>
      </c>
      <c r="R621" t="s">
        <v>164</v>
      </c>
      <c r="T621" t="s">
        <v>165</v>
      </c>
      <c r="U621" t="s">
        <v>166</v>
      </c>
      <c r="V621" t="s">
        <v>42</v>
      </c>
      <c r="W621" t="s">
        <v>167</v>
      </c>
      <c r="X621" t="s">
        <v>168</v>
      </c>
      <c r="Y621" t="s">
        <v>51</v>
      </c>
    </row>
    <row r="622" spans="1:25" x14ac:dyDescent="0.25">
      <c r="A622">
        <v>10350</v>
      </c>
      <c r="B622">
        <v>30</v>
      </c>
      <c r="C622">
        <v>100</v>
      </c>
      <c r="D622">
        <v>3</v>
      </c>
      <c r="E622">
        <v>3023.1</v>
      </c>
      <c r="F622" s="1">
        <v>38029</v>
      </c>
      <c r="G622" t="s">
        <v>25</v>
      </c>
      <c r="H622">
        <v>4</v>
      </c>
      <c r="I622">
        <v>12</v>
      </c>
      <c r="J622">
        <v>2004</v>
      </c>
      <c r="K622" t="s">
        <v>465</v>
      </c>
      <c r="L622">
        <v>87</v>
      </c>
      <c r="M622" t="s">
        <v>525</v>
      </c>
      <c r="N622" t="s">
        <v>152</v>
      </c>
      <c r="O622" t="s">
        <v>153</v>
      </c>
      <c r="P622" t="s">
        <v>154</v>
      </c>
      <c r="R622" t="s">
        <v>155</v>
      </c>
      <c r="T622">
        <v>28034</v>
      </c>
      <c r="U622" t="s">
        <v>156</v>
      </c>
      <c r="V622" t="s">
        <v>42</v>
      </c>
      <c r="W622" t="s">
        <v>157</v>
      </c>
      <c r="X622" t="s">
        <v>158</v>
      </c>
      <c r="Y622" t="s">
        <v>51</v>
      </c>
    </row>
    <row r="623" spans="1:25" x14ac:dyDescent="0.25">
      <c r="A623">
        <v>10414</v>
      </c>
      <c r="B623">
        <v>16</v>
      </c>
      <c r="C623">
        <v>75.48</v>
      </c>
      <c r="D623">
        <v>11</v>
      </c>
      <c r="E623">
        <v>1207.68</v>
      </c>
      <c r="F623" s="1">
        <v>38508</v>
      </c>
      <c r="G623" t="s">
        <v>337</v>
      </c>
      <c r="H623">
        <v>2</v>
      </c>
      <c r="I623">
        <v>5</v>
      </c>
      <c r="J623">
        <v>2005</v>
      </c>
      <c r="K623" t="s">
        <v>465</v>
      </c>
      <c r="L623">
        <v>87</v>
      </c>
      <c r="M623" t="s">
        <v>525</v>
      </c>
      <c r="N623" t="s">
        <v>315</v>
      </c>
      <c r="O623">
        <v>6175559555</v>
      </c>
      <c r="P623" t="s">
        <v>316</v>
      </c>
      <c r="R623" t="s">
        <v>317</v>
      </c>
      <c r="S623" t="s">
        <v>114</v>
      </c>
      <c r="T623">
        <v>51003</v>
      </c>
      <c r="U623" t="s">
        <v>32</v>
      </c>
      <c r="V623" t="s">
        <v>33</v>
      </c>
      <c r="W623" t="s">
        <v>318</v>
      </c>
      <c r="X623" t="s">
        <v>66</v>
      </c>
      <c r="Y623" t="s">
        <v>36</v>
      </c>
    </row>
    <row r="624" spans="1:25" x14ac:dyDescent="0.25">
      <c r="A624">
        <v>10114</v>
      </c>
      <c r="B624">
        <v>41</v>
      </c>
      <c r="C624">
        <v>100</v>
      </c>
      <c r="D624">
        <v>9</v>
      </c>
      <c r="E624">
        <v>4815.45</v>
      </c>
      <c r="F624" s="1">
        <v>37625</v>
      </c>
      <c r="G624" t="s">
        <v>25</v>
      </c>
      <c r="H624">
        <v>2</v>
      </c>
      <c r="I624">
        <v>4</v>
      </c>
      <c r="J624">
        <v>2003</v>
      </c>
      <c r="K624" t="s">
        <v>418</v>
      </c>
      <c r="L624">
        <v>121</v>
      </c>
      <c r="M624" t="s">
        <v>526</v>
      </c>
      <c r="N624" t="s">
        <v>339</v>
      </c>
      <c r="O624" t="s">
        <v>340</v>
      </c>
      <c r="P624" t="s">
        <v>341</v>
      </c>
      <c r="R624" t="s">
        <v>48</v>
      </c>
      <c r="T624">
        <v>75012</v>
      </c>
      <c r="U624" t="s">
        <v>41</v>
      </c>
      <c r="V624" t="s">
        <v>42</v>
      </c>
      <c r="W624" t="s">
        <v>342</v>
      </c>
      <c r="X624" t="s">
        <v>343</v>
      </c>
      <c r="Y624" t="s">
        <v>51</v>
      </c>
    </row>
    <row r="625" spans="1:25" x14ac:dyDescent="0.25">
      <c r="A625">
        <v>10175</v>
      </c>
      <c r="B625">
        <v>47</v>
      </c>
      <c r="C625">
        <v>100</v>
      </c>
      <c r="D625">
        <v>10</v>
      </c>
      <c r="E625">
        <v>5121.59</v>
      </c>
      <c r="F625" s="1">
        <v>37783</v>
      </c>
      <c r="G625" t="s">
        <v>25</v>
      </c>
      <c r="H625">
        <v>4</v>
      </c>
      <c r="I625">
        <v>11</v>
      </c>
      <c r="J625">
        <v>2003</v>
      </c>
      <c r="K625" t="s">
        <v>418</v>
      </c>
      <c r="L625">
        <v>121</v>
      </c>
      <c r="M625" t="s">
        <v>526</v>
      </c>
      <c r="N625" t="s">
        <v>286</v>
      </c>
      <c r="O625" t="s">
        <v>287</v>
      </c>
      <c r="P625" t="s">
        <v>288</v>
      </c>
      <c r="R625" t="s">
        <v>289</v>
      </c>
      <c r="T625" t="s">
        <v>290</v>
      </c>
      <c r="U625" t="s">
        <v>148</v>
      </c>
      <c r="V625" t="s">
        <v>42</v>
      </c>
      <c r="W625" t="s">
        <v>61</v>
      </c>
      <c r="X625" t="s">
        <v>291</v>
      </c>
      <c r="Y625" t="s">
        <v>51</v>
      </c>
    </row>
    <row r="626" spans="1:25" x14ac:dyDescent="0.25">
      <c r="A626">
        <v>10207</v>
      </c>
      <c r="B626">
        <v>47</v>
      </c>
      <c r="C626">
        <v>100</v>
      </c>
      <c r="D626">
        <v>16</v>
      </c>
      <c r="E626">
        <v>6658.02</v>
      </c>
      <c r="F626" s="1">
        <v>37876</v>
      </c>
      <c r="G626" t="s">
        <v>25</v>
      </c>
      <c r="H626">
        <v>4</v>
      </c>
      <c r="I626">
        <v>12</v>
      </c>
      <c r="J626">
        <v>2003</v>
      </c>
      <c r="K626" t="s">
        <v>418</v>
      </c>
      <c r="L626">
        <v>121</v>
      </c>
      <c r="M626" t="s">
        <v>526</v>
      </c>
      <c r="N626" t="s">
        <v>351</v>
      </c>
      <c r="O626">
        <v>6175552555</v>
      </c>
      <c r="P626" t="s">
        <v>352</v>
      </c>
      <c r="R626" t="s">
        <v>317</v>
      </c>
      <c r="S626" t="s">
        <v>114</v>
      </c>
      <c r="T626">
        <v>51003</v>
      </c>
      <c r="U626" t="s">
        <v>32</v>
      </c>
      <c r="V626" t="s">
        <v>33</v>
      </c>
      <c r="W626" t="s">
        <v>353</v>
      </c>
      <c r="X626" t="s">
        <v>242</v>
      </c>
      <c r="Y626" t="s">
        <v>51</v>
      </c>
    </row>
    <row r="627" spans="1:25" x14ac:dyDescent="0.25">
      <c r="A627">
        <v>10217</v>
      </c>
      <c r="B627">
        <v>38</v>
      </c>
      <c r="C627">
        <v>100</v>
      </c>
      <c r="D627">
        <v>5</v>
      </c>
      <c r="E627">
        <v>4509.08</v>
      </c>
      <c r="F627" s="1">
        <v>38079</v>
      </c>
      <c r="G627" t="s">
        <v>25</v>
      </c>
      <c r="H627">
        <v>1</v>
      </c>
      <c r="I627">
        <v>2</v>
      </c>
      <c r="J627">
        <v>2004</v>
      </c>
      <c r="K627" t="s">
        <v>418</v>
      </c>
      <c r="L627">
        <v>121</v>
      </c>
      <c r="M627" t="s">
        <v>526</v>
      </c>
      <c r="N627" t="s">
        <v>354</v>
      </c>
      <c r="O627" t="s">
        <v>355</v>
      </c>
      <c r="P627" t="s">
        <v>356</v>
      </c>
      <c r="Q627" t="s">
        <v>357</v>
      </c>
      <c r="R627" t="s">
        <v>177</v>
      </c>
      <c r="T627">
        <v>69045</v>
      </c>
      <c r="U627" t="s">
        <v>177</v>
      </c>
      <c r="V627" t="s">
        <v>91</v>
      </c>
      <c r="W627" t="s">
        <v>358</v>
      </c>
      <c r="X627" t="s">
        <v>359</v>
      </c>
      <c r="Y627" t="s">
        <v>51</v>
      </c>
    </row>
    <row r="628" spans="1:25" x14ac:dyDescent="0.25">
      <c r="A628">
        <v>10229</v>
      </c>
      <c r="B628">
        <v>41</v>
      </c>
      <c r="C628">
        <v>100</v>
      </c>
      <c r="D628">
        <v>10</v>
      </c>
      <c r="E628">
        <v>4716.2299999999996</v>
      </c>
      <c r="F628" s="1">
        <v>38294</v>
      </c>
      <c r="G628" t="s">
        <v>25</v>
      </c>
      <c r="H628">
        <v>1</v>
      </c>
      <c r="I628">
        <v>3</v>
      </c>
      <c r="J628">
        <v>2004</v>
      </c>
      <c r="K628" t="s">
        <v>418</v>
      </c>
      <c r="L628">
        <v>121</v>
      </c>
      <c r="M628" t="s">
        <v>526</v>
      </c>
      <c r="N628" t="s">
        <v>238</v>
      </c>
      <c r="O628">
        <v>4155551450</v>
      </c>
      <c r="P628" t="s">
        <v>239</v>
      </c>
      <c r="R628" t="s">
        <v>240</v>
      </c>
      <c r="S628" t="s">
        <v>55</v>
      </c>
      <c r="T628">
        <v>97562</v>
      </c>
      <c r="U628" t="s">
        <v>32</v>
      </c>
      <c r="V628" t="s">
        <v>33</v>
      </c>
      <c r="W628" t="s">
        <v>241</v>
      </c>
      <c r="X628" t="s">
        <v>242</v>
      </c>
      <c r="Y628" t="s">
        <v>51</v>
      </c>
    </row>
    <row r="629" spans="1:25" x14ac:dyDescent="0.25">
      <c r="A629">
        <v>10245</v>
      </c>
      <c r="B629">
        <v>21</v>
      </c>
      <c r="C629">
        <v>100</v>
      </c>
      <c r="D629">
        <v>3</v>
      </c>
      <c r="E629">
        <v>2390.2199999999998</v>
      </c>
      <c r="F629" s="1">
        <v>38082</v>
      </c>
      <c r="G629" t="s">
        <v>25</v>
      </c>
      <c r="H629">
        <v>2</v>
      </c>
      <c r="I629">
        <v>5</v>
      </c>
      <c r="J629">
        <v>2004</v>
      </c>
      <c r="K629" t="s">
        <v>418</v>
      </c>
      <c r="L629">
        <v>121</v>
      </c>
      <c r="M629" t="s">
        <v>526</v>
      </c>
      <c r="N629" t="s">
        <v>216</v>
      </c>
      <c r="O629">
        <v>2035559545</v>
      </c>
      <c r="P629" t="s">
        <v>217</v>
      </c>
      <c r="R629" t="s">
        <v>218</v>
      </c>
      <c r="S629" t="s">
        <v>105</v>
      </c>
      <c r="T629">
        <v>97823</v>
      </c>
      <c r="U629" t="s">
        <v>32</v>
      </c>
      <c r="V629" t="s">
        <v>33</v>
      </c>
      <c r="W629" t="s">
        <v>83</v>
      </c>
      <c r="X629" t="s">
        <v>219</v>
      </c>
      <c r="Y629" t="s">
        <v>36</v>
      </c>
    </row>
    <row r="630" spans="1:25" x14ac:dyDescent="0.25">
      <c r="A630">
        <v>10291</v>
      </c>
      <c r="B630">
        <v>48</v>
      </c>
      <c r="C630">
        <v>100</v>
      </c>
      <c r="D630">
        <v>5</v>
      </c>
      <c r="E630">
        <v>5288.64</v>
      </c>
      <c r="F630" s="1">
        <v>38208</v>
      </c>
      <c r="G630" t="s">
        <v>25</v>
      </c>
      <c r="H630">
        <v>3</v>
      </c>
      <c r="I630">
        <v>9</v>
      </c>
      <c r="J630">
        <v>2004</v>
      </c>
      <c r="K630" t="s">
        <v>418</v>
      </c>
      <c r="L630">
        <v>121</v>
      </c>
      <c r="M630" t="s">
        <v>526</v>
      </c>
      <c r="N630" t="s">
        <v>227</v>
      </c>
      <c r="O630" t="s">
        <v>228</v>
      </c>
      <c r="P630" t="s">
        <v>229</v>
      </c>
      <c r="R630" t="s">
        <v>230</v>
      </c>
      <c r="T630" t="s">
        <v>231</v>
      </c>
      <c r="U630" t="s">
        <v>166</v>
      </c>
      <c r="V630" t="s">
        <v>42</v>
      </c>
      <c r="W630" t="s">
        <v>232</v>
      </c>
      <c r="X630" t="s">
        <v>184</v>
      </c>
      <c r="Y630" t="s">
        <v>51</v>
      </c>
    </row>
    <row r="631" spans="1:25" x14ac:dyDescent="0.25">
      <c r="A631">
        <v>10323</v>
      </c>
      <c r="B631">
        <v>47</v>
      </c>
      <c r="C631">
        <v>100</v>
      </c>
      <c r="D631">
        <v>1</v>
      </c>
      <c r="E631">
        <v>6203.06</v>
      </c>
      <c r="F631" s="1">
        <v>38118</v>
      </c>
      <c r="G631" t="s">
        <v>25</v>
      </c>
      <c r="H631">
        <v>4</v>
      </c>
      <c r="I631">
        <v>11</v>
      </c>
      <c r="J631">
        <v>2004</v>
      </c>
      <c r="K631" t="s">
        <v>418</v>
      </c>
      <c r="L631">
        <v>121</v>
      </c>
      <c r="M631" t="s">
        <v>526</v>
      </c>
      <c r="N631" t="s">
        <v>387</v>
      </c>
      <c r="O631" t="s">
        <v>388</v>
      </c>
      <c r="P631" t="s">
        <v>389</v>
      </c>
      <c r="R631" t="s">
        <v>390</v>
      </c>
      <c r="T631">
        <v>60528</v>
      </c>
      <c r="U631" t="s">
        <v>376</v>
      </c>
      <c r="V631" t="s">
        <v>42</v>
      </c>
      <c r="W631" t="s">
        <v>391</v>
      </c>
      <c r="X631" t="s">
        <v>350</v>
      </c>
      <c r="Y631" t="s">
        <v>51</v>
      </c>
    </row>
    <row r="632" spans="1:25" x14ac:dyDescent="0.25">
      <c r="A632">
        <v>10357</v>
      </c>
      <c r="B632">
        <v>28</v>
      </c>
      <c r="C632">
        <v>100</v>
      </c>
      <c r="D632">
        <v>2</v>
      </c>
      <c r="E632">
        <v>3559.64</v>
      </c>
      <c r="F632" s="1">
        <v>38272</v>
      </c>
      <c r="G632" t="s">
        <v>25</v>
      </c>
      <c r="H632">
        <v>4</v>
      </c>
      <c r="I632">
        <v>12</v>
      </c>
      <c r="J632">
        <v>2004</v>
      </c>
      <c r="K632" t="s">
        <v>418</v>
      </c>
      <c r="L632">
        <v>121</v>
      </c>
      <c r="M632" t="s">
        <v>526</v>
      </c>
      <c r="N632" t="s">
        <v>238</v>
      </c>
      <c r="O632">
        <v>4155551450</v>
      </c>
      <c r="P632" t="s">
        <v>239</v>
      </c>
      <c r="R632" t="s">
        <v>240</v>
      </c>
      <c r="S632" t="s">
        <v>55</v>
      </c>
      <c r="T632">
        <v>97562</v>
      </c>
      <c r="U632" t="s">
        <v>32</v>
      </c>
      <c r="V632" t="s">
        <v>33</v>
      </c>
      <c r="W632" t="s">
        <v>241</v>
      </c>
      <c r="X632" t="s">
        <v>242</v>
      </c>
      <c r="Y632" t="s">
        <v>51</v>
      </c>
    </row>
    <row r="633" spans="1:25" x14ac:dyDescent="0.25">
      <c r="A633">
        <v>10411</v>
      </c>
      <c r="B633">
        <v>46</v>
      </c>
      <c r="C633">
        <v>100</v>
      </c>
      <c r="D633">
        <v>3</v>
      </c>
      <c r="E633">
        <v>5235.72</v>
      </c>
      <c r="F633" s="1">
        <v>38357</v>
      </c>
      <c r="G633" t="s">
        <v>25</v>
      </c>
      <c r="H633">
        <v>2</v>
      </c>
      <c r="I633">
        <v>5</v>
      </c>
      <c r="J633">
        <v>2005</v>
      </c>
      <c r="K633" t="s">
        <v>418</v>
      </c>
      <c r="L633">
        <v>121</v>
      </c>
      <c r="M633" t="s">
        <v>526</v>
      </c>
      <c r="N633" t="s">
        <v>258</v>
      </c>
      <c r="O633" t="s">
        <v>259</v>
      </c>
      <c r="P633" t="s">
        <v>260</v>
      </c>
      <c r="R633" t="s">
        <v>261</v>
      </c>
      <c r="S633" t="s">
        <v>262</v>
      </c>
      <c r="T633" t="s">
        <v>263</v>
      </c>
      <c r="U633" t="s">
        <v>205</v>
      </c>
      <c r="V633" t="s">
        <v>33</v>
      </c>
      <c r="W633" t="s">
        <v>264</v>
      </c>
      <c r="X633" t="s">
        <v>265</v>
      </c>
      <c r="Y633" t="s">
        <v>51</v>
      </c>
    </row>
    <row r="634" spans="1:25" x14ac:dyDescent="0.25">
      <c r="A634">
        <v>10174</v>
      </c>
      <c r="B634">
        <v>49</v>
      </c>
      <c r="C634">
        <v>44.78</v>
      </c>
      <c r="D634">
        <v>2</v>
      </c>
      <c r="E634">
        <v>2194.2199999999998</v>
      </c>
      <c r="F634" s="1">
        <v>37783</v>
      </c>
      <c r="G634" t="s">
        <v>25</v>
      </c>
      <c r="H634">
        <v>4</v>
      </c>
      <c r="I634">
        <v>11</v>
      </c>
      <c r="J634">
        <v>2003</v>
      </c>
      <c r="K634" t="s">
        <v>465</v>
      </c>
      <c r="L634">
        <v>50</v>
      </c>
      <c r="M634" t="s">
        <v>527</v>
      </c>
      <c r="N634" t="s">
        <v>185</v>
      </c>
      <c r="O634" t="s">
        <v>186</v>
      </c>
      <c r="P634" t="s">
        <v>187</v>
      </c>
      <c r="R634" t="s">
        <v>188</v>
      </c>
      <c r="S634" t="s">
        <v>189</v>
      </c>
      <c r="T634">
        <v>4101</v>
      </c>
      <c r="U634" t="s">
        <v>90</v>
      </c>
      <c r="V634" t="s">
        <v>91</v>
      </c>
      <c r="W634" t="s">
        <v>190</v>
      </c>
      <c r="X634" t="s">
        <v>191</v>
      </c>
      <c r="Y634" t="s">
        <v>36</v>
      </c>
    </row>
    <row r="635" spans="1:25" x14ac:dyDescent="0.25">
      <c r="A635">
        <v>10206</v>
      </c>
      <c r="B635">
        <v>21</v>
      </c>
      <c r="C635">
        <v>53.33</v>
      </c>
      <c r="D635">
        <v>4</v>
      </c>
      <c r="E635">
        <v>1119.93</v>
      </c>
      <c r="F635" s="1">
        <v>37753</v>
      </c>
      <c r="G635" t="s">
        <v>25</v>
      </c>
      <c r="H635">
        <v>4</v>
      </c>
      <c r="I635">
        <v>12</v>
      </c>
      <c r="J635">
        <v>2003</v>
      </c>
      <c r="K635" t="s">
        <v>465</v>
      </c>
      <c r="L635">
        <v>50</v>
      </c>
      <c r="M635" t="s">
        <v>527</v>
      </c>
      <c r="N635" t="s">
        <v>199</v>
      </c>
      <c r="O635" t="s">
        <v>200</v>
      </c>
      <c r="P635" t="s">
        <v>201</v>
      </c>
      <c r="R635" t="s">
        <v>202</v>
      </c>
      <c r="S635" t="s">
        <v>203</v>
      </c>
      <c r="T635" t="s">
        <v>204</v>
      </c>
      <c r="U635" t="s">
        <v>205</v>
      </c>
      <c r="V635" t="s">
        <v>33</v>
      </c>
      <c r="W635" t="s">
        <v>206</v>
      </c>
      <c r="X635" t="s">
        <v>207</v>
      </c>
      <c r="Y635" t="s">
        <v>36</v>
      </c>
    </row>
    <row r="636" spans="1:25" x14ac:dyDescent="0.25">
      <c r="A636">
        <v>10229</v>
      </c>
      <c r="B636">
        <v>39</v>
      </c>
      <c r="C636">
        <v>40.25</v>
      </c>
      <c r="D636">
        <v>14</v>
      </c>
      <c r="E636">
        <v>1569.75</v>
      </c>
      <c r="F636" s="1">
        <v>38294</v>
      </c>
      <c r="G636" t="s">
        <v>25</v>
      </c>
      <c r="H636">
        <v>1</v>
      </c>
      <c r="I636">
        <v>3</v>
      </c>
      <c r="J636">
        <v>2004</v>
      </c>
      <c r="K636" t="s">
        <v>465</v>
      </c>
      <c r="L636">
        <v>50</v>
      </c>
      <c r="M636" t="s">
        <v>527</v>
      </c>
      <c r="N636" t="s">
        <v>238</v>
      </c>
      <c r="O636">
        <v>4155551450</v>
      </c>
      <c r="P636" t="s">
        <v>239</v>
      </c>
      <c r="R636" t="s">
        <v>240</v>
      </c>
      <c r="S636" t="s">
        <v>55</v>
      </c>
      <c r="T636">
        <v>97562</v>
      </c>
      <c r="U636" t="s">
        <v>32</v>
      </c>
      <c r="V636" t="s">
        <v>33</v>
      </c>
      <c r="W636" t="s">
        <v>241</v>
      </c>
      <c r="X636" t="s">
        <v>242</v>
      </c>
      <c r="Y636" t="s">
        <v>36</v>
      </c>
    </row>
    <row r="637" spans="1:25" x14ac:dyDescent="0.25">
      <c r="A637">
        <v>10245</v>
      </c>
      <c r="B637">
        <v>45</v>
      </c>
      <c r="C637">
        <v>59.87</v>
      </c>
      <c r="D637">
        <v>7</v>
      </c>
      <c r="E637">
        <v>2694.15</v>
      </c>
      <c r="F637" s="1">
        <v>38082</v>
      </c>
      <c r="G637" t="s">
        <v>25</v>
      </c>
      <c r="H637">
        <v>2</v>
      </c>
      <c r="I637">
        <v>5</v>
      </c>
      <c r="J637">
        <v>2004</v>
      </c>
      <c r="K637" t="s">
        <v>465</v>
      </c>
      <c r="L637">
        <v>50</v>
      </c>
      <c r="M637" t="s">
        <v>527</v>
      </c>
      <c r="N637" t="s">
        <v>216</v>
      </c>
      <c r="O637">
        <v>2035559545</v>
      </c>
      <c r="P637" t="s">
        <v>217</v>
      </c>
      <c r="R637" t="s">
        <v>218</v>
      </c>
      <c r="S637" t="s">
        <v>105</v>
      </c>
      <c r="T637">
        <v>97823</v>
      </c>
      <c r="U637" t="s">
        <v>32</v>
      </c>
      <c r="V637" t="s">
        <v>33</v>
      </c>
      <c r="W637" t="s">
        <v>83</v>
      </c>
      <c r="X637" t="s">
        <v>219</v>
      </c>
      <c r="Y637" t="s">
        <v>36</v>
      </c>
    </row>
    <row r="638" spans="1:25" x14ac:dyDescent="0.25">
      <c r="A638">
        <v>10291</v>
      </c>
      <c r="B638">
        <v>29</v>
      </c>
      <c r="C638">
        <v>51.82</v>
      </c>
      <c r="D638">
        <v>9</v>
      </c>
      <c r="E638">
        <v>1502.78</v>
      </c>
      <c r="F638" s="1">
        <v>38208</v>
      </c>
      <c r="G638" t="s">
        <v>25</v>
      </c>
      <c r="H638">
        <v>3</v>
      </c>
      <c r="I638">
        <v>9</v>
      </c>
      <c r="J638">
        <v>2004</v>
      </c>
      <c r="K638" t="s">
        <v>465</v>
      </c>
      <c r="L638">
        <v>50</v>
      </c>
      <c r="M638" t="s">
        <v>527</v>
      </c>
      <c r="N638" t="s">
        <v>227</v>
      </c>
      <c r="O638" t="s">
        <v>228</v>
      </c>
      <c r="P638" t="s">
        <v>229</v>
      </c>
      <c r="R638" t="s">
        <v>230</v>
      </c>
      <c r="T638" t="s">
        <v>231</v>
      </c>
      <c r="U638" t="s">
        <v>166</v>
      </c>
      <c r="V638" t="s">
        <v>42</v>
      </c>
      <c r="W638" t="s">
        <v>232</v>
      </c>
      <c r="X638" t="s">
        <v>184</v>
      </c>
      <c r="Y638" t="s">
        <v>36</v>
      </c>
    </row>
    <row r="639" spans="1:25" x14ac:dyDescent="0.25">
      <c r="A639">
        <v>10304</v>
      </c>
      <c r="B639">
        <v>34</v>
      </c>
      <c r="C639">
        <v>49.3</v>
      </c>
      <c r="D639">
        <v>4</v>
      </c>
      <c r="E639">
        <v>1676.2</v>
      </c>
      <c r="F639" s="1">
        <v>38301</v>
      </c>
      <c r="G639" t="s">
        <v>25</v>
      </c>
      <c r="H639">
        <v>4</v>
      </c>
      <c r="I639">
        <v>10</v>
      </c>
      <c r="J639">
        <v>2004</v>
      </c>
      <c r="K639" t="s">
        <v>465</v>
      </c>
      <c r="L639">
        <v>50</v>
      </c>
      <c r="M639" t="s">
        <v>527</v>
      </c>
      <c r="N639" t="s">
        <v>233</v>
      </c>
      <c r="O639" t="s">
        <v>234</v>
      </c>
      <c r="P639" t="s">
        <v>235</v>
      </c>
      <c r="R639" t="s">
        <v>236</v>
      </c>
      <c r="T639">
        <v>78000</v>
      </c>
      <c r="U639" t="s">
        <v>41</v>
      </c>
      <c r="V639" t="s">
        <v>42</v>
      </c>
      <c r="W639" t="s">
        <v>237</v>
      </c>
      <c r="X639" t="s">
        <v>50</v>
      </c>
      <c r="Y639" t="s">
        <v>36</v>
      </c>
    </row>
    <row r="640" spans="1:25" x14ac:dyDescent="0.25">
      <c r="A640">
        <v>10324</v>
      </c>
      <c r="B640">
        <v>38</v>
      </c>
      <c r="C640">
        <v>100</v>
      </c>
      <c r="D640">
        <v>6</v>
      </c>
      <c r="E640">
        <v>6832.02</v>
      </c>
      <c r="F640" s="1">
        <v>38118</v>
      </c>
      <c r="G640" t="s">
        <v>25</v>
      </c>
      <c r="H640">
        <v>4</v>
      </c>
      <c r="I640">
        <v>11</v>
      </c>
      <c r="J640">
        <v>2004</v>
      </c>
      <c r="K640" t="s">
        <v>465</v>
      </c>
      <c r="L640">
        <v>50</v>
      </c>
      <c r="M640" t="s">
        <v>527</v>
      </c>
      <c r="N640" t="s">
        <v>92</v>
      </c>
      <c r="O640">
        <v>2125551500</v>
      </c>
      <c r="P640" t="s">
        <v>93</v>
      </c>
      <c r="Q640" t="s">
        <v>94</v>
      </c>
      <c r="R640" t="s">
        <v>30</v>
      </c>
      <c r="S640" t="s">
        <v>31</v>
      </c>
      <c r="T640">
        <v>10022</v>
      </c>
      <c r="U640" t="s">
        <v>32</v>
      </c>
      <c r="V640" t="s">
        <v>33</v>
      </c>
      <c r="W640" t="s">
        <v>95</v>
      </c>
      <c r="X640" t="s">
        <v>96</v>
      </c>
      <c r="Y640" t="s">
        <v>51</v>
      </c>
    </row>
    <row r="641" spans="1:25" x14ac:dyDescent="0.25">
      <c r="A641">
        <v>10348</v>
      </c>
      <c r="B641">
        <v>29</v>
      </c>
      <c r="C641">
        <v>100</v>
      </c>
      <c r="D641">
        <v>6</v>
      </c>
      <c r="E641">
        <v>7110.8</v>
      </c>
      <c r="F641" s="1">
        <v>37997</v>
      </c>
      <c r="G641" t="s">
        <v>25</v>
      </c>
      <c r="H641">
        <v>4</v>
      </c>
      <c r="I641">
        <v>11</v>
      </c>
      <c r="J641">
        <v>2004</v>
      </c>
      <c r="K641" t="s">
        <v>465</v>
      </c>
      <c r="L641">
        <v>50</v>
      </c>
      <c r="M641" t="s">
        <v>527</v>
      </c>
      <c r="N641" t="s">
        <v>169</v>
      </c>
      <c r="O641" t="s">
        <v>170</v>
      </c>
      <c r="P641" t="s">
        <v>171</v>
      </c>
      <c r="R641" t="s">
        <v>155</v>
      </c>
      <c r="T641">
        <v>28023</v>
      </c>
      <c r="U641" t="s">
        <v>156</v>
      </c>
      <c r="V641" t="s">
        <v>42</v>
      </c>
      <c r="W641" t="s">
        <v>172</v>
      </c>
      <c r="X641" t="s">
        <v>173</v>
      </c>
      <c r="Y641" t="s">
        <v>136</v>
      </c>
    </row>
    <row r="642" spans="1:25" x14ac:dyDescent="0.25">
      <c r="A642">
        <v>10358</v>
      </c>
      <c r="B642">
        <v>30</v>
      </c>
      <c r="C642">
        <v>100</v>
      </c>
      <c r="D642">
        <v>8</v>
      </c>
      <c r="E642">
        <v>5302.8</v>
      </c>
      <c r="F642" s="1">
        <v>38272</v>
      </c>
      <c r="G642" t="s">
        <v>25</v>
      </c>
      <c r="H642">
        <v>4</v>
      </c>
      <c r="I642">
        <v>12</v>
      </c>
      <c r="J642">
        <v>2004</v>
      </c>
      <c r="K642" t="s">
        <v>465</v>
      </c>
      <c r="L642">
        <v>50</v>
      </c>
      <c r="M642" t="s">
        <v>527</v>
      </c>
      <c r="N642" t="s">
        <v>152</v>
      </c>
      <c r="O642" t="s">
        <v>153</v>
      </c>
      <c r="P642" t="s">
        <v>154</v>
      </c>
      <c r="R642" t="s">
        <v>155</v>
      </c>
      <c r="T642">
        <v>28034</v>
      </c>
      <c r="U642" t="s">
        <v>156</v>
      </c>
      <c r="V642" t="s">
        <v>42</v>
      </c>
      <c r="W642" t="s">
        <v>157</v>
      </c>
      <c r="X642" t="s">
        <v>158</v>
      </c>
      <c r="Y642" t="s">
        <v>51</v>
      </c>
    </row>
    <row r="643" spans="1:25" x14ac:dyDescent="0.25">
      <c r="A643">
        <v>10411</v>
      </c>
      <c r="B643">
        <v>35</v>
      </c>
      <c r="C643">
        <v>59.87</v>
      </c>
      <c r="D643">
        <v>7</v>
      </c>
      <c r="E643">
        <v>2095.4499999999998</v>
      </c>
      <c r="F643" s="1">
        <v>38357</v>
      </c>
      <c r="G643" t="s">
        <v>25</v>
      </c>
      <c r="H643">
        <v>2</v>
      </c>
      <c r="I643">
        <v>5</v>
      </c>
      <c r="J643">
        <v>2005</v>
      </c>
      <c r="K643" t="s">
        <v>465</v>
      </c>
      <c r="L643">
        <v>50</v>
      </c>
      <c r="M643" t="s">
        <v>527</v>
      </c>
      <c r="N643" t="s">
        <v>258</v>
      </c>
      <c r="O643" t="s">
        <v>259</v>
      </c>
      <c r="P643" t="s">
        <v>260</v>
      </c>
      <c r="R643" t="s">
        <v>261</v>
      </c>
      <c r="S643" t="s">
        <v>262</v>
      </c>
      <c r="T643" t="s">
        <v>263</v>
      </c>
      <c r="U643" t="s">
        <v>205</v>
      </c>
      <c r="V643" t="s">
        <v>33</v>
      </c>
      <c r="W643" t="s">
        <v>264</v>
      </c>
      <c r="X643" t="s">
        <v>265</v>
      </c>
      <c r="Y643" t="s">
        <v>36</v>
      </c>
    </row>
    <row r="644" spans="1:25" x14ac:dyDescent="0.25">
      <c r="A644">
        <v>10108</v>
      </c>
      <c r="B644">
        <v>44</v>
      </c>
      <c r="C644">
        <v>100</v>
      </c>
      <c r="D644">
        <v>11</v>
      </c>
      <c r="E644">
        <v>5565.12</v>
      </c>
      <c r="F644" s="1">
        <v>37683</v>
      </c>
      <c r="G644" t="s">
        <v>25</v>
      </c>
      <c r="H644">
        <v>1</v>
      </c>
      <c r="I644">
        <v>3</v>
      </c>
      <c r="J644">
        <v>2003</v>
      </c>
      <c r="K644" t="s">
        <v>159</v>
      </c>
      <c r="L644">
        <v>148</v>
      </c>
      <c r="M644" t="s">
        <v>528</v>
      </c>
      <c r="N644" t="s">
        <v>362</v>
      </c>
      <c r="O644" t="s">
        <v>363</v>
      </c>
      <c r="P644" t="s">
        <v>364</v>
      </c>
      <c r="R644" t="s">
        <v>365</v>
      </c>
      <c r="T644" t="s">
        <v>366</v>
      </c>
      <c r="U644" t="s">
        <v>367</v>
      </c>
      <c r="V644" t="s">
        <v>178</v>
      </c>
      <c r="W644" t="s">
        <v>368</v>
      </c>
      <c r="X644" t="s">
        <v>369</v>
      </c>
      <c r="Y644" t="s">
        <v>51</v>
      </c>
    </row>
    <row r="645" spans="1:25" x14ac:dyDescent="0.25">
      <c r="A645">
        <v>10122</v>
      </c>
      <c r="B645">
        <v>28</v>
      </c>
      <c r="C645">
        <v>100</v>
      </c>
      <c r="D645">
        <v>15</v>
      </c>
      <c r="E645">
        <v>3583.16</v>
      </c>
      <c r="F645" s="1">
        <v>37838</v>
      </c>
      <c r="G645" t="s">
        <v>25</v>
      </c>
      <c r="H645">
        <v>2</v>
      </c>
      <c r="I645">
        <v>5</v>
      </c>
      <c r="J645">
        <v>2003</v>
      </c>
      <c r="K645" t="s">
        <v>159</v>
      </c>
      <c r="L645">
        <v>148</v>
      </c>
      <c r="M645" t="s">
        <v>528</v>
      </c>
      <c r="N645" t="s">
        <v>370</v>
      </c>
      <c r="O645" t="s">
        <v>371</v>
      </c>
      <c r="P645" t="s">
        <v>372</v>
      </c>
      <c r="R645" t="s">
        <v>373</v>
      </c>
      <c r="T645">
        <v>13008</v>
      </c>
      <c r="U645" t="s">
        <v>41</v>
      </c>
      <c r="V645" t="s">
        <v>42</v>
      </c>
      <c r="W645" t="s">
        <v>374</v>
      </c>
      <c r="X645" t="s">
        <v>375</v>
      </c>
      <c r="Y645" t="s">
        <v>51</v>
      </c>
    </row>
    <row r="646" spans="1:25" x14ac:dyDescent="0.25">
      <c r="A646">
        <v>10135</v>
      </c>
      <c r="B646">
        <v>31</v>
      </c>
      <c r="C646">
        <v>100</v>
      </c>
      <c r="D646">
        <v>12</v>
      </c>
      <c r="E646">
        <v>4705.18</v>
      </c>
      <c r="F646" s="1">
        <v>37659</v>
      </c>
      <c r="G646" t="s">
        <v>25</v>
      </c>
      <c r="H646">
        <v>3</v>
      </c>
      <c r="I646">
        <v>7</v>
      </c>
      <c r="J646">
        <v>2003</v>
      </c>
      <c r="K646" t="s">
        <v>159</v>
      </c>
      <c r="L646">
        <v>148</v>
      </c>
      <c r="M646" t="s">
        <v>528</v>
      </c>
      <c r="N646" t="s">
        <v>238</v>
      </c>
      <c r="O646">
        <v>4155551450</v>
      </c>
      <c r="P646" t="s">
        <v>239</v>
      </c>
      <c r="R646" t="s">
        <v>240</v>
      </c>
      <c r="S646" t="s">
        <v>55</v>
      </c>
      <c r="T646">
        <v>97562</v>
      </c>
      <c r="U646" t="s">
        <v>32</v>
      </c>
      <c r="V646" t="s">
        <v>33</v>
      </c>
      <c r="W646" t="s">
        <v>241</v>
      </c>
      <c r="X646" t="s">
        <v>242</v>
      </c>
      <c r="Y646" t="s">
        <v>51</v>
      </c>
    </row>
    <row r="647" spans="1:25" x14ac:dyDescent="0.25">
      <c r="A647">
        <v>10146</v>
      </c>
      <c r="B647">
        <v>29</v>
      </c>
      <c r="C647">
        <v>100</v>
      </c>
      <c r="D647">
        <v>1</v>
      </c>
      <c r="E647">
        <v>4444.54</v>
      </c>
      <c r="F647" s="1">
        <v>37689</v>
      </c>
      <c r="G647" t="s">
        <v>25</v>
      </c>
      <c r="H647">
        <v>3</v>
      </c>
      <c r="I647">
        <v>9</v>
      </c>
      <c r="J647">
        <v>2003</v>
      </c>
      <c r="K647" t="s">
        <v>159</v>
      </c>
      <c r="L647">
        <v>148</v>
      </c>
      <c r="M647" t="s">
        <v>528</v>
      </c>
      <c r="N647" t="s">
        <v>483</v>
      </c>
      <c r="O647">
        <v>2035554407</v>
      </c>
      <c r="P647" t="s">
        <v>484</v>
      </c>
      <c r="R647" t="s">
        <v>430</v>
      </c>
      <c r="S647" t="s">
        <v>105</v>
      </c>
      <c r="T647">
        <v>97561</v>
      </c>
      <c r="U647" t="s">
        <v>32</v>
      </c>
      <c r="V647" t="s">
        <v>33</v>
      </c>
      <c r="W647" t="s">
        <v>485</v>
      </c>
      <c r="X647" t="s">
        <v>486</v>
      </c>
      <c r="Y647" t="s">
        <v>51</v>
      </c>
    </row>
    <row r="648" spans="1:25" x14ac:dyDescent="0.25">
      <c r="A648">
        <v>10159</v>
      </c>
      <c r="B648">
        <v>32</v>
      </c>
      <c r="C648">
        <v>100</v>
      </c>
      <c r="D648">
        <v>7</v>
      </c>
      <c r="E648">
        <v>4618.88</v>
      </c>
      <c r="F648" s="1">
        <v>37904</v>
      </c>
      <c r="G648" t="s">
        <v>25</v>
      </c>
      <c r="H648">
        <v>4</v>
      </c>
      <c r="I648">
        <v>10</v>
      </c>
      <c r="J648">
        <v>2003</v>
      </c>
      <c r="K648" t="s">
        <v>159</v>
      </c>
      <c r="L648">
        <v>148</v>
      </c>
      <c r="M648" t="s">
        <v>528</v>
      </c>
      <c r="N648" t="s">
        <v>58</v>
      </c>
      <c r="O648">
        <v>6505551386</v>
      </c>
      <c r="P648" t="s">
        <v>59</v>
      </c>
      <c r="R648" t="s">
        <v>60</v>
      </c>
      <c r="S648" t="s">
        <v>55</v>
      </c>
      <c r="U648" t="s">
        <v>32</v>
      </c>
      <c r="V648" t="s">
        <v>33</v>
      </c>
      <c r="W648" t="s">
        <v>61</v>
      </c>
      <c r="X648" t="s">
        <v>57</v>
      </c>
      <c r="Y648" t="s">
        <v>51</v>
      </c>
    </row>
    <row r="649" spans="1:25" x14ac:dyDescent="0.25">
      <c r="A649">
        <v>10169</v>
      </c>
      <c r="B649">
        <v>33</v>
      </c>
      <c r="C649">
        <v>100</v>
      </c>
      <c r="D649">
        <v>7</v>
      </c>
      <c r="E649">
        <v>4910.3999999999996</v>
      </c>
      <c r="F649" s="1">
        <v>37722</v>
      </c>
      <c r="G649" t="s">
        <v>25</v>
      </c>
      <c r="H649">
        <v>4</v>
      </c>
      <c r="I649">
        <v>11</v>
      </c>
      <c r="J649">
        <v>2003</v>
      </c>
      <c r="K649" t="s">
        <v>159</v>
      </c>
      <c r="L649">
        <v>148</v>
      </c>
      <c r="M649" t="s">
        <v>528</v>
      </c>
      <c r="N649" t="s">
        <v>251</v>
      </c>
      <c r="O649" t="s">
        <v>252</v>
      </c>
      <c r="P649" t="s">
        <v>253</v>
      </c>
      <c r="Q649" t="s">
        <v>254</v>
      </c>
      <c r="R649" t="s">
        <v>255</v>
      </c>
      <c r="S649" t="s">
        <v>137</v>
      </c>
      <c r="T649">
        <v>2060</v>
      </c>
      <c r="U649" t="s">
        <v>90</v>
      </c>
      <c r="V649" t="s">
        <v>91</v>
      </c>
      <c r="W649" t="s">
        <v>256</v>
      </c>
      <c r="X649" t="s">
        <v>257</v>
      </c>
      <c r="Y649" t="s">
        <v>51</v>
      </c>
    </row>
    <row r="650" spans="1:25" x14ac:dyDescent="0.25">
      <c r="A650">
        <v>10180</v>
      </c>
      <c r="B650">
        <v>44</v>
      </c>
      <c r="C650">
        <v>100</v>
      </c>
      <c r="D650">
        <v>2</v>
      </c>
      <c r="E650">
        <v>5565.12</v>
      </c>
      <c r="F650" s="1">
        <v>37936</v>
      </c>
      <c r="G650" t="s">
        <v>25</v>
      </c>
      <c r="H650">
        <v>4</v>
      </c>
      <c r="I650">
        <v>11</v>
      </c>
      <c r="J650">
        <v>2003</v>
      </c>
      <c r="K650" t="s">
        <v>159</v>
      </c>
      <c r="L650">
        <v>148</v>
      </c>
      <c r="M650" t="s">
        <v>528</v>
      </c>
      <c r="N650" t="s">
        <v>67</v>
      </c>
      <c r="O650" t="s">
        <v>68</v>
      </c>
      <c r="P650" t="s">
        <v>69</v>
      </c>
      <c r="R650" t="s">
        <v>70</v>
      </c>
      <c r="T650">
        <v>59000</v>
      </c>
      <c r="U650" t="s">
        <v>41</v>
      </c>
      <c r="V650" t="s">
        <v>42</v>
      </c>
      <c r="W650" t="s">
        <v>71</v>
      </c>
      <c r="X650" t="s">
        <v>72</v>
      </c>
      <c r="Y650" t="s">
        <v>51</v>
      </c>
    </row>
    <row r="651" spans="1:25" x14ac:dyDescent="0.25">
      <c r="A651">
        <v>10238</v>
      </c>
      <c r="B651">
        <v>44</v>
      </c>
      <c r="C651">
        <v>100</v>
      </c>
      <c r="D651">
        <v>8</v>
      </c>
      <c r="E651">
        <v>6350.96</v>
      </c>
      <c r="F651" s="1">
        <v>38234</v>
      </c>
      <c r="G651" t="s">
        <v>25</v>
      </c>
      <c r="H651">
        <v>2</v>
      </c>
      <c r="I651">
        <v>4</v>
      </c>
      <c r="J651">
        <v>2004</v>
      </c>
      <c r="K651" t="s">
        <v>159</v>
      </c>
      <c r="L651">
        <v>148</v>
      </c>
      <c r="M651" t="s">
        <v>528</v>
      </c>
      <c r="N651" t="s">
        <v>279</v>
      </c>
      <c r="O651" t="s">
        <v>280</v>
      </c>
      <c r="P651" t="s">
        <v>281</v>
      </c>
      <c r="R651" t="s">
        <v>282</v>
      </c>
      <c r="T651">
        <v>1734</v>
      </c>
      <c r="U651" t="s">
        <v>283</v>
      </c>
      <c r="V651" t="s">
        <v>42</v>
      </c>
      <c r="W651" t="s">
        <v>284</v>
      </c>
      <c r="X651" t="s">
        <v>285</v>
      </c>
      <c r="Y651" t="s">
        <v>51</v>
      </c>
    </row>
    <row r="652" spans="1:25" x14ac:dyDescent="0.25">
      <c r="A652">
        <v>10276</v>
      </c>
      <c r="B652">
        <v>48</v>
      </c>
      <c r="C652">
        <v>100</v>
      </c>
      <c r="D652">
        <v>8</v>
      </c>
      <c r="E652">
        <v>5713.92</v>
      </c>
      <c r="F652" s="1">
        <v>38025</v>
      </c>
      <c r="G652" t="s">
        <v>25</v>
      </c>
      <c r="H652">
        <v>3</v>
      </c>
      <c r="I652">
        <v>8</v>
      </c>
      <c r="J652">
        <v>2004</v>
      </c>
      <c r="K652" t="s">
        <v>159</v>
      </c>
      <c r="L652">
        <v>148</v>
      </c>
      <c r="M652" t="s">
        <v>528</v>
      </c>
      <c r="N652" t="s">
        <v>383</v>
      </c>
      <c r="O652">
        <v>6175557555</v>
      </c>
      <c r="P652" t="s">
        <v>384</v>
      </c>
      <c r="R652" t="s">
        <v>249</v>
      </c>
      <c r="S652" t="s">
        <v>114</v>
      </c>
      <c r="T652">
        <v>58339</v>
      </c>
      <c r="U652" t="s">
        <v>32</v>
      </c>
      <c r="V652" t="s">
        <v>33</v>
      </c>
      <c r="W652" t="s">
        <v>385</v>
      </c>
      <c r="X652" t="s">
        <v>386</v>
      </c>
      <c r="Y652" t="s">
        <v>51</v>
      </c>
    </row>
    <row r="653" spans="1:25" x14ac:dyDescent="0.25">
      <c r="A653">
        <v>10319</v>
      </c>
      <c r="B653">
        <v>45</v>
      </c>
      <c r="C653">
        <v>100</v>
      </c>
      <c r="D653">
        <v>3</v>
      </c>
      <c r="E653">
        <v>7901.1</v>
      </c>
      <c r="F653" s="1">
        <v>38057</v>
      </c>
      <c r="G653" t="s">
        <v>25</v>
      </c>
      <c r="H653">
        <v>4</v>
      </c>
      <c r="I653">
        <v>11</v>
      </c>
      <c r="J653">
        <v>2004</v>
      </c>
      <c r="K653" t="s">
        <v>159</v>
      </c>
      <c r="L653">
        <v>148</v>
      </c>
      <c r="M653" t="s">
        <v>528</v>
      </c>
      <c r="N653" t="s">
        <v>421</v>
      </c>
      <c r="O653">
        <v>2125551957</v>
      </c>
      <c r="P653" t="s">
        <v>422</v>
      </c>
      <c r="Q653" t="s">
        <v>423</v>
      </c>
      <c r="R653" t="s">
        <v>30</v>
      </c>
      <c r="S653" t="s">
        <v>31</v>
      </c>
      <c r="T653">
        <v>10022</v>
      </c>
      <c r="U653" t="s">
        <v>32</v>
      </c>
      <c r="V653" t="s">
        <v>33</v>
      </c>
      <c r="W653" t="s">
        <v>424</v>
      </c>
      <c r="X653" t="s">
        <v>425</v>
      </c>
      <c r="Y653" t="s">
        <v>136</v>
      </c>
    </row>
    <row r="654" spans="1:25" x14ac:dyDescent="0.25">
      <c r="A654">
        <v>10355</v>
      </c>
      <c r="B654">
        <v>25</v>
      </c>
      <c r="C654">
        <v>100</v>
      </c>
      <c r="D654">
        <v>2</v>
      </c>
      <c r="E654">
        <v>4203.5</v>
      </c>
      <c r="F654" s="1">
        <v>38180</v>
      </c>
      <c r="G654" t="s">
        <v>25</v>
      </c>
      <c r="H654">
        <v>4</v>
      </c>
      <c r="I654">
        <v>12</v>
      </c>
      <c r="J654">
        <v>2004</v>
      </c>
      <c r="K654" t="s">
        <v>159</v>
      </c>
      <c r="L654">
        <v>148</v>
      </c>
      <c r="M654" t="s">
        <v>528</v>
      </c>
      <c r="N654" t="s">
        <v>152</v>
      </c>
      <c r="O654" t="s">
        <v>153</v>
      </c>
      <c r="P654" t="s">
        <v>154</v>
      </c>
      <c r="R654" t="s">
        <v>155</v>
      </c>
      <c r="T654">
        <v>28034</v>
      </c>
      <c r="U654" t="s">
        <v>156</v>
      </c>
      <c r="V654" t="s">
        <v>42</v>
      </c>
      <c r="W654" t="s">
        <v>157</v>
      </c>
      <c r="X654" t="s">
        <v>158</v>
      </c>
      <c r="Y654" t="s">
        <v>51</v>
      </c>
    </row>
    <row r="655" spans="1:25" x14ac:dyDescent="0.25">
      <c r="A655">
        <v>10363</v>
      </c>
      <c r="B655">
        <v>28</v>
      </c>
      <c r="C655">
        <v>58.18</v>
      </c>
      <c r="D655">
        <v>13</v>
      </c>
      <c r="E655">
        <v>1629.04</v>
      </c>
      <c r="F655" s="1">
        <v>38504</v>
      </c>
      <c r="G655" t="s">
        <v>25</v>
      </c>
      <c r="H655">
        <v>1</v>
      </c>
      <c r="I655">
        <v>1</v>
      </c>
      <c r="J655">
        <v>2005</v>
      </c>
      <c r="K655" t="s">
        <v>159</v>
      </c>
      <c r="L655">
        <v>148</v>
      </c>
      <c r="M655" t="s">
        <v>528</v>
      </c>
      <c r="N655" t="s">
        <v>393</v>
      </c>
      <c r="O655" t="s">
        <v>394</v>
      </c>
      <c r="P655" t="s">
        <v>395</v>
      </c>
      <c r="R655" t="s">
        <v>396</v>
      </c>
      <c r="T655" t="s">
        <v>397</v>
      </c>
      <c r="U655" t="s">
        <v>120</v>
      </c>
      <c r="V655" t="s">
        <v>42</v>
      </c>
      <c r="W655" t="s">
        <v>398</v>
      </c>
      <c r="X655" t="s">
        <v>399</v>
      </c>
      <c r="Y655" t="s">
        <v>36</v>
      </c>
    </row>
    <row r="656" spans="1:25" x14ac:dyDescent="0.25">
      <c r="A656">
        <v>10378</v>
      </c>
      <c r="B656">
        <v>49</v>
      </c>
      <c r="C656">
        <v>67.14</v>
      </c>
      <c r="D656">
        <v>8</v>
      </c>
      <c r="E656">
        <v>3289.86</v>
      </c>
      <c r="F656" s="1">
        <v>38627</v>
      </c>
      <c r="G656" t="s">
        <v>25</v>
      </c>
      <c r="H656">
        <v>1</v>
      </c>
      <c r="I656">
        <v>2</v>
      </c>
      <c r="J656">
        <v>2005</v>
      </c>
      <c r="K656" t="s">
        <v>159</v>
      </c>
      <c r="L656">
        <v>148</v>
      </c>
      <c r="M656" t="s">
        <v>528</v>
      </c>
      <c r="N656" t="s">
        <v>152</v>
      </c>
      <c r="O656" t="s">
        <v>153</v>
      </c>
      <c r="P656" t="s">
        <v>154</v>
      </c>
      <c r="R656" t="s">
        <v>155</v>
      </c>
      <c r="T656">
        <v>28034</v>
      </c>
      <c r="U656" t="s">
        <v>156</v>
      </c>
      <c r="V656" t="s">
        <v>42</v>
      </c>
      <c r="W656" t="s">
        <v>157</v>
      </c>
      <c r="X656" t="s">
        <v>158</v>
      </c>
      <c r="Y656" t="s">
        <v>51</v>
      </c>
    </row>
    <row r="657" spans="1:25" x14ac:dyDescent="0.25">
      <c r="A657">
        <v>10390</v>
      </c>
      <c r="B657">
        <v>49</v>
      </c>
      <c r="C657">
        <v>100</v>
      </c>
      <c r="D657">
        <v>3</v>
      </c>
      <c r="E657">
        <v>6862.94</v>
      </c>
      <c r="F657" s="1">
        <v>38445</v>
      </c>
      <c r="G657" t="s">
        <v>25</v>
      </c>
      <c r="H657">
        <v>1</v>
      </c>
      <c r="I657">
        <v>3</v>
      </c>
      <c r="J657">
        <v>2005</v>
      </c>
      <c r="K657" t="s">
        <v>159</v>
      </c>
      <c r="L657">
        <v>148</v>
      </c>
      <c r="M657" t="s">
        <v>528</v>
      </c>
      <c r="N657" t="s">
        <v>238</v>
      </c>
      <c r="O657">
        <v>4155551450</v>
      </c>
      <c r="P657" t="s">
        <v>239</v>
      </c>
      <c r="R657" t="s">
        <v>240</v>
      </c>
      <c r="S657" t="s">
        <v>55</v>
      </c>
      <c r="T657">
        <v>97562</v>
      </c>
      <c r="U657" t="s">
        <v>32</v>
      </c>
      <c r="V657" t="s">
        <v>33</v>
      </c>
      <c r="W657" t="s">
        <v>241</v>
      </c>
      <c r="X657" t="s">
        <v>242</v>
      </c>
      <c r="Y657" t="s">
        <v>51</v>
      </c>
    </row>
    <row r="658" spans="1:25" x14ac:dyDescent="0.25">
      <c r="A658">
        <v>10148</v>
      </c>
      <c r="B658">
        <v>29</v>
      </c>
      <c r="C658">
        <v>81.25</v>
      </c>
      <c r="D658">
        <v>2</v>
      </c>
      <c r="E658">
        <v>2356.25</v>
      </c>
      <c r="F658" s="1">
        <v>37934</v>
      </c>
      <c r="G658" t="s">
        <v>25</v>
      </c>
      <c r="H658">
        <v>3</v>
      </c>
      <c r="I658">
        <v>9</v>
      </c>
      <c r="J658">
        <v>2003</v>
      </c>
      <c r="K658" t="s">
        <v>159</v>
      </c>
      <c r="L658">
        <v>71</v>
      </c>
      <c r="M658" t="s">
        <v>529</v>
      </c>
      <c r="N658" t="s">
        <v>251</v>
      </c>
      <c r="O658" t="s">
        <v>252</v>
      </c>
      <c r="P658" t="s">
        <v>253</v>
      </c>
      <c r="Q658" t="s">
        <v>254</v>
      </c>
      <c r="R658" t="s">
        <v>255</v>
      </c>
      <c r="S658" t="s">
        <v>137</v>
      </c>
      <c r="T658">
        <v>2060</v>
      </c>
      <c r="U658" t="s">
        <v>90</v>
      </c>
      <c r="V658" t="s">
        <v>91</v>
      </c>
      <c r="W658" t="s">
        <v>256</v>
      </c>
      <c r="X658" t="s">
        <v>257</v>
      </c>
      <c r="Y658" t="s">
        <v>36</v>
      </c>
    </row>
    <row r="659" spans="1:25" x14ac:dyDescent="0.25">
      <c r="A659">
        <v>10173</v>
      </c>
      <c r="B659">
        <v>39</v>
      </c>
      <c r="C659">
        <v>71.98</v>
      </c>
      <c r="D659">
        <v>15</v>
      </c>
      <c r="E659">
        <v>2807.22</v>
      </c>
      <c r="F659" s="1">
        <v>37752</v>
      </c>
      <c r="G659" t="s">
        <v>25</v>
      </c>
      <c r="H659">
        <v>4</v>
      </c>
      <c r="I659">
        <v>11</v>
      </c>
      <c r="J659">
        <v>2003</v>
      </c>
      <c r="K659" t="s">
        <v>159</v>
      </c>
      <c r="L659">
        <v>71</v>
      </c>
      <c r="M659" t="s">
        <v>529</v>
      </c>
      <c r="N659" t="s">
        <v>467</v>
      </c>
      <c r="O659" t="s">
        <v>468</v>
      </c>
      <c r="P659" t="s">
        <v>469</v>
      </c>
      <c r="R659" t="s">
        <v>470</v>
      </c>
      <c r="T659">
        <v>24100</v>
      </c>
      <c r="U659" t="s">
        <v>224</v>
      </c>
      <c r="V659" t="s">
        <v>42</v>
      </c>
      <c r="W659" t="s">
        <v>471</v>
      </c>
      <c r="X659" t="s">
        <v>472</v>
      </c>
      <c r="Y659" t="s">
        <v>36</v>
      </c>
    </row>
    <row r="660" spans="1:25" x14ac:dyDescent="0.25">
      <c r="A660">
        <v>10182</v>
      </c>
      <c r="B660">
        <v>44</v>
      </c>
      <c r="C660">
        <v>69.84</v>
      </c>
      <c r="D660">
        <v>12</v>
      </c>
      <c r="E660">
        <v>3072.96</v>
      </c>
      <c r="F660" s="1">
        <v>37966</v>
      </c>
      <c r="G660" t="s">
        <v>25</v>
      </c>
      <c r="H660">
        <v>4</v>
      </c>
      <c r="I660">
        <v>11</v>
      </c>
      <c r="J660">
        <v>2003</v>
      </c>
      <c r="K660" t="s">
        <v>159</v>
      </c>
      <c r="L660">
        <v>71</v>
      </c>
      <c r="M660" t="s">
        <v>529</v>
      </c>
      <c r="N660" t="s">
        <v>238</v>
      </c>
      <c r="O660">
        <v>4155551450</v>
      </c>
      <c r="P660" t="s">
        <v>239</v>
      </c>
      <c r="R660" t="s">
        <v>240</v>
      </c>
      <c r="S660" t="s">
        <v>55</v>
      </c>
      <c r="T660">
        <v>97562</v>
      </c>
      <c r="U660" t="s">
        <v>32</v>
      </c>
      <c r="V660" t="s">
        <v>33</v>
      </c>
      <c r="W660" t="s">
        <v>241</v>
      </c>
      <c r="X660" t="s">
        <v>242</v>
      </c>
      <c r="Y660" t="s">
        <v>51</v>
      </c>
    </row>
    <row r="661" spans="1:25" x14ac:dyDescent="0.25">
      <c r="A661">
        <v>10204</v>
      </c>
      <c r="B661">
        <v>45</v>
      </c>
      <c r="C661">
        <v>76.260000000000005</v>
      </c>
      <c r="D661">
        <v>6</v>
      </c>
      <c r="E661">
        <v>3431.7</v>
      </c>
      <c r="F661" s="1">
        <v>37664</v>
      </c>
      <c r="G661" t="s">
        <v>25</v>
      </c>
      <c r="H661">
        <v>4</v>
      </c>
      <c r="I661">
        <v>12</v>
      </c>
      <c r="J661">
        <v>2003</v>
      </c>
      <c r="K661" t="s">
        <v>159</v>
      </c>
      <c r="L661">
        <v>71</v>
      </c>
      <c r="M661" t="s">
        <v>529</v>
      </c>
      <c r="N661" t="s">
        <v>401</v>
      </c>
      <c r="O661">
        <v>2125557413</v>
      </c>
      <c r="P661" t="s">
        <v>402</v>
      </c>
      <c r="Q661" t="s">
        <v>403</v>
      </c>
      <c r="R661" t="s">
        <v>30</v>
      </c>
      <c r="S661" t="s">
        <v>31</v>
      </c>
      <c r="T661">
        <v>10022</v>
      </c>
      <c r="U661" t="s">
        <v>32</v>
      </c>
      <c r="V661" t="s">
        <v>33</v>
      </c>
      <c r="W661" t="s">
        <v>56</v>
      </c>
      <c r="X661" t="s">
        <v>404</v>
      </c>
      <c r="Y661" t="s">
        <v>51</v>
      </c>
    </row>
    <row r="662" spans="1:25" x14ac:dyDescent="0.25">
      <c r="A662">
        <v>10227</v>
      </c>
      <c r="B662">
        <v>37</v>
      </c>
      <c r="C662">
        <v>57.73</v>
      </c>
      <c r="D662">
        <v>12</v>
      </c>
      <c r="E662">
        <v>2136.0100000000002</v>
      </c>
      <c r="F662" s="1">
        <v>38020</v>
      </c>
      <c r="G662" t="s">
        <v>25</v>
      </c>
      <c r="H662">
        <v>1</v>
      </c>
      <c r="I662">
        <v>3</v>
      </c>
      <c r="J662">
        <v>2004</v>
      </c>
      <c r="K662" t="s">
        <v>159</v>
      </c>
      <c r="L662">
        <v>71</v>
      </c>
      <c r="M662" t="s">
        <v>529</v>
      </c>
      <c r="N662" t="s">
        <v>193</v>
      </c>
      <c r="O662" t="s">
        <v>194</v>
      </c>
      <c r="P662" t="s">
        <v>195</v>
      </c>
      <c r="R662" t="s">
        <v>196</v>
      </c>
      <c r="T662">
        <v>69004</v>
      </c>
      <c r="U662" t="s">
        <v>41</v>
      </c>
      <c r="V662" t="s">
        <v>42</v>
      </c>
      <c r="W662" t="s">
        <v>197</v>
      </c>
      <c r="X662" t="s">
        <v>198</v>
      </c>
      <c r="Y662" t="s">
        <v>36</v>
      </c>
    </row>
    <row r="663" spans="1:25" x14ac:dyDescent="0.25">
      <c r="A663">
        <v>10267</v>
      </c>
      <c r="B663">
        <v>36</v>
      </c>
      <c r="C663">
        <v>75.55</v>
      </c>
      <c r="D663">
        <v>1</v>
      </c>
      <c r="E663">
        <v>2719.8</v>
      </c>
      <c r="F663" s="1">
        <v>38175</v>
      </c>
      <c r="G663" t="s">
        <v>25</v>
      </c>
      <c r="H663">
        <v>3</v>
      </c>
      <c r="I663">
        <v>7</v>
      </c>
      <c r="J663">
        <v>2004</v>
      </c>
      <c r="K663" t="s">
        <v>159</v>
      </c>
      <c r="L663">
        <v>71</v>
      </c>
      <c r="M663" t="s">
        <v>529</v>
      </c>
      <c r="N663" t="s">
        <v>401</v>
      </c>
      <c r="O663">
        <v>2125557413</v>
      </c>
      <c r="P663" t="s">
        <v>402</v>
      </c>
      <c r="Q663" t="s">
        <v>403</v>
      </c>
      <c r="R663" t="s">
        <v>30</v>
      </c>
      <c r="S663" t="s">
        <v>31</v>
      </c>
      <c r="T663">
        <v>10022</v>
      </c>
      <c r="U663" t="s">
        <v>32</v>
      </c>
      <c r="V663" t="s">
        <v>33</v>
      </c>
      <c r="W663" t="s">
        <v>56</v>
      </c>
      <c r="X663" t="s">
        <v>404</v>
      </c>
      <c r="Y663" t="s">
        <v>36</v>
      </c>
    </row>
    <row r="664" spans="1:25" x14ac:dyDescent="0.25">
      <c r="A664">
        <v>10279</v>
      </c>
      <c r="B664">
        <v>26</v>
      </c>
      <c r="C664">
        <v>60.58</v>
      </c>
      <c r="D664">
        <v>1</v>
      </c>
      <c r="E664">
        <v>1575.08</v>
      </c>
      <c r="F664" s="1">
        <v>38238</v>
      </c>
      <c r="G664" t="s">
        <v>25</v>
      </c>
      <c r="H664">
        <v>3</v>
      </c>
      <c r="I664">
        <v>8</v>
      </c>
      <c r="J664">
        <v>2004</v>
      </c>
      <c r="K664" t="s">
        <v>159</v>
      </c>
      <c r="L664">
        <v>71</v>
      </c>
      <c r="M664" t="s">
        <v>529</v>
      </c>
      <c r="N664" t="s">
        <v>152</v>
      </c>
      <c r="O664" t="s">
        <v>153</v>
      </c>
      <c r="P664" t="s">
        <v>154</v>
      </c>
      <c r="R664" t="s">
        <v>155</v>
      </c>
      <c r="T664">
        <v>28034</v>
      </c>
      <c r="U664" t="s">
        <v>156</v>
      </c>
      <c r="V664" t="s">
        <v>42</v>
      </c>
      <c r="W664" t="s">
        <v>157</v>
      </c>
      <c r="X664" t="s">
        <v>158</v>
      </c>
      <c r="Y664" t="s">
        <v>36</v>
      </c>
    </row>
    <row r="665" spans="1:25" x14ac:dyDescent="0.25">
      <c r="A665">
        <v>10288</v>
      </c>
      <c r="B665">
        <v>23</v>
      </c>
      <c r="C665">
        <v>73.41</v>
      </c>
      <c r="D665">
        <v>7</v>
      </c>
      <c r="E665">
        <v>1688.43</v>
      </c>
      <c r="F665" s="1">
        <v>37995</v>
      </c>
      <c r="G665" t="s">
        <v>25</v>
      </c>
      <c r="H665">
        <v>3</v>
      </c>
      <c r="I665">
        <v>9</v>
      </c>
      <c r="J665">
        <v>2004</v>
      </c>
      <c r="K665" t="s">
        <v>159</v>
      </c>
      <c r="L665">
        <v>71</v>
      </c>
      <c r="M665" t="s">
        <v>529</v>
      </c>
      <c r="N665" t="s">
        <v>354</v>
      </c>
      <c r="O665" t="s">
        <v>355</v>
      </c>
      <c r="P665" t="s">
        <v>356</v>
      </c>
      <c r="Q665" t="s">
        <v>357</v>
      </c>
      <c r="R665" t="s">
        <v>177</v>
      </c>
      <c r="T665">
        <v>69045</v>
      </c>
      <c r="U665" t="s">
        <v>177</v>
      </c>
      <c r="V665" t="s">
        <v>91</v>
      </c>
      <c r="W665" t="s">
        <v>358</v>
      </c>
      <c r="X665" t="s">
        <v>359</v>
      </c>
      <c r="Y665" t="s">
        <v>36</v>
      </c>
    </row>
    <row r="666" spans="1:25" x14ac:dyDescent="0.25">
      <c r="A666">
        <v>10302</v>
      </c>
      <c r="B666">
        <v>23</v>
      </c>
      <c r="C666">
        <v>72.7</v>
      </c>
      <c r="D666">
        <v>3</v>
      </c>
      <c r="E666">
        <v>1672.1</v>
      </c>
      <c r="F666" s="1">
        <v>37782</v>
      </c>
      <c r="G666" t="s">
        <v>25</v>
      </c>
      <c r="H666">
        <v>4</v>
      </c>
      <c r="I666">
        <v>10</v>
      </c>
      <c r="J666">
        <v>2003</v>
      </c>
      <c r="K666" t="s">
        <v>159</v>
      </c>
      <c r="L666">
        <v>71</v>
      </c>
      <c r="M666" t="s">
        <v>529</v>
      </c>
      <c r="N666" t="s">
        <v>143</v>
      </c>
      <c r="O666" t="s">
        <v>144</v>
      </c>
      <c r="P666" t="s">
        <v>145</v>
      </c>
      <c r="R666" t="s">
        <v>146</v>
      </c>
      <c r="T666" t="s">
        <v>147</v>
      </c>
      <c r="U666" t="s">
        <v>148</v>
      </c>
      <c r="V666" t="s">
        <v>42</v>
      </c>
      <c r="W666" t="s">
        <v>149</v>
      </c>
      <c r="X666" t="s">
        <v>150</v>
      </c>
      <c r="Y666" t="s">
        <v>36</v>
      </c>
    </row>
    <row r="667" spans="1:25" x14ac:dyDescent="0.25">
      <c r="A667">
        <v>10367</v>
      </c>
      <c r="B667">
        <v>44</v>
      </c>
      <c r="C667">
        <v>85.25</v>
      </c>
      <c r="D667">
        <v>9</v>
      </c>
      <c r="E667">
        <v>3751</v>
      </c>
      <c r="F667" s="1">
        <v>38687</v>
      </c>
      <c r="G667" t="s">
        <v>344</v>
      </c>
      <c r="H667">
        <v>1</v>
      </c>
      <c r="I667">
        <v>1</v>
      </c>
      <c r="J667">
        <v>2005</v>
      </c>
      <c r="K667" t="s">
        <v>159</v>
      </c>
      <c r="L667">
        <v>71</v>
      </c>
      <c r="M667" t="s">
        <v>529</v>
      </c>
      <c r="N667" t="s">
        <v>52</v>
      </c>
      <c r="O667">
        <v>6265557265</v>
      </c>
      <c r="P667" t="s">
        <v>53</v>
      </c>
      <c r="R667" t="s">
        <v>54</v>
      </c>
      <c r="S667" t="s">
        <v>55</v>
      </c>
      <c r="T667">
        <v>90003</v>
      </c>
      <c r="U667" t="s">
        <v>32</v>
      </c>
      <c r="V667" t="s">
        <v>33</v>
      </c>
      <c r="W667" t="s">
        <v>56</v>
      </c>
      <c r="X667" t="s">
        <v>57</v>
      </c>
      <c r="Y667" t="s">
        <v>51</v>
      </c>
    </row>
    <row r="668" spans="1:25" x14ac:dyDescent="0.25">
      <c r="A668">
        <v>10148</v>
      </c>
      <c r="B668">
        <v>25</v>
      </c>
      <c r="C668">
        <v>60.26</v>
      </c>
      <c r="D668">
        <v>6</v>
      </c>
      <c r="E668">
        <v>1506.5</v>
      </c>
      <c r="F668" s="1">
        <v>37934</v>
      </c>
      <c r="G668" t="s">
        <v>25</v>
      </c>
      <c r="H668">
        <v>3</v>
      </c>
      <c r="I668">
        <v>9</v>
      </c>
      <c r="J668">
        <v>2003</v>
      </c>
      <c r="K668" t="s">
        <v>159</v>
      </c>
      <c r="L668">
        <v>73</v>
      </c>
      <c r="M668" t="s">
        <v>530</v>
      </c>
      <c r="N668" t="s">
        <v>251</v>
      </c>
      <c r="O668" t="s">
        <v>252</v>
      </c>
      <c r="P668" t="s">
        <v>253</v>
      </c>
      <c r="Q668" t="s">
        <v>254</v>
      </c>
      <c r="R668" t="s">
        <v>255</v>
      </c>
      <c r="S668" t="s">
        <v>137</v>
      </c>
      <c r="T668">
        <v>2060</v>
      </c>
      <c r="U668" t="s">
        <v>90</v>
      </c>
      <c r="V668" t="s">
        <v>91</v>
      </c>
      <c r="W668" t="s">
        <v>256</v>
      </c>
      <c r="X668" t="s">
        <v>257</v>
      </c>
      <c r="Y668" t="s">
        <v>36</v>
      </c>
    </row>
    <row r="669" spans="1:25" x14ac:dyDescent="0.25">
      <c r="A669">
        <v>10172</v>
      </c>
      <c r="B669">
        <v>32</v>
      </c>
      <c r="C669">
        <v>75.69</v>
      </c>
      <c r="D669">
        <v>3</v>
      </c>
      <c r="E669">
        <v>2422.08</v>
      </c>
      <c r="F669" s="1">
        <v>37752</v>
      </c>
      <c r="G669" t="s">
        <v>25</v>
      </c>
      <c r="H669">
        <v>4</v>
      </c>
      <c r="I669">
        <v>11</v>
      </c>
      <c r="J669">
        <v>2003</v>
      </c>
      <c r="K669" t="s">
        <v>159</v>
      </c>
      <c r="L669">
        <v>73</v>
      </c>
      <c r="M669" t="s">
        <v>530</v>
      </c>
      <c r="N669" t="s">
        <v>102</v>
      </c>
      <c r="O669">
        <v>2035552570</v>
      </c>
      <c r="P669" t="s">
        <v>103</v>
      </c>
      <c r="R669" t="s">
        <v>104</v>
      </c>
      <c r="S669" t="s">
        <v>105</v>
      </c>
      <c r="T669">
        <v>97562</v>
      </c>
      <c r="U669" t="s">
        <v>32</v>
      </c>
      <c r="V669" t="s">
        <v>33</v>
      </c>
      <c r="W669" t="s">
        <v>106</v>
      </c>
      <c r="X669" t="s">
        <v>57</v>
      </c>
      <c r="Y669" t="s">
        <v>36</v>
      </c>
    </row>
    <row r="670" spans="1:25" x14ac:dyDescent="0.25">
      <c r="A670">
        <v>10182</v>
      </c>
      <c r="B670">
        <v>47</v>
      </c>
      <c r="C670">
        <v>74.22</v>
      </c>
      <c r="D670">
        <v>16</v>
      </c>
      <c r="E670">
        <v>3488.34</v>
      </c>
      <c r="F670" s="1">
        <v>37966</v>
      </c>
      <c r="G670" t="s">
        <v>25</v>
      </c>
      <c r="H670">
        <v>4</v>
      </c>
      <c r="I670">
        <v>11</v>
      </c>
      <c r="J670">
        <v>2003</v>
      </c>
      <c r="K670" t="s">
        <v>159</v>
      </c>
      <c r="L670">
        <v>73</v>
      </c>
      <c r="M670" t="s">
        <v>530</v>
      </c>
      <c r="N670" t="s">
        <v>238</v>
      </c>
      <c r="O670">
        <v>4155551450</v>
      </c>
      <c r="P670" t="s">
        <v>239</v>
      </c>
      <c r="R670" t="s">
        <v>240</v>
      </c>
      <c r="S670" t="s">
        <v>55</v>
      </c>
      <c r="T670">
        <v>97562</v>
      </c>
      <c r="U670" t="s">
        <v>32</v>
      </c>
      <c r="V670" t="s">
        <v>33</v>
      </c>
      <c r="W670" t="s">
        <v>241</v>
      </c>
      <c r="X670" t="s">
        <v>242</v>
      </c>
      <c r="Y670" t="s">
        <v>51</v>
      </c>
    </row>
    <row r="671" spans="1:25" x14ac:dyDescent="0.25">
      <c r="A671">
        <v>10204</v>
      </c>
      <c r="B671">
        <v>20</v>
      </c>
      <c r="C671">
        <v>62.47</v>
      </c>
      <c r="D671">
        <v>10</v>
      </c>
      <c r="E671">
        <v>1249.4000000000001</v>
      </c>
      <c r="F671" s="1">
        <v>37664</v>
      </c>
      <c r="G671" t="s">
        <v>25</v>
      </c>
      <c r="H671">
        <v>4</v>
      </c>
      <c r="I671">
        <v>12</v>
      </c>
      <c r="J671">
        <v>2003</v>
      </c>
      <c r="K671" t="s">
        <v>159</v>
      </c>
      <c r="L671">
        <v>73</v>
      </c>
      <c r="M671" t="s">
        <v>530</v>
      </c>
      <c r="N671" t="s">
        <v>401</v>
      </c>
      <c r="O671">
        <v>2125557413</v>
      </c>
      <c r="P671" t="s">
        <v>402</v>
      </c>
      <c r="Q671" t="s">
        <v>403</v>
      </c>
      <c r="R671" t="s">
        <v>30</v>
      </c>
      <c r="S671" t="s">
        <v>31</v>
      </c>
      <c r="T671">
        <v>10022</v>
      </c>
      <c r="U671" t="s">
        <v>32</v>
      </c>
      <c r="V671" t="s">
        <v>33</v>
      </c>
      <c r="W671" t="s">
        <v>56</v>
      </c>
      <c r="X671" t="s">
        <v>404</v>
      </c>
      <c r="Y671" t="s">
        <v>36</v>
      </c>
    </row>
    <row r="672" spans="1:25" x14ac:dyDescent="0.25">
      <c r="A672">
        <v>10267</v>
      </c>
      <c r="B672">
        <v>40</v>
      </c>
      <c r="C672">
        <v>80.099999999999994</v>
      </c>
      <c r="D672">
        <v>5</v>
      </c>
      <c r="E672">
        <v>3204</v>
      </c>
      <c r="F672" s="1">
        <v>38175</v>
      </c>
      <c r="G672" t="s">
        <v>25</v>
      </c>
      <c r="H672">
        <v>3</v>
      </c>
      <c r="I672">
        <v>7</v>
      </c>
      <c r="J672">
        <v>2004</v>
      </c>
      <c r="K672" t="s">
        <v>159</v>
      </c>
      <c r="L672">
        <v>73</v>
      </c>
      <c r="M672" t="s">
        <v>530</v>
      </c>
      <c r="N672" t="s">
        <v>401</v>
      </c>
      <c r="O672">
        <v>2125557413</v>
      </c>
      <c r="P672" t="s">
        <v>402</v>
      </c>
      <c r="Q672" t="s">
        <v>403</v>
      </c>
      <c r="R672" t="s">
        <v>30</v>
      </c>
      <c r="S672" t="s">
        <v>31</v>
      </c>
      <c r="T672">
        <v>10022</v>
      </c>
      <c r="U672" t="s">
        <v>32</v>
      </c>
      <c r="V672" t="s">
        <v>33</v>
      </c>
      <c r="W672" t="s">
        <v>56</v>
      </c>
      <c r="X672" t="s">
        <v>404</v>
      </c>
      <c r="Y672" t="s">
        <v>51</v>
      </c>
    </row>
    <row r="673" spans="1:25" x14ac:dyDescent="0.25">
      <c r="A673">
        <v>10279</v>
      </c>
      <c r="B673">
        <v>32</v>
      </c>
      <c r="C673">
        <v>74.959999999999994</v>
      </c>
      <c r="D673">
        <v>5</v>
      </c>
      <c r="E673">
        <v>2398.7199999999998</v>
      </c>
      <c r="F673" s="1">
        <v>38238</v>
      </c>
      <c r="G673" t="s">
        <v>25</v>
      </c>
      <c r="H673">
        <v>3</v>
      </c>
      <c r="I673">
        <v>8</v>
      </c>
      <c r="J673">
        <v>2004</v>
      </c>
      <c r="K673" t="s">
        <v>159</v>
      </c>
      <c r="L673">
        <v>73</v>
      </c>
      <c r="M673" t="s">
        <v>530</v>
      </c>
      <c r="N673" t="s">
        <v>152</v>
      </c>
      <c r="O673" t="s">
        <v>153</v>
      </c>
      <c r="P673" t="s">
        <v>154</v>
      </c>
      <c r="R673" t="s">
        <v>155</v>
      </c>
      <c r="T673">
        <v>28034</v>
      </c>
      <c r="U673" t="s">
        <v>156</v>
      </c>
      <c r="V673" t="s">
        <v>42</v>
      </c>
      <c r="W673" t="s">
        <v>157</v>
      </c>
      <c r="X673" t="s">
        <v>158</v>
      </c>
      <c r="Y673" t="s">
        <v>36</v>
      </c>
    </row>
    <row r="674" spans="1:25" x14ac:dyDescent="0.25">
      <c r="A674">
        <v>10288</v>
      </c>
      <c r="B674">
        <v>36</v>
      </c>
      <c r="C674">
        <v>66.14</v>
      </c>
      <c r="D674">
        <v>11</v>
      </c>
      <c r="E674">
        <v>2381.04</v>
      </c>
      <c r="F674" s="1">
        <v>37995</v>
      </c>
      <c r="G674" t="s">
        <v>25</v>
      </c>
      <c r="H674">
        <v>3</v>
      </c>
      <c r="I674">
        <v>9</v>
      </c>
      <c r="J674">
        <v>2004</v>
      </c>
      <c r="K674" t="s">
        <v>159</v>
      </c>
      <c r="L674">
        <v>73</v>
      </c>
      <c r="M674" t="s">
        <v>530</v>
      </c>
      <c r="N674" t="s">
        <v>354</v>
      </c>
      <c r="O674" t="s">
        <v>355</v>
      </c>
      <c r="P674" t="s">
        <v>356</v>
      </c>
      <c r="Q674" t="s">
        <v>357</v>
      </c>
      <c r="R674" t="s">
        <v>177</v>
      </c>
      <c r="T674">
        <v>69045</v>
      </c>
      <c r="U674" t="s">
        <v>177</v>
      </c>
      <c r="V674" t="s">
        <v>91</v>
      </c>
      <c r="W674" t="s">
        <v>358</v>
      </c>
      <c r="X674" t="s">
        <v>359</v>
      </c>
      <c r="Y674" t="s">
        <v>36</v>
      </c>
    </row>
    <row r="675" spans="1:25" x14ac:dyDescent="0.25">
      <c r="A675">
        <v>10301</v>
      </c>
      <c r="B675">
        <v>27</v>
      </c>
      <c r="C675">
        <v>72.02</v>
      </c>
      <c r="D675">
        <v>1</v>
      </c>
      <c r="E675">
        <v>1944.54</v>
      </c>
      <c r="F675" s="1">
        <v>37751</v>
      </c>
      <c r="G675" t="s">
        <v>25</v>
      </c>
      <c r="H675">
        <v>4</v>
      </c>
      <c r="I675">
        <v>10</v>
      </c>
      <c r="J675">
        <v>2003</v>
      </c>
      <c r="K675" t="s">
        <v>159</v>
      </c>
      <c r="L675">
        <v>73</v>
      </c>
      <c r="M675" t="s">
        <v>530</v>
      </c>
      <c r="N675" t="s">
        <v>457</v>
      </c>
      <c r="O675" t="s">
        <v>458</v>
      </c>
      <c r="P675" t="s">
        <v>459</v>
      </c>
      <c r="R675" t="s">
        <v>460</v>
      </c>
      <c r="T675" t="s">
        <v>461</v>
      </c>
      <c r="U675" t="s">
        <v>78</v>
      </c>
      <c r="V675" t="s">
        <v>42</v>
      </c>
      <c r="W675" t="s">
        <v>462</v>
      </c>
      <c r="X675" t="s">
        <v>463</v>
      </c>
      <c r="Y675" t="s">
        <v>36</v>
      </c>
    </row>
    <row r="676" spans="1:25" x14ac:dyDescent="0.25">
      <c r="A676">
        <v>10321</v>
      </c>
      <c r="B676">
        <v>30</v>
      </c>
      <c r="C676">
        <v>70.55</v>
      </c>
      <c r="D676">
        <v>3</v>
      </c>
      <c r="E676">
        <v>2116.5</v>
      </c>
      <c r="F676" s="1">
        <v>38088</v>
      </c>
      <c r="G676" t="s">
        <v>25</v>
      </c>
      <c r="H676">
        <v>4</v>
      </c>
      <c r="I676">
        <v>11</v>
      </c>
      <c r="J676">
        <v>2004</v>
      </c>
      <c r="K676" t="s">
        <v>159</v>
      </c>
      <c r="L676">
        <v>73</v>
      </c>
      <c r="M676" t="s">
        <v>530</v>
      </c>
      <c r="N676" t="s">
        <v>138</v>
      </c>
      <c r="O676">
        <v>5085552555</v>
      </c>
      <c r="P676" t="s">
        <v>139</v>
      </c>
      <c r="R676" t="s">
        <v>140</v>
      </c>
      <c r="S676" t="s">
        <v>114</v>
      </c>
      <c r="T676">
        <v>50553</v>
      </c>
      <c r="U676" t="s">
        <v>32</v>
      </c>
      <c r="V676" t="s">
        <v>33</v>
      </c>
      <c r="W676" t="s">
        <v>141</v>
      </c>
      <c r="X676" t="s">
        <v>142</v>
      </c>
      <c r="Y676" t="s">
        <v>36</v>
      </c>
    </row>
    <row r="677" spans="1:25" x14ac:dyDescent="0.25">
      <c r="A677">
        <v>10367</v>
      </c>
      <c r="B677">
        <v>21</v>
      </c>
      <c r="C677">
        <v>60.37</v>
      </c>
      <c r="D677">
        <v>10</v>
      </c>
      <c r="E677">
        <v>1267.77</v>
      </c>
      <c r="F677" s="1">
        <v>38687</v>
      </c>
      <c r="G677" t="s">
        <v>344</v>
      </c>
      <c r="H677">
        <v>1</v>
      </c>
      <c r="I677">
        <v>1</v>
      </c>
      <c r="J677">
        <v>2005</v>
      </c>
      <c r="K677" t="s">
        <v>159</v>
      </c>
      <c r="L677">
        <v>73</v>
      </c>
      <c r="M677" t="s">
        <v>530</v>
      </c>
      <c r="N677" t="s">
        <v>52</v>
      </c>
      <c r="O677">
        <v>6265557265</v>
      </c>
      <c r="P677" t="s">
        <v>53</v>
      </c>
      <c r="R677" t="s">
        <v>54</v>
      </c>
      <c r="S677" t="s">
        <v>55</v>
      </c>
      <c r="T677">
        <v>90003</v>
      </c>
      <c r="U677" t="s">
        <v>32</v>
      </c>
      <c r="V677" t="s">
        <v>33</v>
      </c>
      <c r="W677" t="s">
        <v>56</v>
      </c>
      <c r="X677" t="s">
        <v>57</v>
      </c>
      <c r="Y677" t="s">
        <v>36</v>
      </c>
    </row>
    <row r="678" spans="1:25" x14ac:dyDescent="0.25">
      <c r="A678">
        <v>10115</v>
      </c>
      <c r="B678">
        <v>47</v>
      </c>
      <c r="C678">
        <v>69.36</v>
      </c>
      <c r="D678">
        <v>2</v>
      </c>
      <c r="E678">
        <v>3259.92</v>
      </c>
      <c r="F678" s="1">
        <v>37715</v>
      </c>
      <c r="G678" t="s">
        <v>25</v>
      </c>
      <c r="H678">
        <v>2</v>
      </c>
      <c r="I678">
        <v>4</v>
      </c>
      <c r="J678">
        <v>2003</v>
      </c>
      <c r="K678" t="s">
        <v>159</v>
      </c>
      <c r="L678">
        <v>57</v>
      </c>
      <c r="M678" t="s">
        <v>531</v>
      </c>
      <c r="N678" t="s">
        <v>181</v>
      </c>
      <c r="O678">
        <v>2125558493</v>
      </c>
      <c r="P678" t="s">
        <v>182</v>
      </c>
      <c r="Q678" t="s">
        <v>183</v>
      </c>
      <c r="R678" t="s">
        <v>30</v>
      </c>
      <c r="S678" t="s">
        <v>31</v>
      </c>
      <c r="T678">
        <v>10022</v>
      </c>
      <c r="U678" t="s">
        <v>32</v>
      </c>
      <c r="V678" t="s">
        <v>33</v>
      </c>
      <c r="W678" t="s">
        <v>115</v>
      </c>
      <c r="X678" t="s">
        <v>184</v>
      </c>
      <c r="Y678" t="s">
        <v>51</v>
      </c>
    </row>
    <row r="679" spans="1:25" x14ac:dyDescent="0.25">
      <c r="A679">
        <v>10127</v>
      </c>
      <c r="B679">
        <v>20</v>
      </c>
      <c r="C679">
        <v>60.69</v>
      </c>
      <c r="D679">
        <v>8</v>
      </c>
      <c r="E679">
        <v>1213.8</v>
      </c>
      <c r="F679" s="1">
        <v>37686</v>
      </c>
      <c r="G679" t="s">
        <v>25</v>
      </c>
      <c r="H679">
        <v>2</v>
      </c>
      <c r="I679">
        <v>6</v>
      </c>
      <c r="J679">
        <v>2003</v>
      </c>
      <c r="K679" t="s">
        <v>159</v>
      </c>
      <c r="L679">
        <v>57</v>
      </c>
      <c r="M679" t="s">
        <v>531</v>
      </c>
      <c r="N679" t="s">
        <v>401</v>
      </c>
      <c r="O679">
        <v>2125557413</v>
      </c>
      <c r="P679" t="s">
        <v>402</v>
      </c>
      <c r="Q679" t="s">
        <v>403</v>
      </c>
      <c r="R679" t="s">
        <v>30</v>
      </c>
      <c r="S679" t="s">
        <v>31</v>
      </c>
      <c r="T679">
        <v>10022</v>
      </c>
      <c r="U679" t="s">
        <v>32</v>
      </c>
      <c r="V679" t="s">
        <v>33</v>
      </c>
      <c r="W679" t="s">
        <v>56</v>
      </c>
      <c r="X679" t="s">
        <v>404</v>
      </c>
      <c r="Y679" t="s">
        <v>36</v>
      </c>
    </row>
    <row r="680" spans="1:25" x14ac:dyDescent="0.25">
      <c r="A680">
        <v>10141</v>
      </c>
      <c r="B680">
        <v>20</v>
      </c>
      <c r="C680">
        <v>54.33</v>
      </c>
      <c r="D680">
        <v>2</v>
      </c>
      <c r="E680">
        <v>1086.5999999999999</v>
      </c>
      <c r="F680" s="1">
        <v>37629</v>
      </c>
      <c r="G680" t="s">
        <v>25</v>
      </c>
      <c r="H680">
        <v>3</v>
      </c>
      <c r="I680">
        <v>8</v>
      </c>
      <c r="J680">
        <v>2003</v>
      </c>
      <c r="K680" t="s">
        <v>159</v>
      </c>
      <c r="L680">
        <v>57</v>
      </c>
      <c r="M680" t="s">
        <v>531</v>
      </c>
      <c r="N680" t="s">
        <v>393</v>
      </c>
      <c r="O680" t="s">
        <v>394</v>
      </c>
      <c r="P680" t="s">
        <v>395</v>
      </c>
      <c r="R680" t="s">
        <v>396</v>
      </c>
      <c r="T680" t="s">
        <v>397</v>
      </c>
      <c r="U680" t="s">
        <v>120</v>
      </c>
      <c r="V680" t="s">
        <v>42</v>
      </c>
      <c r="W680" t="s">
        <v>398</v>
      </c>
      <c r="X680" t="s">
        <v>399</v>
      </c>
      <c r="Y680" t="s">
        <v>36</v>
      </c>
    </row>
    <row r="681" spans="1:25" x14ac:dyDescent="0.25">
      <c r="A681">
        <v>10176</v>
      </c>
      <c r="B681">
        <v>27</v>
      </c>
      <c r="C681">
        <v>68.78</v>
      </c>
      <c r="D681">
        <v>8</v>
      </c>
      <c r="E681">
        <v>1857.06</v>
      </c>
      <c r="F681" s="1">
        <v>37783</v>
      </c>
      <c r="G681" t="s">
        <v>25</v>
      </c>
      <c r="H681">
        <v>4</v>
      </c>
      <c r="I681">
        <v>11</v>
      </c>
      <c r="J681">
        <v>2003</v>
      </c>
      <c r="K681" t="s">
        <v>159</v>
      </c>
      <c r="L681">
        <v>57</v>
      </c>
      <c r="M681" t="s">
        <v>531</v>
      </c>
      <c r="N681" t="s">
        <v>377</v>
      </c>
      <c r="O681" t="s">
        <v>378</v>
      </c>
      <c r="P681" t="s">
        <v>379</v>
      </c>
      <c r="R681" t="s">
        <v>380</v>
      </c>
      <c r="T681">
        <v>42100</v>
      </c>
      <c r="U681" t="s">
        <v>224</v>
      </c>
      <c r="V681" t="s">
        <v>42</v>
      </c>
      <c r="W681" t="s">
        <v>381</v>
      </c>
      <c r="X681" t="s">
        <v>382</v>
      </c>
      <c r="Y681" t="s">
        <v>36</v>
      </c>
    </row>
    <row r="682" spans="1:25" x14ac:dyDescent="0.25">
      <c r="A682">
        <v>10207</v>
      </c>
      <c r="B682">
        <v>49</v>
      </c>
      <c r="C682">
        <v>46.82</v>
      </c>
      <c r="D682">
        <v>4</v>
      </c>
      <c r="E682">
        <v>2294.1799999999998</v>
      </c>
      <c r="F682" s="1">
        <v>37876</v>
      </c>
      <c r="G682" t="s">
        <v>25</v>
      </c>
      <c r="H682">
        <v>4</v>
      </c>
      <c r="I682">
        <v>12</v>
      </c>
      <c r="J682">
        <v>2003</v>
      </c>
      <c r="K682" t="s">
        <v>159</v>
      </c>
      <c r="L682">
        <v>57</v>
      </c>
      <c r="M682" t="s">
        <v>531</v>
      </c>
      <c r="N682" t="s">
        <v>351</v>
      </c>
      <c r="O682">
        <v>6175552555</v>
      </c>
      <c r="P682" t="s">
        <v>352</v>
      </c>
      <c r="R682" t="s">
        <v>317</v>
      </c>
      <c r="S682" t="s">
        <v>114</v>
      </c>
      <c r="T682">
        <v>51003</v>
      </c>
      <c r="U682" t="s">
        <v>32</v>
      </c>
      <c r="V682" t="s">
        <v>33</v>
      </c>
      <c r="W682" t="s">
        <v>353</v>
      </c>
      <c r="X682" t="s">
        <v>242</v>
      </c>
      <c r="Y682" t="s">
        <v>36</v>
      </c>
    </row>
    <row r="683" spans="1:25" x14ac:dyDescent="0.25">
      <c r="A683">
        <v>10220</v>
      </c>
      <c r="B683">
        <v>26</v>
      </c>
      <c r="C683">
        <v>56.07</v>
      </c>
      <c r="D683">
        <v>8</v>
      </c>
      <c r="E683">
        <v>1457.82</v>
      </c>
      <c r="F683" s="1">
        <v>38323</v>
      </c>
      <c r="G683" t="s">
        <v>25</v>
      </c>
      <c r="H683">
        <v>1</v>
      </c>
      <c r="I683">
        <v>2</v>
      </c>
      <c r="J683">
        <v>2004</v>
      </c>
      <c r="K683" t="s">
        <v>159</v>
      </c>
      <c r="L683">
        <v>57</v>
      </c>
      <c r="M683" t="s">
        <v>531</v>
      </c>
      <c r="N683" t="s">
        <v>405</v>
      </c>
      <c r="O683" t="s">
        <v>406</v>
      </c>
      <c r="P683" t="s">
        <v>407</v>
      </c>
      <c r="Q683" t="s">
        <v>408</v>
      </c>
      <c r="R683" t="s">
        <v>409</v>
      </c>
      <c r="T683">
        <v>2</v>
      </c>
      <c r="U683" t="s">
        <v>410</v>
      </c>
      <c r="V683" t="s">
        <v>42</v>
      </c>
      <c r="W683" t="s">
        <v>411</v>
      </c>
      <c r="X683" t="s">
        <v>412</v>
      </c>
      <c r="Y683" t="s">
        <v>36</v>
      </c>
    </row>
    <row r="684" spans="1:25" x14ac:dyDescent="0.25">
      <c r="A684">
        <v>10246</v>
      </c>
      <c r="B684">
        <v>44</v>
      </c>
      <c r="C684">
        <v>52.6</v>
      </c>
      <c r="D684">
        <v>2</v>
      </c>
      <c r="E684">
        <v>2314.4</v>
      </c>
      <c r="F684" s="1">
        <v>38112</v>
      </c>
      <c r="G684" t="s">
        <v>25</v>
      </c>
      <c r="H684">
        <v>2</v>
      </c>
      <c r="I684">
        <v>5</v>
      </c>
      <c r="J684">
        <v>2004</v>
      </c>
      <c r="K684" t="s">
        <v>159</v>
      </c>
      <c r="L684">
        <v>57</v>
      </c>
      <c r="M684" t="s">
        <v>531</v>
      </c>
      <c r="N684" t="s">
        <v>152</v>
      </c>
      <c r="O684" t="s">
        <v>153</v>
      </c>
      <c r="P684" t="s">
        <v>154</v>
      </c>
      <c r="R684" t="s">
        <v>155</v>
      </c>
      <c r="T684">
        <v>28034</v>
      </c>
      <c r="U684" t="s">
        <v>156</v>
      </c>
      <c r="V684" t="s">
        <v>42</v>
      </c>
      <c r="W684" t="s">
        <v>157</v>
      </c>
      <c r="X684" t="s">
        <v>158</v>
      </c>
      <c r="Y684" t="s">
        <v>36</v>
      </c>
    </row>
    <row r="685" spans="1:25" x14ac:dyDescent="0.25">
      <c r="A685">
        <v>10292</v>
      </c>
      <c r="B685">
        <v>40</v>
      </c>
      <c r="C685">
        <v>53.75</v>
      </c>
      <c r="D685">
        <v>5</v>
      </c>
      <c r="E685">
        <v>2150</v>
      </c>
      <c r="F685" s="1">
        <v>38208</v>
      </c>
      <c r="G685" t="s">
        <v>25</v>
      </c>
      <c r="H685">
        <v>3</v>
      </c>
      <c r="I685">
        <v>9</v>
      </c>
      <c r="J685">
        <v>2004</v>
      </c>
      <c r="K685" t="s">
        <v>159</v>
      </c>
      <c r="L685">
        <v>57</v>
      </c>
      <c r="M685" t="s">
        <v>531</v>
      </c>
      <c r="N685" t="s">
        <v>28</v>
      </c>
      <c r="O685">
        <v>2125557818</v>
      </c>
      <c r="P685" t="s">
        <v>29</v>
      </c>
      <c r="R685" t="s">
        <v>30</v>
      </c>
      <c r="S685" t="s">
        <v>31</v>
      </c>
      <c r="T685">
        <v>10022</v>
      </c>
      <c r="U685" t="s">
        <v>32</v>
      </c>
      <c r="V685" t="s">
        <v>33</v>
      </c>
      <c r="W685" t="s">
        <v>34</v>
      </c>
      <c r="X685" t="s">
        <v>35</v>
      </c>
      <c r="Y685" t="s">
        <v>36</v>
      </c>
    </row>
    <row r="686" spans="1:25" x14ac:dyDescent="0.25">
      <c r="A686">
        <v>10324</v>
      </c>
      <c r="B686">
        <v>25</v>
      </c>
      <c r="C686">
        <v>69.16</v>
      </c>
      <c r="D686">
        <v>14</v>
      </c>
      <c r="E686">
        <v>1729</v>
      </c>
      <c r="F686" s="1">
        <v>38118</v>
      </c>
      <c r="G686" t="s">
        <v>25</v>
      </c>
      <c r="H686">
        <v>4</v>
      </c>
      <c r="I686">
        <v>11</v>
      </c>
      <c r="J686">
        <v>2004</v>
      </c>
      <c r="K686" t="s">
        <v>159</v>
      </c>
      <c r="L686">
        <v>57</v>
      </c>
      <c r="M686" t="s">
        <v>531</v>
      </c>
      <c r="N686" t="s">
        <v>92</v>
      </c>
      <c r="O686">
        <v>2125551500</v>
      </c>
      <c r="P686" t="s">
        <v>93</v>
      </c>
      <c r="Q686" t="s">
        <v>94</v>
      </c>
      <c r="R686" t="s">
        <v>30</v>
      </c>
      <c r="S686" t="s">
        <v>31</v>
      </c>
      <c r="T686">
        <v>10022</v>
      </c>
      <c r="U686" t="s">
        <v>32</v>
      </c>
      <c r="V686" t="s">
        <v>33</v>
      </c>
      <c r="W686" t="s">
        <v>95</v>
      </c>
      <c r="X686" t="s">
        <v>96</v>
      </c>
      <c r="Y686" t="s">
        <v>36</v>
      </c>
    </row>
    <row r="687" spans="1:25" x14ac:dyDescent="0.25">
      <c r="A687">
        <v>10349</v>
      </c>
      <c r="B687">
        <v>48</v>
      </c>
      <c r="C687">
        <v>47.4</v>
      </c>
      <c r="D687">
        <v>4</v>
      </c>
      <c r="E687">
        <v>2275.1999999999998</v>
      </c>
      <c r="F687" s="1">
        <v>37998</v>
      </c>
      <c r="G687" t="s">
        <v>25</v>
      </c>
      <c r="H687">
        <v>4</v>
      </c>
      <c r="I687">
        <v>12</v>
      </c>
      <c r="J687">
        <v>2004</v>
      </c>
      <c r="K687" t="s">
        <v>159</v>
      </c>
      <c r="L687">
        <v>57</v>
      </c>
      <c r="M687" t="s">
        <v>531</v>
      </c>
      <c r="N687" t="s">
        <v>401</v>
      </c>
      <c r="O687">
        <v>2125557413</v>
      </c>
      <c r="P687" t="s">
        <v>402</v>
      </c>
      <c r="Q687" t="s">
        <v>403</v>
      </c>
      <c r="R687" t="s">
        <v>30</v>
      </c>
      <c r="S687" t="s">
        <v>31</v>
      </c>
      <c r="T687">
        <v>10022</v>
      </c>
      <c r="U687" t="s">
        <v>32</v>
      </c>
      <c r="V687" t="s">
        <v>33</v>
      </c>
      <c r="W687" t="s">
        <v>56</v>
      </c>
      <c r="X687" t="s">
        <v>404</v>
      </c>
      <c r="Y687" t="s">
        <v>36</v>
      </c>
    </row>
    <row r="688" spans="1:25" x14ac:dyDescent="0.25">
      <c r="A688">
        <v>10358</v>
      </c>
      <c r="B688">
        <v>44</v>
      </c>
      <c r="C688">
        <v>60.76</v>
      </c>
      <c r="D688">
        <v>14</v>
      </c>
      <c r="E688">
        <v>2673.44</v>
      </c>
      <c r="F688" s="1">
        <v>38272</v>
      </c>
      <c r="G688" t="s">
        <v>25</v>
      </c>
      <c r="H688">
        <v>4</v>
      </c>
      <c r="I688">
        <v>12</v>
      </c>
      <c r="J688">
        <v>2004</v>
      </c>
      <c r="K688" t="s">
        <v>159</v>
      </c>
      <c r="L688">
        <v>57</v>
      </c>
      <c r="M688" t="s">
        <v>531</v>
      </c>
      <c r="N688" t="s">
        <v>152</v>
      </c>
      <c r="O688" t="s">
        <v>153</v>
      </c>
      <c r="P688" t="s">
        <v>154</v>
      </c>
      <c r="R688" t="s">
        <v>155</v>
      </c>
      <c r="T688">
        <v>28034</v>
      </c>
      <c r="U688" t="s">
        <v>156</v>
      </c>
      <c r="V688" t="s">
        <v>42</v>
      </c>
      <c r="W688" t="s">
        <v>157</v>
      </c>
      <c r="X688" t="s">
        <v>158</v>
      </c>
      <c r="Y688" t="s">
        <v>36</v>
      </c>
    </row>
    <row r="689" spans="1:25" x14ac:dyDescent="0.25">
      <c r="A689">
        <v>10412</v>
      </c>
      <c r="B689">
        <v>21</v>
      </c>
      <c r="C689">
        <v>52.6</v>
      </c>
      <c r="D689">
        <v>2</v>
      </c>
      <c r="E689">
        <v>1104.5999999999999</v>
      </c>
      <c r="F689" s="1">
        <v>38416</v>
      </c>
      <c r="G689" t="s">
        <v>25</v>
      </c>
      <c r="H689">
        <v>2</v>
      </c>
      <c r="I689">
        <v>5</v>
      </c>
      <c r="J689">
        <v>2005</v>
      </c>
      <c r="K689" t="s">
        <v>159</v>
      </c>
      <c r="L689">
        <v>57</v>
      </c>
      <c r="M689" t="s">
        <v>531</v>
      </c>
      <c r="N689" t="s">
        <v>152</v>
      </c>
      <c r="O689" t="s">
        <v>153</v>
      </c>
      <c r="P689" t="s">
        <v>154</v>
      </c>
      <c r="R689" t="s">
        <v>155</v>
      </c>
      <c r="T689">
        <v>28034</v>
      </c>
      <c r="U689" t="s">
        <v>156</v>
      </c>
      <c r="V689" t="s">
        <v>42</v>
      </c>
      <c r="W689" t="s">
        <v>157</v>
      </c>
      <c r="X689" t="s">
        <v>158</v>
      </c>
      <c r="Y689" t="s">
        <v>36</v>
      </c>
    </row>
    <row r="690" spans="1:25" x14ac:dyDescent="0.25">
      <c r="A690">
        <v>10134</v>
      </c>
      <c r="B690">
        <v>35</v>
      </c>
      <c r="C690">
        <v>93.54</v>
      </c>
      <c r="D690">
        <v>3</v>
      </c>
      <c r="E690">
        <v>3273.9</v>
      </c>
      <c r="F690" s="1">
        <v>37628</v>
      </c>
      <c r="G690" t="s">
        <v>25</v>
      </c>
      <c r="H690">
        <v>3</v>
      </c>
      <c r="I690">
        <v>7</v>
      </c>
      <c r="J690">
        <v>2003</v>
      </c>
      <c r="K690" t="s">
        <v>26</v>
      </c>
      <c r="L690">
        <v>112</v>
      </c>
      <c r="M690" t="s">
        <v>532</v>
      </c>
      <c r="N690" t="s">
        <v>45</v>
      </c>
      <c r="O690" t="s">
        <v>46</v>
      </c>
      <c r="P690" t="s">
        <v>47</v>
      </c>
      <c r="R690" t="s">
        <v>48</v>
      </c>
      <c r="T690">
        <v>75508</v>
      </c>
      <c r="U690" t="s">
        <v>41</v>
      </c>
      <c r="V690" t="s">
        <v>42</v>
      </c>
      <c r="W690" t="s">
        <v>49</v>
      </c>
      <c r="X690" t="s">
        <v>50</v>
      </c>
      <c r="Y690" t="s">
        <v>51</v>
      </c>
    </row>
    <row r="691" spans="1:25" x14ac:dyDescent="0.25">
      <c r="A691">
        <v>10159</v>
      </c>
      <c r="B691">
        <v>44</v>
      </c>
      <c r="C691">
        <v>100</v>
      </c>
      <c r="D691">
        <v>15</v>
      </c>
      <c r="E691">
        <v>5355.68</v>
      </c>
      <c r="F691" s="1">
        <v>37904</v>
      </c>
      <c r="G691" t="s">
        <v>25</v>
      </c>
      <c r="H691">
        <v>4</v>
      </c>
      <c r="I691">
        <v>10</v>
      </c>
      <c r="J691">
        <v>2003</v>
      </c>
      <c r="K691" t="s">
        <v>26</v>
      </c>
      <c r="L691">
        <v>112</v>
      </c>
      <c r="M691" t="s">
        <v>532</v>
      </c>
      <c r="N691" t="s">
        <v>58</v>
      </c>
      <c r="O691">
        <v>6505551386</v>
      </c>
      <c r="P691" t="s">
        <v>59</v>
      </c>
      <c r="R691" t="s">
        <v>60</v>
      </c>
      <c r="S691" t="s">
        <v>55</v>
      </c>
      <c r="U691" t="s">
        <v>32</v>
      </c>
      <c r="V691" t="s">
        <v>33</v>
      </c>
      <c r="W691" t="s">
        <v>61</v>
      </c>
      <c r="X691" t="s">
        <v>57</v>
      </c>
      <c r="Y691" t="s">
        <v>51</v>
      </c>
    </row>
    <row r="692" spans="1:25" x14ac:dyDescent="0.25">
      <c r="A692">
        <v>10180</v>
      </c>
      <c r="B692">
        <v>48</v>
      </c>
      <c r="C692">
        <v>100</v>
      </c>
      <c r="D692">
        <v>10</v>
      </c>
      <c r="E692">
        <v>5355.36</v>
      </c>
      <c r="F692" s="1">
        <v>37936</v>
      </c>
      <c r="G692" t="s">
        <v>25</v>
      </c>
      <c r="H692">
        <v>4</v>
      </c>
      <c r="I692">
        <v>11</v>
      </c>
      <c r="J692">
        <v>2003</v>
      </c>
      <c r="K692" t="s">
        <v>26</v>
      </c>
      <c r="L692">
        <v>112</v>
      </c>
      <c r="M692" t="s">
        <v>532</v>
      </c>
      <c r="N692" t="s">
        <v>67</v>
      </c>
      <c r="O692" t="s">
        <v>68</v>
      </c>
      <c r="P692" t="s">
        <v>69</v>
      </c>
      <c r="R692" t="s">
        <v>70</v>
      </c>
      <c r="T692">
        <v>59000</v>
      </c>
      <c r="U692" t="s">
        <v>41</v>
      </c>
      <c r="V692" t="s">
        <v>42</v>
      </c>
      <c r="W692" t="s">
        <v>71</v>
      </c>
      <c r="X692" t="s">
        <v>72</v>
      </c>
      <c r="Y692" t="s">
        <v>51</v>
      </c>
    </row>
    <row r="693" spans="1:25" x14ac:dyDescent="0.25">
      <c r="A693">
        <v>10201</v>
      </c>
      <c r="B693">
        <v>39</v>
      </c>
      <c r="C693">
        <v>100</v>
      </c>
      <c r="D693">
        <v>3</v>
      </c>
      <c r="E693">
        <v>4351.2299999999996</v>
      </c>
      <c r="F693" s="1">
        <v>37633</v>
      </c>
      <c r="G693" t="s">
        <v>25</v>
      </c>
      <c r="H693">
        <v>4</v>
      </c>
      <c r="I693">
        <v>12</v>
      </c>
      <c r="J693">
        <v>2003</v>
      </c>
      <c r="K693" t="s">
        <v>26</v>
      </c>
      <c r="L693">
        <v>112</v>
      </c>
      <c r="M693" t="s">
        <v>532</v>
      </c>
      <c r="N693" t="s">
        <v>81</v>
      </c>
      <c r="O693">
        <v>6505555787</v>
      </c>
      <c r="P693" t="s">
        <v>82</v>
      </c>
      <c r="R693" t="s">
        <v>60</v>
      </c>
      <c r="S693" t="s">
        <v>55</v>
      </c>
      <c r="U693" t="s">
        <v>32</v>
      </c>
      <c r="V693" t="s">
        <v>33</v>
      </c>
      <c r="W693" t="s">
        <v>83</v>
      </c>
      <c r="X693" t="s">
        <v>57</v>
      </c>
      <c r="Y693" t="s">
        <v>51</v>
      </c>
    </row>
    <row r="694" spans="1:25" x14ac:dyDescent="0.25">
      <c r="A694">
        <v>10237</v>
      </c>
      <c r="B694">
        <v>20</v>
      </c>
      <c r="C694">
        <v>100</v>
      </c>
      <c r="D694">
        <v>8</v>
      </c>
      <c r="E694">
        <v>2299</v>
      </c>
      <c r="F694" s="1">
        <v>38111</v>
      </c>
      <c r="G694" t="s">
        <v>25</v>
      </c>
      <c r="H694">
        <v>2</v>
      </c>
      <c r="I694">
        <v>4</v>
      </c>
      <c r="J694">
        <v>2004</v>
      </c>
      <c r="K694" t="s">
        <v>26</v>
      </c>
      <c r="L694">
        <v>112</v>
      </c>
      <c r="M694" t="s">
        <v>532</v>
      </c>
      <c r="N694" t="s">
        <v>92</v>
      </c>
      <c r="O694">
        <v>2125551500</v>
      </c>
      <c r="P694" t="s">
        <v>93</v>
      </c>
      <c r="Q694" t="s">
        <v>94</v>
      </c>
      <c r="R694" t="s">
        <v>30</v>
      </c>
      <c r="S694" t="s">
        <v>31</v>
      </c>
      <c r="T694">
        <v>10022</v>
      </c>
      <c r="U694" t="s">
        <v>32</v>
      </c>
      <c r="V694" t="s">
        <v>33</v>
      </c>
      <c r="W694" t="s">
        <v>95</v>
      </c>
      <c r="X694" t="s">
        <v>96</v>
      </c>
      <c r="Y694" t="s">
        <v>36</v>
      </c>
    </row>
    <row r="695" spans="1:25" x14ac:dyDescent="0.25">
      <c r="A695">
        <v>10318</v>
      </c>
      <c r="B695">
        <v>48</v>
      </c>
      <c r="C695">
        <v>100</v>
      </c>
      <c r="D695">
        <v>2</v>
      </c>
      <c r="E695">
        <v>6437.28</v>
      </c>
      <c r="F695" s="1">
        <v>38028</v>
      </c>
      <c r="G695" t="s">
        <v>25</v>
      </c>
      <c r="H695">
        <v>4</v>
      </c>
      <c r="I695">
        <v>11</v>
      </c>
      <c r="J695">
        <v>2004</v>
      </c>
      <c r="K695" t="s">
        <v>26</v>
      </c>
      <c r="L695">
        <v>112</v>
      </c>
      <c r="M695" t="s">
        <v>532</v>
      </c>
      <c r="N695" t="s">
        <v>129</v>
      </c>
      <c r="O695">
        <v>2155551555</v>
      </c>
      <c r="P695" t="s">
        <v>130</v>
      </c>
      <c r="R695" t="s">
        <v>131</v>
      </c>
      <c r="S695" t="s">
        <v>132</v>
      </c>
      <c r="T695">
        <v>70267</v>
      </c>
      <c r="U695" t="s">
        <v>32</v>
      </c>
      <c r="V695" t="s">
        <v>33</v>
      </c>
      <c r="W695" t="s">
        <v>34</v>
      </c>
      <c r="X695" t="s">
        <v>133</v>
      </c>
      <c r="Y695" t="s">
        <v>51</v>
      </c>
    </row>
    <row r="696" spans="1:25" x14ac:dyDescent="0.25">
      <c r="A696">
        <v>10362</v>
      </c>
      <c r="B696">
        <v>50</v>
      </c>
      <c r="C696">
        <v>96.92</v>
      </c>
      <c r="D696">
        <v>2</v>
      </c>
      <c r="E696">
        <v>4846</v>
      </c>
      <c r="F696" s="1">
        <v>38473</v>
      </c>
      <c r="G696" t="s">
        <v>25</v>
      </c>
      <c r="H696">
        <v>1</v>
      </c>
      <c r="I696">
        <v>1</v>
      </c>
      <c r="J696">
        <v>2005</v>
      </c>
      <c r="K696" t="s">
        <v>26</v>
      </c>
      <c r="L696">
        <v>112</v>
      </c>
      <c r="M696" t="s">
        <v>532</v>
      </c>
      <c r="N696" t="s">
        <v>62</v>
      </c>
      <c r="O696">
        <v>6505556809</v>
      </c>
      <c r="P696" t="s">
        <v>63</v>
      </c>
      <c r="R696" t="s">
        <v>64</v>
      </c>
      <c r="S696" t="s">
        <v>55</v>
      </c>
      <c r="T696">
        <v>94217</v>
      </c>
      <c r="U696" t="s">
        <v>32</v>
      </c>
      <c r="V696" t="s">
        <v>33</v>
      </c>
      <c r="W696" t="s">
        <v>65</v>
      </c>
      <c r="X696" t="s">
        <v>66</v>
      </c>
      <c r="Y696" t="s">
        <v>51</v>
      </c>
    </row>
    <row r="697" spans="1:25" x14ac:dyDescent="0.25">
      <c r="A697">
        <v>10374</v>
      </c>
      <c r="B697">
        <v>38</v>
      </c>
      <c r="C697">
        <v>100</v>
      </c>
      <c r="D697">
        <v>6</v>
      </c>
      <c r="E697">
        <v>4197.1000000000004</v>
      </c>
      <c r="F697" s="1">
        <v>38385</v>
      </c>
      <c r="G697" t="s">
        <v>25</v>
      </c>
      <c r="H697">
        <v>1</v>
      </c>
      <c r="I697">
        <v>2</v>
      </c>
      <c r="J697">
        <v>2005</v>
      </c>
      <c r="K697" t="s">
        <v>26</v>
      </c>
      <c r="L697">
        <v>112</v>
      </c>
      <c r="M697" t="s">
        <v>532</v>
      </c>
      <c r="N697" t="s">
        <v>185</v>
      </c>
      <c r="O697" t="s">
        <v>186</v>
      </c>
      <c r="P697" t="s">
        <v>187</v>
      </c>
      <c r="R697" t="s">
        <v>188</v>
      </c>
      <c r="S697" t="s">
        <v>189</v>
      </c>
      <c r="T697">
        <v>4101</v>
      </c>
      <c r="U697" t="s">
        <v>90</v>
      </c>
      <c r="V697" t="s">
        <v>91</v>
      </c>
      <c r="W697" t="s">
        <v>190</v>
      </c>
      <c r="X697" t="s">
        <v>191</v>
      </c>
      <c r="Y697" t="s">
        <v>51</v>
      </c>
    </row>
    <row r="698" spans="1:25" x14ac:dyDescent="0.25">
      <c r="A698">
        <v>10389</v>
      </c>
      <c r="B698">
        <v>45</v>
      </c>
      <c r="C698">
        <v>100</v>
      </c>
      <c r="D698">
        <v>1</v>
      </c>
      <c r="E698">
        <v>4597.6499999999996</v>
      </c>
      <c r="F698" s="1">
        <v>38414</v>
      </c>
      <c r="G698" t="s">
        <v>25</v>
      </c>
      <c r="H698">
        <v>1</v>
      </c>
      <c r="I698">
        <v>3</v>
      </c>
      <c r="J698">
        <v>2005</v>
      </c>
      <c r="K698" t="s">
        <v>26</v>
      </c>
      <c r="L698">
        <v>112</v>
      </c>
      <c r="M698" t="s">
        <v>532</v>
      </c>
      <c r="N698" t="s">
        <v>227</v>
      </c>
      <c r="O698" t="s">
        <v>228</v>
      </c>
      <c r="P698" t="s">
        <v>229</v>
      </c>
      <c r="R698" t="s">
        <v>230</v>
      </c>
      <c r="T698" t="s">
        <v>231</v>
      </c>
      <c r="U698" t="s">
        <v>166</v>
      </c>
      <c r="V698" t="s">
        <v>42</v>
      </c>
      <c r="W698" t="s">
        <v>232</v>
      </c>
      <c r="X698" t="s">
        <v>184</v>
      </c>
      <c r="Y698" t="s">
        <v>51</v>
      </c>
    </row>
    <row r="699" spans="1:25" x14ac:dyDescent="0.25">
      <c r="A699">
        <v>10403</v>
      </c>
      <c r="B699">
        <v>46</v>
      </c>
      <c r="C699">
        <v>100</v>
      </c>
      <c r="D699">
        <v>8</v>
      </c>
      <c r="E699">
        <v>5287.7</v>
      </c>
      <c r="F699" s="1">
        <v>38568</v>
      </c>
      <c r="G699" t="s">
        <v>25</v>
      </c>
      <c r="H699">
        <v>2</v>
      </c>
      <c r="I699">
        <v>4</v>
      </c>
      <c r="J699">
        <v>2005</v>
      </c>
      <c r="K699" t="s">
        <v>26</v>
      </c>
      <c r="L699">
        <v>112</v>
      </c>
      <c r="M699" t="s">
        <v>532</v>
      </c>
      <c r="N699" t="s">
        <v>143</v>
      </c>
      <c r="O699" t="s">
        <v>144</v>
      </c>
      <c r="P699" t="s">
        <v>145</v>
      </c>
      <c r="R699" t="s">
        <v>146</v>
      </c>
      <c r="T699" t="s">
        <v>147</v>
      </c>
      <c r="U699" t="s">
        <v>148</v>
      </c>
      <c r="V699" t="s">
        <v>42</v>
      </c>
      <c r="W699" t="s">
        <v>149</v>
      </c>
      <c r="X699" t="s">
        <v>150</v>
      </c>
      <c r="Y699" t="s">
        <v>51</v>
      </c>
    </row>
    <row r="700" spans="1:25" x14ac:dyDescent="0.25">
      <c r="A700">
        <v>10137</v>
      </c>
      <c r="B700">
        <v>26</v>
      </c>
      <c r="C700">
        <v>49.81</v>
      </c>
      <c r="D700">
        <v>1</v>
      </c>
      <c r="E700">
        <v>1295.06</v>
      </c>
      <c r="F700" s="1">
        <v>37901</v>
      </c>
      <c r="G700" t="s">
        <v>25</v>
      </c>
      <c r="H700">
        <v>3</v>
      </c>
      <c r="I700">
        <v>7</v>
      </c>
      <c r="J700">
        <v>2003</v>
      </c>
      <c r="K700" t="s">
        <v>159</v>
      </c>
      <c r="L700">
        <v>50</v>
      </c>
      <c r="M700" t="s">
        <v>533</v>
      </c>
      <c r="N700" t="s">
        <v>37</v>
      </c>
      <c r="O700" t="s">
        <v>38</v>
      </c>
      <c r="P700" t="s">
        <v>39</v>
      </c>
      <c r="R700" t="s">
        <v>40</v>
      </c>
      <c r="T700">
        <v>51100</v>
      </c>
      <c r="U700" t="s">
        <v>41</v>
      </c>
      <c r="V700" t="s">
        <v>42</v>
      </c>
      <c r="W700" t="s">
        <v>43</v>
      </c>
      <c r="X700" t="s">
        <v>44</v>
      </c>
      <c r="Y700" t="s">
        <v>36</v>
      </c>
    </row>
    <row r="701" spans="1:25" x14ac:dyDescent="0.25">
      <c r="A701">
        <v>10148</v>
      </c>
      <c r="B701">
        <v>47</v>
      </c>
      <c r="C701">
        <v>56.85</v>
      </c>
      <c r="D701">
        <v>8</v>
      </c>
      <c r="E701">
        <v>2671.95</v>
      </c>
      <c r="F701" s="1">
        <v>37934</v>
      </c>
      <c r="G701" t="s">
        <v>25</v>
      </c>
      <c r="H701">
        <v>3</v>
      </c>
      <c r="I701">
        <v>9</v>
      </c>
      <c r="J701">
        <v>2003</v>
      </c>
      <c r="K701" t="s">
        <v>159</v>
      </c>
      <c r="L701">
        <v>50</v>
      </c>
      <c r="M701" t="s">
        <v>533</v>
      </c>
      <c r="N701" t="s">
        <v>251</v>
      </c>
      <c r="O701" t="s">
        <v>252</v>
      </c>
      <c r="P701" t="s">
        <v>253</v>
      </c>
      <c r="Q701" t="s">
        <v>254</v>
      </c>
      <c r="R701" t="s">
        <v>255</v>
      </c>
      <c r="S701" t="s">
        <v>137</v>
      </c>
      <c r="T701">
        <v>2060</v>
      </c>
      <c r="U701" t="s">
        <v>90</v>
      </c>
      <c r="V701" t="s">
        <v>91</v>
      </c>
      <c r="W701" t="s">
        <v>256</v>
      </c>
      <c r="X701" t="s">
        <v>257</v>
      </c>
      <c r="Y701" t="s">
        <v>36</v>
      </c>
    </row>
    <row r="702" spans="1:25" x14ac:dyDescent="0.25">
      <c r="A702">
        <v>10172</v>
      </c>
      <c r="B702">
        <v>34</v>
      </c>
      <c r="C702">
        <v>42.76</v>
      </c>
      <c r="D702">
        <v>5</v>
      </c>
      <c r="E702">
        <v>1453.84</v>
      </c>
      <c r="F702" s="1">
        <v>37752</v>
      </c>
      <c r="G702" t="s">
        <v>25</v>
      </c>
      <c r="H702">
        <v>4</v>
      </c>
      <c r="I702">
        <v>11</v>
      </c>
      <c r="J702">
        <v>2003</v>
      </c>
      <c r="K702" t="s">
        <v>159</v>
      </c>
      <c r="L702">
        <v>50</v>
      </c>
      <c r="M702" t="s">
        <v>533</v>
      </c>
      <c r="N702" t="s">
        <v>102</v>
      </c>
      <c r="O702">
        <v>2035552570</v>
      </c>
      <c r="P702" t="s">
        <v>103</v>
      </c>
      <c r="R702" t="s">
        <v>104</v>
      </c>
      <c r="S702" t="s">
        <v>105</v>
      </c>
      <c r="T702">
        <v>97562</v>
      </c>
      <c r="U702" t="s">
        <v>32</v>
      </c>
      <c r="V702" t="s">
        <v>33</v>
      </c>
      <c r="W702" t="s">
        <v>106</v>
      </c>
      <c r="X702" t="s">
        <v>57</v>
      </c>
      <c r="Y702" t="s">
        <v>36</v>
      </c>
    </row>
    <row r="703" spans="1:25" x14ac:dyDescent="0.25">
      <c r="A703">
        <v>10181</v>
      </c>
      <c r="B703">
        <v>34</v>
      </c>
      <c r="C703">
        <v>53.83</v>
      </c>
      <c r="D703">
        <v>1</v>
      </c>
      <c r="E703">
        <v>1830.22</v>
      </c>
      <c r="F703" s="1">
        <v>37966</v>
      </c>
      <c r="G703" t="s">
        <v>25</v>
      </c>
      <c r="H703">
        <v>4</v>
      </c>
      <c r="I703">
        <v>11</v>
      </c>
      <c r="J703">
        <v>2003</v>
      </c>
      <c r="K703" t="s">
        <v>159</v>
      </c>
      <c r="L703">
        <v>50</v>
      </c>
      <c r="M703" t="s">
        <v>533</v>
      </c>
      <c r="N703" t="s">
        <v>73</v>
      </c>
      <c r="O703" t="s">
        <v>74</v>
      </c>
      <c r="P703" t="s">
        <v>75</v>
      </c>
      <c r="R703" t="s">
        <v>76</v>
      </c>
      <c r="T703" t="s">
        <v>77</v>
      </c>
      <c r="U703" t="s">
        <v>78</v>
      </c>
      <c r="V703" t="s">
        <v>42</v>
      </c>
      <c r="W703" t="s">
        <v>79</v>
      </c>
      <c r="X703" t="s">
        <v>80</v>
      </c>
      <c r="Y703" t="s">
        <v>36</v>
      </c>
    </row>
    <row r="704" spans="1:25" x14ac:dyDescent="0.25">
      <c r="A704">
        <v>10204</v>
      </c>
      <c r="B704">
        <v>45</v>
      </c>
      <c r="C704">
        <v>49.81</v>
      </c>
      <c r="D704">
        <v>12</v>
      </c>
      <c r="E704">
        <v>2241.4499999999998</v>
      </c>
      <c r="F704" s="1">
        <v>37664</v>
      </c>
      <c r="G704" t="s">
        <v>25</v>
      </c>
      <c r="H704">
        <v>4</v>
      </c>
      <c r="I704">
        <v>12</v>
      </c>
      <c r="J704">
        <v>2003</v>
      </c>
      <c r="K704" t="s">
        <v>159</v>
      </c>
      <c r="L704">
        <v>50</v>
      </c>
      <c r="M704" t="s">
        <v>533</v>
      </c>
      <c r="N704" t="s">
        <v>401</v>
      </c>
      <c r="O704">
        <v>2125557413</v>
      </c>
      <c r="P704" t="s">
        <v>402</v>
      </c>
      <c r="Q704" t="s">
        <v>403</v>
      </c>
      <c r="R704" t="s">
        <v>30</v>
      </c>
      <c r="S704" t="s">
        <v>31</v>
      </c>
      <c r="T704">
        <v>10022</v>
      </c>
      <c r="U704" t="s">
        <v>32</v>
      </c>
      <c r="V704" t="s">
        <v>33</v>
      </c>
      <c r="W704" t="s">
        <v>56</v>
      </c>
      <c r="X704" t="s">
        <v>404</v>
      </c>
      <c r="Y704" t="s">
        <v>36</v>
      </c>
    </row>
    <row r="705" spans="1:25" x14ac:dyDescent="0.25">
      <c r="A705">
        <v>10266</v>
      </c>
      <c r="B705">
        <v>28</v>
      </c>
      <c r="C705">
        <v>48.3</v>
      </c>
      <c r="D705">
        <v>1</v>
      </c>
      <c r="E705">
        <v>1352.4</v>
      </c>
      <c r="F705" s="1">
        <v>38145</v>
      </c>
      <c r="G705" t="s">
        <v>25</v>
      </c>
      <c r="H705">
        <v>3</v>
      </c>
      <c r="I705">
        <v>7</v>
      </c>
      <c r="J705">
        <v>2004</v>
      </c>
      <c r="K705" t="s">
        <v>159</v>
      </c>
      <c r="L705">
        <v>50</v>
      </c>
      <c r="M705" t="s">
        <v>533</v>
      </c>
      <c r="N705" t="s">
        <v>377</v>
      </c>
      <c r="O705" t="s">
        <v>378</v>
      </c>
      <c r="P705" t="s">
        <v>379</v>
      </c>
      <c r="R705" t="s">
        <v>380</v>
      </c>
      <c r="T705">
        <v>42100</v>
      </c>
      <c r="U705" t="s">
        <v>224</v>
      </c>
      <c r="V705" t="s">
        <v>42</v>
      </c>
      <c r="W705" t="s">
        <v>381</v>
      </c>
      <c r="X705" t="s">
        <v>382</v>
      </c>
      <c r="Y705" t="s">
        <v>36</v>
      </c>
    </row>
    <row r="706" spans="1:25" x14ac:dyDescent="0.25">
      <c r="A706">
        <v>10278</v>
      </c>
      <c r="B706">
        <v>35</v>
      </c>
      <c r="C706">
        <v>45.28</v>
      </c>
      <c r="D706">
        <v>1</v>
      </c>
      <c r="E706">
        <v>1584.8</v>
      </c>
      <c r="F706" s="1">
        <v>38146</v>
      </c>
      <c r="G706" t="s">
        <v>25</v>
      </c>
      <c r="H706">
        <v>3</v>
      </c>
      <c r="I706">
        <v>8</v>
      </c>
      <c r="J706">
        <v>2004</v>
      </c>
      <c r="K706" t="s">
        <v>159</v>
      </c>
      <c r="L706">
        <v>50</v>
      </c>
      <c r="M706" t="s">
        <v>533</v>
      </c>
      <c r="N706" t="s">
        <v>453</v>
      </c>
      <c r="O706">
        <v>7025551838</v>
      </c>
      <c r="P706" t="s">
        <v>454</v>
      </c>
      <c r="R706" t="s">
        <v>455</v>
      </c>
      <c r="S706" t="s">
        <v>456</v>
      </c>
      <c r="T706">
        <v>83030</v>
      </c>
      <c r="U706" t="s">
        <v>32</v>
      </c>
      <c r="V706" t="s">
        <v>33</v>
      </c>
      <c r="W706" t="s">
        <v>106</v>
      </c>
      <c r="X706" t="s">
        <v>336</v>
      </c>
      <c r="Y706" t="s">
        <v>36</v>
      </c>
    </row>
    <row r="707" spans="1:25" x14ac:dyDescent="0.25">
      <c r="A707">
        <v>10288</v>
      </c>
      <c r="B707">
        <v>50</v>
      </c>
      <c r="C707">
        <v>52.32</v>
      </c>
      <c r="D707">
        <v>13</v>
      </c>
      <c r="E707">
        <v>2616</v>
      </c>
      <c r="F707" s="1">
        <v>37995</v>
      </c>
      <c r="G707" t="s">
        <v>25</v>
      </c>
      <c r="H707">
        <v>3</v>
      </c>
      <c r="I707">
        <v>9</v>
      </c>
      <c r="J707">
        <v>2004</v>
      </c>
      <c r="K707" t="s">
        <v>159</v>
      </c>
      <c r="L707">
        <v>50</v>
      </c>
      <c r="M707" t="s">
        <v>533</v>
      </c>
      <c r="N707" t="s">
        <v>354</v>
      </c>
      <c r="O707" t="s">
        <v>355</v>
      </c>
      <c r="P707" t="s">
        <v>356</v>
      </c>
      <c r="Q707" t="s">
        <v>357</v>
      </c>
      <c r="R707" t="s">
        <v>177</v>
      </c>
      <c r="T707">
        <v>69045</v>
      </c>
      <c r="U707" t="s">
        <v>177</v>
      </c>
      <c r="V707" t="s">
        <v>91</v>
      </c>
      <c r="W707" t="s">
        <v>358</v>
      </c>
      <c r="X707" t="s">
        <v>359</v>
      </c>
      <c r="Y707" t="s">
        <v>36</v>
      </c>
    </row>
    <row r="708" spans="1:25" x14ac:dyDescent="0.25">
      <c r="A708">
        <v>10301</v>
      </c>
      <c r="B708">
        <v>22</v>
      </c>
      <c r="C708">
        <v>51.32</v>
      </c>
      <c r="D708">
        <v>3</v>
      </c>
      <c r="E708">
        <v>1129.04</v>
      </c>
      <c r="F708" s="1">
        <v>37751</v>
      </c>
      <c r="G708" t="s">
        <v>25</v>
      </c>
      <c r="H708">
        <v>4</v>
      </c>
      <c r="I708">
        <v>10</v>
      </c>
      <c r="J708">
        <v>2003</v>
      </c>
      <c r="K708" t="s">
        <v>159</v>
      </c>
      <c r="L708">
        <v>50</v>
      </c>
      <c r="M708" t="s">
        <v>533</v>
      </c>
      <c r="N708" t="s">
        <v>457</v>
      </c>
      <c r="O708" t="s">
        <v>458</v>
      </c>
      <c r="P708" t="s">
        <v>459</v>
      </c>
      <c r="R708" t="s">
        <v>460</v>
      </c>
      <c r="T708" t="s">
        <v>461</v>
      </c>
      <c r="U708" t="s">
        <v>78</v>
      </c>
      <c r="V708" t="s">
        <v>42</v>
      </c>
      <c r="W708" t="s">
        <v>462</v>
      </c>
      <c r="X708" t="s">
        <v>463</v>
      </c>
      <c r="Y708" t="s">
        <v>36</v>
      </c>
    </row>
    <row r="709" spans="1:25" x14ac:dyDescent="0.25">
      <c r="A709">
        <v>10321</v>
      </c>
      <c r="B709">
        <v>48</v>
      </c>
      <c r="C709">
        <v>42.26</v>
      </c>
      <c r="D709">
        <v>5</v>
      </c>
      <c r="E709">
        <v>2028.48</v>
      </c>
      <c r="F709" s="1">
        <v>38088</v>
      </c>
      <c r="G709" t="s">
        <v>25</v>
      </c>
      <c r="H709">
        <v>4</v>
      </c>
      <c r="I709">
        <v>11</v>
      </c>
      <c r="J709">
        <v>2004</v>
      </c>
      <c r="K709" t="s">
        <v>159</v>
      </c>
      <c r="L709">
        <v>50</v>
      </c>
      <c r="M709" t="s">
        <v>533</v>
      </c>
      <c r="N709" t="s">
        <v>138</v>
      </c>
      <c r="O709">
        <v>5085552555</v>
      </c>
      <c r="P709" t="s">
        <v>139</v>
      </c>
      <c r="R709" t="s">
        <v>140</v>
      </c>
      <c r="S709" t="s">
        <v>114</v>
      </c>
      <c r="T709">
        <v>50553</v>
      </c>
      <c r="U709" t="s">
        <v>32</v>
      </c>
      <c r="V709" t="s">
        <v>33</v>
      </c>
      <c r="W709" t="s">
        <v>141</v>
      </c>
      <c r="X709" t="s">
        <v>142</v>
      </c>
      <c r="Y709" t="s">
        <v>36</v>
      </c>
    </row>
    <row r="710" spans="1:25" x14ac:dyDescent="0.25">
      <c r="A710">
        <v>10367</v>
      </c>
      <c r="B710">
        <v>38</v>
      </c>
      <c r="C710">
        <v>38.5</v>
      </c>
      <c r="D710">
        <v>11</v>
      </c>
      <c r="E710">
        <v>1463</v>
      </c>
      <c r="F710" s="1">
        <v>38687</v>
      </c>
      <c r="G710" t="s">
        <v>344</v>
      </c>
      <c r="H710">
        <v>1</v>
      </c>
      <c r="I710">
        <v>1</v>
      </c>
      <c r="J710">
        <v>2005</v>
      </c>
      <c r="K710" t="s">
        <v>159</v>
      </c>
      <c r="L710">
        <v>50</v>
      </c>
      <c r="M710" t="s">
        <v>533</v>
      </c>
      <c r="N710" t="s">
        <v>52</v>
      </c>
      <c r="O710">
        <v>6265557265</v>
      </c>
      <c r="P710" t="s">
        <v>53</v>
      </c>
      <c r="R710" t="s">
        <v>54</v>
      </c>
      <c r="S710" t="s">
        <v>55</v>
      </c>
      <c r="T710">
        <v>90003</v>
      </c>
      <c r="U710" t="s">
        <v>32</v>
      </c>
      <c r="V710" t="s">
        <v>33</v>
      </c>
      <c r="W710" t="s">
        <v>56</v>
      </c>
      <c r="X710" t="s">
        <v>57</v>
      </c>
      <c r="Y710" t="s">
        <v>36</v>
      </c>
    </row>
    <row r="711" spans="1:25" x14ac:dyDescent="0.25">
      <c r="A711">
        <v>10379</v>
      </c>
      <c r="B711">
        <v>32</v>
      </c>
      <c r="C711">
        <v>100</v>
      </c>
      <c r="D711">
        <v>3</v>
      </c>
      <c r="E711">
        <v>3970.56</v>
      </c>
      <c r="F711" s="1">
        <v>38627</v>
      </c>
      <c r="G711" t="s">
        <v>25</v>
      </c>
      <c r="H711">
        <v>1</v>
      </c>
      <c r="I711">
        <v>2</v>
      </c>
      <c r="J711">
        <v>2005</v>
      </c>
      <c r="K711" t="s">
        <v>159</v>
      </c>
      <c r="L711">
        <v>50</v>
      </c>
      <c r="M711" t="s">
        <v>533</v>
      </c>
      <c r="N711" t="s">
        <v>152</v>
      </c>
      <c r="O711" t="s">
        <v>153</v>
      </c>
      <c r="P711" t="s">
        <v>154</v>
      </c>
      <c r="R711" t="s">
        <v>155</v>
      </c>
      <c r="T711">
        <v>28034</v>
      </c>
      <c r="U711" t="s">
        <v>156</v>
      </c>
      <c r="V711" t="s">
        <v>42</v>
      </c>
      <c r="W711" t="s">
        <v>157</v>
      </c>
      <c r="X711" t="s">
        <v>158</v>
      </c>
      <c r="Y711" t="s">
        <v>51</v>
      </c>
    </row>
    <row r="712" spans="1:25" x14ac:dyDescent="0.25">
      <c r="A712">
        <v>10210</v>
      </c>
      <c r="B712">
        <v>27</v>
      </c>
      <c r="C712">
        <v>98.48</v>
      </c>
      <c r="D712">
        <v>9</v>
      </c>
      <c r="E712">
        <v>2658.96</v>
      </c>
      <c r="F712" s="1">
        <v>38322</v>
      </c>
      <c r="G712" t="s">
        <v>25</v>
      </c>
      <c r="H712">
        <v>1</v>
      </c>
      <c r="I712">
        <v>1</v>
      </c>
      <c r="J712">
        <v>2004</v>
      </c>
      <c r="K712" t="s">
        <v>481</v>
      </c>
      <c r="L712">
        <v>109</v>
      </c>
      <c r="M712" t="s">
        <v>534</v>
      </c>
      <c r="N712" t="s">
        <v>267</v>
      </c>
      <c r="O712" t="s">
        <v>268</v>
      </c>
      <c r="P712" t="s">
        <v>269</v>
      </c>
      <c r="R712" t="s">
        <v>270</v>
      </c>
      <c r="S712" t="s">
        <v>270</v>
      </c>
      <c r="T712" t="s">
        <v>271</v>
      </c>
      <c r="U712" t="s">
        <v>178</v>
      </c>
      <c r="V712" t="s">
        <v>178</v>
      </c>
      <c r="W712" t="s">
        <v>272</v>
      </c>
      <c r="X712" t="s">
        <v>273</v>
      </c>
      <c r="Y712" t="s">
        <v>36</v>
      </c>
    </row>
    <row r="713" spans="1:25" x14ac:dyDescent="0.25">
      <c r="A713">
        <v>10235</v>
      </c>
      <c r="B713">
        <v>23</v>
      </c>
      <c r="C713">
        <v>96.29</v>
      </c>
      <c r="D713">
        <v>5</v>
      </c>
      <c r="E713">
        <v>2214.67</v>
      </c>
      <c r="F713" s="1">
        <v>38021</v>
      </c>
      <c r="G713" t="s">
        <v>25</v>
      </c>
      <c r="H713">
        <v>2</v>
      </c>
      <c r="I713">
        <v>4</v>
      </c>
      <c r="J713">
        <v>2004</v>
      </c>
      <c r="K713" t="s">
        <v>481</v>
      </c>
      <c r="L713">
        <v>109</v>
      </c>
      <c r="M713" t="s">
        <v>534</v>
      </c>
      <c r="N713" t="s">
        <v>309</v>
      </c>
      <c r="O713" t="s">
        <v>310</v>
      </c>
      <c r="P713" t="s">
        <v>311</v>
      </c>
      <c r="R713" t="s">
        <v>312</v>
      </c>
      <c r="S713" t="s">
        <v>203</v>
      </c>
      <c r="T713" t="s">
        <v>313</v>
      </c>
      <c r="U713" t="s">
        <v>205</v>
      </c>
      <c r="V713" t="s">
        <v>33</v>
      </c>
      <c r="W713" t="s">
        <v>314</v>
      </c>
      <c r="X713" t="s">
        <v>150</v>
      </c>
      <c r="Y713" t="s">
        <v>36</v>
      </c>
    </row>
    <row r="714" spans="1:25" x14ac:dyDescent="0.25">
      <c r="A714">
        <v>10250</v>
      </c>
      <c r="B714">
        <v>31</v>
      </c>
      <c r="C714">
        <v>88.63</v>
      </c>
      <c r="D714">
        <v>6</v>
      </c>
      <c r="E714">
        <v>2747.53</v>
      </c>
      <c r="F714" s="1">
        <v>38296</v>
      </c>
      <c r="G714" t="s">
        <v>25</v>
      </c>
      <c r="H714">
        <v>2</v>
      </c>
      <c r="I714">
        <v>5</v>
      </c>
      <c r="J714">
        <v>2004</v>
      </c>
      <c r="K714" t="s">
        <v>481</v>
      </c>
      <c r="L714">
        <v>109</v>
      </c>
      <c r="M714" t="s">
        <v>534</v>
      </c>
      <c r="N714" t="s">
        <v>333</v>
      </c>
      <c r="O714">
        <v>4085553659</v>
      </c>
      <c r="P714" t="s">
        <v>334</v>
      </c>
      <c r="R714" t="s">
        <v>335</v>
      </c>
      <c r="S714" t="s">
        <v>55</v>
      </c>
      <c r="T714">
        <v>94217</v>
      </c>
      <c r="U714" t="s">
        <v>32</v>
      </c>
      <c r="V714" t="s">
        <v>33</v>
      </c>
      <c r="W714" t="s">
        <v>95</v>
      </c>
      <c r="X714" t="s">
        <v>336</v>
      </c>
      <c r="Y714" t="s">
        <v>36</v>
      </c>
    </row>
    <row r="715" spans="1:25" x14ac:dyDescent="0.25">
      <c r="A715">
        <v>10316</v>
      </c>
      <c r="B715">
        <v>25</v>
      </c>
      <c r="C715">
        <v>100</v>
      </c>
      <c r="D715">
        <v>1</v>
      </c>
      <c r="E715">
        <v>2872.25</v>
      </c>
      <c r="F715" s="1">
        <v>37997</v>
      </c>
      <c r="G715" t="s">
        <v>25</v>
      </c>
      <c r="H715">
        <v>4</v>
      </c>
      <c r="I715">
        <v>11</v>
      </c>
      <c r="J715">
        <v>2004</v>
      </c>
      <c r="K715" t="s">
        <v>481</v>
      </c>
      <c r="L715">
        <v>109</v>
      </c>
      <c r="M715" t="s">
        <v>534</v>
      </c>
      <c r="N715" t="s">
        <v>319</v>
      </c>
      <c r="O715" t="s">
        <v>320</v>
      </c>
      <c r="P715" t="s">
        <v>321</v>
      </c>
      <c r="R715" t="s">
        <v>322</v>
      </c>
      <c r="S715" t="s">
        <v>323</v>
      </c>
      <c r="T715" t="s">
        <v>324</v>
      </c>
      <c r="U715" t="s">
        <v>148</v>
      </c>
      <c r="V715" t="s">
        <v>42</v>
      </c>
      <c r="W715" t="s">
        <v>325</v>
      </c>
      <c r="X715" t="s">
        <v>326</v>
      </c>
      <c r="Y715" t="s">
        <v>36</v>
      </c>
    </row>
    <row r="716" spans="1:25" x14ac:dyDescent="0.25">
      <c r="A716">
        <v>10328</v>
      </c>
      <c r="B716">
        <v>47</v>
      </c>
      <c r="C716">
        <v>87.54</v>
      </c>
      <c r="D716">
        <v>14</v>
      </c>
      <c r="E716">
        <v>4114.38</v>
      </c>
      <c r="F716" s="1">
        <v>38332</v>
      </c>
      <c r="G716" t="s">
        <v>25</v>
      </c>
      <c r="H716">
        <v>4</v>
      </c>
      <c r="I716">
        <v>11</v>
      </c>
      <c r="J716">
        <v>2004</v>
      </c>
      <c r="K716" t="s">
        <v>481</v>
      </c>
      <c r="L716">
        <v>109</v>
      </c>
      <c r="M716" t="s">
        <v>534</v>
      </c>
      <c r="N716" t="s">
        <v>467</v>
      </c>
      <c r="O716" t="s">
        <v>468</v>
      </c>
      <c r="P716" t="s">
        <v>469</v>
      </c>
      <c r="R716" t="s">
        <v>470</v>
      </c>
      <c r="T716">
        <v>24100</v>
      </c>
      <c r="U716" t="s">
        <v>224</v>
      </c>
      <c r="V716" t="s">
        <v>42</v>
      </c>
      <c r="W716" t="s">
        <v>471</v>
      </c>
      <c r="X716" t="s">
        <v>472</v>
      </c>
      <c r="Y716" t="s">
        <v>51</v>
      </c>
    </row>
    <row r="717" spans="1:25" x14ac:dyDescent="0.25">
      <c r="A717">
        <v>10353</v>
      </c>
      <c r="B717">
        <v>28</v>
      </c>
      <c r="C717">
        <v>71.73</v>
      </c>
      <c r="D717">
        <v>2</v>
      </c>
      <c r="E717">
        <v>2008.44</v>
      </c>
      <c r="F717" s="1">
        <v>38089</v>
      </c>
      <c r="G717" t="s">
        <v>25</v>
      </c>
      <c r="H717">
        <v>4</v>
      </c>
      <c r="I717">
        <v>12</v>
      </c>
      <c r="J717">
        <v>2004</v>
      </c>
      <c r="K717" t="s">
        <v>481</v>
      </c>
      <c r="L717">
        <v>109</v>
      </c>
      <c r="M717" t="s">
        <v>534</v>
      </c>
      <c r="N717" t="s">
        <v>483</v>
      </c>
      <c r="O717">
        <v>2035554407</v>
      </c>
      <c r="P717" t="s">
        <v>484</v>
      </c>
      <c r="R717" t="s">
        <v>430</v>
      </c>
      <c r="S717" t="s">
        <v>105</v>
      </c>
      <c r="T717">
        <v>97561</v>
      </c>
      <c r="U717" t="s">
        <v>32</v>
      </c>
      <c r="V717" t="s">
        <v>33</v>
      </c>
      <c r="W717" t="s">
        <v>485</v>
      </c>
      <c r="X717" t="s">
        <v>486</v>
      </c>
      <c r="Y717" t="s">
        <v>36</v>
      </c>
    </row>
    <row r="718" spans="1:25" x14ac:dyDescent="0.25">
      <c r="A718">
        <v>10374</v>
      </c>
      <c r="B718">
        <v>46</v>
      </c>
      <c r="C718">
        <v>94.1</v>
      </c>
      <c r="D718">
        <v>3</v>
      </c>
      <c r="E718">
        <v>4328.6000000000004</v>
      </c>
      <c r="F718" s="1">
        <v>38385</v>
      </c>
      <c r="G718" t="s">
        <v>25</v>
      </c>
      <c r="H718">
        <v>1</v>
      </c>
      <c r="I718">
        <v>2</v>
      </c>
      <c r="J718">
        <v>2005</v>
      </c>
      <c r="K718" t="s">
        <v>481</v>
      </c>
      <c r="L718">
        <v>109</v>
      </c>
      <c r="M718" t="s">
        <v>534</v>
      </c>
      <c r="N718" t="s">
        <v>185</v>
      </c>
      <c r="O718" t="s">
        <v>186</v>
      </c>
      <c r="P718" t="s">
        <v>187</v>
      </c>
      <c r="R718" t="s">
        <v>188</v>
      </c>
      <c r="S718" t="s">
        <v>189</v>
      </c>
      <c r="T718">
        <v>4101</v>
      </c>
      <c r="U718" t="s">
        <v>90</v>
      </c>
      <c r="V718" t="s">
        <v>91</v>
      </c>
      <c r="W718" t="s">
        <v>190</v>
      </c>
      <c r="X718" t="s">
        <v>191</v>
      </c>
      <c r="Y718" t="s">
        <v>51</v>
      </c>
    </row>
    <row r="719" spans="1:25" x14ac:dyDescent="0.25">
      <c r="A719">
        <v>10386</v>
      </c>
      <c r="B719">
        <v>33</v>
      </c>
      <c r="C719">
        <v>41.71</v>
      </c>
      <c r="D719">
        <v>11</v>
      </c>
      <c r="E719">
        <v>1376.43</v>
      </c>
      <c r="F719" s="1">
        <v>38355</v>
      </c>
      <c r="G719" t="s">
        <v>344</v>
      </c>
      <c r="H719">
        <v>1</v>
      </c>
      <c r="I719">
        <v>3</v>
      </c>
      <c r="J719">
        <v>2005</v>
      </c>
      <c r="K719" t="s">
        <v>481</v>
      </c>
      <c r="L719">
        <v>109</v>
      </c>
      <c r="M719" t="s">
        <v>534</v>
      </c>
      <c r="N719" t="s">
        <v>152</v>
      </c>
      <c r="O719" t="s">
        <v>153</v>
      </c>
      <c r="P719" t="s">
        <v>154</v>
      </c>
      <c r="R719" t="s">
        <v>155</v>
      </c>
      <c r="T719">
        <v>28034</v>
      </c>
      <c r="U719" t="s">
        <v>156</v>
      </c>
      <c r="V719" t="s">
        <v>42</v>
      </c>
      <c r="W719" t="s">
        <v>157</v>
      </c>
      <c r="X719" t="s">
        <v>158</v>
      </c>
      <c r="Y719" t="s">
        <v>36</v>
      </c>
    </row>
    <row r="720" spans="1:25" x14ac:dyDescent="0.25">
      <c r="A720">
        <v>10401</v>
      </c>
      <c r="B720">
        <v>38</v>
      </c>
      <c r="C720">
        <v>96.29</v>
      </c>
      <c r="D720">
        <v>5</v>
      </c>
      <c r="E720">
        <v>3659.02</v>
      </c>
      <c r="F720" s="1">
        <v>38415</v>
      </c>
      <c r="G720" t="s">
        <v>337</v>
      </c>
      <c r="H720">
        <v>2</v>
      </c>
      <c r="I720">
        <v>4</v>
      </c>
      <c r="J720">
        <v>2005</v>
      </c>
      <c r="K720" t="s">
        <v>481</v>
      </c>
      <c r="L720">
        <v>109</v>
      </c>
      <c r="M720" t="s">
        <v>534</v>
      </c>
      <c r="N720" t="s">
        <v>97</v>
      </c>
      <c r="O720">
        <v>2015559350</v>
      </c>
      <c r="P720" t="s">
        <v>98</v>
      </c>
      <c r="R720" t="s">
        <v>99</v>
      </c>
      <c r="S720" t="s">
        <v>100</v>
      </c>
      <c r="T720">
        <v>94019</v>
      </c>
      <c r="U720" t="s">
        <v>32</v>
      </c>
      <c r="V720" t="s">
        <v>33</v>
      </c>
      <c r="W720" t="s">
        <v>61</v>
      </c>
      <c r="X720" t="s">
        <v>101</v>
      </c>
      <c r="Y720" t="s">
        <v>51</v>
      </c>
    </row>
    <row r="721" spans="1:25" x14ac:dyDescent="0.25">
      <c r="A721">
        <v>10416</v>
      </c>
      <c r="B721">
        <v>47</v>
      </c>
      <c r="C721">
        <v>88.63</v>
      </c>
      <c r="D721">
        <v>6</v>
      </c>
      <c r="E721">
        <v>4165.6099999999997</v>
      </c>
      <c r="F721" s="1">
        <v>38630</v>
      </c>
      <c r="G721" t="s">
        <v>25</v>
      </c>
      <c r="H721">
        <v>2</v>
      </c>
      <c r="I721">
        <v>5</v>
      </c>
      <c r="J721">
        <v>2005</v>
      </c>
      <c r="K721" t="s">
        <v>481</v>
      </c>
      <c r="L721">
        <v>109</v>
      </c>
      <c r="M721" t="s">
        <v>534</v>
      </c>
      <c r="N721" t="s">
        <v>377</v>
      </c>
      <c r="O721" t="s">
        <v>378</v>
      </c>
      <c r="P721" t="s">
        <v>379</v>
      </c>
      <c r="R721" t="s">
        <v>380</v>
      </c>
      <c r="T721">
        <v>42100</v>
      </c>
      <c r="U721" t="s">
        <v>224</v>
      </c>
      <c r="V721" t="s">
        <v>42</v>
      </c>
      <c r="W721" t="s">
        <v>381</v>
      </c>
      <c r="X721" t="s">
        <v>382</v>
      </c>
      <c r="Y721" t="s">
        <v>51</v>
      </c>
    </row>
    <row r="722" spans="1:25" x14ac:dyDescent="0.25">
      <c r="A722">
        <v>10101</v>
      </c>
      <c r="B722">
        <v>45</v>
      </c>
      <c r="C722">
        <v>31.2</v>
      </c>
      <c r="D722">
        <v>3</v>
      </c>
      <c r="E722">
        <v>1404</v>
      </c>
      <c r="F722" s="1">
        <v>37865</v>
      </c>
      <c r="G722" t="s">
        <v>25</v>
      </c>
      <c r="H722">
        <v>1</v>
      </c>
      <c r="I722">
        <v>1</v>
      </c>
      <c r="J722">
        <v>2003</v>
      </c>
      <c r="K722" t="s">
        <v>465</v>
      </c>
      <c r="L722">
        <v>33</v>
      </c>
      <c r="M722" t="s">
        <v>535</v>
      </c>
      <c r="N722" t="s">
        <v>387</v>
      </c>
      <c r="O722" t="s">
        <v>388</v>
      </c>
      <c r="P722" t="s">
        <v>389</v>
      </c>
      <c r="R722" t="s">
        <v>390</v>
      </c>
      <c r="T722">
        <v>60528</v>
      </c>
      <c r="U722" t="s">
        <v>376</v>
      </c>
      <c r="V722" t="s">
        <v>42</v>
      </c>
      <c r="W722" t="s">
        <v>391</v>
      </c>
      <c r="X722" t="s">
        <v>350</v>
      </c>
      <c r="Y722" t="s">
        <v>36</v>
      </c>
    </row>
    <row r="723" spans="1:25" x14ac:dyDescent="0.25">
      <c r="A723">
        <v>10149</v>
      </c>
      <c r="B723">
        <v>36</v>
      </c>
      <c r="C723">
        <v>33.19</v>
      </c>
      <c r="D723">
        <v>7</v>
      </c>
      <c r="E723">
        <v>1194.8399999999999</v>
      </c>
      <c r="F723" s="1">
        <v>37964</v>
      </c>
      <c r="G723" t="s">
        <v>25</v>
      </c>
      <c r="H723">
        <v>3</v>
      </c>
      <c r="I723">
        <v>9</v>
      </c>
      <c r="J723">
        <v>2003</v>
      </c>
      <c r="K723" t="s">
        <v>465</v>
      </c>
      <c r="L723">
        <v>33</v>
      </c>
      <c r="M723" t="s">
        <v>535</v>
      </c>
      <c r="N723" t="s">
        <v>440</v>
      </c>
      <c r="O723">
        <v>4155554312</v>
      </c>
      <c r="P723" t="s">
        <v>441</v>
      </c>
      <c r="R723" t="s">
        <v>442</v>
      </c>
      <c r="S723" t="s">
        <v>55</v>
      </c>
      <c r="T723">
        <v>94217</v>
      </c>
      <c r="U723" t="s">
        <v>32</v>
      </c>
      <c r="V723" t="s">
        <v>33</v>
      </c>
      <c r="W723" t="s">
        <v>443</v>
      </c>
      <c r="X723" t="s">
        <v>336</v>
      </c>
      <c r="Y723" t="s">
        <v>36</v>
      </c>
    </row>
    <row r="724" spans="1:25" x14ac:dyDescent="0.25">
      <c r="A724">
        <v>10173</v>
      </c>
      <c r="B724">
        <v>31</v>
      </c>
      <c r="C724">
        <v>31.53</v>
      </c>
      <c r="D724">
        <v>9</v>
      </c>
      <c r="E724">
        <v>977.43</v>
      </c>
      <c r="F724" s="1">
        <v>37752</v>
      </c>
      <c r="G724" t="s">
        <v>25</v>
      </c>
      <c r="H724">
        <v>4</v>
      </c>
      <c r="I724">
        <v>11</v>
      </c>
      <c r="J724">
        <v>2003</v>
      </c>
      <c r="K724" t="s">
        <v>465</v>
      </c>
      <c r="L724">
        <v>33</v>
      </c>
      <c r="M724" t="s">
        <v>535</v>
      </c>
      <c r="N724" t="s">
        <v>467</v>
      </c>
      <c r="O724" t="s">
        <v>468</v>
      </c>
      <c r="P724" t="s">
        <v>469</v>
      </c>
      <c r="R724" t="s">
        <v>470</v>
      </c>
      <c r="T724">
        <v>24100</v>
      </c>
      <c r="U724" t="s">
        <v>224</v>
      </c>
      <c r="V724" t="s">
        <v>42</v>
      </c>
      <c r="W724" t="s">
        <v>471</v>
      </c>
      <c r="X724" t="s">
        <v>472</v>
      </c>
      <c r="Y724" t="s">
        <v>36</v>
      </c>
    </row>
    <row r="725" spans="1:25" x14ac:dyDescent="0.25">
      <c r="A725">
        <v>10182</v>
      </c>
      <c r="B725">
        <v>39</v>
      </c>
      <c r="C725">
        <v>36.840000000000003</v>
      </c>
      <c r="D725">
        <v>6</v>
      </c>
      <c r="E725">
        <v>1436.76</v>
      </c>
      <c r="F725" s="1">
        <v>37966</v>
      </c>
      <c r="G725" t="s">
        <v>25</v>
      </c>
      <c r="H725">
        <v>4</v>
      </c>
      <c r="I725">
        <v>11</v>
      </c>
      <c r="J725">
        <v>2003</v>
      </c>
      <c r="K725" t="s">
        <v>465</v>
      </c>
      <c r="L725">
        <v>33</v>
      </c>
      <c r="M725" t="s">
        <v>535</v>
      </c>
      <c r="N725" t="s">
        <v>238</v>
      </c>
      <c r="O725">
        <v>4155551450</v>
      </c>
      <c r="P725" t="s">
        <v>239</v>
      </c>
      <c r="R725" t="s">
        <v>240</v>
      </c>
      <c r="S725" t="s">
        <v>55</v>
      </c>
      <c r="T725">
        <v>97562</v>
      </c>
      <c r="U725" t="s">
        <v>32</v>
      </c>
      <c r="V725" t="s">
        <v>33</v>
      </c>
      <c r="W725" t="s">
        <v>241</v>
      </c>
      <c r="X725" t="s">
        <v>242</v>
      </c>
      <c r="Y725" t="s">
        <v>36</v>
      </c>
    </row>
    <row r="726" spans="1:25" x14ac:dyDescent="0.25">
      <c r="A726">
        <v>10205</v>
      </c>
      <c r="B726">
        <v>32</v>
      </c>
      <c r="C726">
        <v>37.17</v>
      </c>
      <c r="D726">
        <v>5</v>
      </c>
      <c r="E726">
        <v>1189.44</v>
      </c>
      <c r="F726" s="1">
        <v>37692</v>
      </c>
      <c r="G726" t="s">
        <v>25</v>
      </c>
      <c r="H726">
        <v>4</v>
      </c>
      <c r="I726">
        <v>12</v>
      </c>
      <c r="J726">
        <v>2003</v>
      </c>
      <c r="K726" t="s">
        <v>465</v>
      </c>
      <c r="L726">
        <v>33</v>
      </c>
      <c r="M726" t="s">
        <v>535</v>
      </c>
      <c r="N726" t="s">
        <v>152</v>
      </c>
      <c r="O726" t="s">
        <v>153</v>
      </c>
      <c r="P726" t="s">
        <v>154</v>
      </c>
      <c r="R726" t="s">
        <v>155</v>
      </c>
      <c r="T726">
        <v>28034</v>
      </c>
      <c r="U726" t="s">
        <v>156</v>
      </c>
      <c r="V726" t="s">
        <v>42</v>
      </c>
      <c r="W726" t="s">
        <v>157</v>
      </c>
      <c r="X726" t="s">
        <v>158</v>
      </c>
      <c r="Y726" t="s">
        <v>36</v>
      </c>
    </row>
    <row r="727" spans="1:25" x14ac:dyDescent="0.25">
      <c r="A727">
        <v>10227</v>
      </c>
      <c r="B727">
        <v>42</v>
      </c>
      <c r="C727">
        <v>29.21</v>
      </c>
      <c r="D727">
        <v>6</v>
      </c>
      <c r="E727">
        <v>1226.82</v>
      </c>
      <c r="F727" s="1">
        <v>38020</v>
      </c>
      <c r="G727" t="s">
        <v>25</v>
      </c>
      <c r="H727">
        <v>1</v>
      </c>
      <c r="I727">
        <v>3</v>
      </c>
      <c r="J727">
        <v>2004</v>
      </c>
      <c r="K727" t="s">
        <v>465</v>
      </c>
      <c r="L727">
        <v>33</v>
      </c>
      <c r="M727" t="s">
        <v>535</v>
      </c>
      <c r="N727" t="s">
        <v>193</v>
      </c>
      <c r="O727" t="s">
        <v>194</v>
      </c>
      <c r="P727" t="s">
        <v>195</v>
      </c>
      <c r="R727" t="s">
        <v>196</v>
      </c>
      <c r="T727">
        <v>69004</v>
      </c>
      <c r="U727" t="s">
        <v>41</v>
      </c>
      <c r="V727" t="s">
        <v>42</v>
      </c>
      <c r="W727" t="s">
        <v>197</v>
      </c>
      <c r="X727" t="s">
        <v>198</v>
      </c>
      <c r="Y727" t="s">
        <v>36</v>
      </c>
    </row>
    <row r="728" spans="1:25" x14ac:dyDescent="0.25">
      <c r="A728">
        <v>10288</v>
      </c>
      <c r="B728">
        <v>29</v>
      </c>
      <c r="C728">
        <v>38.17</v>
      </c>
      <c r="D728">
        <v>1</v>
      </c>
      <c r="E728">
        <v>1106.93</v>
      </c>
      <c r="F728" s="1">
        <v>37995</v>
      </c>
      <c r="G728" t="s">
        <v>25</v>
      </c>
      <c r="H728">
        <v>3</v>
      </c>
      <c r="I728">
        <v>9</v>
      </c>
      <c r="J728">
        <v>2004</v>
      </c>
      <c r="K728" t="s">
        <v>465</v>
      </c>
      <c r="L728">
        <v>33</v>
      </c>
      <c r="M728" t="s">
        <v>535</v>
      </c>
      <c r="N728" t="s">
        <v>354</v>
      </c>
      <c r="O728" t="s">
        <v>355</v>
      </c>
      <c r="P728" t="s">
        <v>356</v>
      </c>
      <c r="Q728" t="s">
        <v>357</v>
      </c>
      <c r="R728" t="s">
        <v>177</v>
      </c>
      <c r="T728">
        <v>69045</v>
      </c>
      <c r="U728" t="s">
        <v>177</v>
      </c>
      <c r="V728" t="s">
        <v>91</v>
      </c>
      <c r="W728" t="s">
        <v>358</v>
      </c>
      <c r="X728" t="s">
        <v>359</v>
      </c>
      <c r="Y728" t="s">
        <v>36</v>
      </c>
    </row>
    <row r="729" spans="1:25" x14ac:dyDescent="0.25">
      <c r="A729">
        <v>10304</v>
      </c>
      <c r="B729">
        <v>23</v>
      </c>
      <c r="C729">
        <v>30.2</v>
      </c>
      <c r="D729">
        <v>16</v>
      </c>
      <c r="E729">
        <v>694.6</v>
      </c>
      <c r="F729" s="1">
        <v>38301</v>
      </c>
      <c r="G729" t="s">
        <v>25</v>
      </c>
      <c r="H729">
        <v>4</v>
      </c>
      <c r="I729">
        <v>10</v>
      </c>
      <c r="J729">
        <v>2004</v>
      </c>
      <c r="K729" t="s">
        <v>465</v>
      </c>
      <c r="L729">
        <v>33</v>
      </c>
      <c r="M729" t="s">
        <v>535</v>
      </c>
      <c r="N729" t="s">
        <v>233</v>
      </c>
      <c r="O729" t="s">
        <v>234</v>
      </c>
      <c r="P729" t="s">
        <v>235</v>
      </c>
      <c r="R729" t="s">
        <v>236</v>
      </c>
      <c r="T729">
        <v>78000</v>
      </c>
      <c r="U729" t="s">
        <v>41</v>
      </c>
      <c r="V729" t="s">
        <v>42</v>
      </c>
      <c r="W729" t="s">
        <v>237</v>
      </c>
      <c r="X729" t="s">
        <v>50</v>
      </c>
      <c r="Y729" t="s">
        <v>36</v>
      </c>
    </row>
    <row r="730" spans="1:25" x14ac:dyDescent="0.25">
      <c r="A730">
        <v>10322</v>
      </c>
      <c r="B730">
        <v>20</v>
      </c>
      <c r="C730">
        <v>100</v>
      </c>
      <c r="D730">
        <v>3</v>
      </c>
      <c r="E730">
        <v>2624</v>
      </c>
      <c r="F730" s="1">
        <v>38088</v>
      </c>
      <c r="G730" t="s">
        <v>25</v>
      </c>
      <c r="H730">
        <v>4</v>
      </c>
      <c r="I730">
        <v>11</v>
      </c>
      <c r="J730">
        <v>2004</v>
      </c>
      <c r="K730" t="s">
        <v>465</v>
      </c>
      <c r="L730">
        <v>33</v>
      </c>
      <c r="M730" t="s">
        <v>535</v>
      </c>
      <c r="N730" t="s">
        <v>243</v>
      </c>
      <c r="O730">
        <v>6035558647</v>
      </c>
      <c r="P730" t="s">
        <v>244</v>
      </c>
      <c r="R730" t="s">
        <v>245</v>
      </c>
      <c r="S730" t="s">
        <v>246</v>
      </c>
      <c r="T730">
        <v>62005</v>
      </c>
      <c r="U730" t="s">
        <v>32</v>
      </c>
      <c r="V730" t="s">
        <v>33</v>
      </c>
      <c r="W730" t="s">
        <v>56</v>
      </c>
      <c r="X730" t="s">
        <v>242</v>
      </c>
      <c r="Y730" t="s">
        <v>36</v>
      </c>
    </row>
    <row r="731" spans="1:25" x14ac:dyDescent="0.25">
      <c r="A731">
        <v>10356</v>
      </c>
      <c r="B731">
        <v>48</v>
      </c>
      <c r="C731">
        <v>100</v>
      </c>
      <c r="D731">
        <v>5</v>
      </c>
      <c r="E731">
        <v>9720</v>
      </c>
      <c r="F731" s="1">
        <v>38242</v>
      </c>
      <c r="G731" t="s">
        <v>25</v>
      </c>
      <c r="H731">
        <v>4</v>
      </c>
      <c r="I731">
        <v>12</v>
      </c>
      <c r="J731">
        <v>2004</v>
      </c>
      <c r="K731" t="s">
        <v>465</v>
      </c>
      <c r="L731">
        <v>33</v>
      </c>
      <c r="M731" t="s">
        <v>535</v>
      </c>
      <c r="N731" t="s">
        <v>45</v>
      </c>
      <c r="O731" t="s">
        <v>46</v>
      </c>
      <c r="P731" t="s">
        <v>47</v>
      </c>
      <c r="R731" t="s">
        <v>48</v>
      </c>
      <c r="T731">
        <v>75508</v>
      </c>
      <c r="U731" t="s">
        <v>41</v>
      </c>
      <c r="V731" t="s">
        <v>42</v>
      </c>
      <c r="W731" t="s">
        <v>49</v>
      </c>
      <c r="X731" t="s">
        <v>50</v>
      </c>
      <c r="Y731" t="s">
        <v>136</v>
      </c>
    </row>
    <row r="732" spans="1:25" x14ac:dyDescent="0.25">
      <c r="A732">
        <v>10367</v>
      </c>
      <c r="B732">
        <v>23</v>
      </c>
      <c r="C732">
        <v>36.29</v>
      </c>
      <c r="D732">
        <v>13</v>
      </c>
      <c r="E732">
        <v>834.67</v>
      </c>
      <c r="F732" s="1">
        <v>38687</v>
      </c>
      <c r="G732" t="s">
        <v>344</v>
      </c>
      <c r="H732">
        <v>1</v>
      </c>
      <c r="I732">
        <v>1</v>
      </c>
      <c r="J732">
        <v>2005</v>
      </c>
      <c r="K732" t="s">
        <v>465</v>
      </c>
      <c r="L732">
        <v>33</v>
      </c>
      <c r="M732" t="s">
        <v>535</v>
      </c>
      <c r="N732" t="s">
        <v>52</v>
      </c>
      <c r="O732">
        <v>6265557265</v>
      </c>
      <c r="P732" t="s">
        <v>53</v>
      </c>
      <c r="R732" t="s">
        <v>54</v>
      </c>
      <c r="S732" t="s">
        <v>55</v>
      </c>
      <c r="T732">
        <v>90003</v>
      </c>
      <c r="U732" t="s">
        <v>32</v>
      </c>
      <c r="V732" t="s">
        <v>33</v>
      </c>
      <c r="W732" t="s">
        <v>56</v>
      </c>
      <c r="X732" t="s">
        <v>57</v>
      </c>
      <c r="Y732" t="s">
        <v>36</v>
      </c>
    </row>
    <row r="733" spans="1:25" x14ac:dyDescent="0.25">
      <c r="A733">
        <v>10391</v>
      </c>
      <c r="B733">
        <v>33</v>
      </c>
      <c r="C733">
        <v>100</v>
      </c>
      <c r="D733">
        <v>8</v>
      </c>
      <c r="E733">
        <v>8344.7099999999991</v>
      </c>
      <c r="F733" s="1">
        <v>38598</v>
      </c>
      <c r="G733" t="s">
        <v>25</v>
      </c>
      <c r="H733">
        <v>1</v>
      </c>
      <c r="I733">
        <v>3</v>
      </c>
      <c r="J733">
        <v>2005</v>
      </c>
      <c r="K733" t="s">
        <v>465</v>
      </c>
      <c r="L733">
        <v>33</v>
      </c>
      <c r="M733" t="s">
        <v>535</v>
      </c>
      <c r="N733" t="s">
        <v>251</v>
      </c>
      <c r="O733" t="s">
        <v>252</v>
      </c>
      <c r="P733" t="s">
        <v>253</v>
      </c>
      <c r="Q733" t="s">
        <v>254</v>
      </c>
      <c r="R733" t="s">
        <v>255</v>
      </c>
      <c r="S733" t="s">
        <v>137</v>
      </c>
      <c r="T733">
        <v>2060</v>
      </c>
      <c r="U733" t="s">
        <v>90</v>
      </c>
      <c r="V733" t="s">
        <v>91</v>
      </c>
      <c r="W733" t="s">
        <v>256</v>
      </c>
      <c r="X733" t="s">
        <v>257</v>
      </c>
      <c r="Y733" t="s">
        <v>136</v>
      </c>
    </row>
    <row r="734" spans="1:25" x14ac:dyDescent="0.25">
      <c r="A734">
        <v>10134</v>
      </c>
      <c r="B734">
        <v>43</v>
      </c>
      <c r="C734">
        <v>83.03</v>
      </c>
      <c r="D734">
        <v>7</v>
      </c>
      <c r="E734">
        <v>3570.29</v>
      </c>
      <c r="F734" s="1">
        <v>37628</v>
      </c>
      <c r="G734" t="s">
        <v>25</v>
      </c>
      <c r="H734">
        <v>3</v>
      </c>
      <c r="I734">
        <v>7</v>
      </c>
      <c r="J734">
        <v>2003</v>
      </c>
      <c r="K734" t="s">
        <v>26</v>
      </c>
      <c r="L734">
        <v>76</v>
      </c>
      <c r="M734" t="s">
        <v>536</v>
      </c>
      <c r="N734" t="s">
        <v>45</v>
      </c>
      <c r="O734" t="s">
        <v>46</v>
      </c>
      <c r="P734" t="s">
        <v>47</v>
      </c>
      <c r="R734" t="s">
        <v>48</v>
      </c>
      <c r="T734">
        <v>75508</v>
      </c>
      <c r="U734" t="s">
        <v>41</v>
      </c>
      <c r="V734" t="s">
        <v>42</v>
      </c>
      <c r="W734" t="s">
        <v>49</v>
      </c>
      <c r="X734" t="s">
        <v>50</v>
      </c>
      <c r="Y734" t="s">
        <v>51</v>
      </c>
    </row>
    <row r="735" spans="1:25" x14ac:dyDescent="0.25">
      <c r="A735">
        <v>10158</v>
      </c>
      <c r="B735">
        <v>22</v>
      </c>
      <c r="C735">
        <v>67.03</v>
      </c>
      <c r="D735">
        <v>1</v>
      </c>
      <c r="E735">
        <v>1474.66</v>
      </c>
      <c r="F735" s="1">
        <v>37904</v>
      </c>
      <c r="G735" t="s">
        <v>25</v>
      </c>
      <c r="H735">
        <v>4</v>
      </c>
      <c r="I735">
        <v>10</v>
      </c>
      <c r="J735">
        <v>2003</v>
      </c>
      <c r="K735" t="s">
        <v>26</v>
      </c>
      <c r="L735">
        <v>76</v>
      </c>
      <c r="M735" t="s">
        <v>536</v>
      </c>
      <c r="N735" t="s">
        <v>123</v>
      </c>
      <c r="O735" t="s">
        <v>124</v>
      </c>
      <c r="P735" t="s">
        <v>125</v>
      </c>
      <c r="R735" t="s">
        <v>126</v>
      </c>
      <c r="T735">
        <v>4110</v>
      </c>
      <c r="U735" t="s">
        <v>78</v>
      </c>
      <c r="V735" t="s">
        <v>42</v>
      </c>
      <c r="W735" t="s">
        <v>127</v>
      </c>
      <c r="X735" t="s">
        <v>128</v>
      </c>
      <c r="Y735" t="s">
        <v>36</v>
      </c>
    </row>
    <row r="736" spans="1:25" x14ac:dyDescent="0.25">
      <c r="A736">
        <v>10180</v>
      </c>
      <c r="B736">
        <v>28</v>
      </c>
      <c r="C736">
        <v>68.55</v>
      </c>
      <c r="D736">
        <v>14</v>
      </c>
      <c r="E736">
        <v>1919.4</v>
      </c>
      <c r="F736" s="1">
        <v>37936</v>
      </c>
      <c r="G736" t="s">
        <v>25</v>
      </c>
      <c r="H736">
        <v>4</v>
      </c>
      <c r="I736">
        <v>11</v>
      </c>
      <c r="J736">
        <v>2003</v>
      </c>
      <c r="K736" t="s">
        <v>26</v>
      </c>
      <c r="L736">
        <v>76</v>
      </c>
      <c r="M736" t="s">
        <v>536</v>
      </c>
      <c r="N736" t="s">
        <v>67</v>
      </c>
      <c r="O736" t="s">
        <v>68</v>
      </c>
      <c r="P736" t="s">
        <v>69</v>
      </c>
      <c r="R736" t="s">
        <v>70</v>
      </c>
      <c r="T736">
        <v>59000</v>
      </c>
      <c r="U736" t="s">
        <v>41</v>
      </c>
      <c r="V736" t="s">
        <v>42</v>
      </c>
      <c r="W736" t="s">
        <v>71</v>
      </c>
      <c r="X736" t="s">
        <v>72</v>
      </c>
      <c r="Y736" t="s">
        <v>36</v>
      </c>
    </row>
    <row r="737" spans="1:25" x14ac:dyDescent="0.25">
      <c r="A737">
        <v>10201</v>
      </c>
      <c r="B737">
        <v>25</v>
      </c>
      <c r="C737">
        <v>73.88</v>
      </c>
      <c r="D737">
        <v>7</v>
      </c>
      <c r="E737">
        <v>1847</v>
      </c>
      <c r="F737" s="1">
        <v>37633</v>
      </c>
      <c r="G737" t="s">
        <v>25</v>
      </c>
      <c r="H737">
        <v>4</v>
      </c>
      <c r="I737">
        <v>12</v>
      </c>
      <c r="J737">
        <v>2003</v>
      </c>
      <c r="K737" t="s">
        <v>26</v>
      </c>
      <c r="L737">
        <v>76</v>
      </c>
      <c r="M737" t="s">
        <v>536</v>
      </c>
      <c r="N737" t="s">
        <v>81</v>
      </c>
      <c r="O737">
        <v>6505555787</v>
      </c>
      <c r="P737" t="s">
        <v>82</v>
      </c>
      <c r="R737" t="s">
        <v>60</v>
      </c>
      <c r="S737" t="s">
        <v>55</v>
      </c>
      <c r="U737" t="s">
        <v>32</v>
      </c>
      <c r="V737" t="s">
        <v>33</v>
      </c>
      <c r="W737" t="s">
        <v>83</v>
      </c>
      <c r="X737" t="s">
        <v>57</v>
      </c>
      <c r="Y737" t="s">
        <v>36</v>
      </c>
    </row>
    <row r="738" spans="1:25" x14ac:dyDescent="0.25">
      <c r="A738">
        <v>10210</v>
      </c>
      <c r="B738">
        <v>30</v>
      </c>
      <c r="C738">
        <v>61.7</v>
      </c>
      <c r="D738">
        <v>4</v>
      </c>
      <c r="E738">
        <v>1851</v>
      </c>
      <c r="F738" s="1">
        <v>38322</v>
      </c>
      <c r="G738" t="s">
        <v>25</v>
      </c>
      <c r="H738">
        <v>1</v>
      </c>
      <c r="I738">
        <v>1</v>
      </c>
      <c r="J738">
        <v>2004</v>
      </c>
      <c r="K738" t="s">
        <v>26</v>
      </c>
      <c r="L738">
        <v>76</v>
      </c>
      <c r="M738" t="s">
        <v>536</v>
      </c>
      <c r="N738" t="s">
        <v>267</v>
      </c>
      <c r="O738" t="s">
        <v>268</v>
      </c>
      <c r="P738" t="s">
        <v>269</v>
      </c>
      <c r="R738" t="s">
        <v>270</v>
      </c>
      <c r="S738" t="s">
        <v>270</v>
      </c>
      <c r="T738" t="s">
        <v>271</v>
      </c>
      <c r="U738" t="s">
        <v>178</v>
      </c>
      <c r="V738" t="s">
        <v>178</v>
      </c>
      <c r="W738" t="s">
        <v>272</v>
      </c>
      <c r="X738" t="s">
        <v>273</v>
      </c>
      <c r="Y738" t="s">
        <v>36</v>
      </c>
    </row>
    <row r="739" spans="1:25" x14ac:dyDescent="0.25">
      <c r="A739">
        <v>10236</v>
      </c>
      <c r="B739">
        <v>36</v>
      </c>
      <c r="C739">
        <v>87.6</v>
      </c>
      <c r="D739">
        <v>3</v>
      </c>
      <c r="E739">
        <v>3153.6</v>
      </c>
      <c r="F739" s="1">
        <v>38050</v>
      </c>
      <c r="G739" t="s">
        <v>25</v>
      </c>
      <c r="H739">
        <v>2</v>
      </c>
      <c r="I739">
        <v>4</v>
      </c>
      <c r="J739">
        <v>2004</v>
      </c>
      <c r="K739" t="s">
        <v>26</v>
      </c>
      <c r="L739">
        <v>76</v>
      </c>
      <c r="M739" t="s">
        <v>536</v>
      </c>
      <c r="N739" t="s">
        <v>274</v>
      </c>
      <c r="O739">
        <v>2155559857</v>
      </c>
      <c r="P739" t="s">
        <v>275</v>
      </c>
      <c r="R739" t="s">
        <v>192</v>
      </c>
      <c r="S739" t="s">
        <v>132</v>
      </c>
      <c r="T739">
        <v>71270</v>
      </c>
      <c r="U739" t="s">
        <v>32</v>
      </c>
      <c r="V739" t="s">
        <v>33</v>
      </c>
      <c r="W739" t="s">
        <v>115</v>
      </c>
      <c r="X739" t="s">
        <v>276</v>
      </c>
      <c r="Y739" t="s">
        <v>51</v>
      </c>
    </row>
    <row r="740" spans="1:25" x14ac:dyDescent="0.25">
      <c r="A740">
        <v>10250</v>
      </c>
      <c r="B740">
        <v>32</v>
      </c>
      <c r="C740">
        <v>87.6</v>
      </c>
      <c r="D740">
        <v>1</v>
      </c>
      <c r="E740">
        <v>2803.2</v>
      </c>
      <c r="F740" s="1">
        <v>38296</v>
      </c>
      <c r="G740" t="s">
        <v>25</v>
      </c>
      <c r="H740">
        <v>2</v>
      </c>
      <c r="I740">
        <v>5</v>
      </c>
      <c r="J740">
        <v>2004</v>
      </c>
      <c r="K740" t="s">
        <v>26</v>
      </c>
      <c r="L740">
        <v>76</v>
      </c>
      <c r="M740" t="s">
        <v>536</v>
      </c>
      <c r="N740" t="s">
        <v>333</v>
      </c>
      <c r="O740">
        <v>4085553659</v>
      </c>
      <c r="P740" t="s">
        <v>334</v>
      </c>
      <c r="R740" t="s">
        <v>335</v>
      </c>
      <c r="S740" t="s">
        <v>55</v>
      </c>
      <c r="T740">
        <v>94217</v>
      </c>
      <c r="U740" t="s">
        <v>32</v>
      </c>
      <c r="V740" t="s">
        <v>33</v>
      </c>
      <c r="W740" t="s">
        <v>95</v>
      </c>
      <c r="X740" t="s">
        <v>336</v>
      </c>
      <c r="Y740" t="s">
        <v>36</v>
      </c>
    </row>
    <row r="741" spans="1:25" x14ac:dyDescent="0.25">
      <c r="A741">
        <v>10318</v>
      </c>
      <c r="B741">
        <v>26</v>
      </c>
      <c r="C741">
        <v>86.83</v>
      </c>
      <c r="D741">
        <v>6</v>
      </c>
      <c r="E741">
        <v>2257.58</v>
      </c>
      <c r="F741" s="1">
        <v>38028</v>
      </c>
      <c r="G741" t="s">
        <v>25</v>
      </c>
      <c r="H741">
        <v>4</v>
      </c>
      <c r="I741">
        <v>11</v>
      </c>
      <c r="J741">
        <v>2004</v>
      </c>
      <c r="K741" t="s">
        <v>26</v>
      </c>
      <c r="L741">
        <v>76</v>
      </c>
      <c r="M741" t="s">
        <v>536</v>
      </c>
      <c r="N741" t="s">
        <v>129</v>
      </c>
      <c r="O741">
        <v>2155551555</v>
      </c>
      <c r="P741" t="s">
        <v>130</v>
      </c>
      <c r="R741" t="s">
        <v>131</v>
      </c>
      <c r="S741" t="s">
        <v>132</v>
      </c>
      <c r="T741">
        <v>70267</v>
      </c>
      <c r="U741" t="s">
        <v>32</v>
      </c>
      <c r="V741" t="s">
        <v>33</v>
      </c>
      <c r="W741" t="s">
        <v>34</v>
      </c>
      <c r="X741" t="s">
        <v>133</v>
      </c>
      <c r="Y741" t="s">
        <v>36</v>
      </c>
    </row>
    <row r="742" spans="1:25" x14ac:dyDescent="0.25">
      <c r="A742">
        <v>10363</v>
      </c>
      <c r="B742">
        <v>21</v>
      </c>
      <c r="C742">
        <v>100</v>
      </c>
      <c r="D742">
        <v>8</v>
      </c>
      <c r="E742">
        <v>3595.62</v>
      </c>
      <c r="F742" s="1">
        <v>38504</v>
      </c>
      <c r="G742" t="s">
        <v>25</v>
      </c>
      <c r="H742">
        <v>1</v>
      </c>
      <c r="I742">
        <v>1</v>
      </c>
      <c r="J742">
        <v>2005</v>
      </c>
      <c r="K742" t="s">
        <v>26</v>
      </c>
      <c r="L742">
        <v>76</v>
      </c>
      <c r="M742" t="s">
        <v>536</v>
      </c>
      <c r="N742" t="s">
        <v>393</v>
      </c>
      <c r="O742" t="s">
        <v>394</v>
      </c>
      <c r="P742" t="s">
        <v>395</v>
      </c>
      <c r="R742" t="s">
        <v>396</v>
      </c>
      <c r="T742" t="s">
        <v>397</v>
      </c>
      <c r="U742" t="s">
        <v>120</v>
      </c>
      <c r="V742" t="s">
        <v>42</v>
      </c>
      <c r="W742" t="s">
        <v>398</v>
      </c>
      <c r="X742" t="s">
        <v>399</v>
      </c>
      <c r="Y742" t="s">
        <v>51</v>
      </c>
    </row>
    <row r="743" spans="1:25" x14ac:dyDescent="0.25">
      <c r="A743">
        <v>10375</v>
      </c>
      <c r="B743">
        <v>23</v>
      </c>
      <c r="C743">
        <v>100</v>
      </c>
      <c r="D743">
        <v>9</v>
      </c>
      <c r="E743">
        <v>2443.29</v>
      </c>
      <c r="F743" s="1">
        <v>38413</v>
      </c>
      <c r="G743" t="s">
        <v>25</v>
      </c>
      <c r="H743">
        <v>1</v>
      </c>
      <c r="I743">
        <v>2</v>
      </c>
      <c r="J743">
        <v>2005</v>
      </c>
      <c r="K743" t="s">
        <v>26</v>
      </c>
      <c r="L743">
        <v>76</v>
      </c>
      <c r="M743" t="s">
        <v>536</v>
      </c>
      <c r="N743" t="s">
        <v>107</v>
      </c>
      <c r="O743" t="s">
        <v>108</v>
      </c>
      <c r="P743" t="s">
        <v>109</v>
      </c>
      <c r="R743" t="s">
        <v>110</v>
      </c>
      <c r="T743">
        <v>44000</v>
      </c>
      <c r="U743" t="s">
        <v>41</v>
      </c>
      <c r="V743" t="s">
        <v>42</v>
      </c>
      <c r="W743" t="s">
        <v>111</v>
      </c>
      <c r="X743" t="s">
        <v>112</v>
      </c>
      <c r="Y743" t="s">
        <v>36</v>
      </c>
    </row>
    <row r="744" spans="1:25" x14ac:dyDescent="0.25">
      <c r="A744">
        <v>10389</v>
      </c>
      <c r="B744">
        <v>49</v>
      </c>
      <c r="C744">
        <v>81.400000000000006</v>
      </c>
      <c r="D744">
        <v>2</v>
      </c>
      <c r="E744">
        <v>3988.6</v>
      </c>
      <c r="F744" s="1">
        <v>38414</v>
      </c>
      <c r="G744" t="s">
        <v>25</v>
      </c>
      <c r="H744">
        <v>1</v>
      </c>
      <c r="I744">
        <v>3</v>
      </c>
      <c r="J744">
        <v>2005</v>
      </c>
      <c r="K744" t="s">
        <v>26</v>
      </c>
      <c r="L744">
        <v>76</v>
      </c>
      <c r="M744" t="s">
        <v>536</v>
      </c>
      <c r="N744" t="s">
        <v>227</v>
      </c>
      <c r="O744" t="s">
        <v>228</v>
      </c>
      <c r="P744" t="s">
        <v>229</v>
      </c>
      <c r="R744" t="s">
        <v>230</v>
      </c>
      <c r="T744" t="s">
        <v>231</v>
      </c>
      <c r="U744" t="s">
        <v>166</v>
      </c>
      <c r="V744" t="s">
        <v>42</v>
      </c>
      <c r="W744" t="s">
        <v>232</v>
      </c>
      <c r="X744" t="s">
        <v>184</v>
      </c>
      <c r="Y744" t="s">
        <v>51</v>
      </c>
    </row>
    <row r="745" spans="1:25" x14ac:dyDescent="0.25">
      <c r="A745">
        <v>10402</v>
      </c>
      <c r="B745">
        <v>59</v>
      </c>
      <c r="C745">
        <v>87.6</v>
      </c>
      <c r="D745">
        <v>3</v>
      </c>
      <c r="E745">
        <v>5168.3999999999996</v>
      </c>
      <c r="F745" s="1">
        <v>38537</v>
      </c>
      <c r="G745" t="s">
        <v>25</v>
      </c>
      <c r="H745">
        <v>2</v>
      </c>
      <c r="I745">
        <v>4</v>
      </c>
      <c r="J745">
        <v>2005</v>
      </c>
      <c r="K745" t="s">
        <v>26</v>
      </c>
      <c r="L745">
        <v>76</v>
      </c>
      <c r="M745" t="s">
        <v>536</v>
      </c>
      <c r="N745" t="s">
        <v>84</v>
      </c>
      <c r="O745" t="s">
        <v>85</v>
      </c>
      <c r="P745" t="s">
        <v>86</v>
      </c>
      <c r="R745" t="s">
        <v>48</v>
      </c>
      <c r="T745">
        <v>75016</v>
      </c>
      <c r="U745" t="s">
        <v>41</v>
      </c>
      <c r="V745" t="s">
        <v>42</v>
      </c>
      <c r="W745" t="s">
        <v>87</v>
      </c>
      <c r="X745" t="s">
        <v>88</v>
      </c>
      <c r="Y745" t="s">
        <v>51</v>
      </c>
    </row>
    <row r="746" spans="1:25" x14ac:dyDescent="0.25">
      <c r="A746">
        <v>10416</v>
      </c>
      <c r="B746">
        <v>32</v>
      </c>
      <c r="C746">
        <v>87.6</v>
      </c>
      <c r="D746">
        <v>1</v>
      </c>
      <c r="E746">
        <v>2803.2</v>
      </c>
      <c r="F746" s="1">
        <v>38630</v>
      </c>
      <c r="G746" t="s">
        <v>25</v>
      </c>
      <c r="H746">
        <v>2</v>
      </c>
      <c r="I746">
        <v>5</v>
      </c>
      <c r="J746">
        <v>2005</v>
      </c>
      <c r="K746" t="s">
        <v>26</v>
      </c>
      <c r="L746">
        <v>76</v>
      </c>
      <c r="M746" t="s">
        <v>536</v>
      </c>
      <c r="N746" t="s">
        <v>377</v>
      </c>
      <c r="O746" t="s">
        <v>378</v>
      </c>
      <c r="P746" t="s">
        <v>379</v>
      </c>
      <c r="R746" t="s">
        <v>380</v>
      </c>
      <c r="T746">
        <v>42100</v>
      </c>
      <c r="U746" t="s">
        <v>224</v>
      </c>
      <c r="V746" t="s">
        <v>42</v>
      </c>
      <c r="W746" t="s">
        <v>381</v>
      </c>
      <c r="X746" t="s">
        <v>382</v>
      </c>
      <c r="Y746" t="s">
        <v>36</v>
      </c>
    </row>
    <row r="747" spans="1:25" x14ac:dyDescent="0.25">
      <c r="A747">
        <v>10105</v>
      </c>
      <c r="B747">
        <v>43</v>
      </c>
      <c r="C747">
        <v>100</v>
      </c>
      <c r="D747">
        <v>9</v>
      </c>
      <c r="E747">
        <v>6341.21</v>
      </c>
      <c r="F747" s="1">
        <v>37927</v>
      </c>
      <c r="G747" t="s">
        <v>25</v>
      </c>
      <c r="H747">
        <v>1</v>
      </c>
      <c r="I747">
        <v>2</v>
      </c>
      <c r="J747">
        <v>2003</v>
      </c>
      <c r="K747" t="s">
        <v>508</v>
      </c>
      <c r="L747">
        <v>122</v>
      </c>
      <c r="M747" t="s">
        <v>537</v>
      </c>
      <c r="N747" t="s">
        <v>279</v>
      </c>
      <c r="O747" t="s">
        <v>280</v>
      </c>
      <c r="P747" t="s">
        <v>281</v>
      </c>
      <c r="R747" t="s">
        <v>282</v>
      </c>
      <c r="T747">
        <v>1734</v>
      </c>
      <c r="U747" t="s">
        <v>283</v>
      </c>
      <c r="V747" t="s">
        <v>42</v>
      </c>
      <c r="W747" t="s">
        <v>284</v>
      </c>
      <c r="X747" t="s">
        <v>285</v>
      </c>
      <c r="Y747" t="s">
        <v>51</v>
      </c>
    </row>
    <row r="748" spans="1:25" x14ac:dyDescent="0.25">
      <c r="A748">
        <v>10129</v>
      </c>
      <c r="B748">
        <v>45</v>
      </c>
      <c r="C748">
        <v>100</v>
      </c>
      <c r="D748">
        <v>9</v>
      </c>
      <c r="E748">
        <v>6027.75</v>
      </c>
      <c r="F748" s="1">
        <v>37961</v>
      </c>
      <c r="G748" t="s">
        <v>25</v>
      </c>
      <c r="H748">
        <v>2</v>
      </c>
      <c r="I748">
        <v>6</v>
      </c>
      <c r="J748">
        <v>2003</v>
      </c>
      <c r="K748" t="s">
        <v>508</v>
      </c>
      <c r="L748">
        <v>122</v>
      </c>
      <c r="M748" t="s">
        <v>537</v>
      </c>
      <c r="N748" t="s">
        <v>286</v>
      </c>
      <c r="O748" t="s">
        <v>287</v>
      </c>
      <c r="P748" t="s">
        <v>288</v>
      </c>
      <c r="R748" t="s">
        <v>289</v>
      </c>
      <c r="T748" t="s">
        <v>290</v>
      </c>
      <c r="U748" t="s">
        <v>148</v>
      </c>
      <c r="V748" t="s">
        <v>42</v>
      </c>
      <c r="W748" t="s">
        <v>61</v>
      </c>
      <c r="X748" t="s">
        <v>291</v>
      </c>
      <c r="Y748" t="s">
        <v>51</v>
      </c>
    </row>
    <row r="749" spans="1:25" x14ac:dyDescent="0.25">
      <c r="A749">
        <v>10142</v>
      </c>
      <c r="B749">
        <v>33</v>
      </c>
      <c r="C749">
        <v>100</v>
      </c>
      <c r="D749">
        <v>6</v>
      </c>
      <c r="E749">
        <v>3366</v>
      </c>
      <c r="F749" s="1">
        <v>37841</v>
      </c>
      <c r="G749" t="s">
        <v>25</v>
      </c>
      <c r="H749">
        <v>3</v>
      </c>
      <c r="I749">
        <v>8</v>
      </c>
      <c r="J749">
        <v>2003</v>
      </c>
      <c r="K749" t="s">
        <v>508</v>
      </c>
      <c r="L749">
        <v>122</v>
      </c>
      <c r="M749" t="s">
        <v>537</v>
      </c>
      <c r="N749" t="s">
        <v>238</v>
      </c>
      <c r="O749">
        <v>4155551450</v>
      </c>
      <c r="P749" t="s">
        <v>239</v>
      </c>
      <c r="R749" t="s">
        <v>240</v>
      </c>
      <c r="S749" t="s">
        <v>55</v>
      </c>
      <c r="T749">
        <v>97562</v>
      </c>
      <c r="U749" t="s">
        <v>32</v>
      </c>
      <c r="V749" t="s">
        <v>33</v>
      </c>
      <c r="W749" t="s">
        <v>241</v>
      </c>
      <c r="X749" t="s">
        <v>242</v>
      </c>
      <c r="Y749" t="s">
        <v>51</v>
      </c>
    </row>
    <row r="750" spans="1:25" x14ac:dyDescent="0.25">
      <c r="A750">
        <v>10177</v>
      </c>
      <c r="B750">
        <v>50</v>
      </c>
      <c r="C750">
        <v>100</v>
      </c>
      <c r="D750">
        <v>7</v>
      </c>
      <c r="E750">
        <v>6083</v>
      </c>
      <c r="F750" s="1">
        <v>37813</v>
      </c>
      <c r="G750" t="s">
        <v>25</v>
      </c>
      <c r="H750">
        <v>4</v>
      </c>
      <c r="I750">
        <v>11</v>
      </c>
      <c r="J750">
        <v>2003</v>
      </c>
      <c r="K750" t="s">
        <v>508</v>
      </c>
      <c r="L750">
        <v>122</v>
      </c>
      <c r="M750" t="s">
        <v>537</v>
      </c>
      <c r="N750" t="s">
        <v>413</v>
      </c>
      <c r="O750" t="s">
        <v>414</v>
      </c>
      <c r="P750" t="s">
        <v>415</v>
      </c>
      <c r="R750" t="s">
        <v>155</v>
      </c>
      <c r="T750">
        <v>28023</v>
      </c>
      <c r="U750" t="s">
        <v>156</v>
      </c>
      <c r="V750" t="s">
        <v>42</v>
      </c>
      <c r="W750" t="s">
        <v>416</v>
      </c>
      <c r="X750" t="s">
        <v>417</v>
      </c>
      <c r="Y750" t="s">
        <v>51</v>
      </c>
    </row>
    <row r="751" spans="1:25" x14ac:dyDescent="0.25">
      <c r="A751">
        <v>10208</v>
      </c>
      <c r="B751">
        <v>35</v>
      </c>
      <c r="C751">
        <v>100</v>
      </c>
      <c r="D751">
        <v>7</v>
      </c>
      <c r="E751">
        <v>4301.1499999999996</v>
      </c>
      <c r="F751" s="1">
        <v>38018</v>
      </c>
      <c r="G751" t="s">
        <v>25</v>
      </c>
      <c r="H751">
        <v>1</v>
      </c>
      <c r="I751">
        <v>1</v>
      </c>
      <c r="J751">
        <v>2004</v>
      </c>
      <c r="K751" t="s">
        <v>508</v>
      </c>
      <c r="L751">
        <v>122</v>
      </c>
      <c r="M751" t="s">
        <v>537</v>
      </c>
      <c r="N751" t="s">
        <v>193</v>
      </c>
      <c r="O751" t="s">
        <v>194</v>
      </c>
      <c r="P751" t="s">
        <v>195</v>
      </c>
      <c r="R751" t="s">
        <v>196</v>
      </c>
      <c r="T751">
        <v>69004</v>
      </c>
      <c r="U751" t="s">
        <v>41</v>
      </c>
      <c r="V751" t="s">
        <v>42</v>
      </c>
      <c r="W751" t="s">
        <v>197</v>
      </c>
      <c r="X751" t="s">
        <v>198</v>
      </c>
      <c r="Y751" t="s">
        <v>51</v>
      </c>
    </row>
    <row r="752" spans="1:25" x14ac:dyDescent="0.25">
      <c r="A752">
        <v>10248</v>
      </c>
      <c r="B752">
        <v>48</v>
      </c>
      <c r="C752">
        <v>100</v>
      </c>
      <c r="D752">
        <v>10</v>
      </c>
      <c r="E752">
        <v>6960.48</v>
      </c>
      <c r="F752" s="1">
        <v>38173</v>
      </c>
      <c r="G752" t="s">
        <v>296</v>
      </c>
      <c r="H752">
        <v>2</v>
      </c>
      <c r="I752">
        <v>5</v>
      </c>
      <c r="J752">
        <v>2004</v>
      </c>
      <c r="K752" t="s">
        <v>508</v>
      </c>
      <c r="L752">
        <v>122</v>
      </c>
      <c r="M752" t="s">
        <v>537</v>
      </c>
      <c r="N752" t="s">
        <v>28</v>
      </c>
      <c r="O752">
        <v>2125557818</v>
      </c>
      <c r="P752" t="s">
        <v>29</v>
      </c>
      <c r="R752" t="s">
        <v>30</v>
      </c>
      <c r="S752" t="s">
        <v>31</v>
      </c>
      <c r="T752">
        <v>10022</v>
      </c>
      <c r="U752" t="s">
        <v>32</v>
      </c>
      <c r="V752" t="s">
        <v>33</v>
      </c>
      <c r="W752" t="s">
        <v>34</v>
      </c>
      <c r="X752" t="s">
        <v>35</v>
      </c>
      <c r="Y752" t="s">
        <v>51</v>
      </c>
    </row>
    <row r="753" spans="1:25" x14ac:dyDescent="0.25">
      <c r="A753">
        <v>10293</v>
      </c>
      <c r="B753">
        <v>21</v>
      </c>
      <c r="C753">
        <v>100</v>
      </c>
      <c r="D753">
        <v>2</v>
      </c>
      <c r="E753">
        <v>2941.89</v>
      </c>
      <c r="F753" s="1">
        <v>38239</v>
      </c>
      <c r="G753" t="s">
        <v>25</v>
      </c>
      <c r="H753">
        <v>3</v>
      </c>
      <c r="I753">
        <v>9</v>
      </c>
      <c r="J753">
        <v>2004</v>
      </c>
      <c r="K753" t="s">
        <v>508</v>
      </c>
      <c r="L753">
        <v>122</v>
      </c>
      <c r="M753" t="s">
        <v>537</v>
      </c>
      <c r="N753" t="s">
        <v>220</v>
      </c>
      <c r="O753" t="s">
        <v>221</v>
      </c>
      <c r="P753" t="s">
        <v>222</v>
      </c>
      <c r="R753" t="s">
        <v>223</v>
      </c>
      <c r="T753">
        <v>10100</v>
      </c>
      <c r="U753" t="s">
        <v>224</v>
      </c>
      <c r="V753" t="s">
        <v>42</v>
      </c>
      <c r="W753" t="s">
        <v>225</v>
      </c>
      <c r="X753" t="s">
        <v>226</v>
      </c>
      <c r="Y753" t="s">
        <v>36</v>
      </c>
    </row>
    <row r="754" spans="1:25" x14ac:dyDescent="0.25">
      <c r="A754">
        <v>10326</v>
      </c>
      <c r="B754">
        <v>41</v>
      </c>
      <c r="C754">
        <v>100</v>
      </c>
      <c r="D754">
        <v>4</v>
      </c>
      <c r="E754">
        <v>4333.29</v>
      </c>
      <c r="F754" s="1">
        <v>38241</v>
      </c>
      <c r="G754" t="s">
        <v>25</v>
      </c>
      <c r="H754">
        <v>4</v>
      </c>
      <c r="I754">
        <v>11</v>
      </c>
      <c r="J754">
        <v>2004</v>
      </c>
      <c r="K754" t="s">
        <v>508</v>
      </c>
      <c r="L754">
        <v>122</v>
      </c>
      <c r="M754" t="s">
        <v>537</v>
      </c>
      <c r="N754" t="s">
        <v>161</v>
      </c>
      <c r="O754" t="s">
        <v>162</v>
      </c>
      <c r="P754" t="s">
        <v>163</v>
      </c>
      <c r="R754" t="s">
        <v>164</v>
      </c>
      <c r="T754" t="s">
        <v>165</v>
      </c>
      <c r="U754" t="s">
        <v>166</v>
      </c>
      <c r="V754" t="s">
        <v>42</v>
      </c>
      <c r="W754" t="s">
        <v>167</v>
      </c>
      <c r="X754" t="s">
        <v>168</v>
      </c>
      <c r="Y754" t="s">
        <v>51</v>
      </c>
    </row>
    <row r="755" spans="1:25" x14ac:dyDescent="0.25">
      <c r="A755">
        <v>10350</v>
      </c>
      <c r="B755">
        <v>34</v>
      </c>
      <c r="C755">
        <v>50.33</v>
      </c>
      <c r="D755">
        <v>7</v>
      </c>
      <c r="E755">
        <v>1711.22</v>
      </c>
      <c r="F755" s="1">
        <v>38029</v>
      </c>
      <c r="G755" t="s">
        <v>25</v>
      </c>
      <c r="H755">
        <v>4</v>
      </c>
      <c r="I755">
        <v>12</v>
      </c>
      <c r="J755">
        <v>2004</v>
      </c>
      <c r="K755" t="s">
        <v>508</v>
      </c>
      <c r="L755">
        <v>122</v>
      </c>
      <c r="M755" t="s">
        <v>537</v>
      </c>
      <c r="N755" t="s">
        <v>152</v>
      </c>
      <c r="O755" t="s">
        <v>153</v>
      </c>
      <c r="P755" t="s">
        <v>154</v>
      </c>
      <c r="R755" t="s">
        <v>155</v>
      </c>
      <c r="T755">
        <v>28034</v>
      </c>
      <c r="U755" t="s">
        <v>156</v>
      </c>
      <c r="V755" t="s">
        <v>42</v>
      </c>
      <c r="W755" t="s">
        <v>157</v>
      </c>
      <c r="X755" t="s">
        <v>158</v>
      </c>
      <c r="Y755" t="s">
        <v>36</v>
      </c>
    </row>
    <row r="756" spans="1:25" x14ac:dyDescent="0.25">
      <c r="A756">
        <v>10414</v>
      </c>
      <c r="B756">
        <v>23</v>
      </c>
      <c r="C756">
        <v>100</v>
      </c>
      <c r="D756">
        <v>10</v>
      </c>
      <c r="E756">
        <v>3335.23</v>
      </c>
      <c r="F756" s="1">
        <v>38508</v>
      </c>
      <c r="G756" t="s">
        <v>337</v>
      </c>
      <c r="H756">
        <v>2</v>
      </c>
      <c r="I756">
        <v>5</v>
      </c>
      <c r="J756">
        <v>2005</v>
      </c>
      <c r="K756" t="s">
        <v>508</v>
      </c>
      <c r="L756">
        <v>122</v>
      </c>
      <c r="M756" t="s">
        <v>537</v>
      </c>
      <c r="N756" t="s">
        <v>315</v>
      </c>
      <c r="O756">
        <v>6175559555</v>
      </c>
      <c r="P756" t="s">
        <v>316</v>
      </c>
      <c r="R756" t="s">
        <v>317</v>
      </c>
      <c r="S756" t="s">
        <v>114</v>
      </c>
      <c r="T756">
        <v>51003</v>
      </c>
      <c r="U756" t="s">
        <v>32</v>
      </c>
      <c r="V756" t="s">
        <v>33</v>
      </c>
      <c r="W756" t="s">
        <v>318</v>
      </c>
      <c r="X756" t="s">
        <v>66</v>
      </c>
      <c r="Y756" t="s">
        <v>51</v>
      </c>
    </row>
    <row r="757" spans="1:25" x14ac:dyDescent="0.25">
      <c r="A757">
        <v>10101</v>
      </c>
      <c r="B757">
        <v>46</v>
      </c>
      <c r="C757">
        <v>53.76</v>
      </c>
      <c r="D757">
        <v>2</v>
      </c>
      <c r="E757">
        <v>2472.96</v>
      </c>
      <c r="F757" s="1">
        <v>37865</v>
      </c>
      <c r="G757" t="s">
        <v>25</v>
      </c>
      <c r="H757">
        <v>1</v>
      </c>
      <c r="I757">
        <v>1</v>
      </c>
      <c r="J757">
        <v>2003</v>
      </c>
      <c r="K757" t="s">
        <v>465</v>
      </c>
      <c r="L757">
        <v>44</v>
      </c>
      <c r="M757" t="s">
        <v>538</v>
      </c>
      <c r="N757" t="s">
        <v>387</v>
      </c>
      <c r="O757" t="s">
        <v>388</v>
      </c>
      <c r="P757" t="s">
        <v>389</v>
      </c>
      <c r="R757" t="s">
        <v>390</v>
      </c>
      <c r="T757">
        <v>60528</v>
      </c>
      <c r="U757" t="s">
        <v>376</v>
      </c>
      <c r="V757" t="s">
        <v>42</v>
      </c>
      <c r="W757" t="s">
        <v>391</v>
      </c>
      <c r="X757" t="s">
        <v>350</v>
      </c>
      <c r="Y757" t="s">
        <v>36</v>
      </c>
    </row>
    <row r="758" spans="1:25" x14ac:dyDescent="0.25">
      <c r="A758">
        <v>10149</v>
      </c>
      <c r="B758">
        <v>49</v>
      </c>
      <c r="C758">
        <v>49.28</v>
      </c>
      <c r="D758">
        <v>6</v>
      </c>
      <c r="E758">
        <v>2414.7199999999998</v>
      </c>
      <c r="F758" s="1">
        <v>37964</v>
      </c>
      <c r="G758" t="s">
        <v>25</v>
      </c>
      <c r="H758">
        <v>3</v>
      </c>
      <c r="I758">
        <v>9</v>
      </c>
      <c r="J758">
        <v>2003</v>
      </c>
      <c r="K758" t="s">
        <v>465</v>
      </c>
      <c r="L758">
        <v>44</v>
      </c>
      <c r="M758" t="s">
        <v>538</v>
      </c>
      <c r="N758" t="s">
        <v>440</v>
      </c>
      <c r="O758">
        <v>4155554312</v>
      </c>
      <c r="P758" t="s">
        <v>441</v>
      </c>
      <c r="R758" t="s">
        <v>442</v>
      </c>
      <c r="S758" t="s">
        <v>55</v>
      </c>
      <c r="T758">
        <v>94217</v>
      </c>
      <c r="U758" t="s">
        <v>32</v>
      </c>
      <c r="V758" t="s">
        <v>33</v>
      </c>
      <c r="W758" t="s">
        <v>443</v>
      </c>
      <c r="X758" t="s">
        <v>336</v>
      </c>
      <c r="Y758" t="s">
        <v>36</v>
      </c>
    </row>
    <row r="759" spans="1:25" x14ac:dyDescent="0.25">
      <c r="A759">
        <v>10173</v>
      </c>
      <c r="B759">
        <v>27</v>
      </c>
      <c r="C759">
        <v>41.22</v>
      </c>
      <c r="D759">
        <v>8</v>
      </c>
      <c r="E759">
        <v>1112.94</v>
      </c>
      <c r="F759" s="1">
        <v>37752</v>
      </c>
      <c r="G759" t="s">
        <v>25</v>
      </c>
      <c r="H759">
        <v>4</v>
      </c>
      <c r="I759">
        <v>11</v>
      </c>
      <c r="J759">
        <v>2003</v>
      </c>
      <c r="K759" t="s">
        <v>465</v>
      </c>
      <c r="L759">
        <v>44</v>
      </c>
      <c r="M759" t="s">
        <v>538</v>
      </c>
      <c r="N759" t="s">
        <v>467</v>
      </c>
      <c r="O759" t="s">
        <v>468</v>
      </c>
      <c r="P759" t="s">
        <v>469</v>
      </c>
      <c r="R759" t="s">
        <v>470</v>
      </c>
      <c r="T759">
        <v>24100</v>
      </c>
      <c r="U759" t="s">
        <v>224</v>
      </c>
      <c r="V759" t="s">
        <v>42</v>
      </c>
      <c r="W759" t="s">
        <v>471</v>
      </c>
      <c r="X759" t="s">
        <v>472</v>
      </c>
      <c r="Y759" t="s">
        <v>36</v>
      </c>
    </row>
    <row r="760" spans="1:25" x14ac:dyDescent="0.25">
      <c r="A760">
        <v>10182</v>
      </c>
      <c r="B760">
        <v>31</v>
      </c>
      <c r="C760">
        <v>36.74</v>
      </c>
      <c r="D760">
        <v>5</v>
      </c>
      <c r="E760">
        <v>1138.94</v>
      </c>
      <c r="F760" s="1">
        <v>37966</v>
      </c>
      <c r="G760" t="s">
        <v>25</v>
      </c>
      <c r="H760">
        <v>4</v>
      </c>
      <c r="I760">
        <v>11</v>
      </c>
      <c r="J760">
        <v>2003</v>
      </c>
      <c r="K760" t="s">
        <v>465</v>
      </c>
      <c r="L760">
        <v>44</v>
      </c>
      <c r="M760" t="s">
        <v>538</v>
      </c>
      <c r="N760" t="s">
        <v>238</v>
      </c>
      <c r="O760">
        <v>4155551450</v>
      </c>
      <c r="P760" t="s">
        <v>239</v>
      </c>
      <c r="R760" t="s">
        <v>240</v>
      </c>
      <c r="S760" t="s">
        <v>55</v>
      </c>
      <c r="T760">
        <v>97562</v>
      </c>
      <c r="U760" t="s">
        <v>32</v>
      </c>
      <c r="V760" t="s">
        <v>33</v>
      </c>
      <c r="W760" t="s">
        <v>241</v>
      </c>
      <c r="X760" t="s">
        <v>242</v>
      </c>
      <c r="Y760" t="s">
        <v>36</v>
      </c>
    </row>
    <row r="761" spans="1:25" x14ac:dyDescent="0.25">
      <c r="A761">
        <v>10205</v>
      </c>
      <c r="B761">
        <v>24</v>
      </c>
      <c r="C761">
        <v>38.08</v>
      </c>
      <c r="D761">
        <v>4</v>
      </c>
      <c r="E761">
        <v>913.92</v>
      </c>
      <c r="F761" s="1">
        <v>37692</v>
      </c>
      <c r="G761" t="s">
        <v>25</v>
      </c>
      <c r="H761">
        <v>4</v>
      </c>
      <c r="I761">
        <v>12</v>
      </c>
      <c r="J761">
        <v>2003</v>
      </c>
      <c r="K761" t="s">
        <v>465</v>
      </c>
      <c r="L761">
        <v>44</v>
      </c>
      <c r="M761" t="s">
        <v>538</v>
      </c>
      <c r="N761" t="s">
        <v>152</v>
      </c>
      <c r="O761" t="s">
        <v>153</v>
      </c>
      <c r="P761" t="s">
        <v>154</v>
      </c>
      <c r="R761" t="s">
        <v>155</v>
      </c>
      <c r="T761">
        <v>28034</v>
      </c>
      <c r="U761" t="s">
        <v>156</v>
      </c>
      <c r="V761" t="s">
        <v>42</v>
      </c>
      <c r="W761" t="s">
        <v>157</v>
      </c>
      <c r="X761" t="s">
        <v>158</v>
      </c>
      <c r="Y761" t="s">
        <v>36</v>
      </c>
    </row>
    <row r="762" spans="1:25" x14ac:dyDescent="0.25">
      <c r="A762">
        <v>10227</v>
      </c>
      <c r="B762">
        <v>24</v>
      </c>
      <c r="C762">
        <v>48.38</v>
      </c>
      <c r="D762">
        <v>5</v>
      </c>
      <c r="E762">
        <v>1161.1199999999999</v>
      </c>
      <c r="F762" s="1">
        <v>38020</v>
      </c>
      <c r="G762" t="s">
        <v>25</v>
      </c>
      <c r="H762">
        <v>1</v>
      </c>
      <c r="I762">
        <v>3</v>
      </c>
      <c r="J762">
        <v>2004</v>
      </c>
      <c r="K762" t="s">
        <v>465</v>
      </c>
      <c r="L762">
        <v>44</v>
      </c>
      <c r="M762" t="s">
        <v>538</v>
      </c>
      <c r="N762" t="s">
        <v>193</v>
      </c>
      <c r="O762" t="s">
        <v>194</v>
      </c>
      <c r="P762" t="s">
        <v>195</v>
      </c>
      <c r="R762" t="s">
        <v>196</v>
      </c>
      <c r="T762">
        <v>69004</v>
      </c>
      <c r="U762" t="s">
        <v>41</v>
      </c>
      <c r="V762" t="s">
        <v>42</v>
      </c>
      <c r="W762" t="s">
        <v>197</v>
      </c>
      <c r="X762" t="s">
        <v>198</v>
      </c>
      <c r="Y762" t="s">
        <v>36</v>
      </c>
    </row>
    <row r="763" spans="1:25" x14ac:dyDescent="0.25">
      <c r="A763">
        <v>10255</v>
      </c>
      <c r="B763">
        <v>37</v>
      </c>
      <c r="C763">
        <v>45.7</v>
      </c>
      <c r="D763">
        <v>2</v>
      </c>
      <c r="E763">
        <v>1690.9</v>
      </c>
      <c r="F763" s="1">
        <v>38083</v>
      </c>
      <c r="G763" t="s">
        <v>25</v>
      </c>
      <c r="H763">
        <v>2</v>
      </c>
      <c r="I763">
        <v>6</v>
      </c>
      <c r="J763">
        <v>2004</v>
      </c>
      <c r="K763" t="s">
        <v>465</v>
      </c>
      <c r="L763">
        <v>44</v>
      </c>
      <c r="M763" t="s">
        <v>538</v>
      </c>
      <c r="N763" t="s">
        <v>445</v>
      </c>
      <c r="O763" t="s">
        <v>446</v>
      </c>
      <c r="P763" t="s">
        <v>447</v>
      </c>
      <c r="R763" t="s">
        <v>448</v>
      </c>
      <c r="T763">
        <v>67000</v>
      </c>
      <c r="U763" t="s">
        <v>41</v>
      </c>
      <c r="V763" t="s">
        <v>42</v>
      </c>
      <c r="W763" t="s">
        <v>449</v>
      </c>
      <c r="X763" t="s">
        <v>450</v>
      </c>
      <c r="Y763" t="s">
        <v>36</v>
      </c>
    </row>
    <row r="764" spans="1:25" x14ac:dyDescent="0.25">
      <c r="A764">
        <v>10289</v>
      </c>
      <c r="B764">
        <v>45</v>
      </c>
      <c r="C764">
        <v>48.38</v>
      </c>
      <c r="D764">
        <v>4</v>
      </c>
      <c r="E764">
        <v>2177.1</v>
      </c>
      <c r="F764" s="1">
        <v>38055</v>
      </c>
      <c r="G764" t="s">
        <v>25</v>
      </c>
      <c r="H764">
        <v>3</v>
      </c>
      <c r="I764">
        <v>9</v>
      </c>
      <c r="J764">
        <v>2004</v>
      </c>
      <c r="K764" t="s">
        <v>465</v>
      </c>
      <c r="L764">
        <v>44</v>
      </c>
      <c r="M764" t="s">
        <v>538</v>
      </c>
      <c r="N764" t="s">
        <v>73</v>
      </c>
      <c r="O764" t="s">
        <v>74</v>
      </c>
      <c r="P764" t="s">
        <v>75</v>
      </c>
      <c r="R764" t="s">
        <v>76</v>
      </c>
      <c r="T764" t="s">
        <v>77</v>
      </c>
      <c r="U764" t="s">
        <v>78</v>
      </c>
      <c r="V764" t="s">
        <v>42</v>
      </c>
      <c r="W764" t="s">
        <v>79</v>
      </c>
      <c r="X764" t="s">
        <v>80</v>
      </c>
      <c r="Y764" t="s">
        <v>36</v>
      </c>
    </row>
    <row r="765" spans="1:25" x14ac:dyDescent="0.25">
      <c r="A765">
        <v>10304</v>
      </c>
      <c r="B765">
        <v>44</v>
      </c>
      <c r="C765">
        <v>39.42</v>
      </c>
      <c r="D765">
        <v>15</v>
      </c>
      <c r="E765">
        <v>1734.48</v>
      </c>
      <c r="F765" s="1">
        <v>38301</v>
      </c>
      <c r="G765" t="s">
        <v>25</v>
      </c>
      <c r="H765">
        <v>4</v>
      </c>
      <c r="I765">
        <v>10</v>
      </c>
      <c r="J765">
        <v>2004</v>
      </c>
      <c r="K765" t="s">
        <v>465</v>
      </c>
      <c r="L765">
        <v>44</v>
      </c>
      <c r="M765" t="s">
        <v>538</v>
      </c>
      <c r="N765" t="s">
        <v>233</v>
      </c>
      <c r="O765" t="s">
        <v>234</v>
      </c>
      <c r="P765" t="s">
        <v>235</v>
      </c>
      <c r="R765" t="s">
        <v>236</v>
      </c>
      <c r="T765">
        <v>78000</v>
      </c>
      <c r="U765" t="s">
        <v>41</v>
      </c>
      <c r="V765" t="s">
        <v>42</v>
      </c>
      <c r="W765" t="s">
        <v>237</v>
      </c>
      <c r="X765" t="s">
        <v>50</v>
      </c>
      <c r="Y765" t="s">
        <v>36</v>
      </c>
    </row>
    <row r="766" spans="1:25" x14ac:dyDescent="0.25">
      <c r="A766">
        <v>10322</v>
      </c>
      <c r="B766">
        <v>30</v>
      </c>
      <c r="C766">
        <v>100</v>
      </c>
      <c r="D766">
        <v>4</v>
      </c>
      <c r="E766">
        <v>3500.1</v>
      </c>
      <c r="F766" s="1">
        <v>38088</v>
      </c>
      <c r="G766" t="s">
        <v>25</v>
      </c>
      <c r="H766">
        <v>4</v>
      </c>
      <c r="I766">
        <v>11</v>
      </c>
      <c r="J766">
        <v>2004</v>
      </c>
      <c r="K766" t="s">
        <v>465</v>
      </c>
      <c r="L766">
        <v>44</v>
      </c>
      <c r="M766" t="s">
        <v>538</v>
      </c>
      <c r="N766" t="s">
        <v>243</v>
      </c>
      <c r="O766">
        <v>6035558647</v>
      </c>
      <c r="P766" t="s">
        <v>244</v>
      </c>
      <c r="R766" t="s">
        <v>245</v>
      </c>
      <c r="S766" t="s">
        <v>246</v>
      </c>
      <c r="T766">
        <v>62005</v>
      </c>
      <c r="U766" t="s">
        <v>32</v>
      </c>
      <c r="V766" t="s">
        <v>33</v>
      </c>
      <c r="W766" t="s">
        <v>56</v>
      </c>
      <c r="X766" t="s">
        <v>242</v>
      </c>
      <c r="Y766" t="s">
        <v>51</v>
      </c>
    </row>
    <row r="767" spans="1:25" x14ac:dyDescent="0.25">
      <c r="A767">
        <v>10356</v>
      </c>
      <c r="B767">
        <v>26</v>
      </c>
      <c r="C767">
        <v>31.86</v>
      </c>
      <c r="D767">
        <v>7</v>
      </c>
      <c r="E767">
        <v>828.36</v>
      </c>
      <c r="F767" s="1">
        <v>38242</v>
      </c>
      <c r="G767" t="s">
        <v>25</v>
      </c>
      <c r="H767">
        <v>4</v>
      </c>
      <c r="I767">
        <v>12</v>
      </c>
      <c r="J767">
        <v>2004</v>
      </c>
      <c r="K767" t="s">
        <v>465</v>
      </c>
      <c r="L767">
        <v>44</v>
      </c>
      <c r="M767" t="s">
        <v>538</v>
      </c>
      <c r="N767" t="s">
        <v>45</v>
      </c>
      <c r="O767" t="s">
        <v>46</v>
      </c>
      <c r="P767" t="s">
        <v>47</v>
      </c>
      <c r="R767" t="s">
        <v>48</v>
      </c>
      <c r="T767">
        <v>75508</v>
      </c>
      <c r="U767" t="s">
        <v>41</v>
      </c>
      <c r="V767" t="s">
        <v>42</v>
      </c>
      <c r="W767" t="s">
        <v>49</v>
      </c>
      <c r="X767" t="s">
        <v>50</v>
      </c>
      <c r="Y767" t="s">
        <v>36</v>
      </c>
    </row>
    <row r="768" spans="1:25" x14ac:dyDescent="0.25">
      <c r="A768">
        <v>10367</v>
      </c>
      <c r="B768">
        <v>28</v>
      </c>
      <c r="C768">
        <v>30.59</v>
      </c>
      <c r="D768">
        <v>12</v>
      </c>
      <c r="E768">
        <v>856.52</v>
      </c>
      <c r="F768" s="1">
        <v>38687</v>
      </c>
      <c r="G768" t="s">
        <v>344</v>
      </c>
      <c r="H768">
        <v>1</v>
      </c>
      <c r="I768">
        <v>1</v>
      </c>
      <c r="J768">
        <v>2005</v>
      </c>
      <c r="K768" t="s">
        <v>465</v>
      </c>
      <c r="L768">
        <v>44</v>
      </c>
      <c r="M768" t="s">
        <v>538</v>
      </c>
      <c r="N768" t="s">
        <v>52</v>
      </c>
      <c r="O768">
        <v>6265557265</v>
      </c>
      <c r="P768" t="s">
        <v>53</v>
      </c>
      <c r="R768" t="s">
        <v>54</v>
      </c>
      <c r="S768" t="s">
        <v>55</v>
      </c>
      <c r="T768">
        <v>90003</v>
      </c>
      <c r="U768" t="s">
        <v>32</v>
      </c>
      <c r="V768" t="s">
        <v>33</v>
      </c>
      <c r="W768" t="s">
        <v>56</v>
      </c>
      <c r="X768" t="s">
        <v>57</v>
      </c>
      <c r="Y768" t="s">
        <v>36</v>
      </c>
    </row>
    <row r="769" spans="1:25" x14ac:dyDescent="0.25">
      <c r="A769">
        <v>10391</v>
      </c>
      <c r="B769">
        <v>24</v>
      </c>
      <c r="C769">
        <v>100</v>
      </c>
      <c r="D769">
        <v>1</v>
      </c>
      <c r="E769">
        <v>4042.08</v>
      </c>
      <c r="F769" s="1">
        <v>38598</v>
      </c>
      <c r="G769" t="s">
        <v>25</v>
      </c>
      <c r="H769">
        <v>1</v>
      </c>
      <c r="I769">
        <v>3</v>
      </c>
      <c r="J769">
        <v>2005</v>
      </c>
      <c r="K769" t="s">
        <v>465</v>
      </c>
      <c r="L769">
        <v>44</v>
      </c>
      <c r="M769" t="s">
        <v>538</v>
      </c>
      <c r="N769" t="s">
        <v>251</v>
      </c>
      <c r="O769" t="s">
        <v>252</v>
      </c>
      <c r="P769" t="s">
        <v>253</v>
      </c>
      <c r="Q769" t="s">
        <v>254</v>
      </c>
      <c r="R769" t="s">
        <v>255</v>
      </c>
      <c r="S769" t="s">
        <v>137</v>
      </c>
      <c r="T769">
        <v>2060</v>
      </c>
      <c r="U769" t="s">
        <v>90</v>
      </c>
      <c r="V769" t="s">
        <v>91</v>
      </c>
      <c r="W769" t="s">
        <v>256</v>
      </c>
      <c r="X769" t="s">
        <v>257</v>
      </c>
      <c r="Y769" t="s">
        <v>51</v>
      </c>
    </row>
    <row r="770" spans="1:25" x14ac:dyDescent="0.25">
      <c r="A770">
        <v>10114</v>
      </c>
      <c r="B770">
        <v>21</v>
      </c>
      <c r="C770">
        <v>100</v>
      </c>
      <c r="D770">
        <v>5</v>
      </c>
      <c r="E770">
        <v>2925.09</v>
      </c>
      <c r="F770" s="1">
        <v>37625</v>
      </c>
      <c r="G770" t="s">
        <v>25</v>
      </c>
      <c r="H770">
        <v>2</v>
      </c>
      <c r="I770">
        <v>4</v>
      </c>
      <c r="J770">
        <v>2003</v>
      </c>
      <c r="K770" t="s">
        <v>418</v>
      </c>
      <c r="L770">
        <v>127</v>
      </c>
      <c r="M770" t="s">
        <v>539</v>
      </c>
      <c r="N770" t="s">
        <v>339</v>
      </c>
      <c r="O770" t="s">
        <v>340</v>
      </c>
      <c r="P770" t="s">
        <v>341</v>
      </c>
      <c r="R770" t="s">
        <v>48</v>
      </c>
      <c r="T770">
        <v>75012</v>
      </c>
      <c r="U770" t="s">
        <v>41</v>
      </c>
      <c r="V770" t="s">
        <v>42</v>
      </c>
      <c r="W770" t="s">
        <v>342</v>
      </c>
      <c r="X770" t="s">
        <v>343</v>
      </c>
      <c r="Y770" t="s">
        <v>36</v>
      </c>
    </row>
    <row r="771" spans="1:25" x14ac:dyDescent="0.25">
      <c r="A771">
        <v>10175</v>
      </c>
      <c r="B771">
        <v>28</v>
      </c>
      <c r="C771">
        <v>100</v>
      </c>
      <c r="D771">
        <v>6</v>
      </c>
      <c r="E771">
        <v>2969.96</v>
      </c>
      <c r="F771" s="1">
        <v>37783</v>
      </c>
      <c r="G771" t="s">
        <v>25</v>
      </c>
      <c r="H771">
        <v>4</v>
      </c>
      <c r="I771">
        <v>11</v>
      </c>
      <c r="J771">
        <v>2003</v>
      </c>
      <c r="K771" t="s">
        <v>418</v>
      </c>
      <c r="L771">
        <v>127</v>
      </c>
      <c r="M771" t="s">
        <v>539</v>
      </c>
      <c r="N771" t="s">
        <v>286</v>
      </c>
      <c r="O771" t="s">
        <v>287</v>
      </c>
      <c r="P771" t="s">
        <v>288</v>
      </c>
      <c r="R771" t="s">
        <v>289</v>
      </c>
      <c r="T771" t="s">
        <v>290</v>
      </c>
      <c r="U771" t="s">
        <v>148</v>
      </c>
      <c r="V771" t="s">
        <v>42</v>
      </c>
      <c r="W771" t="s">
        <v>61</v>
      </c>
      <c r="X771" t="s">
        <v>291</v>
      </c>
      <c r="Y771" t="s">
        <v>36</v>
      </c>
    </row>
    <row r="772" spans="1:25" x14ac:dyDescent="0.25">
      <c r="A772">
        <v>10207</v>
      </c>
      <c r="B772">
        <v>46</v>
      </c>
      <c r="C772">
        <v>100</v>
      </c>
      <c r="D772">
        <v>12</v>
      </c>
      <c r="E772">
        <v>6819.04</v>
      </c>
      <c r="F772" s="1">
        <v>37876</v>
      </c>
      <c r="G772" t="s">
        <v>25</v>
      </c>
      <c r="H772">
        <v>4</v>
      </c>
      <c r="I772">
        <v>12</v>
      </c>
      <c r="J772">
        <v>2003</v>
      </c>
      <c r="K772" t="s">
        <v>418</v>
      </c>
      <c r="L772">
        <v>127</v>
      </c>
      <c r="M772" t="s">
        <v>539</v>
      </c>
      <c r="N772" t="s">
        <v>351</v>
      </c>
      <c r="O772">
        <v>6175552555</v>
      </c>
      <c r="P772" t="s">
        <v>352</v>
      </c>
      <c r="R772" t="s">
        <v>317</v>
      </c>
      <c r="S772" t="s">
        <v>114</v>
      </c>
      <c r="T772">
        <v>51003</v>
      </c>
      <c r="U772" t="s">
        <v>32</v>
      </c>
      <c r="V772" t="s">
        <v>33</v>
      </c>
      <c r="W772" t="s">
        <v>353</v>
      </c>
      <c r="X772" t="s">
        <v>242</v>
      </c>
      <c r="Y772" t="s">
        <v>51</v>
      </c>
    </row>
    <row r="773" spans="1:25" x14ac:dyDescent="0.25">
      <c r="A773">
        <v>10217</v>
      </c>
      <c r="B773">
        <v>28</v>
      </c>
      <c r="C773">
        <v>100</v>
      </c>
      <c r="D773">
        <v>1</v>
      </c>
      <c r="E773">
        <v>3148.88</v>
      </c>
      <c r="F773" s="1">
        <v>38079</v>
      </c>
      <c r="G773" t="s">
        <v>25</v>
      </c>
      <c r="H773">
        <v>1</v>
      </c>
      <c r="I773">
        <v>2</v>
      </c>
      <c r="J773">
        <v>2004</v>
      </c>
      <c r="K773" t="s">
        <v>418</v>
      </c>
      <c r="L773">
        <v>127</v>
      </c>
      <c r="M773" t="s">
        <v>539</v>
      </c>
      <c r="N773" t="s">
        <v>354</v>
      </c>
      <c r="O773" t="s">
        <v>355</v>
      </c>
      <c r="P773" t="s">
        <v>356</v>
      </c>
      <c r="Q773" t="s">
        <v>357</v>
      </c>
      <c r="R773" t="s">
        <v>177</v>
      </c>
      <c r="T773">
        <v>69045</v>
      </c>
      <c r="U773" t="s">
        <v>177</v>
      </c>
      <c r="V773" t="s">
        <v>91</v>
      </c>
      <c r="W773" t="s">
        <v>358</v>
      </c>
      <c r="X773" t="s">
        <v>359</v>
      </c>
      <c r="Y773" t="s">
        <v>51</v>
      </c>
    </row>
    <row r="774" spans="1:25" x14ac:dyDescent="0.25">
      <c r="A774">
        <v>10229</v>
      </c>
      <c r="B774">
        <v>48</v>
      </c>
      <c r="C774">
        <v>100</v>
      </c>
      <c r="D774">
        <v>6</v>
      </c>
      <c r="E774">
        <v>5704.32</v>
      </c>
      <c r="F774" s="1">
        <v>38294</v>
      </c>
      <c r="G774" t="s">
        <v>25</v>
      </c>
      <c r="H774">
        <v>1</v>
      </c>
      <c r="I774">
        <v>3</v>
      </c>
      <c r="J774">
        <v>2004</v>
      </c>
      <c r="K774" t="s">
        <v>418</v>
      </c>
      <c r="L774">
        <v>127</v>
      </c>
      <c r="M774" t="s">
        <v>539</v>
      </c>
      <c r="N774" t="s">
        <v>238</v>
      </c>
      <c r="O774">
        <v>4155551450</v>
      </c>
      <c r="P774" t="s">
        <v>239</v>
      </c>
      <c r="R774" t="s">
        <v>240</v>
      </c>
      <c r="S774" t="s">
        <v>55</v>
      </c>
      <c r="T774">
        <v>97562</v>
      </c>
      <c r="U774" t="s">
        <v>32</v>
      </c>
      <c r="V774" t="s">
        <v>33</v>
      </c>
      <c r="W774" t="s">
        <v>241</v>
      </c>
      <c r="X774" t="s">
        <v>242</v>
      </c>
      <c r="Y774" t="s">
        <v>51</v>
      </c>
    </row>
    <row r="775" spans="1:25" x14ac:dyDescent="0.25">
      <c r="A775">
        <v>10246</v>
      </c>
      <c r="B775">
        <v>29</v>
      </c>
      <c r="C775">
        <v>100</v>
      </c>
      <c r="D775">
        <v>10</v>
      </c>
      <c r="E775">
        <v>3520.6</v>
      </c>
      <c r="F775" s="1">
        <v>38112</v>
      </c>
      <c r="G775" t="s">
        <v>25</v>
      </c>
      <c r="H775">
        <v>2</v>
      </c>
      <c r="I775">
        <v>5</v>
      </c>
      <c r="J775">
        <v>2004</v>
      </c>
      <c r="K775" t="s">
        <v>418</v>
      </c>
      <c r="L775">
        <v>127</v>
      </c>
      <c r="M775" t="s">
        <v>539</v>
      </c>
      <c r="N775" t="s">
        <v>152</v>
      </c>
      <c r="O775" t="s">
        <v>153</v>
      </c>
      <c r="P775" t="s">
        <v>154</v>
      </c>
      <c r="R775" t="s">
        <v>155</v>
      </c>
      <c r="T775">
        <v>28034</v>
      </c>
      <c r="U775" t="s">
        <v>156</v>
      </c>
      <c r="V775" t="s">
        <v>42</v>
      </c>
      <c r="W775" t="s">
        <v>157</v>
      </c>
      <c r="X775" t="s">
        <v>158</v>
      </c>
      <c r="Y775" t="s">
        <v>51</v>
      </c>
    </row>
    <row r="776" spans="1:25" x14ac:dyDescent="0.25">
      <c r="A776">
        <v>10291</v>
      </c>
      <c r="B776">
        <v>48</v>
      </c>
      <c r="C776">
        <v>100</v>
      </c>
      <c r="D776">
        <v>1</v>
      </c>
      <c r="E776">
        <v>5398.08</v>
      </c>
      <c r="F776" s="1">
        <v>38208</v>
      </c>
      <c r="G776" t="s">
        <v>25</v>
      </c>
      <c r="H776">
        <v>3</v>
      </c>
      <c r="I776">
        <v>9</v>
      </c>
      <c r="J776">
        <v>2004</v>
      </c>
      <c r="K776" t="s">
        <v>418</v>
      </c>
      <c r="L776">
        <v>127</v>
      </c>
      <c r="M776" t="s">
        <v>539</v>
      </c>
      <c r="N776" t="s">
        <v>227</v>
      </c>
      <c r="O776" t="s">
        <v>228</v>
      </c>
      <c r="P776" t="s">
        <v>229</v>
      </c>
      <c r="R776" t="s">
        <v>230</v>
      </c>
      <c r="T776" t="s">
        <v>231</v>
      </c>
      <c r="U776" t="s">
        <v>166</v>
      </c>
      <c r="V776" t="s">
        <v>42</v>
      </c>
      <c r="W776" t="s">
        <v>232</v>
      </c>
      <c r="X776" t="s">
        <v>184</v>
      </c>
      <c r="Y776" t="s">
        <v>51</v>
      </c>
    </row>
    <row r="777" spans="1:25" x14ac:dyDescent="0.25">
      <c r="A777">
        <v>10324</v>
      </c>
      <c r="B777">
        <v>31</v>
      </c>
      <c r="C777">
        <v>100</v>
      </c>
      <c r="D777">
        <v>2</v>
      </c>
      <c r="E777">
        <v>3820.44</v>
      </c>
      <c r="F777" s="1">
        <v>38118</v>
      </c>
      <c r="G777" t="s">
        <v>25</v>
      </c>
      <c r="H777">
        <v>4</v>
      </c>
      <c r="I777">
        <v>11</v>
      </c>
      <c r="J777">
        <v>2004</v>
      </c>
      <c r="K777" t="s">
        <v>418</v>
      </c>
      <c r="L777">
        <v>127</v>
      </c>
      <c r="M777" t="s">
        <v>539</v>
      </c>
      <c r="N777" t="s">
        <v>92</v>
      </c>
      <c r="O777">
        <v>2125551500</v>
      </c>
      <c r="P777" t="s">
        <v>93</v>
      </c>
      <c r="Q777" t="s">
        <v>94</v>
      </c>
      <c r="R777" t="s">
        <v>30</v>
      </c>
      <c r="S777" t="s">
        <v>31</v>
      </c>
      <c r="T777">
        <v>10022</v>
      </c>
      <c r="U777" t="s">
        <v>32</v>
      </c>
      <c r="V777" t="s">
        <v>33</v>
      </c>
      <c r="W777" t="s">
        <v>95</v>
      </c>
      <c r="X777" t="s">
        <v>96</v>
      </c>
      <c r="Y777" t="s">
        <v>51</v>
      </c>
    </row>
    <row r="778" spans="1:25" x14ac:dyDescent="0.25">
      <c r="A778">
        <v>10348</v>
      </c>
      <c r="B778">
        <v>37</v>
      </c>
      <c r="C778">
        <v>100</v>
      </c>
      <c r="D778">
        <v>1</v>
      </c>
      <c r="E778">
        <v>5981.42</v>
      </c>
      <c r="F778" s="1">
        <v>37997</v>
      </c>
      <c r="G778" t="s">
        <v>25</v>
      </c>
      <c r="H778">
        <v>4</v>
      </c>
      <c r="I778">
        <v>11</v>
      </c>
      <c r="J778">
        <v>2004</v>
      </c>
      <c r="K778" t="s">
        <v>418</v>
      </c>
      <c r="L778">
        <v>127</v>
      </c>
      <c r="M778" t="s">
        <v>539</v>
      </c>
      <c r="N778" t="s">
        <v>169</v>
      </c>
      <c r="O778" t="s">
        <v>170</v>
      </c>
      <c r="P778" t="s">
        <v>171</v>
      </c>
      <c r="R778" t="s">
        <v>155</v>
      </c>
      <c r="T778">
        <v>28023</v>
      </c>
      <c r="U778" t="s">
        <v>156</v>
      </c>
      <c r="V778" t="s">
        <v>42</v>
      </c>
      <c r="W778" t="s">
        <v>172</v>
      </c>
      <c r="X778" t="s">
        <v>173</v>
      </c>
      <c r="Y778" t="s">
        <v>51</v>
      </c>
    </row>
    <row r="779" spans="1:25" x14ac:dyDescent="0.25">
      <c r="A779">
        <v>10358</v>
      </c>
      <c r="B779">
        <v>41</v>
      </c>
      <c r="C779">
        <v>100</v>
      </c>
      <c r="D779">
        <v>7</v>
      </c>
      <c r="E779">
        <v>5684.65</v>
      </c>
      <c r="F779" s="1">
        <v>38272</v>
      </c>
      <c r="G779" t="s">
        <v>25</v>
      </c>
      <c r="H779">
        <v>4</v>
      </c>
      <c r="I779">
        <v>12</v>
      </c>
      <c r="J779">
        <v>2004</v>
      </c>
      <c r="K779" t="s">
        <v>418</v>
      </c>
      <c r="L779">
        <v>127</v>
      </c>
      <c r="M779" t="s">
        <v>539</v>
      </c>
      <c r="N779" t="s">
        <v>152</v>
      </c>
      <c r="O779" t="s">
        <v>153</v>
      </c>
      <c r="P779" t="s">
        <v>154</v>
      </c>
      <c r="R779" t="s">
        <v>155</v>
      </c>
      <c r="T779">
        <v>28034</v>
      </c>
      <c r="U779" t="s">
        <v>156</v>
      </c>
      <c r="V779" t="s">
        <v>42</v>
      </c>
      <c r="W779" t="s">
        <v>157</v>
      </c>
      <c r="X779" t="s">
        <v>158</v>
      </c>
      <c r="Y779" t="s">
        <v>51</v>
      </c>
    </row>
    <row r="780" spans="1:25" x14ac:dyDescent="0.25">
      <c r="A780">
        <v>10412</v>
      </c>
      <c r="B780">
        <v>70</v>
      </c>
      <c r="C780">
        <v>100</v>
      </c>
      <c r="D780">
        <v>10</v>
      </c>
      <c r="E780">
        <v>8498</v>
      </c>
      <c r="F780" s="1">
        <v>38416</v>
      </c>
      <c r="G780" t="s">
        <v>25</v>
      </c>
      <c r="H780">
        <v>2</v>
      </c>
      <c r="I780">
        <v>5</v>
      </c>
      <c r="J780">
        <v>2005</v>
      </c>
      <c r="K780" t="s">
        <v>418</v>
      </c>
      <c r="L780">
        <v>127</v>
      </c>
      <c r="M780" t="s">
        <v>539</v>
      </c>
      <c r="N780" t="s">
        <v>152</v>
      </c>
      <c r="O780" t="s">
        <v>153</v>
      </c>
      <c r="P780" t="s">
        <v>154</v>
      </c>
      <c r="R780" t="s">
        <v>155</v>
      </c>
      <c r="T780">
        <v>28034</v>
      </c>
      <c r="U780" t="s">
        <v>156</v>
      </c>
      <c r="V780" t="s">
        <v>42</v>
      </c>
      <c r="W780" t="s">
        <v>157</v>
      </c>
      <c r="X780" t="s">
        <v>158</v>
      </c>
      <c r="Y780" t="s">
        <v>136</v>
      </c>
    </row>
    <row r="781" spans="1:25" x14ac:dyDescent="0.25">
      <c r="A781">
        <v>10108</v>
      </c>
      <c r="B781">
        <v>35</v>
      </c>
      <c r="C781">
        <v>58.87</v>
      </c>
      <c r="D781">
        <v>15</v>
      </c>
      <c r="E781">
        <v>2060.4499999999998</v>
      </c>
      <c r="F781" s="1">
        <v>37683</v>
      </c>
      <c r="G781" t="s">
        <v>25</v>
      </c>
      <c r="H781">
        <v>1</v>
      </c>
      <c r="I781">
        <v>3</v>
      </c>
      <c r="J781">
        <v>2003</v>
      </c>
      <c r="K781" t="s">
        <v>26</v>
      </c>
      <c r="L781">
        <v>69</v>
      </c>
      <c r="M781" t="s">
        <v>540</v>
      </c>
      <c r="N781" t="s">
        <v>362</v>
      </c>
      <c r="O781" t="s">
        <v>363</v>
      </c>
      <c r="P781" t="s">
        <v>364</v>
      </c>
      <c r="R781" t="s">
        <v>365</v>
      </c>
      <c r="T781" t="s">
        <v>366</v>
      </c>
      <c r="U781" t="s">
        <v>367</v>
      </c>
      <c r="V781" t="s">
        <v>178</v>
      </c>
      <c r="W781" t="s">
        <v>368</v>
      </c>
      <c r="X781" t="s">
        <v>369</v>
      </c>
      <c r="Y781" t="s">
        <v>36</v>
      </c>
    </row>
    <row r="782" spans="1:25" x14ac:dyDescent="0.25">
      <c r="A782">
        <v>10121</v>
      </c>
      <c r="B782">
        <v>32</v>
      </c>
      <c r="C782">
        <v>76.88</v>
      </c>
      <c r="D782">
        <v>2</v>
      </c>
      <c r="E782">
        <v>2460.16</v>
      </c>
      <c r="F782" s="1">
        <v>37807</v>
      </c>
      <c r="G782" t="s">
        <v>25</v>
      </c>
      <c r="H782">
        <v>2</v>
      </c>
      <c r="I782">
        <v>5</v>
      </c>
      <c r="J782">
        <v>2003</v>
      </c>
      <c r="K782" t="s">
        <v>26</v>
      </c>
      <c r="L782">
        <v>69</v>
      </c>
      <c r="M782" t="s">
        <v>540</v>
      </c>
      <c r="N782" t="s">
        <v>37</v>
      </c>
      <c r="O782" t="s">
        <v>38</v>
      </c>
      <c r="P782" t="s">
        <v>39</v>
      </c>
      <c r="R782" t="s">
        <v>40</v>
      </c>
      <c r="T782">
        <v>51100</v>
      </c>
      <c r="U782" t="s">
        <v>41</v>
      </c>
      <c r="V782" t="s">
        <v>42</v>
      </c>
      <c r="W782" t="s">
        <v>43</v>
      </c>
      <c r="X782" t="s">
        <v>44</v>
      </c>
      <c r="Y782" t="s">
        <v>36</v>
      </c>
    </row>
    <row r="783" spans="1:25" x14ac:dyDescent="0.25">
      <c r="A783">
        <v>10135</v>
      </c>
      <c r="B783">
        <v>29</v>
      </c>
      <c r="C783">
        <v>61.64</v>
      </c>
      <c r="D783">
        <v>16</v>
      </c>
      <c r="E783">
        <v>1787.56</v>
      </c>
      <c r="F783" s="1">
        <v>37659</v>
      </c>
      <c r="G783" t="s">
        <v>25</v>
      </c>
      <c r="H783">
        <v>3</v>
      </c>
      <c r="I783">
        <v>7</v>
      </c>
      <c r="J783">
        <v>2003</v>
      </c>
      <c r="K783" t="s">
        <v>26</v>
      </c>
      <c r="L783">
        <v>69</v>
      </c>
      <c r="M783" t="s">
        <v>540</v>
      </c>
      <c r="N783" t="s">
        <v>238</v>
      </c>
      <c r="O783">
        <v>4155551450</v>
      </c>
      <c r="P783" t="s">
        <v>239</v>
      </c>
      <c r="R783" t="s">
        <v>240</v>
      </c>
      <c r="S783" t="s">
        <v>55</v>
      </c>
      <c r="T783">
        <v>97562</v>
      </c>
      <c r="U783" t="s">
        <v>32</v>
      </c>
      <c r="V783" t="s">
        <v>33</v>
      </c>
      <c r="W783" t="s">
        <v>241</v>
      </c>
      <c r="X783" t="s">
        <v>242</v>
      </c>
      <c r="Y783" t="s">
        <v>36</v>
      </c>
    </row>
    <row r="784" spans="1:25" x14ac:dyDescent="0.25">
      <c r="A784">
        <v>10159</v>
      </c>
      <c r="B784">
        <v>27</v>
      </c>
      <c r="C784">
        <v>80.34</v>
      </c>
      <c r="D784">
        <v>11</v>
      </c>
      <c r="E784">
        <v>2169.1799999999998</v>
      </c>
      <c r="F784" s="1">
        <v>37904</v>
      </c>
      <c r="G784" t="s">
        <v>25</v>
      </c>
      <c r="H784">
        <v>4</v>
      </c>
      <c r="I784">
        <v>10</v>
      </c>
      <c r="J784">
        <v>2003</v>
      </c>
      <c r="K784" t="s">
        <v>26</v>
      </c>
      <c r="L784">
        <v>69</v>
      </c>
      <c r="M784" t="s">
        <v>540</v>
      </c>
      <c r="N784" t="s">
        <v>58</v>
      </c>
      <c r="O784">
        <v>6505551386</v>
      </c>
      <c r="P784" t="s">
        <v>59</v>
      </c>
      <c r="R784" t="s">
        <v>60</v>
      </c>
      <c r="S784" t="s">
        <v>55</v>
      </c>
      <c r="U784" t="s">
        <v>32</v>
      </c>
      <c r="V784" t="s">
        <v>33</v>
      </c>
      <c r="W784" t="s">
        <v>61</v>
      </c>
      <c r="X784" t="s">
        <v>57</v>
      </c>
      <c r="Y784" t="s">
        <v>36</v>
      </c>
    </row>
    <row r="785" spans="1:25" x14ac:dyDescent="0.25">
      <c r="A785">
        <v>10169</v>
      </c>
      <c r="B785">
        <v>38</v>
      </c>
      <c r="C785">
        <v>74.11</v>
      </c>
      <c r="D785">
        <v>11</v>
      </c>
      <c r="E785">
        <v>2816.18</v>
      </c>
      <c r="F785" s="1">
        <v>37722</v>
      </c>
      <c r="G785" t="s">
        <v>25</v>
      </c>
      <c r="H785">
        <v>4</v>
      </c>
      <c r="I785">
        <v>11</v>
      </c>
      <c r="J785">
        <v>2003</v>
      </c>
      <c r="K785" t="s">
        <v>26</v>
      </c>
      <c r="L785">
        <v>69</v>
      </c>
      <c r="M785" t="s">
        <v>540</v>
      </c>
      <c r="N785" t="s">
        <v>251</v>
      </c>
      <c r="O785" t="s">
        <v>252</v>
      </c>
      <c r="P785" t="s">
        <v>253</v>
      </c>
      <c r="Q785" t="s">
        <v>254</v>
      </c>
      <c r="R785" t="s">
        <v>255</v>
      </c>
      <c r="S785" t="s">
        <v>137</v>
      </c>
      <c r="T785">
        <v>2060</v>
      </c>
      <c r="U785" t="s">
        <v>90</v>
      </c>
      <c r="V785" t="s">
        <v>91</v>
      </c>
      <c r="W785" t="s">
        <v>256</v>
      </c>
      <c r="X785" t="s">
        <v>257</v>
      </c>
      <c r="Y785" t="s">
        <v>36</v>
      </c>
    </row>
    <row r="786" spans="1:25" x14ac:dyDescent="0.25">
      <c r="A786">
        <v>10180</v>
      </c>
      <c r="B786">
        <v>35</v>
      </c>
      <c r="C786">
        <v>72.03</v>
      </c>
      <c r="D786">
        <v>6</v>
      </c>
      <c r="E786">
        <v>2521.0500000000002</v>
      </c>
      <c r="F786" s="1">
        <v>37936</v>
      </c>
      <c r="G786" t="s">
        <v>25</v>
      </c>
      <c r="H786">
        <v>4</v>
      </c>
      <c r="I786">
        <v>11</v>
      </c>
      <c r="J786">
        <v>2003</v>
      </c>
      <c r="K786" t="s">
        <v>26</v>
      </c>
      <c r="L786">
        <v>69</v>
      </c>
      <c r="M786" t="s">
        <v>540</v>
      </c>
      <c r="N786" t="s">
        <v>67</v>
      </c>
      <c r="O786" t="s">
        <v>68</v>
      </c>
      <c r="P786" t="s">
        <v>69</v>
      </c>
      <c r="R786" t="s">
        <v>70</v>
      </c>
      <c r="T786">
        <v>59000</v>
      </c>
      <c r="U786" t="s">
        <v>41</v>
      </c>
      <c r="V786" t="s">
        <v>42</v>
      </c>
      <c r="W786" t="s">
        <v>71</v>
      </c>
      <c r="X786" t="s">
        <v>72</v>
      </c>
      <c r="Y786" t="s">
        <v>36</v>
      </c>
    </row>
    <row r="787" spans="1:25" x14ac:dyDescent="0.25">
      <c r="A787">
        <v>10237</v>
      </c>
      <c r="B787">
        <v>26</v>
      </c>
      <c r="C787">
        <v>79.650000000000006</v>
      </c>
      <c r="D787">
        <v>4</v>
      </c>
      <c r="E787">
        <v>2070.9</v>
      </c>
      <c r="F787" s="1">
        <v>38111</v>
      </c>
      <c r="G787" t="s">
        <v>25</v>
      </c>
      <c r="H787">
        <v>2</v>
      </c>
      <c r="I787">
        <v>4</v>
      </c>
      <c r="J787">
        <v>2004</v>
      </c>
      <c r="K787" t="s">
        <v>26</v>
      </c>
      <c r="L787">
        <v>69</v>
      </c>
      <c r="M787" t="s">
        <v>540</v>
      </c>
      <c r="N787" t="s">
        <v>92</v>
      </c>
      <c r="O787">
        <v>2125551500</v>
      </c>
      <c r="P787" t="s">
        <v>93</v>
      </c>
      <c r="Q787" t="s">
        <v>94</v>
      </c>
      <c r="R787" t="s">
        <v>30</v>
      </c>
      <c r="S787" t="s">
        <v>31</v>
      </c>
      <c r="T787">
        <v>10022</v>
      </c>
      <c r="U787" t="s">
        <v>32</v>
      </c>
      <c r="V787" t="s">
        <v>33</v>
      </c>
      <c r="W787" t="s">
        <v>95</v>
      </c>
      <c r="X787" t="s">
        <v>96</v>
      </c>
      <c r="Y787" t="s">
        <v>36</v>
      </c>
    </row>
    <row r="788" spans="1:25" x14ac:dyDescent="0.25">
      <c r="A788">
        <v>10276</v>
      </c>
      <c r="B788">
        <v>46</v>
      </c>
      <c r="C788">
        <v>75.489999999999995</v>
      </c>
      <c r="D788">
        <v>12</v>
      </c>
      <c r="E788">
        <v>3472.54</v>
      </c>
      <c r="F788" s="1">
        <v>38025</v>
      </c>
      <c r="G788" t="s">
        <v>25</v>
      </c>
      <c r="H788">
        <v>3</v>
      </c>
      <c r="I788">
        <v>8</v>
      </c>
      <c r="J788">
        <v>2004</v>
      </c>
      <c r="K788" t="s">
        <v>26</v>
      </c>
      <c r="L788">
        <v>69</v>
      </c>
      <c r="M788" t="s">
        <v>540</v>
      </c>
      <c r="N788" t="s">
        <v>383</v>
      </c>
      <c r="O788">
        <v>6175557555</v>
      </c>
      <c r="P788" t="s">
        <v>384</v>
      </c>
      <c r="R788" t="s">
        <v>249</v>
      </c>
      <c r="S788" t="s">
        <v>114</v>
      </c>
      <c r="T788">
        <v>58339</v>
      </c>
      <c r="U788" t="s">
        <v>32</v>
      </c>
      <c r="V788" t="s">
        <v>33</v>
      </c>
      <c r="W788" t="s">
        <v>385</v>
      </c>
      <c r="X788" t="s">
        <v>386</v>
      </c>
      <c r="Y788" t="s">
        <v>51</v>
      </c>
    </row>
    <row r="789" spans="1:25" x14ac:dyDescent="0.25">
      <c r="A789">
        <v>10319</v>
      </c>
      <c r="B789">
        <v>31</v>
      </c>
      <c r="C789">
        <v>81.73</v>
      </c>
      <c r="D789">
        <v>7</v>
      </c>
      <c r="E789">
        <v>2533.63</v>
      </c>
      <c r="F789" s="1">
        <v>38057</v>
      </c>
      <c r="G789" t="s">
        <v>25</v>
      </c>
      <c r="H789">
        <v>4</v>
      </c>
      <c r="I789">
        <v>11</v>
      </c>
      <c r="J789">
        <v>2004</v>
      </c>
      <c r="K789" t="s">
        <v>26</v>
      </c>
      <c r="L789">
        <v>69</v>
      </c>
      <c r="M789" t="s">
        <v>540</v>
      </c>
      <c r="N789" t="s">
        <v>421</v>
      </c>
      <c r="O789">
        <v>2125551957</v>
      </c>
      <c r="P789" t="s">
        <v>422</v>
      </c>
      <c r="Q789" t="s">
        <v>423</v>
      </c>
      <c r="R789" t="s">
        <v>30</v>
      </c>
      <c r="S789" t="s">
        <v>31</v>
      </c>
      <c r="T789">
        <v>10022</v>
      </c>
      <c r="U789" t="s">
        <v>32</v>
      </c>
      <c r="V789" t="s">
        <v>33</v>
      </c>
      <c r="W789" t="s">
        <v>424</v>
      </c>
      <c r="X789" t="s">
        <v>425</v>
      </c>
      <c r="Y789" t="s">
        <v>36</v>
      </c>
    </row>
    <row r="790" spans="1:25" x14ac:dyDescent="0.25">
      <c r="A790">
        <v>10355</v>
      </c>
      <c r="B790">
        <v>41</v>
      </c>
      <c r="C790">
        <v>70.650000000000006</v>
      </c>
      <c r="D790">
        <v>3</v>
      </c>
      <c r="E790">
        <v>2896.65</v>
      </c>
      <c r="F790" s="1">
        <v>38180</v>
      </c>
      <c r="G790" t="s">
        <v>25</v>
      </c>
      <c r="H790">
        <v>4</v>
      </c>
      <c r="I790">
        <v>12</v>
      </c>
      <c r="J790">
        <v>2004</v>
      </c>
      <c r="K790" t="s">
        <v>26</v>
      </c>
      <c r="L790">
        <v>69</v>
      </c>
      <c r="M790" t="s">
        <v>540</v>
      </c>
      <c r="N790" t="s">
        <v>152</v>
      </c>
      <c r="O790" t="s">
        <v>153</v>
      </c>
      <c r="P790" t="s">
        <v>154</v>
      </c>
      <c r="R790" t="s">
        <v>155</v>
      </c>
      <c r="T790">
        <v>28034</v>
      </c>
      <c r="U790" t="s">
        <v>156</v>
      </c>
      <c r="V790" t="s">
        <v>42</v>
      </c>
      <c r="W790" t="s">
        <v>157</v>
      </c>
      <c r="X790" t="s">
        <v>158</v>
      </c>
      <c r="Y790" t="s">
        <v>36</v>
      </c>
    </row>
    <row r="791" spans="1:25" x14ac:dyDescent="0.25">
      <c r="A791">
        <v>10363</v>
      </c>
      <c r="B791">
        <v>43</v>
      </c>
      <c r="C791">
        <v>61.23</v>
      </c>
      <c r="D791">
        <v>14</v>
      </c>
      <c r="E791">
        <v>2632.89</v>
      </c>
      <c r="F791" s="1">
        <v>38504</v>
      </c>
      <c r="G791" t="s">
        <v>25</v>
      </c>
      <c r="H791">
        <v>1</v>
      </c>
      <c r="I791">
        <v>1</v>
      </c>
      <c r="J791">
        <v>2005</v>
      </c>
      <c r="K791" t="s">
        <v>26</v>
      </c>
      <c r="L791">
        <v>69</v>
      </c>
      <c r="M791" t="s">
        <v>540</v>
      </c>
      <c r="N791" t="s">
        <v>393</v>
      </c>
      <c r="O791" t="s">
        <v>394</v>
      </c>
      <c r="P791" t="s">
        <v>395</v>
      </c>
      <c r="R791" t="s">
        <v>396</v>
      </c>
      <c r="T791" t="s">
        <v>397</v>
      </c>
      <c r="U791" t="s">
        <v>120</v>
      </c>
      <c r="V791" t="s">
        <v>42</v>
      </c>
      <c r="W791" t="s">
        <v>398</v>
      </c>
      <c r="X791" t="s">
        <v>399</v>
      </c>
      <c r="Y791" t="s">
        <v>36</v>
      </c>
    </row>
    <row r="792" spans="1:25" x14ac:dyDescent="0.25">
      <c r="A792">
        <v>10375</v>
      </c>
      <c r="B792">
        <v>20</v>
      </c>
      <c r="C792">
        <v>100</v>
      </c>
      <c r="D792">
        <v>14</v>
      </c>
      <c r="E792">
        <v>2046</v>
      </c>
      <c r="F792" s="1">
        <v>38413</v>
      </c>
      <c r="G792" t="s">
        <v>25</v>
      </c>
      <c r="H792">
        <v>1</v>
      </c>
      <c r="I792">
        <v>2</v>
      </c>
      <c r="J792">
        <v>2005</v>
      </c>
      <c r="K792" t="s">
        <v>26</v>
      </c>
      <c r="L792">
        <v>69</v>
      </c>
      <c r="M792" t="s">
        <v>540</v>
      </c>
      <c r="N792" t="s">
        <v>107</v>
      </c>
      <c r="O792" t="s">
        <v>108</v>
      </c>
      <c r="P792" t="s">
        <v>109</v>
      </c>
      <c r="R792" t="s">
        <v>110</v>
      </c>
      <c r="T792">
        <v>44000</v>
      </c>
      <c r="U792" t="s">
        <v>41</v>
      </c>
      <c r="V792" t="s">
        <v>42</v>
      </c>
      <c r="W792" t="s">
        <v>111</v>
      </c>
      <c r="X792" t="s">
        <v>112</v>
      </c>
      <c r="Y792" t="s">
        <v>36</v>
      </c>
    </row>
    <row r="793" spans="1:25" x14ac:dyDescent="0.25">
      <c r="A793">
        <v>10390</v>
      </c>
      <c r="B793">
        <v>35</v>
      </c>
      <c r="C793">
        <v>65.13</v>
      </c>
      <c r="D793">
        <v>4</v>
      </c>
      <c r="E793">
        <v>2279.5500000000002</v>
      </c>
      <c r="F793" s="1">
        <v>38445</v>
      </c>
      <c r="G793" t="s">
        <v>25</v>
      </c>
      <c r="H793">
        <v>1</v>
      </c>
      <c r="I793">
        <v>3</v>
      </c>
      <c r="J793">
        <v>2005</v>
      </c>
      <c r="K793" t="s">
        <v>26</v>
      </c>
      <c r="L793">
        <v>69</v>
      </c>
      <c r="M793" t="s">
        <v>540</v>
      </c>
      <c r="N793" t="s">
        <v>238</v>
      </c>
      <c r="O793">
        <v>4155551450</v>
      </c>
      <c r="P793" t="s">
        <v>239</v>
      </c>
      <c r="R793" t="s">
        <v>240</v>
      </c>
      <c r="S793" t="s">
        <v>55</v>
      </c>
      <c r="T793">
        <v>97562</v>
      </c>
      <c r="U793" t="s">
        <v>32</v>
      </c>
      <c r="V793" t="s">
        <v>33</v>
      </c>
      <c r="W793" t="s">
        <v>241</v>
      </c>
      <c r="X793" t="s">
        <v>242</v>
      </c>
      <c r="Y793" t="s">
        <v>36</v>
      </c>
    </row>
    <row r="794" spans="1:25" x14ac:dyDescent="0.25">
      <c r="A794">
        <v>10403</v>
      </c>
      <c r="B794">
        <v>27</v>
      </c>
      <c r="C794">
        <v>79.650000000000006</v>
      </c>
      <c r="D794">
        <v>4</v>
      </c>
      <c r="E794">
        <v>2150.5500000000002</v>
      </c>
      <c r="F794" s="1">
        <v>38568</v>
      </c>
      <c r="G794" t="s">
        <v>25</v>
      </c>
      <c r="H794">
        <v>2</v>
      </c>
      <c r="I794">
        <v>4</v>
      </c>
      <c r="J794">
        <v>2005</v>
      </c>
      <c r="K794" t="s">
        <v>26</v>
      </c>
      <c r="L794">
        <v>69</v>
      </c>
      <c r="M794" t="s">
        <v>540</v>
      </c>
      <c r="N794" t="s">
        <v>143</v>
      </c>
      <c r="O794" t="s">
        <v>144</v>
      </c>
      <c r="P794" t="s">
        <v>145</v>
      </c>
      <c r="R794" t="s">
        <v>146</v>
      </c>
      <c r="T794" t="s">
        <v>147</v>
      </c>
      <c r="U794" t="s">
        <v>148</v>
      </c>
      <c r="V794" t="s">
        <v>42</v>
      </c>
      <c r="W794" t="s">
        <v>149</v>
      </c>
      <c r="X794" t="s">
        <v>150</v>
      </c>
      <c r="Y794" t="s">
        <v>36</v>
      </c>
    </row>
    <row r="795" spans="1:25" x14ac:dyDescent="0.25">
      <c r="A795">
        <v>10148</v>
      </c>
      <c r="B795">
        <v>21</v>
      </c>
      <c r="C795">
        <v>73.599999999999994</v>
      </c>
      <c r="D795">
        <v>4</v>
      </c>
      <c r="E795">
        <v>1545.6</v>
      </c>
      <c r="F795" s="1">
        <v>37934</v>
      </c>
      <c r="G795" t="s">
        <v>25</v>
      </c>
      <c r="H795">
        <v>3</v>
      </c>
      <c r="I795">
        <v>9</v>
      </c>
      <c r="J795">
        <v>2003</v>
      </c>
      <c r="K795" t="s">
        <v>159</v>
      </c>
      <c r="L795">
        <v>90</v>
      </c>
      <c r="M795" t="s">
        <v>541</v>
      </c>
      <c r="N795" t="s">
        <v>251</v>
      </c>
      <c r="O795" t="s">
        <v>252</v>
      </c>
      <c r="P795" t="s">
        <v>253</v>
      </c>
      <c r="Q795" t="s">
        <v>254</v>
      </c>
      <c r="R795" t="s">
        <v>255</v>
      </c>
      <c r="S795" t="s">
        <v>137</v>
      </c>
      <c r="T795">
        <v>2060</v>
      </c>
      <c r="U795" t="s">
        <v>90</v>
      </c>
      <c r="V795" t="s">
        <v>91</v>
      </c>
      <c r="W795" t="s">
        <v>256</v>
      </c>
      <c r="X795" t="s">
        <v>257</v>
      </c>
      <c r="Y795" t="s">
        <v>36</v>
      </c>
    </row>
    <row r="796" spans="1:25" x14ac:dyDescent="0.25">
      <c r="A796">
        <v>10172</v>
      </c>
      <c r="B796">
        <v>22</v>
      </c>
      <c r="C796">
        <v>74.510000000000005</v>
      </c>
      <c r="D796">
        <v>1</v>
      </c>
      <c r="E796">
        <v>1639.22</v>
      </c>
      <c r="F796" s="1">
        <v>37752</v>
      </c>
      <c r="G796" t="s">
        <v>25</v>
      </c>
      <c r="H796">
        <v>4</v>
      </c>
      <c r="I796">
        <v>11</v>
      </c>
      <c r="J796">
        <v>2003</v>
      </c>
      <c r="K796" t="s">
        <v>159</v>
      </c>
      <c r="L796">
        <v>90</v>
      </c>
      <c r="M796" t="s">
        <v>541</v>
      </c>
      <c r="N796" t="s">
        <v>102</v>
      </c>
      <c r="O796">
        <v>2035552570</v>
      </c>
      <c r="P796" t="s">
        <v>103</v>
      </c>
      <c r="R796" t="s">
        <v>104</v>
      </c>
      <c r="S796" t="s">
        <v>105</v>
      </c>
      <c r="T796">
        <v>97562</v>
      </c>
      <c r="U796" t="s">
        <v>32</v>
      </c>
      <c r="V796" t="s">
        <v>33</v>
      </c>
      <c r="W796" t="s">
        <v>106</v>
      </c>
      <c r="X796" t="s">
        <v>57</v>
      </c>
      <c r="Y796" t="s">
        <v>36</v>
      </c>
    </row>
    <row r="797" spans="1:25" x14ac:dyDescent="0.25">
      <c r="A797">
        <v>10182</v>
      </c>
      <c r="B797">
        <v>36</v>
      </c>
      <c r="C797">
        <v>73.599999999999994</v>
      </c>
      <c r="D797">
        <v>14</v>
      </c>
      <c r="E797">
        <v>2649.6</v>
      </c>
      <c r="F797" s="1">
        <v>37966</v>
      </c>
      <c r="G797" t="s">
        <v>25</v>
      </c>
      <c r="H797">
        <v>4</v>
      </c>
      <c r="I797">
        <v>11</v>
      </c>
      <c r="J797">
        <v>2003</v>
      </c>
      <c r="K797" t="s">
        <v>159</v>
      </c>
      <c r="L797">
        <v>90</v>
      </c>
      <c r="M797" t="s">
        <v>541</v>
      </c>
      <c r="N797" t="s">
        <v>238</v>
      </c>
      <c r="O797">
        <v>4155551450</v>
      </c>
      <c r="P797" t="s">
        <v>239</v>
      </c>
      <c r="R797" t="s">
        <v>240</v>
      </c>
      <c r="S797" t="s">
        <v>55</v>
      </c>
      <c r="T797">
        <v>97562</v>
      </c>
      <c r="U797" t="s">
        <v>32</v>
      </c>
      <c r="V797" t="s">
        <v>33</v>
      </c>
      <c r="W797" t="s">
        <v>241</v>
      </c>
      <c r="X797" t="s">
        <v>242</v>
      </c>
      <c r="Y797" t="s">
        <v>36</v>
      </c>
    </row>
    <row r="798" spans="1:25" x14ac:dyDescent="0.25">
      <c r="A798">
        <v>10204</v>
      </c>
      <c r="B798">
        <v>47</v>
      </c>
      <c r="C798">
        <v>96.32</v>
      </c>
      <c r="D798">
        <v>8</v>
      </c>
      <c r="E798">
        <v>4527.04</v>
      </c>
      <c r="F798" s="1">
        <v>37664</v>
      </c>
      <c r="G798" t="s">
        <v>25</v>
      </c>
      <c r="H798">
        <v>4</v>
      </c>
      <c r="I798">
        <v>12</v>
      </c>
      <c r="J798">
        <v>2003</v>
      </c>
      <c r="K798" t="s">
        <v>159</v>
      </c>
      <c r="L798">
        <v>90</v>
      </c>
      <c r="M798" t="s">
        <v>541</v>
      </c>
      <c r="N798" t="s">
        <v>401</v>
      </c>
      <c r="O798">
        <v>2125557413</v>
      </c>
      <c r="P798" t="s">
        <v>402</v>
      </c>
      <c r="Q798" t="s">
        <v>403</v>
      </c>
      <c r="R798" t="s">
        <v>30</v>
      </c>
      <c r="S798" t="s">
        <v>31</v>
      </c>
      <c r="T798">
        <v>10022</v>
      </c>
      <c r="U798" t="s">
        <v>32</v>
      </c>
      <c r="V798" t="s">
        <v>33</v>
      </c>
      <c r="W798" t="s">
        <v>56</v>
      </c>
      <c r="X798" t="s">
        <v>404</v>
      </c>
      <c r="Y798" t="s">
        <v>51</v>
      </c>
    </row>
    <row r="799" spans="1:25" x14ac:dyDescent="0.25">
      <c r="A799">
        <v>10227</v>
      </c>
      <c r="B799">
        <v>47</v>
      </c>
      <c r="C799">
        <v>88.14</v>
      </c>
      <c r="D799">
        <v>14</v>
      </c>
      <c r="E799">
        <v>4142.58</v>
      </c>
      <c r="F799" s="1">
        <v>38020</v>
      </c>
      <c r="G799" t="s">
        <v>25</v>
      </c>
      <c r="H799">
        <v>1</v>
      </c>
      <c r="I799">
        <v>3</v>
      </c>
      <c r="J799">
        <v>2004</v>
      </c>
      <c r="K799" t="s">
        <v>159</v>
      </c>
      <c r="L799">
        <v>90</v>
      </c>
      <c r="M799" t="s">
        <v>541</v>
      </c>
      <c r="N799" t="s">
        <v>193</v>
      </c>
      <c r="O799" t="s">
        <v>194</v>
      </c>
      <c r="P799" t="s">
        <v>195</v>
      </c>
      <c r="R799" t="s">
        <v>196</v>
      </c>
      <c r="T799">
        <v>69004</v>
      </c>
      <c r="U799" t="s">
        <v>41</v>
      </c>
      <c r="V799" t="s">
        <v>42</v>
      </c>
      <c r="W799" t="s">
        <v>197</v>
      </c>
      <c r="X799" t="s">
        <v>198</v>
      </c>
      <c r="Y799" t="s">
        <v>51</v>
      </c>
    </row>
    <row r="800" spans="1:25" x14ac:dyDescent="0.25">
      <c r="A800">
        <v>10267</v>
      </c>
      <c r="B800">
        <v>38</v>
      </c>
      <c r="C800">
        <v>87.24</v>
      </c>
      <c r="D800">
        <v>3</v>
      </c>
      <c r="E800">
        <v>3315.12</v>
      </c>
      <c r="F800" s="1">
        <v>38175</v>
      </c>
      <c r="G800" t="s">
        <v>25</v>
      </c>
      <c r="H800">
        <v>3</v>
      </c>
      <c r="I800">
        <v>7</v>
      </c>
      <c r="J800">
        <v>2004</v>
      </c>
      <c r="K800" t="s">
        <v>159</v>
      </c>
      <c r="L800">
        <v>90</v>
      </c>
      <c r="M800" t="s">
        <v>541</v>
      </c>
      <c r="N800" t="s">
        <v>401</v>
      </c>
      <c r="O800">
        <v>2125557413</v>
      </c>
      <c r="P800" t="s">
        <v>402</v>
      </c>
      <c r="Q800" t="s">
        <v>403</v>
      </c>
      <c r="R800" t="s">
        <v>30</v>
      </c>
      <c r="S800" t="s">
        <v>31</v>
      </c>
      <c r="T800">
        <v>10022</v>
      </c>
      <c r="U800" t="s">
        <v>32</v>
      </c>
      <c r="V800" t="s">
        <v>33</v>
      </c>
      <c r="W800" t="s">
        <v>56</v>
      </c>
      <c r="X800" t="s">
        <v>404</v>
      </c>
      <c r="Y800" t="s">
        <v>51</v>
      </c>
    </row>
    <row r="801" spans="1:25" x14ac:dyDescent="0.25">
      <c r="A801">
        <v>10279</v>
      </c>
      <c r="B801">
        <v>49</v>
      </c>
      <c r="C801">
        <v>79.97</v>
      </c>
      <c r="D801">
        <v>3</v>
      </c>
      <c r="E801">
        <v>3918.53</v>
      </c>
      <c r="F801" s="1">
        <v>38238</v>
      </c>
      <c r="G801" t="s">
        <v>25</v>
      </c>
      <c r="H801">
        <v>3</v>
      </c>
      <c r="I801">
        <v>8</v>
      </c>
      <c r="J801">
        <v>2004</v>
      </c>
      <c r="K801" t="s">
        <v>159</v>
      </c>
      <c r="L801">
        <v>90</v>
      </c>
      <c r="M801" t="s">
        <v>541</v>
      </c>
      <c r="N801" t="s">
        <v>152</v>
      </c>
      <c r="O801" t="s">
        <v>153</v>
      </c>
      <c r="P801" t="s">
        <v>154</v>
      </c>
      <c r="R801" t="s">
        <v>155</v>
      </c>
      <c r="T801">
        <v>28034</v>
      </c>
      <c r="U801" t="s">
        <v>156</v>
      </c>
      <c r="V801" t="s">
        <v>42</v>
      </c>
      <c r="W801" t="s">
        <v>157</v>
      </c>
      <c r="X801" t="s">
        <v>158</v>
      </c>
      <c r="Y801" t="s">
        <v>51</v>
      </c>
    </row>
    <row r="802" spans="1:25" x14ac:dyDescent="0.25">
      <c r="A802">
        <v>10288</v>
      </c>
      <c r="B802">
        <v>35</v>
      </c>
      <c r="C802">
        <v>80.87</v>
      </c>
      <c r="D802">
        <v>9</v>
      </c>
      <c r="E802">
        <v>2830.45</v>
      </c>
      <c r="F802" s="1">
        <v>37995</v>
      </c>
      <c r="G802" t="s">
        <v>25</v>
      </c>
      <c r="H802">
        <v>3</v>
      </c>
      <c r="I802">
        <v>9</v>
      </c>
      <c r="J802">
        <v>2004</v>
      </c>
      <c r="K802" t="s">
        <v>159</v>
      </c>
      <c r="L802">
        <v>90</v>
      </c>
      <c r="M802" t="s">
        <v>541</v>
      </c>
      <c r="N802" t="s">
        <v>354</v>
      </c>
      <c r="O802" t="s">
        <v>355</v>
      </c>
      <c r="P802" t="s">
        <v>356</v>
      </c>
      <c r="Q802" t="s">
        <v>357</v>
      </c>
      <c r="R802" t="s">
        <v>177</v>
      </c>
      <c r="T802">
        <v>69045</v>
      </c>
      <c r="U802" t="s">
        <v>177</v>
      </c>
      <c r="V802" t="s">
        <v>91</v>
      </c>
      <c r="W802" t="s">
        <v>358</v>
      </c>
      <c r="X802" t="s">
        <v>359</v>
      </c>
      <c r="Y802" t="s">
        <v>36</v>
      </c>
    </row>
    <row r="803" spans="1:25" x14ac:dyDescent="0.25">
      <c r="A803">
        <v>10302</v>
      </c>
      <c r="B803">
        <v>49</v>
      </c>
      <c r="C803">
        <v>100</v>
      </c>
      <c r="D803">
        <v>5</v>
      </c>
      <c r="E803">
        <v>5298.86</v>
      </c>
      <c r="F803" s="1">
        <v>37782</v>
      </c>
      <c r="G803" t="s">
        <v>25</v>
      </c>
      <c r="H803">
        <v>4</v>
      </c>
      <c r="I803">
        <v>10</v>
      </c>
      <c r="J803">
        <v>2003</v>
      </c>
      <c r="K803" t="s">
        <v>159</v>
      </c>
      <c r="L803">
        <v>90</v>
      </c>
      <c r="M803" t="s">
        <v>541</v>
      </c>
      <c r="N803" t="s">
        <v>143</v>
      </c>
      <c r="O803" t="s">
        <v>144</v>
      </c>
      <c r="P803" t="s">
        <v>145</v>
      </c>
      <c r="R803" t="s">
        <v>146</v>
      </c>
      <c r="T803" t="s">
        <v>147</v>
      </c>
      <c r="U803" t="s">
        <v>148</v>
      </c>
      <c r="V803" t="s">
        <v>42</v>
      </c>
      <c r="W803" t="s">
        <v>149</v>
      </c>
      <c r="X803" t="s">
        <v>150</v>
      </c>
      <c r="Y803" t="s">
        <v>51</v>
      </c>
    </row>
    <row r="804" spans="1:25" x14ac:dyDescent="0.25">
      <c r="A804">
        <v>10321</v>
      </c>
      <c r="B804">
        <v>30</v>
      </c>
      <c r="C804">
        <v>72.7</v>
      </c>
      <c r="D804">
        <v>1</v>
      </c>
      <c r="E804">
        <v>2181</v>
      </c>
      <c r="F804" s="1">
        <v>38088</v>
      </c>
      <c r="G804" t="s">
        <v>25</v>
      </c>
      <c r="H804">
        <v>4</v>
      </c>
      <c r="I804">
        <v>11</v>
      </c>
      <c r="J804">
        <v>2004</v>
      </c>
      <c r="K804" t="s">
        <v>159</v>
      </c>
      <c r="L804">
        <v>90</v>
      </c>
      <c r="M804" t="s">
        <v>541</v>
      </c>
      <c r="N804" t="s">
        <v>138</v>
      </c>
      <c r="O804">
        <v>5085552555</v>
      </c>
      <c r="P804" t="s">
        <v>139</v>
      </c>
      <c r="R804" t="s">
        <v>140</v>
      </c>
      <c r="S804" t="s">
        <v>114</v>
      </c>
      <c r="T804">
        <v>50553</v>
      </c>
      <c r="U804" t="s">
        <v>32</v>
      </c>
      <c r="V804" t="s">
        <v>33</v>
      </c>
      <c r="W804" t="s">
        <v>141</v>
      </c>
      <c r="X804" t="s">
        <v>142</v>
      </c>
      <c r="Y804" t="s">
        <v>36</v>
      </c>
    </row>
    <row r="805" spans="1:25" x14ac:dyDescent="0.25">
      <c r="A805">
        <v>10114</v>
      </c>
      <c r="B805">
        <v>24</v>
      </c>
      <c r="C805">
        <v>30.06</v>
      </c>
      <c r="D805">
        <v>1</v>
      </c>
      <c r="E805">
        <v>721.44</v>
      </c>
      <c r="F805" s="1">
        <v>37625</v>
      </c>
      <c r="G805" t="s">
        <v>25</v>
      </c>
      <c r="H805">
        <v>2</v>
      </c>
      <c r="I805">
        <v>4</v>
      </c>
      <c r="J805">
        <v>2003</v>
      </c>
      <c r="K805" t="s">
        <v>159</v>
      </c>
      <c r="L805">
        <v>35</v>
      </c>
      <c r="M805" t="s">
        <v>542</v>
      </c>
      <c r="N805" t="s">
        <v>339</v>
      </c>
      <c r="O805" t="s">
        <v>340</v>
      </c>
      <c r="P805" t="s">
        <v>341</v>
      </c>
      <c r="R805" t="s">
        <v>48</v>
      </c>
      <c r="T805">
        <v>75012</v>
      </c>
      <c r="U805" t="s">
        <v>41</v>
      </c>
      <c r="V805" t="s">
        <v>42</v>
      </c>
      <c r="W805" t="s">
        <v>342</v>
      </c>
      <c r="X805" t="s">
        <v>343</v>
      </c>
      <c r="Y805" t="s">
        <v>36</v>
      </c>
    </row>
    <row r="806" spans="1:25" x14ac:dyDescent="0.25">
      <c r="A806">
        <v>10127</v>
      </c>
      <c r="B806">
        <v>39</v>
      </c>
      <c r="C806">
        <v>38.19</v>
      </c>
      <c r="D806">
        <v>12</v>
      </c>
      <c r="E806">
        <v>1489.41</v>
      </c>
      <c r="F806" s="1">
        <v>37686</v>
      </c>
      <c r="G806" t="s">
        <v>25</v>
      </c>
      <c r="H806">
        <v>2</v>
      </c>
      <c r="I806">
        <v>6</v>
      </c>
      <c r="J806">
        <v>2003</v>
      </c>
      <c r="K806" t="s">
        <v>159</v>
      </c>
      <c r="L806">
        <v>35</v>
      </c>
      <c r="M806" t="s">
        <v>542</v>
      </c>
      <c r="N806" t="s">
        <v>401</v>
      </c>
      <c r="O806">
        <v>2125557413</v>
      </c>
      <c r="P806" t="s">
        <v>402</v>
      </c>
      <c r="Q806" t="s">
        <v>403</v>
      </c>
      <c r="R806" t="s">
        <v>30</v>
      </c>
      <c r="S806" t="s">
        <v>31</v>
      </c>
      <c r="T806">
        <v>10022</v>
      </c>
      <c r="U806" t="s">
        <v>32</v>
      </c>
      <c r="V806" t="s">
        <v>33</v>
      </c>
      <c r="W806" t="s">
        <v>56</v>
      </c>
      <c r="X806" t="s">
        <v>404</v>
      </c>
      <c r="Y806" t="s">
        <v>36</v>
      </c>
    </row>
    <row r="807" spans="1:25" x14ac:dyDescent="0.25">
      <c r="A807">
        <v>10141</v>
      </c>
      <c r="B807">
        <v>21</v>
      </c>
      <c r="C807">
        <v>42.43</v>
      </c>
      <c r="D807">
        <v>6</v>
      </c>
      <c r="E807">
        <v>891.03</v>
      </c>
      <c r="F807" s="1">
        <v>37629</v>
      </c>
      <c r="G807" t="s">
        <v>25</v>
      </c>
      <c r="H807">
        <v>3</v>
      </c>
      <c r="I807">
        <v>8</v>
      </c>
      <c r="J807">
        <v>2003</v>
      </c>
      <c r="K807" t="s">
        <v>159</v>
      </c>
      <c r="L807">
        <v>35</v>
      </c>
      <c r="M807" t="s">
        <v>542</v>
      </c>
      <c r="N807" t="s">
        <v>393</v>
      </c>
      <c r="O807" t="s">
        <v>394</v>
      </c>
      <c r="P807" t="s">
        <v>395</v>
      </c>
      <c r="R807" t="s">
        <v>396</v>
      </c>
      <c r="T807" t="s">
        <v>397</v>
      </c>
      <c r="U807" t="s">
        <v>120</v>
      </c>
      <c r="V807" t="s">
        <v>42</v>
      </c>
      <c r="W807" t="s">
        <v>398</v>
      </c>
      <c r="X807" t="s">
        <v>399</v>
      </c>
      <c r="Y807" t="s">
        <v>36</v>
      </c>
    </row>
    <row r="808" spans="1:25" x14ac:dyDescent="0.25">
      <c r="A808">
        <v>10175</v>
      </c>
      <c r="B808">
        <v>37</v>
      </c>
      <c r="C808">
        <v>31.12</v>
      </c>
      <c r="D808">
        <v>2</v>
      </c>
      <c r="E808">
        <v>1151.44</v>
      </c>
      <c r="F808" s="1">
        <v>37783</v>
      </c>
      <c r="G808" t="s">
        <v>25</v>
      </c>
      <c r="H808">
        <v>4</v>
      </c>
      <c r="I808">
        <v>11</v>
      </c>
      <c r="J808">
        <v>2003</v>
      </c>
      <c r="K808" t="s">
        <v>159</v>
      </c>
      <c r="L808">
        <v>35</v>
      </c>
      <c r="M808" t="s">
        <v>542</v>
      </c>
      <c r="N808" t="s">
        <v>286</v>
      </c>
      <c r="O808" t="s">
        <v>287</v>
      </c>
      <c r="P808" t="s">
        <v>288</v>
      </c>
      <c r="R808" t="s">
        <v>289</v>
      </c>
      <c r="T808" t="s">
        <v>290</v>
      </c>
      <c r="U808" t="s">
        <v>148</v>
      </c>
      <c r="V808" t="s">
        <v>42</v>
      </c>
      <c r="W808" t="s">
        <v>61</v>
      </c>
      <c r="X808" t="s">
        <v>291</v>
      </c>
      <c r="Y808" t="s">
        <v>36</v>
      </c>
    </row>
    <row r="809" spans="1:25" x14ac:dyDescent="0.25">
      <c r="A809">
        <v>10207</v>
      </c>
      <c r="B809">
        <v>42</v>
      </c>
      <c r="C809">
        <v>29.7</v>
      </c>
      <c r="D809">
        <v>8</v>
      </c>
      <c r="E809">
        <v>1247.4000000000001</v>
      </c>
      <c r="F809" s="1">
        <v>37876</v>
      </c>
      <c r="G809" t="s">
        <v>25</v>
      </c>
      <c r="H809">
        <v>4</v>
      </c>
      <c r="I809">
        <v>12</v>
      </c>
      <c r="J809">
        <v>2003</v>
      </c>
      <c r="K809" t="s">
        <v>159</v>
      </c>
      <c r="L809">
        <v>35</v>
      </c>
      <c r="M809" t="s">
        <v>542</v>
      </c>
      <c r="N809" t="s">
        <v>351</v>
      </c>
      <c r="O809">
        <v>6175552555</v>
      </c>
      <c r="P809" t="s">
        <v>352</v>
      </c>
      <c r="R809" t="s">
        <v>317</v>
      </c>
      <c r="S809" t="s">
        <v>114</v>
      </c>
      <c r="T809">
        <v>51003</v>
      </c>
      <c r="U809" t="s">
        <v>32</v>
      </c>
      <c r="V809" t="s">
        <v>33</v>
      </c>
      <c r="W809" t="s">
        <v>353</v>
      </c>
      <c r="X809" t="s">
        <v>242</v>
      </c>
      <c r="Y809" t="s">
        <v>36</v>
      </c>
    </row>
    <row r="810" spans="1:25" x14ac:dyDescent="0.25">
      <c r="A810">
        <v>10219</v>
      </c>
      <c r="B810">
        <v>21</v>
      </c>
      <c r="C810">
        <v>40.31</v>
      </c>
      <c r="D810">
        <v>3</v>
      </c>
      <c r="E810">
        <v>846.51</v>
      </c>
      <c r="F810" s="1">
        <v>38262</v>
      </c>
      <c r="G810" t="s">
        <v>25</v>
      </c>
      <c r="H810">
        <v>1</v>
      </c>
      <c r="I810">
        <v>2</v>
      </c>
      <c r="J810">
        <v>2004</v>
      </c>
      <c r="K810" t="s">
        <v>159</v>
      </c>
      <c r="L810">
        <v>35</v>
      </c>
      <c r="M810" t="s">
        <v>542</v>
      </c>
      <c r="N810" t="s">
        <v>440</v>
      </c>
      <c r="O810">
        <v>4155554312</v>
      </c>
      <c r="P810" t="s">
        <v>441</v>
      </c>
      <c r="R810" t="s">
        <v>442</v>
      </c>
      <c r="S810" t="s">
        <v>55</v>
      </c>
      <c r="T810">
        <v>94217</v>
      </c>
      <c r="U810" t="s">
        <v>32</v>
      </c>
      <c r="V810" t="s">
        <v>33</v>
      </c>
      <c r="W810" t="s">
        <v>443</v>
      </c>
      <c r="X810" t="s">
        <v>336</v>
      </c>
      <c r="Y810" t="s">
        <v>36</v>
      </c>
    </row>
    <row r="811" spans="1:25" x14ac:dyDescent="0.25">
      <c r="A811">
        <v>10229</v>
      </c>
      <c r="B811">
        <v>33</v>
      </c>
      <c r="C811">
        <v>32.880000000000003</v>
      </c>
      <c r="D811">
        <v>2</v>
      </c>
      <c r="E811">
        <v>1085.04</v>
      </c>
      <c r="F811" s="1">
        <v>38294</v>
      </c>
      <c r="G811" t="s">
        <v>25</v>
      </c>
      <c r="H811">
        <v>1</v>
      </c>
      <c r="I811">
        <v>3</v>
      </c>
      <c r="J811">
        <v>2004</v>
      </c>
      <c r="K811" t="s">
        <v>159</v>
      </c>
      <c r="L811">
        <v>35</v>
      </c>
      <c r="M811" t="s">
        <v>542</v>
      </c>
      <c r="N811" t="s">
        <v>238</v>
      </c>
      <c r="O811">
        <v>4155551450</v>
      </c>
      <c r="P811" t="s">
        <v>239</v>
      </c>
      <c r="R811" t="s">
        <v>240</v>
      </c>
      <c r="S811" t="s">
        <v>55</v>
      </c>
      <c r="T811">
        <v>97562</v>
      </c>
      <c r="U811" t="s">
        <v>32</v>
      </c>
      <c r="V811" t="s">
        <v>33</v>
      </c>
      <c r="W811" t="s">
        <v>241</v>
      </c>
      <c r="X811" t="s">
        <v>242</v>
      </c>
      <c r="Y811" t="s">
        <v>36</v>
      </c>
    </row>
    <row r="812" spans="1:25" x14ac:dyDescent="0.25">
      <c r="A812">
        <v>10246</v>
      </c>
      <c r="B812">
        <v>49</v>
      </c>
      <c r="C812">
        <v>36.07</v>
      </c>
      <c r="D812">
        <v>6</v>
      </c>
      <c r="E812">
        <v>1767.43</v>
      </c>
      <c r="F812" s="1">
        <v>38112</v>
      </c>
      <c r="G812" t="s">
        <v>25</v>
      </c>
      <c r="H812">
        <v>2</v>
      </c>
      <c r="I812">
        <v>5</v>
      </c>
      <c r="J812">
        <v>2004</v>
      </c>
      <c r="K812" t="s">
        <v>159</v>
      </c>
      <c r="L812">
        <v>35</v>
      </c>
      <c r="M812" t="s">
        <v>542</v>
      </c>
      <c r="N812" t="s">
        <v>152</v>
      </c>
      <c r="O812" t="s">
        <v>153</v>
      </c>
      <c r="P812" t="s">
        <v>154</v>
      </c>
      <c r="R812" t="s">
        <v>155</v>
      </c>
      <c r="T812">
        <v>28034</v>
      </c>
      <c r="U812" t="s">
        <v>156</v>
      </c>
      <c r="V812" t="s">
        <v>42</v>
      </c>
      <c r="W812" t="s">
        <v>157</v>
      </c>
      <c r="X812" t="s">
        <v>158</v>
      </c>
      <c r="Y812" t="s">
        <v>36</v>
      </c>
    </row>
    <row r="813" spans="1:25" x14ac:dyDescent="0.25">
      <c r="A813">
        <v>10292</v>
      </c>
      <c r="B813">
        <v>39</v>
      </c>
      <c r="C813">
        <v>30.06</v>
      </c>
      <c r="D813">
        <v>9</v>
      </c>
      <c r="E813">
        <v>1172.3399999999999</v>
      </c>
      <c r="F813" s="1">
        <v>38208</v>
      </c>
      <c r="G813" t="s">
        <v>25</v>
      </c>
      <c r="H813">
        <v>3</v>
      </c>
      <c r="I813">
        <v>9</v>
      </c>
      <c r="J813">
        <v>2004</v>
      </c>
      <c r="K813" t="s">
        <v>159</v>
      </c>
      <c r="L813">
        <v>35</v>
      </c>
      <c r="M813" t="s">
        <v>542</v>
      </c>
      <c r="N813" t="s">
        <v>28</v>
      </c>
      <c r="O813">
        <v>2125557818</v>
      </c>
      <c r="P813" t="s">
        <v>29</v>
      </c>
      <c r="R813" t="s">
        <v>30</v>
      </c>
      <c r="S813" t="s">
        <v>31</v>
      </c>
      <c r="T813">
        <v>10022</v>
      </c>
      <c r="U813" t="s">
        <v>32</v>
      </c>
      <c r="V813" t="s">
        <v>33</v>
      </c>
      <c r="W813" t="s">
        <v>34</v>
      </c>
      <c r="X813" t="s">
        <v>35</v>
      </c>
      <c r="Y813" t="s">
        <v>36</v>
      </c>
    </row>
    <row r="814" spans="1:25" x14ac:dyDescent="0.25">
      <c r="A814">
        <v>10324</v>
      </c>
      <c r="B814">
        <v>30</v>
      </c>
      <c r="C814">
        <v>100</v>
      </c>
      <c r="D814">
        <v>9</v>
      </c>
      <c r="E814">
        <v>3338.1</v>
      </c>
      <c r="F814" s="1">
        <v>38118</v>
      </c>
      <c r="G814" t="s">
        <v>25</v>
      </c>
      <c r="H814">
        <v>4</v>
      </c>
      <c r="I814">
        <v>11</v>
      </c>
      <c r="J814">
        <v>2004</v>
      </c>
      <c r="K814" t="s">
        <v>159</v>
      </c>
      <c r="L814">
        <v>35</v>
      </c>
      <c r="M814" t="s">
        <v>542</v>
      </c>
      <c r="N814" t="s">
        <v>92</v>
      </c>
      <c r="O814">
        <v>2125551500</v>
      </c>
      <c r="P814" t="s">
        <v>93</v>
      </c>
      <c r="Q814" t="s">
        <v>94</v>
      </c>
      <c r="R814" t="s">
        <v>30</v>
      </c>
      <c r="S814" t="s">
        <v>31</v>
      </c>
      <c r="T814">
        <v>10022</v>
      </c>
      <c r="U814" t="s">
        <v>32</v>
      </c>
      <c r="V814" t="s">
        <v>33</v>
      </c>
      <c r="W814" t="s">
        <v>95</v>
      </c>
      <c r="X814" t="s">
        <v>96</v>
      </c>
      <c r="Y814" t="s">
        <v>51</v>
      </c>
    </row>
    <row r="815" spans="1:25" x14ac:dyDescent="0.25">
      <c r="A815">
        <v>10349</v>
      </c>
      <c r="B815">
        <v>36</v>
      </c>
      <c r="C815">
        <v>37.130000000000003</v>
      </c>
      <c r="D815">
        <v>3</v>
      </c>
      <c r="E815">
        <v>1336.68</v>
      </c>
      <c r="F815" s="1">
        <v>37998</v>
      </c>
      <c r="G815" t="s">
        <v>25</v>
      </c>
      <c r="H815">
        <v>4</v>
      </c>
      <c r="I815">
        <v>12</v>
      </c>
      <c r="J815">
        <v>2004</v>
      </c>
      <c r="K815" t="s">
        <v>159</v>
      </c>
      <c r="L815">
        <v>35</v>
      </c>
      <c r="M815" t="s">
        <v>542</v>
      </c>
      <c r="N815" t="s">
        <v>401</v>
      </c>
      <c r="O815">
        <v>2125557413</v>
      </c>
      <c r="P815" t="s">
        <v>402</v>
      </c>
      <c r="Q815" t="s">
        <v>403</v>
      </c>
      <c r="R815" t="s">
        <v>30</v>
      </c>
      <c r="S815" t="s">
        <v>31</v>
      </c>
      <c r="T815">
        <v>10022</v>
      </c>
      <c r="U815" t="s">
        <v>32</v>
      </c>
      <c r="V815" t="s">
        <v>33</v>
      </c>
      <c r="W815" t="s">
        <v>56</v>
      </c>
      <c r="X815" t="s">
        <v>404</v>
      </c>
      <c r="Y815" t="s">
        <v>36</v>
      </c>
    </row>
    <row r="816" spans="1:25" x14ac:dyDescent="0.25">
      <c r="A816">
        <v>10358</v>
      </c>
      <c r="B816">
        <v>36</v>
      </c>
      <c r="C816">
        <v>82.94</v>
      </c>
      <c r="D816">
        <v>4</v>
      </c>
      <c r="E816">
        <v>2985.84</v>
      </c>
      <c r="F816" s="1">
        <v>38272</v>
      </c>
      <c r="G816" t="s">
        <v>25</v>
      </c>
      <c r="H816">
        <v>4</v>
      </c>
      <c r="I816">
        <v>12</v>
      </c>
      <c r="J816">
        <v>2004</v>
      </c>
      <c r="K816" t="s">
        <v>159</v>
      </c>
      <c r="L816">
        <v>35</v>
      </c>
      <c r="M816" t="s">
        <v>542</v>
      </c>
      <c r="N816" t="s">
        <v>152</v>
      </c>
      <c r="O816" t="s">
        <v>153</v>
      </c>
      <c r="P816" t="s">
        <v>154</v>
      </c>
      <c r="R816" t="s">
        <v>155</v>
      </c>
      <c r="T816">
        <v>28034</v>
      </c>
      <c r="U816" t="s">
        <v>156</v>
      </c>
      <c r="V816" t="s">
        <v>42</v>
      </c>
      <c r="W816" t="s">
        <v>157</v>
      </c>
      <c r="X816" t="s">
        <v>158</v>
      </c>
      <c r="Y816" t="s">
        <v>36</v>
      </c>
    </row>
    <row r="817" spans="1:25" x14ac:dyDescent="0.25">
      <c r="A817">
        <v>10412</v>
      </c>
      <c r="B817">
        <v>30</v>
      </c>
      <c r="C817">
        <v>36.07</v>
      </c>
      <c r="D817">
        <v>6</v>
      </c>
      <c r="E817">
        <v>1082.0999999999999</v>
      </c>
      <c r="F817" s="1">
        <v>38416</v>
      </c>
      <c r="G817" t="s">
        <v>25</v>
      </c>
      <c r="H817">
        <v>2</v>
      </c>
      <c r="I817">
        <v>5</v>
      </c>
      <c r="J817">
        <v>2005</v>
      </c>
      <c r="K817" t="s">
        <v>159</v>
      </c>
      <c r="L817">
        <v>35</v>
      </c>
      <c r="M817" t="s">
        <v>542</v>
      </c>
      <c r="N817" t="s">
        <v>152</v>
      </c>
      <c r="O817" t="s">
        <v>153</v>
      </c>
      <c r="P817" t="s">
        <v>154</v>
      </c>
      <c r="R817" t="s">
        <v>155</v>
      </c>
      <c r="T817">
        <v>28034</v>
      </c>
      <c r="U817" t="s">
        <v>156</v>
      </c>
      <c r="V817" t="s">
        <v>42</v>
      </c>
      <c r="W817" t="s">
        <v>157</v>
      </c>
      <c r="X817" t="s">
        <v>158</v>
      </c>
      <c r="Y817" t="s">
        <v>36</v>
      </c>
    </row>
    <row r="818" spans="1:25" x14ac:dyDescent="0.25">
      <c r="A818">
        <v>10143</v>
      </c>
      <c r="B818">
        <v>27</v>
      </c>
      <c r="C818">
        <v>60.97</v>
      </c>
      <c r="D818">
        <v>8</v>
      </c>
      <c r="E818">
        <v>1646.19</v>
      </c>
      <c r="F818" s="1">
        <v>37902</v>
      </c>
      <c r="G818" t="s">
        <v>25</v>
      </c>
      <c r="H818">
        <v>3</v>
      </c>
      <c r="I818">
        <v>8</v>
      </c>
      <c r="J818">
        <v>2003</v>
      </c>
      <c r="K818" t="s">
        <v>481</v>
      </c>
      <c r="L818">
        <v>68</v>
      </c>
      <c r="M818" t="s">
        <v>543</v>
      </c>
      <c r="N818" t="s">
        <v>292</v>
      </c>
      <c r="O818">
        <v>5085559555</v>
      </c>
      <c r="P818" t="s">
        <v>293</v>
      </c>
      <c r="R818" t="s">
        <v>140</v>
      </c>
      <c r="S818" t="s">
        <v>114</v>
      </c>
      <c r="T818">
        <v>50553</v>
      </c>
      <c r="U818" t="s">
        <v>32</v>
      </c>
      <c r="V818" t="s">
        <v>33</v>
      </c>
      <c r="W818" t="s">
        <v>294</v>
      </c>
      <c r="X818" t="s">
        <v>295</v>
      </c>
      <c r="Y818" t="s">
        <v>36</v>
      </c>
    </row>
    <row r="819" spans="1:25" x14ac:dyDescent="0.25">
      <c r="A819">
        <v>10155</v>
      </c>
      <c r="B819">
        <v>23</v>
      </c>
      <c r="C819">
        <v>72.62</v>
      </c>
      <c r="D819">
        <v>6</v>
      </c>
      <c r="E819">
        <v>1670.26</v>
      </c>
      <c r="F819" s="1">
        <v>37782</v>
      </c>
      <c r="G819" t="s">
        <v>25</v>
      </c>
      <c r="H819">
        <v>4</v>
      </c>
      <c r="I819">
        <v>10</v>
      </c>
      <c r="J819">
        <v>2003</v>
      </c>
      <c r="K819" t="s">
        <v>481</v>
      </c>
      <c r="L819">
        <v>68</v>
      </c>
      <c r="M819" t="s">
        <v>543</v>
      </c>
      <c r="N819" t="s">
        <v>116</v>
      </c>
      <c r="O819" t="s">
        <v>117</v>
      </c>
      <c r="P819" t="s">
        <v>118</v>
      </c>
      <c r="R819" t="s">
        <v>119</v>
      </c>
      <c r="T819">
        <v>21240</v>
      </c>
      <c r="U819" t="s">
        <v>120</v>
      </c>
      <c r="V819" t="s">
        <v>42</v>
      </c>
      <c r="W819" t="s">
        <v>121</v>
      </c>
      <c r="X819" t="s">
        <v>122</v>
      </c>
      <c r="Y819" t="s">
        <v>36</v>
      </c>
    </row>
    <row r="820" spans="1:25" x14ac:dyDescent="0.25">
      <c r="A820">
        <v>10178</v>
      </c>
      <c r="B820">
        <v>34</v>
      </c>
      <c r="C820">
        <v>80.84</v>
      </c>
      <c r="D820">
        <v>5</v>
      </c>
      <c r="E820">
        <v>2748.56</v>
      </c>
      <c r="F820" s="1">
        <v>37844</v>
      </c>
      <c r="G820" t="s">
        <v>25</v>
      </c>
      <c r="H820">
        <v>4</v>
      </c>
      <c r="I820">
        <v>11</v>
      </c>
      <c r="J820">
        <v>2003</v>
      </c>
      <c r="K820" t="s">
        <v>481</v>
      </c>
      <c r="L820">
        <v>68</v>
      </c>
      <c r="M820" t="s">
        <v>543</v>
      </c>
      <c r="N820" t="s">
        <v>297</v>
      </c>
      <c r="O820" t="s">
        <v>298</v>
      </c>
      <c r="P820" t="s">
        <v>299</v>
      </c>
      <c r="R820" t="s">
        <v>300</v>
      </c>
      <c r="T820">
        <v>31000</v>
      </c>
      <c r="U820" t="s">
        <v>41</v>
      </c>
      <c r="V820" t="s">
        <v>42</v>
      </c>
      <c r="W820" t="s">
        <v>301</v>
      </c>
      <c r="X820" t="s">
        <v>302</v>
      </c>
      <c r="Y820" t="s">
        <v>36</v>
      </c>
    </row>
    <row r="821" spans="1:25" x14ac:dyDescent="0.25">
      <c r="A821">
        <v>10209</v>
      </c>
      <c r="B821">
        <v>43</v>
      </c>
      <c r="C821">
        <v>82.21</v>
      </c>
      <c r="D821">
        <v>1</v>
      </c>
      <c r="E821">
        <v>3535.03</v>
      </c>
      <c r="F821" s="1">
        <v>38231</v>
      </c>
      <c r="G821" t="s">
        <v>25</v>
      </c>
      <c r="H821">
        <v>1</v>
      </c>
      <c r="I821">
        <v>1</v>
      </c>
      <c r="J821">
        <v>2004</v>
      </c>
      <c r="K821" t="s">
        <v>481</v>
      </c>
      <c r="L821">
        <v>68</v>
      </c>
      <c r="M821" t="s">
        <v>543</v>
      </c>
      <c r="N821" t="s">
        <v>304</v>
      </c>
      <c r="O821">
        <v>2155554369</v>
      </c>
      <c r="P821" t="s">
        <v>305</v>
      </c>
      <c r="R821" t="s">
        <v>306</v>
      </c>
      <c r="S821" t="s">
        <v>55</v>
      </c>
      <c r="U821" t="s">
        <v>32</v>
      </c>
      <c r="V821" t="s">
        <v>33</v>
      </c>
      <c r="W821" t="s">
        <v>307</v>
      </c>
      <c r="X821" t="s">
        <v>96</v>
      </c>
      <c r="Y821" t="s">
        <v>51</v>
      </c>
    </row>
    <row r="822" spans="1:25" x14ac:dyDescent="0.25">
      <c r="A822">
        <v>10249</v>
      </c>
      <c r="B822">
        <v>20</v>
      </c>
      <c r="C822">
        <v>67.819999999999993</v>
      </c>
      <c r="D822">
        <v>1</v>
      </c>
      <c r="E822">
        <v>1356.4</v>
      </c>
      <c r="F822" s="1">
        <v>38204</v>
      </c>
      <c r="G822" t="s">
        <v>25</v>
      </c>
      <c r="H822">
        <v>2</v>
      </c>
      <c r="I822">
        <v>5</v>
      </c>
      <c r="J822">
        <v>2004</v>
      </c>
      <c r="K822" t="s">
        <v>481</v>
      </c>
      <c r="L822">
        <v>68</v>
      </c>
      <c r="M822" t="s">
        <v>543</v>
      </c>
      <c r="N822" t="s">
        <v>213</v>
      </c>
      <c r="O822">
        <v>6175555555</v>
      </c>
      <c r="P822" t="s">
        <v>214</v>
      </c>
      <c r="R822" t="s">
        <v>113</v>
      </c>
      <c r="S822" t="s">
        <v>114</v>
      </c>
      <c r="T822">
        <v>51247</v>
      </c>
      <c r="U822" t="s">
        <v>32</v>
      </c>
      <c r="V822" t="s">
        <v>33</v>
      </c>
      <c r="W822" t="s">
        <v>215</v>
      </c>
      <c r="X822" t="s">
        <v>133</v>
      </c>
      <c r="Y822" t="s">
        <v>36</v>
      </c>
    </row>
    <row r="823" spans="1:25" x14ac:dyDescent="0.25">
      <c r="A823">
        <v>10316</v>
      </c>
      <c r="B823">
        <v>34</v>
      </c>
      <c r="C823">
        <v>63.71</v>
      </c>
      <c r="D823">
        <v>10</v>
      </c>
      <c r="E823">
        <v>2166.14</v>
      </c>
      <c r="F823" s="1">
        <v>37997</v>
      </c>
      <c r="G823" t="s">
        <v>25</v>
      </c>
      <c r="H823">
        <v>4</v>
      </c>
      <c r="I823">
        <v>11</v>
      </c>
      <c r="J823">
        <v>2004</v>
      </c>
      <c r="K823" t="s">
        <v>481</v>
      </c>
      <c r="L823">
        <v>68</v>
      </c>
      <c r="M823" t="s">
        <v>543</v>
      </c>
      <c r="N823" t="s">
        <v>319</v>
      </c>
      <c r="O823" t="s">
        <v>320</v>
      </c>
      <c r="P823" t="s">
        <v>321</v>
      </c>
      <c r="R823" t="s">
        <v>322</v>
      </c>
      <c r="S823" t="s">
        <v>323</v>
      </c>
      <c r="T823" t="s">
        <v>324</v>
      </c>
      <c r="U823" t="s">
        <v>148</v>
      </c>
      <c r="V823" t="s">
        <v>42</v>
      </c>
      <c r="W823" t="s">
        <v>325</v>
      </c>
      <c r="X823" t="s">
        <v>326</v>
      </c>
      <c r="Y823" t="s">
        <v>36</v>
      </c>
    </row>
    <row r="824" spans="1:25" x14ac:dyDescent="0.25">
      <c r="A824">
        <v>10328</v>
      </c>
      <c r="B824">
        <v>48</v>
      </c>
      <c r="C824">
        <v>58.92</v>
      </c>
      <c r="D824">
        <v>1</v>
      </c>
      <c r="E824">
        <v>2828.16</v>
      </c>
      <c r="F824" s="1">
        <v>38332</v>
      </c>
      <c r="G824" t="s">
        <v>25</v>
      </c>
      <c r="H824">
        <v>4</v>
      </c>
      <c r="I824">
        <v>11</v>
      </c>
      <c r="J824">
        <v>2004</v>
      </c>
      <c r="K824" t="s">
        <v>481</v>
      </c>
      <c r="L824">
        <v>68</v>
      </c>
      <c r="M824" t="s">
        <v>543</v>
      </c>
      <c r="N824" t="s">
        <v>467</v>
      </c>
      <c r="O824" t="s">
        <v>468</v>
      </c>
      <c r="P824" t="s">
        <v>469</v>
      </c>
      <c r="R824" t="s">
        <v>470</v>
      </c>
      <c r="T824">
        <v>24100</v>
      </c>
      <c r="U824" t="s">
        <v>224</v>
      </c>
      <c r="V824" t="s">
        <v>42</v>
      </c>
      <c r="W824" t="s">
        <v>471</v>
      </c>
      <c r="X824" t="s">
        <v>472</v>
      </c>
      <c r="Y824" t="s">
        <v>36</v>
      </c>
    </row>
    <row r="825" spans="1:25" x14ac:dyDescent="0.25">
      <c r="A825">
        <v>10351</v>
      </c>
      <c r="B825">
        <v>25</v>
      </c>
      <c r="C825">
        <v>74.680000000000007</v>
      </c>
      <c r="D825">
        <v>5</v>
      </c>
      <c r="E825">
        <v>1867</v>
      </c>
      <c r="F825" s="1">
        <v>38058</v>
      </c>
      <c r="G825" t="s">
        <v>25</v>
      </c>
      <c r="H825">
        <v>4</v>
      </c>
      <c r="I825">
        <v>12</v>
      </c>
      <c r="J825">
        <v>2004</v>
      </c>
      <c r="K825" t="s">
        <v>481</v>
      </c>
      <c r="L825">
        <v>68</v>
      </c>
      <c r="M825" t="s">
        <v>543</v>
      </c>
      <c r="N825" t="s">
        <v>286</v>
      </c>
      <c r="O825" t="s">
        <v>287</v>
      </c>
      <c r="P825" t="s">
        <v>288</v>
      </c>
      <c r="R825" t="s">
        <v>289</v>
      </c>
      <c r="T825" t="s">
        <v>290</v>
      </c>
      <c r="U825" t="s">
        <v>148</v>
      </c>
      <c r="V825" t="s">
        <v>42</v>
      </c>
      <c r="W825" t="s">
        <v>61</v>
      </c>
      <c r="X825" t="s">
        <v>291</v>
      </c>
      <c r="Y825" t="s">
        <v>36</v>
      </c>
    </row>
    <row r="826" spans="1:25" x14ac:dyDescent="0.25">
      <c r="A826">
        <v>10386</v>
      </c>
      <c r="B826">
        <v>39</v>
      </c>
      <c r="C826">
        <v>55.96</v>
      </c>
      <c r="D826">
        <v>1</v>
      </c>
      <c r="E826">
        <v>2182.44</v>
      </c>
      <c r="F826" s="1">
        <v>38355</v>
      </c>
      <c r="G826" t="s">
        <v>344</v>
      </c>
      <c r="H826">
        <v>1</v>
      </c>
      <c r="I826">
        <v>3</v>
      </c>
      <c r="J826">
        <v>2005</v>
      </c>
      <c r="K826" t="s">
        <v>481</v>
      </c>
      <c r="L826">
        <v>68</v>
      </c>
      <c r="M826" t="s">
        <v>543</v>
      </c>
      <c r="N826" t="s">
        <v>152</v>
      </c>
      <c r="O826" t="s">
        <v>153</v>
      </c>
      <c r="P826" t="s">
        <v>154</v>
      </c>
      <c r="R826" t="s">
        <v>155</v>
      </c>
      <c r="T826">
        <v>28034</v>
      </c>
      <c r="U826" t="s">
        <v>156</v>
      </c>
      <c r="V826" t="s">
        <v>42</v>
      </c>
      <c r="W826" t="s">
        <v>157</v>
      </c>
      <c r="X826" t="s">
        <v>158</v>
      </c>
      <c r="Y826" t="s">
        <v>36</v>
      </c>
    </row>
    <row r="827" spans="1:25" x14ac:dyDescent="0.25">
      <c r="A827">
        <v>10400</v>
      </c>
      <c r="B827">
        <v>24</v>
      </c>
      <c r="C827">
        <v>61.66</v>
      </c>
      <c r="D827">
        <v>2</v>
      </c>
      <c r="E827">
        <v>1479.84</v>
      </c>
      <c r="F827" s="1">
        <v>38356</v>
      </c>
      <c r="G827" t="s">
        <v>25</v>
      </c>
      <c r="H827">
        <v>2</v>
      </c>
      <c r="I827">
        <v>4</v>
      </c>
      <c r="J827">
        <v>2005</v>
      </c>
      <c r="K827" t="s">
        <v>481</v>
      </c>
      <c r="L827">
        <v>68</v>
      </c>
      <c r="M827" t="s">
        <v>543</v>
      </c>
      <c r="N827" t="s">
        <v>333</v>
      </c>
      <c r="O827">
        <v>4085553659</v>
      </c>
      <c r="P827" t="s">
        <v>334</v>
      </c>
      <c r="R827" t="s">
        <v>335</v>
      </c>
      <c r="S827" t="s">
        <v>55</v>
      </c>
      <c r="T827">
        <v>94217</v>
      </c>
      <c r="U827" t="s">
        <v>32</v>
      </c>
      <c r="V827" t="s">
        <v>33</v>
      </c>
      <c r="W827" t="s">
        <v>95</v>
      </c>
      <c r="X827" t="s">
        <v>336</v>
      </c>
      <c r="Y827" t="s">
        <v>36</v>
      </c>
    </row>
    <row r="828" spans="1:25" x14ac:dyDescent="0.25">
      <c r="A828">
        <v>10415</v>
      </c>
      <c r="B828">
        <v>21</v>
      </c>
      <c r="C828">
        <v>67.819999999999993</v>
      </c>
      <c r="D828">
        <v>1</v>
      </c>
      <c r="E828">
        <v>1424.22</v>
      </c>
      <c r="F828" s="1">
        <v>38600</v>
      </c>
      <c r="G828" t="s">
        <v>151</v>
      </c>
      <c r="H828">
        <v>2</v>
      </c>
      <c r="I828">
        <v>5</v>
      </c>
      <c r="J828">
        <v>2005</v>
      </c>
      <c r="K828" t="s">
        <v>481</v>
      </c>
      <c r="L828">
        <v>68</v>
      </c>
      <c r="M828" t="s">
        <v>543</v>
      </c>
      <c r="N828" t="s">
        <v>473</v>
      </c>
      <c r="O828" t="s">
        <v>474</v>
      </c>
      <c r="P828" t="s">
        <v>475</v>
      </c>
      <c r="R828" t="s">
        <v>476</v>
      </c>
      <c r="S828" t="s">
        <v>89</v>
      </c>
      <c r="T828">
        <v>3150</v>
      </c>
      <c r="U828" t="s">
        <v>90</v>
      </c>
      <c r="V828" t="s">
        <v>91</v>
      </c>
      <c r="W828" t="s">
        <v>477</v>
      </c>
      <c r="X828" t="s">
        <v>478</v>
      </c>
      <c r="Y828" t="s">
        <v>36</v>
      </c>
    </row>
    <row r="829" spans="1:25" x14ac:dyDescent="0.25">
      <c r="A829">
        <v>10148</v>
      </c>
      <c r="B829">
        <v>34</v>
      </c>
      <c r="C829">
        <v>100</v>
      </c>
      <c r="D829">
        <v>3</v>
      </c>
      <c r="E829">
        <v>4392.12</v>
      </c>
      <c r="F829" s="1">
        <v>37934</v>
      </c>
      <c r="G829" t="s">
        <v>25</v>
      </c>
      <c r="H829">
        <v>3</v>
      </c>
      <c r="I829">
        <v>9</v>
      </c>
      <c r="J829">
        <v>2003</v>
      </c>
      <c r="K829" t="s">
        <v>159</v>
      </c>
      <c r="L829">
        <v>117</v>
      </c>
      <c r="M829" t="s">
        <v>544</v>
      </c>
      <c r="N829" t="s">
        <v>251</v>
      </c>
      <c r="O829" t="s">
        <v>252</v>
      </c>
      <c r="P829" t="s">
        <v>253</v>
      </c>
      <c r="Q829" t="s">
        <v>254</v>
      </c>
      <c r="R829" t="s">
        <v>255</v>
      </c>
      <c r="S829" t="s">
        <v>137</v>
      </c>
      <c r="T829">
        <v>2060</v>
      </c>
      <c r="U829" t="s">
        <v>90</v>
      </c>
      <c r="V829" t="s">
        <v>91</v>
      </c>
      <c r="W829" t="s">
        <v>256</v>
      </c>
      <c r="X829" t="s">
        <v>257</v>
      </c>
      <c r="Y829" t="s">
        <v>51</v>
      </c>
    </row>
    <row r="830" spans="1:25" x14ac:dyDescent="0.25">
      <c r="A830">
        <v>10173</v>
      </c>
      <c r="B830">
        <v>23</v>
      </c>
      <c r="C830">
        <v>100</v>
      </c>
      <c r="D830">
        <v>16</v>
      </c>
      <c r="E830">
        <v>2728.03</v>
      </c>
      <c r="F830" s="1">
        <v>37752</v>
      </c>
      <c r="G830" t="s">
        <v>25</v>
      </c>
      <c r="H830">
        <v>4</v>
      </c>
      <c r="I830">
        <v>11</v>
      </c>
      <c r="J830">
        <v>2003</v>
      </c>
      <c r="K830" t="s">
        <v>159</v>
      </c>
      <c r="L830">
        <v>117</v>
      </c>
      <c r="M830" t="s">
        <v>544</v>
      </c>
      <c r="N830" t="s">
        <v>467</v>
      </c>
      <c r="O830" t="s">
        <v>468</v>
      </c>
      <c r="P830" t="s">
        <v>469</v>
      </c>
      <c r="R830" t="s">
        <v>470</v>
      </c>
      <c r="T830">
        <v>24100</v>
      </c>
      <c r="U830" t="s">
        <v>224</v>
      </c>
      <c r="V830" t="s">
        <v>42</v>
      </c>
      <c r="W830" t="s">
        <v>471</v>
      </c>
      <c r="X830" t="s">
        <v>472</v>
      </c>
      <c r="Y830" t="s">
        <v>36</v>
      </c>
    </row>
    <row r="831" spans="1:25" x14ac:dyDescent="0.25">
      <c r="A831">
        <v>10182</v>
      </c>
      <c r="B831">
        <v>20</v>
      </c>
      <c r="C831">
        <v>100</v>
      </c>
      <c r="D831">
        <v>13</v>
      </c>
      <c r="E831">
        <v>2395.8000000000002</v>
      </c>
      <c r="F831" s="1">
        <v>37966</v>
      </c>
      <c r="G831" t="s">
        <v>25</v>
      </c>
      <c r="H831">
        <v>4</v>
      </c>
      <c r="I831">
        <v>11</v>
      </c>
      <c r="J831">
        <v>2003</v>
      </c>
      <c r="K831" t="s">
        <v>159</v>
      </c>
      <c r="L831">
        <v>117</v>
      </c>
      <c r="M831" t="s">
        <v>544</v>
      </c>
      <c r="N831" t="s">
        <v>238</v>
      </c>
      <c r="O831">
        <v>4155551450</v>
      </c>
      <c r="P831" t="s">
        <v>239</v>
      </c>
      <c r="R831" t="s">
        <v>240</v>
      </c>
      <c r="S831" t="s">
        <v>55</v>
      </c>
      <c r="T831">
        <v>97562</v>
      </c>
      <c r="U831" t="s">
        <v>32</v>
      </c>
      <c r="V831" t="s">
        <v>33</v>
      </c>
      <c r="W831" t="s">
        <v>241</v>
      </c>
      <c r="X831" t="s">
        <v>242</v>
      </c>
      <c r="Y831" t="s">
        <v>36</v>
      </c>
    </row>
    <row r="832" spans="1:25" x14ac:dyDescent="0.25">
      <c r="A832">
        <v>10204</v>
      </c>
      <c r="B832">
        <v>42</v>
      </c>
      <c r="C832">
        <v>100</v>
      </c>
      <c r="D832">
        <v>7</v>
      </c>
      <c r="E832">
        <v>4242</v>
      </c>
      <c r="F832" s="1">
        <v>37664</v>
      </c>
      <c r="G832" t="s">
        <v>25</v>
      </c>
      <c r="H832">
        <v>4</v>
      </c>
      <c r="I832">
        <v>12</v>
      </c>
      <c r="J832">
        <v>2003</v>
      </c>
      <c r="K832" t="s">
        <v>159</v>
      </c>
      <c r="L832">
        <v>117</v>
      </c>
      <c r="M832" t="s">
        <v>544</v>
      </c>
      <c r="N832" t="s">
        <v>401</v>
      </c>
      <c r="O832">
        <v>2125557413</v>
      </c>
      <c r="P832" t="s">
        <v>402</v>
      </c>
      <c r="Q832" t="s">
        <v>403</v>
      </c>
      <c r="R832" t="s">
        <v>30</v>
      </c>
      <c r="S832" t="s">
        <v>31</v>
      </c>
      <c r="T832">
        <v>10022</v>
      </c>
      <c r="U832" t="s">
        <v>32</v>
      </c>
      <c r="V832" t="s">
        <v>33</v>
      </c>
      <c r="W832" t="s">
        <v>56</v>
      </c>
      <c r="X832" t="s">
        <v>404</v>
      </c>
      <c r="Y832" t="s">
        <v>51</v>
      </c>
    </row>
    <row r="833" spans="1:25" x14ac:dyDescent="0.25">
      <c r="A833">
        <v>10227</v>
      </c>
      <c r="B833">
        <v>33</v>
      </c>
      <c r="C833">
        <v>100</v>
      </c>
      <c r="D833">
        <v>13</v>
      </c>
      <c r="E833">
        <v>4340.49</v>
      </c>
      <c r="F833" s="1">
        <v>38020</v>
      </c>
      <c r="G833" t="s">
        <v>25</v>
      </c>
      <c r="H833">
        <v>1</v>
      </c>
      <c r="I833">
        <v>3</v>
      </c>
      <c r="J833">
        <v>2004</v>
      </c>
      <c r="K833" t="s">
        <v>159</v>
      </c>
      <c r="L833">
        <v>117</v>
      </c>
      <c r="M833" t="s">
        <v>544</v>
      </c>
      <c r="N833" t="s">
        <v>193</v>
      </c>
      <c r="O833" t="s">
        <v>194</v>
      </c>
      <c r="P833" t="s">
        <v>195</v>
      </c>
      <c r="R833" t="s">
        <v>196</v>
      </c>
      <c r="T833">
        <v>69004</v>
      </c>
      <c r="U833" t="s">
        <v>41</v>
      </c>
      <c r="V833" t="s">
        <v>42</v>
      </c>
      <c r="W833" t="s">
        <v>197</v>
      </c>
      <c r="X833" t="s">
        <v>198</v>
      </c>
      <c r="Y833" t="s">
        <v>51</v>
      </c>
    </row>
    <row r="834" spans="1:25" x14ac:dyDescent="0.25">
      <c r="A834">
        <v>10267</v>
      </c>
      <c r="B834">
        <v>43</v>
      </c>
      <c r="C834">
        <v>100</v>
      </c>
      <c r="D834">
        <v>2</v>
      </c>
      <c r="E834">
        <v>4645.72</v>
      </c>
      <c r="F834" s="1">
        <v>38175</v>
      </c>
      <c r="G834" t="s">
        <v>25</v>
      </c>
      <c r="H834">
        <v>3</v>
      </c>
      <c r="I834">
        <v>7</v>
      </c>
      <c r="J834">
        <v>2004</v>
      </c>
      <c r="K834" t="s">
        <v>159</v>
      </c>
      <c r="L834">
        <v>117</v>
      </c>
      <c r="M834" t="s">
        <v>544</v>
      </c>
      <c r="N834" t="s">
        <v>401</v>
      </c>
      <c r="O834">
        <v>2125557413</v>
      </c>
      <c r="P834" t="s">
        <v>402</v>
      </c>
      <c r="Q834" t="s">
        <v>403</v>
      </c>
      <c r="R834" t="s">
        <v>30</v>
      </c>
      <c r="S834" t="s">
        <v>31</v>
      </c>
      <c r="T834">
        <v>10022</v>
      </c>
      <c r="U834" t="s">
        <v>32</v>
      </c>
      <c r="V834" t="s">
        <v>33</v>
      </c>
      <c r="W834" t="s">
        <v>56</v>
      </c>
      <c r="X834" t="s">
        <v>404</v>
      </c>
      <c r="Y834" t="s">
        <v>51</v>
      </c>
    </row>
    <row r="835" spans="1:25" x14ac:dyDescent="0.25">
      <c r="A835">
        <v>10279</v>
      </c>
      <c r="B835">
        <v>48</v>
      </c>
      <c r="C835">
        <v>100</v>
      </c>
      <c r="D835">
        <v>2</v>
      </c>
      <c r="E835">
        <v>5580.96</v>
      </c>
      <c r="F835" s="1">
        <v>38238</v>
      </c>
      <c r="G835" t="s">
        <v>25</v>
      </c>
      <c r="H835">
        <v>3</v>
      </c>
      <c r="I835">
        <v>8</v>
      </c>
      <c r="J835">
        <v>2004</v>
      </c>
      <c r="K835" t="s">
        <v>159</v>
      </c>
      <c r="L835">
        <v>117</v>
      </c>
      <c r="M835" t="s">
        <v>544</v>
      </c>
      <c r="N835" t="s">
        <v>152</v>
      </c>
      <c r="O835" t="s">
        <v>153</v>
      </c>
      <c r="P835" t="s">
        <v>154</v>
      </c>
      <c r="R835" t="s">
        <v>155</v>
      </c>
      <c r="T835">
        <v>28034</v>
      </c>
      <c r="U835" t="s">
        <v>156</v>
      </c>
      <c r="V835" t="s">
        <v>42</v>
      </c>
      <c r="W835" t="s">
        <v>157</v>
      </c>
      <c r="X835" t="s">
        <v>158</v>
      </c>
      <c r="Y835" t="s">
        <v>51</v>
      </c>
    </row>
    <row r="836" spans="1:25" x14ac:dyDescent="0.25">
      <c r="A836">
        <v>10288</v>
      </c>
      <c r="B836">
        <v>48</v>
      </c>
      <c r="C836">
        <v>100</v>
      </c>
      <c r="D836">
        <v>8</v>
      </c>
      <c r="E836">
        <v>6539.04</v>
      </c>
      <c r="F836" s="1">
        <v>37995</v>
      </c>
      <c r="G836" t="s">
        <v>25</v>
      </c>
      <c r="H836">
        <v>3</v>
      </c>
      <c r="I836">
        <v>9</v>
      </c>
      <c r="J836">
        <v>2004</v>
      </c>
      <c r="K836" t="s">
        <v>159</v>
      </c>
      <c r="L836">
        <v>117</v>
      </c>
      <c r="M836" t="s">
        <v>544</v>
      </c>
      <c r="N836" t="s">
        <v>354</v>
      </c>
      <c r="O836" t="s">
        <v>355</v>
      </c>
      <c r="P836" t="s">
        <v>356</v>
      </c>
      <c r="Q836" t="s">
        <v>357</v>
      </c>
      <c r="R836" t="s">
        <v>177</v>
      </c>
      <c r="T836">
        <v>69045</v>
      </c>
      <c r="U836" t="s">
        <v>177</v>
      </c>
      <c r="V836" t="s">
        <v>91</v>
      </c>
      <c r="W836" t="s">
        <v>358</v>
      </c>
      <c r="X836" t="s">
        <v>359</v>
      </c>
      <c r="Y836" t="s">
        <v>51</v>
      </c>
    </row>
    <row r="837" spans="1:25" x14ac:dyDescent="0.25">
      <c r="A837">
        <v>10302</v>
      </c>
      <c r="B837">
        <v>45</v>
      </c>
      <c r="C837">
        <v>100</v>
      </c>
      <c r="D837">
        <v>4</v>
      </c>
      <c r="E837">
        <v>5548.95</v>
      </c>
      <c r="F837" s="1">
        <v>37782</v>
      </c>
      <c r="G837" t="s">
        <v>25</v>
      </c>
      <c r="H837">
        <v>4</v>
      </c>
      <c r="I837">
        <v>10</v>
      </c>
      <c r="J837">
        <v>2003</v>
      </c>
      <c r="K837" t="s">
        <v>159</v>
      </c>
      <c r="L837">
        <v>117</v>
      </c>
      <c r="M837" t="s">
        <v>544</v>
      </c>
      <c r="N837" t="s">
        <v>143</v>
      </c>
      <c r="O837" t="s">
        <v>144</v>
      </c>
      <c r="P837" t="s">
        <v>145</v>
      </c>
      <c r="R837" t="s">
        <v>146</v>
      </c>
      <c r="T837" t="s">
        <v>147</v>
      </c>
      <c r="U837" t="s">
        <v>148</v>
      </c>
      <c r="V837" t="s">
        <v>42</v>
      </c>
      <c r="W837" t="s">
        <v>149</v>
      </c>
      <c r="X837" t="s">
        <v>150</v>
      </c>
      <c r="Y837" t="s">
        <v>51</v>
      </c>
    </row>
    <row r="838" spans="1:25" x14ac:dyDescent="0.25">
      <c r="A838">
        <v>10109</v>
      </c>
      <c r="B838">
        <v>29</v>
      </c>
      <c r="C838">
        <v>32.1</v>
      </c>
      <c r="D838">
        <v>6</v>
      </c>
      <c r="E838">
        <v>930.9</v>
      </c>
      <c r="F838" s="1">
        <v>37897</v>
      </c>
      <c r="G838" t="s">
        <v>25</v>
      </c>
      <c r="H838">
        <v>1</v>
      </c>
      <c r="I838">
        <v>3</v>
      </c>
      <c r="J838">
        <v>2003</v>
      </c>
      <c r="K838" t="s">
        <v>159</v>
      </c>
      <c r="L838">
        <v>37</v>
      </c>
      <c r="M838" t="s">
        <v>545</v>
      </c>
      <c r="N838" t="s">
        <v>274</v>
      </c>
      <c r="O838">
        <v>2155559857</v>
      </c>
      <c r="P838" t="s">
        <v>275</v>
      </c>
      <c r="R838" t="s">
        <v>192</v>
      </c>
      <c r="S838" t="s">
        <v>132</v>
      </c>
      <c r="T838">
        <v>71270</v>
      </c>
      <c r="U838" t="s">
        <v>32</v>
      </c>
      <c r="V838" t="s">
        <v>33</v>
      </c>
      <c r="W838" t="s">
        <v>115</v>
      </c>
      <c r="X838" t="s">
        <v>276</v>
      </c>
      <c r="Y838" t="s">
        <v>36</v>
      </c>
    </row>
    <row r="839" spans="1:25" x14ac:dyDescent="0.25">
      <c r="A839">
        <v>10122</v>
      </c>
      <c r="B839">
        <v>39</v>
      </c>
      <c r="C839">
        <v>30.96</v>
      </c>
      <c r="D839">
        <v>4</v>
      </c>
      <c r="E839">
        <v>1207.44</v>
      </c>
      <c r="F839" s="1">
        <v>37838</v>
      </c>
      <c r="G839" t="s">
        <v>25</v>
      </c>
      <c r="H839">
        <v>2</v>
      </c>
      <c r="I839">
        <v>5</v>
      </c>
      <c r="J839">
        <v>2003</v>
      </c>
      <c r="K839" t="s">
        <v>159</v>
      </c>
      <c r="L839">
        <v>37</v>
      </c>
      <c r="M839" t="s">
        <v>545</v>
      </c>
      <c r="N839" t="s">
        <v>370</v>
      </c>
      <c r="O839" t="s">
        <v>371</v>
      </c>
      <c r="P839" t="s">
        <v>372</v>
      </c>
      <c r="R839" t="s">
        <v>373</v>
      </c>
      <c r="T839">
        <v>13008</v>
      </c>
      <c r="U839" t="s">
        <v>41</v>
      </c>
      <c r="V839" t="s">
        <v>42</v>
      </c>
      <c r="W839" t="s">
        <v>374</v>
      </c>
      <c r="X839" t="s">
        <v>375</v>
      </c>
      <c r="Y839" t="s">
        <v>36</v>
      </c>
    </row>
    <row r="840" spans="1:25" x14ac:dyDescent="0.25">
      <c r="A840">
        <v>10135</v>
      </c>
      <c r="B840">
        <v>20</v>
      </c>
      <c r="C840">
        <v>35.869999999999997</v>
      </c>
      <c r="D840">
        <v>1</v>
      </c>
      <c r="E840">
        <v>717.4</v>
      </c>
      <c r="F840" s="1">
        <v>37659</v>
      </c>
      <c r="G840" t="s">
        <v>25</v>
      </c>
      <c r="H840">
        <v>3</v>
      </c>
      <c r="I840">
        <v>7</v>
      </c>
      <c r="J840">
        <v>2003</v>
      </c>
      <c r="K840" t="s">
        <v>159</v>
      </c>
      <c r="L840">
        <v>37</v>
      </c>
      <c r="M840" t="s">
        <v>545</v>
      </c>
      <c r="N840" t="s">
        <v>238</v>
      </c>
      <c r="O840">
        <v>4155551450</v>
      </c>
      <c r="P840" t="s">
        <v>239</v>
      </c>
      <c r="R840" t="s">
        <v>240</v>
      </c>
      <c r="S840" t="s">
        <v>55</v>
      </c>
      <c r="T840">
        <v>97562</v>
      </c>
      <c r="U840" t="s">
        <v>32</v>
      </c>
      <c r="V840" t="s">
        <v>33</v>
      </c>
      <c r="W840" t="s">
        <v>241</v>
      </c>
      <c r="X840" t="s">
        <v>242</v>
      </c>
      <c r="Y840" t="s">
        <v>36</v>
      </c>
    </row>
    <row r="841" spans="1:25" x14ac:dyDescent="0.25">
      <c r="A841">
        <v>10147</v>
      </c>
      <c r="B841">
        <v>25</v>
      </c>
      <c r="C841">
        <v>42.67</v>
      </c>
      <c r="D841">
        <v>1</v>
      </c>
      <c r="E841">
        <v>1066.75</v>
      </c>
      <c r="F841" s="1">
        <v>37750</v>
      </c>
      <c r="G841" t="s">
        <v>25</v>
      </c>
      <c r="H841">
        <v>3</v>
      </c>
      <c r="I841">
        <v>9</v>
      </c>
      <c r="J841">
        <v>2003</v>
      </c>
      <c r="K841" t="s">
        <v>159</v>
      </c>
      <c r="L841">
        <v>37</v>
      </c>
      <c r="M841" t="s">
        <v>545</v>
      </c>
      <c r="N841" t="s">
        <v>247</v>
      </c>
      <c r="O841">
        <v>6175558555</v>
      </c>
      <c r="P841" t="s">
        <v>248</v>
      </c>
      <c r="R841" t="s">
        <v>249</v>
      </c>
      <c r="S841" t="s">
        <v>114</v>
      </c>
      <c r="T841">
        <v>58339</v>
      </c>
      <c r="U841" t="s">
        <v>32</v>
      </c>
      <c r="V841" t="s">
        <v>33</v>
      </c>
      <c r="W841" t="s">
        <v>241</v>
      </c>
      <c r="X841" t="s">
        <v>250</v>
      </c>
      <c r="Y841" t="s">
        <v>36</v>
      </c>
    </row>
    <row r="842" spans="1:25" x14ac:dyDescent="0.25">
      <c r="A842">
        <v>10160</v>
      </c>
      <c r="B842">
        <v>42</v>
      </c>
      <c r="C842">
        <v>37</v>
      </c>
      <c r="D842">
        <v>2</v>
      </c>
      <c r="E842">
        <v>1554</v>
      </c>
      <c r="F842" s="1">
        <v>37935</v>
      </c>
      <c r="G842" t="s">
        <v>25</v>
      </c>
      <c r="H842">
        <v>4</v>
      </c>
      <c r="I842">
        <v>10</v>
      </c>
      <c r="J842">
        <v>2003</v>
      </c>
      <c r="K842" t="s">
        <v>159</v>
      </c>
      <c r="L842">
        <v>37</v>
      </c>
      <c r="M842" t="s">
        <v>545</v>
      </c>
      <c r="N842" t="s">
        <v>304</v>
      </c>
      <c r="O842">
        <v>2155554369</v>
      </c>
      <c r="P842" t="s">
        <v>305</v>
      </c>
      <c r="R842" t="s">
        <v>306</v>
      </c>
      <c r="S842" t="s">
        <v>55</v>
      </c>
      <c r="U842" t="s">
        <v>32</v>
      </c>
      <c r="V842" t="s">
        <v>33</v>
      </c>
      <c r="W842" t="s">
        <v>307</v>
      </c>
      <c r="X842" t="s">
        <v>96</v>
      </c>
      <c r="Y842" t="s">
        <v>36</v>
      </c>
    </row>
    <row r="843" spans="1:25" x14ac:dyDescent="0.25">
      <c r="A843">
        <v>10171</v>
      </c>
      <c r="B843">
        <v>36</v>
      </c>
      <c r="C843">
        <v>35.49</v>
      </c>
      <c r="D843">
        <v>4</v>
      </c>
      <c r="E843">
        <v>1277.6400000000001</v>
      </c>
      <c r="F843" s="1">
        <v>37752</v>
      </c>
      <c r="G843" t="s">
        <v>25</v>
      </c>
      <c r="H843">
        <v>4</v>
      </c>
      <c r="I843">
        <v>11</v>
      </c>
      <c r="J843">
        <v>2003</v>
      </c>
      <c r="K843" t="s">
        <v>159</v>
      </c>
      <c r="L843">
        <v>37</v>
      </c>
      <c r="M843" t="s">
        <v>545</v>
      </c>
      <c r="N843" t="s">
        <v>258</v>
      </c>
      <c r="O843" t="s">
        <v>259</v>
      </c>
      <c r="P843" t="s">
        <v>260</v>
      </c>
      <c r="R843" t="s">
        <v>261</v>
      </c>
      <c r="S843" t="s">
        <v>262</v>
      </c>
      <c r="T843" t="s">
        <v>263</v>
      </c>
      <c r="U843" t="s">
        <v>205</v>
      </c>
      <c r="V843" t="s">
        <v>33</v>
      </c>
      <c r="W843" t="s">
        <v>264</v>
      </c>
      <c r="X843" t="s">
        <v>265</v>
      </c>
      <c r="Y843" t="s">
        <v>36</v>
      </c>
    </row>
    <row r="844" spans="1:25" x14ac:dyDescent="0.25">
      <c r="A844">
        <v>10181</v>
      </c>
      <c r="B844">
        <v>37</v>
      </c>
      <c r="C844">
        <v>42.67</v>
      </c>
      <c r="D844">
        <v>8</v>
      </c>
      <c r="E844">
        <v>1578.79</v>
      </c>
      <c r="F844" s="1">
        <v>37966</v>
      </c>
      <c r="G844" t="s">
        <v>25</v>
      </c>
      <c r="H844">
        <v>4</v>
      </c>
      <c r="I844">
        <v>11</v>
      </c>
      <c r="J844">
        <v>2003</v>
      </c>
      <c r="K844" t="s">
        <v>159</v>
      </c>
      <c r="L844">
        <v>37</v>
      </c>
      <c r="M844" t="s">
        <v>545</v>
      </c>
      <c r="N844" t="s">
        <v>73</v>
      </c>
      <c r="O844" t="s">
        <v>74</v>
      </c>
      <c r="P844" t="s">
        <v>75</v>
      </c>
      <c r="R844" t="s">
        <v>76</v>
      </c>
      <c r="T844" t="s">
        <v>77</v>
      </c>
      <c r="U844" t="s">
        <v>78</v>
      </c>
      <c r="V844" t="s">
        <v>42</v>
      </c>
      <c r="W844" t="s">
        <v>79</v>
      </c>
      <c r="X844" t="s">
        <v>80</v>
      </c>
      <c r="Y844" t="s">
        <v>36</v>
      </c>
    </row>
    <row r="845" spans="1:25" x14ac:dyDescent="0.25">
      <c r="A845">
        <v>10203</v>
      </c>
      <c r="B845">
        <v>21</v>
      </c>
      <c r="C845">
        <v>37</v>
      </c>
      <c r="D845">
        <v>2</v>
      </c>
      <c r="E845">
        <v>777</v>
      </c>
      <c r="F845" s="1">
        <v>37664</v>
      </c>
      <c r="G845" t="s">
        <v>25</v>
      </c>
      <c r="H845">
        <v>4</v>
      </c>
      <c r="I845">
        <v>12</v>
      </c>
      <c r="J845">
        <v>2003</v>
      </c>
      <c r="K845" t="s">
        <v>159</v>
      </c>
      <c r="L845">
        <v>37</v>
      </c>
      <c r="M845" t="s">
        <v>545</v>
      </c>
      <c r="N845" t="s">
        <v>152</v>
      </c>
      <c r="O845" t="s">
        <v>153</v>
      </c>
      <c r="P845" t="s">
        <v>154</v>
      </c>
      <c r="R845" t="s">
        <v>155</v>
      </c>
      <c r="T845">
        <v>28034</v>
      </c>
      <c r="U845" t="s">
        <v>156</v>
      </c>
      <c r="V845" t="s">
        <v>42</v>
      </c>
      <c r="W845" t="s">
        <v>157</v>
      </c>
      <c r="X845" t="s">
        <v>158</v>
      </c>
      <c r="Y845" t="s">
        <v>36</v>
      </c>
    </row>
    <row r="846" spans="1:25" x14ac:dyDescent="0.25">
      <c r="A846">
        <v>10239</v>
      </c>
      <c r="B846">
        <v>20</v>
      </c>
      <c r="C846">
        <v>44.56</v>
      </c>
      <c r="D846">
        <v>2</v>
      </c>
      <c r="E846">
        <v>891.2</v>
      </c>
      <c r="F846" s="1">
        <v>38325</v>
      </c>
      <c r="G846" t="s">
        <v>25</v>
      </c>
      <c r="H846">
        <v>2</v>
      </c>
      <c r="I846">
        <v>4</v>
      </c>
      <c r="J846">
        <v>2004</v>
      </c>
      <c r="K846" t="s">
        <v>159</v>
      </c>
      <c r="L846">
        <v>37</v>
      </c>
      <c r="M846" t="s">
        <v>545</v>
      </c>
      <c r="N846" t="s">
        <v>327</v>
      </c>
      <c r="O846" t="s">
        <v>328</v>
      </c>
      <c r="P846" t="s">
        <v>329</v>
      </c>
      <c r="R846" t="s">
        <v>330</v>
      </c>
      <c r="T846">
        <v>90110</v>
      </c>
      <c r="U846" t="s">
        <v>120</v>
      </c>
      <c r="V846" t="s">
        <v>42</v>
      </c>
      <c r="W846" t="s">
        <v>331</v>
      </c>
      <c r="X846" t="s">
        <v>332</v>
      </c>
      <c r="Y846" t="s">
        <v>36</v>
      </c>
    </row>
    <row r="847" spans="1:25" x14ac:dyDescent="0.25">
      <c r="A847">
        <v>10253</v>
      </c>
      <c r="B847">
        <v>40</v>
      </c>
      <c r="C847">
        <v>42.67</v>
      </c>
      <c r="D847">
        <v>7</v>
      </c>
      <c r="E847">
        <v>1706.8</v>
      </c>
      <c r="F847" s="1">
        <v>37992</v>
      </c>
      <c r="G847" t="s">
        <v>296</v>
      </c>
      <c r="H847">
        <v>2</v>
      </c>
      <c r="I847">
        <v>6</v>
      </c>
      <c r="J847">
        <v>2004</v>
      </c>
      <c r="K847" t="s">
        <v>159</v>
      </c>
      <c r="L847">
        <v>37</v>
      </c>
      <c r="M847" t="s">
        <v>545</v>
      </c>
      <c r="N847" t="s">
        <v>143</v>
      </c>
      <c r="O847" t="s">
        <v>144</v>
      </c>
      <c r="P847" t="s">
        <v>145</v>
      </c>
      <c r="R847" t="s">
        <v>146</v>
      </c>
      <c r="T847" t="s">
        <v>147</v>
      </c>
      <c r="U847" t="s">
        <v>148</v>
      </c>
      <c r="V847" t="s">
        <v>42</v>
      </c>
      <c r="W847" t="s">
        <v>149</v>
      </c>
      <c r="X847" t="s">
        <v>150</v>
      </c>
      <c r="Y847" t="s">
        <v>36</v>
      </c>
    </row>
    <row r="848" spans="1:25" x14ac:dyDescent="0.25">
      <c r="A848">
        <v>10266</v>
      </c>
      <c r="B848">
        <v>34</v>
      </c>
      <c r="C848">
        <v>40.4</v>
      </c>
      <c r="D848">
        <v>8</v>
      </c>
      <c r="E848">
        <v>1373.6</v>
      </c>
      <c r="F848" s="1">
        <v>38145</v>
      </c>
      <c r="G848" t="s">
        <v>25</v>
      </c>
      <c r="H848">
        <v>3</v>
      </c>
      <c r="I848">
        <v>7</v>
      </c>
      <c r="J848">
        <v>2004</v>
      </c>
      <c r="K848" t="s">
        <v>159</v>
      </c>
      <c r="L848">
        <v>37</v>
      </c>
      <c r="M848" t="s">
        <v>545</v>
      </c>
      <c r="N848" t="s">
        <v>377</v>
      </c>
      <c r="O848" t="s">
        <v>378</v>
      </c>
      <c r="P848" t="s">
        <v>379</v>
      </c>
      <c r="R848" t="s">
        <v>380</v>
      </c>
      <c r="T848">
        <v>42100</v>
      </c>
      <c r="U848" t="s">
        <v>224</v>
      </c>
      <c r="V848" t="s">
        <v>42</v>
      </c>
      <c r="W848" t="s">
        <v>381</v>
      </c>
      <c r="X848" t="s">
        <v>382</v>
      </c>
      <c r="Y848" t="s">
        <v>36</v>
      </c>
    </row>
    <row r="849" spans="1:25" x14ac:dyDescent="0.25">
      <c r="A849">
        <v>10278</v>
      </c>
      <c r="B849">
        <v>31</v>
      </c>
      <c r="C849">
        <v>38.89</v>
      </c>
      <c r="D849">
        <v>8</v>
      </c>
      <c r="E849">
        <v>1205.5899999999999</v>
      </c>
      <c r="F849" s="1">
        <v>38146</v>
      </c>
      <c r="G849" t="s">
        <v>25</v>
      </c>
      <c r="H849">
        <v>3</v>
      </c>
      <c r="I849">
        <v>8</v>
      </c>
      <c r="J849">
        <v>2004</v>
      </c>
      <c r="K849" t="s">
        <v>159</v>
      </c>
      <c r="L849">
        <v>37</v>
      </c>
      <c r="M849" t="s">
        <v>545</v>
      </c>
      <c r="N849" t="s">
        <v>453</v>
      </c>
      <c r="O849">
        <v>7025551838</v>
      </c>
      <c r="P849" t="s">
        <v>454</v>
      </c>
      <c r="R849" t="s">
        <v>455</v>
      </c>
      <c r="S849" t="s">
        <v>456</v>
      </c>
      <c r="T849">
        <v>83030</v>
      </c>
      <c r="U849" t="s">
        <v>32</v>
      </c>
      <c r="V849" t="s">
        <v>33</v>
      </c>
      <c r="W849" t="s">
        <v>106</v>
      </c>
      <c r="X849" t="s">
        <v>336</v>
      </c>
      <c r="Y849" t="s">
        <v>36</v>
      </c>
    </row>
    <row r="850" spans="1:25" x14ac:dyDescent="0.25">
      <c r="A850">
        <v>10301</v>
      </c>
      <c r="B850">
        <v>48</v>
      </c>
      <c r="C850">
        <v>34.36</v>
      </c>
      <c r="D850">
        <v>10</v>
      </c>
      <c r="E850">
        <v>1649.28</v>
      </c>
      <c r="F850" s="1">
        <v>37751</v>
      </c>
      <c r="G850" t="s">
        <v>25</v>
      </c>
      <c r="H850">
        <v>4</v>
      </c>
      <c r="I850">
        <v>10</v>
      </c>
      <c r="J850">
        <v>2003</v>
      </c>
      <c r="K850" t="s">
        <v>159</v>
      </c>
      <c r="L850">
        <v>37</v>
      </c>
      <c r="M850" t="s">
        <v>545</v>
      </c>
      <c r="N850" t="s">
        <v>457</v>
      </c>
      <c r="O850" t="s">
        <v>458</v>
      </c>
      <c r="P850" t="s">
        <v>459</v>
      </c>
      <c r="R850" t="s">
        <v>460</v>
      </c>
      <c r="T850" t="s">
        <v>461</v>
      </c>
      <c r="U850" t="s">
        <v>78</v>
      </c>
      <c r="V850" t="s">
        <v>42</v>
      </c>
      <c r="W850" t="s">
        <v>462</v>
      </c>
      <c r="X850" t="s">
        <v>463</v>
      </c>
      <c r="Y850" t="s">
        <v>36</v>
      </c>
    </row>
    <row r="851" spans="1:25" x14ac:dyDescent="0.25">
      <c r="A851">
        <v>10321</v>
      </c>
      <c r="B851">
        <v>37</v>
      </c>
      <c r="C851">
        <v>33.229999999999997</v>
      </c>
      <c r="D851">
        <v>12</v>
      </c>
      <c r="E851">
        <v>1229.51</v>
      </c>
      <c r="F851" s="1">
        <v>38088</v>
      </c>
      <c r="G851" t="s">
        <v>25</v>
      </c>
      <c r="H851">
        <v>4</v>
      </c>
      <c r="I851">
        <v>11</v>
      </c>
      <c r="J851">
        <v>2004</v>
      </c>
      <c r="K851" t="s">
        <v>159</v>
      </c>
      <c r="L851">
        <v>37</v>
      </c>
      <c r="M851" t="s">
        <v>545</v>
      </c>
      <c r="N851" t="s">
        <v>138</v>
      </c>
      <c r="O851">
        <v>5085552555</v>
      </c>
      <c r="P851" t="s">
        <v>139</v>
      </c>
      <c r="R851" t="s">
        <v>140</v>
      </c>
      <c r="S851" t="s">
        <v>114</v>
      </c>
      <c r="T851">
        <v>50553</v>
      </c>
      <c r="U851" t="s">
        <v>32</v>
      </c>
      <c r="V851" t="s">
        <v>33</v>
      </c>
      <c r="W851" t="s">
        <v>141</v>
      </c>
      <c r="X851" t="s">
        <v>142</v>
      </c>
      <c r="Y851" t="s">
        <v>36</v>
      </c>
    </row>
    <row r="852" spans="1:25" x14ac:dyDescent="0.25">
      <c r="A852">
        <v>10355</v>
      </c>
      <c r="B852">
        <v>36</v>
      </c>
      <c r="C852">
        <v>38.520000000000003</v>
      </c>
      <c r="D852">
        <v>4</v>
      </c>
      <c r="E852">
        <v>1386.72</v>
      </c>
      <c r="F852" s="1">
        <v>38180</v>
      </c>
      <c r="G852" t="s">
        <v>25</v>
      </c>
      <c r="H852">
        <v>4</v>
      </c>
      <c r="I852">
        <v>12</v>
      </c>
      <c r="J852">
        <v>2004</v>
      </c>
      <c r="K852" t="s">
        <v>159</v>
      </c>
      <c r="L852">
        <v>37</v>
      </c>
      <c r="M852" t="s">
        <v>545</v>
      </c>
      <c r="N852" t="s">
        <v>152</v>
      </c>
      <c r="O852" t="s">
        <v>153</v>
      </c>
      <c r="P852" t="s">
        <v>154</v>
      </c>
      <c r="R852" t="s">
        <v>155</v>
      </c>
      <c r="T852">
        <v>28034</v>
      </c>
      <c r="U852" t="s">
        <v>156</v>
      </c>
      <c r="V852" t="s">
        <v>42</v>
      </c>
      <c r="W852" t="s">
        <v>157</v>
      </c>
      <c r="X852" t="s">
        <v>158</v>
      </c>
      <c r="Y852" t="s">
        <v>36</v>
      </c>
    </row>
    <row r="853" spans="1:25" x14ac:dyDescent="0.25">
      <c r="A853">
        <v>10367</v>
      </c>
      <c r="B853">
        <v>36</v>
      </c>
      <c r="C853">
        <v>100</v>
      </c>
      <c r="D853">
        <v>2</v>
      </c>
      <c r="E853">
        <v>5018.3999999999996</v>
      </c>
      <c r="F853" s="1">
        <v>38687</v>
      </c>
      <c r="G853" t="s">
        <v>344</v>
      </c>
      <c r="H853">
        <v>1</v>
      </c>
      <c r="I853">
        <v>1</v>
      </c>
      <c r="J853">
        <v>2005</v>
      </c>
      <c r="K853" t="s">
        <v>159</v>
      </c>
      <c r="L853">
        <v>37</v>
      </c>
      <c r="M853" t="s">
        <v>545</v>
      </c>
      <c r="N853" t="s">
        <v>52</v>
      </c>
      <c r="O853">
        <v>6265557265</v>
      </c>
      <c r="P853" t="s">
        <v>53</v>
      </c>
      <c r="R853" t="s">
        <v>54</v>
      </c>
      <c r="S853" t="s">
        <v>55</v>
      </c>
      <c r="T853">
        <v>90003</v>
      </c>
      <c r="U853" t="s">
        <v>32</v>
      </c>
      <c r="V853" t="s">
        <v>33</v>
      </c>
      <c r="W853" t="s">
        <v>56</v>
      </c>
      <c r="X853" t="s">
        <v>57</v>
      </c>
      <c r="Y853" t="s">
        <v>51</v>
      </c>
    </row>
    <row r="854" spans="1:25" x14ac:dyDescent="0.25">
      <c r="A854">
        <v>10378</v>
      </c>
      <c r="B854">
        <v>41</v>
      </c>
      <c r="C854">
        <v>100</v>
      </c>
      <c r="D854">
        <v>7</v>
      </c>
      <c r="E854">
        <v>5856.85</v>
      </c>
      <c r="F854" s="1">
        <v>38627</v>
      </c>
      <c r="G854" t="s">
        <v>25</v>
      </c>
      <c r="H854">
        <v>1</v>
      </c>
      <c r="I854">
        <v>2</v>
      </c>
      <c r="J854">
        <v>2005</v>
      </c>
      <c r="K854" t="s">
        <v>159</v>
      </c>
      <c r="L854">
        <v>37</v>
      </c>
      <c r="M854" t="s">
        <v>545</v>
      </c>
      <c r="N854" t="s">
        <v>152</v>
      </c>
      <c r="O854" t="s">
        <v>153</v>
      </c>
      <c r="P854" t="s">
        <v>154</v>
      </c>
      <c r="R854" t="s">
        <v>155</v>
      </c>
      <c r="T854">
        <v>28034</v>
      </c>
      <c r="U854" t="s">
        <v>156</v>
      </c>
      <c r="V854" t="s">
        <v>42</v>
      </c>
      <c r="W854" t="s">
        <v>157</v>
      </c>
      <c r="X854" t="s">
        <v>158</v>
      </c>
      <c r="Y854" t="s">
        <v>51</v>
      </c>
    </row>
    <row r="855" spans="1:25" x14ac:dyDescent="0.25">
      <c r="A855">
        <v>10390</v>
      </c>
      <c r="B855">
        <v>37</v>
      </c>
      <c r="C855">
        <v>100</v>
      </c>
      <c r="D855">
        <v>5</v>
      </c>
      <c r="E855">
        <v>4894.7299999999996</v>
      </c>
      <c r="F855" s="1">
        <v>38445</v>
      </c>
      <c r="G855" t="s">
        <v>25</v>
      </c>
      <c r="H855">
        <v>1</v>
      </c>
      <c r="I855">
        <v>3</v>
      </c>
      <c r="J855">
        <v>2005</v>
      </c>
      <c r="K855" t="s">
        <v>159</v>
      </c>
      <c r="L855">
        <v>37</v>
      </c>
      <c r="M855" t="s">
        <v>545</v>
      </c>
      <c r="N855" t="s">
        <v>238</v>
      </c>
      <c r="O855">
        <v>4155551450</v>
      </c>
      <c r="P855" t="s">
        <v>239</v>
      </c>
      <c r="R855" t="s">
        <v>240</v>
      </c>
      <c r="S855" t="s">
        <v>55</v>
      </c>
      <c r="T855">
        <v>97562</v>
      </c>
      <c r="U855" t="s">
        <v>32</v>
      </c>
      <c r="V855" t="s">
        <v>33</v>
      </c>
      <c r="W855" t="s">
        <v>241</v>
      </c>
      <c r="X855" t="s">
        <v>242</v>
      </c>
      <c r="Y855" t="s">
        <v>51</v>
      </c>
    </row>
    <row r="856" spans="1:25" x14ac:dyDescent="0.25">
      <c r="A856">
        <v>10105</v>
      </c>
      <c r="B856">
        <v>44</v>
      </c>
      <c r="C856">
        <v>72.58</v>
      </c>
      <c r="D856">
        <v>4</v>
      </c>
      <c r="E856">
        <v>3193.52</v>
      </c>
      <c r="F856" s="1">
        <v>37927</v>
      </c>
      <c r="G856" t="s">
        <v>25</v>
      </c>
      <c r="H856">
        <v>1</v>
      </c>
      <c r="I856">
        <v>2</v>
      </c>
      <c r="J856">
        <v>2003</v>
      </c>
      <c r="K856" t="s">
        <v>465</v>
      </c>
      <c r="L856">
        <v>88</v>
      </c>
      <c r="M856" t="s">
        <v>546</v>
      </c>
      <c r="N856" t="s">
        <v>279</v>
      </c>
      <c r="O856" t="s">
        <v>280</v>
      </c>
      <c r="P856" t="s">
        <v>281</v>
      </c>
      <c r="R856" t="s">
        <v>282</v>
      </c>
      <c r="T856">
        <v>1734</v>
      </c>
      <c r="U856" t="s">
        <v>283</v>
      </c>
      <c r="V856" t="s">
        <v>42</v>
      </c>
      <c r="W856" t="s">
        <v>284</v>
      </c>
      <c r="X856" t="s">
        <v>285</v>
      </c>
      <c r="Y856" t="s">
        <v>51</v>
      </c>
    </row>
    <row r="857" spans="1:25" x14ac:dyDescent="0.25">
      <c r="A857">
        <v>10129</v>
      </c>
      <c r="B857">
        <v>41</v>
      </c>
      <c r="C857">
        <v>94.71</v>
      </c>
      <c r="D857">
        <v>4</v>
      </c>
      <c r="E857">
        <v>3883.11</v>
      </c>
      <c r="F857" s="1">
        <v>37961</v>
      </c>
      <c r="G857" t="s">
        <v>25</v>
      </c>
      <c r="H857">
        <v>2</v>
      </c>
      <c r="I857">
        <v>6</v>
      </c>
      <c r="J857">
        <v>2003</v>
      </c>
      <c r="K857" t="s">
        <v>465</v>
      </c>
      <c r="L857">
        <v>88</v>
      </c>
      <c r="M857" t="s">
        <v>546</v>
      </c>
      <c r="N857" t="s">
        <v>286</v>
      </c>
      <c r="O857" t="s">
        <v>287</v>
      </c>
      <c r="P857" t="s">
        <v>288</v>
      </c>
      <c r="R857" t="s">
        <v>289</v>
      </c>
      <c r="T857" t="s">
        <v>290</v>
      </c>
      <c r="U857" t="s">
        <v>148</v>
      </c>
      <c r="V857" t="s">
        <v>42</v>
      </c>
      <c r="W857" t="s">
        <v>61</v>
      </c>
      <c r="X857" t="s">
        <v>291</v>
      </c>
      <c r="Y857" t="s">
        <v>51</v>
      </c>
    </row>
    <row r="858" spans="1:25" x14ac:dyDescent="0.25">
      <c r="A858">
        <v>10142</v>
      </c>
      <c r="B858">
        <v>49</v>
      </c>
      <c r="C858">
        <v>98.25</v>
      </c>
      <c r="D858">
        <v>1</v>
      </c>
      <c r="E858">
        <v>4814.25</v>
      </c>
      <c r="F858" s="1">
        <v>37841</v>
      </c>
      <c r="G858" t="s">
        <v>25</v>
      </c>
      <c r="H858">
        <v>3</v>
      </c>
      <c r="I858">
        <v>8</v>
      </c>
      <c r="J858">
        <v>2003</v>
      </c>
      <c r="K858" t="s">
        <v>465</v>
      </c>
      <c r="L858">
        <v>88</v>
      </c>
      <c r="M858" t="s">
        <v>546</v>
      </c>
      <c r="N858" t="s">
        <v>238</v>
      </c>
      <c r="O858">
        <v>4155551450</v>
      </c>
      <c r="P858" t="s">
        <v>239</v>
      </c>
      <c r="R858" t="s">
        <v>240</v>
      </c>
      <c r="S858" t="s">
        <v>55</v>
      </c>
      <c r="T858">
        <v>97562</v>
      </c>
      <c r="U858" t="s">
        <v>32</v>
      </c>
      <c r="V858" t="s">
        <v>33</v>
      </c>
      <c r="W858" t="s">
        <v>241</v>
      </c>
      <c r="X858" t="s">
        <v>242</v>
      </c>
      <c r="Y858" t="s">
        <v>51</v>
      </c>
    </row>
    <row r="859" spans="1:25" x14ac:dyDescent="0.25">
      <c r="A859">
        <v>10154</v>
      </c>
      <c r="B859">
        <v>31</v>
      </c>
      <c r="C859">
        <v>91.17</v>
      </c>
      <c r="D859">
        <v>2</v>
      </c>
      <c r="E859">
        <v>2826.27</v>
      </c>
      <c r="F859" s="1">
        <v>37662</v>
      </c>
      <c r="G859" t="s">
        <v>25</v>
      </c>
      <c r="H859">
        <v>4</v>
      </c>
      <c r="I859">
        <v>10</v>
      </c>
      <c r="J859">
        <v>2003</v>
      </c>
      <c r="K859" t="s">
        <v>465</v>
      </c>
      <c r="L859">
        <v>88</v>
      </c>
      <c r="M859" t="s">
        <v>546</v>
      </c>
      <c r="N859" t="s">
        <v>428</v>
      </c>
      <c r="O859">
        <v>3105552373</v>
      </c>
      <c r="P859" t="s">
        <v>429</v>
      </c>
      <c r="R859" t="s">
        <v>430</v>
      </c>
      <c r="S859" t="s">
        <v>55</v>
      </c>
      <c r="T859">
        <v>92561</v>
      </c>
      <c r="U859" t="s">
        <v>32</v>
      </c>
      <c r="V859" t="s">
        <v>33</v>
      </c>
      <c r="W859" t="s">
        <v>56</v>
      </c>
      <c r="X859" t="s">
        <v>219</v>
      </c>
      <c r="Y859" t="s">
        <v>36</v>
      </c>
    </row>
    <row r="860" spans="1:25" x14ac:dyDescent="0.25">
      <c r="A860">
        <v>10177</v>
      </c>
      <c r="B860">
        <v>45</v>
      </c>
      <c r="C860">
        <v>72.58</v>
      </c>
      <c r="D860">
        <v>2</v>
      </c>
      <c r="E860">
        <v>3266.1</v>
      </c>
      <c r="F860" s="1">
        <v>37813</v>
      </c>
      <c r="G860" t="s">
        <v>25</v>
      </c>
      <c r="H860">
        <v>4</v>
      </c>
      <c r="I860">
        <v>11</v>
      </c>
      <c r="J860">
        <v>2003</v>
      </c>
      <c r="K860" t="s">
        <v>465</v>
      </c>
      <c r="L860">
        <v>88</v>
      </c>
      <c r="M860" t="s">
        <v>546</v>
      </c>
      <c r="N860" t="s">
        <v>413</v>
      </c>
      <c r="O860" t="s">
        <v>414</v>
      </c>
      <c r="P860" t="s">
        <v>415</v>
      </c>
      <c r="R860" t="s">
        <v>155</v>
      </c>
      <c r="T860">
        <v>28023</v>
      </c>
      <c r="U860" t="s">
        <v>156</v>
      </c>
      <c r="V860" t="s">
        <v>42</v>
      </c>
      <c r="W860" t="s">
        <v>416</v>
      </c>
      <c r="X860" t="s">
        <v>417</v>
      </c>
      <c r="Y860" t="s">
        <v>51</v>
      </c>
    </row>
    <row r="861" spans="1:25" x14ac:dyDescent="0.25">
      <c r="A861">
        <v>10208</v>
      </c>
      <c r="B861">
        <v>20</v>
      </c>
      <c r="C861">
        <v>89.4</v>
      </c>
      <c r="D861">
        <v>2</v>
      </c>
      <c r="E861">
        <v>1788</v>
      </c>
      <c r="F861" s="1">
        <v>38018</v>
      </c>
      <c r="G861" t="s">
        <v>25</v>
      </c>
      <c r="H861">
        <v>1</v>
      </c>
      <c r="I861">
        <v>1</v>
      </c>
      <c r="J861">
        <v>2004</v>
      </c>
      <c r="K861" t="s">
        <v>465</v>
      </c>
      <c r="L861">
        <v>88</v>
      </c>
      <c r="M861" t="s">
        <v>546</v>
      </c>
      <c r="N861" t="s">
        <v>193</v>
      </c>
      <c r="O861" t="s">
        <v>194</v>
      </c>
      <c r="P861" t="s">
        <v>195</v>
      </c>
      <c r="R861" t="s">
        <v>196</v>
      </c>
      <c r="T861">
        <v>69004</v>
      </c>
      <c r="U861" t="s">
        <v>41</v>
      </c>
      <c r="V861" t="s">
        <v>42</v>
      </c>
      <c r="W861" t="s">
        <v>197</v>
      </c>
      <c r="X861" t="s">
        <v>198</v>
      </c>
      <c r="Y861" t="s">
        <v>36</v>
      </c>
    </row>
    <row r="862" spans="1:25" x14ac:dyDescent="0.25">
      <c r="A862">
        <v>10248</v>
      </c>
      <c r="B862">
        <v>30</v>
      </c>
      <c r="C862">
        <v>100</v>
      </c>
      <c r="D862">
        <v>5</v>
      </c>
      <c r="E862">
        <v>3053.7</v>
      </c>
      <c r="F862" s="1">
        <v>38173</v>
      </c>
      <c r="G862" t="s">
        <v>296</v>
      </c>
      <c r="H862">
        <v>2</v>
      </c>
      <c r="I862">
        <v>5</v>
      </c>
      <c r="J862">
        <v>2004</v>
      </c>
      <c r="K862" t="s">
        <v>465</v>
      </c>
      <c r="L862">
        <v>88</v>
      </c>
      <c r="M862" t="s">
        <v>546</v>
      </c>
      <c r="N862" t="s">
        <v>28</v>
      </c>
      <c r="O862">
        <v>2125557818</v>
      </c>
      <c r="P862" t="s">
        <v>29</v>
      </c>
      <c r="R862" t="s">
        <v>30</v>
      </c>
      <c r="S862" t="s">
        <v>31</v>
      </c>
      <c r="T862">
        <v>10022</v>
      </c>
      <c r="U862" t="s">
        <v>32</v>
      </c>
      <c r="V862" t="s">
        <v>33</v>
      </c>
      <c r="W862" t="s">
        <v>34</v>
      </c>
      <c r="X862" t="s">
        <v>35</v>
      </c>
      <c r="Y862" t="s">
        <v>51</v>
      </c>
    </row>
    <row r="863" spans="1:25" x14ac:dyDescent="0.25">
      <c r="A863">
        <v>10295</v>
      </c>
      <c r="B863">
        <v>46</v>
      </c>
      <c r="C863">
        <v>84.97</v>
      </c>
      <c r="D863">
        <v>3</v>
      </c>
      <c r="E863">
        <v>3908.62</v>
      </c>
      <c r="F863" s="1">
        <v>38269</v>
      </c>
      <c r="G863" t="s">
        <v>25</v>
      </c>
      <c r="H863">
        <v>3</v>
      </c>
      <c r="I863">
        <v>9</v>
      </c>
      <c r="J863">
        <v>2004</v>
      </c>
      <c r="K863" t="s">
        <v>465</v>
      </c>
      <c r="L863">
        <v>88</v>
      </c>
      <c r="M863" t="s">
        <v>546</v>
      </c>
      <c r="N863" t="s">
        <v>315</v>
      </c>
      <c r="O863">
        <v>6175559555</v>
      </c>
      <c r="P863" t="s">
        <v>316</v>
      </c>
      <c r="R863" t="s">
        <v>317</v>
      </c>
      <c r="S863" t="s">
        <v>114</v>
      </c>
      <c r="T863">
        <v>51003</v>
      </c>
      <c r="U863" t="s">
        <v>32</v>
      </c>
      <c r="V863" t="s">
        <v>33</v>
      </c>
      <c r="W863" t="s">
        <v>318</v>
      </c>
      <c r="X863" t="s">
        <v>66</v>
      </c>
      <c r="Y863" t="s">
        <v>51</v>
      </c>
    </row>
    <row r="864" spans="1:25" x14ac:dyDescent="0.25">
      <c r="A864">
        <v>10326</v>
      </c>
      <c r="B864">
        <v>41</v>
      </c>
      <c r="C864">
        <v>85.85</v>
      </c>
      <c r="D864">
        <v>3</v>
      </c>
      <c r="E864">
        <v>3519.85</v>
      </c>
      <c r="F864" s="1">
        <v>38241</v>
      </c>
      <c r="G864" t="s">
        <v>25</v>
      </c>
      <c r="H864">
        <v>4</v>
      </c>
      <c r="I864">
        <v>11</v>
      </c>
      <c r="J864">
        <v>2004</v>
      </c>
      <c r="K864" t="s">
        <v>465</v>
      </c>
      <c r="L864">
        <v>88</v>
      </c>
      <c r="M864" t="s">
        <v>546</v>
      </c>
      <c r="N864" t="s">
        <v>161</v>
      </c>
      <c r="O864" t="s">
        <v>162</v>
      </c>
      <c r="P864" t="s">
        <v>163</v>
      </c>
      <c r="R864" t="s">
        <v>164</v>
      </c>
      <c r="T864" t="s">
        <v>165</v>
      </c>
      <c r="U864" t="s">
        <v>166</v>
      </c>
      <c r="V864" t="s">
        <v>42</v>
      </c>
      <c r="W864" t="s">
        <v>167</v>
      </c>
      <c r="X864" t="s">
        <v>168</v>
      </c>
      <c r="Y864" t="s">
        <v>51</v>
      </c>
    </row>
    <row r="865" spans="1:25" x14ac:dyDescent="0.25">
      <c r="A865">
        <v>10350</v>
      </c>
      <c r="B865">
        <v>30</v>
      </c>
      <c r="C865">
        <v>100</v>
      </c>
      <c r="D865">
        <v>9</v>
      </c>
      <c r="E865">
        <v>3021</v>
      </c>
      <c r="F865" s="1">
        <v>38029</v>
      </c>
      <c r="G865" t="s">
        <v>25</v>
      </c>
      <c r="H865">
        <v>4</v>
      </c>
      <c r="I865">
        <v>12</v>
      </c>
      <c r="J865">
        <v>2004</v>
      </c>
      <c r="K865" t="s">
        <v>465</v>
      </c>
      <c r="L865">
        <v>88</v>
      </c>
      <c r="M865" t="s">
        <v>546</v>
      </c>
      <c r="N865" t="s">
        <v>152</v>
      </c>
      <c r="O865" t="s">
        <v>153</v>
      </c>
      <c r="P865" t="s">
        <v>154</v>
      </c>
      <c r="R865" t="s">
        <v>155</v>
      </c>
      <c r="T865">
        <v>28034</v>
      </c>
      <c r="U865" t="s">
        <v>156</v>
      </c>
      <c r="V865" t="s">
        <v>42</v>
      </c>
      <c r="W865" t="s">
        <v>157</v>
      </c>
      <c r="X865" t="s">
        <v>158</v>
      </c>
      <c r="Y865" t="s">
        <v>51</v>
      </c>
    </row>
    <row r="866" spans="1:25" x14ac:dyDescent="0.25">
      <c r="A866">
        <v>10414</v>
      </c>
      <c r="B866">
        <v>60</v>
      </c>
      <c r="C866">
        <v>100</v>
      </c>
      <c r="D866">
        <v>5</v>
      </c>
      <c r="E866">
        <v>6107.4</v>
      </c>
      <c r="F866" s="1">
        <v>38508</v>
      </c>
      <c r="G866" t="s">
        <v>337</v>
      </c>
      <c r="H866">
        <v>2</v>
      </c>
      <c r="I866">
        <v>5</v>
      </c>
      <c r="J866">
        <v>2005</v>
      </c>
      <c r="K866" t="s">
        <v>465</v>
      </c>
      <c r="L866">
        <v>88</v>
      </c>
      <c r="M866" t="s">
        <v>546</v>
      </c>
      <c r="N866" t="s">
        <v>315</v>
      </c>
      <c r="O866">
        <v>6175559555</v>
      </c>
      <c r="P866" t="s">
        <v>316</v>
      </c>
      <c r="R866" t="s">
        <v>317</v>
      </c>
      <c r="S866" t="s">
        <v>114</v>
      </c>
      <c r="T866">
        <v>51003</v>
      </c>
      <c r="U866" t="s">
        <v>32</v>
      </c>
      <c r="V866" t="s">
        <v>33</v>
      </c>
      <c r="W866" t="s">
        <v>318</v>
      </c>
      <c r="X866" t="s">
        <v>66</v>
      </c>
      <c r="Y866" t="s">
        <v>51</v>
      </c>
    </row>
    <row r="867" spans="1:25" x14ac:dyDescent="0.25">
      <c r="A867">
        <v>10148</v>
      </c>
      <c r="B867">
        <v>31</v>
      </c>
      <c r="C867">
        <v>73.62</v>
      </c>
      <c r="D867">
        <v>5</v>
      </c>
      <c r="E867">
        <v>2282.2199999999998</v>
      </c>
      <c r="F867" s="1">
        <v>37934</v>
      </c>
      <c r="G867" t="s">
        <v>25</v>
      </c>
      <c r="H867">
        <v>3</v>
      </c>
      <c r="I867">
        <v>9</v>
      </c>
      <c r="J867">
        <v>2003</v>
      </c>
      <c r="K867" t="s">
        <v>159</v>
      </c>
      <c r="L867">
        <v>85</v>
      </c>
      <c r="M867" t="s">
        <v>547</v>
      </c>
      <c r="N867" t="s">
        <v>251</v>
      </c>
      <c r="O867" t="s">
        <v>252</v>
      </c>
      <c r="P867" t="s">
        <v>253</v>
      </c>
      <c r="Q867" t="s">
        <v>254</v>
      </c>
      <c r="R867" t="s">
        <v>255</v>
      </c>
      <c r="S867" t="s">
        <v>137</v>
      </c>
      <c r="T867">
        <v>2060</v>
      </c>
      <c r="U867" t="s">
        <v>90</v>
      </c>
      <c r="V867" t="s">
        <v>91</v>
      </c>
      <c r="W867" t="s">
        <v>256</v>
      </c>
      <c r="X867" t="s">
        <v>257</v>
      </c>
      <c r="Y867" t="s">
        <v>36</v>
      </c>
    </row>
    <row r="868" spans="1:25" x14ac:dyDescent="0.25">
      <c r="A868">
        <v>10172</v>
      </c>
      <c r="B868">
        <v>24</v>
      </c>
      <c r="C868">
        <v>81.33</v>
      </c>
      <c r="D868">
        <v>2</v>
      </c>
      <c r="E868">
        <v>1951.92</v>
      </c>
      <c r="F868" s="1">
        <v>37752</v>
      </c>
      <c r="G868" t="s">
        <v>25</v>
      </c>
      <c r="H868">
        <v>4</v>
      </c>
      <c r="I868">
        <v>11</v>
      </c>
      <c r="J868">
        <v>2003</v>
      </c>
      <c r="K868" t="s">
        <v>159</v>
      </c>
      <c r="L868">
        <v>85</v>
      </c>
      <c r="M868" t="s">
        <v>547</v>
      </c>
      <c r="N868" t="s">
        <v>102</v>
      </c>
      <c r="O868">
        <v>2035552570</v>
      </c>
      <c r="P868" t="s">
        <v>103</v>
      </c>
      <c r="R868" t="s">
        <v>104</v>
      </c>
      <c r="S868" t="s">
        <v>105</v>
      </c>
      <c r="T868">
        <v>97562</v>
      </c>
      <c r="U868" t="s">
        <v>32</v>
      </c>
      <c r="V868" t="s">
        <v>33</v>
      </c>
      <c r="W868" t="s">
        <v>106</v>
      </c>
      <c r="X868" t="s">
        <v>57</v>
      </c>
      <c r="Y868" t="s">
        <v>36</v>
      </c>
    </row>
    <row r="869" spans="1:25" x14ac:dyDescent="0.25">
      <c r="A869">
        <v>10182</v>
      </c>
      <c r="B869">
        <v>33</v>
      </c>
      <c r="C869">
        <v>94.17</v>
      </c>
      <c r="D869">
        <v>15</v>
      </c>
      <c r="E869">
        <v>3107.61</v>
      </c>
      <c r="F869" s="1">
        <v>37966</v>
      </c>
      <c r="G869" t="s">
        <v>25</v>
      </c>
      <c r="H869">
        <v>4</v>
      </c>
      <c r="I869">
        <v>11</v>
      </c>
      <c r="J869">
        <v>2003</v>
      </c>
      <c r="K869" t="s">
        <v>159</v>
      </c>
      <c r="L869">
        <v>85</v>
      </c>
      <c r="M869" t="s">
        <v>547</v>
      </c>
      <c r="N869" t="s">
        <v>238</v>
      </c>
      <c r="O869">
        <v>4155551450</v>
      </c>
      <c r="P869" t="s">
        <v>239</v>
      </c>
      <c r="R869" t="s">
        <v>240</v>
      </c>
      <c r="S869" t="s">
        <v>55</v>
      </c>
      <c r="T869">
        <v>97562</v>
      </c>
      <c r="U869" t="s">
        <v>32</v>
      </c>
      <c r="V869" t="s">
        <v>33</v>
      </c>
      <c r="W869" t="s">
        <v>241</v>
      </c>
      <c r="X869" t="s">
        <v>242</v>
      </c>
      <c r="Y869" t="s">
        <v>51</v>
      </c>
    </row>
    <row r="870" spans="1:25" x14ac:dyDescent="0.25">
      <c r="A870">
        <v>10204</v>
      </c>
      <c r="B870">
        <v>40</v>
      </c>
      <c r="C870">
        <v>79.62</v>
      </c>
      <c r="D870">
        <v>9</v>
      </c>
      <c r="E870">
        <v>3184.8</v>
      </c>
      <c r="F870" s="1">
        <v>37664</v>
      </c>
      <c r="G870" t="s">
        <v>25</v>
      </c>
      <c r="H870">
        <v>4</v>
      </c>
      <c r="I870">
        <v>12</v>
      </c>
      <c r="J870">
        <v>2003</v>
      </c>
      <c r="K870" t="s">
        <v>159</v>
      </c>
      <c r="L870">
        <v>85</v>
      </c>
      <c r="M870" t="s">
        <v>547</v>
      </c>
      <c r="N870" t="s">
        <v>401</v>
      </c>
      <c r="O870">
        <v>2125557413</v>
      </c>
      <c r="P870" t="s">
        <v>402</v>
      </c>
      <c r="Q870" t="s">
        <v>403</v>
      </c>
      <c r="R870" t="s">
        <v>30</v>
      </c>
      <c r="S870" t="s">
        <v>31</v>
      </c>
      <c r="T870">
        <v>10022</v>
      </c>
      <c r="U870" t="s">
        <v>32</v>
      </c>
      <c r="V870" t="s">
        <v>33</v>
      </c>
      <c r="W870" t="s">
        <v>56</v>
      </c>
      <c r="X870" t="s">
        <v>404</v>
      </c>
      <c r="Y870" t="s">
        <v>51</v>
      </c>
    </row>
    <row r="871" spans="1:25" x14ac:dyDescent="0.25">
      <c r="A871">
        <v>10227</v>
      </c>
      <c r="B871">
        <v>40</v>
      </c>
      <c r="C871">
        <v>79.62</v>
      </c>
      <c r="D871">
        <v>15</v>
      </c>
      <c r="E871">
        <v>3184.8</v>
      </c>
      <c r="F871" s="1">
        <v>38020</v>
      </c>
      <c r="G871" t="s">
        <v>25</v>
      </c>
      <c r="H871">
        <v>1</v>
      </c>
      <c r="I871">
        <v>3</v>
      </c>
      <c r="J871">
        <v>2004</v>
      </c>
      <c r="K871" t="s">
        <v>159</v>
      </c>
      <c r="L871">
        <v>85</v>
      </c>
      <c r="M871" t="s">
        <v>547</v>
      </c>
      <c r="N871" t="s">
        <v>193</v>
      </c>
      <c r="O871" t="s">
        <v>194</v>
      </c>
      <c r="P871" t="s">
        <v>195</v>
      </c>
      <c r="R871" t="s">
        <v>196</v>
      </c>
      <c r="T871">
        <v>69004</v>
      </c>
      <c r="U871" t="s">
        <v>41</v>
      </c>
      <c r="V871" t="s">
        <v>42</v>
      </c>
      <c r="W871" t="s">
        <v>197</v>
      </c>
      <c r="X871" t="s">
        <v>198</v>
      </c>
      <c r="Y871" t="s">
        <v>51</v>
      </c>
    </row>
    <row r="872" spans="1:25" x14ac:dyDescent="0.25">
      <c r="A872">
        <v>10267</v>
      </c>
      <c r="B872">
        <v>44</v>
      </c>
      <c r="C872">
        <v>96.74</v>
      </c>
      <c r="D872">
        <v>4</v>
      </c>
      <c r="E872">
        <v>4256.5600000000004</v>
      </c>
      <c r="F872" s="1">
        <v>38175</v>
      </c>
      <c r="G872" t="s">
        <v>25</v>
      </c>
      <c r="H872">
        <v>3</v>
      </c>
      <c r="I872">
        <v>7</v>
      </c>
      <c r="J872">
        <v>2004</v>
      </c>
      <c r="K872" t="s">
        <v>159</v>
      </c>
      <c r="L872">
        <v>85</v>
      </c>
      <c r="M872" t="s">
        <v>547</v>
      </c>
      <c r="N872" t="s">
        <v>401</v>
      </c>
      <c r="O872">
        <v>2125557413</v>
      </c>
      <c r="P872" t="s">
        <v>402</v>
      </c>
      <c r="Q872" t="s">
        <v>403</v>
      </c>
      <c r="R872" t="s">
        <v>30</v>
      </c>
      <c r="S872" t="s">
        <v>31</v>
      </c>
      <c r="T872">
        <v>10022</v>
      </c>
      <c r="U872" t="s">
        <v>32</v>
      </c>
      <c r="V872" t="s">
        <v>33</v>
      </c>
      <c r="W872" t="s">
        <v>56</v>
      </c>
      <c r="X872" t="s">
        <v>404</v>
      </c>
      <c r="Y872" t="s">
        <v>51</v>
      </c>
    </row>
    <row r="873" spans="1:25" x14ac:dyDescent="0.25">
      <c r="A873">
        <v>10279</v>
      </c>
      <c r="B873">
        <v>33</v>
      </c>
      <c r="C873">
        <v>71.06</v>
      </c>
      <c r="D873">
        <v>4</v>
      </c>
      <c r="E873">
        <v>2344.98</v>
      </c>
      <c r="F873" s="1">
        <v>38238</v>
      </c>
      <c r="G873" t="s">
        <v>25</v>
      </c>
      <c r="H873">
        <v>3</v>
      </c>
      <c r="I873">
        <v>8</v>
      </c>
      <c r="J873">
        <v>2004</v>
      </c>
      <c r="K873" t="s">
        <v>159</v>
      </c>
      <c r="L873">
        <v>85</v>
      </c>
      <c r="M873" t="s">
        <v>547</v>
      </c>
      <c r="N873" t="s">
        <v>152</v>
      </c>
      <c r="O873" t="s">
        <v>153</v>
      </c>
      <c r="P873" t="s">
        <v>154</v>
      </c>
      <c r="R873" t="s">
        <v>155</v>
      </c>
      <c r="T873">
        <v>28034</v>
      </c>
      <c r="U873" t="s">
        <v>156</v>
      </c>
      <c r="V873" t="s">
        <v>42</v>
      </c>
      <c r="W873" t="s">
        <v>157</v>
      </c>
      <c r="X873" t="s">
        <v>158</v>
      </c>
      <c r="Y873" t="s">
        <v>36</v>
      </c>
    </row>
    <row r="874" spans="1:25" x14ac:dyDescent="0.25">
      <c r="A874">
        <v>10288</v>
      </c>
      <c r="B874">
        <v>34</v>
      </c>
      <c r="C874">
        <v>68.489999999999995</v>
      </c>
      <c r="D874">
        <v>10</v>
      </c>
      <c r="E874">
        <v>2328.66</v>
      </c>
      <c r="F874" s="1">
        <v>37995</v>
      </c>
      <c r="G874" t="s">
        <v>25</v>
      </c>
      <c r="H874">
        <v>3</v>
      </c>
      <c r="I874">
        <v>9</v>
      </c>
      <c r="J874">
        <v>2004</v>
      </c>
      <c r="K874" t="s">
        <v>159</v>
      </c>
      <c r="L874">
        <v>85</v>
      </c>
      <c r="M874" t="s">
        <v>547</v>
      </c>
      <c r="N874" t="s">
        <v>354</v>
      </c>
      <c r="O874" t="s">
        <v>355</v>
      </c>
      <c r="P874" t="s">
        <v>356</v>
      </c>
      <c r="Q874" t="s">
        <v>357</v>
      </c>
      <c r="R874" t="s">
        <v>177</v>
      </c>
      <c r="T874">
        <v>69045</v>
      </c>
      <c r="U874" t="s">
        <v>177</v>
      </c>
      <c r="V874" t="s">
        <v>91</v>
      </c>
      <c r="W874" t="s">
        <v>358</v>
      </c>
      <c r="X874" t="s">
        <v>359</v>
      </c>
      <c r="Y874" t="s">
        <v>36</v>
      </c>
    </row>
    <row r="875" spans="1:25" x14ac:dyDescent="0.25">
      <c r="A875">
        <v>10302</v>
      </c>
      <c r="B875">
        <v>48</v>
      </c>
      <c r="C875">
        <v>74.48</v>
      </c>
      <c r="D875">
        <v>6</v>
      </c>
      <c r="E875">
        <v>3575.04</v>
      </c>
      <c r="F875" s="1">
        <v>37782</v>
      </c>
      <c r="G875" t="s">
        <v>25</v>
      </c>
      <c r="H875">
        <v>4</v>
      </c>
      <c r="I875">
        <v>10</v>
      </c>
      <c r="J875">
        <v>2003</v>
      </c>
      <c r="K875" t="s">
        <v>159</v>
      </c>
      <c r="L875">
        <v>85</v>
      </c>
      <c r="M875" t="s">
        <v>547</v>
      </c>
      <c r="N875" t="s">
        <v>143</v>
      </c>
      <c r="O875" t="s">
        <v>144</v>
      </c>
      <c r="P875" t="s">
        <v>145</v>
      </c>
      <c r="R875" t="s">
        <v>146</v>
      </c>
      <c r="T875" t="s">
        <v>147</v>
      </c>
      <c r="U875" t="s">
        <v>148</v>
      </c>
      <c r="V875" t="s">
        <v>42</v>
      </c>
      <c r="W875" t="s">
        <v>149</v>
      </c>
      <c r="X875" t="s">
        <v>150</v>
      </c>
      <c r="Y875" t="s">
        <v>51</v>
      </c>
    </row>
    <row r="876" spans="1:25" x14ac:dyDescent="0.25">
      <c r="A876">
        <v>10321</v>
      </c>
      <c r="B876">
        <v>39</v>
      </c>
      <c r="C876">
        <v>84.75</v>
      </c>
      <c r="D876">
        <v>2</v>
      </c>
      <c r="E876">
        <v>3305.25</v>
      </c>
      <c r="F876" s="1">
        <v>38088</v>
      </c>
      <c r="G876" t="s">
        <v>25</v>
      </c>
      <c r="H876">
        <v>4</v>
      </c>
      <c r="I876">
        <v>11</v>
      </c>
      <c r="J876">
        <v>2004</v>
      </c>
      <c r="K876" t="s">
        <v>159</v>
      </c>
      <c r="L876">
        <v>85</v>
      </c>
      <c r="M876" t="s">
        <v>547</v>
      </c>
      <c r="N876" t="s">
        <v>138</v>
      </c>
      <c r="O876">
        <v>5085552555</v>
      </c>
      <c r="P876" t="s">
        <v>139</v>
      </c>
      <c r="R876" t="s">
        <v>140</v>
      </c>
      <c r="S876" t="s">
        <v>114</v>
      </c>
      <c r="T876">
        <v>50553</v>
      </c>
      <c r="U876" t="s">
        <v>32</v>
      </c>
      <c r="V876" t="s">
        <v>33</v>
      </c>
      <c r="W876" t="s">
        <v>141</v>
      </c>
      <c r="X876" t="s">
        <v>142</v>
      </c>
      <c r="Y876" t="s">
        <v>51</v>
      </c>
    </row>
    <row r="877" spans="1:25" x14ac:dyDescent="0.25">
      <c r="A877">
        <v>10108</v>
      </c>
      <c r="B877">
        <v>30</v>
      </c>
      <c r="C877">
        <v>63.07</v>
      </c>
      <c r="D877">
        <v>5</v>
      </c>
      <c r="E877">
        <v>1892.1</v>
      </c>
      <c r="F877" s="1">
        <v>37683</v>
      </c>
      <c r="G877" t="s">
        <v>25</v>
      </c>
      <c r="H877">
        <v>1</v>
      </c>
      <c r="I877">
        <v>3</v>
      </c>
      <c r="J877">
        <v>2003</v>
      </c>
      <c r="K877" t="s">
        <v>159</v>
      </c>
      <c r="L877">
        <v>61</v>
      </c>
      <c r="M877" t="s">
        <v>548</v>
      </c>
      <c r="N877" t="s">
        <v>362</v>
      </c>
      <c r="O877" t="s">
        <v>363</v>
      </c>
      <c r="P877" t="s">
        <v>364</v>
      </c>
      <c r="R877" t="s">
        <v>365</v>
      </c>
      <c r="T877" t="s">
        <v>366</v>
      </c>
      <c r="U877" t="s">
        <v>367</v>
      </c>
      <c r="V877" t="s">
        <v>178</v>
      </c>
      <c r="W877" t="s">
        <v>368</v>
      </c>
      <c r="X877" t="s">
        <v>369</v>
      </c>
      <c r="Y877" t="s">
        <v>36</v>
      </c>
    </row>
    <row r="878" spans="1:25" x14ac:dyDescent="0.25">
      <c r="A878">
        <v>10122</v>
      </c>
      <c r="B878">
        <v>34</v>
      </c>
      <c r="C878">
        <v>50.21</v>
      </c>
      <c r="D878">
        <v>9</v>
      </c>
      <c r="E878">
        <v>1707.14</v>
      </c>
      <c r="F878" s="1">
        <v>37838</v>
      </c>
      <c r="G878" t="s">
        <v>25</v>
      </c>
      <c r="H878">
        <v>2</v>
      </c>
      <c r="I878">
        <v>5</v>
      </c>
      <c r="J878">
        <v>2003</v>
      </c>
      <c r="K878" t="s">
        <v>159</v>
      </c>
      <c r="L878">
        <v>61</v>
      </c>
      <c r="M878" t="s">
        <v>548</v>
      </c>
      <c r="N878" t="s">
        <v>370</v>
      </c>
      <c r="O878" t="s">
        <v>371</v>
      </c>
      <c r="P878" t="s">
        <v>372</v>
      </c>
      <c r="R878" t="s">
        <v>373</v>
      </c>
      <c r="T878">
        <v>13008</v>
      </c>
      <c r="U878" t="s">
        <v>41</v>
      </c>
      <c r="V878" t="s">
        <v>42</v>
      </c>
      <c r="W878" t="s">
        <v>374</v>
      </c>
      <c r="X878" t="s">
        <v>375</v>
      </c>
      <c r="Y878" t="s">
        <v>36</v>
      </c>
    </row>
    <row r="879" spans="1:25" x14ac:dyDescent="0.25">
      <c r="A879">
        <v>10135</v>
      </c>
      <c r="B879">
        <v>27</v>
      </c>
      <c r="C879">
        <v>66.13</v>
      </c>
      <c r="D879">
        <v>6</v>
      </c>
      <c r="E879">
        <v>1785.51</v>
      </c>
      <c r="F879" s="1">
        <v>37659</v>
      </c>
      <c r="G879" t="s">
        <v>25</v>
      </c>
      <c r="H879">
        <v>3</v>
      </c>
      <c r="I879">
        <v>7</v>
      </c>
      <c r="J879">
        <v>2003</v>
      </c>
      <c r="K879" t="s">
        <v>159</v>
      </c>
      <c r="L879">
        <v>61</v>
      </c>
      <c r="M879" t="s">
        <v>548</v>
      </c>
      <c r="N879" t="s">
        <v>238</v>
      </c>
      <c r="O879">
        <v>4155551450</v>
      </c>
      <c r="P879" t="s">
        <v>239</v>
      </c>
      <c r="R879" t="s">
        <v>240</v>
      </c>
      <c r="S879" t="s">
        <v>55</v>
      </c>
      <c r="T879">
        <v>97562</v>
      </c>
      <c r="U879" t="s">
        <v>32</v>
      </c>
      <c r="V879" t="s">
        <v>33</v>
      </c>
      <c r="W879" t="s">
        <v>241</v>
      </c>
      <c r="X879" t="s">
        <v>242</v>
      </c>
      <c r="Y879" t="s">
        <v>36</v>
      </c>
    </row>
    <row r="880" spans="1:25" x14ac:dyDescent="0.25">
      <c r="A880">
        <v>10147</v>
      </c>
      <c r="B880">
        <v>30</v>
      </c>
      <c r="C880">
        <v>68.58</v>
      </c>
      <c r="D880">
        <v>6</v>
      </c>
      <c r="E880">
        <v>2057.4</v>
      </c>
      <c r="F880" s="1">
        <v>37750</v>
      </c>
      <c r="G880" t="s">
        <v>25</v>
      </c>
      <c r="H880">
        <v>3</v>
      </c>
      <c r="I880">
        <v>9</v>
      </c>
      <c r="J880">
        <v>2003</v>
      </c>
      <c r="K880" t="s">
        <v>159</v>
      </c>
      <c r="L880">
        <v>61</v>
      </c>
      <c r="M880" t="s">
        <v>548</v>
      </c>
      <c r="N880" t="s">
        <v>247</v>
      </c>
      <c r="O880">
        <v>6175558555</v>
      </c>
      <c r="P880" t="s">
        <v>248</v>
      </c>
      <c r="R880" t="s">
        <v>249</v>
      </c>
      <c r="S880" t="s">
        <v>114</v>
      </c>
      <c r="T880">
        <v>58339</v>
      </c>
      <c r="U880" t="s">
        <v>32</v>
      </c>
      <c r="V880" t="s">
        <v>33</v>
      </c>
      <c r="W880" t="s">
        <v>241</v>
      </c>
      <c r="X880" t="s">
        <v>250</v>
      </c>
      <c r="Y880" t="s">
        <v>36</v>
      </c>
    </row>
    <row r="881" spans="1:25" x14ac:dyDescent="0.25">
      <c r="A881">
        <v>10159</v>
      </c>
      <c r="B881">
        <v>50</v>
      </c>
      <c r="C881">
        <v>69.8</v>
      </c>
      <c r="D881">
        <v>1</v>
      </c>
      <c r="E881">
        <v>3490</v>
      </c>
      <c r="F881" s="1">
        <v>37904</v>
      </c>
      <c r="G881" t="s">
        <v>25</v>
      </c>
      <c r="H881">
        <v>4</v>
      </c>
      <c r="I881">
        <v>10</v>
      </c>
      <c r="J881">
        <v>2003</v>
      </c>
      <c r="K881" t="s">
        <v>159</v>
      </c>
      <c r="L881">
        <v>61</v>
      </c>
      <c r="M881" t="s">
        <v>548</v>
      </c>
      <c r="N881" t="s">
        <v>58</v>
      </c>
      <c r="O881">
        <v>6505551386</v>
      </c>
      <c r="P881" t="s">
        <v>59</v>
      </c>
      <c r="R881" t="s">
        <v>60</v>
      </c>
      <c r="S881" t="s">
        <v>55</v>
      </c>
      <c r="U881" t="s">
        <v>32</v>
      </c>
      <c r="V881" t="s">
        <v>33</v>
      </c>
      <c r="W881" t="s">
        <v>61</v>
      </c>
      <c r="X881" t="s">
        <v>57</v>
      </c>
      <c r="Y881" t="s">
        <v>51</v>
      </c>
    </row>
    <row r="882" spans="1:25" x14ac:dyDescent="0.25">
      <c r="A882">
        <v>10169</v>
      </c>
      <c r="B882">
        <v>34</v>
      </c>
      <c r="C882">
        <v>50.21</v>
      </c>
      <c r="D882">
        <v>1</v>
      </c>
      <c r="E882">
        <v>1707.14</v>
      </c>
      <c r="F882" s="1">
        <v>37722</v>
      </c>
      <c r="G882" t="s">
        <v>25</v>
      </c>
      <c r="H882">
        <v>4</v>
      </c>
      <c r="I882">
        <v>11</v>
      </c>
      <c r="J882">
        <v>2003</v>
      </c>
      <c r="K882" t="s">
        <v>159</v>
      </c>
      <c r="L882">
        <v>61</v>
      </c>
      <c r="M882" t="s">
        <v>548</v>
      </c>
      <c r="N882" t="s">
        <v>251</v>
      </c>
      <c r="O882" t="s">
        <v>252</v>
      </c>
      <c r="P882" t="s">
        <v>253</v>
      </c>
      <c r="Q882" t="s">
        <v>254</v>
      </c>
      <c r="R882" t="s">
        <v>255</v>
      </c>
      <c r="S882" t="s">
        <v>137</v>
      </c>
      <c r="T882">
        <v>2060</v>
      </c>
      <c r="U882" t="s">
        <v>90</v>
      </c>
      <c r="V882" t="s">
        <v>91</v>
      </c>
      <c r="W882" t="s">
        <v>256</v>
      </c>
      <c r="X882" t="s">
        <v>257</v>
      </c>
      <c r="Y882" t="s">
        <v>36</v>
      </c>
    </row>
    <row r="883" spans="1:25" x14ac:dyDescent="0.25">
      <c r="A883">
        <v>10181</v>
      </c>
      <c r="B883">
        <v>23</v>
      </c>
      <c r="C883">
        <v>65.52</v>
      </c>
      <c r="D883">
        <v>13</v>
      </c>
      <c r="E883">
        <v>1506.96</v>
      </c>
      <c r="F883" s="1">
        <v>37966</v>
      </c>
      <c r="G883" t="s">
        <v>25</v>
      </c>
      <c r="H883">
        <v>4</v>
      </c>
      <c r="I883">
        <v>11</v>
      </c>
      <c r="J883">
        <v>2003</v>
      </c>
      <c r="K883" t="s">
        <v>159</v>
      </c>
      <c r="L883">
        <v>61</v>
      </c>
      <c r="M883" t="s">
        <v>548</v>
      </c>
      <c r="N883" t="s">
        <v>73</v>
      </c>
      <c r="O883" t="s">
        <v>74</v>
      </c>
      <c r="P883" t="s">
        <v>75</v>
      </c>
      <c r="R883" t="s">
        <v>76</v>
      </c>
      <c r="T883" t="s">
        <v>77</v>
      </c>
      <c r="U883" t="s">
        <v>78</v>
      </c>
      <c r="V883" t="s">
        <v>42</v>
      </c>
      <c r="W883" t="s">
        <v>79</v>
      </c>
      <c r="X883" t="s">
        <v>80</v>
      </c>
      <c r="Y883" t="s">
        <v>36</v>
      </c>
    </row>
    <row r="884" spans="1:25" x14ac:dyDescent="0.25">
      <c r="A884">
        <v>10203</v>
      </c>
      <c r="B884">
        <v>34</v>
      </c>
      <c r="C884">
        <v>64.900000000000006</v>
      </c>
      <c r="D884">
        <v>7</v>
      </c>
      <c r="E884">
        <v>2206.6</v>
      </c>
      <c r="F884" s="1">
        <v>37664</v>
      </c>
      <c r="G884" t="s">
        <v>25</v>
      </c>
      <c r="H884">
        <v>4</v>
      </c>
      <c r="I884">
        <v>12</v>
      </c>
      <c r="J884">
        <v>2003</v>
      </c>
      <c r="K884" t="s">
        <v>159</v>
      </c>
      <c r="L884">
        <v>61</v>
      </c>
      <c r="M884" t="s">
        <v>548</v>
      </c>
      <c r="N884" t="s">
        <v>152</v>
      </c>
      <c r="O884" t="s">
        <v>153</v>
      </c>
      <c r="P884" t="s">
        <v>154</v>
      </c>
      <c r="R884" t="s">
        <v>155</v>
      </c>
      <c r="T884">
        <v>28034</v>
      </c>
      <c r="U884" t="s">
        <v>156</v>
      </c>
      <c r="V884" t="s">
        <v>42</v>
      </c>
      <c r="W884" t="s">
        <v>157</v>
      </c>
      <c r="X884" t="s">
        <v>158</v>
      </c>
      <c r="Y884" t="s">
        <v>36</v>
      </c>
    </row>
    <row r="885" spans="1:25" x14ac:dyDescent="0.25">
      <c r="A885">
        <v>10238</v>
      </c>
      <c r="B885">
        <v>47</v>
      </c>
      <c r="C885">
        <v>62.45</v>
      </c>
      <c r="D885">
        <v>2</v>
      </c>
      <c r="E885">
        <v>2935.15</v>
      </c>
      <c r="F885" s="1">
        <v>38234</v>
      </c>
      <c r="G885" t="s">
        <v>25</v>
      </c>
      <c r="H885">
        <v>2</v>
      </c>
      <c r="I885">
        <v>4</v>
      </c>
      <c r="J885">
        <v>2004</v>
      </c>
      <c r="K885" t="s">
        <v>159</v>
      </c>
      <c r="L885">
        <v>61</v>
      </c>
      <c r="M885" t="s">
        <v>548</v>
      </c>
      <c r="N885" t="s">
        <v>279</v>
      </c>
      <c r="O885" t="s">
        <v>280</v>
      </c>
      <c r="P885" t="s">
        <v>281</v>
      </c>
      <c r="R885" t="s">
        <v>282</v>
      </c>
      <c r="T885">
        <v>1734</v>
      </c>
      <c r="U885" t="s">
        <v>283</v>
      </c>
      <c r="V885" t="s">
        <v>42</v>
      </c>
      <c r="W885" t="s">
        <v>284</v>
      </c>
      <c r="X885" t="s">
        <v>285</v>
      </c>
      <c r="Y885" t="s">
        <v>36</v>
      </c>
    </row>
    <row r="886" spans="1:25" x14ac:dyDescent="0.25">
      <c r="A886">
        <v>10253</v>
      </c>
      <c r="B886">
        <v>24</v>
      </c>
      <c r="C886">
        <v>52.66</v>
      </c>
      <c r="D886">
        <v>12</v>
      </c>
      <c r="E886">
        <v>1263.8399999999999</v>
      </c>
      <c r="F886" s="1">
        <v>37992</v>
      </c>
      <c r="G886" t="s">
        <v>296</v>
      </c>
      <c r="H886">
        <v>2</v>
      </c>
      <c r="I886">
        <v>6</v>
      </c>
      <c r="J886">
        <v>2004</v>
      </c>
      <c r="K886" t="s">
        <v>159</v>
      </c>
      <c r="L886">
        <v>61</v>
      </c>
      <c r="M886" t="s">
        <v>548</v>
      </c>
      <c r="N886" t="s">
        <v>143</v>
      </c>
      <c r="O886" t="s">
        <v>144</v>
      </c>
      <c r="P886" t="s">
        <v>145</v>
      </c>
      <c r="R886" t="s">
        <v>146</v>
      </c>
      <c r="T886" t="s">
        <v>147</v>
      </c>
      <c r="U886" t="s">
        <v>148</v>
      </c>
      <c r="V886" t="s">
        <v>42</v>
      </c>
      <c r="W886" t="s">
        <v>149</v>
      </c>
      <c r="X886" t="s">
        <v>150</v>
      </c>
      <c r="Y886" t="s">
        <v>36</v>
      </c>
    </row>
    <row r="887" spans="1:25" x14ac:dyDescent="0.25">
      <c r="A887">
        <v>10266</v>
      </c>
      <c r="B887">
        <v>47</v>
      </c>
      <c r="C887">
        <v>62.45</v>
      </c>
      <c r="D887">
        <v>13</v>
      </c>
      <c r="E887">
        <v>2935.15</v>
      </c>
      <c r="F887" s="1">
        <v>38145</v>
      </c>
      <c r="G887" t="s">
        <v>25</v>
      </c>
      <c r="H887">
        <v>3</v>
      </c>
      <c r="I887">
        <v>7</v>
      </c>
      <c r="J887">
        <v>2004</v>
      </c>
      <c r="K887" t="s">
        <v>159</v>
      </c>
      <c r="L887">
        <v>61</v>
      </c>
      <c r="M887" t="s">
        <v>548</v>
      </c>
      <c r="N887" t="s">
        <v>377</v>
      </c>
      <c r="O887" t="s">
        <v>378</v>
      </c>
      <c r="P887" t="s">
        <v>379</v>
      </c>
      <c r="R887" t="s">
        <v>380</v>
      </c>
      <c r="T887">
        <v>42100</v>
      </c>
      <c r="U887" t="s">
        <v>224</v>
      </c>
      <c r="V887" t="s">
        <v>42</v>
      </c>
      <c r="W887" t="s">
        <v>381</v>
      </c>
      <c r="X887" t="s">
        <v>382</v>
      </c>
      <c r="Y887" t="s">
        <v>36</v>
      </c>
    </row>
    <row r="888" spans="1:25" x14ac:dyDescent="0.25">
      <c r="A888">
        <v>10276</v>
      </c>
      <c r="B888">
        <v>20</v>
      </c>
      <c r="C888">
        <v>61.23</v>
      </c>
      <c r="D888">
        <v>2</v>
      </c>
      <c r="E888">
        <v>1224.5999999999999</v>
      </c>
      <c r="F888" s="1">
        <v>38025</v>
      </c>
      <c r="G888" t="s">
        <v>25</v>
      </c>
      <c r="H888">
        <v>3</v>
      </c>
      <c r="I888">
        <v>8</v>
      </c>
      <c r="J888">
        <v>2004</v>
      </c>
      <c r="K888" t="s">
        <v>159</v>
      </c>
      <c r="L888">
        <v>61</v>
      </c>
      <c r="M888" t="s">
        <v>548</v>
      </c>
      <c r="N888" t="s">
        <v>383</v>
      </c>
      <c r="O888">
        <v>6175557555</v>
      </c>
      <c r="P888" t="s">
        <v>384</v>
      </c>
      <c r="R888" t="s">
        <v>249</v>
      </c>
      <c r="S888" t="s">
        <v>114</v>
      </c>
      <c r="T888">
        <v>58339</v>
      </c>
      <c r="U888" t="s">
        <v>32</v>
      </c>
      <c r="V888" t="s">
        <v>33</v>
      </c>
      <c r="W888" t="s">
        <v>385</v>
      </c>
      <c r="X888" t="s">
        <v>386</v>
      </c>
      <c r="Y888" t="s">
        <v>36</v>
      </c>
    </row>
    <row r="889" spans="1:25" x14ac:dyDescent="0.25">
      <c r="A889">
        <v>10300</v>
      </c>
      <c r="B889">
        <v>31</v>
      </c>
      <c r="C889">
        <v>58.78</v>
      </c>
      <c r="D889">
        <v>4</v>
      </c>
      <c r="E889">
        <v>1822.18</v>
      </c>
      <c r="F889" s="1">
        <v>37721</v>
      </c>
      <c r="G889" t="s">
        <v>25</v>
      </c>
      <c r="H889">
        <v>4</v>
      </c>
      <c r="I889">
        <v>10</v>
      </c>
      <c r="J889">
        <v>2003</v>
      </c>
      <c r="K889" t="s">
        <v>159</v>
      </c>
      <c r="L889">
        <v>61</v>
      </c>
      <c r="M889" t="s">
        <v>548</v>
      </c>
      <c r="N889" t="s">
        <v>387</v>
      </c>
      <c r="O889" t="s">
        <v>388</v>
      </c>
      <c r="P889" t="s">
        <v>389</v>
      </c>
      <c r="R889" t="s">
        <v>390</v>
      </c>
      <c r="T889">
        <v>60528</v>
      </c>
      <c r="U889" t="s">
        <v>376</v>
      </c>
      <c r="V889" t="s">
        <v>42</v>
      </c>
      <c r="W889" t="s">
        <v>391</v>
      </c>
      <c r="X889" t="s">
        <v>350</v>
      </c>
      <c r="Y889" t="s">
        <v>36</v>
      </c>
    </row>
    <row r="890" spans="1:25" x14ac:dyDescent="0.25">
      <c r="A890">
        <v>10320</v>
      </c>
      <c r="B890">
        <v>26</v>
      </c>
      <c r="C890">
        <v>61.23</v>
      </c>
      <c r="D890">
        <v>2</v>
      </c>
      <c r="E890">
        <v>1591.98</v>
      </c>
      <c r="F890" s="1">
        <v>38057</v>
      </c>
      <c r="G890" t="s">
        <v>25</v>
      </c>
      <c r="H890">
        <v>4</v>
      </c>
      <c r="I890">
        <v>11</v>
      </c>
      <c r="J890">
        <v>2004</v>
      </c>
      <c r="K890" t="s">
        <v>159</v>
      </c>
      <c r="L890">
        <v>61</v>
      </c>
      <c r="M890" t="s">
        <v>548</v>
      </c>
      <c r="N890" t="s">
        <v>161</v>
      </c>
      <c r="O890" t="s">
        <v>162</v>
      </c>
      <c r="P890" t="s">
        <v>163</v>
      </c>
      <c r="R890" t="s">
        <v>164</v>
      </c>
      <c r="T890" t="s">
        <v>165</v>
      </c>
      <c r="U890" t="s">
        <v>166</v>
      </c>
      <c r="V890" t="s">
        <v>42</v>
      </c>
      <c r="W890" t="s">
        <v>167</v>
      </c>
      <c r="X890" t="s">
        <v>168</v>
      </c>
      <c r="Y890" t="s">
        <v>36</v>
      </c>
    </row>
    <row r="891" spans="1:25" x14ac:dyDescent="0.25">
      <c r="A891">
        <v>10355</v>
      </c>
      <c r="B891">
        <v>44</v>
      </c>
      <c r="C891">
        <v>62.45</v>
      </c>
      <c r="D891">
        <v>6</v>
      </c>
      <c r="E891">
        <v>2747.8</v>
      </c>
      <c r="F891" s="1">
        <v>38180</v>
      </c>
      <c r="G891" t="s">
        <v>25</v>
      </c>
      <c r="H891">
        <v>4</v>
      </c>
      <c r="I891">
        <v>12</v>
      </c>
      <c r="J891">
        <v>2004</v>
      </c>
      <c r="K891" t="s">
        <v>159</v>
      </c>
      <c r="L891">
        <v>61</v>
      </c>
      <c r="M891" t="s">
        <v>548</v>
      </c>
      <c r="N891" t="s">
        <v>152</v>
      </c>
      <c r="O891" t="s">
        <v>153</v>
      </c>
      <c r="P891" t="s">
        <v>154</v>
      </c>
      <c r="R891" t="s">
        <v>155</v>
      </c>
      <c r="T891">
        <v>28034</v>
      </c>
      <c r="U891" t="s">
        <v>156</v>
      </c>
      <c r="V891" t="s">
        <v>42</v>
      </c>
      <c r="W891" t="s">
        <v>157</v>
      </c>
      <c r="X891" t="s">
        <v>158</v>
      </c>
      <c r="Y891" t="s">
        <v>36</v>
      </c>
    </row>
    <row r="892" spans="1:25" x14ac:dyDescent="0.25">
      <c r="A892">
        <v>10363</v>
      </c>
      <c r="B892">
        <v>21</v>
      </c>
      <c r="C892">
        <v>100</v>
      </c>
      <c r="D892">
        <v>15</v>
      </c>
      <c r="E892">
        <v>2447.7600000000002</v>
      </c>
      <c r="F892" s="1">
        <v>38504</v>
      </c>
      <c r="G892" t="s">
        <v>25</v>
      </c>
      <c r="H892">
        <v>1</v>
      </c>
      <c r="I892">
        <v>1</v>
      </c>
      <c r="J892">
        <v>2005</v>
      </c>
      <c r="K892" t="s">
        <v>159</v>
      </c>
      <c r="L892">
        <v>61</v>
      </c>
      <c r="M892" t="s">
        <v>548</v>
      </c>
      <c r="N892" t="s">
        <v>393</v>
      </c>
      <c r="O892" t="s">
        <v>394</v>
      </c>
      <c r="P892" t="s">
        <v>395</v>
      </c>
      <c r="R892" t="s">
        <v>396</v>
      </c>
      <c r="T892" t="s">
        <v>397</v>
      </c>
      <c r="U892" t="s">
        <v>120</v>
      </c>
      <c r="V892" t="s">
        <v>42</v>
      </c>
      <c r="W892" t="s">
        <v>398</v>
      </c>
      <c r="X892" t="s">
        <v>399</v>
      </c>
      <c r="Y892" t="s">
        <v>36</v>
      </c>
    </row>
    <row r="893" spans="1:25" x14ac:dyDescent="0.25">
      <c r="A893">
        <v>10378</v>
      </c>
      <c r="B893">
        <v>46</v>
      </c>
      <c r="C893">
        <v>41.54</v>
      </c>
      <c r="D893">
        <v>6</v>
      </c>
      <c r="E893">
        <v>1910.84</v>
      </c>
      <c r="F893" s="1">
        <v>38627</v>
      </c>
      <c r="G893" t="s">
        <v>25</v>
      </c>
      <c r="H893">
        <v>1</v>
      </c>
      <c r="I893">
        <v>2</v>
      </c>
      <c r="J893">
        <v>2005</v>
      </c>
      <c r="K893" t="s">
        <v>159</v>
      </c>
      <c r="L893">
        <v>61</v>
      </c>
      <c r="M893" t="s">
        <v>548</v>
      </c>
      <c r="N893" t="s">
        <v>152</v>
      </c>
      <c r="O893" t="s">
        <v>153</v>
      </c>
      <c r="P893" t="s">
        <v>154</v>
      </c>
      <c r="R893" t="s">
        <v>155</v>
      </c>
      <c r="T893">
        <v>28034</v>
      </c>
      <c r="U893" t="s">
        <v>156</v>
      </c>
      <c r="V893" t="s">
        <v>42</v>
      </c>
      <c r="W893" t="s">
        <v>157</v>
      </c>
      <c r="X893" t="s">
        <v>158</v>
      </c>
      <c r="Y893" t="s">
        <v>36</v>
      </c>
    </row>
    <row r="894" spans="1:25" x14ac:dyDescent="0.25">
      <c r="A894">
        <v>10390</v>
      </c>
      <c r="B894">
        <v>46</v>
      </c>
      <c r="C894">
        <v>52.84</v>
      </c>
      <c r="D894">
        <v>6</v>
      </c>
      <c r="E894">
        <v>2430.64</v>
      </c>
      <c r="F894" s="1">
        <v>38445</v>
      </c>
      <c r="G894" t="s">
        <v>25</v>
      </c>
      <c r="H894">
        <v>1</v>
      </c>
      <c r="I894">
        <v>3</v>
      </c>
      <c r="J894">
        <v>2005</v>
      </c>
      <c r="K894" t="s">
        <v>159</v>
      </c>
      <c r="L894">
        <v>61</v>
      </c>
      <c r="M894" t="s">
        <v>548</v>
      </c>
      <c r="N894" t="s">
        <v>238</v>
      </c>
      <c r="O894">
        <v>4155551450</v>
      </c>
      <c r="P894" t="s">
        <v>239</v>
      </c>
      <c r="R894" t="s">
        <v>240</v>
      </c>
      <c r="S894" t="s">
        <v>55</v>
      </c>
      <c r="T894">
        <v>97562</v>
      </c>
      <c r="U894" t="s">
        <v>32</v>
      </c>
      <c r="V894" t="s">
        <v>33</v>
      </c>
      <c r="W894" t="s">
        <v>241</v>
      </c>
      <c r="X894" t="s">
        <v>242</v>
      </c>
      <c r="Y894" t="s">
        <v>36</v>
      </c>
    </row>
    <row r="895" spans="1:25" x14ac:dyDescent="0.25">
      <c r="A895">
        <v>10143</v>
      </c>
      <c r="B895">
        <v>33</v>
      </c>
      <c r="C895">
        <v>77.59</v>
      </c>
      <c r="D895">
        <v>9</v>
      </c>
      <c r="E895">
        <v>2560.4699999999998</v>
      </c>
      <c r="F895" s="1">
        <v>37902</v>
      </c>
      <c r="G895" t="s">
        <v>25</v>
      </c>
      <c r="H895">
        <v>3</v>
      </c>
      <c r="I895">
        <v>8</v>
      </c>
      <c r="J895">
        <v>2003</v>
      </c>
      <c r="K895" t="s">
        <v>465</v>
      </c>
      <c r="L895">
        <v>65</v>
      </c>
      <c r="M895" t="s">
        <v>549</v>
      </c>
      <c r="N895" t="s">
        <v>292</v>
      </c>
      <c r="O895">
        <v>5085559555</v>
      </c>
      <c r="P895" t="s">
        <v>293</v>
      </c>
      <c r="R895" t="s">
        <v>140</v>
      </c>
      <c r="S895" t="s">
        <v>114</v>
      </c>
      <c r="T895">
        <v>50553</v>
      </c>
      <c r="U895" t="s">
        <v>32</v>
      </c>
      <c r="V895" t="s">
        <v>33</v>
      </c>
      <c r="W895" t="s">
        <v>294</v>
      </c>
      <c r="X895" t="s">
        <v>295</v>
      </c>
      <c r="Y895" t="s">
        <v>36</v>
      </c>
    </row>
    <row r="896" spans="1:25" x14ac:dyDescent="0.25">
      <c r="A896">
        <v>10155</v>
      </c>
      <c r="B896">
        <v>34</v>
      </c>
      <c r="C896">
        <v>55.89</v>
      </c>
      <c r="D896">
        <v>7</v>
      </c>
      <c r="E896">
        <v>1900.26</v>
      </c>
      <c r="F896" s="1">
        <v>37782</v>
      </c>
      <c r="G896" t="s">
        <v>25</v>
      </c>
      <c r="H896">
        <v>4</v>
      </c>
      <c r="I896">
        <v>10</v>
      </c>
      <c r="J896">
        <v>2003</v>
      </c>
      <c r="K896" t="s">
        <v>465</v>
      </c>
      <c r="L896">
        <v>65</v>
      </c>
      <c r="M896" t="s">
        <v>549</v>
      </c>
      <c r="N896" t="s">
        <v>116</v>
      </c>
      <c r="O896" t="s">
        <v>117</v>
      </c>
      <c r="P896" t="s">
        <v>118</v>
      </c>
      <c r="R896" t="s">
        <v>119</v>
      </c>
      <c r="T896">
        <v>21240</v>
      </c>
      <c r="U896" t="s">
        <v>120</v>
      </c>
      <c r="V896" t="s">
        <v>42</v>
      </c>
      <c r="W896" t="s">
        <v>121</v>
      </c>
      <c r="X896" t="s">
        <v>122</v>
      </c>
      <c r="Y896" t="s">
        <v>36</v>
      </c>
    </row>
    <row r="897" spans="1:25" x14ac:dyDescent="0.25">
      <c r="A897">
        <v>10178</v>
      </c>
      <c r="B897">
        <v>27</v>
      </c>
      <c r="C897">
        <v>73.64</v>
      </c>
      <c r="D897">
        <v>6</v>
      </c>
      <c r="E897">
        <v>1988.28</v>
      </c>
      <c r="F897" s="1">
        <v>37844</v>
      </c>
      <c r="G897" t="s">
        <v>25</v>
      </c>
      <c r="H897">
        <v>4</v>
      </c>
      <c r="I897">
        <v>11</v>
      </c>
      <c r="J897">
        <v>2003</v>
      </c>
      <c r="K897" t="s">
        <v>465</v>
      </c>
      <c r="L897">
        <v>65</v>
      </c>
      <c r="M897" t="s">
        <v>549</v>
      </c>
      <c r="N897" t="s">
        <v>297</v>
      </c>
      <c r="O897" t="s">
        <v>298</v>
      </c>
      <c r="P897" t="s">
        <v>299</v>
      </c>
      <c r="R897" t="s">
        <v>300</v>
      </c>
      <c r="T897">
        <v>31000</v>
      </c>
      <c r="U897" t="s">
        <v>41</v>
      </c>
      <c r="V897" t="s">
        <v>42</v>
      </c>
      <c r="W897" t="s">
        <v>301</v>
      </c>
      <c r="X897" t="s">
        <v>302</v>
      </c>
      <c r="Y897" t="s">
        <v>36</v>
      </c>
    </row>
    <row r="898" spans="1:25" x14ac:dyDescent="0.25">
      <c r="A898">
        <v>10209</v>
      </c>
      <c r="B898">
        <v>36</v>
      </c>
      <c r="C898">
        <v>77.59</v>
      </c>
      <c r="D898">
        <v>2</v>
      </c>
      <c r="E898">
        <v>2793.24</v>
      </c>
      <c r="F898" s="1">
        <v>38231</v>
      </c>
      <c r="G898" t="s">
        <v>25</v>
      </c>
      <c r="H898">
        <v>1</v>
      </c>
      <c r="I898">
        <v>1</v>
      </c>
      <c r="J898">
        <v>2004</v>
      </c>
      <c r="K898" t="s">
        <v>465</v>
      </c>
      <c r="L898">
        <v>65</v>
      </c>
      <c r="M898" t="s">
        <v>549</v>
      </c>
      <c r="N898" t="s">
        <v>304</v>
      </c>
      <c r="O898">
        <v>2155554369</v>
      </c>
      <c r="P898" t="s">
        <v>305</v>
      </c>
      <c r="R898" t="s">
        <v>306</v>
      </c>
      <c r="S898" t="s">
        <v>55</v>
      </c>
      <c r="U898" t="s">
        <v>32</v>
      </c>
      <c r="V898" t="s">
        <v>33</v>
      </c>
      <c r="W898" t="s">
        <v>307</v>
      </c>
      <c r="X898" t="s">
        <v>96</v>
      </c>
      <c r="Y898" t="s">
        <v>36</v>
      </c>
    </row>
    <row r="899" spans="1:25" x14ac:dyDescent="0.25">
      <c r="A899">
        <v>10249</v>
      </c>
      <c r="B899">
        <v>25</v>
      </c>
      <c r="C899">
        <v>69.7</v>
      </c>
      <c r="D899">
        <v>2</v>
      </c>
      <c r="E899">
        <v>1742.5</v>
      </c>
      <c r="F899" s="1">
        <v>38204</v>
      </c>
      <c r="G899" t="s">
        <v>25</v>
      </c>
      <c r="H899">
        <v>2</v>
      </c>
      <c r="I899">
        <v>5</v>
      </c>
      <c r="J899">
        <v>2004</v>
      </c>
      <c r="K899" t="s">
        <v>465</v>
      </c>
      <c r="L899">
        <v>65</v>
      </c>
      <c r="M899" t="s">
        <v>549</v>
      </c>
      <c r="N899" t="s">
        <v>213</v>
      </c>
      <c r="O899">
        <v>6175555555</v>
      </c>
      <c r="P899" t="s">
        <v>214</v>
      </c>
      <c r="R899" t="s">
        <v>113</v>
      </c>
      <c r="S899" t="s">
        <v>114</v>
      </c>
      <c r="T899">
        <v>51247</v>
      </c>
      <c r="U899" t="s">
        <v>32</v>
      </c>
      <c r="V899" t="s">
        <v>33</v>
      </c>
      <c r="W899" t="s">
        <v>215</v>
      </c>
      <c r="X899" t="s">
        <v>133</v>
      </c>
      <c r="Y899" t="s">
        <v>36</v>
      </c>
    </row>
    <row r="900" spans="1:25" x14ac:dyDescent="0.25">
      <c r="A900">
        <v>10316</v>
      </c>
      <c r="B900">
        <v>47</v>
      </c>
      <c r="C900">
        <v>76.930000000000007</v>
      </c>
      <c r="D900">
        <v>11</v>
      </c>
      <c r="E900">
        <v>3615.71</v>
      </c>
      <c r="F900" s="1">
        <v>37997</v>
      </c>
      <c r="G900" t="s">
        <v>25</v>
      </c>
      <c r="H900">
        <v>4</v>
      </c>
      <c r="I900">
        <v>11</v>
      </c>
      <c r="J900">
        <v>2004</v>
      </c>
      <c r="K900" t="s">
        <v>465</v>
      </c>
      <c r="L900">
        <v>65</v>
      </c>
      <c r="M900" t="s">
        <v>549</v>
      </c>
      <c r="N900" t="s">
        <v>319</v>
      </c>
      <c r="O900" t="s">
        <v>320</v>
      </c>
      <c r="P900" t="s">
        <v>321</v>
      </c>
      <c r="R900" t="s">
        <v>322</v>
      </c>
      <c r="S900" t="s">
        <v>323</v>
      </c>
      <c r="T900" t="s">
        <v>324</v>
      </c>
      <c r="U900" t="s">
        <v>148</v>
      </c>
      <c r="V900" t="s">
        <v>42</v>
      </c>
      <c r="W900" t="s">
        <v>325</v>
      </c>
      <c r="X900" t="s">
        <v>326</v>
      </c>
      <c r="Y900" t="s">
        <v>51</v>
      </c>
    </row>
    <row r="901" spans="1:25" x14ac:dyDescent="0.25">
      <c r="A901">
        <v>10328</v>
      </c>
      <c r="B901">
        <v>20</v>
      </c>
      <c r="C901">
        <v>72.98</v>
      </c>
      <c r="D901">
        <v>2</v>
      </c>
      <c r="E901">
        <v>1459.6</v>
      </c>
      <c r="F901" s="1">
        <v>38332</v>
      </c>
      <c r="G901" t="s">
        <v>25</v>
      </c>
      <c r="H901">
        <v>4</v>
      </c>
      <c r="I901">
        <v>11</v>
      </c>
      <c r="J901">
        <v>2004</v>
      </c>
      <c r="K901" t="s">
        <v>465</v>
      </c>
      <c r="L901">
        <v>65</v>
      </c>
      <c r="M901" t="s">
        <v>549</v>
      </c>
      <c r="N901" t="s">
        <v>467</v>
      </c>
      <c r="O901" t="s">
        <v>468</v>
      </c>
      <c r="P901" t="s">
        <v>469</v>
      </c>
      <c r="R901" t="s">
        <v>470</v>
      </c>
      <c r="T901">
        <v>24100</v>
      </c>
      <c r="U901" t="s">
        <v>224</v>
      </c>
      <c r="V901" t="s">
        <v>42</v>
      </c>
      <c r="W901" t="s">
        <v>471</v>
      </c>
      <c r="X901" t="s">
        <v>472</v>
      </c>
      <c r="Y901" t="s">
        <v>36</v>
      </c>
    </row>
    <row r="902" spans="1:25" x14ac:dyDescent="0.25">
      <c r="A902">
        <v>10351</v>
      </c>
      <c r="B902">
        <v>38</v>
      </c>
      <c r="C902">
        <v>68.38</v>
      </c>
      <c r="D902">
        <v>4</v>
      </c>
      <c r="E902">
        <v>2598.44</v>
      </c>
      <c r="F902" s="1">
        <v>38058</v>
      </c>
      <c r="G902" t="s">
        <v>25</v>
      </c>
      <c r="H902">
        <v>4</v>
      </c>
      <c r="I902">
        <v>12</v>
      </c>
      <c r="J902">
        <v>2004</v>
      </c>
      <c r="K902" t="s">
        <v>465</v>
      </c>
      <c r="L902">
        <v>65</v>
      </c>
      <c r="M902" t="s">
        <v>549</v>
      </c>
      <c r="N902" t="s">
        <v>286</v>
      </c>
      <c r="O902" t="s">
        <v>287</v>
      </c>
      <c r="P902" t="s">
        <v>288</v>
      </c>
      <c r="R902" t="s">
        <v>289</v>
      </c>
      <c r="T902" t="s">
        <v>290</v>
      </c>
      <c r="U902" t="s">
        <v>148</v>
      </c>
      <c r="V902" t="s">
        <v>42</v>
      </c>
      <c r="W902" t="s">
        <v>61</v>
      </c>
      <c r="X902" t="s">
        <v>291</v>
      </c>
      <c r="Y902" t="s">
        <v>36</v>
      </c>
    </row>
    <row r="903" spans="1:25" x14ac:dyDescent="0.25">
      <c r="A903">
        <v>10386</v>
      </c>
      <c r="B903">
        <v>35</v>
      </c>
      <c r="C903">
        <v>63.76</v>
      </c>
      <c r="D903">
        <v>9</v>
      </c>
      <c r="E903">
        <v>2231.6</v>
      </c>
      <c r="F903" s="1">
        <v>38355</v>
      </c>
      <c r="G903" t="s">
        <v>344</v>
      </c>
      <c r="H903">
        <v>1</v>
      </c>
      <c r="I903">
        <v>3</v>
      </c>
      <c r="J903">
        <v>2005</v>
      </c>
      <c r="K903" t="s">
        <v>465</v>
      </c>
      <c r="L903">
        <v>65</v>
      </c>
      <c r="M903" t="s">
        <v>549</v>
      </c>
      <c r="N903" t="s">
        <v>152</v>
      </c>
      <c r="O903" t="s">
        <v>153</v>
      </c>
      <c r="P903" t="s">
        <v>154</v>
      </c>
      <c r="R903" t="s">
        <v>155</v>
      </c>
      <c r="T903">
        <v>28034</v>
      </c>
      <c r="U903" t="s">
        <v>156</v>
      </c>
      <c r="V903" t="s">
        <v>42</v>
      </c>
      <c r="W903" t="s">
        <v>157</v>
      </c>
      <c r="X903" t="s">
        <v>158</v>
      </c>
      <c r="Y903" t="s">
        <v>36</v>
      </c>
    </row>
    <row r="904" spans="1:25" x14ac:dyDescent="0.25">
      <c r="A904">
        <v>10400</v>
      </c>
      <c r="B904">
        <v>38</v>
      </c>
      <c r="C904">
        <v>57.2</v>
      </c>
      <c r="D904">
        <v>3</v>
      </c>
      <c r="E904">
        <v>2173.6</v>
      </c>
      <c r="F904" s="1">
        <v>38356</v>
      </c>
      <c r="G904" t="s">
        <v>25</v>
      </c>
      <c r="H904">
        <v>2</v>
      </c>
      <c r="I904">
        <v>4</v>
      </c>
      <c r="J904">
        <v>2005</v>
      </c>
      <c r="K904" t="s">
        <v>465</v>
      </c>
      <c r="L904">
        <v>65</v>
      </c>
      <c r="M904" t="s">
        <v>549</v>
      </c>
      <c r="N904" t="s">
        <v>333</v>
      </c>
      <c r="O904">
        <v>4085553659</v>
      </c>
      <c r="P904" t="s">
        <v>334</v>
      </c>
      <c r="R904" t="s">
        <v>335</v>
      </c>
      <c r="S904" t="s">
        <v>55</v>
      </c>
      <c r="T904">
        <v>94217</v>
      </c>
      <c r="U904" t="s">
        <v>32</v>
      </c>
      <c r="V904" t="s">
        <v>33</v>
      </c>
      <c r="W904" t="s">
        <v>95</v>
      </c>
      <c r="X904" t="s">
        <v>336</v>
      </c>
      <c r="Y904" t="s">
        <v>36</v>
      </c>
    </row>
    <row r="905" spans="1:25" x14ac:dyDescent="0.25">
      <c r="A905">
        <v>10415</v>
      </c>
      <c r="B905">
        <v>18</v>
      </c>
      <c r="C905">
        <v>69.7</v>
      </c>
      <c r="D905">
        <v>2</v>
      </c>
      <c r="E905">
        <v>1254.5999999999999</v>
      </c>
      <c r="F905" s="1">
        <v>38600</v>
      </c>
      <c r="G905" t="s">
        <v>151</v>
      </c>
      <c r="H905">
        <v>2</v>
      </c>
      <c r="I905">
        <v>5</v>
      </c>
      <c r="J905">
        <v>2005</v>
      </c>
      <c r="K905" t="s">
        <v>465</v>
      </c>
      <c r="L905">
        <v>65</v>
      </c>
      <c r="M905" t="s">
        <v>549</v>
      </c>
      <c r="N905" t="s">
        <v>473</v>
      </c>
      <c r="O905" t="s">
        <v>474</v>
      </c>
      <c r="P905" t="s">
        <v>475</v>
      </c>
      <c r="R905" t="s">
        <v>476</v>
      </c>
      <c r="S905" t="s">
        <v>89</v>
      </c>
      <c r="T905">
        <v>3150</v>
      </c>
      <c r="U905" t="s">
        <v>90</v>
      </c>
      <c r="V905" t="s">
        <v>91</v>
      </c>
      <c r="W905" t="s">
        <v>477</v>
      </c>
      <c r="X905" t="s">
        <v>478</v>
      </c>
      <c r="Y905" t="s">
        <v>36</v>
      </c>
    </row>
    <row r="906" spans="1:25" x14ac:dyDescent="0.25">
      <c r="A906">
        <v>10148</v>
      </c>
      <c r="B906">
        <v>27</v>
      </c>
      <c r="C906">
        <v>100</v>
      </c>
      <c r="D906">
        <v>7</v>
      </c>
      <c r="E906">
        <v>3469.5</v>
      </c>
      <c r="F906" s="1">
        <v>37934</v>
      </c>
      <c r="G906" t="s">
        <v>25</v>
      </c>
      <c r="H906">
        <v>3</v>
      </c>
      <c r="I906">
        <v>9</v>
      </c>
      <c r="J906">
        <v>2003</v>
      </c>
      <c r="K906" t="s">
        <v>159</v>
      </c>
      <c r="L906">
        <v>107</v>
      </c>
      <c r="M906" t="s">
        <v>550</v>
      </c>
      <c r="N906" t="s">
        <v>251</v>
      </c>
      <c r="O906" t="s">
        <v>252</v>
      </c>
      <c r="P906" t="s">
        <v>253</v>
      </c>
      <c r="Q906" t="s">
        <v>254</v>
      </c>
      <c r="R906" t="s">
        <v>255</v>
      </c>
      <c r="S906" t="s">
        <v>137</v>
      </c>
      <c r="T906">
        <v>2060</v>
      </c>
      <c r="U906" t="s">
        <v>90</v>
      </c>
      <c r="V906" t="s">
        <v>91</v>
      </c>
      <c r="W906" t="s">
        <v>256</v>
      </c>
      <c r="X906" t="s">
        <v>257</v>
      </c>
      <c r="Y906" t="s">
        <v>51</v>
      </c>
    </row>
    <row r="907" spans="1:25" x14ac:dyDescent="0.25">
      <c r="A907">
        <v>10172</v>
      </c>
      <c r="B907">
        <v>22</v>
      </c>
      <c r="C907">
        <v>98.51</v>
      </c>
      <c r="D907">
        <v>4</v>
      </c>
      <c r="E907">
        <v>2167.2199999999998</v>
      </c>
      <c r="F907" s="1">
        <v>37752</v>
      </c>
      <c r="G907" t="s">
        <v>25</v>
      </c>
      <c r="H907">
        <v>4</v>
      </c>
      <c r="I907">
        <v>11</v>
      </c>
      <c r="J907">
        <v>2003</v>
      </c>
      <c r="K907" t="s">
        <v>159</v>
      </c>
      <c r="L907">
        <v>107</v>
      </c>
      <c r="M907" t="s">
        <v>550</v>
      </c>
      <c r="N907" t="s">
        <v>102</v>
      </c>
      <c r="O907">
        <v>2035552570</v>
      </c>
      <c r="P907" t="s">
        <v>103</v>
      </c>
      <c r="R907" t="s">
        <v>104</v>
      </c>
      <c r="S907" t="s">
        <v>105</v>
      </c>
      <c r="T907">
        <v>97562</v>
      </c>
      <c r="U907" t="s">
        <v>32</v>
      </c>
      <c r="V907" t="s">
        <v>33</v>
      </c>
      <c r="W907" t="s">
        <v>106</v>
      </c>
      <c r="X907" t="s">
        <v>57</v>
      </c>
      <c r="Y907" t="s">
        <v>36</v>
      </c>
    </row>
    <row r="908" spans="1:25" x14ac:dyDescent="0.25">
      <c r="A908">
        <v>10182</v>
      </c>
      <c r="B908">
        <v>49</v>
      </c>
      <c r="C908">
        <v>100</v>
      </c>
      <c r="D908">
        <v>17</v>
      </c>
      <c r="E908">
        <v>6244.07</v>
      </c>
      <c r="F908" s="1">
        <v>37966</v>
      </c>
      <c r="G908" t="s">
        <v>25</v>
      </c>
      <c r="H908">
        <v>4</v>
      </c>
      <c r="I908">
        <v>11</v>
      </c>
      <c r="J908">
        <v>2003</v>
      </c>
      <c r="K908" t="s">
        <v>159</v>
      </c>
      <c r="L908">
        <v>107</v>
      </c>
      <c r="M908" t="s">
        <v>550</v>
      </c>
      <c r="N908" t="s">
        <v>238</v>
      </c>
      <c r="O908">
        <v>4155551450</v>
      </c>
      <c r="P908" t="s">
        <v>239</v>
      </c>
      <c r="R908" t="s">
        <v>240</v>
      </c>
      <c r="S908" t="s">
        <v>55</v>
      </c>
      <c r="T908">
        <v>97562</v>
      </c>
      <c r="U908" t="s">
        <v>32</v>
      </c>
      <c r="V908" t="s">
        <v>33</v>
      </c>
      <c r="W908" t="s">
        <v>241</v>
      </c>
      <c r="X908" t="s">
        <v>242</v>
      </c>
      <c r="Y908" t="s">
        <v>51</v>
      </c>
    </row>
    <row r="909" spans="1:25" x14ac:dyDescent="0.25">
      <c r="A909">
        <v>10204</v>
      </c>
      <c r="B909">
        <v>48</v>
      </c>
      <c r="C909">
        <v>91.02</v>
      </c>
      <c r="D909">
        <v>11</v>
      </c>
      <c r="E909">
        <v>4368.96</v>
      </c>
      <c r="F909" s="1">
        <v>37664</v>
      </c>
      <c r="G909" t="s">
        <v>25</v>
      </c>
      <c r="H909">
        <v>4</v>
      </c>
      <c r="I909">
        <v>12</v>
      </c>
      <c r="J909">
        <v>2003</v>
      </c>
      <c r="K909" t="s">
        <v>159</v>
      </c>
      <c r="L909">
        <v>107</v>
      </c>
      <c r="M909" t="s">
        <v>550</v>
      </c>
      <c r="N909" t="s">
        <v>401</v>
      </c>
      <c r="O909">
        <v>2125557413</v>
      </c>
      <c r="P909" t="s">
        <v>402</v>
      </c>
      <c r="Q909" t="s">
        <v>403</v>
      </c>
      <c r="R909" t="s">
        <v>30</v>
      </c>
      <c r="S909" t="s">
        <v>31</v>
      </c>
      <c r="T909">
        <v>10022</v>
      </c>
      <c r="U909" t="s">
        <v>32</v>
      </c>
      <c r="V909" t="s">
        <v>33</v>
      </c>
      <c r="W909" t="s">
        <v>56</v>
      </c>
      <c r="X909" t="s">
        <v>404</v>
      </c>
      <c r="Y909" t="s">
        <v>51</v>
      </c>
    </row>
    <row r="910" spans="1:25" x14ac:dyDescent="0.25">
      <c r="A910">
        <v>10267</v>
      </c>
      <c r="B910">
        <v>43</v>
      </c>
      <c r="C910">
        <v>100</v>
      </c>
      <c r="D910">
        <v>6</v>
      </c>
      <c r="E910">
        <v>5110.9799999999996</v>
      </c>
      <c r="F910" s="1">
        <v>38175</v>
      </c>
      <c r="G910" t="s">
        <v>25</v>
      </c>
      <c r="H910">
        <v>3</v>
      </c>
      <c r="I910">
        <v>7</v>
      </c>
      <c r="J910">
        <v>2004</v>
      </c>
      <c r="K910" t="s">
        <v>159</v>
      </c>
      <c r="L910">
        <v>107</v>
      </c>
      <c r="M910" t="s">
        <v>550</v>
      </c>
      <c r="N910" t="s">
        <v>401</v>
      </c>
      <c r="O910">
        <v>2125557413</v>
      </c>
      <c r="P910" t="s">
        <v>402</v>
      </c>
      <c r="Q910" t="s">
        <v>403</v>
      </c>
      <c r="R910" t="s">
        <v>30</v>
      </c>
      <c r="S910" t="s">
        <v>31</v>
      </c>
      <c r="T910">
        <v>10022</v>
      </c>
      <c r="U910" t="s">
        <v>32</v>
      </c>
      <c r="V910" t="s">
        <v>33</v>
      </c>
      <c r="W910" t="s">
        <v>56</v>
      </c>
      <c r="X910" t="s">
        <v>404</v>
      </c>
      <c r="Y910" t="s">
        <v>51</v>
      </c>
    </row>
    <row r="911" spans="1:25" x14ac:dyDescent="0.25">
      <c r="A911">
        <v>10279</v>
      </c>
      <c r="B911">
        <v>48</v>
      </c>
      <c r="C911">
        <v>100</v>
      </c>
      <c r="D911">
        <v>6</v>
      </c>
      <c r="E911">
        <v>6168</v>
      </c>
      <c r="F911" s="1">
        <v>38238</v>
      </c>
      <c r="G911" t="s">
        <v>25</v>
      </c>
      <c r="H911">
        <v>3</v>
      </c>
      <c r="I911">
        <v>8</v>
      </c>
      <c r="J911">
        <v>2004</v>
      </c>
      <c r="K911" t="s">
        <v>159</v>
      </c>
      <c r="L911">
        <v>107</v>
      </c>
      <c r="M911" t="s">
        <v>550</v>
      </c>
      <c r="N911" t="s">
        <v>152</v>
      </c>
      <c r="O911" t="s">
        <v>153</v>
      </c>
      <c r="P911" t="s">
        <v>154</v>
      </c>
      <c r="R911" t="s">
        <v>155</v>
      </c>
      <c r="T911">
        <v>28034</v>
      </c>
      <c r="U911" t="s">
        <v>156</v>
      </c>
      <c r="V911" t="s">
        <v>42</v>
      </c>
      <c r="W911" t="s">
        <v>157</v>
      </c>
      <c r="X911" t="s">
        <v>158</v>
      </c>
      <c r="Y911" t="s">
        <v>51</v>
      </c>
    </row>
    <row r="912" spans="1:25" x14ac:dyDescent="0.25">
      <c r="A912">
        <v>10288</v>
      </c>
      <c r="B912">
        <v>41</v>
      </c>
      <c r="C912">
        <v>100</v>
      </c>
      <c r="D912">
        <v>12</v>
      </c>
      <c r="E912">
        <v>4873.26</v>
      </c>
      <c r="F912" s="1">
        <v>37995</v>
      </c>
      <c r="G912" t="s">
        <v>25</v>
      </c>
      <c r="H912">
        <v>3</v>
      </c>
      <c r="I912">
        <v>9</v>
      </c>
      <c r="J912">
        <v>2004</v>
      </c>
      <c r="K912" t="s">
        <v>159</v>
      </c>
      <c r="L912">
        <v>107</v>
      </c>
      <c r="M912" t="s">
        <v>550</v>
      </c>
      <c r="N912" t="s">
        <v>354</v>
      </c>
      <c r="O912" t="s">
        <v>355</v>
      </c>
      <c r="P912" t="s">
        <v>356</v>
      </c>
      <c r="Q912" t="s">
        <v>357</v>
      </c>
      <c r="R912" t="s">
        <v>177</v>
      </c>
      <c r="T912">
        <v>69045</v>
      </c>
      <c r="U912" t="s">
        <v>177</v>
      </c>
      <c r="V912" t="s">
        <v>91</v>
      </c>
      <c r="W912" t="s">
        <v>358</v>
      </c>
      <c r="X912" t="s">
        <v>359</v>
      </c>
      <c r="Y912" t="s">
        <v>51</v>
      </c>
    </row>
    <row r="913" spans="1:25" x14ac:dyDescent="0.25">
      <c r="A913">
        <v>10301</v>
      </c>
      <c r="B913">
        <v>22</v>
      </c>
      <c r="C913">
        <v>96.37</v>
      </c>
      <c r="D913">
        <v>2</v>
      </c>
      <c r="E913">
        <v>2120.14</v>
      </c>
      <c r="F913" s="1">
        <v>37751</v>
      </c>
      <c r="G913" t="s">
        <v>25</v>
      </c>
      <c r="H913">
        <v>4</v>
      </c>
      <c r="I913">
        <v>10</v>
      </c>
      <c r="J913">
        <v>2003</v>
      </c>
      <c r="K913" t="s">
        <v>159</v>
      </c>
      <c r="L913">
        <v>107</v>
      </c>
      <c r="M913" t="s">
        <v>550</v>
      </c>
      <c r="N913" t="s">
        <v>457</v>
      </c>
      <c r="O913" t="s">
        <v>458</v>
      </c>
      <c r="P913" t="s">
        <v>459</v>
      </c>
      <c r="R913" t="s">
        <v>460</v>
      </c>
      <c r="T913" t="s">
        <v>461</v>
      </c>
      <c r="U913" t="s">
        <v>78</v>
      </c>
      <c r="V913" t="s">
        <v>42</v>
      </c>
      <c r="W913" t="s">
        <v>462</v>
      </c>
      <c r="X913" t="s">
        <v>463</v>
      </c>
      <c r="Y913" t="s">
        <v>36</v>
      </c>
    </row>
    <row r="914" spans="1:25" x14ac:dyDescent="0.25">
      <c r="A914">
        <v>10321</v>
      </c>
      <c r="B914">
        <v>21</v>
      </c>
      <c r="C914">
        <v>89.95</v>
      </c>
      <c r="D914">
        <v>4</v>
      </c>
      <c r="E914">
        <v>1888.95</v>
      </c>
      <c r="F914" s="1">
        <v>38088</v>
      </c>
      <c r="G914" t="s">
        <v>25</v>
      </c>
      <c r="H914">
        <v>4</v>
      </c>
      <c r="I914">
        <v>11</v>
      </c>
      <c r="J914">
        <v>2004</v>
      </c>
      <c r="K914" t="s">
        <v>159</v>
      </c>
      <c r="L914">
        <v>107</v>
      </c>
      <c r="M914" t="s">
        <v>550</v>
      </c>
      <c r="N914" t="s">
        <v>138</v>
      </c>
      <c r="O914">
        <v>5085552555</v>
      </c>
      <c r="P914" t="s">
        <v>139</v>
      </c>
      <c r="R914" t="s">
        <v>140</v>
      </c>
      <c r="S914" t="s">
        <v>114</v>
      </c>
      <c r="T914">
        <v>50553</v>
      </c>
      <c r="U914" t="s">
        <v>32</v>
      </c>
      <c r="V914" t="s">
        <v>33</v>
      </c>
      <c r="W914" t="s">
        <v>141</v>
      </c>
      <c r="X914" t="s">
        <v>142</v>
      </c>
      <c r="Y914" t="s">
        <v>36</v>
      </c>
    </row>
    <row r="915" spans="1:25" x14ac:dyDescent="0.25">
      <c r="A915">
        <v>10105</v>
      </c>
      <c r="B915">
        <v>50</v>
      </c>
      <c r="C915">
        <v>79.67</v>
      </c>
      <c r="D915">
        <v>1</v>
      </c>
      <c r="E915">
        <v>3983.5</v>
      </c>
      <c r="F915" s="1">
        <v>37927</v>
      </c>
      <c r="G915" t="s">
        <v>25</v>
      </c>
      <c r="H915">
        <v>1</v>
      </c>
      <c r="I915">
        <v>2</v>
      </c>
      <c r="J915">
        <v>2003</v>
      </c>
      <c r="K915" t="s">
        <v>465</v>
      </c>
      <c r="L915">
        <v>83</v>
      </c>
      <c r="M915" t="s">
        <v>551</v>
      </c>
      <c r="N915" t="s">
        <v>279</v>
      </c>
      <c r="O915" t="s">
        <v>280</v>
      </c>
      <c r="P915" t="s">
        <v>281</v>
      </c>
      <c r="R915" t="s">
        <v>282</v>
      </c>
      <c r="T915">
        <v>1734</v>
      </c>
      <c r="U915" t="s">
        <v>283</v>
      </c>
      <c r="V915" t="s">
        <v>42</v>
      </c>
      <c r="W915" t="s">
        <v>284</v>
      </c>
      <c r="X915" t="s">
        <v>285</v>
      </c>
      <c r="Y915" t="s">
        <v>51</v>
      </c>
    </row>
    <row r="916" spans="1:25" x14ac:dyDescent="0.25">
      <c r="A916">
        <v>10129</v>
      </c>
      <c r="B916">
        <v>50</v>
      </c>
      <c r="C916">
        <v>77.989999999999995</v>
      </c>
      <c r="D916">
        <v>1</v>
      </c>
      <c r="E916">
        <v>3899.5</v>
      </c>
      <c r="F916" s="1">
        <v>37961</v>
      </c>
      <c r="G916" t="s">
        <v>25</v>
      </c>
      <c r="H916">
        <v>2</v>
      </c>
      <c r="I916">
        <v>6</v>
      </c>
      <c r="J916">
        <v>2003</v>
      </c>
      <c r="K916" t="s">
        <v>465</v>
      </c>
      <c r="L916">
        <v>83</v>
      </c>
      <c r="M916" t="s">
        <v>551</v>
      </c>
      <c r="N916" t="s">
        <v>286</v>
      </c>
      <c r="O916" t="s">
        <v>287</v>
      </c>
      <c r="P916" t="s">
        <v>288</v>
      </c>
      <c r="R916" t="s">
        <v>289</v>
      </c>
      <c r="T916" t="s">
        <v>290</v>
      </c>
      <c r="U916" t="s">
        <v>148</v>
      </c>
      <c r="V916" t="s">
        <v>42</v>
      </c>
      <c r="W916" t="s">
        <v>61</v>
      </c>
      <c r="X916" t="s">
        <v>291</v>
      </c>
      <c r="Y916" t="s">
        <v>51</v>
      </c>
    </row>
    <row r="917" spans="1:25" x14ac:dyDescent="0.25">
      <c r="A917">
        <v>10143</v>
      </c>
      <c r="B917">
        <v>23</v>
      </c>
      <c r="C917">
        <v>80.510000000000005</v>
      </c>
      <c r="D917">
        <v>14</v>
      </c>
      <c r="E917">
        <v>1851.73</v>
      </c>
      <c r="F917" s="1">
        <v>37902</v>
      </c>
      <c r="G917" t="s">
        <v>25</v>
      </c>
      <c r="H917">
        <v>3</v>
      </c>
      <c r="I917">
        <v>8</v>
      </c>
      <c r="J917">
        <v>2003</v>
      </c>
      <c r="K917" t="s">
        <v>465</v>
      </c>
      <c r="L917">
        <v>83</v>
      </c>
      <c r="M917" t="s">
        <v>551</v>
      </c>
      <c r="N917" t="s">
        <v>292</v>
      </c>
      <c r="O917">
        <v>5085559555</v>
      </c>
      <c r="P917" t="s">
        <v>293</v>
      </c>
      <c r="R917" t="s">
        <v>140</v>
      </c>
      <c r="S917" t="s">
        <v>114</v>
      </c>
      <c r="T917">
        <v>50553</v>
      </c>
      <c r="U917" t="s">
        <v>32</v>
      </c>
      <c r="V917" t="s">
        <v>33</v>
      </c>
      <c r="W917" t="s">
        <v>294</v>
      </c>
      <c r="X917" t="s">
        <v>295</v>
      </c>
      <c r="Y917" t="s">
        <v>36</v>
      </c>
    </row>
    <row r="918" spans="1:25" x14ac:dyDescent="0.25">
      <c r="A918">
        <v>10155</v>
      </c>
      <c r="B918">
        <v>37</v>
      </c>
      <c r="C918">
        <v>67.930000000000007</v>
      </c>
      <c r="D918">
        <v>12</v>
      </c>
      <c r="E918">
        <v>2513.41</v>
      </c>
      <c r="F918" s="1">
        <v>37782</v>
      </c>
      <c r="G918" t="s">
        <v>25</v>
      </c>
      <c r="H918">
        <v>4</v>
      </c>
      <c r="I918">
        <v>10</v>
      </c>
      <c r="J918">
        <v>2003</v>
      </c>
      <c r="K918" t="s">
        <v>465</v>
      </c>
      <c r="L918">
        <v>83</v>
      </c>
      <c r="M918" t="s">
        <v>551</v>
      </c>
      <c r="N918" t="s">
        <v>116</v>
      </c>
      <c r="O918" t="s">
        <v>117</v>
      </c>
      <c r="P918" t="s">
        <v>118</v>
      </c>
      <c r="R918" t="s">
        <v>119</v>
      </c>
      <c r="T918">
        <v>21240</v>
      </c>
      <c r="U918" t="s">
        <v>120</v>
      </c>
      <c r="V918" t="s">
        <v>42</v>
      </c>
      <c r="W918" t="s">
        <v>121</v>
      </c>
      <c r="X918" t="s">
        <v>122</v>
      </c>
      <c r="Y918" t="s">
        <v>36</v>
      </c>
    </row>
    <row r="919" spans="1:25" x14ac:dyDescent="0.25">
      <c r="A919">
        <v>10178</v>
      </c>
      <c r="B919">
        <v>21</v>
      </c>
      <c r="C919">
        <v>72.12</v>
      </c>
      <c r="D919">
        <v>11</v>
      </c>
      <c r="E919">
        <v>1514.52</v>
      </c>
      <c r="F919" s="1">
        <v>37844</v>
      </c>
      <c r="G919" t="s">
        <v>25</v>
      </c>
      <c r="H919">
        <v>4</v>
      </c>
      <c r="I919">
        <v>11</v>
      </c>
      <c r="J919">
        <v>2003</v>
      </c>
      <c r="K919" t="s">
        <v>465</v>
      </c>
      <c r="L919">
        <v>83</v>
      </c>
      <c r="M919" t="s">
        <v>551</v>
      </c>
      <c r="N919" t="s">
        <v>297</v>
      </c>
      <c r="O919" t="s">
        <v>298</v>
      </c>
      <c r="P919" t="s">
        <v>299</v>
      </c>
      <c r="R919" t="s">
        <v>300</v>
      </c>
      <c r="T919">
        <v>31000</v>
      </c>
      <c r="U919" t="s">
        <v>41</v>
      </c>
      <c r="V919" t="s">
        <v>42</v>
      </c>
      <c r="W919" t="s">
        <v>301</v>
      </c>
      <c r="X919" t="s">
        <v>302</v>
      </c>
      <c r="Y919" t="s">
        <v>36</v>
      </c>
    </row>
    <row r="920" spans="1:25" x14ac:dyDescent="0.25">
      <c r="A920">
        <v>10209</v>
      </c>
      <c r="B920">
        <v>22</v>
      </c>
      <c r="C920">
        <v>89.73</v>
      </c>
      <c r="D920">
        <v>7</v>
      </c>
      <c r="E920">
        <v>1974.06</v>
      </c>
      <c r="F920" s="1">
        <v>38231</v>
      </c>
      <c r="G920" t="s">
        <v>25</v>
      </c>
      <c r="H920">
        <v>1</v>
      </c>
      <c r="I920">
        <v>1</v>
      </c>
      <c r="J920">
        <v>2004</v>
      </c>
      <c r="K920" t="s">
        <v>465</v>
      </c>
      <c r="L920">
        <v>83</v>
      </c>
      <c r="M920" t="s">
        <v>551</v>
      </c>
      <c r="N920" t="s">
        <v>304</v>
      </c>
      <c r="O920">
        <v>2155554369</v>
      </c>
      <c r="P920" t="s">
        <v>305</v>
      </c>
      <c r="R920" t="s">
        <v>306</v>
      </c>
      <c r="S920" t="s">
        <v>55</v>
      </c>
      <c r="U920" t="s">
        <v>32</v>
      </c>
      <c r="V920" t="s">
        <v>33</v>
      </c>
      <c r="W920" t="s">
        <v>307</v>
      </c>
      <c r="X920" t="s">
        <v>96</v>
      </c>
      <c r="Y920" t="s">
        <v>36</v>
      </c>
    </row>
    <row r="921" spans="1:25" x14ac:dyDescent="0.25">
      <c r="A921">
        <v>10248</v>
      </c>
      <c r="B921">
        <v>23</v>
      </c>
      <c r="C921">
        <v>76.31</v>
      </c>
      <c r="D921">
        <v>2</v>
      </c>
      <c r="E921">
        <v>1755.13</v>
      </c>
      <c r="F921" s="1">
        <v>38173</v>
      </c>
      <c r="G921" t="s">
        <v>296</v>
      </c>
      <c r="H921">
        <v>2</v>
      </c>
      <c r="I921">
        <v>5</v>
      </c>
      <c r="J921">
        <v>2004</v>
      </c>
      <c r="K921" t="s">
        <v>465</v>
      </c>
      <c r="L921">
        <v>83</v>
      </c>
      <c r="M921" t="s">
        <v>551</v>
      </c>
      <c r="N921" t="s">
        <v>28</v>
      </c>
      <c r="O921">
        <v>2125557818</v>
      </c>
      <c r="P921" t="s">
        <v>29</v>
      </c>
      <c r="R921" t="s">
        <v>30</v>
      </c>
      <c r="S921" t="s">
        <v>31</v>
      </c>
      <c r="T921">
        <v>10022</v>
      </c>
      <c r="U921" t="s">
        <v>32</v>
      </c>
      <c r="V921" t="s">
        <v>33</v>
      </c>
      <c r="W921" t="s">
        <v>34</v>
      </c>
      <c r="X921" t="s">
        <v>35</v>
      </c>
      <c r="Y921" t="s">
        <v>36</v>
      </c>
    </row>
    <row r="922" spans="1:25" x14ac:dyDescent="0.25">
      <c r="A922">
        <v>10316</v>
      </c>
      <c r="B922">
        <v>25</v>
      </c>
      <c r="C922">
        <v>92.25</v>
      </c>
      <c r="D922">
        <v>16</v>
      </c>
      <c r="E922">
        <v>2306.25</v>
      </c>
      <c r="F922" s="1">
        <v>37997</v>
      </c>
      <c r="G922" t="s">
        <v>25</v>
      </c>
      <c r="H922">
        <v>4</v>
      </c>
      <c r="I922">
        <v>11</v>
      </c>
      <c r="J922">
        <v>2004</v>
      </c>
      <c r="K922" t="s">
        <v>465</v>
      </c>
      <c r="L922">
        <v>83</v>
      </c>
      <c r="M922" t="s">
        <v>551</v>
      </c>
      <c r="N922" t="s">
        <v>319</v>
      </c>
      <c r="O922" t="s">
        <v>320</v>
      </c>
      <c r="P922" t="s">
        <v>321</v>
      </c>
      <c r="R922" t="s">
        <v>322</v>
      </c>
      <c r="S922" t="s">
        <v>323</v>
      </c>
      <c r="T922" t="s">
        <v>324</v>
      </c>
      <c r="U922" t="s">
        <v>148</v>
      </c>
      <c r="V922" t="s">
        <v>42</v>
      </c>
      <c r="W922" t="s">
        <v>325</v>
      </c>
      <c r="X922" t="s">
        <v>326</v>
      </c>
      <c r="Y922" t="s">
        <v>36</v>
      </c>
    </row>
    <row r="923" spans="1:25" x14ac:dyDescent="0.25">
      <c r="A923">
        <v>10326</v>
      </c>
      <c r="B923">
        <v>20</v>
      </c>
      <c r="C923">
        <v>92.25</v>
      </c>
      <c r="D923">
        <v>2</v>
      </c>
      <c r="E923">
        <v>1845</v>
      </c>
      <c r="F923" s="1">
        <v>38241</v>
      </c>
      <c r="G923" t="s">
        <v>25</v>
      </c>
      <c r="H923">
        <v>4</v>
      </c>
      <c r="I923">
        <v>11</v>
      </c>
      <c r="J923">
        <v>2004</v>
      </c>
      <c r="K923" t="s">
        <v>465</v>
      </c>
      <c r="L923">
        <v>83</v>
      </c>
      <c r="M923" t="s">
        <v>551</v>
      </c>
      <c r="N923" t="s">
        <v>161</v>
      </c>
      <c r="O923" t="s">
        <v>162</v>
      </c>
      <c r="P923" t="s">
        <v>163</v>
      </c>
      <c r="R923" t="s">
        <v>164</v>
      </c>
      <c r="T923" t="s">
        <v>165</v>
      </c>
      <c r="U923" t="s">
        <v>166</v>
      </c>
      <c r="V923" t="s">
        <v>42</v>
      </c>
      <c r="W923" t="s">
        <v>167</v>
      </c>
      <c r="X923" t="s">
        <v>168</v>
      </c>
      <c r="Y923" t="s">
        <v>36</v>
      </c>
    </row>
    <row r="924" spans="1:25" x14ac:dyDescent="0.25">
      <c r="A924">
        <v>10350</v>
      </c>
      <c r="B924">
        <v>25</v>
      </c>
      <c r="C924">
        <v>60.34</v>
      </c>
      <c r="D924">
        <v>10</v>
      </c>
      <c r="E924">
        <v>1508.5</v>
      </c>
      <c r="F924" s="1">
        <v>38029</v>
      </c>
      <c r="G924" t="s">
        <v>25</v>
      </c>
      <c r="H924">
        <v>4</v>
      </c>
      <c r="I924">
        <v>12</v>
      </c>
      <c r="J924">
        <v>2004</v>
      </c>
      <c r="K924" t="s">
        <v>465</v>
      </c>
      <c r="L924">
        <v>83</v>
      </c>
      <c r="M924" t="s">
        <v>551</v>
      </c>
      <c r="N924" t="s">
        <v>152</v>
      </c>
      <c r="O924" t="s">
        <v>153</v>
      </c>
      <c r="P924" t="s">
        <v>154</v>
      </c>
      <c r="R924" t="s">
        <v>155</v>
      </c>
      <c r="T924">
        <v>28034</v>
      </c>
      <c r="U924" t="s">
        <v>156</v>
      </c>
      <c r="V924" t="s">
        <v>42</v>
      </c>
      <c r="W924" t="s">
        <v>157</v>
      </c>
      <c r="X924" t="s">
        <v>158</v>
      </c>
      <c r="Y924" t="s">
        <v>36</v>
      </c>
    </row>
    <row r="925" spans="1:25" x14ac:dyDescent="0.25">
      <c r="A925">
        <v>10400</v>
      </c>
      <c r="B925">
        <v>42</v>
      </c>
      <c r="C925">
        <v>72.959999999999994</v>
      </c>
      <c r="D925">
        <v>8</v>
      </c>
      <c r="E925">
        <v>3064.32</v>
      </c>
      <c r="F925" s="1">
        <v>38356</v>
      </c>
      <c r="G925" t="s">
        <v>25</v>
      </c>
      <c r="H925">
        <v>2</v>
      </c>
      <c r="I925">
        <v>4</v>
      </c>
      <c r="J925">
        <v>2005</v>
      </c>
      <c r="K925" t="s">
        <v>465</v>
      </c>
      <c r="L925">
        <v>83</v>
      </c>
      <c r="M925" t="s">
        <v>551</v>
      </c>
      <c r="N925" t="s">
        <v>333</v>
      </c>
      <c r="O925">
        <v>4085553659</v>
      </c>
      <c r="P925" t="s">
        <v>334</v>
      </c>
      <c r="R925" t="s">
        <v>335</v>
      </c>
      <c r="S925" t="s">
        <v>55</v>
      </c>
      <c r="T925">
        <v>94217</v>
      </c>
      <c r="U925" t="s">
        <v>32</v>
      </c>
      <c r="V925" t="s">
        <v>33</v>
      </c>
      <c r="W925" t="s">
        <v>95</v>
      </c>
      <c r="X925" t="s">
        <v>336</v>
      </c>
      <c r="Y925" t="s">
        <v>51</v>
      </c>
    </row>
    <row r="926" spans="1:25" x14ac:dyDescent="0.25">
      <c r="A926">
        <v>10414</v>
      </c>
      <c r="B926">
        <v>51</v>
      </c>
      <c r="C926">
        <v>76.31</v>
      </c>
      <c r="D926">
        <v>2</v>
      </c>
      <c r="E926">
        <v>3891.81</v>
      </c>
      <c r="F926" s="1">
        <v>38508</v>
      </c>
      <c r="G926" t="s">
        <v>337</v>
      </c>
      <c r="H926">
        <v>2</v>
      </c>
      <c r="I926">
        <v>5</v>
      </c>
      <c r="J926">
        <v>2005</v>
      </c>
      <c r="K926" t="s">
        <v>465</v>
      </c>
      <c r="L926">
        <v>83</v>
      </c>
      <c r="M926" t="s">
        <v>551</v>
      </c>
      <c r="N926" t="s">
        <v>315</v>
      </c>
      <c r="O926">
        <v>6175559555</v>
      </c>
      <c r="P926" t="s">
        <v>316</v>
      </c>
      <c r="R926" t="s">
        <v>317</v>
      </c>
      <c r="S926" t="s">
        <v>114</v>
      </c>
      <c r="T926">
        <v>51003</v>
      </c>
      <c r="U926" t="s">
        <v>32</v>
      </c>
      <c r="V926" t="s">
        <v>33</v>
      </c>
      <c r="W926" t="s">
        <v>318</v>
      </c>
      <c r="X926" t="s">
        <v>66</v>
      </c>
      <c r="Y926" t="s">
        <v>51</v>
      </c>
    </row>
    <row r="927" spans="1:25" x14ac:dyDescent="0.25">
      <c r="A927">
        <v>10108</v>
      </c>
      <c r="B927">
        <v>40</v>
      </c>
      <c r="C927">
        <v>100</v>
      </c>
      <c r="D927">
        <v>1</v>
      </c>
      <c r="E927">
        <v>5448.8</v>
      </c>
      <c r="F927" s="1">
        <v>37683</v>
      </c>
      <c r="G927" t="s">
        <v>25</v>
      </c>
      <c r="H927">
        <v>1</v>
      </c>
      <c r="I927">
        <v>3</v>
      </c>
      <c r="J927">
        <v>2003</v>
      </c>
      <c r="K927" t="s">
        <v>159</v>
      </c>
      <c r="L927">
        <v>140</v>
      </c>
      <c r="M927" t="s">
        <v>552</v>
      </c>
      <c r="N927" t="s">
        <v>362</v>
      </c>
      <c r="O927" t="s">
        <v>363</v>
      </c>
      <c r="P927" t="s">
        <v>364</v>
      </c>
      <c r="R927" t="s">
        <v>365</v>
      </c>
      <c r="T927" t="s">
        <v>366</v>
      </c>
      <c r="U927" t="s">
        <v>367</v>
      </c>
      <c r="V927" t="s">
        <v>178</v>
      </c>
      <c r="W927" t="s">
        <v>368</v>
      </c>
      <c r="X927" t="s">
        <v>369</v>
      </c>
      <c r="Y927" t="s">
        <v>51</v>
      </c>
    </row>
    <row r="928" spans="1:25" x14ac:dyDescent="0.25">
      <c r="A928">
        <v>10122</v>
      </c>
      <c r="B928">
        <v>43</v>
      </c>
      <c r="C928">
        <v>100</v>
      </c>
      <c r="D928">
        <v>5</v>
      </c>
      <c r="E928">
        <v>5494.97</v>
      </c>
      <c r="F928" s="1">
        <v>37838</v>
      </c>
      <c r="G928" t="s">
        <v>25</v>
      </c>
      <c r="H928">
        <v>2</v>
      </c>
      <c r="I928">
        <v>5</v>
      </c>
      <c r="J928">
        <v>2003</v>
      </c>
      <c r="K928" t="s">
        <v>159</v>
      </c>
      <c r="L928">
        <v>140</v>
      </c>
      <c r="M928" t="s">
        <v>552</v>
      </c>
      <c r="N928" t="s">
        <v>370</v>
      </c>
      <c r="O928" t="s">
        <v>371</v>
      </c>
      <c r="P928" t="s">
        <v>372</v>
      </c>
      <c r="R928" t="s">
        <v>373</v>
      </c>
      <c r="T928">
        <v>13008</v>
      </c>
      <c r="U928" t="s">
        <v>41</v>
      </c>
      <c r="V928" t="s">
        <v>42</v>
      </c>
      <c r="W928" t="s">
        <v>374</v>
      </c>
      <c r="X928" t="s">
        <v>375</v>
      </c>
      <c r="Y928" t="s">
        <v>51</v>
      </c>
    </row>
    <row r="929" spans="1:25" x14ac:dyDescent="0.25">
      <c r="A929">
        <v>10135</v>
      </c>
      <c r="B929">
        <v>47</v>
      </c>
      <c r="C929">
        <v>100</v>
      </c>
      <c r="D929">
        <v>2</v>
      </c>
      <c r="E929">
        <v>6336.07</v>
      </c>
      <c r="F929" s="1">
        <v>37659</v>
      </c>
      <c r="G929" t="s">
        <v>25</v>
      </c>
      <c r="H929">
        <v>3</v>
      </c>
      <c r="I929">
        <v>7</v>
      </c>
      <c r="J929">
        <v>2003</v>
      </c>
      <c r="K929" t="s">
        <v>159</v>
      </c>
      <c r="L929">
        <v>140</v>
      </c>
      <c r="M929" t="s">
        <v>552</v>
      </c>
      <c r="N929" t="s">
        <v>238</v>
      </c>
      <c r="O929">
        <v>4155551450</v>
      </c>
      <c r="P929" t="s">
        <v>239</v>
      </c>
      <c r="R929" t="s">
        <v>240</v>
      </c>
      <c r="S929" t="s">
        <v>55</v>
      </c>
      <c r="T929">
        <v>97562</v>
      </c>
      <c r="U929" t="s">
        <v>32</v>
      </c>
      <c r="V929" t="s">
        <v>33</v>
      </c>
      <c r="W929" t="s">
        <v>241</v>
      </c>
      <c r="X929" t="s">
        <v>242</v>
      </c>
      <c r="Y929" t="s">
        <v>51</v>
      </c>
    </row>
    <row r="930" spans="1:25" x14ac:dyDescent="0.25">
      <c r="A930">
        <v>10147</v>
      </c>
      <c r="B930">
        <v>23</v>
      </c>
      <c r="C930">
        <v>100</v>
      </c>
      <c r="D930">
        <v>2</v>
      </c>
      <c r="E930">
        <v>2906.97</v>
      </c>
      <c r="F930" s="1">
        <v>37750</v>
      </c>
      <c r="G930" t="s">
        <v>25</v>
      </c>
      <c r="H930">
        <v>3</v>
      </c>
      <c r="I930">
        <v>9</v>
      </c>
      <c r="J930">
        <v>2003</v>
      </c>
      <c r="K930" t="s">
        <v>159</v>
      </c>
      <c r="L930">
        <v>140</v>
      </c>
      <c r="M930" t="s">
        <v>552</v>
      </c>
      <c r="N930" t="s">
        <v>247</v>
      </c>
      <c r="O930">
        <v>6175558555</v>
      </c>
      <c r="P930" t="s">
        <v>248</v>
      </c>
      <c r="R930" t="s">
        <v>249</v>
      </c>
      <c r="S930" t="s">
        <v>114</v>
      </c>
      <c r="T930">
        <v>58339</v>
      </c>
      <c r="U930" t="s">
        <v>32</v>
      </c>
      <c r="V930" t="s">
        <v>33</v>
      </c>
      <c r="W930" t="s">
        <v>241</v>
      </c>
      <c r="X930" t="s">
        <v>250</v>
      </c>
      <c r="Y930" t="s">
        <v>36</v>
      </c>
    </row>
    <row r="931" spans="1:25" x14ac:dyDescent="0.25">
      <c r="A931">
        <v>10160</v>
      </c>
      <c r="B931">
        <v>35</v>
      </c>
      <c r="C931">
        <v>100</v>
      </c>
      <c r="D931">
        <v>3</v>
      </c>
      <c r="E931">
        <v>4767.7</v>
      </c>
      <c r="F931" s="1">
        <v>37935</v>
      </c>
      <c r="G931" t="s">
        <v>25</v>
      </c>
      <c r="H931">
        <v>4</v>
      </c>
      <c r="I931">
        <v>10</v>
      </c>
      <c r="J931">
        <v>2003</v>
      </c>
      <c r="K931" t="s">
        <v>159</v>
      </c>
      <c r="L931">
        <v>140</v>
      </c>
      <c r="M931" t="s">
        <v>552</v>
      </c>
      <c r="N931" t="s">
        <v>304</v>
      </c>
      <c r="O931">
        <v>2155554369</v>
      </c>
      <c r="P931" t="s">
        <v>305</v>
      </c>
      <c r="R931" t="s">
        <v>306</v>
      </c>
      <c r="S931" t="s">
        <v>55</v>
      </c>
      <c r="U931" t="s">
        <v>32</v>
      </c>
      <c r="V931" t="s">
        <v>33</v>
      </c>
      <c r="W931" t="s">
        <v>307</v>
      </c>
      <c r="X931" t="s">
        <v>96</v>
      </c>
      <c r="Y931" t="s">
        <v>51</v>
      </c>
    </row>
    <row r="932" spans="1:25" x14ac:dyDescent="0.25">
      <c r="A932">
        <v>10170</v>
      </c>
      <c r="B932">
        <v>34</v>
      </c>
      <c r="C932">
        <v>100</v>
      </c>
      <c r="D932">
        <v>1</v>
      </c>
      <c r="E932">
        <v>3819.56</v>
      </c>
      <c r="F932" s="1">
        <v>37722</v>
      </c>
      <c r="G932" t="s">
        <v>25</v>
      </c>
      <c r="H932">
        <v>4</v>
      </c>
      <c r="I932">
        <v>11</v>
      </c>
      <c r="J932">
        <v>2003</v>
      </c>
      <c r="K932" t="s">
        <v>159</v>
      </c>
      <c r="L932">
        <v>140</v>
      </c>
      <c r="M932" t="s">
        <v>552</v>
      </c>
      <c r="N932" t="s">
        <v>345</v>
      </c>
      <c r="O932" t="s">
        <v>346</v>
      </c>
      <c r="P932" t="s">
        <v>347</v>
      </c>
      <c r="R932" t="s">
        <v>348</v>
      </c>
      <c r="T932">
        <v>8010</v>
      </c>
      <c r="U932" t="s">
        <v>135</v>
      </c>
      <c r="V932" t="s">
        <v>42</v>
      </c>
      <c r="W932" t="s">
        <v>349</v>
      </c>
      <c r="X932" t="s">
        <v>350</v>
      </c>
      <c r="Y932" t="s">
        <v>51</v>
      </c>
    </row>
    <row r="933" spans="1:25" x14ac:dyDescent="0.25">
      <c r="A933">
        <v>10181</v>
      </c>
      <c r="B933">
        <v>25</v>
      </c>
      <c r="C933">
        <v>100</v>
      </c>
      <c r="D933">
        <v>9</v>
      </c>
      <c r="E933">
        <v>3861.75</v>
      </c>
      <c r="F933" s="1">
        <v>37966</v>
      </c>
      <c r="G933" t="s">
        <v>25</v>
      </c>
      <c r="H933">
        <v>4</v>
      </c>
      <c r="I933">
        <v>11</v>
      </c>
      <c r="J933">
        <v>2003</v>
      </c>
      <c r="K933" t="s">
        <v>159</v>
      </c>
      <c r="L933">
        <v>140</v>
      </c>
      <c r="M933" t="s">
        <v>552</v>
      </c>
      <c r="N933" t="s">
        <v>73</v>
      </c>
      <c r="O933" t="s">
        <v>74</v>
      </c>
      <c r="P933" t="s">
        <v>75</v>
      </c>
      <c r="R933" t="s">
        <v>76</v>
      </c>
      <c r="T933" t="s">
        <v>77</v>
      </c>
      <c r="U933" t="s">
        <v>78</v>
      </c>
      <c r="V933" t="s">
        <v>42</v>
      </c>
      <c r="W933" t="s">
        <v>79</v>
      </c>
      <c r="X933" t="s">
        <v>80</v>
      </c>
      <c r="Y933" t="s">
        <v>51</v>
      </c>
    </row>
    <row r="934" spans="1:25" x14ac:dyDescent="0.25">
      <c r="A934">
        <v>10203</v>
      </c>
      <c r="B934">
        <v>47</v>
      </c>
      <c r="C934">
        <v>100</v>
      </c>
      <c r="D934">
        <v>3</v>
      </c>
      <c r="E934">
        <v>6996.42</v>
      </c>
      <c r="F934" s="1">
        <v>37664</v>
      </c>
      <c r="G934" t="s">
        <v>25</v>
      </c>
      <c r="H934">
        <v>4</v>
      </c>
      <c r="I934">
        <v>12</v>
      </c>
      <c r="J934">
        <v>2003</v>
      </c>
      <c r="K934" t="s">
        <v>159</v>
      </c>
      <c r="L934">
        <v>140</v>
      </c>
      <c r="M934" t="s">
        <v>552</v>
      </c>
      <c r="N934" t="s">
        <v>152</v>
      </c>
      <c r="O934" t="s">
        <v>153</v>
      </c>
      <c r="P934" t="s">
        <v>154</v>
      </c>
      <c r="R934" t="s">
        <v>155</v>
      </c>
      <c r="T934">
        <v>28034</v>
      </c>
      <c r="U934" t="s">
        <v>156</v>
      </c>
      <c r="V934" t="s">
        <v>42</v>
      </c>
      <c r="W934" t="s">
        <v>157</v>
      </c>
      <c r="X934" t="s">
        <v>158</v>
      </c>
      <c r="Y934" t="s">
        <v>51</v>
      </c>
    </row>
    <row r="935" spans="1:25" x14ac:dyDescent="0.25">
      <c r="A935">
        <v>10239</v>
      </c>
      <c r="B935">
        <v>29</v>
      </c>
      <c r="C935">
        <v>100</v>
      </c>
      <c r="D935">
        <v>3</v>
      </c>
      <c r="E935">
        <v>4479.63</v>
      </c>
      <c r="F935" s="1">
        <v>38325</v>
      </c>
      <c r="G935" t="s">
        <v>25</v>
      </c>
      <c r="H935">
        <v>2</v>
      </c>
      <c r="I935">
        <v>4</v>
      </c>
      <c r="J935">
        <v>2004</v>
      </c>
      <c r="K935" t="s">
        <v>159</v>
      </c>
      <c r="L935">
        <v>140</v>
      </c>
      <c r="M935" t="s">
        <v>552</v>
      </c>
      <c r="N935" t="s">
        <v>327</v>
      </c>
      <c r="O935" t="s">
        <v>328</v>
      </c>
      <c r="P935" t="s">
        <v>329</v>
      </c>
      <c r="R935" t="s">
        <v>330</v>
      </c>
      <c r="T935">
        <v>90110</v>
      </c>
      <c r="U935" t="s">
        <v>120</v>
      </c>
      <c r="V935" t="s">
        <v>42</v>
      </c>
      <c r="W935" t="s">
        <v>331</v>
      </c>
      <c r="X935" t="s">
        <v>332</v>
      </c>
      <c r="Y935" t="s">
        <v>51</v>
      </c>
    </row>
    <row r="936" spans="1:25" x14ac:dyDescent="0.25">
      <c r="A936">
        <v>10253</v>
      </c>
      <c r="B936">
        <v>39</v>
      </c>
      <c r="C936">
        <v>100</v>
      </c>
      <c r="D936">
        <v>8</v>
      </c>
      <c r="E936">
        <v>5148</v>
      </c>
      <c r="F936" s="1">
        <v>37992</v>
      </c>
      <c r="G936" t="s">
        <v>296</v>
      </c>
      <c r="H936">
        <v>2</v>
      </c>
      <c r="I936">
        <v>6</v>
      </c>
      <c r="J936">
        <v>2004</v>
      </c>
      <c r="K936" t="s">
        <v>159</v>
      </c>
      <c r="L936">
        <v>140</v>
      </c>
      <c r="M936" t="s">
        <v>552</v>
      </c>
      <c r="N936" t="s">
        <v>143</v>
      </c>
      <c r="O936" t="s">
        <v>144</v>
      </c>
      <c r="P936" t="s">
        <v>145</v>
      </c>
      <c r="R936" t="s">
        <v>146</v>
      </c>
      <c r="T936" t="s">
        <v>147</v>
      </c>
      <c r="U936" t="s">
        <v>148</v>
      </c>
      <c r="V936" t="s">
        <v>42</v>
      </c>
      <c r="W936" t="s">
        <v>149</v>
      </c>
      <c r="X936" t="s">
        <v>150</v>
      </c>
      <c r="Y936" t="s">
        <v>51</v>
      </c>
    </row>
    <row r="937" spans="1:25" x14ac:dyDescent="0.25">
      <c r="A937">
        <v>10266</v>
      </c>
      <c r="B937">
        <v>24</v>
      </c>
      <c r="C937">
        <v>100</v>
      </c>
      <c r="D937">
        <v>9</v>
      </c>
      <c r="E937">
        <v>2932.08</v>
      </c>
      <c r="F937" s="1">
        <v>38145</v>
      </c>
      <c r="G937" t="s">
        <v>25</v>
      </c>
      <c r="H937">
        <v>3</v>
      </c>
      <c r="I937">
        <v>7</v>
      </c>
      <c r="J937">
        <v>2004</v>
      </c>
      <c r="K937" t="s">
        <v>159</v>
      </c>
      <c r="L937">
        <v>140</v>
      </c>
      <c r="M937" t="s">
        <v>552</v>
      </c>
      <c r="N937" t="s">
        <v>377</v>
      </c>
      <c r="O937" t="s">
        <v>378</v>
      </c>
      <c r="P937" t="s">
        <v>379</v>
      </c>
      <c r="R937" t="s">
        <v>380</v>
      </c>
      <c r="T937">
        <v>42100</v>
      </c>
      <c r="U937" t="s">
        <v>224</v>
      </c>
      <c r="V937" t="s">
        <v>42</v>
      </c>
      <c r="W937" t="s">
        <v>381</v>
      </c>
      <c r="X937" t="s">
        <v>382</v>
      </c>
      <c r="Y937" t="s">
        <v>36</v>
      </c>
    </row>
    <row r="938" spans="1:25" x14ac:dyDescent="0.25">
      <c r="A938">
        <v>10278</v>
      </c>
      <c r="B938">
        <v>25</v>
      </c>
      <c r="C938">
        <v>100</v>
      </c>
      <c r="D938">
        <v>9</v>
      </c>
      <c r="E938">
        <v>3159.75</v>
      </c>
      <c r="F938" s="1">
        <v>38146</v>
      </c>
      <c r="G938" t="s">
        <v>25</v>
      </c>
      <c r="H938">
        <v>3</v>
      </c>
      <c r="I938">
        <v>8</v>
      </c>
      <c r="J938">
        <v>2004</v>
      </c>
      <c r="K938" t="s">
        <v>159</v>
      </c>
      <c r="L938">
        <v>140</v>
      </c>
      <c r="M938" t="s">
        <v>552</v>
      </c>
      <c r="N938" t="s">
        <v>453</v>
      </c>
      <c r="O938">
        <v>7025551838</v>
      </c>
      <c r="P938" t="s">
        <v>454</v>
      </c>
      <c r="R938" t="s">
        <v>455</v>
      </c>
      <c r="S938" t="s">
        <v>456</v>
      </c>
      <c r="T938">
        <v>83030</v>
      </c>
      <c r="U938" t="s">
        <v>32</v>
      </c>
      <c r="V938" t="s">
        <v>33</v>
      </c>
      <c r="W938" t="s">
        <v>106</v>
      </c>
      <c r="X938" t="s">
        <v>336</v>
      </c>
      <c r="Y938" t="s">
        <v>51</v>
      </c>
    </row>
    <row r="939" spans="1:25" x14ac:dyDescent="0.25">
      <c r="A939">
        <v>10301</v>
      </c>
      <c r="B939">
        <v>50</v>
      </c>
      <c r="C939">
        <v>100</v>
      </c>
      <c r="D939">
        <v>11</v>
      </c>
      <c r="E939">
        <v>7723.5</v>
      </c>
      <c r="F939" s="1">
        <v>37751</v>
      </c>
      <c r="G939" t="s">
        <v>25</v>
      </c>
      <c r="H939">
        <v>4</v>
      </c>
      <c r="I939">
        <v>10</v>
      </c>
      <c r="J939">
        <v>2003</v>
      </c>
      <c r="K939" t="s">
        <v>159</v>
      </c>
      <c r="L939">
        <v>140</v>
      </c>
      <c r="M939" t="s">
        <v>552</v>
      </c>
      <c r="N939" t="s">
        <v>457</v>
      </c>
      <c r="O939" t="s">
        <v>458</v>
      </c>
      <c r="P939" t="s">
        <v>459</v>
      </c>
      <c r="R939" t="s">
        <v>460</v>
      </c>
      <c r="T939" t="s">
        <v>461</v>
      </c>
      <c r="U939" t="s">
        <v>78</v>
      </c>
      <c r="V939" t="s">
        <v>42</v>
      </c>
      <c r="W939" t="s">
        <v>462</v>
      </c>
      <c r="X939" t="s">
        <v>463</v>
      </c>
      <c r="Y939" t="s">
        <v>136</v>
      </c>
    </row>
    <row r="940" spans="1:25" x14ac:dyDescent="0.25">
      <c r="A940">
        <v>10321</v>
      </c>
      <c r="B940">
        <v>26</v>
      </c>
      <c r="C940">
        <v>100</v>
      </c>
      <c r="D940">
        <v>13</v>
      </c>
      <c r="E940">
        <v>4052.88</v>
      </c>
      <c r="F940" s="1">
        <v>38088</v>
      </c>
      <c r="G940" t="s">
        <v>25</v>
      </c>
      <c r="H940">
        <v>4</v>
      </c>
      <c r="I940">
        <v>11</v>
      </c>
      <c r="J940">
        <v>2004</v>
      </c>
      <c r="K940" t="s">
        <v>159</v>
      </c>
      <c r="L940">
        <v>140</v>
      </c>
      <c r="M940" t="s">
        <v>552</v>
      </c>
      <c r="N940" t="s">
        <v>138</v>
      </c>
      <c r="O940">
        <v>5085552555</v>
      </c>
      <c r="P940" t="s">
        <v>139</v>
      </c>
      <c r="R940" t="s">
        <v>140</v>
      </c>
      <c r="S940" t="s">
        <v>114</v>
      </c>
      <c r="T940">
        <v>50553</v>
      </c>
      <c r="U940" t="s">
        <v>32</v>
      </c>
      <c r="V940" t="s">
        <v>33</v>
      </c>
      <c r="W940" t="s">
        <v>141</v>
      </c>
      <c r="X940" t="s">
        <v>142</v>
      </c>
      <c r="Y940" t="s">
        <v>51</v>
      </c>
    </row>
    <row r="941" spans="1:25" x14ac:dyDescent="0.25">
      <c r="A941">
        <v>10355</v>
      </c>
      <c r="B941">
        <v>32</v>
      </c>
      <c r="C941">
        <v>100</v>
      </c>
      <c r="D941">
        <v>8</v>
      </c>
      <c r="E941">
        <v>5302.72</v>
      </c>
      <c r="F941" s="1">
        <v>38180</v>
      </c>
      <c r="G941" t="s">
        <v>25</v>
      </c>
      <c r="H941">
        <v>4</v>
      </c>
      <c r="I941">
        <v>12</v>
      </c>
      <c r="J941">
        <v>2004</v>
      </c>
      <c r="K941" t="s">
        <v>159</v>
      </c>
      <c r="L941">
        <v>140</v>
      </c>
      <c r="M941" t="s">
        <v>552</v>
      </c>
      <c r="N941" t="s">
        <v>152</v>
      </c>
      <c r="O941" t="s">
        <v>153</v>
      </c>
      <c r="P941" t="s">
        <v>154</v>
      </c>
      <c r="R941" t="s">
        <v>155</v>
      </c>
      <c r="T941">
        <v>28034</v>
      </c>
      <c r="U941" t="s">
        <v>156</v>
      </c>
      <c r="V941" t="s">
        <v>42</v>
      </c>
      <c r="W941" t="s">
        <v>157</v>
      </c>
      <c r="X941" t="s">
        <v>158</v>
      </c>
      <c r="Y941" t="s">
        <v>51</v>
      </c>
    </row>
    <row r="942" spans="1:25" x14ac:dyDescent="0.25">
      <c r="A942">
        <v>10363</v>
      </c>
      <c r="B942">
        <v>31</v>
      </c>
      <c r="C942">
        <v>94.58</v>
      </c>
      <c r="D942">
        <v>1</v>
      </c>
      <c r="E942">
        <v>2931.98</v>
      </c>
      <c r="F942" s="1">
        <v>38504</v>
      </c>
      <c r="G942" t="s">
        <v>25</v>
      </c>
      <c r="H942">
        <v>1</v>
      </c>
      <c r="I942">
        <v>1</v>
      </c>
      <c r="J942">
        <v>2005</v>
      </c>
      <c r="K942" t="s">
        <v>159</v>
      </c>
      <c r="L942">
        <v>140</v>
      </c>
      <c r="M942" t="s">
        <v>552</v>
      </c>
      <c r="N942" t="s">
        <v>393</v>
      </c>
      <c r="O942" t="s">
        <v>394</v>
      </c>
      <c r="P942" t="s">
        <v>395</v>
      </c>
      <c r="R942" t="s">
        <v>396</v>
      </c>
      <c r="T942" t="s">
        <v>397</v>
      </c>
      <c r="U942" t="s">
        <v>120</v>
      </c>
      <c r="V942" t="s">
        <v>42</v>
      </c>
      <c r="W942" t="s">
        <v>398</v>
      </c>
      <c r="X942" t="s">
        <v>399</v>
      </c>
      <c r="Y942" t="s">
        <v>36</v>
      </c>
    </row>
    <row r="943" spans="1:25" x14ac:dyDescent="0.25">
      <c r="A943">
        <v>10378</v>
      </c>
      <c r="B943">
        <v>33</v>
      </c>
      <c r="C943">
        <v>53.27</v>
      </c>
      <c r="D943">
        <v>3</v>
      </c>
      <c r="E943">
        <v>1757.91</v>
      </c>
      <c r="F943" s="1">
        <v>38627</v>
      </c>
      <c r="G943" t="s">
        <v>25</v>
      </c>
      <c r="H943">
        <v>1</v>
      </c>
      <c r="I943">
        <v>2</v>
      </c>
      <c r="J943">
        <v>2005</v>
      </c>
      <c r="K943" t="s">
        <v>159</v>
      </c>
      <c r="L943">
        <v>140</v>
      </c>
      <c r="M943" t="s">
        <v>552</v>
      </c>
      <c r="N943" t="s">
        <v>152</v>
      </c>
      <c r="O943" t="s">
        <v>153</v>
      </c>
      <c r="P943" t="s">
        <v>154</v>
      </c>
      <c r="R943" t="s">
        <v>155</v>
      </c>
      <c r="T943">
        <v>28034</v>
      </c>
      <c r="U943" t="s">
        <v>156</v>
      </c>
      <c r="V943" t="s">
        <v>42</v>
      </c>
      <c r="W943" t="s">
        <v>157</v>
      </c>
      <c r="X943" t="s">
        <v>158</v>
      </c>
      <c r="Y943" t="s">
        <v>36</v>
      </c>
    </row>
    <row r="944" spans="1:25" x14ac:dyDescent="0.25">
      <c r="A944">
        <v>10390</v>
      </c>
      <c r="B944">
        <v>45</v>
      </c>
      <c r="C944">
        <v>100</v>
      </c>
      <c r="D944">
        <v>8</v>
      </c>
      <c r="E944">
        <v>6763.05</v>
      </c>
      <c r="F944" s="1">
        <v>38445</v>
      </c>
      <c r="G944" t="s">
        <v>25</v>
      </c>
      <c r="H944">
        <v>1</v>
      </c>
      <c r="I944">
        <v>3</v>
      </c>
      <c r="J944">
        <v>2005</v>
      </c>
      <c r="K944" t="s">
        <v>159</v>
      </c>
      <c r="L944">
        <v>140</v>
      </c>
      <c r="M944" t="s">
        <v>552</v>
      </c>
      <c r="N944" t="s">
        <v>238</v>
      </c>
      <c r="O944">
        <v>4155551450</v>
      </c>
      <c r="P944" t="s">
        <v>239</v>
      </c>
      <c r="R944" t="s">
        <v>240</v>
      </c>
      <c r="S944" t="s">
        <v>55</v>
      </c>
      <c r="T944">
        <v>97562</v>
      </c>
      <c r="U944" t="s">
        <v>32</v>
      </c>
      <c r="V944" t="s">
        <v>33</v>
      </c>
      <c r="W944" t="s">
        <v>241</v>
      </c>
      <c r="X944" t="s">
        <v>242</v>
      </c>
      <c r="Y944" t="s">
        <v>51</v>
      </c>
    </row>
    <row r="945" spans="1:25" x14ac:dyDescent="0.25">
      <c r="A945">
        <v>10143</v>
      </c>
      <c r="B945">
        <v>28</v>
      </c>
      <c r="C945">
        <v>66.19</v>
      </c>
      <c r="D945">
        <v>6</v>
      </c>
      <c r="E945">
        <v>1853.32</v>
      </c>
      <c r="F945" s="1">
        <v>37902</v>
      </c>
      <c r="G945" t="s">
        <v>25</v>
      </c>
      <c r="H945">
        <v>3</v>
      </c>
      <c r="I945">
        <v>8</v>
      </c>
      <c r="J945">
        <v>2003</v>
      </c>
      <c r="K945" t="s">
        <v>481</v>
      </c>
      <c r="L945">
        <v>68</v>
      </c>
      <c r="M945" t="s">
        <v>553</v>
      </c>
      <c r="N945" t="s">
        <v>292</v>
      </c>
      <c r="O945">
        <v>5085559555</v>
      </c>
      <c r="P945" t="s">
        <v>293</v>
      </c>
      <c r="R945" t="s">
        <v>140</v>
      </c>
      <c r="S945" t="s">
        <v>114</v>
      </c>
      <c r="T945">
        <v>50553</v>
      </c>
      <c r="U945" t="s">
        <v>32</v>
      </c>
      <c r="V945" t="s">
        <v>33</v>
      </c>
      <c r="W945" t="s">
        <v>294</v>
      </c>
      <c r="X945" t="s">
        <v>295</v>
      </c>
      <c r="Y945" t="s">
        <v>36</v>
      </c>
    </row>
    <row r="946" spans="1:25" x14ac:dyDescent="0.25">
      <c r="A946">
        <v>10155</v>
      </c>
      <c r="B946">
        <v>44</v>
      </c>
      <c r="C946">
        <v>77.11</v>
      </c>
      <c r="D946">
        <v>4</v>
      </c>
      <c r="E946">
        <v>3392.84</v>
      </c>
      <c r="F946" s="1">
        <v>37782</v>
      </c>
      <c r="G946" t="s">
        <v>25</v>
      </c>
      <c r="H946">
        <v>4</v>
      </c>
      <c r="I946">
        <v>10</v>
      </c>
      <c r="J946">
        <v>2003</v>
      </c>
      <c r="K946" t="s">
        <v>481</v>
      </c>
      <c r="L946">
        <v>68</v>
      </c>
      <c r="M946" t="s">
        <v>553</v>
      </c>
      <c r="N946" t="s">
        <v>116</v>
      </c>
      <c r="O946" t="s">
        <v>117</v>
      </c>
      <c r="P946" t="s">
        <v>118</v>
      </c>
      <c r="R946" t="s">
        <v>119</v>
      </c>
      <c r="T946">
        <v>21240</v>
      </c>
      <c r="U946" t="s">
        <v>120</v>
      </c>
      <c r="V946" t="s">
        <v>42</v>
      </c>
      <c r="W946" t="s">
        <v>121</v>
      </c>
      <c r="X946" t="s">
        <v>122</v>
      </c>
      <c r="Y946" t="s">
        <v>51</v>
      </c>
    </row>
    <row r="947" spans="1:25" x14ac:dyDescent="0.25">
      <c r="A947">
        <v>10178</v>
      </c>
      <c r="B947">
        <v>30</v>
      </c>
      <c r="C947">
        <v>72.33</v>
      </c>
      <c r="D947">
        <v>3</v>
      </c>
      <c r="E947">
        <v>2169.9</v>
      </c>
      <c r="F947" s="1">
        <v>37844</v>
      </c>
      <c r="G947" t="s">
        <v>25</v>
      </c>
      <c r="H947">
        <v>4</v>
      </c>
      <c r="I947">
        <v>11</v>
      </c>
      <c r="J947">
        <v>2003</v>
      </c>
      <c r="K947" t="s">
        <v>481</v>
      </c>
      <c r="L947">
        <v>68</v>
      </c>
      <c r="M947" t="s">
        <v>553</v>
      </c>
      <c r="N947" t="s">
        <v>297</v>
      </c>
      <c r="O947" t="s">
        <v>298</v>
      </c>
      <c r="P947" t="s">
        <v>299</v>
      </c>
      <c r="R947" t="s">
        <v>300</v>
      </c>
      <c r="T947">
        <v>31000</v>
      </c>
      <c r="U947" t="s">
        <v>41</v>
      </c>
      <c r="V947" t="s">
        <v>42</v>
      </c>
      <c r="W947" t="s">
        <v>301</v>
      </c>
      <c r="X947" t="s">
        <v>302</v>
      </c>
      <c r="Y947" t="s">
        <v>36</v>
      </c>
    </row>
    <row r="948" spans="1:25" x14ac:dyDescent="0.25">
      <c r="A948">
        <v>10210</v>
      </c>
      <c r="B948">
        <v>29</v>
      </c>
      <c r="C948">
        <v>69.599999999999994</v>
      </c>
      <c r="D948">
        <v>16</v>
      </c>
      <c r="E948">
        <v>2018.4</v>
      </c>
      <c r="F948" s="1">
        <v>38322</v>
      </c>
      <c r="G948" t="s">
        <v>25</v>
      </c>
      <c r="H948">
        <v>1</v>
      </c>
      <c r="I948">
        <v>1</v>
      </c>
      <c r="J948">
        <v>2004</v>
      </c>
      <c r="K948" t="s">
        <v>481</v>
      </c>
      <c r="L948">
        <v>68</v>
      </c>
      <c r="M948" t="s">
        <v>553</v>
      </c>
      <c r="N948" t="s">
        <v>267</v>
      </c>
      <c r="O948" t="s">
        <v>268</v>
      </c>
      <c r="P948" t="s">
        <v>269</v>
      </c>
      <c r="R948" t="s">
        <v>270</v>
      </c>
      <c r="S948" t="s">
        <v>270</v>
      </c>
      <c r="T948" t="s">
        <v>271</v>
      </c>
      <c r="U948" t="s">
        <v>178</v>
      </c>
      <c r="V948" t="s">
        <v>178</v>
      </c>
      <c r="W948" t="s">
        <v>272</v>
      </c>
      <c r="X948" t="s">
        <v>273</v>
      </c>
      <c r="Y948" t="s">
        <v>36</v>
      </c>
    </row>
    <row r="949" spans="1:25" x14ac:dyDescent="0.25">
      <c r="A949">
        <v>10235</v>
      </c>
      <c r="B949">
        <v>33</v>
      </c>
      <c r="C949">
        <v>60.05</v>
      </c>
      <c r="D949">
        <v>12</v>
      </c>
      <c r="E949">
        <v>1981.65</v>
      </c>
      <c r="F949" s="1">
        <v>38021</v>
      </c>
      <c r="G949" t="s">
        <v>25</v>
      </c>
      <c r="H949">
        <v>2</v>
      </c>
      <c r="I949">
        <v>4</v>
      </c>
      <c r="J949">
        <v>2004</v>
      </c>
      <c r="K949" t="s">
        <v>481</v>
      </c>
      <c r="L949">
        <v>68</v>
      </c>
      <c r="M949" t="s">
        <v>553</v>
      </c>
      <c r="N949" t="s">
        <v>309</v>
      </c>
      <c r="O949" t="s">
        <v>310</v>
      </c>
      <c r="P949" t="s">
        <v>311</v>
      </c>
      <c r="R949" t="s">
        <v>312</v>
      </c>
      <c r="S949" t="s">
        <v>203</v>
      </c>
      <c r="T949" t="s">
        <v>313</v>
      </c>
      <c r="U949" t="s">
        <v>205</v>
      </c>
      <c r="V949" t="s">
        <v>33</v>
      </c>
      <c r="W949" t="s">
        <v>314</v>
      </c>
      <c r="X949" t="s">
        <v>150</v>
      </c>
      <c r="Y949" t="s">
        <v>36</v>
      </c>
    </row>
    <row r="950" spans="1:25" x14ac:dyDescent="0.25">
      <c r="A950">
        <v>10250</v>
      </c>
      <c r="B950">
        <v>40</v>
      </c>
      <c r="C950">
        <v>75.06</v>
      </c>
      <c r="D950">
        <v>13</v>
      </c>
      <c r="E950">
        <v>3002.4</v>
      </c>
      <c r="F950" s="1">
        <v>38296</v>
      </c>
      <c r="G950" t="s">
        <v>25</v>
      </c>
      <c r="H950">
        <v>2</v>
      </c>
      <c r="I950">
        <v>5</v>
      </c>
      <c r="J950">
        <v>2004</v>
      </c>
      <c r="K950" t="s">
        <v>481</v>
      </c>
      <c r="L950">
        <v>68</v>
      </c>
      <c r="M950" t="s">
        <v>553</v>
      </c>
      <c r="N950" t="s">
        <v>333</v>
      </c>
      <c r="O950">
        <v>4085553659</v>
      </c>
      <c r="P950" t="s">
        <v>334</v>
      </c>
      <c r="R950" t="s">
        <v>335</v>
      </c>
      <c r="S950" t="s">
        <v>55</v>
      </c>
      <c r="T950">
        <v>94217</v>
      </c>
      <c r="U950" t="s">
        <v>32</v>
      </c>
      <c r="V950" t="s">
        <v>33</v>
      </c>
      <c r="W950" t="s">
        <v>95</v>
      </c>
      <c r="X950" t="s">
        <v>336</v>
      </c>
      <c r="Y950" t="s">
        <v>51</v>
      </c>
    </row>
    <row r="951" spans="1:25" x14ac:dyDescent="0.25">
      <c r="A951">
        <v>10316</v>
      </c>
      <c r="B951">
        <v>30</v>
      </c>
      <c r="C951">
        <v>77.790000000000006</v>
      </c>
      <c r="D951">
        <v>8</v>
      </c>
      <c r="E951">
        <v>2333.6999999999998</v>
      </c>
      <c r="F951" s="1">
        <v>37997</v>
      </c>
      <c r="G951" t="s">
        <v>25</v>
      </c>
      <c r="H951">
        <v>4</v>
      </c>
      <c r="I951">
        <v>11</v>
      </c>
      <c r="J951">
        <v>2004</v>
      </c>
      <c r="K951" t="s">
        <v>481</v>
      </c>
      <c r="L951">
        <v>68</v>
      </c>
      <c r="M951" t="s">
        <v>553</v>
      </c>
      <c r="N951" t="s">
        <v>319</v>
      </c>
      <c r="O951" t="s">
        <v>320</v>
      </c>
      <c r="P951" t="s">
        <v>321</v>
      </c>
      <c r="R951" t="s">
        <v>322</v>
      </c>
      <c r="S951" t="s">
        <v>323</v>
      </c>
      <c r="T951" t="s">
        <v>324</v>
      </c>
      <c r="U951" t="s">
        <v>148</v>
      </c>
      <c r="V951" t="s">
        <v>42</v>
      </c>
      <c r="W951" t="s">
        <v>325</v>
      </c>
      <c r="X951" t="s">
        <v>326</v>
      </c>
      <c r="Y951" t="s">
        <v>36</v>
      </c>
    </row>
    <row r="952" spans="1:25" x14ac:dyDescent="0.25">
      <c r="A952">
        <v>10328</v>
      </c>
      <c r="B952">
        <v>35</v>
      </c>
      <c r="C952">
        <v>76.430000000000007</v>
      </c>
      <c r="D952">
        <v>3</v>
      </c>
      <c r="E952">
        <v>2675.05</v>
      </c>
      <c r="F952" s="1">
        <v>38332</v>
      </c>
      <c r="G952" t="s">
        <v>25</v>
      </c>
      <c r="H952">
        <v>4</v>
      </c>
      <c r="I952">
        <v>11</v>
      </c>
      <c r="J952">
        <v>2004</v>
      </c>
      <c r="K952" t="s">
        <v>481</v>
      </c>
      <c r="L952">
        <v>68</v>
      </c>
      <c r="M952" t="s">
        <v>553</v>
      </c>
      <c r="N952" t="s">
        <v>467</v>
      </c>
      <c r="O952" t="s">
        <v>468</v>
      </c>
      <c r="P952" t="s">
        <v>469</v>
      </c>
      <c r="R952" t="s">
        <v>470</v>
      </c>
      <c r="T952">
        <v>24100</v>
      </c>
      <c r="U952" t="s">
        <v>224</v>
      </c>
      <c r="V952" t="s">
        <v>42</v>
      </c>
      <c r="W952" t="s">
        <v>471</v>
      </c>
      <c r="X952" t="s">
        <v>472</v>
      </c>
      <c r="Y952" t="s">
        <v>36</v>
      </c>
    </row>
    <row r="953" spans="1:25" x14ac:dyDescent="0.25">
      <c r="A953">
        <v>10351</v>
      </c>
      <c r="B953">
        <v>34</v>
      </c>
      <c r="C953">
        <v>59.37</v>
      </c>
      <c r="D953">
        <v>3</v>
      </c>
      <c r="E953">
        <v>2018.58</v>
      </c>
      <c r="F953" s="1">
        <v>38058</v>
      </c>
      <c r="G953" t="s">
        <v>25</v>
      </c>
      <c r="H953">
        <v>4</v>
      </c>
      <c r="I953">
        <v>12</v>
      </c>
      <c r="J953">
        <v>2004</v>
      </c>
      <c r="K953" t="s">
        <v>481</v>
      </c>
      <c r="L953">
        <v>68</v>
      </c>
      <c r="M953" t="s">
        <v>553</v>
      </c>
      <c r="N953" t="s">
        <v>286</v>
      </c>
      <c r="O953" t="s">
        <v>287</v>
      </c>
      <c r="P953" t="s">
        <v>288</v>
      </c>
      <c r="R953" t="s">
        <v>289</v>
      </c>
      <c r="T953" t="s">
        <v>290</v>
      </c>
      <c r="U953" t="s">
        <v>148</v>
      </c>
      <c r="V953" t="s">
        <v>42</v>
      </c>
      <c r="W953" t="s">
        <v>61</v>
      </c>
      <c r="X953" t="s">
        <v>291</v>
      </c>
      <c r="Y953" t="s">
        <v>36</v>
      </c>
    </row>
    <row r="954" spans="1:25" x14ac:dyDescent="0.25">
      <c r="A954">
        <v>10386</v>
      </c>
      <c r="B954">
        <v>41</v>
      </c>
      <c r="C954">
        <v>73.319999999999993</v>
      </c>
      <c r="D954">
        <v>12</v>
      </c>
      <c r="E954">
        <v>3006.12</v>
      </c>
      <c r="F954" s="1">
        <v>38355</v>
      </c>
      <c r="G954" t="s">
        <v>344</v>
      </c>
      <c r="H954">
        <v>1</v>
      </c>
      <c r="I954">
        <v>3</v>
      </c>
      <c r="J954">
        <v>2005</v>
      </c>
      <c r="K954" t="s">
        <v>481</v>
      </c>
      <c r="L954">
        <v>68</v>
      </c>
      <c r="M954" t="s">
        <v>553</v>
      </c>
      <c r="N954" t="s">
        <v>152</v>
      </c>
      <c r="O954" t="s">
        <v>153</v>
      </c>
      <c r="P954" t="s">
        <v>154</v>
      </c>
      <c r="R954" t="s">
        <v>155</v>
      </c>
      <c r="T954">
        <v>28034</v>
      </c>
      <c r="U954" t="s">
        <v>156</v>
      </c>
      <c r="V954" t="s">
        <v>42</v>
      </c>
      <c r="W954" t="s">
        <v>157</v>
      </c>
      <c r="X954" t="s">
        <v>158</v>
      </c>
      <c r="Y954" t="s">
        <v>51</v>
      </c>
    </row>
    <row r="955" spans="1:25" x14ac:dyDescent="0.25">
      <c r="A955">
        <v>10401</v>
      </c>
      <c r="B955">
        <v>64</v>
      </c>
      <c r="C955">
        <v>60.05</v>
      </c>
      <c r="D955">
        <v>12</v>
      </c>
      <c r="E955">
        <v>3843.2</v>
      </c>
      <c r="F955" s="1">
        <v>38415</v>
      </c>
      <c r="G955" t="s">
        <v>337</v>
      </c>
      <c r="H955">
        <v>2</v>
      </c>
      <c r="I955">
        <v>4</v>
      </c>
      <c r="J955">
        <v>2005</v>
      </c>
      <c r="K955" t="s">
        <v>481</v>
      </c>
      <c r="L955">
        <v>68</v>
      </c>
      <c r="M955" t="s">
        <v>553</v>
      </c>
      <c r="N955" t="s">
        <v>97</v>
      </c>
      <c r="O955">
        <v>2015559350</v>
      </c>
      <c r="P955" t="s">
        <v>98</v>
      </c>
      <c r="R955" t="s">
        <v>99</v>
      </c>
      <c r="S955" t="s">
        <v>100</v>
      </c>
      <c r="T955">
        <v>94019</v>
      </c>
      <c r="U955" t="s">
        <v>32</v>
      </c>
      <c r="V955" t="s">
        <v>33</v>
      </c>
      <c r="W955" t="s">
        <v>61</v>
      </c>
      <c r="X955" t="s">
        <v>101</v>
      </c>
      <c r="Y955" t="s">
        <v>51</v>
      </c>
    </row>
    <row r="956" spans="1:25" x14ac:dyDescent="0.25">
      <c r="A956">
        <v>10416</v>
      </c>
      <c r="B956">
        <v>18</v>
      </c>
      <c r="C956">
        <v>75.06</v>
      </c>
      <c r="D956">
        <v>13</v>
      </c>
      <c r="E956">
        <v>1351.08</v>
      </c>
      <c r="F956" s="1">
        <v>38630</v>
      </c>
      <c r="G956" t="s">
        <v>25</v>
      </c>
      <c r="H956">
        <v>2</v>
      </c>
      <c r="I956">
        <v>5</v>
      </c>
      <c r="J956">
        <v>2005</v>
      </c>
      <c r="K956" t="s">
        <v>481</v>
      </c>
      <c r="L956">
        <v>68</v>
      </c>
      <c r="M956" t="s">
        <v>553</v>
      </c>
      <c r="N956" t="s">
        <v>377</v>
      </c>
      <c r="O956" t="s">
        <v>378</v>
      </c>
      <c r="P956" t="s">
        <v>379</v>
      </c>
      <c r="R956" t="s">
        <v>380</v>
      </c>
      <c r="T956">
        <v>42100</v>
      </c>
      <c r="U956" t="s">
        <v>224</v>
      </c>
      <c r="V956" t="s">
        <v>42</v>
      </c>
      <c r="W956" t="s">
        <v>381</v>
      </c>
      <c r="X956" t="s">
        <v>382</v>
      </c>
      <c r="Y956" t="s">
        <v>36</v>
      </c>
    </row>
    <row r="957" spans="1:25" x14ac:dyDescent="0.25">
      <c r="A957">
        <v>10100</v>
      </c>
      <c r="B957">
        <v>49</v>
      </c>
      <c r="C957">
        <v>34.47</v>
      </c>
      <c r="D957">
        <v>1</v>
      </c>
      <c r="E957">
        <v>1689.03</v>
      </c>
      <c r="F957" s="1">
        <v>37773</v>
      </c>
      <c r="G957" t="s">
        <v>25</v>
      </c>
      <c r="H957">
        <v>1</v>
      </c>
      <c r="I957">
        <v>1</v>
      </c>
      <c r="J957">
        <v>2003</v>
      </c>
      <c r="K957" t="s">
        <v>465</v>
      </c>
      <c r="L957">
        <v>41</v>
      </c>
      <c r="M957" t="s">
        <v>554</v>
      </c>
      <c r="N957" t="s">
        <v>243</v>
      </c>
      <c r="O957">
        <v>6035558647</v>
      </c>
      <c r="P957" t="s">
        <v>244</v>
      </c>
      <c r="R957" t="s">
        <v>245</v>
      </c>
      <c r="S957" t="s">
        <v>246</v>
      </c>
      <c r="T957">
        <v>62005</v>
      </c>
      <c r="U957" t="s">
        <v>32</v>
      </c>
      <c r="V957" t="s">
        <v>33</v>
      </c>
      <c r="W957" t="s">
        <v>56</v>
      </c>
      <c r="X957" t="s">
        <v>242</v>
      </c>
      <c r="Y957" t="s">
        <v>36</v>
      </c>
    </row>
    <row r="958" spans="1:25" x14ac:dyDescent="0.25">
      <c r="A958">
        <v>10149</v>
      </c>
      <c r="B958">
        <v>26</v>
      </c>
      <c r="C958">
        <v>38.979999999999997</v>
      </c>
      <c r="D958">
        <v>9</v>
      </c>
      <c r="E958">
        <v>1013.48</v>
      </c>
      <c r="F958" s="1">
        <v>37964</v>
      </c>
      <c r="G958" t="s">
        <v>25</v>
      </c>
      <c r="H958">
        <v>3</v>
      </c>
      <c r="I958">
        <v>9</v>
      </c>
      <c r="J958">
        <v>2003</v>
      </c>
      <c r="K958" t="s">
        <v>465</v>
      </c>
      <c r="L958">
        <v>41</v>
      </c>
      <c r="M958" t="s">
        <v>554</v>
      </c>
      <c r="N958" t="s">
        <v>440</v>
      </c>
      <c r="O958">
        <v>4155554312</v>
      </c>
      <c r="P958" t="s">
        <v>441</v>
      </c>
      <c r="R958" t="s">
        <v>442</v>
      </c>
      <c r="S958" t="s">
        <v>55</v>
      </c>
      <c r="T958">
        <v>94217</v>
      </c>
      <c r="U958" t="s">
        <v>32</v>
      </c>
      <c r="V958" t="s">
        <v>33</v>
      </c>
      <c r="W958" t="s">
        <v>443</v>
      </c>
      <c r="X958" t="s">
        <v>336</v>
      </c>
      <c r="Y958" t="s">
        <v>36</v>
      </c>
    </row>
    <row r="959" spans="1:25" x14ac:dyDescent="0.25">
      <c r="A959">
        <v>10173</v>
      </c>
      <c r="B959">
        <v>35</v>
      </c>
      <c r="C959">
        <v>33.229999999999997</v>
      </c>
      <c r="D959">
        <v>11</v>
      </c>
      <c r="E959">
        <v>1163.05</v>
      </c>
      <c r="F959" s="1">
        <v>37752</v>
      </c>
      <c r="G959" t="s">
        <v>25</v>
      </c>
      <c r="H959">
        <v>4</v>
      </c>
      <c r="I959">
        <v>11</v>
      </c>
      <c r="J959">
        <v>2003</v>
      </c>
      <c r="K959" t="s">
        <v>465</v>
      </c>
      <c r="L959">
        <v>41</v>
      </c>
      <c r="M959" t="s">
        <v>554</v>
      </c>
      <c r="N959" t="s">
        <v>467</v>
      </c>
      <c r="O959" t="s">
        <v>468</v>
      </c>
      <c r="P959" t="s">
        <v>469</v>
      </c>
      <c r="R959" t="s">
        <v>470</v>
      </c>
      <c r="T959">
        <v>24100</v>
      </c>
      <c r="U959" t="s">
        <v>224</v>
      </c>
      <c r="V959" t="s">
        <v>42</v>
      </c>
      <c r="W959" t="s">
        <v>471</v>
      </c>
      <c r="X959" t="s">
        <v>472</v>
      </c>
      <c r="Y959" t="s">
        <v>36</v>
      </c>
    </row>
    <row r="960" spans="1:25" x14ac:dyDescent="0.25">
      <c r="A960">
        <v>10182</v>
      </c>
      <c r="B960">
        <v>23</v>
      </c>
      <c r="C960">
        <v>42.26</v>
      </c>
      <c r="D960">
        <v>8</v>
      </c>
      <c r="E960">
        <v>971.98</v>
      </c>
      <c r="F960" s="1">
        <v>37966</v>
      </c>
      <c r="G960" t="s">
        <v>25</v>
      </c>
      <c r="H960">
        <v>4</v>
      </c>
      <c r="I960">
        <v>11</v>
      </c>
      <c r="J960">
        <v>2003</v>
      </c>
      <c r="K960" t="s">
        <v>465</v>
      </c>
      <c r="L960">
        <v>41</v>
      </c>
      <c r="M960" t="s">
        <v>554</v>
      </c>
      <c r="N960" t="s">
        <v>238</v>
      </c>
      <c r="O960">
        <v>4155551450</v>
      </c>
      <c r="P960" t="s">
        <v>239</v>
      </c>
      <c r="R960" t="s">
        <v>240</v>
      </c>
      <c r="S960" t="s">
        <v>55</v>
      </c>
      <c r="T960">
        <v>97562</v>
      </c>
      <c r="U960" t="s">
        <v>32</v>
      </c>
      <c r="V960" t="s">
        <v>33</v>
      </c>
      <c r="W960" t="s">
        <v>241</v>
      </c>
      <c r="X960" t="s">
        <v>242</v>
      </c>
      <c r="Y960" t="s">
        <v>36</v>
      </c>
    </row>
    <row r="961" spans="1:25" x14ac:dyDescent="0.25">
      <c r="A961">
        <v>10204</v>
      </c>
      <c r="B961">
        <v>39</v>
      </c>
      <c r="C961">
        <v>33.229999999999997</v>
      </c>
      <c r="D961">
        <v>2</v>
      </c>
      <c r="E961">
        <v>1295.97</v>
      </c>
      <c r="F961" s="1">
        <v>37664</v>
      </c>
      <c r="G961" t="s">
        <v>25</v>
      </c>
      <c r="H961">
        <v>4</v>
      </c>
      <c r="I961">
        <v>12</v>
      </c>
      <c r="J961">
        <v>2003</v>
      </c>
      <c r="K961" t="s">
        <v>465</v>
      </c>
      <c r="L961">
        <v>41</v>
      </c>
      <c r="M961" t="s">
        <v>554</v>
      </c>
      <c r="N961" t="s">
        <v>401</v>
      </c>
      <c r="O961">
        <v>2125557413</v>
      </c>
      <c r="P961" t="s">
        <v>402</v>
      </c>
      <c r="Q961" t="s">
        <v>403</v>
      </c>
      <c r="R961" t="s">
        <v>30</v>
      </c>
      <c r="S961" t="s">
        <v>31</v>
      </c>
      <c r="T961">
        <v>10022</v>
      </c>
      <c r="U961" t="s">
        <v>32</v>
      </c>
      <c r="V961" t="s">
        <v>33</v>
      </c>
      <c r="W961" t="s">
        <v>56</v>
      </c>
      <c r="X961" t="s">
        <v>404</v>
      </c>
      <c r="Y961" t="s">
        <v>36</v>
      </c>
    </row>
    <row r="962" spans="1:25" x14ac:dyDescent="0.25">
      <c r="A962">
        <v>10227</v>
      </c>
      <c r="B962">
        <v>27</v>
      </c>
      <c r="C962">
        <v>43.9</v>
      </c>
      <c r="D962">
        <v>8</v>
      </c>
      <c r="E962">
        <v>1185.3</v>
      </c>
      <c r="F962" s="1">
        <v>38020</v>
      </c>
      <c r="G962" t="s">
        <v>25</v>
      </c>
      <c r="H962">
        <v>1</v>
      </c>
      <c r="I962">
        <v>3</v>
      </c>
      <c r="J962">
        <v>2004</v>
      </c>
      <c r="K962" t="s">
        <v>465</v>
      </c>
      <c r="L962">
        <v>41</v>
      </c>
      <c r="M962" t="s">
        <v>554</v>
      </c>
      <c r="N962" t="s">
        <v>193</v>
      </c>
      <c r="O962" t="s">
        <v>194</v>
      </c>
      <c r="P962" t="s">
        <v>195</v>
      </c>
      <c r="R962" t="s">
        <v>196</v>
      </c>
      <c r="T962">
        <v>69004</v>
      </c>
      <c r="U962" t="s">
        <v>41</v>
      </c>
      <c r="V962" t="s">
        <v>42</v>
      </c>
      <c r="W962" t="s">
        <v>197</v>
      </c>
      <c r="X962" t="s">
        <v>198</v>
      </c>
      <c r="Y962" t="s">
        <v>36</v>
      </c>
    </row>
    <row r="963" spans="1:25" x14ac:dyDescent="0.25">
      <c r="A963">
        <v>10288</v>
      </c>
      <c r="B963">
        <v>33</v>
      </c>
      <c r="C963">
        <v>40.619999999999997</v>
      </c>
      <c r="D963">
        <v>3</v>
      </c>
      <c r="E963">
        <v>1340.46</v>
      </c>
      <c r="F963" s="1">
        <v>37995</v>
      </c>
      <c r="G963" t="s">
        <v>25</v>
      </c>
      <c r="H963">
        <v>3</v>
      </c>
      <c r="I963">
        <v>9</v>
      </c>
      <c r="J963">
        <v>2004</v>
      </c>
      <c r="K963" t="s">
        <v>465</v>
      </c>
      <c r="L963">
        <v>41</v>
      </c>
      <c r="M963" t="s">
        <v>554</v>
      </c>
      <c r="N963" t="s">
        <v>354</v>
      </c>
      <c r="O963" t="s">
        <v>355</v>
      </c>
      <c r="P963" t="s">
        <v>356</v>
      </c>
      <c r="Q963" t="s">
        <v>357</v>
      </c>
      <c r="R963" t="s">
        <v>177</v>
      </c>
      <c r="T963">
        <v>69045</v>
      </c>
      <c r="U963" t="s">
        <v>177</v>
      </c>
      <c r="V963" t="s">
        <v>91</v>
      </c>
      <c r="W963" t="s">
        <v>358</v>
      </c>
      <c r="X963" t="s">
        <v>359</v>
      </c>
      <c r="Y963" t="s">
        <v>36</v>
      </c>
    </row>
    <row r="964" spans="1:25" x14ac:dyDescent="0.25">
      <c r="A964">
        <v>10303</v>
      </c>
      <c r="B964">
        <v>24</v>
      </c>
      <c r="C964">
        <v>40.21</v>
      </c>
      <c r="D964">
        <v>1</v>
      </c>
      <c r="E964">
        <v>965.04</v>
      </c>
      <c r="F964" s="1">
        <v>38148</v>
      </c>
      <c r="G964" t="s">
        <v>25</v>
      </c>
      <c r="H964">
        <v>4</v>
      </c>
      <c r="I964">
        <v>10</v>
      </c>
      <c r="J964">
        <v>2004</v>
      </c>
      <c r="K964" t="s">
        <v>465</v>
      </c>
      <c r="L964">
        <v>41</v>
      </c>
      <c r="M964" t="s">
        <v>554</v>
      </c>
      <c r="N964" t="s">
        <v>434</v>
      </c>
      <c r="O964" t="s">
        <v>435</v>
      </c>
      <c r="P964" t="s">
        <v>436</v>
      </c>
      <c r="R964" t="s">
        <v>437</v>
      </c>
      <c r="T964">
        <v>41101</v>
      </c>
      <c r="U964" t="s">
        <v>156</v>
      </c>
      <c r="V964" t="s">
        <v>42</v>
      </c>
      <c r="W964" t="s">
        <v>438</v>
      </c>
      <c r="X964" t="s">
        <v>439</v>
      </c>
      <c r="Y964" t="s">
        <v>36</v>
      </c>
    </row>
    <row r="965" spans="1:25" x14ac:dyDescent="0.25">
      <c r="A965">
        <v>10115</v>
      </c>
      <c r="B965">
        <v>44</v>
      </c>
      <c r="C965">
        <v>100</v>
      </c>
      <c r="D965">
        <v>1</v>
      </c>
      <c r="E965">
        <v>5568.64</v>
      </c>
      <c r="F965" s="1">
        <v>37715</v>
      </c>
      <c r="G965" t="s">
        <v>25</v>
      </c>
      <c r="H965">
        <v>2</v>
      </c>
      <c r="I965">
        <v>4</v>
      </c>
      <c r="J965">
        <v>2003</v>
      </c>
      <c r="K965" t="s">
        <v>159</v>
      </c>
      <c r="L965">
        <v>118</v>
      </c>
      <c r="M965" t="s">
        <v>555</v>
      </c>
      <c r="N965" t="s">
        <v>181</v>
      </c>
      <c r="O965">
        <v>2125558493</v>
      </c>
      <c r="P965" t="s">
        <v>182</v>
      </c>
      <c r="Q965" t="s">
        <v>183</v>
      </c>
      <c r="R965" t="s">
        <v>30</v>
      </c>
      <c r="S965" t="s">
        <v>31</v>
      </c>
      <c r="T965">
        <v>10022</v>
      </c>
      <c r="U965" t="s">
        <v>32</v>
      </c>
      <c r="V965" t="s">
        <v>33</v>
      </c>
      <c r="W965" t="s">
        <v>115</v>
      </c>
      <c r="X965" t="s">
        <v>184</v>
      </c>
      <c r="Y965" t="s">
        <v>51</v>
      </c>
    </row>
    <row r="966" spans="1:25" x14ac:dyDescent="0.25">
      <c r="A966">
        <v>10127</v>
      </c>
      <c r="B966">
        <v>20</v>
      </c>
      <c r="C966">
        <v>96.99</v>
      </c>
      <c r="D966">
        <v>7</v>
      </c>
      <c r="E966">
        <v>1939.8</v>
      </c>
      <c r="F966" s="1">
        <v>37686</v>
      </c>
      <c r="G966" t="s">
        <v>25</v>
      </c>
      <c r="H966">
        <v>2</v>
      </c>
      <c r="I966">
        <v>6</v>
      </c>
      <c r="J966">
        <v>2003</v>
      </c>
      <c r="K966" t="s">
        <v>159</v>
      </c>
      <c r="L966">
        <v>118</v>
      </c>
      <c r="M966" t="s">
        <v>555</v>
      </c>
      <c r="N966" t="s">
        <v>401</v>
      </c>
      <c r="O966">
        <v>2125557413</v>
      </c>
      <c r="P966" t="s">
        <v>402</v>
      </c>
      <c r="Q966" t="s">
        <v>403</v>
      </c>
      <c r="R966" t="s">
        <v>30</v>
      </c>
      <c r="S966" t="s">
        <v>31</v>
      </c>
      <c r="T966">
        <v>10022</v>
      </c>
      <c r="U966" t="s">
        <v>32</v>
      </c>
      <c r="V966" t="s">
        <v>33</v>
      </c>
      <c r="W966" t="s">
        <v>56</v>
      </c>
      <c r="X966" t="s">
        <v>404</v>
      </c>
      <c r="Y966" t="s">
        <v>36</v>
      </c>
    </row>
    <row r="967" spans="1:25" x14ac:dyDescent="0.25">
      <c r="A967">
        <v>10141</v>
      </c>
      <c r="B967">
        <v>40</v>
      </c>
      <c r="C967">
        <v>94.62</v>
      </c>
      <c r="D967">
        <v>1</v>
      </c>
      <c r="E967">
        <v>3784.8</v>
      </c>
      <c r="F967" s="1">
        <v>37629</v>
      </c>
      <c r="G967" t="s">
        <v>25</v>
      </c>
      <c r="H967">
        <v>3</v>
      </c>
      <c r="I967">
        <v>8</v>
      </c>
      <c r="J967">
        <v>2003</v>
      </c>
      <c r="K967" t="s">
        <v>159</v>
      </c>
      <c r="L967">
        <v>118</v>
      </c>
      <c r="M967" t="s">
        <v>555</v>
      </c>
      <c r="N967" t="s">
        <v>393</v>
      </c>
      <c r="O967" t="s">
        <v>394</v>
      </c>
      <c r="P967" t="s">
        <v>395</v>
      </c>
      <c r="R967" t="s">
        <v>396</v>
      </c>
      <c r="T967" t="s">
        <v>397</v>
      </c>
      <c r="U967" t="s">
        <v>120</v>
      </c>
      <c r="V967" t="s">
        <v>42</v>
      </c>
      <c r="W967" t="s">
        <v>398</v>
      </c>
      <c r="X967" t="s">
        <v>399</v>
      </c>
      <c r="Y967" t="s">
        <v>51</v>
      </c>
    </row>
    <row r="968" spans="1:25" x14ac:dyDescent="0.25">
      <c r="A968">
        <v>10176</v>
      </c>
      <c r="B968">
        <v>29</v>
      </c>
      <c r="C968">
        <v>100</v>
      </c>
      <c r="D968">
        <v>7</v>
      </c>
      <c r="E968">
        <v>2915.66</v>
      </c>
      <c r="F968" s="1">
        <v>37783</v>
      </c>
      <c r="G968" t="s">
        <v>25</v>
      </c>
      <c r="H968">
        <v>4</v>
      </c>
      <c r="I968">
        <v>11</v>
      </c>
      <c r="J968">
        <v>2003</v>
      </c>
      <c r="K968" t="s">
        <v>159</v>
      </c>
      <c r="L968">
        <v>118</v>
      </c>
      <c r="M968" t="s">
        <v>555</v>
      </c>
      <c r="N968" t="s">
        <v>377</v>
      </c>
      <c r="O968" t="s">
        <v>378</v>
      </c>
      <c r="P968" t="s">
        <v>379</v>
      </c>
      <c r="R968" t="s">
        <v>380</v>
      </c>
      <c r="T968">
        <v>42100</v>
      </c>
      <c r="U968" t="s">
        <v>224</v>
      </c>
      <c r="V968" t="s">
        <v>42</v>
      </c>
      <c r="W968" t="s">
        <v>381</v>
      </c>
      <c r="X968" t="s">
        <v>382</v>
      </c>
      <c r="Y968" t="s">
        <v>36</v>
      </c>
    </row>
    <row r="969" spans="1:25" x14ac:dyDescent="0.25">
      <c r="A969">
        <v>10207</v>
      </c>
      <c r="B969">
        <v>28</v>
      </c>
      <c r="C969">
        <v>100</v>
      </c>
      <c r="D969">
        <v>3</v>
      </c>
      <c r="E969">
        <v>2980.6</v>
      </c>
      <c r="F969" s="1">
        <v>37876</v>
      </c>
      <c r="G969" t="s">
        <v>25</v>
      </c>
      <c r="H969">
        <v>4</v>
      </c>
      <c r="I969">
        <v>12</v>
      </c>
      <c r="J969">
        <v>2003</v>
      </c>
      <c r="K969" t="s">
        <v>159</v>
      </c>
      <c r="L969">
        <v>118</v>
      </c>
      <c r="M969" t="s">
        <v>555</v>
      </c>
      <c r="N969" t="s">
        <v>351</v>
      </c>
      <c r="O969">
        <v>6175552555</v>
      </c>
      <c r="P969" t="s">
        <v>352</v>
      </c>
      <c r="R969" t="s">
        <v>317</v>
      </c>
      <c r="S969" t="s">
        <v>114</v>
      </c>
      <c r="T969">
        <v>51003</v>
      </c>
      <c r="U969" t="s">
        <v>32</v>
      </c>
      <c r="V969" t="s">
        <v>33</v>
      </c>
      <c r="W969" t="s">
        <v>353</v>
      </c>
      <c r="X969" t="s">
        <v>242</v>
      </c>
      <c r="Y969" t="s">
        <v>36</v>
      </c>
    </row>
    <row r="970" spans="1:25" x14ac:dyDescent="0.25">
      <c r="A970">
        <v>10220</v>
      </c>
      <c r="B970">
        <v>37</v>
      </c>
      <c r="C970">
        <v>100</v>
      </c>
      <c r="D970">
        <v>7</v>
      </c>
      <c r="E970">
        <v>5032.74</v>
      </c>
      <c r="F970" s="1">
        <v>38323</v>
      </c>
      <c r="G970" t="s">
        <v>25</v>
      </c>
      <c r="H970">
        <v>1</v>
      </c>
      <c r="I970">
        <v>2</v>
      </c>
      <c r="J970">
        <v>2004</v>
      </c>
      <c r="K970" t="s">
        <v>159</v>
      </c>
      <c r="L970">
        <v>118</v>
      </c>
      <c r="M970" t="s">
        <v>555</v>
      </c>
      <c r="N970" t="s">
        <v>405</v>
      </c>
      <c r="O970" t="s">
        <v>406</v>
      </c>
      <c r="P970" t="s">
        <v>407</v>
      </c>
      <c r="Q970" t="s">
        <v>408</v>
      </c>
      <c r="R970" t="s">
        <v>409</v>
      </c>
      <c r="T970">
        <v>2</v>
      </c>
      <c r="U970" t="s">
        <v>410</v>
      </c>
      <c r="V970" t="s">
        <v>42</v>
      </c>
      <c r="W970" t="s">
        <v>411</v>
      </c>
      <c r="X970" t="s">
        <v>412</v>
      </c>
      <c r="Y970" t="s">
        <v>51</v>
      </c>
    </row>
    <row r="971" spans="1:25" x14ac:dyDescent="0.25">
      <c r="A971">
        <v>10246</v>
      </c>
      <c r="B971">
        <v>46</v>
      </c>
      <c r="C971">
        <v>100</v>
      </c>
      <c r="D971">
        <v>1</v>
      </c>
      <c r="E971">
        <v>6311.2</v>
      </c>
      <c r="F971" s="1">
        <v>38112</v>
      </c>
      <c r="G971" t="s">
        <v>25</v>
      </c>
      <c r="H971">
        <v>2</v>
      </c>
      <c r="I971">
        <v>5</v>
      </c>
      <c r="J971">
        <v>2004</v>
      </c>
      <c r="K971" t="s">
        <v>159</v>
      </c>
      <c r="L971">
        <v>118</v>
      </c>
      <c r="M971" t="s">
        <v>555</v>
      </c>
      <c r="N971" t="s">
        <v>152</v>
      </c>
      <c r="O971" t="s">
        <v>153</v>
      </c>
      <c r="P971" t="s">
        <v>154</v>
      </c>
      <c r="R971" t="s">
        <v>155</v>
      </c>
      <c r="T971">
        <v>28034</v>
      </c>
      <c r="U971" t="s">
        <v>156</v>
      </c>
      <c r="V971" t="s">
        <v>42</v>
      </c>
      <c r="W971" t="s">
        <v>157</v>
      </c>
      <c r="X971" t="s">
        <v>158</v>
      </c>
      <c r="Y971" t="s">
        <v>51</v>
      </c>
    </row>
    <row r="972" spans="1:25" x14ac:dyDescent="0.25">
      <c r="A972">
        <v>10292</v>
      </c>
      <c r="B972">
        <v>27</v>
      </c>
      <c r="C972">
        <v>100</v>
      </c>
      <c r="D972">
        <v>4</v>
      </c>
      <c r="E972">
        <v>3832.38</v>
      </c>
      <c r="F972" s="1">
        <v>38208</v>
      </c>
      <c r="G972" t="s">
        <v>25</v>
      </c>
      <c r="H972">
        <v>3</v>
      </c>
      <c r="I972">
        <v>9</v>
      </c>
      <c r="J972">
        <v>2004</v>
      </c>
      <c r="K972" t="s">
        <v>159</v>
      </c>
      <c r="L972">
        <v>118</v>
      </c>
      <c r="M972" t="s">
        <v>555</v>
      </c>
      <c r="N972" t="s">
        <v>28</v>
      </c>
      <c r="O972">
        <v>2125557818</v>
      </c>
      <c r="P972" t="s">
        <v>29</v>
      </c>
      <c r="R972" t="s">
        <v>30</v>
      </c>
      <c r="S972" t="s">
        <v>31</v>
      </c>
      <c r="T972">
        <v>10022</v>
      </c>
      <c r="U972" t="s">
        <v>32</v>
      </c>
      <c r="V972" t="s">
        <v>33</v>
      </c>
      <c r="W972" t="s">
        <v>34</v>
      </c>
      <c r="X972" t="s">
        <v>35</v>
      </c>
      <c r="Y972" t="s">
        <v>51</v>
      </c>
    </row>
    <row r="973" spans="1:25" x14ac:dyDescent="0.25">
      <c r="A973">
        <v>10325</v>
      </c>
      <c r="B973">
        <v>44</v>
      </c>
      <c r="C973">
        <v>100</v>
      </c>
      <c r="D973">
        <v>5</v>
      </c>
      <c r="E973">
        <v>5325.76</v>
      </c>
      <c r="F973" s="1">
        <v>38118</v>
      </c>
      <c r="G973" t="s">
        <v>25</v>
      </c>
      <c r="H973">
        <v>4</v>
      </c>
      <c r="I973">
        <v>11</v>
      </c>
      <c r="J973">
        <v>2004</v>
      </c>
      <c r="K973" t="s">
        <v>159</v>
      </c>
      <c r="L973">
        <v>118</v>
      </c>
      <c r="M973" t="s">
        <v>555</v>
      </c>
      <c r="N973" t="s">
        <v>123</v>
      </c>
      <c r="O973" t="s">
        <v>124</v>
      </c>
      <c r="P973" t="s">
        <v>125</v>
      </c>
      <c r="R973" t="s">
        <v>126</v>
      </c>
      <c r="T973">
        <v>4110</v>
      </c>
      <c r="U973" t="s">
        <v>78</v>
      </c>
      <c r="V973" t="s">
        <v>42</v>
      </c>
      <c r="W973" t="s">
        <v>127</v>
      </c>
      <c r="X973" t="s">
        <v>128</v>
      </c>
      <c r="Y973" t="s">
        <v>51</v>
      </c>
    </row>
    <row r="974" spans="1:25" x14ac:dyDescent="0.25">
      <c r="A974">
        <v>10349</v>
      </c>
      <c r="B974">
        <v>23</v>
      </c>
      <c r="C974">
        <v>100</v>
      </c>
      <c r="D974">
        <v>2</v>
      </c>
      <c r="E974">
        <v>3182.97</v>
      </c>
      <c r="F974" s="1">
        <v>37998</v>
      </c>
      <c r="G974" t="s">
        <v>25</v>
      </c>
      <c r="H974">
        <v>4</v>
      </c>
      <c r="I974">
        <v>12</v>
      </c>
      <c r="J974">
        <v>2004</v>
      </c>
      <c r="K974" t="s">
        <v>159</v>
      </c>
      <c r="L974">
        <v>118</v>
      </c>
      <c r="M974" t="s">
        <v>555</v>
      </c>
      <c r="N974" t="s">
        <v>401</v>
      </c>
      <c r="O974">
        <v>2125557413</v>
      </c>
      <c r="P974" t="s">
        <v>402</v>
      </c>
      <c r="Q974" t="s">
        <v>403</v>
      </c>
      <c r="R974" t="s">
        <v>30</v>
      </c>
      <c r="S974" t="s">
        <v>31</v>
      </c>
      <c r="T974">
        <v>10022</v>
      </c>
      <c r="U974" t="s">
        <v>32</v>
      </c>
      <c r="V974" t="s">
        <v>33</v>
      </c>
      <c r="W974" t="s">
        <v>56</v>
      </c>
      <c r="X974" t="s">
        <v>404</v>
      </c>
      <c r="Y974" t="s">
        <v>51</v>
      </c>
    </row>
    <row r="975" spans="1:25" x14ac:dyDescent="0.25">
      <c r="A975">
        <v>10412</v>
      </c>
      <c r="B975">
        <v>31</v>
      </c>
      <c r="C975">
        <v>100</v>
      </c>
      <c r="D975">
        <v>1</v>
      </c>
      <c r="E975">
        <v>4253.2</v>
      </c>
      <c r="F975" s="1">
        <v>38416</v>
      </c>
      <c r="G975" t="s">
        <v>25</v>
      </c>
      <c r="H975">
        <v>2</v>
      </c>
      <c r="I975">
        <v>5</v>
      </c>
      <c r="J975">
        <v>2005</v>
      </c>
      <c r="K975" t="s">
        <v>159</v>
      </c>
      <c r="L975">
        <v>118</v>
      </c>
      <c r="M975" t="s">
        <v>555</v>
      </c>
      <c r="N975" t="s">
        <v>152</v>
      </c>
      <c r="O975" t="s">
        <v>153</v>
      </c>
      <c r="P975" t="s">
        <v>154</v>
      </c>
      <c r="R975" t="s">
        <v>155</v>
      </c>
      <c r="T975">
        <v>28034</v>
      </c>
      <c r="U975" t="s">
        <v>156</v>
      </c>
      <c r="V975" t="s">
        <v>42</v>
      </c>
      <c r="W975" t="s">
        <v>157</v>
      </c>
      <c r="X975" t="s">
        <v>158</v>
      </c>
      <c r="Y975" t="s">
        <v>51</v>
      </c>
    </row>
    <row r="976" spans="1:25" x14ac:dyDescent="0.25">
      <c r="A976">
        <v>10149</v>
      </c>
      <c r="B976">
        <v>20</v>
      </c>
      <c r="C976">
        <v>90.57</v>
      </c>
      <c r="D976">
        <v>1</v>
      </c>
      <c r="E976">
        <v>1811.4</v>
      </c>
      <c r="F976" s="1">
        <v>37964</v>
      </c>
      <c r="G976" t="s">
        <v>25</v>
      </c>
      <c r="H976">
        <v>3</v>
      </c>
      <c r="I976">
        <v>9</v>
      </c>
      <c r="J976">
        <v>2003</v>
      </c>
      <c r="K976" t="s">
        <v>465</v>
      </c>
      <c r="L976">
        <v>97</v>
      </c>
      <c r="M976" t="s">
        <v>556</v>
      </c>
      <c r="N976" t="s">
        <v>440</v>
      </c>
      <c r="O976">
        <v>4155554312</v>
      </c>
      <c r="P976" t="s">
        <v>441</v>
      </c>
      <c r="R976" t="s">
        <v>442</v>
      </c>
      <c r="S976" t="s">
        <v>55</v>
      </c>
      <c r="T976">
        <v>94217</v>
      </c>
      <c r="U976" t="s">
        <v>32</v>
      </c>
      <c r="V976" t="s">
        <v>33</v>
      </c>
      <c r="W976" t="s">
        <v>443</v>
      </c>
      <c r="X976" t="s">
        <v>336</v>
      </c>
      <c r="Y976" t="s">
        <v>36</v>
      </c>
    </row>
    <row r="977" spans="1:25" x14ac:dyDescent="0.25">
      <c r="A977">
        <v>10173</v>
      </c>
      <c r="B977">
        <v>22</v>
      </c>
      <c r="C977">
        <v>100</v>
      </c>
      <c r="D977">
        <v>3</v>
      </c>
      <c r="E977">
        <v>2571.14</v>
      </c>
      <c r="F977" s="1">
        <v>37752</v>
      </c>
      <c r="G977" t="s">
        <v>25</v>
      </c>
      <c r="H977">
        <v>4</v>
      </c>
      <c r="I977">
        <v>11</v>
      </c>
      <c r="J977">
        <v>2003</v>
      </c>
      <c r="K977" t="s">
        <v>465</v>
      </c>
      <c r="L977">
        <v>97</v>
      </c>
      <c r="M977" t="s">
        <v>556</v>
      </c>
      <c r="N977" t="s">
        <v>467</v>
      </c>
      <c r="O977" t="s">
        <v>468</v>
      </c>
      <c r="P977" t="s">
        <v>469</v>
      </c>
      <c r="R977" t="s">
        <v>470</v>
      </c>
      <c r="T977">
        <v>24100</v>
      </c>
      <c r="U977" t="s">
        <v>224</v>
      </c>
      <c r="V977" t="s">
        <v>42</v>
      </c>
      <c r="W977" t="s">
        <v>471</v>
      </c>
      <c r="X977" t="s">
        <v>472</v>
      </c>
      <c r="Y977" t="s">
        <v>36</v>
      </c>
    </row>
    <row r="978" spans="1:25" x14ac:dyDescent="0.25">
      <c r="A978">
        <v>10206</v>
      </c>
      <c r="B978">
        <v>33</v>
      </c>
      <c r="C978">
        <v>97.39</v>
      </c>
      <c r="D978">
        <v>10</v>
      </c>
      <c r="E978">
        <v>3213.87</v>
      </c>
      <c r="F978" s="1">
        <v>37753</v>
      </c>
      <c r="G978" t="s">
        <v>25</v>
      </c>
      <c r="H978">
        <v>4</v>
      </c>
      <c r="I978">
        <v>12</v>
      </c>
      <c r="J978">
        <v>2003</v>
      </c>
      <c r="K978" t="s">
        <v>465</v>
      </c>
      <c r="L978">
        <v>97</v>
      </c>
      <c r="M978" t="s">
        <v>556</v>
      </c>
      <c r="N978" t="s">
        <v>199</v>
      </c>
      <c r="O978" t="s">
        <v>200</v>
      </c>
      <c r="P978" t="s">
        <v>201</v>
      </c>
      <c r="R978" t="s">
        <v>202</v>
      </c>
      <c r="S978" t="s">
        <v>203</v>
      </c>
      <c r="T978" t="s">
        <v>204</v>
      </c>
      <c r="U978" t="s">
        <v>205</v>
      </c>
      <c r="V978" t="s">
        <v>33</v>
      </c>
      <c r="W978" t="s">
        <v>206</v>
      </c>
      <c r="X978" t="s">
        <v>207</v>
      </c>
      <c r="Y978" t="s">
        <v>51</v>
      </c>
    </row>
    <row r="979" spans="1:25" x14ac:dyDescent="0.25">
      <c r="A979">
        <v>10228</v>
      </c>
      <c r="B979">
        <v>33</v>
      </c>
      <c r="C979">
        <v>100</v>
      </c>
      <c r="D979">
        <v>6</v>
      </c>
      <c r="E979">
        <v>3406.59</v>
      </c>
      <c r="F979" s="1">
        <v>38263</v>
      </c>
      <c r="G979" t="s">
        <v>25</v>
      </c>
      <c r="H979">
        <v>1</v>
      </c>
      <c r="I979">
        <v>3</v>
      </c>
      <c r="J979">
        <v>2004</v>
      </c>
      <c r="K979" t="s">
        <v>465</v>
      </c>
      <c r="L979">
        <v>97</v>
      </c>
      <c r="M979" t="s">
        <v>556</v>
      </c>
      <c r="N979" t="s">
        <v>213</v>
      </c>
      <c r="O979">
        <v>6175555555</v>
      </c>
      <c r="P979" t="s">
        <v>214</v>
      </c>
      <c r="R979" t="s">
        <v>113</v>
      </c>
      <c r="S979" t="s">
        <v>114</v>
      </c>
      <c r="T979">
        <v>51247</v>
      </c>
      <c r="U979" t="s">
        <v>32</v>
      </c>
      <c r="V979" t="s">
        <v>33</v>
      </c>
      <c r="W979" t="s">
        <v>215</v>
      </c>
      <c r="X979" t="s">
        <v>133</v>
      </c>
      <c r="Y979" t="s">
        <v>51</v>
      </c>
    </row>
    <row r="980" spans="1:25" x14ac:dyDescent="0.25">
      <c r="A980">
        <v>10290</v>
      </c>
      <c r="B980">
        <v>45</v>
      </c>
      <c r="C980">
        <v>100</v>
      </c>
      <c r="D980">
        <v>1</v>
      </c>
      <c r="E980">
        <v>5171.3999999999996</v>
      </c>
      <c r="F980" s="1">
        <v>38177</v>
      </c>
      <c r="G980" t="s">
        <v>25</v>
      </c>
      <c r="H980">
        <v>3</v>
      </c>
      <c r="I980">
        <v>9</v>
      </c>
      <c r="J980">
        <v>2004</v>
      </c>
      <c r="K980" t="s">
        <v>465</v>
      </c>
      <c r="L980">
        <v>97</v>
      </c>
      <c r="M980" t="s">
        <v>556</v>
      </c>
      <c r="N980" t="s">
        <v>510</v>
      </c>
      <c r="O980">
        <v>6175558428</v>
      </c>
      <c r="P980" t="s">
        <v>511</v>
      </c>
      <c r="R980" t="s">
        <v>249</v>
      </c>
      <c r="S980" t="s">
        <v>114</v>
      </c>
      <c r="T980">
        <v>58339</v>
      </c>
      <c r="U980" t="s">
        <v>32</v>
      </c>
      <c r="V980" t="s">
        <v>33</v>
      </c>
      <c r="W980" t="s">
        <v>443</v>
      </c>
      <c r="X980" t="s">
        <v>219</v>
      </c>
      <c r="Y980" t="s">
        <v>51</v>
      </c>
    </row>
    <row r="981" spans="1:25" x14ac:dyDescent="0.25">
      <c r="A981">
        <v>10304</v>
      </c>
      <c r="B981">
        <v>33</v>
      </c>
      <c r="C981">
        <v>100</v>
      </c>
      <c r="D981">
        <v>10</v>
      </c>
      <c r="E981">
        <v>3342.57</v>
      </c>
      <c r="F981" s="1">
        <v>38301</v>
      </c>
      <c r="G981" t="s">
        <v>25</v>
      </c>
      <c r="H981">
        <v>4</v>
      </c>
      <c r="I981">
        <v>10</v>
      </c>
      <c r="J981">
        <v>2004</v>
      </c>
      <c r="K981" t="s">
        <v>465</v>
      </c>
      <c r="L981">
        <v>97</v>
      </c>
      <c r="M981" t="s">
        <v>556</v>
      </c>
      <c r="N981" t="s">
        <v>233</v>
      </c>
      <c r="O981" t="s">
        <v>234</v>
      </c>
      <c r="P981" t="s">
        <v>235</v>
      </c>
      <c r="R981" t="s">
        <v>236</v>
      </c>
      <c r="T981">
        <v>78000</v>
      </c>
      <c r="U981" t="s">
        <v>41</v>
      </c>
      <c r="V981" t="s">
        <v>42</v>
      </c>
      <c r="W981" t="s">
        <v>237</v>
      </c>
      <c r="X981" t="s">
        <v>50</v>
      </c>
      <c r="Y981" t="s">
        <v>51</v>
      </c>
    </row>
    <row r="982" spans="1:25" x14ac:dyDescent="0.25">
      <c r="A982">
        <v>10324</v>
      </c>
      <c r="B982">
        <v>33</v>
      </c>
      <c r="C982">
        <v>100</v>
      </c>
      <c r="D982">
        <v>3</v>
      </c>
      <c r="E982">
        <v>6267.69</v>
      </c>
      <c r="F982" s="1">
        <v>38118</v>
      </c>
      <c r="G982" t="s">
        <v>25</v>
      </c>
      <c r="H982">
        <v>4</v>
      </c>
      <c r="I982">
        <v>11</v>
      </c>
      <c r="J982">
        <v>2004</v>
      </c>
      <c r="K982" t="s">
        <v>465</v>
      </c>
      <c r="L982">
        <v>97</v>
      </c>
      <c r="M982" t="s">
        <v>556</v>
      </c>
      <c r="N982" t="s">
        <v>92</v>
      </c>
      <c r="O982">
        <v>2125551500</v>
      </c>
      <c r="P982" t="s">
        <v>93</v>
      </c>
      <c r="Q982" t="s">
        <v>94</v>
      </c>
      <c r="R982" t="s">
        <v>30</v>
      </c>
      <c r="S982" t="s">
        <v>31</v>
      </c>
      <c r="T982">
        <v>10022</v>
      </c>
      <c r="U982" t="s">
        <v>32</v>
      </c>
      <c r="V982" t="s">
        <v>33</v>
      </c>
      <c r="W982" t="s">
        <v>95</v>
      </c>
      <c r="X982" t="s">
        <v>96</v>
      </c>
      <c r="Y982" t="s">
        <v>51</v>
      </c>
    </row>
    <row r="983" spans="1:25" x14ac:dyDescent="0.25">
      <c r="A983">
        <v>10348</v>
      </c>
      <c r="B983">
        <v>39</v>
      </c>
      <c r="C983">
        <v>50.31</v>
      </c>
      <c r="D983">
        <v>2</v>
      </c>
      <c r="E983">
        <v>1962.09</v>
      </c>
      <c r="F983" s="1">
        <v>37997</v>
      </c>
      <c r="G983" t="s">
        <v>25</v>
      </c>
      <c r="H983">
        <v>4</v>
      </c>
      <c r="I983">
        <v>11</v>
      </c>
      <c r="J983">
        <v>2004</v>
      </c>
      <c r="K983" t="s">
        <v>465</v>
      </c>
      <c r="L983">
        <v>97</v>
      </c>
      <c r="M983" t="s">
        <v>556</v>
      </c>
      <c r="N983" t="s">
        <v>169</v>
      </c>
      <c r="O983" t="s">
        <v>170</v>
      </c>
      <c r="P983" t="s">
        <v>171</v>
      </c>
      <c r="R983" t="s">
        <v>155</v>
      </c>
      <c r="T983">
        <v>28023</v>
      </c>
      <c r="U983" t="s">
        <v>156</v>
      </c>
      <c r="V983" t="s">
        <v>42</v>
      </c>
      <c r="W983" t="s">
        <v>172</v>
      </c>
      <c r="X983" t="s">
        <v>173</v>
      </c>
      <c r="Y983" t="s">
        <v>36</v>
      </c>
    </row>
    <row r="984" spans="1:25" x14ac:dyDescent="0.25">
      <c r="A984">
        <v>10358</v>
      </c>
      <c r="B984">
        <v>41</v>
      </c>
      <c r="C984">
        <v>100</v>
      </c>
      <c r="D984">
        <v>6</v>
      </c>
      <c r="E984">
        <v>6847</v>
      </c>
      <c r="F984" s="1">
        <v>38272</v>
      </c>
      <c r="G984" t="s">
        <v>25</v>
      </c>
      <c r="H984">
        <v>4</v>
      </c>
      <c r="I984">
        <v>12</v>
      </c>
      <c r="J984">
        <v>2004</v>
      </c>
      <c r="K984" t="s">
        <v>465</v>
      </c>
      <c r="L984">
        <v>97</v>
      </c>
      <c r="M984" t="s">
        <v>556</v>
      </c>
      <c r="N984" t="s">
        <v>152</v>
      </c>
      <c r="O984" t="s">
        <v>153</v>
      </c>
      <c r="P984" t="s">
        <v>154</v>
      </c>
      <c r="R984" t="s">
        <v>155</v>
      </c>
      <c r="T984">
        <v>28034</v>
      </c>
      <c r="U984" t="s">
        <v>156</v>
      </c>
      <c r="V984" t="s">
        <v>42</v>
      </c>
      <c r="W984" t="s">
        <v>157</v>
      </c>
      <c r="X984" t="s">
        <v>158</v>
      </c>
      <c r="Y984" t="s">
        <v>51</v>
      </c>
    </row>
    <row r="985" spans="1:25" x14ac:dyDescent="0.25">
      <c r="A985">
        <v>10210</v>
      </c>
      <c r="B985">
        <v>40</v>
      </c>
      <c r="C985">
        <v>71</v>
      </c>
      <c r="D985">
        <v>8</v>
      </c>
      <c r="E985">
        <v>2840</v>
      </c>
      <c r="F985" s="1">
        <v>38322</v>
      </c>
      <c r="G985" t="s">
        <v>25</v>
      </c>
      <c r="H985">
        <v>1</v>
      </c>
      <c r="I985">
        <v>1</v>
      </c>
      <c r="J985">
        <v>2004</v>
      </c>
      <c r="K985" t="s">
        <v>481</v>
      </c>
      <c r="L985">
        <v>72</v>
      </c>
      <c r="M985" t="s">
        <v>557</v>
      </c>
      <c r="N985" t="s">
        <v>267</v>
      </c>
      <c r="O985" t="s">
        <v>268</v>
      </c>
      <c r="P985" t="s">
        <v>269</v>
      </c>
      <c r="R985" t="s">
        <v>270</v>
      </c>
      <c r="S985" t="s">
        <v>270</v>
      </c>
      <c r="T985" t="s">
        <v>271</v>
      </c>
      <c r="U985" t="s">
        <v>178</v>
      </c>
      <c r="V985" t="s">
        <v>178</v>
      </c>
      <c r="W985" t="s">
        <v>272</v>
      </c>
      <c r="X985" t="s">
        <v>273</v>
      </c>
      <c r="Y985" t="s">
        <v>36</v>
      </c>
    </row>
    <row r="986" spans="1:25" x14ac:dyDescent="0.25">
      <c r="A986">
        <v>10235</v>
      </c>
      <c r="B986">
        <v>40</v>
      </c>
      <c r="C986">
        <v>81.14</v>
      </c>
      <c r="D986">
        <v>4</v>
      </c>
      <c r="E986">
        <v>3245.6</v>
      </c>
      <c r="F986" s="1">
        <v>38021</v>
      </c>
      <c r="G986" t="s">
        <v>25</v>
      </c>
      <c r="H986">
        <v>2</v>
      </c>
      <c r="I986">
        <v>4</v>
      </c>
      <c r="J986">
        <v>2004</v>
      </c>
      <c r="K986" t="s">
        <v>481</v>
      </c>
      <c r="L986">
        <v>72</v>
      </c>
      <c r="M986" t="s">
        <v>557</v>
      </c>
      <c r="N986" t="s">
        <v>309</v>
      </c>
      <c r="O986" t="s">
        <v>310</v>
      </c>
      <c r="P986" t="s">
        <v>311</v>
      </c>
      <c r="R986" t="s">
        <v>312</v>
      </c>
      <c r="S986" t="s">
        <v>203</v>
      </c>
      <c r="T986" t="s">
        <v>313</v>
      </c>
      <c r="U986" t="s">
        <v>205</v>
      </c>
      <c r="V986" t="s">
        <v>33</v>
      </c>
      <c r="W986" t="s">
        <v>314</v>
      </c>
      <c r="X986" t="s">
        <v>150</v>
      </c>
      <c r="Y986" t="s">
        <v>51</v>
      </c>
    </row>
    <row r="987" spans="1:25" x14ac:dyDescent="0.25">
      <c r="A987">
        <v>10250</v>
      </c>
      <c r="B987">
        <v>37</v>
      </c>
      <c r="C987">
        <v>74.62</v>
      </c>
      <c r="D987">
        <v>5</v>
      </c>
      <c r="E987">
        <v>2760.94</v>
      </c>
      <c r="F987" s="1">
        <v>38296</v>
      </c>
      <c r="G987" t="s">
        <v>25</v>
      </c>
      <c r="H987">
        <v>2</v>
      </c>
      <c r="I987">
        <v>5</v>
      </c>
      <c r="J987">
        <v>2004</v>
      </c>
      <c r="K987" t="s">
        <v>481</v>
      </c>
      <c r="L987">
        <v>72</v>
      </c>
      <c r="M987" t="s">
        <v>557</v>
      </c>
      <c r="N987" t="s">
        <v>333</v>
      </c>
      <c r="O987">
        <v>4085553659</v>
      </c>
      <c r="P987" t="s">
        <v>334</v>
      </c>
      <c r="R987" t="s">
        <v>335</v>
      </c>
      <c r="S987" t="s">
        <v>55</v>
      </c>
      <c r="T987">
        <v>94217</v>
      </c>
      <c r="U987" t="s">
        <v>32</v>
      </c>
      <c r="V987" t="s">
        <v>33</v>
      </c>
      <c r="W987" t="s">
        <v>95</v>
      </c>
      <c r="X987" t="s">
        <v>336</v>
      </c>
      <c r="Y987" t="s">
        <v>36</v>
      </c>
    </row>
    <row r="988" spans="1:25" x14ac:dyDescent="0.25">
      <c r="A988">
        <v>10317</v>
      </c>
      <c r="B988">
        <v>35</v>
      </c>
      <c r="C988">
        <v>83.32</v>
      </c>
      <c r="D988">
        <v>1</v>
      </c>
      <c r="E988">
        <v>2916.2</v>
      </c>
      <c r="F988" s="1">
        <v>38028</v>
      </c>
      <c r="G988" t="s">
        <v>25</v>
      </c>
      <c r="H988">
        <v>4</v>
      </c>
      <c r="I988">
        <v>11</v>
      </c>
      <c r="J988">
        <v>2004</v>
      </c>
      <c r="K988" t="s">
        <v>481</v>
      </c>
      <c r="L988">
        <v>72</v>
      </c>
      <c r="M988" t="s">
        <v>557</v>
      </c>
      <c r="N988" t="s">
        <v>62</v>
      </c>
      <c r="O988">
        <v>6505556809</v>
      </c>
      <c r="P988" t="s">
        <v>63</v>
      </c>
      <c r="R988" t="s">
        <v>64</v>
      </c>
      <c r="S988" t="s">
        <v>55</v>
      </c>
      <c r="T988">
        <v>94217</v>
      </c>
      <c r="U988" t="s">
        <v>32</v>
      </c>
      <c r="V988" t="s">
        <v>33</v>
      </c>
      <c r="W988" t="s">
        <v>65</v>
      </c>
      <c r="X988" t="s">
        <v>66</v>
      </c>
      <c r="Y988" t="s">
        <v>36</v>
      </c>
    </row>
    <row r="989" spans="1:25" x14ac:dyDescent="0.25">
      <c r="A989">
        <v>10328</v>
      </c>
      <c r="B989">
        <v>43</v>
      </c>
      <c r="C989">
        <v>60.86</v>
      </c>
      <c r="D989">
        <v>4</v>
      </c>
      <c r="E989">
        <v>2616.98</v>
      </c>
      <c r="F989" s="1">
        <v>38332</v>
      </c>
      <c r="G989" t="s">
        <v>25</v>
      </c>
      <c r="H989">
        <v>4</v>
      </c>
      <c r="I989">
        <v>11</v>
      </c>
      <c r="J989">
        <v>2004</v>
      </c>
      <c r="K989" t="s">
        <v>481</v>
      </c>
      <c r="L989">
        <v>72</v>
      </c>
      <c r="M989" t="s">
        <v>557</v>
      </c>
      <c r="N989" t="s">
        <v>467</v>
      </c>
      <c r="O989" t="s">
        <v>468</v>
      </c>
      <c r="P989" t="s">
        <v>469</v>
      </c>
      <c r="R989" t="s">
        <v>470</v>
      </c>
      <c r="T989">
        <v>24100</v>
      </c>
      <c r="U989" t="s">
        <v>224</v>
      </c>
      <c r="V989" t="s">
        <v>42</v>
      </c>
      <c r="W989" t="s">
        <v>471</v>
      </c>
      <c r="X989" t="s">
        <v>472</v>
      </c>
      <c r="Y989" t="s">
        <v>36</v>
      </c>
    </row>
    <row r="990" spans="1:25" x14ac:dyDescent="0.25">
      <c r="A990">
        <v>10353</v>
      </c>
      <c r="B990">
        <v>35</v>
      </c>
      <c r="C990">
        <v>89.9</v>
      </c>
      <c r="D990">
        <v>3</v>
      </c>
      <c r="E990">
        <v>3146.5</v>
      </c>
      <c r="F990" s="1">
        <v>38089</v>
      </c>
      <c r="G990" t="s">
        <v>25</v>
      </c>
      <c r="H990">
        <v>4</v>
      </c>
      <c r="I990">
        <v>12</v>
      </c>
      <c r="J990">
        <v>2004</v>
      </c>
      <c r="K990" t="s">
        <v>481</v>
      </c>
      <c r="L990">
        <v>72</v>
      </c>
      <c r="M990" t="s">
        <v>557</v>
      </c>
      <c r="N990" t="s">
        <v>483</v>
      </c>
      <c r="O990">
        <v>2035554407</v>
      </c>
      <c r="P990" t="s">
        <v>484</v>
      </c>
      <c r="R990" t="s">
        <v>430</v>
      </c>
      <c r="S990" t="s">
        <v>105</v>
      </c>
      <c r="T990">
        <v>97561</v>
      </c>
      <c r="U990" t="s">
        <v>32</v>
      </c>
      <c r="V990" t="s">
        <v>33</v>
      </c>
      <c r="W990" t="s">
        <v>485</v>
      </c>
      <c r="X990" t="s">
        <v>486</v>
      </c>
      <c r="Y990" t="s">
        <v>51</v>
      </c>
    </row>
    <row r="991" spans="1:25" x14ac:dyDescent="0.25">
      <c r="A991">
        <v>10375</v>
      </c>
      <c r="B991">
        <v>43</v>
      </c>
      <c r="C991">
        <v>100</v>
      </c>
      <c r="D991">
        <v>2</v>
      </c>
      <c r="E991">
        <v>10039.6</v>
      </c>
      <c r="F991" s="1">
        <v>38413</v>
      </c>
      <c r="G991" t="s">
        <v>25</v>
      </c>
      <c r="H991">
        <v>1</v>
      </c>
      <c r="I991">
        <v>2</v>
      </c>
      <c r="J991">
        <v>2005</v>
      </c>
      <c r="K991" t="s">
        <v>481</v>
      </c>
      <c r="L991">
        <v>72</v>
      </c>
      <c r="M991" t="s">
        <v>557</v>
      </c>
      <c r="N991" t="s">
        <v>107</v>
      </c>
      <c r="O991" t="s">
        <v>108</v>
      </c>
      <c r="P991" t="s">
        <v>109</v>
      </c>
      <c r="R991" t="s">
        <v>110</v>
      </c>
      <c r="T991">
        <v>44000</v>
      </c>
      <c r="U991" t="s">
        <v>41</v>
      </c>
      <c r="V991" t="s">
        <v>42</v>
      </c>
      <c r="W991" t="s">
        <v>111</v>
      </c>
      <c r="X991" t="s">
        <v>112</v>
      </c>
      <c r="Y991" t="s">
        <v>136</v>
      </c>
    </row>
    <row r="992" spans="1:25" x14ac:dyDescent="0.25">
      <c r="A992">
        <v>10386</v>
      </c>
      <c r="B992">
        <v>50</v>
      </c>
      <c r="C992">
        <v>63.34</v>
      </c>
      <c r="D992">
        <v>8</v>
      </c>
      <c r="E992">
        <v>3167</v>
      </c>
      <c r="F992" s="1">
        <v>38355</v>
      </c>
      <c r="G992" t="s">
        <v>344</v>
      </c>
      <c r="H992">
        <v>1</v>
      </c>
      <c r="I992">
        <v>3</v>
      </c>
      <c r="J992">
        <v>2005</v>
      </c>
      <c r="K992" t="s">
        <v>481</v>
      </c>
      <c r="L992">
        <v>72</v>
      </c>
      <c r="M992" t="s">
        <v>557</v>
      </c>
      <c r="N992" t="s">
        <v>152</v>
      </c>
      <c r="O992" t="s">
        <v>153</v>
      </c>
      <c r="P992" t="s">
        <v>154</v>
      </c>
      <c r="R992" t="s">
        <v>155</v>
      </c>
      <c r="T992">
        <v>28034</v>
      </c>
      <c r="U992" t="s">
        <v>156</v>
      </c>
      <c r="V992" t="s">
        <v>42</v>
      </c>
      <c r="W992" t="s">
        <v>157</v>
      </c>
      <c r="X992" t="s">
        <v>158</v>
      </c>
      <c r="Y992" t="s">
        <v>51</v>
      </c>
    </row>
    <row r="993" spans="1:25" x14ac:dyDescent="0.25">
      <c r="A993">
        <v>10401</v>
      </c>
      <c r="B993">
        <v>52</v>
      </c>
      <c r="C993">
        <v>81.14</v>
      </c>
      <c r="D993">
        <v>4</v>
      </c>
      <c r="E993">
        <v>4219.28</v>
      </c>
      <c r="F993" s="1">
        <v>38415</v>
      </c>
      <c r="G993" t="s">
        <v>337</v>
      </c>
      <c r="H993">
        <v>2</v>
      </c>
      <c r="I993">
        <v>4</v>
      </c>
      <c r="J993">
        <v>2005</v>
      </c>
      <c r="K993" t="s">
        <v>481</v>
      </c>
      <c r="L993">
        <v>72</v>
      </c>
      <c r="M993" t="s">
        <v>557</v>
      </c>
      <c r="N993" t="s">
        <v>97</v>
      </c>
      <c r="O993">
        <v>2015559350</v>
      </c>
      <c r="P993" t="s">
        <v>98</v>
      </c>
      <c r="R993" t="s">
        <v>99</v>
      </c>
      <c r="S993" t="s">
        <v>100</v>
      </c>
      <c r="T993">
        <v>94019</v>
      </c>
      <c r="U993" t="s">
        <v>32</v>
      </c>
      <c r="V993" t="s">
        <v>33</v>
      </c>
      <c r="W993" t="s">
        <v>61</v>
      </c>
      <c r="X993" t="s">
        <v>101</v>
      </c>
      <c r="Y993" t="s">
        <v>51</v>
      </c>
    </row>
    <row r="994" spans="1:25" x14ac:dyDescent="0.25">
      <c r="A994">
        <v>10416</v>
      </c>
      <c r="B994">
        <v>48</v>
      </c>
      <c r="C994">
        <v>74.62</v>
      </c>
      <c r="D994">
        <v>5</v>
      </c>
      <c r="E994">
        <v>3581.76</v>
      </c>
      <c r="F994" s="1">
        <v>38630</v>
      </c>
      <c r="G994" t="s">
        <v>25</v>
      </c>
      <c r="H994">
        <v>2</v>
      </c>
      <c r="I994">
        <v>5</v>
      </c>
      <c r="J994">
        <v>2005</v>
      </c>
      <c r="K994" t="s">
        <v>481</v>
      </c>
      <c r="L994">
        <v>72</v>
      </c>
      <c r="M994" t="s">
        <v>557</v>
      </c>
      <c r="N994" t="s">
        <v>377</v>
      </c>
      <c r="O994" t="s">
        <v>378</v>
      </c>
      <c r="P994" t="s">
        <v>379</v>
      </c>
      <c r="R994" t="s">
        <v>380</v>
      </c>
      <c r="T994">
        <v>42100</v>
      </c>
      <c r="U994" t="s">
        <v>224</v>
      </c>
      <c r="V994" t="s">
        <v>42</v>
      </c>
      <c r="W994" t="s">
        <v>381</v>
      </c>
      <c r="X994" t="s">
        <v>382</v>
      </c>
      <c r="Y994" t="s">
        <v>51</v>
      </c>
    </row>
    <row r="995" spans="1:25" x14ac:dyDescent="0.25">
      <c r="A995">
        <v>10108</v>
      </c>
      <c r="B995">
        <v>31</v>
      </c>
      <c r="C995">
        <v>68.709999999999994</v>
      </c>
      <c r="D995">
        <v>10</v>
      </c>
      <c r="E995">
        <v>2130.0100000000002</v>
      </c>
      <c r="F995" s="1">
        <v>37683</v>
      </c>
      <c r="G995" t="s">
        <v>25</v>
      </c>
      <c r="H995">
        <v>1</v>
      </c>
      <c r="I995">
        <v>3</v>
      </c>
      <c r="J995">
        <v>2003</v>
      </c>
      <c r="K995" t="s">
        <v>159</v>
      </c>
      <c r="L995">
        <v>80</v>
      </c>
      <c r="M995" t="s">
        <v>558</v>
      </c>
      <c r="N995" t="s">
        <v>362</v>
      </c>
      <c r="O995" t="s">
        <v>363</v>
      </c>
      <c r="P995" t="s">
        <v>364</v>
      </c>
      <c r="R995" t="s">
        <v>365</v>
      </c>
      <c r="T995" t="s">
        <v>366</v>
      </c>
      <c r="U995" t="s">
        <v>367</v>
      </c>
      <c r="V995" t="s">
        <v>178</v>
      </c>
      <c r="W995" t="s">
        <v>368</v>
      </c>
      <c r="X995" t="s">
        <v>369</v>
      </c>
      <c r="Y995" t="s">
        <v>36</v>
      </c>
    </row>
    <row r="996" spans="1:25" x14ac:dyDescent="0.25">
      <c r="A996">
        <v>10122</v>
      </c>
      <c r="B996">
        <v>29</v>
      </c>
      <c r="C996">
        <v>71.14</v>
      </c>
      <c r="D996">
        <v>14</v>
      </c>
      <c r="E996">
        <v>2063.06</v>
      </c>
      <c r="F996" s="1">
        <v>37838</v>
      </c>
      <c r="G996" t="s">
        <v>25</v>
      </c>
      <c r="H996">
        <v>2</v>
      </c>
      <c r="I996">
        <v>5</v>
      </c>
      <c r="J996">
        <v>2003</v>
      </c>
      <c r="K996" t="s">
        <v>159</v>
      </c>
      <c r="L996">
        <v>80</v>
      </c>
      <c r="M996" t="s">
        <v>558</v>
      </c>
      <c r="N996" t="s">
        <v>370</v>
      </c>
      <c r="O996" t="s">
        <v>371</v>
      </c>
      <c r="P996" t="s">
        <v>372</v>
      </c>
      <c r="R996" t="s">
        <v>373</v>
      </c>
      <c r="T996">
        <v>13008</v>
      </c>
      <c r="U996" t="s">
        <v>41</v>
      </c>
      <c r="V996" t="s">
        <v>42</v>
      </c>
      <c r="W996" t="s">
        <v>374</v>
      </c>
      <c r="X996" t="s">
        <v>375</v>
      </c>
      <c r="Y996" t="s">
        <v>36</v>
      </c>
    </row>
    <row r="997" spans="1:25" x14ac:dyDescent="0.25">
      <c r="A997">
        <v>10135</v>
      </c>
      <c r="B997">
        <v>23</v>
      </c>
      <c r="C997">
        <v>87.31</v>
      </c>
      <c r="D997">
        <v>11</v>
      </c>
      <c r="E997">
        <v>2008.13</v>
      </c>
      <c r="F997" s="1">
        <v>37659</v>
      </c>
      <c r="G997" t="s">
        <v>25</v>
      </c>
      <c r="H997">
        <v>3</v>
      </c>
      <c r="I997">
        <v>7</v>
      </c>
      <c r="J997">
        <v>2003</v>
      </c>
      <c r="K997" t="s">
        <v>159</v>
      </c>
      <c r="L997">
        <v>80</v>
      </c>
      <c r="M997" t="s">
        <v>558</v>
      </c>
      <c r="N997" t="s">
        <v>238</v>
      </c>
      <c r="O997">
        <v>4155551450</v>
      </c>
      <c r="P997" t="s">
        <v>239</v>
      </c>
      <c r="R997" t="s">
        <v>240</v>
      </c>
      <c r="S997" t="s">
        <v>55</v>
      </c>
      <c r="T997">
        <v>97562</v>
      </c>
      <c r="U997" t="s">
        <v>32</v>
      </c>
      <c r="V997" t="s">
        <v>33</v>
      </c>
      <c r="W997" t="s">
        <v>241</v>
      </c>
      <c r="X997" t="s">
        <v>242</v>
      </c>
      <c r="Y997" t="s">
        <v>36</v>
      </c>
    </row>
    <row r="998" spans="1:25" x14ac:dyDescent="0.25">
      <c r="A998">
        <v>10147</v>
      </c>
      <c r="B998">
        <v>31</v>
      </c>
      <c r="C998">
        <v>64.67</v>
      </c>
      <c r="D998">
        <v>11</v>
      </c>
      <c r="E998">
        <v>2004.77</v>
      </c>
      <c r="F998" s="1">
        <v>37750</v>
      </c>
      <c r="G998" t="s">
        <v>25</v>
      </c>
      <c r="H998">
        <v>3</v>
      </c>
      <c r="I998">
        <v>9</v>
      </c>
      <c r="J998">
        <v>2003</v>
      </c>
      <c r="K998" t="s">
        <v>159</v>
      </c>
      <c r="L998">
        <v>80</v>
      </c>
      <c r="M998" t="s">
        <v>558</v>
      </c>
      <c r="N998" t="s">
        <v>247</v>
      </c>
      <c r="O998">
        <v>6175558555</v>
      </c>
      <c r="P998" t="s">
        <v>248</v>
      </c>
      <c r="R998" t="s">
        <v>249</v>
      </c>
      <c r="S998" t="s">
        <v>114</v>
      </c>
      <c r="T998">
        <v>58339</v>
      </c>
      <c r="U998" t="s">
        <v>32</v>
      </c>
      <c r="V998" t="s">
        <v>33</v>
      </c>
      <c r="W998" t="s">
        <v>241</v>
      </c>
      <c r="X998" t="s">
        <v>250</v>
      </c>
      <c r="Y998" t="s">
        <v>36</v>
      </c>
    </row>
    <row r="999" spans="1:25" x14ac:dyDescent="0.25">
      <c r="A999">
        <v>10159</v>
      </c>
      <c r="B999">
        <v>23</v>
      </c>
      <c r="C999">
        <v>67.099999999999994</v>
      </c>
      <c r="D999">
        <v>6</v>
      </c>
      <c r="E999">
        <v>1543.3</v>
      </c>
      <c r="F999" s="1">
        <v>37904</v>
      </c>
      <c r="G999" t="s">
        <v>25</v>
      </c>
      <c r="H999">
        <v>4</v>
      </c>
      <c r="I999">
        <v>10</v>
      </c>
      <c r="J999">
        <v>2003</v>
      </c>
      <c r="K999" t="s">
        <v>159</v>
      </c>
      <c r="L999">
        <v>80</v>
      </c>
      <c r="M999" t="s">
        <v>558</v>
      </c>
      <c r="N999" t="s">
        <v>58</v>
      </c>
      <c r="O999">
        <v>6505551386</v>
      </c>
      <c r="P999" t="s">
        <v>59</v>
      </c>
      <c r="R999" t="s">
        <v>60</v>
      </c>
      <c r="S999" t="s">
        <v>55</v>
      </c>
      <c r="U999" t="s">
        <v>32</v>
      </c>
      <c r="V999" t="s">
        <v>33</v>
      </c>
      <c r="W999" t="s">
        <v>61</v>
      </c>
      <c r="X999" t="s">
        <v>57</v>
      </c>
      <c r="Y999" t="s">
        <v>36</v>
      </c>
    </row>
    <row r="1000" spans="1:25" x14ac:dyDescent="0.25">
      <c r="A1000">
        <v>10169</v>
      </c>
      <c r="B1000">
        <v>24</v>
      </c>
      <c r="C1000">
        <v>94.58</v>
      </c>
      <c r="D1000">
        <v>6</v>
      </c>
      <c r="E1000">
        <v>2269.92</v>
      </c>
      <c r="F1000" s="1">
        <v>37722</v>
      </c>
      <c r="G1000" t="s">
        <v>25</v>
      </c>
      <c r="H1000">
        <v>4</v>
      </c>
      <c r="I1000">
        <v>11</v>
      </c>
      <c r="J1000">
        <v>2003</v>
      </c>
      <c r="K1000" t="s">
        <v>159</v>
      </c>
      <c r="L1000">
        <v>80</v>
      </c>
      <c r="M1000" t="s">
        <v>558</v>
      </c>
      <c r="N1000" t="s">
        <v>251</v>
      </c>
      <c r="O1000" t="s">
        <v>252</v>
      </c>
      <c r="P1000" t="s">
        <v>253</v>
      </c>
      <c r="Q1000" t="s">
        <v>254</v>
      </c>
      <c r="R1000" t="s">
        <v>255</v>
      </c>
      <c r="S1000" t="s">
        <v>137</v>
      </c>
      <c r="T1000">
        <v>2060</v>
      </c>
      <c r="U1000" t="s">
        <v>90</v>
      </c>
      <c r="V1000" t="s">
        <v>91</v>
      </c>
      <c r="W1000" t="s">
        <v>256</v>
      </c>
      <c r="X1000" t="s">
        <v>257</v>
      </c>
      <c r="Y1000" t="s">
        <v>36</v>
      </c>
    </row>
    <row r="1001" spans="1:25" x14ac:dyDescent="0.25">
      <c r="A1001">
        <v>10180</v>
      </c>
      <c r="B1001">
        <v>28</v>
      </c>
      <c r="C1001">
        <v>71.14</v>
      </c>
      <c r="D1001">
        <v>1</v>
      </c>
      <c r="E1001">
        <v>1991.92</v>
      </c>
      <c r="F1001" s="1">
        <v>37936</v>
      </c>
      <c r="G1001" t="s">
        <v>25</v>
      </c>
      <c r="H1001">
        <v>4</v>
      </c>
      <c r="I1001">
        <v>11</v>
      </c>
      <c r="J1001">
        <v>2003</v>
      </c>
      <c r="K1001" t="s">
        <v>159</v>
      </c>
      <c r="L1001">
        <v>80</v>
      </c>
      <c r="M1001" t="s">
        <v>558</v>
      </c>
      <c r="N1001" t="s">
        <v>67</v>
      </c>
      <c r="O1001" t="s">
        <v>68</v>
      </c>
      <c r="P1001" t="s">
        <v>69</v>
      </c>
      <c r="R1001" t="s">
        <v>70</v>
      </c>
      <c r="T1001">
        <v>59000</v>
      </c>
      <c r="U1001" t="s">
        <v>41</v>
      </c>
      <c r="V1001" t="s">
        <v>42</v>
      </c>
      <c r="W1001" t="s">
        <v>71</v>
      </c>
      <c r="X1001" t="s">
        <v>72</v>
      </c>
      <c r="Y1001" t="s">
        <v>36</v>
      </c>
    </row>
    <row r="1002" spans="1:25" x14ac:dyDescent="0.25">
      <c r="A1002">
        <v>10238</v>
      </c>
      <c r="B1002">
        <v>22</v>
      </c>
      <c r="C1002">
        <v>93.77</v>
      </c>
      <c r="D1002">
        <v>7</v>
      </c>
      <c r="E1002">
        <v>2062.94</v>
      </c>
      <c r="F1002" s="1">
        <v>38234</v>
      </c>
      <c r="G1002" t="s">
        <v>25</v>
      </c>
      <c r="H1002">
        <v>2</v>
      </c>
      <c r="I1002">
        <v>4</v>
      </c>
      <c r="J1002">
        <v>2004</v>
      </c>
      <c r="K1002" t="s">
        <v>159</v>
      </c>
      <c r="L1002">
        <v>80</v>
      </c>
      <c r="M1002" t="s">
        <v>558</v>
      </c>
      <c r="N1002" t="s">
        <v>279</v>
      </c>
      <c r="O1002" t="s">
        <v>280</v>
      </c>
      <c r="P1002" t="s">
        <v>281</v>
      </c>
      <c r="R1002" t="s">
        <v>282</v>
      </c>
      <c r="T1002">
        <v>1734</v>
      </c>
      <c r="U1002" t="s">
        <v>283</v>
      </c>
      <c r="V1002" t="s">
        <v>42</v>
      </c>
      <c r="W1002" t="s">
        <v>284</v>
      </c>
      <c r="X1002" t="s">
        <v>285</v>
      </c>
      <c r="Y1002" t="s">
        <v>36</v>
      </c>
    </row>
    <row r="1003" spans="1:25" x14ac:dyDescent="0.25">
      <c r="A1003">
        <v>10276</v>
      </c>
      <c r="B1003">
        <v>48</v>
      </c>
      <c r="C1003">
        <v>75.180000000000007</v>
      </c>
      <c r="D1003">
        <v>7</v>
      </c>
      <c r="E1003">
        <v>3608.64</v>
      </c>
      <c r="F1003" s="1">
        <v>38025</v>
      </c>
      <c r="G1003" t="s">
        <v>25</v>
      </c>
      <c r="H1003">
        <v>3</v>
      </c>
      <c r="I1003">
        <v>8</v>
      </c>
      <c r="J1003">
        <v>2004</v>
      </c>
      <c r="K1003" t="s">
        <v>159</v>
      </c>
      <c r="L1003">
        <v>80</v>
      </c>
      <c r="M1003" t="s">
        <v>558</v>
      </c>
      <c r="N1003" t="s">
        <v>383</v>
      </c>
      <c r="O1003">
        <v>6175557555</v>
      </c>
      <c r="P1003" t="s">
        <v>384</v>
      </c>
      <c r="R1003" t="s">
        <v>249</v>
      </c>
      <c r="S1003" t="s">
        <v>114</v>
      </c>
      <c r="T1003">
        <v>58339</v>
      </c>
      <c r="U1003" t="s">
        <v>32</v>
      </c>
      <c r="V1003" t="s">
        <v>33</v>
      </c>
      <c r="W1003" t="s">
        <v>385</v>
      </c>
      <c r="X1003" t="s">
        <v>386</v>
      </c>
      <c r="Y1003" t="s">
        <v>51</v>
      </c>
    </row>
    <row r="1004" spans="1:25" x14ac:dyDescent="0.25">
      <c r="A1004">
        <v>10319</v>
      </c>
      <c r="B1004">
        <v>43</v>
      </c>
      <c r="C1004">
        <v>85.69</v>
      </c>
      <c r="D1004">
        <v>2</v>
      </c>
      <c r="E1004">
        <v>3684.67</v>
      </c>
      <c r="F1004" s="1">
        <v>38057</v>
      </c>
      <c r="G1004" t="s">
        <v>25</v>
      </c>
      <c r="H1004">
        <v>4</v>
      </c>
      <c r="I1004">
        <v>11</v>
      </c>
      <c r="J1004">
        <v>2004</v>
      </c>
      <c r="K1004" t="s">
        <v>159</v>
      </c>
      <c r="L1004">
        <v>80</v>
      </c>
      <c r="M1004" t="s">
        <v>558</v>
      </c>
      <c r="N1004" t="s">
        <v>421</v>
      </c>
      <c r="O1004">
        <v>2125551957</v>
      </c>
      <c r="P1004" t="s">
        <v>422</v>
      </c>
      <c r="Q1004" t="s">
        <v>423</v>
      </c>
      <c r="R1004" t="s">
        <v>30</v>
      </c>
      <c r="S1004" t="s">
        <v>31</v>
      </c>
      <c r="T1004">
        <v>10022</v>
      </c>
      <c r="U1004" t="s">
        <v>32</v>
      </c>
      <c r="V1004" t="s">
        <v>33</v>
      </c>
      <c r="W1004" t="s">
        <v>424</v>
      </c>
      <c r="X1004" t="s">
        <v>425</v>
      </c>
      <c r="Y1004" t="s">
        <v>51</v>
      </c>
    </row>
    <row r="1005" spans="1:25" x14ac:dyDescent="0.25">
      <c r="A1005">
        <v>10355</v>
      </c>
      <c r="B1005">
        <v>28</v>
      </c>
      <c r="C1005">
        <v>95.39</v>
      </c>
      <c r="D1005">
        <v>9</v>
      </c>
      <c r="E1005">
        <v>2670.92</v>
      </c>
      <c r="F1005" s="1">
        <v>38180</v>
      </c>
      <c r="G1005" t="s">
        <v>25</v>
      </c>
      <c r="H1005">
        <v>4</v>
      </c>
      <c r="I1005">
        <v>12</v>
      </c>
      <c r="J1005">
        <v>2004</v>
      </c>
      <c r="K1005" t="s">
        <v>159</v>
      </c>
      <c r="L1005">
        <v>80</v>
      </c>
      <c r="M1005" t="s">
        <v>558</v>
      </c>
      <c r="N1005" t="s">
        <v>152</v>
      </c>
      <c r="O1005" t="s">
        <v>153</v>
      </c>
      <c r="P1005" t="s">
        <v>154</v>
      </c>
      <c r="R1005" t="s">
        <v>155</v>
      </c>
      <c r="T1005">
        <v>28034</v>
      </c>
      <c r="U1005" t="s">
        <v>156</v>
      </c>
      <c r="V1005" t="s">
        <v>42</v>
      </c>
      <c r="W1005" t="s">
        <v>157</v>
      </c>
      <c r="X1005" t="s">
        <v>158</v>
      </c>
      <c r="Y1005" t="s">
        <v>36</v>
      </c>
    </row>
    <row r="1006" spans="1:25" x14ac:dyDescent="0.25">
      <c r="A1006">
        <v>10363</v>
      </c>
      <c r="B1006">
        <v>43</v>
      </c>
      <c r="C1006">
        <v>100</v>
      </c>
      <c r="D1006">
        <v>9</v>
      </c>
      <c r="E1006">
        <v>5154.41</v>
      </c>
      <c r="F1006" s="1">
        <v>38504</v>
      </c>
      <c r="G1006" t="s">
        <v>25</v>
      </c>
      <c r="H1006">
        <v>1</v>
      </c>
      <c r="I1006">
        <v>1</v>
      </c>
      <c r="J1006">
        <v>2005</v>
      </c>
      <c r="K1006" t="s">
        <v>159</v>
      </c>
      <c r="L1006">
        <v>80</v>
      </c>
      <c r="M1006" t="s">
        <v>558</v>
      </c>
      <c r="N1006" t="s">
        <v>393</v>
      </c>
      <c r="O1006" t="s">
        <v>394</v>
      </c>
      <c r="P1006" t="s">
        <v>395</v>
      </c>
      <c r="R1006" t="s">
        <v>396</v>
      </c>
      <c r="T1006" t="s">
        <v>397</v>
      </c>
      <c r="U1006" t="s">
        <v>120</v>
      </c>
      <c r="V1006" t="s">
        <v>42</v>
      </c>
      <c r="W1006" t="s">
        <v>398</v>
      </c>
      <c r="X1006" t="s">
        <v>399</v>
      </c>
      <c r="Y1006" t="s">
        <v>51</v>
      </c>
    </row>
    <row r="1007" spans="1:25" x14ac:dyDescent="0.25">
      <c r="A1007">
        <v>10378</v>
      </c>
      <c r="B1007">
        <v>41</v>
      </c>
      <c r="C1007">
        <v>100</v>
      </c>
      <c r="D1007">
        <v>2</v>
      </c>
      <c r="E1007">
        <v>4894.17</v>
      </c>
      <c r="F1007" s="1">
        <v>38627</v>
      </c>
      <c r="G1007" t="s">
        <v>25</v>
      </c>
      <c r="H1007">
        <v>1</v>
      </c>
      <c r="I1007">
        <v>2</v>
      </c>
      <c r="J1007">
        <v>2005</v>
      </c>
      <c r="K1007" t="s">
        <v>159</v>
      </c>
      <c r="L1007">
        <v>80</v>
      </c>
      <c r="M1007" t="s">
        <v>558</v>
      </c>
      <c r="N1007" t="s">
        <v>152</v>
      </c>
      <c r="O1007" t="s">
        <v>153</v>
      </c>
      <c r="P1007" t="s">
        <v>154</v>
      </c>
      <c r="R1007" t="s">
        <v>155</v>
      </c>
      <c r="T1007">
        <v>28034</v>
      </c>
      <c r="U1007" t="s">
        <v>156</v>
      </c>
      <c r="V1007" t="s">
        <v>42</v>
      </c>
      <c r="W1007" t="s">
        <v>157</v>
      </c>
      <c r="X1007" t="s">
        <v>158</v>
      </c>
      <c r="Y1007" t="s">
        <v>51</v>
      </c>
    </row>
    <row r="1008" spans="1:25" x14ac:dyDescent="0.25">
      <c r="A1008">
        <v>10390</v>
      </c>
      <c r="B1008">
        <v>30</v>
      </c>
      <c r="C1008">
        <v>82.42</v>
      </c>
      <c r="D1008">
        <v>10</v>
      </c>
      <c r="E1008">
        <v>2472.6</v>
      </c>
      <c r="F1008" s="1">
        <v>38445</v>
      </c>
      <c r="G1008" t="s">
        <v>25</v>
      </c>
      <c r="H1008">
        <v>1</v>
      </c>
      <c r="I1008">
        <v>3</v>
      </c>
      <c r="J1008">
        <v>2005</v>
      </c>
      <c r="K1008" t="s">
        <v>159</v>
      </c>
      <c r="L1008">
        <v>80</v>
      </c>
      <c r="M1008" t="s">
        <v>558</v>
      </c>
      <c r="N1008" t="s">
        <v>238</v>
      </c>
      <c r="O1008">
        <v>4155551450</v>
      </c>
      <c r="P1008" t="s">
        <v>239</v>
      </c>
      <c r="R1008" t="s">
        <v>240</v>
      </c>
      <c r="S1008" t="s">
        <v>55</v>
      </c>
      <c r="T1008">
        <v>97562</v>
      </c>
      <c r="U1008" t="s">
        <v>32</v>
      </c>
      <c r="V1008" t="s">
        <v>33</v>
      </c>
      <c r="W1008" t="s">
        <v>241</v>
      </c>
      <c r="X1008" t="s">
        <v>242</v>
      </c>
      <c r="Y1008" t="s">
        <v>36</v>
      </c>
    </row>
    <row r="1009" spans="1:25" x14ac:dyDescent="0.25">
      <c r="A1009">
        <v>10114</v>
      </c>
      <c r="B1009">
        <v>32</v>
      </c>
      <c r="C1009">
        <v>100</v>
      </c>
      <c r="D1009">
        <v>7</v>
      </c>
      <c r="E1009">
        <v>3667.52</v>
      </c>
      <c r="F1009" s="1">
        <v>37625</v>
      </c>
      <c r="G1009" t="s">
        <v>25</v>
      </c>
      <c r="H1009">
        <v>2</v>
      </c>
      <c r="I1009">
        <v>4</v>
      </c>
      <c r="J1009">
        <v>2003</v>
      </c>
      <c r="K1009" t="s">
        <v>418</v>
      </c>
      <c r="L1009">
        <v>96</v>
      </c>
      <c r="M1009" t="s">
        <v>559</v>
      </c>
      <c r="N1009" t="s">
        <v>339</v>
      </c>
      <c r="O1009" t="s">
        <v>340</v>
      </c>
      <c r="P1009" t="s">
        <v>341</v>
      </c>
      <c r="R1009" t="s">
        <v>48</v>
      </c>
      <c r="T1009">
        <v>75012</v>
      </c>
      <c r="U1009" t="s">
        <v>41</v>
      </c>
      <c r="V1009" t="s">
        <v>42</v>
      </c>
      <c r="W1009" t="s">
        <v>342</v>
      </c>
      <c r="X1009" t="s">
        <v>343</v>
      </c>
      <c r="Y1009" t="s">
        <v>51</v>
      </c>
    </row>
    <row r="1010" spans="1:25" x14ac:dyDescent="0.25">
      <c r="A1010">
        <v>10175</v>
      </c>
      <c r="B1010">
        <v>22</v>
      </c>
      <c r="C1010">
        <v>100</v>
      </c>
      <c r="D1010">
        <v>8</v>
      </c>
      <c r="E1010">
        <v>2436.7199999999998</v>
      </c>
      <c r="F1010" s="1">
        <v>37783</v>
      </c>
      <c r="G1010" t="s">
        <v>25</v>
      </c>
      <c r="H1010">
        <v>4</v>
      </c>
      <c r="I1010">
        <v>11</v>
      </c>
      <c r="J1010">
        <v>2003</v>
      </c>
      <c r="K1010" t="s">
        <v>418</v>
      </c>
      <c r="L1010">
        <v>96</v>
      </c>
      <c r="M1010" t="s">
        <v>559</v>
      </c>
      <c r="N1010" t="s">
        <v>286</v>
      </c>
      <c r="O1010" t="s">
        <v>287</v>
      </c>
      <c r="P1010" t="s">
        <v>288</v>
      </c>
      <c r="R1010" t="s">
        <v>289</v>
      </c>
      <c r="T1010" t="s">
        <v>290</v>
      </c>
      <c r="U1010" t="s">
        <v>148</v>
      </c>
      <c r="V1010" t="s">
        <v>42</v>
      </c>
      <c r="W1010" t="s">
        <v>61</v>
      </c>
      <c r="X1010" t="s">
        <v>291</v>
      </c>
      <c r="Y1010" t="s">
        <v>36</v>
      </c>
    </row>
    <row r="1011" spans="1:25" x14ac:dyDescent="0.25">
      <c r="A1011">
        <v>10207</v>
      </c>
      <c r="B1011">
        <v>49</v>
      </c>
      <c r="C1011">
        <v>80.900000000000006</v>
      </c>
      <c r="D1011">
        <v>14</v>
      </c>
      <c r="E1011">
        <v>3964.1</v>
      </c>
      <c r="F1011" s="1">
        <v>37876</v>
      </c>
      <c r="G1011" t="s">
        <v>25</v>
      </c>
      <c r="H1011">
        <v>4</v>
      </c>
      <c r="I1011">
        <v>12</v>
      </c>
      <c r="J1011">
        <v>2003</v>
      </c>
      <c r="K1011" t="s">
        <v>418</v>
      </c>
      <c r="L1011">
        <v>96</v>
      </c>
      <c r="M1011" t="s">
        <v>559</v>
      </c>
      <c r="N1011" t="s">
        <v>351</v>
      </c>
      <c r="O1011">
        <v>6175552555</v>
      </c>
      <c r="P1011" t="s">
        <v>352</v>
      </c>
      <c r="R1011" t="s">
        <v>317</v>
      </c>
      <c r="S1011" t="s">
        <v>114</v>
      </c>
      <c r="T1011">
        <v>51003</v>
      </c>
      <c r="U1011" t="s">
        <v>32</v>
      </c>
      <c r="V1011" t="s">
        <v>33</v>
      </c>
      <c r="W1011" t="s">
        <v>353</v>
      </c>
      <c r="X1011" t="s">
        <v>242</v>
      </c>
      <c r="Y1011" t="s">
        <v>51</v>
      </c>
    </row>
    <row r="1012" spans="1:25" x14ac:dyDescent="0.25">
      <c r="A1012">
        <v>10217</v>
      </c>
      <c r="B1012">
        <v>21</v>
      </c>
      <c r="C1012">
        <v>100</v>
      </c>
      <c r="D1012">
        <v>3</v>
      </c>
      <c r="E1012">
        <v>2244.9</v>
      </c>
      <c r="F1012" s="1">
        <v>38079</v>
      </c>
      <c r="G1012" t="s">
        <v>25</v>
      </c>
      <c r="H1012">
        <v>1</v>
      </c>
      <c r="I1012">
        <v>2</v>
      </c>
      <c r="J1012">
        <v>2004</v>
      </c>
      <c r="K1012" t="s">
        <v>418</v>
      </c>
      <c r="L1012">
        <v>96</v>
      </c>
      <c r="M1012" t="s">
        <v>559</v>
      </c>
      <c r="N1012" t="s">
        <v>354</v>
      </c>
      <c r="O1012" t="s">
        <v>355</v>
      </c>
      <c r="P1012" t="s">
        <v>356</v>
      </c>
      <c r="Q1012" t="s">
        <v>357</v>
      </c>
      <c r="R1012" t="s">
        <v>177</v>
      </c>
      <c r="T1012">
        <v>69045</v>
      </c>
      <c r="U1012" t="s">
        <v>177</v>
      </c>
      <c r="V1012" t="s">
        <v>91</v>
      </c>
      <c r="W1012" t="s">
        <v>358</v>
      </c>
      <c r="X1012" t="s">
        <v>359</v>
      </c>
      <c r="Y1012" t="s">
        <v>36</v>
      </c>
    </row>
    <row r="1013" spans="1:25" x14ac:dyDescent="0.25">
      <c r="A1013">
        <v>10229</v>
      </c>
      <c r="B1013">
        <v>25</v>
      </c>
      <c r="C1013">
        <v>100</v>
      </c>
      <c r="D1013">
        <v>8</v>
      </c>
      <c r="E1013">
        <v>2793</v>
      </c>
      <c r="F1013" s="1">
        <v>38294</v>
      </c>
      <c r="G1013" t="s">
        <v>25</v>
      </c>
      <c r="H1013">
        <v>1</v>
      </c>
      <c r="I1013">
        <v>3</v>
      </c>
      <c r="J1013">
        <v>2004</v>
      </c>
      <c r="K1013" t="s">
        <v>418</v>
      </c>
      <c r="L1013">
        <v>96</v>
      </c>
      <c r="M1013" t="s">
        <v>559</v>
      </c>
      <c r="N1013" t="s">
        <v>238</v>
      </c>
      <c r="O1013">
        <v>4155551450</v>
      </c>
      <c r="P1013" t="s">
        <v>239</v>
      </c>
      <c r="R1013" t="s">
        <v>240</v>
      </c>
      <c r="S1013" t="s">
        <v>55</v>
      </c>
      <c r="T1013">
        <v>97562</v>
      </c>
      <c r="U1013" t="s">
        <v>32</v>
      </c>
      <c r="V1013" t="s">
        <v>33</v>
      </c>
      <c r="W1013" t="s">
        <v>241</v>
      </c>
      <c r="X1013" t="s">
        <v>242</v>
      </c>
      <c r="Y1013" t="s">
        <v>36</v>
      </c>
    </row>
    <row r="1014" spans="1:25" x14ac:dyDescent="0.25">
      <c r="A1014">
        <v>10245</v>
      </c>
      <c r="B1014">
        <v>37</v>
      </c>
      <c r="C1014">
        <v>100</v>
      </c>
      <c r="D1014">
        <v>1</v>
      </c>
      <c r="E1014">
        <v>4133.6400000000003</v>
      </c>
      <c r="F1014" s="1">
        <v>38082</v>
      </c>
      <c r="G1014" t="s">
        <v>25</v>
      </c>
      <c r="H1014">
        <v>2</v>
      </c>
      <c r="I1014">
        <v>5</v>
      </c>
      <c r="J1014">
        <v>2004</v>
      </c>
      <c r="K1014" t="s">
        <v>418</v>
      </c>
      <c r="L1014">
        <v>96</v>
      </c>
      <c r="M1014" t="s">
        <v>559</v>
      </c>
      <c r="N1014" t="s">
        <v>216</v>
      </c>
      <c r="O1014">
        <v>2035559545</v>
      </c>
      <c r="P1014" t="s">
        <v>217</v>
      </c>
      <c r="R1014" t="s">
        <v>218</v>
      </c>
      <c r="S1014" t="s">
        <v>105</v>
      </c>
      <c r="T1014">
        <v>97823</v>
      </c>
      <c r="U1014" t="s">
        <v>32</v>
      </c>
      <c r="V1014" t="s">
        <v>33</v>
      </c>
      <c r="W1014" t="s">
        <v>83</v>
      </c>
      <c r="X1014" t="s">
        <v>219</v>
      </c>
      <c r="Y1014" t="s">
        <v>51</v>
      </c>
    </row>
    <row r="1015" spans="1:25" x14ac:dyDescent="0.25">
      <c r="A1015">
        <v>10291</v>
      </c>
      <c r="B1015">
        <v>26</v>
      </c>
      <c r="C1015">
        <v>83.79</v>
      </c>
      <c r="D1015">
        <v>3</v>
      </c>
      <c r="E1015">
        <v>2178.54</v>
      </c>
      <c r="F1015" s="1">
        <v>38208</v>
      </c>
      <c r="G1015" t="s">
        <v>25</v>
      </c>
      <c r="H1015">
        <v>3</v>
      </c>
      <c r="I1015">
        <v>9</v>
      </c>
      <c r="J1015">
        <v>2004</v>
      </c>
      <c r="K1015" t="s">
        <v>418</v>
      </c>
      <c r="L1015">
        <v>96</v>
      </c>
      <c r="M1015" t="s">
        <v>559</v>
      </c>
      <c r="N1015" t="s">
        <v>227</v>
      </c>
      <c r="O1015" t="s">
        <v>228</v>
      </c>
      <c r="P1015" t="s">
        <v>229</v>
      </c>
      <c r="R1015" t="s">
        <v>230</v>
      </c>
      <c r="T1015" t="s">
        <v>231</v>
      </c>
      <c r="U1015" t="s">
        <v>166</v>
      </c>
      <c r="V1015" t="s">
        <v>42</v>
      </c>
      <c r="W1015" t="s">
        <v>232</v>
      </c>
      <c r="X1015" t="s">
        <v>184</v>
      </c>
      <c r="Y1015" t="s">
        <v>36</v>
      </c>
    </row>
    <row r="1016" spans="1:25" x14ac:dyDescent="0.25">
      <c r="A1016">
        <v>10324</v>
      </c>
      <c r="B1016">
        <v>20</v>
      </c>
      <c r="C1016">
        <v>98.18</v>
      </c>
      <c r="D1016">
        <v>11</v>
      </c>
      <c r="E1016">
        <v>1963.6</v>
      </c>
      <c r="F1016" s="1">
        <v>38118</v>
      </c>
      <c r="G1016" t="s">
        <v>25</v>
      </c>
      <c r="H1016">
        <v>4</v>
      </c>
      <c r="I1016">
        <v>11</v>
      </c>
      <c r="J1016">
        <v>2004</v>
      </c>
      <c r="K1016" t="s">
        <v>418</v>
      </c>
      <c r="L1016">
        <v>96</v>
      </c>
      <c r="M1016" t="s">
        <v>559</v>
      </c>
      <c r="N1016" t="s">
        <v>92</v>
      </c>
      <c r="O1016">
        <v>2125551500</v>
      </c>
      <c r="P1016" t="s">
        <v>93</v>
      </c>
      <c r="Q1016" t="s">
        <v>94</v>
      </c>
      <c r="R1016" t="s">
        <v>30</v>
      </c>
      <c r="S1016" t="s">
        <v>31</v>
      </c>
      <c r="T1016">
        <v>10022</v>
      </c>
      <c r="U1016" t="s">
        <v>32</v>
      </c>
      <c r="V1016" t="s">
        <v>33</v>
      </c>
      <c r="W1016" t="s">
        <v>95</v>
      </c>
      <c r="X1016" t="s">
        <v>96</v>
      </c>
      <c r="Y1016" t="s">
        <v>36</v>
      </c>
    </row>
    <row r="1017" spans="1:25" x14ac:dyDescent="0.25">
      <c r="A1017">
        <v>10348</v>
      </c>
      <c r="B1017">
        <v>42</v>
      </c>
      <c r="C1017">
        <v>100</v>
      </c>
      <c r="D1017">
        <v>3</v>
      </c>
      <c r="E1017">
        <v>6386.94</v>
      </c>
      <c r="F1017" s="1">
        <v>37997</v>
      </c>
      <c r="G1017" t="s">
        <v>25</v>
      </c>
      <c r="H1017">
        <v>4</v>
      </c>
      <c r="I1017">
        <v>11</v>
      </c>
      <c r="J1017">
        <v>2004</v>
      </c>
      <c r="K1017" t="s">
        <v>418</v>
      </c>
      <c r="L1017">
        <v>96</v>
      </c>
      <c r="M1017" t="s">
        <v>559</v>
      </c>
      <c r="N1017" t="s">
        <v>169</v>
      </c>
      <c r="O1017" t="s">
        <v>170</v>
      </c>
      <c r="P1017" t="s">
        <v>171</v>
      </c>
      <c r="R1017" t="s">
        <v>155</v>
      </c>
      <c r="T1017">
        <v>28023</v>
      </c>
      <c r="U1017" t="s">
        <v>156</v>
      </c>
      <c r="V1017" t="s">
        <v>42</v>
      </c>
      <c r="W1017" t="s">
        <v>172</v>
      </c>
      <c r="X1017" t="s">
        <v>173</v>
      </c>
      <c r="Y1017" t="s">
        <v>51</v>
      </c>
    </row>
    <row r="1018" spans="1:25" x14ac:dyDescent="0.25">
      <c r="A1018">
        <v>10358</v>
      </c>
      <c r="B1018">
        <v>41</v>
      </c>
      <c r="C1018">
        <v>100</v>
      </c>
      <c r="D1018">
        <v>1</v>
      </c>
      <c r="E1018">
        <v>4428</v>
      </c>
      <c r="F1018" s="1">
        <v>38272</v>
      </c>
      <c r="G1018" t="s">
        <v>25</v>
      </c>
      <c r="H1018">
        <v>4</v>
      </c>
      <c r="I1018">
        <v>12</v>
      </c>
      <c r="J1018">
        <v>2004</v>
      </c>
      <c r="K1018" t="s">
        <v>418</v>
      </c>
      <c r="L1018">
        <v>96</v>
      </c>
      <c r="M1018" t="s">
        <v>559</v>
      </c>
      <c r="N1018" t="s">
        <v>152</v>
      </c>
      <c r="O1018" t="s">
        <v>153</v>
      </c>
      <c r="P1018" t="s">
        <v>154</v>
      </c>
      <c r="R1018" t="s">
        <v>155</v>
      </c>
      <c r="T1018">
        <v>28034</v>
      </c>
      <c r="U1018" t="s">
        <v>156</v>
      </c>
      <c r="V1018" t="s">
        <v>42</v>
      </c>
      <c r="W1018" t="s">
        <v>157</v>
      </c>
      <c r="X1018" t="s">
        <v>158</v>
      </c>
      <c r="Y1018" t="s">
        <v>51</v>
      </c>
    </row>
    <row r="1019" spans="1:25" x14ac:dyDescent="0.25">
      <c r="A1019">
        <v>10411</v>
      </c>
      <c r="B1019">
        <v>26</v>
      </c>
      <c r="C1019">
        <v>100</v>
      </c>
      <c r="D1019">
        <v>1</v>
      </c>
      <c r="E1019">
        <v>2904.72</v>
      </c>
      <c r="F1019" s="1">
        <v>38357</v>
      </c>
      <c r="G1019" t="s">
        <v>25</v>
      </c>
      <c r="H1019">
        <v>2</v>
      </c>
      <c r="I1019">
        <v>5</v>
      </c>
      <c r="J1019">
        <v>2005</v>
      </c>
      <c r="K1019" t="s">
        <v>418</v>
      </c>
      <c r="L1019">
        <v>96</v>
      </c>
      <c r="M1019" t="s">
        <v>559</v>
      </c>
      <c r="N1019" t="s">
        <v>258</v>
      </c>
      <c r="O1019" t="s">
        <v>259</v>
      </c>
      <c r="P1019" t="s">
        <v>260</v>
      </c>
      <c r="R1019" t="s">
        <v>261</v>
      </c>
      <c r="S1019" t="s">
        <v>262</v>
      </c>
      <c r="T1019" t="s">
        <v>263</v>
      </c>
      <c r="U1019" t="s">
        <v>205</v>
      </c>
      <c r="V1019" t="s">
        <v>33</v>
      </c>
      <c r="W1019" t="s">
        <v>264</v>
      </c>
      <c r="X1019" t="s">
        <v>265</v>
      </c>
      <c r="Y1019" t="s">
        <v>36</v>
      </c>
    </row>
    <row r="1020" spans="1:25" x14ac:dyDescent="0.25">
      <c r="A1020">
        <v>10210</v>
      </c>
      <c r="B1020">
        <v>46</v>
      </c>
      <c r="C1020">
        <v>79.91</v>
      </c>
      <c r="D1020">
        <v>5</v>
      </c>
      <c r="E1020">
        <v>3675.86</v>
      </c>
      <c r="F1020" s="1">
        <v>38322</v>
      </c>
      <c r="G1020" t="s">
        <v>25</v>
      </c>
      <c r="H1020">
        <v>1</v>
      </c>
      <c r="I1020">
        <v>1</v>
      </c>
      <c r="J1020">
        <v>2004</v>
      </c>
      <c r="K1020" t="s">
        <v>26</v>
      </c>
      <c r="L1020">
        <v>99</v>
      </c>
      <c r="M1020" t="s">
        <v>560</v>
      </c>
      <c r="N1020" t="s">
        <v>267</v>
      </c>
      <c r="O1020" t="s">
        <v>268</v>
      </c>
      <c r="P1020" t="s">
        <v>269</v>
      </c>
      <c r="R1020" t="s">
        <v>270</v>
      </c>
      <c r="S1020" t="s">
        <v>270</v>
      </c>
      <c r="T1020" t="s">
        <v>271</v>
      </c>
      <c r="U1020" t="s">
        <v>178</v>
      </c>
      <c r="V1020" t="s">
        <v>178</v>
      </c>
      <c r="W1020" t="s">
        <v>272</v>
      </c>
      <c r="X1020" t="s">
        <v>273</v>
      </c>
      <c r="Y1020" t="s">
        <v>51</v>
      </c>
    </row>
    <row r="1021" spans="1:25" x14ac:dyDescent="0.25">
      <c r="A1021">
        <v>10235</v>
      </c>
      <c r="B1021">
        <v>41</v>
      </c>
      <c r="C1021">
        <v>100</v>
      </c>
      <c r="D1021">
        <v>1</v>
      </c>
      <c r="E1021">
        <v>4177.49</v>
      </c>
      <c r="F1021" s="1">
        <v>38021</v>
      </c>
      <c r="G1021" t="s">
        <v>25</v>
      </c>
      <c r="H1021">
        <v>2</v>
      </c>
      <c r="I1021">
        <v>4</v>
      </c>
      <c r="J1021">
        <v>2004</v>
      </c>
      <c r="K1021" t="s">
        <v>26</v>
      </c>
      <c r="L1021">
        <v>99</v>
      </c>
      <c r="M1021" t="s">
        <v>560</v>
      </c>
      <c r="N1021" t="s">
        <v>309</v>
      </c>
      <c r="O1021" t="s">
        <v>310</v>
      </c>
      <c r="P1021" t="s">
        <v>311</v>
      </c>
      <c r="R1021" t="s">
        <v>312</v>
      </c>
      <c r="S1021" t="s">
        <v>203</v>
      </c>
      <c r="T1021" t="s">
        <v>313</v>
      </c>
      <c r="U1021" t="s">
        <v>205</v>
      </c>
      <c r="V1021" t="s">
        <v>33</v>
      </c>
      <c r="W1021" t="s">
        <v>314</v>
      </c>
      <c r="X1021" t="s">
        <v>150</v>
      </c>
      <c r="Y1021" t="s">
        <v>51</v>
      </c>
    </row>
    <row r="1022" spans="1:25" x14ac:dyDescent="0.25">
      <c r="A1022">
        <v>10250</v>
      </c>
      <c r="B1022">
        <v>31</v>
      </c>
      <c r="C1022">
        <v>100</v>
      </c>
      <c r="D1022">
        <v>2</v>
      </c>
      <c r="E1022">
        <v>3282.28</v>
      </c>
      <c r="F1022" s="1">
        <v>38296</v>
      </c>
      <c r="G1022" t="s">
        <v>25</v>
      </c>
      <c r="H1022">
        <v>2</v>
      </c>
      <c r="I1022">
        <v>5</v>
      </c>
      <c r="J1022">
        <v>2004</v>
      </c>
      <c r="K1022" t="s">
        <v>26</v>
      </c>
      <c r="L1022">
        <v>99</v>
      </c>
      <c r="M1022" t="s">
        <v>560</v>
      </c>
      <c r="N1022" t="s">
        <v>333</v>
      </c>
      <c r="O1022">
        <v>4085553659</v>
      </c>
      <c r="P1022" t="s">
        <v>334</v>
      </c>
      <c r="R1022" t="s">
        <v>335</v>
      </c>
      <c r="S1022" t="s">
        <v>55</v>
      </c>
      <c r="T1022">
        <v>94217</v>
      </c>
      <c r="U1022" t="s">
        <v>32</v>
      </c>
      <c r="V1022" t="s">
        <v>33</v>
      </c>
      <c r="W1022" t="s">
        <v>95</v>
      </c>
      <c r="X1022" t="s">
        <v>336</v>
      </c>
      <c r="Y1022" t="s">
        <v>51</v>
      </c>
    </row>
    <row r="1023" spans="1:25" x14ac:dyDescent="0.25">
      <c r="A1023">
        <v>10318</v>
      </c>
      <c r="B1023">
        <v>47</v>
      </c>
      <c r="C1023">
        <v>100</v>
      </c>
      <c r="D1023">
        <v>7</v>
      </c>
      <c r="E1023">
        <v>5305.36</v>
      </c>
      <c r="F1023" s="1">
        <v>38028</v>
      </c>
      <c r="G1023" t="s">
        <v>25</v>
      </c>
      <c r="H1023">
        <v>4</v>
      </c>
      <c r="I1023">
        <v>11</v>
      </c>
      <c r="J1023">
        <v>2004</v>
      </c>
      <c r="K1023" t="s">
        <v>26</v>
      </c>
      <c r="L1023">
        <v>99</v>
      </c>
      <c r="M1023" t="s">
        <v>560</v>
      </c>
      <c r="N1023" t="s">
        <v>129</v>
      </c>
      <c r="O1023">
        <v>2155551555</v>
      </c>
      <c r="P1023" t="s">
        <v>130</v>
      </c>
      <c r="R1023" t="s">
        <v>131</v>
      </c>
      <c r="S1023" t="s">
        <v>132</v>
      </c>
      <c r="T1023">
        <v>70267</v>
      </c>
      <c r="U1023" t="s">
        <v>32</v>
      </c>
      <c r="V1023" t="s">
        <v>33</v>
      </c>
      <c r="W1023" t="s">
        <v>34</v>
      </c>
      <c r="X1023" t="s">
        <v>133</v>
      </c>
      <c r="Y1023" t="s">
        <v>51</v>
      </c>
    </row>
    <row r="1024" spans="1:25" x14ac:dyDescent="0.25">
      <c r="A1024">
        <v>10353</v>
      </c>
      <c r="B1024">
        <v>46</v>
      </c>
      <c r="C1024">
        <v>81.17</v>
      </c>
      <c r="D1024">
        <v>5</v>
      </c>
      <c r="E1024">
        <v>3733.82</v>
      </c>
      <c r="F1024" s="1">
        <v>38089</v>
      </c>
      <c r="G1024" t="s">
        <v>25</v>
      </c>
      <c r="H1024">
        <v>4</v>
      </c>
      <c r="I1024">
        <v>12</v>
      </c>
      <c r="J1024">
        <v>2004</v>
      </c>
      <c r="K1024" t="s">
        <v>26</v>
      </c>
      <c r="L1024">
        <v>99</v>
      </c>
      <c r="M1024" t="s">
        <v>560</v>
      </c>
      <c r="N1024" t="s">
        <v>483</v>
      </c>
      <c r="O1024">
        <v>2035554407</v>
      </c>
      <c r="P1024" t="s">
        <v>484</v>
      </c>
      <c r="R1024" t="s">
        <v>430</v>
      </c>
      <c r="S1024" t="s">
        <v>105</v>
      </c>
      <c r="T1024">
        <v>97561</v>
      </c>
      <c r="U1024" t="s">
        <v>32</v>
      </c>
      <c r="V1024" t="s">
        <v>33</v>
      </c>
      <c r="W1024" t="s">
        <v>485</v>
      </c>
      <c r="X1024" t="s">
        <v>486</v>
      </c>
      <c r="Y1024" t="s">
        <v>51</v>
      </c>
    </row>
    <row r="1025" spans="1:25" x14ac:dyDescent="0.25">
      <c r="A1025">
        <v>10363</v>
      </c>
      <c r="B1025">
        <v>50</v>
      </c>
      <c r="C1025">
        <v>100</v>
      </c>
      <c r="D1025">
        <v>2</v>
      </c>
      <c r="E1025">
        <v>6576.5</v>
      </c>
      <c r="F1025" s="1">
        <v>38504</v>
      </c>
      <c r="G1025" t="s">
        <v>25</v>
      </c>
      <c r="H1025">
        <v>1</v>
      </c>
      <c r="I1025">
        <v>1</v>
      </c>
      <c r="J1025">
        <v>2005</v>
      </c>
      <c r="K1025" t="s">
        <v>26</v>
      </c>
      <c r="L1025">
        <v>99</v>
      </c>
      <c r="M1025" t="s">
        <v>560</v>
      </c>
      <c r="N1025" t="s">
        <v>393</v>
      </c>
      <c r="O1025" t="s">
        <v>394</v>
      </c>
      <c r="P1025" t="s">
        <v>395</v>
      </c>
      <c r="R1025" t="s">
        <v>396</v>
      </c>
      <c r="T1025" t="s">
        <v>397</v>
      </c>
      <c r="U1025" t="s">
        <v>120</v>
      </c>
      <c r="V1025" t="s">
        <v>42</v>
      </c>
      <c r="W1025" t="s">
        <v>398</v>
      </c>
      <c r="X1025" t="s">
        <v>399</v>
      </c>
      <c r="Y1025" t="s">
        <v>51</v>
      </c>
    </row>
    <row r="1026" spans="1:25" x14ac:dyDescent="0.25">
      <c r="A1026">
        <v>10375</v>
      </c>
      <c r="B1026">
        <v>37</v>
      </c>
      <c r="C1026">
        <v>100</v>
      </c>
      <c r="D1026">
        <v>3</v>
      </c>
      <c r="E1026">
        <v>6353.27</v>
      </c>
      <c r="F1026" s="1">
        <v>38413</v>
      </c>
      <c r="G1026" t="s">
        <v>25</v>
      </c>
      <c r="H1026">
        <v>1</v>
      </c>
      <c r="I1026">
        <v>2</v>
      </c>
      <c r="J1026">
        <v>2005</v>
      </c>
      <c r="K1026" t="s">
        <v>26</v>
      </c>
      <c r="L1026">
        <v>99</v>
      </c>
      <c r="M1026" t="s">
        <v>560</v>
      </c>
      <c r="N1026" t="s">
        <v>107</v>
      </c>
      <c r="O1026" t="s">
        <v>108</v>
      </c>
      <c r="P1026" t="s">
        <v>109</v>
      </c>
      <c r="R1026" t="s">
        <v>110</v>
      </c>
      <c r="T1026">
        <v>44000</v>
      </c>
      <c r="U1026" t="s">
        <v>41</v>
      </c>
      <c r="V1026" t="s">
        <v>42</v>
      </c>
      <c r="W1026" t="s">
        <v>111</v>
      </c>
      <c r="X1026" t="s">
        <v>112</v>
      </c>
      <c r="Y1026" t="s">
        <v>51</v>
      </c>
    </row>
    <row r="1027" spans="1:25" x14ac:dyDescent="0.25">
      <c r="A1027">
        <v>10387</v>
      </c>
      <c r="B1027">
        <v>44</v>
      </c>
      <c r="C1027">
        <v>94.9</v>
      </c>
      <c r="D1027">
        <v>1</v>
      </c>
      <c r="E1027">
        <v>4175.6000000000004</v>
      </c>
      <c r="F1027" s="1">
        <v>38386</v>
      </c>
      <c r="G1027" t="s">
        <v>25</v>
      </c>
      <c r="H1027">
        <v>1</v>
      </c>
      <c r="I1027">
        <v>3</v>
      </c>
      <c r="J1027">
        <v>2005</v>
      </c>
      <c r="K1027" t="s">
        <v>26</v>
      </c>
      <c r="L1027">
        <v>99</v>
      </c>
      <c r="M1027" t="s">
        <v>560</v>
      </c>
      <c r="N1027" t="s">
        <v>174</v>
      </c>
      <c r="O1027" t="s">
        <v>175</v>
      </c>
      <c r="P1027" t="s">
        <v>176</v>
      </c>
      <c r="R1027" t="s">
        <v>177</v>
      </c>
      <c r="T1027">
        <v>79903</v>
      </c>
      <c r="U1027" t="s">
        <v>177</v>
      </c>
      <c r="V1027" t="s">
        <v>178</v>
      </c>
      <c r="W1027" t="s">
        <v>179</v>
      </c>
      <c r="X1027" t="s">
        <v>180</v>
      </c>
      <c r="Y1027" t="s">
        <v>51</v>
      </c>
    </row>
    <row r="1028" spans="1:25" x14ac:dyDescent="0.25">
      <c r="A1028">
        <v>10401</v>
      </c>
      <c r="B1028">
        <v>49</v>
      </c>
      <c r="C1028">
        <v>100</v>
      </c>
      <c r="D1028">
        <v>1</v>
      </c>
      <c r="E1028">
        <v>4992.6099999999997</v>
      </c>
      <c r="F1028" s="1">
        <v>38415</v>
      </c>
      <c r="G1028" t="s">
        <v>337</v>
      </c>
      <c r="H1028">
        <v>2</v>
      </c>
      <c r="I1028">
        <v>4</v>
      </c>
      <c r="J1028">
        <v>2005</v>
      </c>
      <c r="K1028" t="s">
        <v>26</v>
      </c>
      <c r="L1028">
        <v>99</v>
      </c>
      <c r="M1028" t="s">
        <v>560</v>
      </c>
      <c r="N1028" t="s">
        <v>97</v>
      </c>
      <c r="O1028">
        <v>2015559350</v>
      </c>
      <c r="P1028" t="s">
        <v>98</v>
      </c>
      <c r="R1028" t="s">
        <v>99</v>
      </c>
      <c r="S1028" t="s">
        <v>100</v>
      </c>
      <c r="T1028">
        <v>94019</v>
      </c>
      <c r="U1028" t="s">
        <v>32</v>
      </c>
      <c r="V1028" t="s">
        <v>33</v>
      </c>
      <c r="W1028" t="s">
        <v>61</v>
      </c>
      <c r="X1028" t="s">
        <v>101</v>
      </c>
      <c r="Y1028" t="s">
        <v>51</v>
      </c>
    </row>
    <row r="1029" spans="1:25" x14ac:dyDescent="0.25">
      <c r="A1029">
        <v>10416</v>
      </c>
      <c r="B1029">
        <v>45</v>
      </c>
      <c r="C1029">
        <v>100</v>
      </c>
      <c r="D1029">
        <v>2</v>
      </c>
      <c r="E1029">
        <v>4764.6000000000004</v>
      </c>
      <c r="F1029" s="1">
        <v>38630</v>
      </c>
      <c r="G1029" t="s">
        <v>25</v>
      </c>
      <c r="H1029">
        <v>2</v>
      </c>
      <c r="I1029">
        <v>5</v>
      </c>
      <c r="J1029">
        <v>2005</v>
      </c>
      <c r="K1029" t="s">
        <v>26</v>
      </c>
      <c r="L1029">
        <v>99</v>
      </c>
      <c r="M1029" t="s">
        <v>560</v>
      </c>
      <c r="N1029" t="s">
        <v>377</v>
      </c>
      <c r="O1029" t="s">
        <v>378</v>
      </c>
      <c r="P1029" t="s">
        <v>379</v>
      </c>
      <c r="R1029" t="s">
        <v>380</v>
      </c>
      <c r="T1029">
        <v>42100</v>
      </c>
      <c r="U1029" t="s">
        <v>224</v>
      </c>
      <c r="V1029" t="s">
        <v>42</v>
      </c>
      <c r="W1029" t="s">
        <v>381</v>
      </c>
      <c r="X1029" t="s">
        <v>382</v>
      </c>
      <c r="Y1029" t="s">
        <v>51</v>
      </c>
    </row>
    <row r="1030" spans="1:25" x14ac:dyDescent="0.25">
      <c r="A1030">
        <v>10108</v>
      </c>
      <c r="B1030">
        <v>27</v>
      </c>
      <c r="C1030">
        <v>43.45</v>
      </c>
      <c r="D1030">
        <v>13</v>
      </c>
      <c r="E1030">
        <v>1173.1500000000001</v>
      </c>
      <c r="F1030" s="1">
        <v>37683</v>
      </c>
      <c r="G1030" t="s">
        <v>25</v>
      </c>
      <c r="H1030">
        <v>1</v>
      </c>
      <c r="I1030">
        <v>3</v>
      </c>
      <c r="J1030">
        <v>2003</v>
      </c>
      <c r="K1030" t="s">
        <v>26</v>
      </c>
      <c r="L1030">
        <v>40</v>
      </c>
      <c r="M1030" t="s">
        <v>561</v>
      </c>
      <c r="N1030" t="s">
        <v>362</v>
      </c>
      <c r="O1030" t="s">
        <v>363</v>
      </c>
      <c r="P1030" t="s">
        <v>364</v>
      </c>
      <c r="R1030" t="s">
        <v>365</v>
      </c>
      <c r="T1030" t="s">
        <v>366</v>
      </c>
      <c r="U1030" t="s">
        <v>367</v>
      </c>
      <c r="V1030" t="s">
        <v>178</v>
      </c>
      <c r="W1030" t="s">
        <v>368</v>
      </c>
      <c r="X1030" t="s">
        <v>369</v>
      </c>
      <c r="Y1030" t="s">
        <v>36</v>
      </c>
    </row>
    <row r="1031" spans="1:25" x14ac:dyDescent="0.25">
      <c r="A1031">
        <v>10122</v>
      </c>
      <c r="B1031">
        <v>31</v>
      </c>
      <c r="C1031">
        <v>44.66</v>
      </c>
      <c r="D1031">
        <v>17</v>
      </c>
      <c r="E1031">
        <v>1384.46</v>
      </c>
      <c r="F1031" s="1">
        <v>37838</v>
      </c>
      <c r="G1031" t="s">
        <v>25</v>
      </c>
      <c r="H1031">
        <v>2</v>
      </c>
      <c r="I1031">
        <v>5</v>
      </c>
      <c r="J1031">
        <v>2003</v>
      </c>
      <c r="K1031" t="s">
        <v>26</v>
      </c>
      <c r="L1031">
        <v>40</v>
      </c>
      <c r="M1031" t="s">
        <v>561</v>
      </c>
      <c r="N1031" t="s">
        <v>370</v>
      </c>
      <c r="O1031" t="s">
        <v>371</v>
      </c>
      <c r="P1031" t="s">
        <v>372</v>
      </c>
      <c r="R1031" t="s">
        <v>373</v>
      </c>
      <c r="T1031">
        <v>13008</v>
      </c>
      <c r="U1031" t="s">
        <v>41</v>
      </c>
      <c r="V1031" t="s">
        <v>42</v>
      </c>
      <c r="W1031" t="s">
        <v>374</v>
      </c>
      <c r="X1031" t="s">
        <v>375</v>
      </c>
      <c r="Y1031" t="s">
        <v>36</v>
      </c>
    </row>
    <row r="1032" spans="1:25" x14ac:dyDescent="0.25">
      <c r="A1032">
        <v>10135</v>
      </c>
      <c r="B1032">
        <v>33</v>
      </c>
      <c r="C1032">
        <v>40.229999999999997</v>
      </c>
      <c r="D1032">
        <v>14</v>
      </c>
      <c r="E1032">
        <v>1327.59</v>
      </c>
      <c r="F1032" s="1">
        <v>37659</v>
      </c>
      <c r="G1032" t="s">
        <v>25</v>
      </c>
      <c r="H1032">
        <v>3</v>
      </c>
      <c r="I1032">
        <v>7</v>
      </c>
      <c r="J1032">
        <v>2003</v>
      </c>
      <c r="K1032" t="s">
        <v>26</v>
      </c>
      <c r="L1032">
        <v>40</v>
      </c>
      <c r="M1032" t="s">
        <v>561</v>
      </c>
      <c r="N1032" t="s">
        <v>238</v>
      </c>
      <c r="O1032">
        <v>4155551450</v>
      </c>
      <c r="P1032" t="s">
        <v>239</v>
      </c>
      <c r="R1032" t="s">
        <v>240</v>
      </c>
      <c r="S1032" t="s">
        <v>55</v>
      </c>
      <c r="T1032">
        <v>97562</v>
      </c>
      <c r="U1032" t="s">
        <v>32</v>
      </c>
      <c r="V1032" t="s">
        <v>33</v>
      </c>
      <c r="W1032" t="s">
        <v>241</v>
      </c>
      <c r="X1032" t="s">
        <v>242</v>
      </c>
      <c r="Y1032" t="s">
        <v>36</v>
      </c>
    </row>
    <row r="1033" spans="1:25" x14ac:dyDescent="0.25">
      <c r="A1033">
        <v>10159</v>
      </c>
      <c r="B1033">
        <v>35</v>
      </c>
      <c r="C1033">
        <v>35.4</v>
      </c>
      <c r="D1033">
        <v>9</v>
      </c>
      <c r="E1033">
        <v>1239</v>
      </c>
      <c r="F1033" s="1">
        <v>37904</v>
      </c>
      <c r="G1033" t="s">
        <v>25</v>
      </c>
      <c r="H1033">
        <v>4</v>
      </c>
      <c r="I1033">
        <v>10</v>
      </c>
      <c r="J1033">
        <v>2003</v>
      </c>
      <c r="K1033" t="s">
        <v>26</v>
      </c>
      <c r="L1033">
        <v>40</v>
      </c>
      <c r="M1033" t="s">
        <v>561</v>
      </c>
      <c r="N1033" t="s">
        <v>58</v>
      </c>
      <c r="O1033">
        <v>6505551386</v>
      </c>
      <c r="P1033" t="s">
        <v>59</v>
      </c>
      <c r="R1033" t="s">
        <v>60</v>
      </c>
      <c r="S1033" t="s">
        <v>55</v>
      </c>
      <c r="U1033" t="s">
        <v>32</v>
      </c>
      <c r="V1033" t="s">
        <v>33</v>
      </c>
      <c r="W1033" t="s">
        <v>61</v>
      </c>
      <c r="X1033" t="s">
        <v>57</v>
      </c>
      <c r="Y1033" t="s">
        <v>36</v>
      </c>
    </row>
    <row r="1034" spans="1:25" x14ac:dyDescent="0.25">
      <c r="A1034">
        <v>10169</v>
      </c>
      <c r="B1034">
        <v>26</v>
      </c>
      <c r="C1034">
        <v>39.83</v>
      </c>
      <c r="D1034">
        <v>9</v>
      </c>
      <c r="E1034">
        <v>1035.58</v>
      </c>
      <c r="F1034" s="1">
        <v>37722</v>
      </c>
      <c r="G1034" t="s">
        <v>25</v>
      </c>
      <c r="H1034">
        <v>4</v>
      </c>
      <c r="I1034">
        <v>11</v>
      </c>
      <c r="J1034">
        <v>2003</v>
      </c>
      <c r="K1034" t="s">
        <v>26</v>
      </c>
      <c r="L1034">
        <v>40</v>
      </c>
      <c r="M1034" t="s">
        <v>561</v>
      </c>
      <c r="N1034" t="s">
        <v>251</v>
      </c>
      <c r="O1034" t="s">
        <v>252</v>
      </c>
      <c r="P1034" t="s">
        <v>253</v>
      </c>
      <c r="Q1034" t="s">
        <v>254</v>
      </c>
      <c r="R1034" t="s">
        <v>255</v>
      </c>
      <c r="S1034" t="s">
        <v>137</v>
      </c>
      <c r="T1034">
        <v>2060</v>
      </c>
      <c r="U1034" t="s">
        <v>90</v>
      </c>
      <c r="V1034" t="s">
        <v>91</v>
      </c>
      <c r="W1034" t="s">
        <v>256</v>
      </c>
      <c r="X1034" t="s">
        <v>257</v>
      </c>
      <c r="Y1034" t="s">
        <v>36</v>
      </c>
    </row>
    <row r="1035" spans="1:25" x14ac:dyDescent="0.25">
      <c r="A1035">
        <v>10180</v>
      </c>
      <c r="B1035">
        <v>34</v>
      </c>
      <c r="C1035">
        <v>45.46</v>
      </c>
      <c r="D1035">
        <v>4</v>
      </c>
      <c r="E1035">
        <v>1545.64</v>
      </c>
      <c r="F1035" s="1">
        <v>37936</v>
      </c>
      <c r="G1035" t="s">
        <v>25</v>
      </c>
      <c r="H1035">
        <v>4</v>
      </c>
      <c r="I1035">
        <v>11</v>
      </c>
      <c r="J1035">
        <v>2003</v>
      </c>
      <c r="K1035" t="s">
        <v>26</v>
      </c>
      <c r="L1035">
        <v>40</v>
      </c>
      <c r="M1035" t="s">
        <v>561</v>
      </c>
      <c r="N1035" t="s">
        <v>67</v>
      </c>
      <c r="O1035" t="s">
        <v>68</v>
      </c>
      <c r="P1035" t="s">
        <v>69</v>
      </c>
      <c r="R1035" t="s">
        <v>70</v>
      </c>
      <c r="T1035">
        <v>59000</v>
      </c>
      <c r="U1035" t="s">
        <v>41</v>
      </c>
      <c r="V1035" t="s">
        <v>42</v>
      </c>
      <c r="W1035" t="s">
        <v>71</v>
      </c>
      <c r="X1035" t="s">
        <v>72</v>
      </c>
      <c r="Y1035" t="s">
        <v>36</v>
      </c>
    </row>
    <row r="1036" spans="1:25" x14ac:dyDescent="0.25">
      <c r="A1036">
        <v>10237</v>
      </c>
      <c r="B1036">
        <v>26</v>
      </c>
      <c r="C1036">
        <v>40.229999999999997</v>
      </c>
      <c r="D1036">
        <v>2</v>
      </c>
      <c r="E1036">
        <v>1045.98</v>
      </c>
      <c r="F1036" s="1">
        <v>38111</v>
      </c>
      <c r="G1036" t="s">
        <v>25</v>
      </c>
      <c r="H1036">
        <v>2</v>
      </c>
      <c r="I1036">
        <v>4</v>
      </c>
      <c r="J1036">
        <v>2004</v>
      </c>
      <c r="K1036" t="s">
        <v>26</v>
      </c>
      <c r="L1036">
        <v>40</v>
      </c>
      <c r="M1036" t="s">
        <v>561</v>
      </c>
      <c r="N1036" t="s">
        <v>92</v>
      </c>
      <c r="O1036">
        <v>2125551500</v>
      </c>
      <c r="P1036" t="s">
        <v>93</v>
      </c>
      <c r="Q1036" t="s">
        <v>94</v>
      </c>
      <c r="R1036" t="s">
        <v>30</v>
      </c>
      <c r="S1036" t="s">
        <v>31</v>
      </c>
      <c r="T1036">
        <v>10022</v>
      </c>
      <c r="U1036" t="s">
        <v>32</v>
      </c>
      <c r="V1036" t="s">
        <v>33</v>
      </c>
      <c r="W1036" t="s">
        <v>95</v>
      </c>
      <c r="X1036" t="s">
        <v>96</v>
      </c>
      <c r="Y1036" t="s">
        <v>36</v>
      </c>
    </row>
    <row r="1037" spans="1:25" x14ac:dyDescent="0.25">
      <c r="A1037">
        <v>10276</v>
      </c>
      <c r="B1037">
        <v>27</v>
      </c>
      <c r="C1037">
        <v>36.61</v>
      </c>
      <c r="D1037">
        <v>10</v>
      </c>
      <c r="E1037">
        <v>988.47</v>
      </c>
      <c r="F1037" s="1">
        <v>38025</v>
      </c>
      <c r="G1037" t="s">
        <v>25</v>
      </c>
      <c r="H1037">
        <v>3</v>
      </c>
      <c r="I1037">
        <v>8</v>
      </c>
      <c r="J1037">
        <v>2004</v>
      </c>
      <c r="K1037" t="s">
        <v>26</v>
      </c>
      <c r="L1037">
        <v>40</v>
      </c>
      <c r="M1037" t="s">
        <v>561</v>
      </c>
      <c r="N1037" t="s">
        <v>383</v>
      </c>
      <c r="O1037">
        <v>6175557555</v>
      </c>
      <c r="P1037" t="s">
        <v>384</v>
      </c>
      <c r="R1037" t="s">
        <v>249</v>
      </c>
      <c r="S1037" t="s">
        <v>114</v>
      </c>
      <c r="T1037">
        <v>58339</v>
      </c>
      <c r="U1037" t="s">
        <v>32</v>
      </c>
      <c r="V1037" t="s">
        <v>33</v>
      </c>
      <c r="W1037" t="s">
        <v>385</v>
      </c>
      <c r="X1037" t="s">
        <v>386</v>
      </c>
      <c r="Y1037" t="s">
        <v>36</v>
      </c>
    </row>
    <row r="1038" spans="1:25" x14ac:dyDescent="0.25">
      <c r="A1038">
        <v>10319</v>
      </c>
      <c r="B1038">
        <v>29</v>
      </c>
      <c r="C1038">
        <v>38.22</v>
      </c>
      <c r="D1038">
        <v>5</v>
      </c>
      <c r="E1038">
        <v>1108.3800000000001</v>
      </c>
      <c r="F1038" s="1">
        <v>38057</v>
      </c>
      <c r="G1038" t="s">
        <v>25</v>
      </c>
      <c r="H1038">
        <v>4</v>
      </c>
      <c r="I1038">
        <v>11</v>
      </c>
      <c r="J1038">
        <v>2004</v>
      </c>
      <c r="K1038" t="s">
        <v>26</v>
      </c>
      <c r="L1038">
        <v>40</v>
      </c>
      <c r="M1038" t="s">
        <v>561</v>
      </c>
      <c r="N1038" t="s">
        <v>421</v>
      </c>
      <c r="O1038">
        <v>2125551957</v>
      </c>
      <c r="P1038" t="s">
        <v>422</v>
      </c>
      <c r="Q1038" t="s">
        <v>423</v>
      </c>
      <c r="R1038" t="s">
        <v>30</v>
      </c>
      <c r="S1038" t="s">
        <v>31</v>
      </c>
      <c r="T1038">
        <v>10022</v>
      </c>
      <c r="U1038" t="s">
        <v>32</v>
      </c>
      <c r="V1038" t="s">
        <v>33</v>
      </c>
      <c r="W1038" t="s">
        <v>424</v>
      </c>
      <c r="X1038" t="s">
        <v>425</v>
      </c>
      <c r="Y1038" t="s">
        <v>36</v>
      </c>
    </row>
    <row r="1039" spans="1:25" x14ac:dyDescent="0.25">
      <c r="A1039">
        <v>10355</v>
      </c>
      <c r="B1039">
        <v>38</v>
      </c>
      <c r="C1039">
        <v>39.83</v>
      </c>
      <c r="D1039">
        <v>10</v>
      </c>
      <c r="E1039">
        <v>1513.54</v>
      </c>
      <c r="F1039" s="1">
        <v>38180</v>
      </c>
      <c r="G1039" t="s">
        <v>25</v>
      </c>
      <c r="H1039">
        <v>4</v>
      </c>
      <c r="I1039">
        <v>12</v>
      </c>
      <c r="J1039">
        <v>2004</v>
      </c>
      <c r="K1039" t="s">
        <v>26</v>
      </c>
      <c r="L1039">
        <v>40</v>
      </c>
      <c r="M1039" t="s">
        <v>561</v>
      </c>
      <c r="N1039" t="s">
        <v>152</v>
      </c>
      <c r="O1039" t="s">
        <v>153</v>
      </c>
      <c r="P1039" t="s">
        <v>154</v>
      </c>
      <c r="R1039" t="s">
        <v>155</v>
      </c>
      <c r="T1039">
        <v>28034</v>
      </c>
      <c r="U1039" t="s">
        <v>156</v>
      </c>
      <c r="V1039" t="s">
        <v>42</v>
      </c>
      <c r="W1039" t="s">
        <v>157</v>
      </c>
      <c r="X1039" t="s">
        <v>158</v>
      </c>
      <c r="Y1039" t="s">
        <v>36</v>
      </c>
    </row>
    <row r="1040" spans="1:25" x14ac:dyDescent="0.25">
      <c r="A1040">
        <v>10364</v>
      </c>
      <c r="B1040">
        <v>48</v>
      </c>
      <c r="C1040">
        <v>48.28</v>
      </c>
      <c r="D1040">
        <v>1</v>
      </c>
      <c r="E1040">
        <v>2317.44</v>
      </c>
      <c r="F1040" s="1">
        <v>38504</v>
      </c>
      <c r="G1040" t="s">
        <v>25</v>
      </c>
      <c r="H1040">
        <v>1</v>
      </c>
      <c r="I1040">
        <v>1</v>
      </c>
      <c r="J1040">
        <v>2005</v>
      </c>
      <c r="K1040" t="s">
        <v>26</v>
      </c>
      <c r="L1040">
        <v>40</v>
      </c>
      <c r="M1040" t="s">
        <v>561</v>
      </c>
      <c r="N1040" t="s">
        <v>370</v>
      </c>
      <c r="O1040" t="s">
        <v>371</v>
      </c>
      <c r="P1040" t="s">
        <v>372</v>
      </c>
      <c r="R1040" t="s">
        <v>373</v>
      </c>
      <c r="T1040">
        <v>13008</v>
      </c>
      <c r="U1040" t="s">
        <v>41</v>
      </c>
      <c r="V1040" t="s">
        <v>42</v>
      </c>
      <c r="W1040" t="s">
        <v>374</v>
      </c>
      <c r="X1040" t="s">
        <v>375</v>
      </c>
      <c r="Y1040" t="s">
        <v>36</v>
      </c>
    </row>
    <row r="1041" spans="1:25" x14ac:dyDescent="0.25">
      <c r="A1041">
        <v>10378</v>
      </c>
      <c r="B1041">
        <v>40</v>
      </c>
      <c r="C1041">
        <v>82.46</v>
      </c>
      <c r="D1041">
        <v>1</v>
      </c>
      <c r="E1041">
        <v>3298.4</v>
      </c>
      <c r="F1041" s="1">
        <v>38627</v>
      </c>
      <c r="G1041" t="s">
        <v>25</v>
      </c>
      <c r="H1041">
        <v>1</v>
      </c>
      <c r="I1041">
        <v>2</v>
      </c>
      <c r="J1041">
        <v>2005</v>
      </c>
      <c r="K1041" t="s">
        <v>26</v>
      </c>
      <c r="L1041">
        <v>40</v>
      </c>
      <c r="M1041" t="s">
        <v>561</v>
      </c>
      <c r="N1041" t="s">
        <v>152</v>
      </c>
      <c r="O1041" t="s">
        <v>153</v>
      </c>
      <c r="P1041" t="s">
        <v>154</v>
      </c>
      <c r="R1041" t="s">
        <v>155</v>
      </c>
      <c r="T1041">
        <v>28034</v>
      </c>
      <c r="U1041" t="s">
        <v>156</v>
      </c>
      <c r="V1041" t="s">
        <v>42</v>
      </c>
      <c r="W1041" t="s">
        <v>157</v>
      </c>
      <c r="X1041" t="s">
        <v>158</v>
      </c>
      <c r="Y1041" t="s">
        <v>51</v>
      </c>
    </row>
    <row r="1042" spans="1:25" x14ac:dyDescent="0.25">
      <c r="A1042">
        <v>10390</v>
      </c>
      <c r="B1042">
        <v>41</v>
      </c>
      <c r="C1042">
        <v>44.56</v>
      </c>
      <c r="D1042">
        <v>11</v>
      </c>
      <c r="E1042">
        <v>1826.96</v>
      </c>
      <c r="F1042" s="1">
        <v>38445</v>
      </c>
      <c r="G1042" t="s">
        <v>25</v>
      </c>
      <c r="H1042">
        <v>1</v>
      </c>
      <c r="I1042">
        <v>3</v>
      </c>
      <c r="J1042">
        <v>2005</v>
      </c>
      <c r="K1042" t="s">
        <v>26</v>
      </c>
      <c r="L1042">
        <v>40</v>
      </c>
      <c r="M1042" t="s">
        <v>561</v>
      </c>
      <c r="N1042" t="s">
        <v>238</v>
      </c>
      <c r="O1042">
        <v>4155551450</v>
      </c>
      <c r="P1042" t="s">
        <v>239</v>
      </c>
      <c r="R1042" t="s">
        <v>240</v>
      </c>
      <c r="S1042" t="s">
        <v>55</v>
      </c>
      <c r="T1042">
        <v>97562</v>
      </c>
      <c r="U1042" t="s">
        <v>32</v>
      </c>
      <c r="V1042" t="s">
        <v>33</v>
      </c>
      <c r="W1042" t="s">
        <v>241</v>
      </c>
      <c r="X1042" t="s">
        <v>242</v>
      </c>
      <c r="Y1042" t="s">
        <v>36</v>
      </c>
    </row>
    <row r="1043" spans="1:25" x14ac:dyDescent="0.25">
      <c r="A1043">
        <v>10403</v>
      </c>
      <c r="B1043">
        <v>30</v>
      </c>
      <c r="C1043">
        <v>40.229999999999997</v>
      </c>
      <c r="D1043">
        <v>2</v>
      </c>
      <c r="E1043">
        <v>1206.9000000000001</v>
      </c>
      <c r="F1043" s="1">
        <v>38568</v>
      </c>
      <c r="G1043" t="s">
        <v>25</v>
      </c>
      <c r="H1043">
        <v>2</v>
      </c>
      <c r="I1043">
        <v>4</v>
      </c>
      <c r="J1043">
        <v>2005</v>
      </c>
      <c r="K1043" t="s">
        <v>26</v>
      </c>
      <c r="L1043">
        <v>40</v>
      </c>
      <c r="M1043" t="s">
        <v>561</v>
      </c>
      <c r="N1043" t="s">
        <v>143</v>
      </c>
      <c r="O1043" t="s">
        <v>144</v>
      </c>
      <c r="P1043" t="s">
        <v>145</v>
      </c>
      <c r="R1043" t="s">
        <v>146</v>
      </c>
      <c r="T1043" t="s">
        <v>147</v>
      </c>
      <c r="U1043" t="s">
        <v>148</v>
      </c>
      <c r="V1043" t="s">
        <v>42</v>
      </c>
      <c r="W1043" t="s">
        <v>149</v>
      </c>
      <c r="X1043" t="s">
        <v>150</v>
      </c>
      <c r="Y1043" t="s">
        <v>36</v>
      </c>
    </row>
    <row r="1044" spans="1:25" x14ac:dyDescent="0.25">
      <c r="A1044">
        <v>10114</v>
      </c>
      <c r="B1044">
        <v>28</v>
      </c>
      <c r="C1044">
        <v>55.73</v>
      </c>
      <c r="D1044">
        <v>2</v>
      </c>
      <c r="E1044">
        <v>1560.44</v>
      </c>
      <c r="F1044" s="1">
        <v>37625</v>
      </c>
      <c r="G1044" t="s">
        <v>25</v>
      </c>
      <c r="H1044">
        <v>2</v>
      </c>
      <c r="I1044">
        <v>4</v>
      </c>
      <c r="J1044">
        <v>2003</v>
      </c>
      <c r="K1044" t="s">
        <v>418</v>
      </c>
      <c r="L1044">
        <v>54</v>
      </c>
      <c r="M1044" t="s">
        <v>562</v>
      </c>
      <c r="N1044" t="s">
        <v>339</v>
      </c>
      <c r="O1044" t="s">
        <v>340</v>
      </c>
      <c r="P1044" t="s">
        <v>341</v>
      </c>
      <c r="R1044" t="s">
        <v>48</v>
      </c>
      <c r="T1044">
        <v>75012</v>
      </c>
      <c r="U1044" t="s">
        <v>41</v>
      </c>
      <c r="V1044" t="s">
        <v>42</v>
      </c>
      <c r="W1044" t="s">
        <v>342</v>
      </c>
      <c r="X1044" t="s">
        <v>343</v>
      </c>
      <c r="Y1044" t="s">
        <v>36</v>
      </c>
    </row>
    <row r="1045" spans="1:25" x14ac:dyDescent="0.25">
      <c r="A1045">
        <v>10127</v>
      </c>
      <c r="B1045">
        <v>45</v>
      </c>
      <c r="C1045">
        <v>51.95</v>
      </c>
      <c r="D1045">
        <v>13</v>
      </c>
      <c r="E1045">
        <v>2337.75</v>
      </c>
      <c r="F1045" s="1">
        <v>37686</v>
      </c>
      <c r="G1045" t="s">
        <v>25</v>
      </c>
      <c r="H1045">
        <v>2</v>
      </c>
      <c r="I1045">
        <v>6</v>
      </c>
      <c r="J1045">
        <v>2003</v>
      </c>
      <c r="K1045" t="s">
        <v>418</v>
      </c>
      <c r="L1045">
        <v>54</v>
      </c>
      <c r="M1045" t="s">
        <v>562</v>
      </c>
      <c r="N1045" t="s">
        <v>401</v>
      </c>
      <c r="O1045">
        <v>2125557413</v>
      </c>
      <c r="P1045" t="s">
        <v>402</v>
      </c>
      <c r="Q1045" t="s">
        <v>403</v>
      </c>
      <c r="R1045" t="s">
        <v>30</v>
      </c>
      <c r="S1045" t="s">
        <v>31</v>
      </c>
      <c r="T1045">
        <v>10022</v>
      </c>
      <c r="U1045" t="s">
        <v>32</v>
      </c>
      <c r="V1045" t="s">
        <v>33</v>
      </c>
      <c r="W1045" t="s">
        <v>56</v>
      </c>
      <c r="X1045" t="s">
        <v>404</v>
      </c>
      <c r="Y1045" t="s">
        <v>36</v>
      </c>
    </row>
    <row r="1046" spans="1:25" x14ac:dyDescent="0.25">
      <c r="A1046">
        <v>10141</v>
      </c>
      <c r="B1046">
        <v>24</v>
      </c>
      <c r="C1046">
        <v>45.99</v>
      </c>
      <c r="D1046">
        <v>7</v>
      </c>
      <c r="E1046">
        <v>1103.76</v>
      </c>
      <c r="F1046" s="1">
        <v>37629</v>
      </c>
      <c r="G1046" t="s">
        <v>25</v>
      </c>
      <c r="H1046">
        <v>3</v>
      </c>
      <c r="I1046">
        <v>8</v>
      </c>
      <c r="J1046">
        <v>2003</v>
      </c>
      <c r="K1046" t="s">
        <v>418</v>
      </c>
      <c r="L1046">
        <v>54</v>
      </c>
      <c r="M1046" t="s">
        <v>562</v>
      </c>
      <c r="N1046" t="s">
        <v>393</v>
      </c>
      <c r="O1046" t="s">
        <v>394</v>
      </c>
      <c r="P1046" t="s">
        <v>395</v>
      </c>
      <c r="R1046" t="s">
        <v>396</v>
      </c>
      <c r="T1046" t="s">
        <v>397</v>
      </c>
      <c r="U1046" t="s">
        <v>120</v>
      </c>
      <c r="V1046" t="s">
        <v>42</v>
      </c>
      <c r="W1046" t="s">
        <v>398</v>
      </c>
      <c r="X1046" t="s">
        <v>399</v>
      </c>
      <c r="Y1046" t="s">
        <v>36</v>
      </c>
    </row>
    <row r="1047" spans="1:25" x14ac:dyDescent="0.25">
      <c r="A1047">
        <v>10175</v>
      </c>
      <c r="B1047">
        <v>50</v>
      </c>
      <c r="C1047">
        <v>63.31</v>
      </c>
      <c r="D1047">
        <v>3</v>
      </c>
      <c r="E1047">
        <v>3165.5</v>
      </c>
      <c r="F1047" s="1">
        <v>37783</v>
      </c>
      <c r="G1047" t="s">
        <v>25</v>
      </c>
      <c r="H1047">
        <v>4</v>
      </c>
      <c r="I1047">
        <v>11</v>
      </c>
      <c r="J1047">
        <v>2003</v>
      </c>
      <c r="K1047" t="s">
        <v>418</v>
      </c>
      <c r="L1047">
        <v>54</v>
      </c>
      <c r="M1047" t="s">
        <v>562</v>
      </c>
      <c r="N1047" t="s">
        <v>286</v>
      </c>
      <c r="O1047" t="s">
        <v>287</v>
      </c>
      <c r="P1047" t="s">
        <v>288</v>
      </c>
      <c r="R1047" t="s">
        <v>289</v>
      </c>
      <c r="T1047" t="s">
        <v>290</v>
      </c>
      <c r="U1047" t="s">
        <v>148</v>
      </c>
      <c r="V1047" t="s">
        <v>42</v>
      </c>
      <c r="W1047" t="s">
        <v>61</v>
      </c>
      <c r="X1047" t="s">
        <v>291</v>
      </c>
      <c r="Y1047" t="s">
        <v>51</v>
      </c>
    </row>
    <row r="1048" spans="1:25" x14ac:dyDescent="0.25">
      <c r="A1048">
        <v>10207</v>
      </c>
      <c r="B1048">
        <v>27</v>
      </c>
      <c r="C1048">
        <v>60.06</v>
      </c>
      <c r="D1048">
        <v>9</v>
      </c>
      <c r="E1048">
        <v>1621.62</v>
      </c>
      <c r="F1048" s="1">
        <v>37876</v>
      </c>
      <c r="G1048" t="s">
        <v>25</v>
      </c>
      <c r="H1048">
        <v>4</v>
      </c>
      <c r="I1048">
        <v>12</v>
      </c>
      <c r="J1048">
        <v>2003</v>
      </c>
      <c r="K1048" t="s">
        <v>418</v>
      </c>
      <c r="L1048">
        <v>54</v>
      </c>
      <c r="M1048" t="s">
        <v>562</v>
      </c>
      <c r="N1048" t="s">
        <v>351</v>
      </c>
      <c r="O1048">
        <v>6175552555</v>
      </c>
      <c r="P1048" t="s">
        <v>352</v>
      </c>
      <c r="R1048" t="s">
        <v>317</v>
      </c>
      <c r="S1048" t="s">
        <v>114</v>
      </c>
      <c r="T1048">
        <v>51003</v>
      </c>
      <c r="U1048" t="s">
        <v>32</v>
      </c>
      <c r="V1048" t="s">
        <v>33</v>
      </c>
      <c r="W1048" t="s">
        <v>353</v>
      </c>
      <c r="X1048" t="s">
        <v>242</v>
      </c>
      <c r="Y1048" t="s">
        <v>36</v>
      </c>
    </row>
    <row r="1049" spans="1:25" x14ac:dyDescent="0.25">
      <c r="A1049">
        <v>10219</v>
      </c>
      <c r="B1049">
        <v>35</v>
      </c>
      <c r="C1049">
        <v>55.19</v>
      </c>
      <c r="D1049">
        <v>4</v>
      </c>
      <c r="E1049">
        <v>1931.65</v>
      </c>
      <c r="F1049" s="1">
        <v>38262</v>
      </c>
      <c r="G1049" t="s">
        <v>25</v>
      </c>
      <c r="H1049">
        <v>1</v>
      </c>
      <c r="I1049">
        <v>2</v>
      </c>
      <c r="J1049">
        <v>2004</v>
      </c>
      <c r="K1049" t="s">
        <v>418</v>
      </c>
      <c r="L1049">
        <v>54</v>
      </c>
      <c r="M1049" t="s">
        <v>562</v>
      </c>
      <c r="N1049" t="s">
        <v>440</v>
      </c>
      <c r="O1049">
        <v>4155554312</v>
      </c>
      <c r="P1049" t="s">
        <v>441</v>
      </c>
      <c r="R1049" t="s">
        <v>442</v>
      </c>
      <c r="S1049" t="s">
        <v>55</v>
      </c>
      <c r="T1049">
        <v>94217</v>
      </c>
      <c r="U1049" t="s">
        <v>32</v>
      </c>
      <c r="V1049" t="s">
        <v>33</v>
      </c>
      <c r="W1049" t="s">
        <v>443</v>
      </c>
      <c r="X1049" t="s">
        <v>336</v>
      </c>
      <c r="Y1049" t="s">
        <v>36</v>
      </c>
    </row>
    <row r="1050" spans="1:25" x14ac:dyDescent="0.25">
      <c r="A1050">
        <v>10229</v>
      </c>
      <c r="B1050">
        <v>23</v>
      </c>
      <c r="C1050">
        <v>54.11</v>
      </c>
      <c r="D1050">
        <v>3</v>
      </c>
      <c r="E1050">
        <v>1244.53</v>
      </c>
      <c r="F1050" s="1">
        <v>38294</v>
      </c>
      <c r="G1050" t="s">
        <v>25</v>
      </c>
      <c r="H1050">
        <v>1</v>
      </c>
      <c r="I1050">
        <v>3</v>
      </c>
      <c r="J1050">
        <v>2004</v>
      </c>
      <c r="K1050" t="s">
        <v>418</v>
      </c>
      <c r="L1050">
        <v>54</v>
      </c>
      <c r="M1050" t="s">
        <v>562</v>
      </c>
      <c r="N1050" t="s">
        <v>238</v>
      </c>
      <c r="O1050">
        <v>4155551450</v>
      </c>
      <c r="P1050" t="s">
        <v>239</v>
      </c>
      <c r="R1050" t="s">
        <v>240</v>
      </c>
      <c r="S1050" t="s">
        <v>55</v>
      </c>
      <c r="T1050">
        <v>97562</v>
      </c>
      <c r="U1050" t="s">
        <v>32</v>
      </c>
      <c r="V1050" t="s">
        <v>33</v>
      </c>
      <c r="W1050" t="s">
        <v>241</v>
      </c>
      <c r="X1050" t="s">
        <v>242</v>
      </c>
      <c r="Y1050" t="s">
        <v>36</v>
      </c>
    </row>
    <row r="1051" spans="1:25" x14ac:dyDescent="0.25">
      <c r="A1051">
        <v>10246</v>
      </c>
      <c r="B1051">
        <v>35</v>
      </c>
      <c r="C1051">
        <v>48.7</v>
      </c>
      <c r="D1051">
        <v>7</v>
      </c>
      <c r="E1051">
        <v>1704.5</v>
      </c>
      <c r="F1051" s="1">
        <v>38112</v>
      </c>
      <c r="G1051" t="s">
        <v>25</v>
      </c>
      <c r="H1051">
        <v>2</v>
      </c>
      <c r="I1051">
        <v>5</v>
      </c>
      <c r="J1051">
        <v>2004</v>
      </c>
      <c r="K1051" t="s">
        <v>418</v>
      </c>
      <c r="L1051">
        <v>54</v>
      </c>
      <c r="M1051" t="s">
        <v>562</v>
      </c>
      <c r="N1051" t="s">
        <v>152</v>
      </c>
      <c r="O1051" t="s">
        <v>153</v>
      </c>
      <c r="P1051" t="s">
        <v>154</v>
      </c>
      <c r="R1051" t="s">
        <v>155</v>
      </c>
      <c r="T1051">
        <v>28034</v>
      </c>
      <c r="U1051" t="s">
        <v>156</v>
      </c>
      <c r="V1051" t="s">
        <v>42</v>
      </c>
      <c r="W1051" t="s">
        <v>157</v>
      </c>
      <c r="X1051" t="s">
        <v>158</v>
      </c>
      <c r="Y1051" t="s">
        <v>36</v>
      </c>
    </row>
    <row r="1052" spans="1:25" x14ac:dyDescent="0.25">
      <c r="A1052">
        <v>10292</v>
      </c>
      <c r="B1052">
        <v>50</v>
      </c>
      <c r="C1052">
        <v>46.53</v>
      </c>
      <c r="D1052">
        <v>10</v>
      </c>
      <c r="E1052">
        <v>2326.5</v>
      </c>
      <c r="F1052" s="1">
        <v>38208</v>
      </c>
      <c r="G1052" t="s">
        <v>25</v>
      </c>
      <c r="H1052">
        <v>3</v>
      </c>
      <c r="I1052">
        <v>9</v>
      </c>
      <c r="J1052">
        <v>2004</v>
      </c>
      <c r="K1052" t="s">
        <v>418</v>
      </c>
      <c r="L1052">
        <v>54</v>
      </c>
      <c r="M1052" t="s">
        <v>562</v>
      </c>
      <c r="N1052" t="s">
        <v>28</v>
      </c>
      <c r="O1052">
        <v>2125557818</v>
      </c>
      <c r="P1052" t="s">
        <v>29</v>
      </c>
      <c r="R1052" t="s">
        <v>30</v>
      </c>
      <c r="S1052" t="s">
        <v>31</v>
      </c>
      <c r="T1052">
        <v>10022</v>
      </c>
      <c r="U1052" t="s">
        <v>32</v>
      </c>
      <c r="V1052" t="s">
        <v>33</v>
      </c>
      <c r="W1052" t="s">
        <v>34</v>
      </c>
      <c r="X1052" t="s">
        <v>35</v>
      </c>
      <c r="Y1052" t="s">
        <v>36</v>
      </c>
    </row>
    <row r="1053" spans="1:25" x14ac:dyDescent="0.25">
      <c r="A1053">
        <v>10325</v>
      </c>
      <c r="B1053">
        <v>38</v>
      </c>
      <c r="C1053">
        <v>100</v>
      </c>
      <c r="D1053">
        <v>3</v>
      </c>
      <c r="E1053">
        <v>8844.1200000000008</v>
      </c>
      <c r="F1053" s="1">
        <v>38118</v>
      </c>
      <c r="G1053" t="s">
        <v>25</v>
      </c>
      <c r="H1053">
        <v>4</v>
      </c>
      <c r="I1053">
        <v>11</v>
      </c>
      <c r="J1053">
        <v>2004</v>
      </c>
      <c r="K1053" t="s">
        <v>418</v>
      </c>
      <c r="L1053">
        <v>54</v>
      </c>
      <c r="M1053" t="s">
        <v>562</v>
      </c>
      <c r="N1053" t="s">
        <v>123</v>
      </c>
      <c r="O1053" t="s">
        <v>124</v>
      </c>
      <c r="P1053" t="s">
        <v>125</v>
      </c>
      <c r="R1053" t="s">
        <v>126</v>
      </c>
      <c r="T1053">
        <v>4110</v>
      </c>
      <c r="U1053" t="s">
        <v>78</v>
      </c>
      <c r="V1053" t="s">
        <v>42</v>
      </c>
      <c r="W1053" t="s">
        <v>127</v>
      </c>
      <c r="X1053" t="s">
        <v>128</v>
      </c>
      <c r="Y1053" t="s">
        <v>136</v>
      </c>
    </row>
    <row r="1054" spans="1:25" x14ac:dyDescent="0.25">
      <c r="A1054">
        <v>10349</v>
      </c>
      <c r="B1054">
        <v>33</v>
      </c>
      <c r="C1054">
        <v>46.53</v>
      </c>
      <c r="D1054">
        <v>1</v>
      </c>
      <c r="E1054">
        <v>1535.49</v>
      </c>
      <c r="F1054" s="1">
        <v>37998</v>
      </c>
      <c r="G1054" t="s">
        <v>25</v>
      </c>
      <c r="H1054">
        <v>4</v>
      </c>
      <c r="I1054">
        <v>12</v>
      </c>
      <c r="J1054">
        <v>2004</v>
      </c>
      <c r="K1054" t="s">
        <v>418</v>
      </c>
      <c r="L1054">
        <v>54</v>
      </c>
      <c r="M1054" t="s">
        <v>562</v>
      </c>
      <c r="N1054" t="s">
        <v>401</v>
      </c>
      <c r="O1054">
        <v>2125557413</v>
      </c>
      <c r="P1054" t="s">
        <v>402</v>
      </c>
      <c r="Q1054" t="s">
        <v>403</v>
      </c>
      <c r="R1054" t="s">
        <v>30</v>
      </c>
      <c r="S1054" t="s">
        <v>31</v>
      </c>
      <c r="T1054">
        <v>10022</v>
      </c>
      <c r="U1054" t="s">
        <v>32</v>
      </c>
      <c r="V1054" t="s">
        <v>33</v>
      </c>
      <c r="W1054" t="s">
        <v>56</v>
      </c>
      <c r="X1054" t="s">
        <v>404</v>
      </c>
      <c r="Y1054" t="s">
        <v>36</v>
      </c>
    </row>
    <row r="1055" spans="1:25" x14ac:dyDescent="0.25">
      <c r="A1055">
        <v>10412</v>
      </c>
      <c r="B1055">
        <v>19</v>
      </c>
      <c r="C1055">
        <v>48.7</v>
      </c>
      <c r="D1055">
        <v>7</v>
      </c>
      <c r="E1055">
        <v>925.3</v>
      </c>
      <c r="F1055" s="1">
        <v>38416</v>
      </c>
      <c r="G1055" t="s">
        <v>25</v>
      </c>
      <c r="H1055">
        <v>2</v>
      </c>
      <c r="I1055">
        <v>5</v>
      </c>
      <c r="J1055">
        <v>2005</v>
      </c>
      <c r="K1055" t="s">
        <v>418</v>
      </c>
      <c r="L1055">
        <v>54</v>
      </c>
      <c r="M1055" t="s">
        <v>562</v>
      </c>
      <c r="N1055" t="s">
        <v>152</v>
      </c>
      <c r="O1055" t="s">
        <v>153</v>
      </c>
      <c r="P1055" t="s">
        <v>154</v>
      </c>
      <c r="R1055" t="s">
        <v>155</v>
      </c>
      <c r="T1055">
        <v>28034</v>
      </c>
      <c r="U1055" t="s">
        <v>156</v>
      </c>
      <c r="V1055" t="s">
        <v>42</v>
      </c>
      <c r="W1055" t="s">
        <v>157</v>
      </c>
      <c r="X1055" t="s">
        <v>158</v>
      </c>
      <c r="Y1055" t="s">
        <v>36</v>
      </c>
    </row>
    <row r="1056" spans="1:25" x14ac:dyDescent="0.25">
      <c r="A1056">
        <v>10116</v>
      </c>
      <c r="B1056">
        <v>27</v>
      </c>
      <c r="C1056">
        <v>63.38</v>
      </c>
      <c r="D1056">
        <v>1</v>
      </c>
      <c r="E1056">
        <v>1711.26</v>
      </c>
      <c r="F1056" s="1">
        <v>37929</v>
      </c>
      <c r="G1056" t="s">
        <v>25</v>
      </c>
      <c r="H1056">
        <v>2</v>
      </c>
      <c r="I1056">
        <v>4</v>
      </c>
      <c r="J1056">
        <v>2003</v>
      </c>
      <c r="K1056" t="s">
        <v>515</v>
      </c>
      <c r="L1056">
        <v>62</v>
      </c>
      <c r="M1056" t="s">
        <v>563</v>
      </c>
      <c r="N1056" t="s">
        <v>487</v>
      </c>
      <c r="O1056" t="s">
        <v>488</v>
      </c>
      <c r="P1056" t="s">
        <v>489</v>
      </c>
      <c r="R1056" t="s">
        <v>490</v>
      </c>
      <c r="T1056" t="s">
        <v>491</v>
      </c>
      <c r="U1056" t="s">
        <v>308</v>
      </c>
      <c r="V1056" t="s">
        <v>42</v>
      </c>
      <c r="W1056" t="s">
        <v>492</v>
      </c>
      <c r="X1056" t="s">
        <v>493</v>
      </c>
      <c r="Y1056" t="s">
        <v>36</v>
      </c>
    </row>
    <row r="1057" spans="1:25" x14ac:dyDescent="0.25">
      <c r="A1057">
        <v>10127</v>
      </c>
      <c r="B1057">
        <v>29</v>
      </c>
      <c r="C1057">
        <v>70.84</v>
      </c>
      <c r="D1057">
        <v>6</v>
      </c>
      <c r="E1057">
        <v>2054.36</v>
      </c>
      <c r="F1057" s="1">
        <v>37686</v>
      </c>
      <c r="G1057" t="s">
        <v>25</v>
      </c>
      <c r="H1057">
        <v>2</v>
      </c>
      <c r="I1057">
        <v>6</v>
      </c>
      <c r="J1057">
        <v>2003</v>
      </c>
      <c r="K1057" t="s">
        <v>515</v>
      </c>
      <c r="L1057">
        <v>62</v>
      </c>
      <c r="M1057" t="s">
        <v>563</v>
      </c>
      <c r="N1057" t="s">
        <v>401</v>
      </c>
      <c r="O1057">
        <v>2125557413</v>
      </c>
      <c r="P1057" t="s">
        <v>402</v>
      </c>
      <c r="Q1057" t="s">
        <v>403</v>
      </c>
      <c r="R1057" t="s">
        <v>30</v>
      </c>
      <c r="S1057" t="s">
        <v>31</v>
      </c>
      <c r="T1057">
        <v>10022</v>
      </c>
      <c r="U1057" t="s">
        <v>32</v>
      </c>
      <c r="V1057" t="s">
        <v>33</v>
      </c>
      <c r="W1057" t="s">
        <v>56</v>
      </c>
      <c r="X1057" t="s">
        <v>404</v>
      </c>
      <c r="Y1057" t="s">
        <v>36</v>
      </c>
    </row>
    <row r="1058" spans="1:25" x14ac:dyDescent="0.25">
      <c r="A1058">
        <v>10142</v>
      </c>
      <c r="B1058">
        <v>42</v>
      </c>
      <c r="C1058">
        <v>74.569999999999993</v>
      </c>
      <c r="D1058">
        <v>16</v>
      </c>
      <c r="E1058">
        <v>3131.94</v>
      </c>
      <c r="F1058" s="1">
        <v>37841</v>
      </c>
      <c r="G1058" t="s">
        <v>25</v>
      </c>
      <c r="H1058">
        <v>3</v>
      </c>
      <c r="I1058">
        <v>8</v>
      </c>
      <c r="J1058">
        <v>2003</v>
      </c>
      <c r="K1058" t="s">
        <v>515</v>
      </c>
      <c r="L1058">
        <v>62</v>
      </c>
      <c r="M1058" t="s">
        <v>563</v>
      </c>
      <c r="N1058" t="s">
        <v>238</v>
      </c>
      <c r="O1058">
        <v>4155551450</v>
      </c>
      <c r="P1058" t="s">
        <v>239</v>
      </c>
      <c r="R1058" t="s">
        <v>240</v>
      </c>
      <c r="S1058" t="s">
        <v>55</v>
      </c>
      <c r="T1058">
        <v>97562</v>
      </c>
      <c r="U1058" t="s">
        <v>32</v>
      </c>
      <c r="V1058" t="s">
        <v>33</v>
      </c>
      <c r="W1058" t="s">
        <v>241</v>
      </c>
      <c r="X1058" t="s">
        <v>242</v>
      </c>
      <c r="Y1058" t="s">
        <v>51</v>
      </c>
    </row>
    <row r="1059" spans="1:25" x14ac:dyDescent="0.25">
      <c r="A1059">
        <v>10176</v>
      </c>
      <c r="B1059">
        <v>22</v>
      </c>
      <c r="C1059">
        <v>64</v>
      </c>
      <c r="D1059">
        <v>6</v>
      </c>
      <c r="E1059">
        <v>1408</v>
      </c>
      <c r="F1059" s="1">
        <v>37783</v>
      </c>
      <c r="G1059" t="s">
        <v>25</v>
      </c>
      <c r="H1059">
        <v>4</v>
      </c>
      <c r="I1059">
        <v>11</v>
      </c>
      <c r="J1059">
        <v>2003</v>
      </c>
      <c r="K1059" t="s">
        <v>515</v>
      </c>
      <c r="L1059">
        <v>62</v>
      </c>
      <c r="M1059" t="s">
        <v>563</v>
      </c>
      <c r="N1059" t="s">
        <v>377</v>
      </c>
      <c r="O1059" t="s">
        <v>378</v>
      </c>
      <c r="P1059" t="s">
        <v>379</v>
      </c>
      <c r="R1059" t="s">
        <v>380</v>
      </c>
      <c r="T1059">
        <v>42100</v>
      </c>
      <c r="U1059" t="s">
        <v>224</v>
      </c>
      <c r="V1059" t="s">
        <v>42</v>
      </c>
      <c r="W1059" t="s">
        <v>381</v>
      </c>
      <c r="X1059" t="s">
        <v>382</v>
      </c>
      <c r="Y1059" t="s">
        <v>36</v>
      </c>
    </row>
    <row r="1060" spans="1:25" x14ac:dyDescent="0.25">
      <c r="A1060">
        <v>10207</v>
      </c>
      <c r="B1060">
        <v>45</v>
      </c>
      <c r="C1060">
        <v>56.55</v>
      </c>
      <c r="D1060">
        <v>2</v>
      </c>
      <c r="E1060">
        <v>2544.75</v>
      </c>
      <c r="F1060" s="1">
        <v>37876</v>
      </c>
      <c r="G1060" t="s">
        <v>25</v>
      </c>
      <c r="H1060">
        <v>4</v>
      </c>
      <c r="I1060">
        <v>12</v>
      </c>
      <c r="J1060">
        <v>2003</v>
      </c>
      <c r="K1060" t="s">
        <v>515</v>
      </c>
      <c r="L1060">
        <v>62</v>
      </c>
      <c r="M1060" t="s">
        <v>563</v>
      </c>
      <c r="N1060" t="s">
        <v>351</v>
      </c>
      <c r="O1060">
        <v>6175552555</v>
      </c>
      <c r="P1060" t="s">
        <v>352</v>
      </c>
      <c r="R1060" t="s">
        <v>317</v>
      </c>
      <c r="S1060" t="s">
        <v>114</v>
      </c>
      <c r="T1060">
        <v>51003</v>
      </c>
      <c r="U1060" t="s">
        <v>32</v>
      </c>
      <c r="V1060" t="s">
        <v>33</v>
      </c>
      <c r="W1060" t="s">
        <v>353</v>
      </c>
      <c r="X1060" t="s">
        <v>242</v>
      </c>
      <c r="Y1060" t="s">
        <v>36</v>
      </c>
    </row>
    <row r="1061" spans="1:25" x14ac:dyDescent="0.25">
      <c r="A1061">
        <v>10220</v>
      </c>
      <c r="B1061">
        <v>20</v>
      </c>
      <c r="C1061">
        <v>52.82</v>
      </c>
      <c r="D1061">
        <v>6</v>
      </c>
      <c r="E1061">
        <v>1056.4000000000001</v>
      </c>
      <c r="F1061" s="1">
        <v>38323</v>
      </c>
      <c r="G1061" t="s">
        <v>25</v>
      </c>
      <c r="H1061">
        <v>1</v>
      </c>
      <c r="I1061">
        <v>2</v>
      </c>
      <c r="J1061">
        <v>2004</v>
      </c>
      <c r="K1061" t="s">
        <v>515</v>
      </c>
      <c r="L1061">
        <v>62</v>
      </c>
      <c r="M1061" t="s">
        <v>563</v>
      </c>
      <c r="N1061" t="s">
        <v>405</v>
      </c>
      <c r="O1061" t="s">
        <v>406</v>
      </c>
      <c r="P1061" t="s">
        <v>407</v>
      </c>
      <c r="Q1061" t="s">
        <v>408</v>
      </c>
      <c r="R1061" t="s">
        <v>409</v>
      </c>
      <c r="T1061">
        <v>2</v>
      </c>
      <c r="U1061" t="s">
        <v>410</v>
      </c>
      <c r="V1061" t="s">
        <v>42</v>
      </c>
      <c r="W1061" t="s">
        <v>411</v>
      </c>
      <c r="X1061" t="s">
        <v>412</v>
      </c>
      <c r="Y1061" t="s">
        <v>36</v>
      </c>
    </row>
    <row r="1062" spans="1:25" x14ac:dyDescent="0.25">
      <c r="A1062">
        <v>10247</v>
      </c>
      <c r="B1062">
        <v>40</v>
      </c>
      <c r="C1062">
        <v>49.71</v>
      </c>
      <c r="D1062">
        <v>6</v>
      </c>
      <c r="E1062">
        <v>1988.4</v>
      </c>
      <c r="F1062" s="1">
        <v>38112</v>
      </c>
      <c r="G1062" t="s">
        <v>25</v>
      </c>
      <c r="H1062">
        <v>2</v>
      </c>
      <c r="I1062">
        <v>5</v>
      </c>
      <c r="J1062">
        <v>2004</v>
      </c>
      <c r="K1062" t="s">
        <v>515</v>
      </c>
      <c r="L1062">
        <v>62</v>
      </c>
      <c r="M1062" t="s">
        <v>563</v>
      </c>
      <c r="N1062" t="s">
        <v>393</v>
      </c>
      <c r="O1062" t="s">
        <v>394</v>
      </c>
      <c r="P1062" t="s">
        <v>395</v>
      </c>
      <c r="R1062" t="s">
        <v>396</v>
      </c>
      <c r="T1062" t="s">
        <v>397</v>
      </c>
      <c r="U1062" t="s">
        <v>120</v>
      </c>
      <c r="V1062" t="s">
        <v>42</v>
      </c>
      <c r="W1062" t="s">
        <v>398</v>
      </c>
      <c r="X1062" t="s">
        <v>399</v>
      </c>
      <c r="Y1062" t="s">
        <v>36</v>
      </c>
    </row>
    <row r="1063" spans="1:25" x14ac:dyDescent="0.25">
      <c r="A1063">
        <v>10292</v>
      </c>
      <c r="B1063">
        <v>31</v>
      </c>
      <c r="C1063">
        <v>67.73</v>
      </c>
      <c r="D1063">
        <v>3</v>
      </c>
      <c r="E1063">
        <v>2099.63</v>
      </c>
      <c r="F1063" s="1">
        <v>38208</v>
      </c>
      <c r="G1063" t="s">
        <v>25</v>
      </c>
      <c r="H1063">
        <v>3</v>
      </c>
      <c r="I1063">
        <v>9</v>
      </c>
      <c r="J1063">
        <v>2004</v>
      </c>
      <c r="K1063" t="s">
        <v>515</v>
      </c>
      <c r="L1063">
        <v>62</v>
      </c>
      <c r="M1063" t="s">
        <v>563</v>
      </c>
      <c r="N1063" t="s">
        <v>28</v>
      </c>
      <c r="O1063">
        <v>2125557818</v>
      </c>
      <c r="P1063" t="s">
        <v>29</v>
      </c>
      <c r="R1063" t="s">
        <v>30</v>
      </c>
      <c r="S1063" t="s">
        <v>31</v>
      </c>
      <c r="T1063">
        <v>10022</v>
      </c>
      <c r="U1063" t="s">
        <v>32</v>
      </c>
      <c r="V1063" t="s">
        <v>33</v>
      </c>
      <c r="W1063" t="s">
        <v>34</v>
      </c>
      <c r="X1063" t="s">
        <v>35</v>
      </c>
      <c r="Y1063" t="s">
        <v>36</v>
      </c>
    </row>
    <row r="1064" spans="1:25" x14ac:dyDescent="0.25">
      <c r="A1064">
        <v>10325</v>
      </c>
      <c r="B1064">
        <v>28</v>
      </c>
      <c r="C1064">
        <v>100</v>
      </c>
      <c r="D1064">
        <v>2</v>
      </c>
      <c r="E1064">
        <v>5377.4</v>
      </c>
      <c r="F1064" s="1">
        <v>38118</v>
      </c>
      <c r="G1064" t="s">
        <v>25</v>
      </c>
      <c r="H1064">
        <v>4</v>
      </c>
      <c r="I1064">
        <v>11</v>
      </c>
      <c r="J1064">
        <v>2004</v>
      </c>
      <c r="K1064" t="s">
        <v>515</v>
      </c>
      <c r="L1064">
        <v>62</v>
      </c>
      <c r="M1064" t="s">
        <v>563</v>
      </c>
      <c r="N1064" t="s">
        <v>123</v>
      </c>
      <c r="O1064" t="s">
        <v>124</v>
      </c>
      <c r="P1064" t="s">
        <v>125</v>
      </c>
      <c r="R1064" t="s">
        <v>126</v>
      </c>
      <c r="T1064">
        <v>4110</v>
      </c>
      <c r="U1064" t="s">
        <v>78</v>
      </c>
      <c r="V1064" t="s">
        <v>42</v>
      </c>
      <c r="W1064" t="s">
        <v>127</v>
      </c>
      <c r="X1064" t="s">
        <v>128</v>
      </c>
      <c r="Y1064" t="s">
        <v>51</v>
      </c>
    </row>
    <row r="1065" spans="1:25" x14ac:dyDescent="0.25">
      <c r="A1065">
        <v>10350</v>
      </c>
      <c r="B1065">
        <v>27</v>
      </c>
      <c r="C1065">
        <v>100</v>
      </c>
      <c r="D1065">
        <v>14</v>
      </c>
      <c r="E1065">
        <v>4406.3999999999996</v>
      </c>
      <c r="F1065" s="1">
        <v>38029</v>
      </c>
      <c r="G1065" t="s">
        <v>25</v>
      </c>
      <c r="H1065">
        <v>4</v>
      </c>
      <c r="I1065">
        <v>12</v>
      </c>
      <c r="J1065">
        <v>2004</v>
      </c>
      <c r="K1065" t="s">
        <v>515</v>
      </c>
      <c r="L1065">
        <v>62</v>
      </c>
      <c r="M1065" t="s">
        <v>563</v>
      </c>
      <c r="N1065" t="s">
        <v>152</v>
      </c>
      <c r="O1065" t="s">
        <v>153</v>
      </c>
      <c r="P1065" t="s">
        <v>154</v>
      </c>
      <c r="R1065" t="s">
        <v>155</v>
      </c>
      <c r="T1065">
        <v>28034</v>
      </c>
      <c r="U1065" t="s">
        <v>156</v>
      </c>
      <c r="V1065" t="s">
        <v>42</v>
      </c>
      <c r="W1065" t="s">
        <v>157</v>
      </c>
      <c r="X1065" t="s">
        <v>158</v>
      </c>
      <c r="Y1065" t="s">
        <v>51</v>
      </c>
    </row>
    <row r="1066" spans="1:25" x14ac:dyDescent="0.25">
      <c r="A1066">
        <v>10413</v>
      </c>
      <c r="B1066">
        <v>24</v>
      </c>
      <c r="C1066">
        <v>49.71</v>
      </c>
      <c r="D1066">
        <v>6</v>
      </c>
      <c r="E1066">
        <v>1193.04</v>
      </c>
      <c r="F1066" s="1">
        <v>38477</v>
      </c>
      <c r="G1066" t="s">
        <v>25</v>
      </c>
      <c r="H1066">
        <v>2</v>
      </c>
      <c r="I1066">
        <v>5</v>
      </c>
      <c r="J1066">
        <v>2005</v>
      </c>
      <c r="K1066" t="s">
        <v>515</v>
      </c>
      <c r="L1066">
        <v>62</v>
      </c>
      <c r="M1066" t="s">
        <v>563</v>
      </c>
      <c r="N1066" t="s">
        <v>102</v>
      </c>
      <c r="O1066">
        <v>2035552570</v>
      </c>
      <c r="P1066" t="s">
        <v>103</v>
      </c>
      <c r="R1066" t="s">
        <v>104</v>
      </c>
      <c r="S1066" t="s">
        <v>105</v>
      </c>
      <c r="T1066">
        <v>97562</v>
      </c>
      <c r="U1066" t="s">
        <v>32</v>
      </c>
      <c r="V1066" t="s">
        <v>33</v>
      </c>
      <c r="W1066" t="s">
        <v>106</v>
      </c>
      <c r="X1066" t="s">
        <v>57</v>
      </c>
      <c r="Y1066" t="s">
        <v>36</v>
      </c>
    </row>
    <row r="1067" spans="1:25" x14ac:dyDescent="0.25">
      <c r="A1067">
        <v>10175</v>
      </c>
      <c r="B1067">
        <v>29</v>
      </c>
      <c r="C1067">
        <v>74.98</v>
      </c>
      <c r="D1067">
        <v>12</v>
      </c>
      <c r="E1067">
        <v>2174.42</v>
      </c>
      <c r="F1067" s="1">
        <v>37783</v>
      </c>
      <c r="G1067" t="s">
        <v>25</v>
      </c>
      <c r="H1067">
        <v>4</v>
      </c>
      <c r="I1067">
        <v>11</v>
      </c>
      <c r="J1067">
        <v>2003</v>
      </c>
      <c r="K1067" t="s">
        <v>418</v>
      </c>
      <c r="L1067">
        <v>64</v>
      </c>
      <c r="M1067" t="s">
        <v>564</v>
      </c>
      <c r="N1067" t="s">
        <v>286</v>
      </c>
      <c r="O1067" t="s">
        <v>287</v>
      </c>
      <c r="P1067" t="s">
        <v>288</v>
      </c>
      <c r="R1067" t="s">
        <v>289</v>
      </c>
      <c r="T1067" t="s">
        <v>290</v>
      </c>
      <c r="U1067" t="s">
        <v>148</v>
      </c>
      <c r="V1067" t="s">
        <v>42</v>
      </c>
      <c r="W1067" t="s">
        <v>61</v>
      </c>
      <c r="X1067" t="s">
        <v>291</v>
      </c>
      <c r="Y1067" t="s">
        <v>36</v>
      </c>
    </row>
    <row r="1068" spans="1:25" x14ac:dyDescent="0.25">
      <c r="A1068">
        <v>10206</v>
      </c>
      <c r="B1068">
        <v>36</v>
      </c>
      <c r="C1068">
        <v>58.82</v>
      </c>
      <c r="D1068">
        <v>2</v>
      </c>
      <c r="E1068">
        <v>2117.52</v>
      </c>
      <c r="F1068" s="1">
        <v>37753</v>
      </c>
      <c r="G1068" t="s">
        <v>25</v>
      </c>
      <c r="H1068">
        <v>4</v>
      </c>
      <c r="I1068">
        <v>12</v>
      </c>
      <c r="J1068">
        <v>2003</v>
      </c>
      <c r="K1068" t="s">
        <v>418</v>
      </c>
      <c r="L1068">
        <v>64</v>
      </c>
      <c r="M1068" t="s">
        <v>564</v>
      </c>
      <c r="N1068" t="s">
        <v>199</v>
      </c>
      <c r="O1068" t="s">
        <v>200</v>
      </c>
      <c r="P1068" t="s">
        <v>201</v>
      </c>
      <c r="R1068" t="s">
        <v>202</v>
      </c>
      <c r="S1068" t="s">
        <v>203</v>
      </c>
      <c r="T1068" t="s">
        <v>204</v>
      </c>
      <c r="U1068" t="s">
        <v>205</v>
      </c>
      <c r="V1068" t="s">
        <v>33</v>
      </c>
      <c r="W1068" t="s">
        <v>206</v>
      </c>
      <c r="X1068" t="s">
        <v>207</v>
      </c>
      <c r="Y1068" t="s">
        <v>36</v>
      </c>
    </row>
    <row r="1069" spans="1:25" x14ac:dyDescent="0.25">
      <c r="A1069">
        <v>10217</v>
      </c>
      <c r="B1069">
        <v>39</v>
      </c>
      <c r="C1069">
        <v>62.05</v>
      </c>
      <c r="D1069">
        <v>7</v>
      </c>
      <c r="E1069">
        <v>2419.9499999999998</v>
      </c>
      <c r="F1069" s="1">
        <v>38079</v>
      </c>
      <c r="G1069" t="s">
        <v>25</v>
      </c>
      <c r="H1069">
        <v>1</v>
      </c>
      <c r="I1069">
        <v>2</v>
      </c>
      <c r="J1069">
        <v>2004</v>
      </c>
      <c r="K1069" t="s">
        <v>418</v>
      </c>
      <c r="L1069">
        <v>64</v>
      </c>
      <c r="M1069" t="s">
        <v>564</v>
      </c>
      <c r="N1069" t="s">
        <v>354</v>
      </c>
      <c r="O1069" t="s">
        <v>355</v>
      </c>
      <c r="P1069" t="s">
        <v>356</v>
      </c>
      <c r="Q1069" t="s">
        <v>357</v>
      </c>
      <c r="R1069" t="s">
        <v>177</v>
      </c>
      <c r="T1069">
        <v>69045</v>
      </c>
      <c r="U1069" t="s">
        <v>177</v>
      </c>
      <c r="V1069" t="s">
        <v>91</v>
      </c>
      <c r="W1069" t="s">
        <v>358</v>
      </c>
      <c r="X1069" t="s">
        <v>359</v>
      </c>
      <c r="Y1069" t="s">
        <v>36</v>
      </c>
    </row>
    <row r="1070" spans="1:25" x14ac:dyDescent="0.25">
      <c r="A1070">
        <v>10229</v>
      </c>
      <c r="B1070">
        <v>30</v>
      </c>
      <c r="C1070">
        <v>73.040000000000006</v>
      </c>
      <c r="D1070">
        <v>12</v>
      </c>
      <c r="E1070">
        <v>2191.1999999999998</v>
      </c>
      <c r="F1070" s="1">
        <v>38294</v>
      </c>
      <c r="G1070" t="s">
        <v>25</v>
      </c>
      <c r="H1070">
        <v>1</v>
      </c>
      <c r="I1070">
        <v>3</v>
      </c>
      <c r="J1070">
        <v>2004</v>
      </c>
      <c r="K1070" t="s">
        <v>418</v>
      </c>
      <c r="L1070">
        <v>64</v>
      </c>
      <c r="M1070" t="s">
        <v>564</v>
      </c>
      <c r="N1070" t="s">
        <v>238</v>
      </c>
      <c r="O1070">
        <v>4155551450</v>
      </c>
      <c r="P1070" t="s">
        <v>239</v>
      </c>
      <c r="R1070" t="s">
        <v>240</v>
      </c>
      <c r="S1070" t="s">
        <v>55</v>
      </c>
      <c r="T1070">
        <v>97562</v>
      </c>
      <c r="U1070" t="s">
        <v>32</v>
      </c>
      <c r="V1070" t="s">
        <v>33</v>
      </c>
      <c r="W1070" t="s">
        <v>241</v>
      </c>
      <c r="X1070" t="s">
        <v>242</v>
      </c>
      <c r="Y1070" t="s">
        <v>36</v>
      </c>
    </row>
    <row r="1071" spans="1:25" x14ac:dyDescent="0.25">
      <c r="A1071">
        <v>10245</v>
      </c>
      <c r="B1071">
        <v>44</v>
      </c>
      <c r="C1071">
        <v>69.16</v>
      </c>
      <c r="D1071">
        <v>5</v>
      </c>
      <c r="E1071">
        <v>3043.04</v>
      </c>
      <c r="F1071" s="1">
        <v>38082</v>
      </c>
      <c r="G1071" t="s">
        <v>25</v>
      </c>
      <c r="H1071">
        <v>2</v>
      </c>
      <c r="I1071">
        <v>5</v>
      </c>
      <c r="J1071">
        <v>2004</v>
      </c>
      <c r="K1071" t="s">
        <v>418</v>
      </c>
      <c r="L1071">
        <v>64</v>
      </c>
      <c r="M1071" t="s">
        <v>564</v>
      </c>
      <c r="N1071" t="s">
        <v>216</v>
      </c>
      <c r="O1071">
        <v>2035559545</v>
      </c>
      <c r="P1071" t="s">
        <v>217</v>
      </c>
      <c r="R1071" t="s">
        <v>218</v>
      </c>
      <c r="S1071" t="s">
        <v>105</v>
      </c>
      <c r="T1071">
        <v>97823</v>
      </c>
      <c r="U1071" t="s">
        <v>32</v>
      </c>
      <c r="V1071" t="s">
        <v>33</v>
      </c>
      <c r="W1071" t="s">
        <v>83</v>
      </c>
      <c r="X1071" t="s">
        <v>219</v>
      </c>
      <c r="Y1071" t="s">
        <v>51</v>
      </c>
    </row>
    <row r="1072" spans="1:25" x14ac:dyDescent="0.25">
      <c r="A1072">
        <v>10291</v>
      </c>
      <c r="B1072">
        <v>32</v>
      </c>
      <c r="C1072">
        <v>71.75</v>
      </c>
      <c r="D1072">
        <v>7</v>
      </c>
      <c r="E1072">
        <v>2296</v>
      </c>
      <c r="F1072" s="1">
        <v>38208</v>
      </c>
      <c r="G1072" t="s">
        <v>25</v>
      </c>
      <c r="H1072">
        <v>3</v>
      </c>
      <c r="I1072">
        <v>9</v>
      </c>
      <c r="J1072">
        <v>2004</v>
      </c>
      <c r="K1072" t="s">
        <v>418</v>
      </c>
      <c r="L1072">
        <v>64</v>
      </c>
      <c r="M1072" t="s">
        <v>564</v>
      </c>
      <c r="N1072" t="s">
        <v>227</v>
      </c>
      <c r="O1072" t="s">
        <v>228</v>
      </c>
      <c r="P1072" t="s">
        <v>229</v>
      </c>
      <c r="R1072" t="s">
        <v>230</v>
      </c>
      <c r="T1072" t="s">
        <v>231</v>
      </c>
      <c r="U1072" t="s">
        <v>166</v>
      </c>
      <c r="V1072" t="s">
        <v>42</v>
      </c>
      <c r="W1072" t="s">
        <v>232</v>
      </c>
      <c r="X1072" t="s">
        <v>184</v>
      </c>
      <c r="Y1072" t="s">
        <v>36</v>
      </c>
    </row>
    <row r="1073" spans="1:25" x14ac:dyDescent="0.25">
      <c r="A1073">
        <v>10304</v>
      </c>
      <c r="B1073">
        <v>36</v>
      </c>
      <c r="C1073">
        <v>73.040000000000006</v>
      </c>
      <c r="D1073">
        <v>2</v>
      </c>
      <c r="E1073">
        <v>2629.44</v>
      </c>
      <c r="F1073" s="1">
        <v>38301</v>
      </c>
      <c r="G1073" t="s">
        <v>25</v>
      </c>
      <c r="H1073">
        <v>4</v>
      </c>
      <c r="I1073">
        <v>10</v>
      </c>
      <c r="J1073">
        <v>2004</v>
      </c>
      <c r="K1073" t="s">
        <v>418</v>
      </c>
      <c r="L1073">
        <v>64</v>
      </c>
      <c r="M1073" t="s">
        <v>564</v>
      </c>
      <c r="N1073" t="s">
        <v>233</v>
      </c>
      <c r="O1073" t="s">
        <v>234</v>
      </c>
      <c r="P1073" t="s">
        <v>235</v>
      </c>
      <c r="R1073" t="s">
        <v>236</v>
      </c>
      <c r="T1073">
        <v>78000</v>
      </c>
      <c r="U1073" t="s">
        <v>41</v>
      </c>
      <c r="V1073" t="s">
        <v>42</v>
      </c>
      <c r="W1073" t="s">
        <v>237</v>
      </c>
      <c r="X1073" t="s">
        <v>50</v>
      </c>
      <c r="Y1073" t="s">
        <v>36</v>
      </c>
    </row>
    <row r="1074" spans="1:25" x14ac:dyDescent="0.25">
      <c r="A1074">
        <v>10324</v>
      </c>
      <c r="B1074">
        <v>48</v>
      </c>
      <c r="C1074">
        <v>100</v>
      </c>
      <c r="D1074">
        <v>4</v>
      </c>
      <c r="E1074">
        <v>8209.44</v>
      </c>
      <c r="F1074" s="1">
        <v>38118</v>
      </c>
      <c r="G1074" t="s">
        <v>25</v>
      </c>
      <c r="H1074">
        <v>4</v>
      </c>
      <c r="I1074">
        <v>11</v>
      </c>
      <c r="J1074">
        <v>2004</v>
      </c>
      <c r="K1074" t="s">
        <v>418</v>
      </c>
      <c r="L1074">
        <v>64</v>
      </c>
      <c r="M1074" t="s">
        <v>564</v>
      </c>
      <c r="N1074" t="s">
        <v>92</v>
      </c>
      <c r="O1074">
        <v>2125551500</v>
      </c>
      <c r="P1074" t="s">
        <v>93</v>
      </c>
      <c r="Q1074" t="s">
        <v>94</v>
      </c>
      <c r="R1074" t="s">
        <v>30</v>
      </c>
      <c r="S1074" t="s">
        <v>31</v>
      </c>
      <c r="T1074">
        <v>10022</v>
      </c>
      <c r="U1074" t="s">
        <v>32</v>
      </c>
      <c r="V1074" t="s">
        <v>33</v>
      </c>
      <c r="W1074" t="s">
        <v>95</v>
      </c>
      <c r="X1074" t="s">
        <v>96</v>
      </c>
      <c r="Y1074" t="s">
        <v>136</v>
      </c>
    </row>
    <row r="1075" spans="1:25" x14ac:dyDescent="0.25">
      <c r="A1075">
        <v>10348</v>
      </c>
      <c r="B1075">
        <v>31</v>
      </c>
      <c r="C1075">
        <v>100</v>
      </c>
      <c r="D1075">
        <v>5</v>
      </c>
      <c r="E1075">
        <v>3139.99</v>
      </c>
      <c r="F1075" s="1">
        <v>37997</v>
      </c>
      <c r="G1075" t="s">
        <v>25</v>
      </c>
      <c r="H1075">
        <v>4</v>
      </c>
      <c r="I1075">
        <v>11</v>
      </c>
      <c r="J1075">
        <v>2004</v>
      </c>
      <c r="K1075" t="s">
        <v>418</v>
      </c>
      <c r="L1075">
        <v>64</v>
      </c>
      <c r="M1075" t="s">
        <v>564</v>
      </c>
      <c r="N1075" t="s">
        <v>169</v>
      </c>
      <c r="O1075" t="s">
        <v>170</v>
      </c>
      <c r="P1075" t="s">
        <v>171</v>
      </c>
      <c r="R1075" t="s">
        <v>155</v>
      </c>
      <c r="T1075">
        <v>28023</v>
      </c>
      <c r="U1075" t="s">
        <v>156</v>
      </c>
      <c r="V1075" t="s">
        <v>42</v>
      </c>
      <c r="W1075" t="s">
        <v>172</v>
      </c>
      <c r="X1075" t="s">
        <v>173</v>
      </c>
      <c r="Y1075" t="s">
        <v>51</v>
      </c>
    </row>
    <row r="1076" spans="1:25" x14ac:dyDescent="0.25">
      <c r="A1076">
        <v>10358</v>
      </c>
      <c r="B1076">
        <v>36</v>
      </c>
      <c r="C1076">
        <v>100</v>
      </c>
      <c r="D1076">
        <v>2</v>
      </c>
      <c r="E1076">
        <v>5669.64</v>
      </c>
      <c r="F1076" s="1">
        <v>38272</v>
      </c>
      <c r="G1076" t="s">
        <v>25</v>
      </c>
      <c r="H1076">
        <v>4</v>
      </c>
      <c r="I1076">
        <v>12</v>
      </c>
      <c r="J1076">
        <v>2004</v>
      </c>
      <c r="K1076" t="s">
        <v>418</v>
      </c>
      <c r="L1076">
        <v>64</v>
      </c>
      <c r="M1076" t="s">
        <v>564</v>
      </c>
      <c r="N1076" t="s">
        <v>152</v>
      </c>
      <c r="O1076" t="s">
        <v>153</v>
      </c>
      <c r="P1076" t="s">
        <v>154</v>
      </c>
      <c r="R1076" t="s">
        <v>155</v>
      </c>
      <c r="T1076">
        <v>28034</v>
      </c>
      <c r="U1076" t="s">
        <v>156</v>
      </c>
      <c r="V1076" t="s">
        <v>42</v>
      </c>
      <c r="W1076" t="s">
        <v>157</v>
      </c>
      <c r="X1076" t="s">
        <v>158</v>
      </c>
      <c r="Y1076" t="s">
        <v>51</v>
      </c>
    </row>
    <row r="1077" spans="1:25" x14ac:dyDescent="0.25">
      <c r="A1077">
        <v>10411</v>
      </c>
      <c r="B1077">
        <v>27</v>
      </c>
      <c r="C1077">
        <v>69.16</v>
      </c>
      <c r="D1077">
        <v>5</v>
      </c>
      <c r="E1077">
        <v>1867.32</v>
      </c>
      <c r="F1077" s="1">
        <v>38357</v>
      </c>
      <c r="G1077" t="s">
        <v>25</v>
      </c>
      <c r="H1077">
        <v>2</v>
      </c>
      <c r="I1077">
        <v>5</v>
      </c>
      <c r="J1077">
        <v>2005</v>
      </c>
      <c r="K1077" t="s">
        <v>418</v>
      </c>
      <c r="L1077">
        <v>64</v>
      </c>
      <c r="M1077" t="s">
        <v>564</v>
      </c>
      <c r="N1077" t="s">
        <v>258</v>
      </c>
      <c r="O1077" t="s">
        <v>259</v>
      </c>
      <c r="P1077" t="s">
        <v>260</v>
      </c>
      <c r="R1077" t="s">
        <v>261</v>
      </c>
      <c r="S1077" t="s">
        <v>262</v>
      </c>
      <c r="T1077" t="s">
        <v>263</v>
      </c>
      <c r="U1077" t="s">
        <v>205</v>
      </c>
      <c r="V1077" t="s">
        <v>33</v>
      </c>
      <c r="W1077" t="s">
        <v>264</v>
      </c>
      <c r="X1077" t="s">
        <v>265</v>
      </c>
      <c r="Y1077" t="s">
        <v>36</v>
      </c>
    </row>
    <row r="1078" spans="1:25" x14ac:dyDescent="0.25">
      <c r="A1078">
        <v>10210</v>
      </c>
      <c r="B1078">
        <v>39</v>
      </c>
      <c r="C1078">
        <v>59.16</v>
      </c>
      <c r="D1078">
        <v>10</v>
      </c>
      <c r="E1078">
        <v>2307.2399999999998</v>
      </c>
      <c r="F1078" s="1">
        <v>38322</v>
      </c>
      <c r="G1078" t="s">
        <v>25</v>
      </c>
      <c r="H1078">
        <v>1</v>
      </c>
      <c r="I1078">
        <v>1</v>
      </c>
      <c r="J1078">
        <v>2004</v>
      </c>
      <c r="K1078" t="s">
        <v>465</v>
      </c>
      <c r="L1078">
        <v>68</v>
      </c>
      <c r="M1078" t="s">
        <v>565</v>
      </c>
      <c r="N1078" t="s">
        <v>267</v>
      </c>
      <c r="O1078" t="s">
        <v>268</v>
      </c>
      <c r="P1078" t="s">
        <v>269</v>
      </c>
      <c r="R1078" t="s">
        <v>270</v>
      </c>
      <c r="S1078" t="s">
        <v>270</v>
      </c>
      <c r="T1078" t="s">
        <v>271</v>
      </c>
      <c r="U1078" t="s">
        <v>178</v>
      </c>
      <c r="V1078" t="s">
        <v>178</v>
      </c>
      <c r="W1078" t="s">
        <v>272</v>
      </c>
      <c r="X1078" t="s">
        <v>273</v>
      </c>
      <c r="Y1078" t="s">
        <v>36</v>
      </c>
    </row>
    <row r="1079" spans="1:25" x14ac:dyDescent="0.25">
      <c r="A1079">
        <v>10235</v>
      </c>
      <c r="B1079">
        <v>34</v>
      </c>
      <c r="C1079">
        <v>77.73</v>
      </c>
      <c r="D1079">
        <v>6</v>
      </c>
      <c r="E1079">
        <v>2642.82</v>
      </c>
      <c r="F1079" s="1">
        <v>38021</v>
      </c>
      <c r="G1079" t="s">
        <v>25</v>
      </c>
      <c r="H1079">
        <v>2</v>
      </c>
      <c r="I1079">
        <v>4</v>
      </c>
      <c r="J1079">
        <v>2004</v>
      </c>
      <c r="K1079" t="s">
        <v>465</v>
      </c>
      <c r="L1079">
        <v>68</v>
      </c>
      <c r="M1079" t="s">
        <v>565</v>
      </c>
      <c r="N1079" t="s">
        <v>309</v>
      </c>
      <c r="O1079" t="s">
        <v>310</v>
      </c>
      <c r="P1079" t="s">
        <v>311</v>
      </c>
      <c r="R1079" t="s">
        <v>312</v>
      </c>
      <c r="S1079" t="s">
        <v>203</v>
      </c>
      <c r="T1079" t="s">
        <v>313</v>
      </c>
      <c r="U1079" t="s">
        <v>205</v>
      </c>
      <c r="V1079" t="s">
        <v>33</v>
      </c>
      <c r="W1079" t="s">
        <v>314</v>
      </c>
      <c r="X1079" t="s">
        <v>150</v>
      </c>
      <c r="Y1079" t="s">
        <v>36</v>
      </c>
    </row>
    <row r="1080" spans="1:25" x14ac:dyDescent="0.25">
      <c r="A1080">
        <v>10250</v>
      </c>
      <c r="B1080">
        <v>50</v>
      </c>
      <c r="C1080">
        <v>61.22</v>
      </c>
      <c r="D1080">
        <v>7</v>
      </c>
      <c r="E1080">
        <v>3061</v>
      </c>
      <c r="F1080" s="1">
        <v>38296</v>
      </c>
      <c r="G1080" t="s">
        <v>25</v>
      </c>
      <c r="H1080">
        <v>2</v>
      </c>
      <c r="I1080">
        <v>5</v>
      </c>
      <c r="J1080">
        <v>2004</v>
      </c>
      <c r="K1080" t="s">
        <v>465</v>
      </c>
      <c r="L1080">
        <v>68</v>
      </c>
      <c r="M1080" t="s">
        <v>565</v>
      </c>
      <c r="N1080" t="s">
        <v>333</v>
      </c>
      <c r="O1080">
        <v>4085553659</v>
      </c>
      <c r="P1080" t="s">
        <v>334</v>
      </c>
      <c r="R1080" t="s">
        <v>335</v>
      </c>
      <c r="S1080" t="s">
        <v>55</v>
      </c>
      <c r="T1080">
        <v>94217</v>
      </c>
      <c r="U1080" t="s">
        <v>32</v>
      </c>
      <c r="V1080" t="s">
        <v>33</v>
      </c>
      <c r="W1080" t="s">
        <v>95</v>
      </c>
      <c r="X1080" t="s">
        <v>336</v>
      </c>
      <c r="Y1080" t="s">
        <v>51</v>
      </c>
    </row>
    <row r="1081" spans="1:25" x14ac:dyDescent="0.25">
      <c r="A1081">
        <v>10316</v>
      </c>
      <c r="B1081">
        <v>24</v>
      </c>
      <c r="C1081">
        <v>59.16</v>
      </c>
      <c r="D1081">
        <v>2</v>
      </c>
      <c r="E1081">
        <v>1419.84</v>
      </c>
      <c r="F1081" s="1">
        <v>37997</v>
      </c>
      <c r="G1081" t="s">
        <v>25</v>
      </c>
      <c r="H1081">
        <v>4</v>
      </c>
      <c r="I1081">
        <v>11</v>
      </c>
      <c r="J1081">
        <v>2004</v>
      </c>
      <c r="K1081" t="s">
        <v>465</v>
      </c>
      <c r="L1081">
        <v>68</v>
      </c>
      <c r="M1081" t="s">
        <v>565</v>
      </c>
      <c r="N1081" t="s">
        <v>319</v>
      </c>
      <c r="O1081" t="s">
        <v>320</v>
      </c>
      <c r="P1081" t="s">
        <v>321</v>
      </c>
      <c r="R1081" t="s">
        <v>322</v>
      </c>
      <c r="S1081" t="s">
        <v>323</v>
      </c>
      <c r="T1081" t="s">
        <v>324</v>
      </c>
      <c r="U1081" t="s">
        <v>148</v>
      </c>
      <c r="V1081" t="s">
        <v>42</v>
      </c>
      <c r="W1081" t="s">
        <v>325</v>
      </c>
      <c r="X1081" t="s">
        <v>326</v>
      </c>
      <c r="Y1081" t="s">
        <v>36</v>
      </c>
    </row>
    <row r="1082" spans="1:25" x14ac:dyDescent="0.25">
      <c r="A1082">
        <v>10328</v>
      </c>
      <c r="B1082">
        <v>24</v>
      </c>
      <c r="C1082">
        <v>81.17</v>
      </c>
      <c r="D1082">
        <v>5</v>
      </c>
      <c r="E1082">
        <v>1948.08</v>
      </c>
      <c r="F1082" s="1">
        <v>38332</v>
      </c>
      <c r="G1082" t="s">
        <v>25</v>
      </c>
      <c r="H1082">
        <v>4</v>
      </c>
      <c r="I1082">
        <v>11</v>
      </c>
      <c r="J1082">
        <v>2004</v>
      </c>
      <c r="K1082" t="s">
        <v>465</v>
      </c>
      <c r="L1082">
        <v>68</v>
      </c>
      <c r="M1082" t="s">
        <v>565</v>
      </c>
      <c r="N1082" t="s">
        <v>467</v>
      </c>
      <c r="O1082" t="s">
        <v>468</v>
      </c>
      <c r="P1082" t="s">
        <v>469</v>
      </c>
      <c r="R1082" t="s">
        <v>470</v>
      </c>
      <c r="T1082">
        <v>24100</v>
      </c>
      <c r="U1082" t="s">
        <v>224</v>
      </c>
      <c r="V1082" t="s">
        <v>42</v>
      </c>
      <c r="W1082" t="s">
        <v>471</v>
      </c>
      <c r="X1082" t="s">
        <v>472</v>
      </c>
      <c r="Y1082" t="s">
        <v>36</v>
      </c>
    </row>
    <row r="1083" spans="1:25" x14ac:dyDescent="0.25">
      <c r="A1083">
        <v>10353</v>
      </c>
      <c r="B1083">
        <v>40</v>
      </c>
      <c r="C1083">
        <v>44.51</v>
      </c>
      <c r="D1083">
        <v>7</v>
      </c>
      <c r="E1083">
        <v>1780.4</v>
      </c>
      <c r="F1083" s="1">
        <v>38089</v>
      </c>
      <c r="G1083" t="s">
        <v>25</v>
      </c>
      <c r="H1083">
        <v>4</v>
      </c>
      <c r="I1083">
        <v>12</v>
      </c>
      <c r="J1083">
        <v>2004</v>
      </c>
      <c r="K1083" t="s">
        <v>465</v>
      </c>
      <c r="L1083">
        <v>68</v>
      </c>
      <c r="M1083" t="s">
        <v>565</v>
      </c>
      <c r="N1083" t="s">
        <v>483</v>
      </c>
      <c r="O1083">
        <v>2035554407</v>
      </c>
      <c r="P1083" t="s">
        <v>484</v>
      </c>
      <c r="R1083" t="s">
        <v>430</v>
      </c>
      <c r="S1083" t="s">
        <v>105</v>
      </c>
      <c r="T1083">
        <v>97561</v>
      </c>
      <c r="U1083" t="s">
        <v>32</v>
      </c>
      <c r="V1083" t="s">
        <v>33</v>
      </c>
      <c r="W1083" t="s">
        <v>485</v>
      </c>
      <c r="X1083" t="s">
        <v>486</v>
      </c>
      <c r="Y1083" t="s">
        <v>36</v>
      </c>
    </row>
    <row r="1084" spans="1:25" x14ac:dyDescent="0.25">
      <c r="A1084">
        <v>10375</v>
      </c>
      <c r="B1084">
        <v>44</v>
      </c>
      <c r="C1084">
        <v>82.26</v>
      </c>
      <c r="D1084">
        <v>4</v>
      </c>
      <c r="E1084">
        <v>3619.44</v>
      </c>
      <c r="F1084" s="1">
        <v>38413</v>
      </c>
      <c r="G1084" t="s">
        <v>25</v>
      </c>
      <c r="H1084">
        <v>1</v>
      </c>
      <c r="I1084">
        <v>2</v>
      </c>
      <c r="J1084">
        <v>2005</v>
      </c>
      <c r="K1084" t="s">
        <v>465</v>
      </c>
      <c r="L1084">
        <v>68</v>
      </c>
      <c r="M1084" t="s">
        <v>565</v>
      </c>
      <c r="N1084" t="s">
        <v>107</v>
      </c>
      <c r="O1084" t="s">
        <v>108</v>
      </c>
      <c r="P1084" t="s">
        <v>109</v>
      </c>
      <c r="R1084" t="s">
        <v>110</v>
      </c>
      <c r="T1084">
        <v>44000</v>
      </c>
      <c r="U1084" t="s">
        <v>41</v>
      </c>
      <c r="V1084" t="s">
        <v>42</v>
      </c>
      <c r="W1084" t="s">
        <v>111</v>
      </c>
      <c r="X1084" t="s">
        <v>112</v>
      </c>
      <c r="Y1084" t="s">
        <v>51</v>
      </c>
    </row>
    <row r="1085" spans="1:25" x14ac:dyDescent="0.25">
      <c r="A1085">
        <v>10388</v>
      </c>
      <c r="B1085">
        <v>35</v>
      </c>
      <c r="C1085">
        <v>100</v>
      </c>
      <c r="D1085">
        <v>8</v>
      </c>
      <c r="E1085">
        <v>3918.95</v>
      </c>
      <c r="F1085" s="1">
        <v>38414</v>
      </c>
      <c r="G1085" t="s">
        <v>25</v>
      </c>
      <c r="H1085">
        <v>1</v>
      </c>
      <c r="I1085">
        <v>3</v>
      </c>
      <c r="J1085">
        <v>2005</v>
      </c>
      <c r="K1085" t="s">
        <v>465</v>
      </c>
      <c r="L1085">
        <v>68</v>
      </c>
      <c r="M1085" t="s">
        <v>565</v>
      </c>
      <c r="N1085" t="s">
        <v>138</v>
      </c>
      <c r="O1085">
        <v>5085552555</v>
      </c>
      <c r="P1085" t="s">
        <v>139</v>
      </c>
      <c r="R1085" t="s">
        <v>140</v>
      </c>
      <c r="S1085" t="s">
        <v>114</v>
      </c>
      <c r="T1085">
        <v>50553</v>
      </c>
      <c r="U1085" t="s">
        <v>32</v>
      </c>
      <c r="V1085" t="s">
        <v>33</v>
      </c>
      <c r="W1085" t="s">
        <v>141</v>
      </c>
      <c r="X1085" t="s">
        <v>142</v>
      </c>
      <c r="Y1085" t="s">
        <v>51</v>
      </c>
    </row>
    <row r="1086" spans="1:25" x14ac:dyDescent="0.25">
      <c r="A1086">
        <v>10401</v>
      </c>
      <c r="B1086">
        <v>62</v>
      </c>
      <c r="C1086">
        <v>77.73</v>
      </c>
      <c r="D1086">
        <v>6</v>
      </c>
      <c r="E1086">
        <v>4819.26</v>
      </c>
      <c r="F1086" s="1">
        <v>38415</v>
      </c>
      <c r="G1086" t="s">
        <v>337</v>
      </c>
      <c r="H1086">
        <v>2</v>
      </c>
      <c r="I1086">
        <v>4</v>
      </c>
      <c r="J1086">
        <v>2005</v>
      </c>
      <c r="K1086" t="s">
        <v>465</v>
      </c>
      <c r="L1086">
        <v>68</v>
      </c>
      <c r="M1086" t="s">
        <v>565</v>
      </c>
      <c r="N1086" t="s">
        <v>97</v>
      </c>
      <c r="O1086">
        <v>2015559350</v>
      </c>
      <c r="P1086" t="s">
        <v>98</v>
      </c>
      <c r="R1086" t="s">
        <v>99</v>
      </c>
      <c r="S1086" t="s">
        <v>100</v>
      </c>
      <c r="T1086">
        <v>94019</v>
      </c>
      <c r="U1086" t="s">
        <v>32</v>
      </c>
      <c r="V1086" t="s">
        <v>33</v>
      </c>
      <c r="W1086" t="s">
        <v>61</v>
      </c>
      <c r="X1086" t="s">
        <v>101</v>
      </c>
      <c r="Y1086" t="s">
        <v>51</v>
      </c>
    </row>
    <row r="1087" spans="1:25" x14ac:dyDescent="0.25">
      <c r="A1087">
        <v>10416</v>
      </c>
      <c r="B1087">
        <v>26</v>
      </c>
      <c r="C1087">
        <v>61.22</v>
      </c>
      <c r="D1087">
        <v>7</v>
      </c>
      <c r="E1087">
        <v>1591.72</v>
      </c>
      <c r="F1087" s="1">
        <v>38630</v>
      </c>
      <c r="G1087" t="s">
        <v>25</v>
      </c>
      <c r="H1087">
        <v>2</v>
      </c>
      <c r="I1087">
        <v>5</v>
      </c>
      <c r="J1087">
        <v>2005</v>
      </c>
      <c r="K1087" t="s">
        <v>465</v>
      </c>
      <c r="L1087">
        <v>68</v>
      </c>
      <c r="M1087" t="s">
        <v>565</v>
      </c>
      <c r="N1087" t="s">
        <v>377</v>
      </c>
      <c r="O1087" t="s">
        <v>378</v>
      </c>
      <c r="P1087" t="s">
        <v>379</v>
      </c>
      <c r="R1087" t="s">
        <v>380</v>
      </c>
      <c r="T1087">
        <v>42100</v>
      </c>
      <c r="U1087" t="s">
        <v>224</v>
      </c>
      <c r="V1087" t="s">
        <v>42</v>
      </c>
      <c r="W1087" t="s">
        <v>381</v>
      </c>
      <c r="X1087" t="s">
        <v>382</v>
      </c>
      <c r="Y1087" t="s">
        <v>36</v>
      </c>
    </row>
    <row r="1088" spans="1:25" x14ac:dyDescent="0.25">
      <c r="A1088">
        <v>10108</v>
      </c>
      <c r="B1088">
        <v>31</v>
      </c>
      <c r="C1088">
        <v>100</v>
      </c>
      <c r="D1088">
        <v>16</v>
      </c>
      <c r="E1088">
        <v>3669.78</v>
      </c>
      <c r="F1088" s="1">
        <v>37683</v>
      </c>
      <c r="G1088" t="s">
        <v>25</v>
      </c>
      <c r="H1088">
        <v>1</v>
      </c>
      <c r="I1088">
        <v>3</v>
      </c>
      <c r="J1088">
        <v>2003</v>
      </c>
      <c r="K1088" t="s">
        <v>26</v>
      </c>
      <c r="L1088">
        <v>102</v>
      </c>
      <c r="M1088" t="s">
        <v>566</v>
      </c>
      <c r="N1088" t="s">
        <v>362</v>
      </c>
      <c r="O1088" t="s">
        <v>363</v>
      </c>
      <c r="P1088" t="s">
        <v>364</v>
      </c>
      <c r="R1088" t="s">
        <v>365</v>
      </c>
      <c r="T1088" t="s">
        <v>366</v>
      </c>
      <c r="U1088" t="s">
        <v>367</v>
      </c>
      <c r="V1088" t="s">
        <v>178</v>
      </c>
      <c r="W1088" t="s">
        <v>368</v>
      </c>
      <c r="X1088" t="s">
        <v>369</v>
      </c>
      <c r="Y1088" t="s">
        <v>51</v>
      </c>
    </row>
    <row r="1089" spans="1:25" x14ac:dyDescent="0.25">
      <c r="A1089">
        <v>10121</v>
      </c>
      <c r="B1089">
        <v>25</v>
      </c>
      <c r="C1089">
        <v>86.74</v>
      </c>
      <c r="D1089">
        <v>3</v>
      </c>
      <c r="E1089">
        <v>2168.5</v>
      </c>
      <c r="F1089" s="1">
        <v>37807</v>
      </c>
      <c r="G1089" t="s">
        <v>25</v>
      </c>
      <c r="H1089">
        <v>2</v>
      </c>
      <c r="I1089">
        <v>5</v>
      </c>
      <c r="J1089">
        <v>2003</v>
      </c>
      <c r="K1089" t="s">
        <v>26</v>
      </c>
      <c r="L1089">
        <v>102</v>
      </c>
      <c r="M1089" t="s">
        <v>566</v>
      </c>
      <c r="N1089" t="s">
        <v>37</v>
      </c>
      <c r="O1089" t="s">
        <v>38</v>
      </c>
      <c r="P1089" t="s">
        <v>39</v>
      </c>
      <c r="R1089" t="s">
        <v>40</v>
      </c>
      <c r="T1089">
        <v>51100</v>
      </c>
      <c r="U1089" t="s">
        <v>41</v>
      </c>
      <c r="V1089" t="s">
        <v>42</v>
      </c>
      <c r="W1089" t="s">
        <v>43</v>
      </c>
      <c r="X1089" t="s">
        <v>44</v>
      </c>
      <c r="Y1089" t="s">
        <v>36</v>
      </c>
    </row>
    <row r="1090" spans="1:25" x14ac:dyDescent="0.25">
      <c r="A1090">
        <v>10135</v>
      </c>
      <c r="B1090">
        <v>30</v>
      </c>
      <c r="C1090">
        <v>89.8</v>
      </c>
      <c r="D1090">
        <v>17</v>
      </c>
      <c r="E1090">
        <v>2694</v>
      </c>
      <c r="F1090" s="1">
        <v>37659</v>
      </c>
      <c r="G1090" t="s">
        <v>25</v>
      </c>
      <c r="H1090">
        <v>3</v>
      </c>
      <c r="I1090">
        <v>7</v>
      </c>
      <c r="J1090">
        <v>2003</v>
      </c>
      <c r="K1090" t="s">
        <v>26</v>
      </c>
      <c r="L1090">
        <v>102</v>
      </c>
      <c r="M1090" t="s">
        <v>566</v>
      </c>
      <c r="N1090" t="s">
        <v>238</v>
      </c>
      <c r="O1090">
        <v>4155551450</v>
      </c>
      <c r="P1090" t="s">
        <v>239</v>
      </c>
      <c r="R1090" t="s">
        <v>240</v>
      </c>
      <c r="S1090" t="s">
        <v>55</v>
      </c>
      <c r="T1090">
        <v>97562</v>
      </c>
      <c r="U1090" t="s">
        <v>32</v>
      </c>
      <c r="V1090" t="s">
        <v>33</v>
      </c>
      <c r="W1090" t="s">
        <v>241</v>
      </c>
      <c r="X1090" t="s">
        <v>242</v>
      </c>
      <c r="Y1090" t="s">
        <v>36</v>
      </c>
    </row>
    <row r="1091" spans="1:25" x14ac:dyDescent="0.25">
      <c r="A1091">
        <v>10159</v>
      </c>
      <c r="B1091">
        <v>23</v>
      </c>
      <c r="C1091">
        <v>100</v>
      </c>
      <c r="D1091">
        <v>12</v>
      </c>
      <c r="E1091">
        <v>2347.15</v>
      </c>
      <c r="F1091" s="1">
        <v>37904</v>
      </c>
      <c r="G1091" t="s">
        <v>25</v>
      </c>
      <c r="H1091">
        <v>4</v>
      </c>
      <c r="I1091">
        <v>10</v>
      </c>
      <c r="J1091">
        <v>2003</v>
      </c>
      <c r="K1091" t="s">
        <v>26</v>
      </c>
      <c r="L1091">
        <v>102</v>
      </c>
      <c r="M1091" t="s">
        <v>566</v>
      </c>
      <c r="N1091" t="s">
        <v>58</v>
      </c>
      <c r="O1091">
        <v>6505551386</v>
      </c>
      <c r="P1091" t="s">
        <v>59</v>
      </c>
      <c r="R1091" t="s">
        <v>60</v>
      </c>
      <c r="S1091" t="s">
        <v>55</v>
      </c>
      <c r="U1091" t="s">
        <v>32</v>
      </c>
      <c r="V1091" t="s">
        <v>33</v>
      </c>
      <c r="W1091" t="s">
        <v>61</v>
      </c>
      <c r="X1091" t="s">
        <v>57</v>
      </c>
      <c r="Y1091" t="s">
        <v>36</v>
      </c>
    </row>
    <row r="1092" spans="1:25" x14ac:dyDescent="0.25">
      <c r="A1092">
        <v>10169</v>
      </c>
      <c r="B1092">
        <v>34</v>
      </c>
      <c r="C1092">
        <v>100</v>
      </c>
      <c r="D1092">
        <v>12</v>
      </c>
      <c r="E1092">
        <v>3920.88</v>
      </c>
      <c r="F1092" s="1">
        <v>37722</v>
      </c>
      <c r="G1092" t="s">
        <v>25</v>
      </c>
      <c r="H1092">
        <v>4</v>
      </c>
      <c r="I1092">
        <v>11</v>
      </c>
      <c r="J1092">
        <v>2003</v>
      </c>
      <c r="K1092" t="s">
        <v>26</v>
      </c>
      <c r="L1092">
        <v>102</v>
      </c>
      <c r="M1092" t="s">
        <v>566</v>
      </c>
      <c r="N1092" t="s">
        <v>251</v>
      </c>
      <c r="O1092" t="s">
        <v>252</v>
      </c>
      <c r="P1092" t="s">
        <v>253</v>
      </c>
      <c r="Q1092" t="s">
        <v>254</v>
      </c>
      <c r="R1092" t="s">
        <v>255</v>
      </c>
      <c r="S1092" t="s">
        <v>137</v>
      </c>
      <c r="T1092">
        <v>2060</v>
      </c>
      <c r="U1092" t="s">
        <v>90</v>
      </c>
      <c r="V1092" t="s">
        <v>91</v>
      </c>
      <c r="W1092" t="s">
        <v>256</v>
      </c>
      <c r="X1092" t="s">
        <v>257</v>
      </c>
      <c r="Y1092" t="s">
        <v>51</v>
      </c>
    </row>
    <row r="1093" spans="1:25" x14ac:dyDescent="0.25">
      <c r="A1093">
        <v>10180</v>
      </c>
      <c r="B1093">
        <v>22</v>
      </c>
      <c r="C1093">
        <v>100</v>
      </c>
      <c r="D1093">
        <v>7</v>
      </c>
      <c r="E1093">
        <v>2514.6</v>
      </c>
      <c r="F1093" s="1">
        <v>37936</v>
      </c>
      <c r="G1093" t="s">
        <v>25</v>
      </c>
      <c r="H1093">
        <v>4</v>
      </c>
      <c r="I1093">
        <v>11</v>
      </c>
      <c r="J1093">
        <v>2003</v>
      </c>
      <c r="K1093" t="s">
        <v>26</v>
      </c>
      <c r="L1093">
        <v>102</v>
      </c>
      <c r="M1093" t="s">
        <v>566</v>
      </c>
      <c r="N1093" t="s">
        <v>67</v>
      </c>
      <c r="O1093" t="s">
        <v>68</v>
      </c>
      <c r="P1093" t="s">
        <v>69</v>
      </c>
      <c r="R1093" t="s">
        <v>70</v>
      </c>
      <c r="T1093">
        <v>59000</v>
      </c>
      <c r="U1093" t="s">
        <v>41</v>
      </c>
      <c r="V1093" t="s">
        <v>42</v>
      </c>
      <c r="W1093" t="s">
        <v>71</v>
      </c>
      <c r="X1093" t="s">
        <v>72</v>
      </c>
      <c r="Y1093" t="s">
        <v>36</v>
      </c>
    </row>
    <row r="1094" spans="1:25" x14ac:dyDescent="0.25">
      <c r="A1094">
        <v>10237</v>
      </c>
      <c r="B1094">
        <v>27</v>
      </c>
      <c r="C1094">
        <v>100</v>
      </c>
      <c r="D1094">
        <v>5</v>
      </c>
      <c r="E1094">
        <v>3113.64</v>
      </c>
      <c r="F1094" s="1">
        <v>38111</v>
      </c>
      <c r="G1094" t="s">
        <v>25</v>
      </c>
      <c r="H1094">
        <v>2</v>
      </c>
      <c r="I1094">
        <v>4</v>
      </c>
      <c r="J1094">
        <v>2004</v>
      </c>
      <c r="K1094" t="s">
        <v>26</v>
      </c>
      <c r="L1094">
        <v>102</v>
      </c>
      <c r="M1094" t="s">
        <v>566</v>
      </c>
      <c r="N1094" t="s">
        <v>92</v>
      </c>
      <c r="O1094">
        <v>2125551500</v>
      </c>
      <c r="P1094" t="s">
        <v>93</v>
      </c>
      <c r="Q1094" t="s">
        <v>94</v>
      </c>
      <c r="R1094" t="s">
        <v>30</v>
      </c>
      <c r="S1094" t="s">
        <v>31</v>
      </c>
      <c r="T1094">
        <v>10022</v>
      </c>
      <c r="U1094" t="s">
        <v>32</v>
      </c>
      <c r="V1094" t="s">
        <v>33</v>
      </c>
      <c r="W1094" t="s">
        <v>95</v>
      </c>
      <c r="X1094" t="s">
        <v>96</v>
      </c>
      <c r="Y1094" t="s">
        <v>51</v>
      </c>
    </row>
    <row r="1095" spans="1:25" x14ac:dyDescent="0.25">
      <c r="A1095">
        <v>10276</v>
      </c>
      <c r="B1095">
        <v>38</v>
      </c>
      <c r="C1095">
        <v>100</v>
      </c>
      <c r="D1095">
        <v>13</v>
      </c>
      <c r="E1095">
        <v>4304.6400000000003</v>
      </c>
      <c r="F1095" s="1">
        <v>38025</v>
      </c>
      <c r="G1095" t="s">
        <v>25</v>
      </c>
      <c r="H1095">
        <v>3</v>
      </c>
      <c r="I1095">
        <v>8</v>
      </c>
      <c r="J1095">
        <v>2004</v>
      </c>
      <c r="K1095" t="s">
        <v>26</v>
      </c>
      <c r="L1095">
        <v>102</v>
      </c>
      <c r="M1095" t="s">
        <v>566</v>
      </c>
      <c r="N1095" t="s">
        <v>383</v>
      </c>
      <c r="O1095">
        <v>6175557555</v>
      </c>
      <c r="P1095" t="s">
        <v>384</v>
      </c>
      <c r="R1095" t="s">
        <v>249</v>
      </c>
      <c r="S1095" t="s">
        <v>114</v>
      </c>
      <c r="T1095">
        <v>58339</v>
      </c>
      <c r="U1095" t="s">
        <v>32</v>
      </c>
      <c r="V1095" t="s">
        <v>33</v>
      </c>
      <c r="W1095" t="s">
        <v>385</v>
      </c>
      <c r="X1095" t="s">
        <v>386</v>
      </c>
      <c r="Y1095" t="s">
        <v>51</v>
      </c>
    </row>
    <row r="1096" spans="1:25" x14ac:dyDescent="0.25">
      <c r="A1096">
        <v>10319</v>
      </c>
      <c r="B1096">
        <v>22</v>
      </c>
      <c r="C1096">
        <v>100</v>
      </c>
      <c r="D1096">
        <v>8</v>
      </c>
      <c r="E1096">
        <v>2626.8</v>
      </c>
      <c r="F1096" s="1">
        <v>38057</v>
      </c>
      <c r="G1096" t="s">
        <v>25</v>
      </c>
      <c r="H1096">
        <v>4</v>
      </c>
      <c r="I1096">
        <v>11</v>
      </c>
      <c r="J1096">
        <v>2004</v>
      </c>
      <c r="K1096" t="s">
        <v>26</v>
      </c>
      <c r="L1096">
        <v>102</v>
      </c>
      <c r="M1096" t="s">
        <v>566</v>
      </c>
      <c r="N1096" t="s">
        <v>421</v>
      </c>
      <c r="O1096">
        <v>2125551957</v>
      </c>
      <c r="P1096" t="s">
        <v>422</v>
      </c>
      <c r="Q1096" t="s">
        <v>423</v>
      </c>
      <c r="R1096" t="s">
        <v>30</v>
      </c>
      <c r="S1096" t="s">
        <v>31</v>
      </c>
      <c r="T1096">
        <v>10022</v>
      </c>
      <c r="U1096" t="s">
        <v>32</v>
      </c>
      <c r="V1096" t="s">
        <v>33</v>
      </c>
      <c r="W1096" t="s">
        <v>424</v>
      </c>
      <c r="X1096" t="s">
        <v>425</v>
      </c>
      <c r="Y1096" t="s">
        <v>36</v>
      </c>
    </row>
    <row r="1097" spans="1:25" x14ac:dyDescent="0.25">
      <c r="A1097">
        <v>10355</v>
      </c>
      <c r="B1097">
        <v>40</v>
      </c>
      <c r="C1097">
        <v>100</v>
      </c>
      <c r="D1097">
        <v>5</v>
      </c>
      <c r="E1097">
        <v>4326.8</v>
      </c>
      <c r="F1097" s="1">
        <v>38180</v>
      </c>
      <c r="G1097" t="s">
        <v>25</v>
      </c>
      <c r="H1097">
        <v>4</v>
      </c>
      <c r="I1097">
        <v>12</v>
      </c>
      <c r="J1097">
        <v>2004</v>
      </c>
      <c r="K1097" t="s">
        <v>26</v>
      </c>
      <c r="L1097">
        <v>102</v>
      </c>
      <c r="M1097" t="s">
        <v>566</v>
      </c>
      <c r="N1097" t="s">
        <v>152</v>
      </c>
      <c r="O1097" t="s">
        <v>153</v>
      </c>
      <c r="P1097" t="s">
        <v>154</v>
      </c>
      <c r="R1097" t="s">
        <v>155</v>
      </c>
      <c r="T1097">
        <v>28034</v>
      </c>
      <c r="U1097" t="s">
        <v>156</v>
      </c>
      <c r="V1097" t="s">
        <v>42</v>
      </c>
      <c r="W1097" t="s">
        <v>157</v>
      </c>
      <c r="X1097" t="s">
        <v>158</v>
      </c>
      <c r="Y1097" t="s">
        <v>51</v>
      </c>
    </row>
    <row r="1098" spans="1:25" x14ac:dyDescent="0.25">
      <c r="A1098">
        <v>10365</v>
      </c>
      <c r="B1098">
        <v>22</v>
      </c>
      <c r="C1098">
        <v>100</v>
      </c>
      <c r="D1098">
        <v>3</v>
      </c>
      <c r="E1098">
        <v>3425.18</v>
      </c>
      <c r="F1098" s="1">
        <v>38534</v>
      </c>
      <c r="G1098" t="s">
        <v>25</v>
      </c>
      <c r="H1098">
        <v>1</v>
      </c>
      <c r="I1098">
        <v>1</v>
      </c>
      <c r="J1098">
        <v>2005</v>
      </c>
      <c r="K1098" t="s">
        <v>26</v>
      </c>
      <c r="L1098">
        <v>102</v>
      </c>
      <c r="M1098" t="s">
        <v>566</v>
      </c>
      <c r="N1098" t="s">
        <v>292</v>
      </c>
      <c r="O1098">
        <v>5085559555</v>
      </c>
      <c r="P1098" t="s">
        <v>293</v>
      </c>
      <c r="R1098" t="s">
        <v>140</v>
      </c>
      <c r="S1098" t="s">
        <v>114</v>
      </c>
      <c r="T1098">
        <v>50553</v>
      </c>
      <c r="U1098" t="s">
        <v>32</v>
      </c>
      <c r="V1098" t="s">
        <v>33</v>
      </c>
      <c r="W1098" t="s">
        <v>294</v>
      </c>
      <c r="X1098" t="s">
        <v>295</v>
      </c>
      <c r="Y1098" t="s">
        <v>51</v>
      </c>
    </row>
    <row r="1099" spans="1:25" x14ac:dyDescent="0.25">
      <c r="A1099">
        <v>10375</v>
      </c>
      <c r="B1099">
        <v>41</v>
      </c>
      <c r="C1099">
        <v>100</v>
      </c>
      <c r="D1099">
        <v>15</v>
      </c>
      <c r="E1099">
        <v>4701.88</v>
      </c>
      <c r="F1099" s="1">
        <v>38413</v>
      </c>
      <c r="G1099" t="s">
        <v>25</v>
      </c>
      <c r="H1099">
        <v>1</v>
      </c>
      <c r="I1099">
        <v>2</v>
      </c>
      <c r="J1099">
        <v>2005</v>
      </c>
      <c r="K1099" t="s">
        <v>26</v>
      </c>
      <c r="L1099">
        <v>102</v>
      </c>
      <c r="M1099" t="s">
        <v>566</v>
      </c>
      <c r="N1099" t="s">
        <v>107</v>
      </c>
      <c r="O1099" t="s">
        <v>108</v>
      </c>
      <c r="P1099" t="s">
        <v>109</v>
      </c>
      <c r="R1099" t="s">
        <v>110</v>
      </c>
      <c r="T1099">
        <v>44000</v>
      </c>
      <c r="U1099" t="s">
        <v>41</v>
      </c>
      <c r="V1099" t="s">
        <v>42</v>
      </c>
      <c r="W1099" t="s">
        <v>111</v>
      </c>
      <c r="X1099" t="s">
        <v>112</v>
      </c>
      <c r="Y1099" t="s">
        <v>51</v>
      </c>
    </row>
    <row r="1100" spans="1:25" x14ac:dyDescent="0.25">
      <c r="A1100">
        <v>10390</v>
      </c>
      <c r="B1100">
        <v>45</v>
      </c>
      <c r="C1100">
        <v>48.98</v>
      </c>
      <c r="D1100">
        <v>12</v>
      </c>
      <c r="E1100">
        <v>2204.1</v>
      </c>
      <c r="F1100" s="1">
        <v>38445</v>
      </c>
      <c r="G1100" t="s">
        <v>25</v>
      </c>
      <c r="H1100">
        <v>1</v>
      </c>
      <c r="I1100">
        <v>3</v>
      </c>
      <c r="J1100">
        <v>2005</v>
      </c>
      <c r="K1100" t="s">
        <v>26</v>
      </c>
      <c r="L1100">
        <v>102</v>
      </c>
      <c r="M1100" t="s">
        <v>566</v>
      </c>
      <c r="N1100" t="s">
        <v>238</v>
      </c>
      <c r="O1100">
        <v>4155551450</v>
      </c>
      <c r="P1100" t="s">
        <v>239</v>
      </c>
      <c r="R1100" t="s">
        <v>240</v>
      </c>
      <c r="S1100" t="s">
        <v>55</v>
      </c>
      <c r="T1100">
        <v>97562</v>
      </c>
      <c r="U1100" t="s">
        <v>32</v>
      </c>
      <c r="V1100" t="s">
        <v>33</v>
      </c>
      <c r="W1100" t="s">
        <v>241</v>
      </c>
      <c r="X1100" t="s">
        <v>242</v>
      </c>
      <c r="Y1100" t="s">
        <v>36</v>
      </c>
    </row>
    <row r="1101" spans="1:25" x14ac:dyDescent="0.25">
      <c r="A1101">
        <v>10403</v>
      </c>
      <c r="B1101">
        <v>45</v>
      </c>
      <c r="C1101">
        <v>100</v>
      </c>
      <c r="D1101">
        <v>5</v>
      </c>
      <c r="E1101">
        <v>5189.3999999999996</v>
      </c>
      <c r="F1101" s="1">
        <v>38568</v>
      </c>
      <c r="G1101" t="s">
        <v>25</v>
      </c>
      <c r="H1101">
        <v>2</v>
      </c>
      <c r="I1101">
        <v>4</v>
      </c>
      <c r="J1101">
        <v>2005</v>
      </c>
      <c r="K1101" t="s">
        <v>26</v>
      </c>
      <c r="L1101">
        <v>102</v>
      </c>
      <c r="M1101" t="s">
        <v>566</v>
      </c>
      <c r="N1101" t="s">
        <v>143</v>
      </c>
      <c r="O1101" t="s">
        <v>144</v>
      </c>
      <c r="P1101" t="s">
        <v>145</v>
      </c>
      <c r="R1101" t="s">
        <v>146</v>
      </c>
      <c r="T1101" t="s">
        <v>147</v>
      </c>
      <c r="U1101" t="s">
        <v>148</v>
      </c>
      <c r="V1101" t="s">
        <v>42</v>
      </c>
      <c r="W1101" t="s">
        <v>149</v>
      </c>
      <c r="X1101" t="s">
        <v>150</v>
      </c>
      <c r="Y1101" t="s">
        <v>51</v>
      </c>
    </row>
    <row r="1102" spans="1:25" x14ac:dyDescent="0.25">
      <c r="A1102">
        <v>10143</v>
      </c>
      <c r="B1102">
        <v>34</v>
      </c>
      <c r="C1102">
        <v>36.659999999999997</v>
      </c>
      <c r="D1102">
        <v>1</v>
      </c>
      <c r="E1102">
        <v>1246.44</v>
      </c>
      <c r="F1102" s="1">
        <v>37902</v>
      </c>
      <c r="G1102" t="s">
        <v>25</v>
      </c>
      <c r="H1102">
        <v>3</v>
      </c>
      <c r="I1102">
        <v>8</v>
      </c>
      <c r="J1102">
        <v>2003</v>
      </c>
      <c r="K1102" t="s">
        <v>465</v>
      </c>
      <c r="L1102">
        <v>43</v>
      </c>
      <c r="M1102" t="s">
        <v>567</v>
      </c>
      <c r="N1102" t="s">
        <v>292</v>
      </c>
      <c r="O1102">
        <v>5085559555</v>
      </c>
      <c r="P1102" t="s">
        <v>293</v>
      </c>
      <c r="R1102" t="s">
        <v>140</v>
      </c>
      <c r="S1102" t="s">
        <v>114</v>
      </c>
      <c r="T1102">
        <v>50553</v>
      </c>
      <c r="U1102" t="s">
        <v>32</v>
      </c>
      <c r="V1102" t="s">
        <v>33</v>
      </c>
      <c r="W1102" t="s">
        <v>294</v>
      </c>
      <c r="X1102" t="s">
        <v>295</v>
      </c>
      <c r="Y1102" t="s">
        <v>36</v>
      </c>
    </row>
    <row r="1103" spans="1:25" x14ac:dyDescent="0.25">
      <c r="A1103">
        <v>10156</v>
      </c>
      <c r="B1103">
        <v>20</v>
      </c>
      <c r="C1103">
        <v>41.02</v>
      </c>
      <c r="D1103">
        <v>1</v>
      </c>
      <c r="E1103">
        <v>820.4</v>
      </c>
      <c r="F1103" s="1">
        <v>37843</v>
      </c>
      <c r="G1103" t="s">
        <v>25</v>
      </c>
      <c r="H1103">
        <v>4</v>
      </c>
      <c r="I1103">
        <v>10</v>
      </c>
      <c r="J1103">
        <v>2003</v>
      </c>
      <c r="K1103" t="s">
        <v>465</v>
      </c>
      <c r="L1103">
        <v>43</v>
      </c>
      <c r="M1103" t="s">
        <v>567</v>
      </c>
      <c r="N1103" t="s">
        <v>152</v>
      </c>
      <c r="O1103" t="s">
        <v>153</v>
      </c>
      <c r="P1103" t="s">
        <v>154</v>
      </c>
      <c r="R1103" t="s">
        <v>155</v>
      </c>
      <c r="T1103">
        <v>28034</v>
      </c>
      <c r="U1103" t="s">
        <v>156</v>
      </c>
      <c r="V1103" t="s">
        <v>42</v>
      </c>
      <c r="W1103" t="s">
        <v>157</v>
      </c>
      <c r="X1103" t="s">
        <v>158</v>
      </c>
      <c r="Y1103" t="s">
        <v>36</v>
      </c>
    </row>
    <row r="1104" spans="1:25" x14ac:dyDescent="0.25">
      <c r="A1104">
        <v>10199</v>
      </c>
      <c r="B1104">
        <v>29</v>
      </c>
      <c r="C1104">
        <v>38.4</v>
      </c>
      <c r="D1104">
        <v>1</v>
      </c>
      <c r="E1104">
        <v>1113.5999999999999</v>
      </c>
      <c r="F1104" s="1">
        <v>37633</v>
      </c>
      <c r="G1104" t="s">
        <v>25</v>
      </c>
      <c r="H1104">
        <v>4</v>
      </c>
      <c r="I1104">
        <v>12</v>
      </c>
      <c r="J1104">
        <v>2003</v>
      </c>
      <c r="K1104" t="s">
        <v>465</v>
      </c>
      <c r="L1104">
        <v>43</v>
      </c>
      <c r="M1104" t="s">
        <v>567</v>
      </c>
      <c r="N1104" t="s">
        <v>208</v>
      </c>
      <c r="O1104">
        <v>3105553722</v>
      </c>
      <c r="P1104" t="s">
        <v>209</v>
      </c>
      <c r="R1104" t="s">
        <v>210</v>
      </c>
      <c r="S1104" t="s">
        <v>55</v>
      </c>
      <c r="T1104">
        <v>94019</v>
      </c>
      <c r="U1104" t="s">
        <v>32</v>
      </c>
      <c r="V1104" t="s">
        <v>33</v>
      </c>
      <c r="W1104" t="s">
        <v>211</v>
      </c>
      <c r="X1104" t="s">
        <v>212</v>
      </c>
      <c r="Y1104" t="s">
        <v>36</v>
      </c>
    </row>
    <row r="1105" spans="1:25" x14ac:dyDescent="0.25">
      <c r="A1105">
        <v>10210</v>
      </c>
      <c r="B1105">
        <v>43</v>
      </c>
      <c r="C1105">
        <v>41.02</v>
      </c>
      <c r="D1105">
        <v>11</v>
      </c>
      <c r="E1105">
        <v>1763.86</v>
      </c>
      <c r="F1105" s="1">
        <v>38322</v>
      </c>
      <c r="G1105" t="s">
        <v>25</v>
      </c>
      <c r="H1105">
        <v>1</v>
      </c>
      <c r="I1105">
        <v>1</v>
      </c>
      <c r="J1105">
        <v>2004</v>
      </c>
      <c r="K1105" t="s">
        <v>465</v>
      </c>
      <c r="L1105">
        <v>43</v>
      </c>
      <c r="M1105" t="s">
        <v>567</v>
      </c>
      <c r="N1105" t="s">
        <v>267</v>
      </c>
      <c r="O1105" t="s">
        <v>268</v>
      </c>
      <c r="P1105" t="s">
        <v>269</v>
      </c>
      <c r="R1105" t="s">
        <v>270</v>
      </c>
      <c r="S1105" t="s">
        <v>270</v>
      </c>
      <c r="T1105" t="s">
        <v>271</v>
      </c>
      <c r="U1105" t="s">
        <v>178</v>
      </c>
      <c r="V1105" t="s">
        <v>178</v>
      </c>
      <c r="W1105" t="s">
        <v>272</v>
      </c>
      <c r="X1105" t="s">
        <v>273</v>
      </c>
      <c r="Y1105" t="s">
        <v>36</v>
      </c>
    </row>
    <row r="1106" spans="1:25" x14ac:dyDescent="0.25">
      <c r="A1106">
        <v>10235</v>
      </c>
      <c r="B1106">
        <v>41</v>
      </c>
      <c r="C1106">
        <v>35.35</v>
      </c>
      <c r="D1106">
        <v>7</v>
      </c>
      <c r="E1106">
        <v>1449.35</v>
      </c>
      <c r="F1106" s="1">
        <v>38021</v>
      </c>
      <c r="G1106" t="s">
        <v>25</v>
      </c>
      <c r="H1106">
        <v>2</v>
      </c>
      <c r="I1106">
        <v>4</v>
      </c>
      <c r="J1106">
        <v>2004</v>
      </c>
      <c r="K1106" t="s">
        <v>465</v>
      </c>
      <c r="L1106">
        <v>43</v>
      </c>
      <c r="M1106" t="s">
        <v>567</v>
      </c>
      <c r="N1106" t="s">
        <v>309</v>
      </c>
      <c r="O1106" t="s">
        <v>310</v>
      </c>
      <c r="P1106" t="s">
        <v>311</v>
      </c>
      <c r="R1106" t="s">
        <v>312</v>
      </c>
      <c r="S1106" t="s">
        <v>203</v>
      </c>
      <c r="T1106" t="s">
        <v>313</v>
      </c>
      <c r="U1106" t="s">
        <v>205</v>
      </c>
      <c r="V1106" t="s">
        <v>33</v>
      </c>
      <c r="W1106" t="s">
        <v>314</v>
      </c>
      <c r="X1106" t="s">
        <v>150</v>
      </c>
      <c r="Y1106" t="s">
        <v>36</v>
      </c>
    </row>
    <row r="1107" spans="1:25" x14ac:dyDescent="0.25">
      <c r="A1107">
        <v>10250</v>
      </c>
      <c r="B1107">
        <v>36</v>
      </c>
      <c r="C1107">
        <v>51.93</v>
      </c>
      <c r="D1107">
        <v>8</v>
      </c>
      <c r="E1107">
        <v>1869.48</v>
      </c>
      <c r="F1107" s="1">
        <v>38296</v>
      </c>
      <c r="G1107" t="s">
        <v>25</v>
      </c>
      <c r="H1107">
        <v>2</v>
      </c>
      <c r="I1107">
        <v>5</v>
      </c>
      <c r="J1107">
        <v>2004</v>
      </c>
      <c r="K1107" t="s">
        <v>465</v>
      </c>
      <c r="L1107">
        <v>43</v>
      </c>
      <c r="M1107" t="s">
        <v>567</v>
      </c>
      <c r="N1107" t="s">
        <v>333</v>
      </c>
      <c r="O1107">
        <v>4085553659</v>
      </c>
      <c r="P1107" t="s">
        <v>334</v>
      </c>
      <c r="R1107" t="s">
        <v>335</v>
      </c>
      <c r="S1107" t="s">
        <v>55</v>
      </c>
      <c r="T1107">
        <v>94217</v>
      </c>
      <c r="U1107" t="s">
        <v>32</v>
      </c>
      <c r="V1107" t="s">
        <v>33</v>
      </c>
      <c r="W1107" t="s">
        <v>95</v>
      </c>
      <c r="X1107" t="s">
        <v>336</v>
      </c>
      <c r="Y1107" t="s">
        <v>36</v>
      </c>
    </row>
    <row r="1108" spans="1:25" x14ac:dyDescent="0.25">
      <c r="A1108">
        <v>10316</v>
      </c>
      <c r="B1108">
        <v>34</v>
      </c>
      <c r="C1108">
        <v>47.57</v>
      </c>
      <c r="D1108">
        <v>3</v>
      </c>
      <c r="E1108">
        <v>1617.38</v>
      </c>
      <c r="F1108" s="1">
        <v>37997</v>
      </c>
      <c r="G1108" t="s">
        <v>25</v>
      </c>
      <c r="H1108">
        <v>4</v>
      </c>
      <c r="I1108">
        <v>11</v>
      </c>
      <c r="J1108">
        <v>2004</v>
      </c>
      <c r="K1108" t="s">
        <v>465</v>
      </c>
      <c r="L1108">
        <v>43</v>
      </c>
      <c r="M1108" t="s">
        <v>567</v>
      </c>
      <c r="N1108" t="s">
        <v>319</v>
      </c>
      <c r="O1108" t="s">
        <v>320</v>
      </c>
      <c r="P1108" t="s">
        <v>321</v>
      </c>
      <c r="R1108" t="s">
        <v>322</v>
      </c>
      <c r="S1108" t="s">
        <v>323</v>
      </c>
      <c r="T1108" t="s">
        <v>324</v>
      </c>
      <c r="U1108" t="s">
        <v>148</v>
      </c>
      <c r="V1108" t="s">
        <v>42</v>
      </c>
      <c r="W1108" t="s">
        <v>325</v>
      </c>
      <c r="X1108" t="s">
        <v>326</v>
      </c>
      <c r="Y1108" t="s">
        <v>36</v>
      </c>
    </row>
    <row r="1109" spans="1:25" x14ac:dyDescent="0.25">
      <c r="A1109">
        <v>10328</v>
      </c>
      <c r="B1109">
        <v>34</v>
      </c>
      <c r="C1109">
        <v>51.93</v>
      </c>
      <c r="D1109">
        <v>7</v>
      </c>
      <c r="E1109">
        <v>1765.62</v>
      </c>
      <c r="F1109" s="1">
        <v>38332</v>
      </c>
      <c r="G1109" t="s">
        <v>25</v>
      </c>
      <c r="H1109">
        <v>4</v>
      </c>
      <c r="I1109">
        <v>11</v>
      </c>
      <c r="J1109">
        <v>2004</v>
      </c>
      <c r="K1109" t="s">
        <v>465</v>
      </c>
      <c r="L1109">
        <v>43</v>
      </c>
      <c r="M1109" t="s">
        <v>567</v>
      </c>
      <c r="N1109" t="s">
        <v>467</v>
      </c>
      <c r="O1109" t="s">
        <v>468</v>
      </c>
      <c r="P1109" t="s">
        <v>469</v>
      </c>
      <c r="R1109" t="s">
        <v>470</v>
      </c>
      <c r="T1109">
        <v>24100</v>
      </c>
      <c r="U1109" t="s">
        <v>224</v>
      </c>
      <c r="V1109" t="s">
        <v>42</v>
      </c>
      <c r="W1109" t="s">
        <v>471</v>
      </c>
      <c r="X1109" t="s">
        <v>472</v>
      </c>
      <c r="Y1109" t="s">
        <v>36</v>
      </c>
    </row>
    <row r="1110" spans="1:25" x14ac:dyDescent="0.25">
      <c r="A1110">
        <v>10353</v>
      </c>
      <c r="B1110">
        <v>40</v>
      </c>
      <c r="C1110">
        <v>82.21</v>
      </c>
      <c r="D1110">
        <v>8</v>
      </c>
      <c r="E1110">
        <v>3288.4</v>
      </c>
      <c r="F1110" s="1">
        <v>38089</v>
      </c>
      <c r="G1110" t="s">
        <v>25</v>
      </c>
      <c r="H1110">
        <v>4</v>
      </c>
      <c r="I1110">
        <v>12</v>
      </c>
      <c r="J1110">
        <v>2004</v>
      </c>
      <c r="K1110" t="s">
        <v>465</v>
      </c>
      <c r="L1110">
        <v>43</v>
      </c>
      <c r="M1110" t="s">
        <v>567</v>
      </c>
      <c r="N1110" t="s">
        <v>483</v>
      </c>
      <c r="O1110">
        <v>2035554407</v>
      </c>
      <c r="P1110" t="s">
        <v>484</v>
      </c>
      <c r="R1110" t="s">
        <v>430</v>
      </c>
      <c r="S1110" t="s">
        <v>105</v>
      </c>
      <c r="T1110">
        <v>97561</v>
      </c>
      <c r="U1110" t="s">
        <v>32</v>
      </c>
      <c r="V1110" t="s">
        <v>33</v>
      </c>
      <c r="W1110" t="s">
        <v>485</v>
      </c>
      <c r="X1110" t="s">
        <v>486</v>
      </c>
      <c r="Y1110" t="s">
        <v>51</v>
      </c>
    </row>
    <row r="1111" spans="1:25" x14ac:dyDescent="0.25">
      <c r="A1111">
        <v>10375</v>
      </c>
      <c r="B1111">
        <v>49</v>
      </c>
      <c r="C1111">
        <v>65.8</v>
      </c>
      <c r="D1111">
        <v>5</v>
      </c>
      <c r="E1111">
        <v>3224.2</v>
      </c>
      <c r="F1111" s="1">
        <v>38413</v>
      </c>
      <c r="G1111" t="s">
        <v>25</v>
      </c>
      <c r="H1111">
        <v>1</v>
      </c>
      <c r="I1111">
        <v>2</v>
      </c>
      <c r="J1111">
        <v>2005</v>
      </c>
      <c r="K1111" t="s">
        <v>465</v>
      </c>
      <c r="L1111">
        <v>43</v>
      </c>
      <c r="M1111" t="s">
        <v>567</v>
      </c>
      <c r="N1111" t="s">
        <v>107</v>
      </c>
      <c r="O1111" t="s">
        <v>108</v>
      </c>
      <c r="P1111" t="s">
        <v>109</v>
      </c>
      <c r="R1111" t="s">
        <v>110</v>
      </c>
      <c r="T1111">
        <v>44000</v>
      </c>
      <c r="U1111" t="s">
        <v>41</v>
      </c>
      <c r="V1111" t="s">
        <v>42</v>
      </c>
      <c r="W1111" t="s">
        <v>111</v>
      </c>
      <c r="X1111" t="s">
        <v>112</v>
      </c>
      <c r="Y1111" t="s">
        <v>51</v>
      </c>
    </row>
    <row r="1112" spans="1:25" x14ac:dyDescent="0.25">
      <c r="A1112">
        <v>10388</v>
      </c>
      <c r="B1112">
        <v>27</v>
      </c>
      <c r="C1112">
        <v>100</v>
      </c>
      <c r="D1112">
        <v>1</v>
      </c>
      <c r="E1112">
        <v>3211.38</v>
      </c>
      <c r="F1112" s="1">
        <v>38414</v>
      </c>
      <c r="G1112" t="s">
        <v>25</v>
      </c>
      <c r="H1112">
        <v>1</v>
      </c>
      <c r="I1112">
        <v>3</v>
      </c>
      <c r="J1112">
        <v>2005</v>
      </c>
      <c r="K1112" t="s">
        <v>465</v>
      </c>
      <c r="L1112">
        <v>43</v>
      </c>
      <c r="M1112" t="s">
        <v>567</v>
      </c>
      <c r="N1112" t="s">
        <v>138</v>
      </c>
      <c r="O1112">
        <v>5085552555</v>
      </c>
      <c r="P1112" t="s">
        <v>139</v>
      </c>
      <c r="R1112" t="s">
        <v>140</v>
      </c>
      <c r="S1112" t="s">
        <v>114</v>
      </c>
      <c r="T1112">
        <v>50553</v>
      </c>
      <c r="U1112" t="s">
        <v>32</v>
      </c>
      <c r="V1112" t="s">
        <v>33</v>
      </c>
      <c r="W1112" t="s">
        <v>141</v>
      </c>
      <c r="X1112" t="s">
        <v>142</v>
      </c>
      <c r="Y1112" t="s">
        <v>51</v>
      </c>
    </row>
    <row r="1113" spans="1:25" x14ac:dyDescent="0.25">
      <c r="A1113">
        <v>10401</v>
      </c>
      <c r="B1113">
        <v>56</v>
      </c>
      <c r="C1113">
        <v>35.35</v>
      </c>
      <c r="D1113">
        <v>7</v>
      </c>
      <c r="E1113">
        <v>1979.6</v>
      </c>
      <c r="F1113" s="1">
        <v>38415</v>
      </c>
      <c r="G1113" t="s">
        <v>337</v>
      </c>
      <c r="H1113">
        <v>2</v>
      </c>
      <c r="I1113">
        <v>4</v>
      </c>
      <c r="J1113">
        <v>2005</v>
      </c>
      <c r="K1113" t="s">
        <v>465</v>
      </c>
      <c r="L1113">
        <v>43</v>
      </c>
      <c r="M1113" t="s">
        <v>567</v>
      </c>
      <c r="N1113" t="s">
        <v>97</v>
      </c>
      <c r="O1113">
        <v>2015559350</v>
      </c>
      <c r="P1113" t="s">
        <v>98</v>
      </c>
      <c r="R1113" t="s">
        <v>99</v>
      </c>
      <c r="S1113" t="s">
        <v>100</v>
      </c>
      <c r="T1113">
        <v>94019</v>
      </c>
      <c r="U1113" t="s">
        <v>32</v>
      </c>
      <c r="V1113" t="s">
        <v>33</v>
      </c>
      <c r="W1113" t="s">
        <v>61</v>
      </c>
      <c r="X1113" t="s">
        <v>101</v>
      </c>
      <c r="Y1113" t="s">
        <v>36</v>
      </c>
    </row>
    <row r="1114" spans="1:25" x14ac:dyDescent="0.25">
      <c r="A1114">
        <v>10416</v>
      </c>
      <c r="B1114">
        <v>37</v>
      </c>
      <c r="C1114">
        <v>51.93</v>
      </c>
      <c r="D1114">
        <v>8</v>
      </c>
      <c r="E1114">
        <v>1921.41</v>
      </c>
      <c r="F1114" s="1">
        <v>38630</v>
      </c>
      <c r="G1114" t="s">
        <v>25</v>
      </c>
      <c r="H1114">
        <v>2</v>
      </c>
      <c r="I1114">
        <v>5</v>
      </c>
      <c r="J1114">
        <v>2005</v>
      </c>
      <c r="K1114" t="s">
        <v>465</v>
      </c>
      <c r="L1114">
        <v>43</v>
      </c>
      <c r="M1114" t="s">
        <v>567</v>
      </c>
      <c r="N1114" t="s">
        <v>377</v>
      </c>
      <c r="O1114" t="s">
        <v>378</v>
      </c>
      <c r="P1114" t="s">
        <v>379</v>
      </c>
      <c r="R1114" t="s">
        <v>380</v>
      </c>
      <c r="T1114">
        <v>42100</v>
      </c>
      <c r="U1114" t="s">
        <v>224</v>
      </c>
      <c r="V1114" t="s">
        <v>42</v>
      </c>
      <c r="W1114" t="s">
        <v>381</v>
      </c>
      <c r="X1114" t="s">
        <v>382</v>
      </c>
      <c r="Y1114" t="s">
        <v>36</v>
      </c>
    </row>
    <row r="1115" spans="1:25" x14ac:dyDescent="0.25">
      <c r="A1115">
        <v>10115</v>
      </c>
      <c r="B1115">
        <v>27</v>
      </c>
      <c r="C1115">
        <v>100</v>
      </c>
      <c r="D1115">
        <v>3</v>
      </c>
      <c r="E1115">
        <v>2843.91</v>
      </c>
      <c r="F1115" s="1">
        <v>37715</v>
      </c>
      <c r="G1115" t="s">
        <v>25</v>
      </c>
      <c r="H1115">
        <v>2</v>
      </c>
      <c r="I1115">
        <v>4</v>
      </c>
      <c r="J1115">
        <v>2003</v>
      </c>
      <c r="K1115" t="s">
        <v>418</v>
      </c>
      <c r="L1115">
        <v>115</v>
      </c>
      <c r="M1115" t="s">
        <v>568</v>
      </c>
      <c r="N1115" t="s">
        <v>181</v>
      </c>
      <c r="O1115">
        <v>2125558493</v>
      </c>
      <c r="P1115" t="s">
        <v>182</v>
      </c>
      <c r="Q1115" t="s">
        <v>183</v>
      </c>
      <c r="R1115" t="s">
        <v>30</v>
      </c>
      <c r="S1115" t="s">
        <v>31</v>
      </c>
      <c r="T1115">
        <v>10022</v>
      </c>
      <c r="U1115" t="s">
        <v>32</v>
      </c>
      <c r="V1115" t="s">
        <v>33</v>
      </c>
      <c r="W1115" t="s">
        <v>115</v>
      </c>
      <c r="X1115" t="s">
        <v>184</v>
      </c>
      <c r="Y1115" t="s">
        <v>36</v>
      </c>
    </row>
    <row r="1116" spans="1:25" x14ac:dyDescent="0.25">
      <c r="A1116">
        <v>10127</v>
      </c>
      <c r="B1116">
        <v>46</v>
      </c>
      <c r="C1116">
        <v>100</v>
      </c>
      <c r="D1116">
        <v>9</v>
      </c>
      <c r="E1116">
        <v>6176.42</v>
      </c>
      <c r="F1116" s="1">
        <v>37686</v>
      </c>
      <c r="G1116" t="s">
        <v>25</v>
      </c>
      <c r="H1116">
        <v>2</v>
      </c>
      <c r="I1116">
        <v>6</v>
      </c>
      <c r="J1116">
        <v>2003</v>
      </c>
      <c r="K1116" t="s">
        <v>418</v>
      </c>
      <c r="L1116">
        <v>115</v>
      </c>
      <c r="M1116" t="s">
        <v>568</v>
      </c>
      <c r="N1116" t="s">
        <v>401</v>
      </c>
      <c r="O1116">
        <v>2125557413</v>
      </c>
      <c r="P1116" t="s">
        <v>402</v>
      </c>
      <c r="Q1116" t="s">
        <v>403</v>
      </c>
      <c r="R1116" t="s">
        <v>30</v>
      </c>
      <c r="S1116" t="s">
        <v>31</v>
      </c>
      <c r="T1116">
        <v>10022</v>
      </c>
      <c r="U1116" t="s">
        <v>32</v>
      </c>
      <c r="V1116" t="s">
        <v>33</v>
      </c>
      <c r="W1116" t="s">
        <v>56</v>
      </c>
      <c r="X1116" t="s">
        <v>404</v>
      </c>
      <c r="Y1116" t="s">
        <v>51</v>
      </c>
    </row>
    <row r="1117" spans="1:25" x14ac:dyDescent="0.25">
      <c r="A1117">
        <v>10141</v>
      </c>
      <c r="B1117">
        <v>44</v>
      </c>
      <c r="C1117">
        <v>100</v>
      </c>
      <c r="D1117">
        <v>3</v>
      </c>
      <c r="E1117">
        <v>5500.44</v>
      </c>
      <c r="F1117" s="1">
        <v>37629</v>
      </c>
      <c r="G1117" t="s">
        <v>25</v>
      </c>
      <c r="H1117">
        <v>3</v>
      </c>
      <c r="I1117">
        <v>8</v>
      </c>
      <c r="J1117">
        <v>2003</v>
      </c>
      <c r="K1117" t="s">
        <v>418</v>
      </c>
      <c r="L1117">
        <v>115</v>
      </c>
      <c r="M1117" t="s">
        <v>568</v>
      </c>
      <c r="N1117" t="s">
        <v>393</v>
      </c>
      <c r="O1117" t="s">
        <v>394</v>
      </c>
      <c r="P1117" t="s">
        <v>395</v>
      </c>
      <c r="R1117" t="s">
        <v>396</v>
      </c>
      <c r="T1117" t="s">
        <v>397</v>
      </c>
      <c r="U1117" t="s">
        <v>120</v>
      </c>
      <c r="V1117" t="s">
        <v>42</v>
      </c>
      <c r="W1117" t="s">
        <v>398</v>
      </c>
      <c r="X1117" t="s">
        <v>399</v>
      </c>
      <c r="Y1117" t="s">
        <v>51</v>
      </c>
    </row>
    <row r="1118" spans="1:25" x14ac:dyDescent="0.25">
      <c r="A1118">
        <v>10176</v>
      </c>
      <c r="B1118">
        <v>23</v>
      </c>
      <c r="C1118">
        <v>100</v>
      </c>
      <c r="D1118">
        <v>9</v>
      </c>
      <c r="E1118">
        <v>3114.89</v>
      </c>
      <c r="F1118" s="1">
        <v>37783</v>
      </c>
      <c r="G1118" t="s">
        <v>25</v>
      </c>
      <c r="H1118">
        <v>4</v>
      </c>
      <c r="I1118">
        <v>11</v>
      </c>
      <c r="J1118">
        <v>2003</v>
      </c>
      <c r="K1118" t="s">
        <v>418</v>
      </c>
      <c r="L1118">
        <v>115</v>
      </c>
      <c r="M1118" t="s">
        <v>568</v>
      </c>
      <c r="N1118" t="s">
        <v>377</v>
      </c>
      <c r="O1118" t="s">
        <v>378</v>
      </c>
      <c r="P1118" t="s">
        <v>379</v>
      </c>
      <c r="R1118" t="s">
        <v>380</v>
      </c>
      <c r="T1118">
        <v>42100</v>
      </c>
      <c r="U1118" t="s">
        <v>224</v>
      </c>
      <c r="V1118" t="s">
        <v>42</v>
      </c>
      <c r="W1118" t="s">
        <v>381</v>
      </c>
      <c r="X1118" t="s">
        <v>382</v>
      </c>
      <c r="Y1118" t="s">
        <v>51</v>
      </c>
    </row>
    <row r="1119" spans="1:25" x14ac:dyDescent="0.25">
      <c r="A1119">
        <v>10207</v>
      </c>
      <c r="B1119">
        <v>28</v>
      </c>
      <c r="C1119">
        <v>94.92</v>
      </c>
      <c r="D1119">
        <v>5</v>
      </c>
      <c r="E1119">
        <v>2657.76</v>
      </c>
      <c r="F1119" s="1">
        <v>37876</v>
      </c>
      <c r="G1119" t="s">
        <v>25</v>
      </c>
      <c r="H1119">
        <v>4</v>
      </c>
      <c r="I1119">
        <v>12</v>
      </c>
      <c r="J1119">
        <v>2003</v>
      </c>
      <c r="K1119" t="s">
        <v>418</v>
      </c>
      <c r="L1119">
        <v>115</v>
      </c>
      <c r="M1119" t="s">
        <v>568</v>
      </c>
      <c r="N1119" t="s">
        <v>351</v>
      </c>
      <c r="O1119">
        <v>6175552555</v>
      </c>
      <c r="P1119" t="s">
        <v>352</v>
      </c>
      <c r="R1119" t="s">
        <v>317</v>
      </c>
      <c r="S1119" t="s">
        <v>114</v>
      </c>
      <c r="T1119">
        <v>51003</v>
      </c>
      <c r="U1119" t="s">
        <v>32</v>
      </c>
      <c r="V1119" t="s">
        <v>33</v>
      </c>
      <c r="W1119" t="s">
        <v>353</v>
      </c>
      <c r="X1119" t="s">
        <v>242</v>
      </c>
      <c r="Y1119" t="s">
        <v>36</v>
      </c>
    </row>
    <row r="1120" spans="1:25" x14ac:dyDescent="0.25">
      <c r="A1120">
        <v>10220</v>
      </c>
      <c r="B1120">
        <v>37</v>
      </c>
      <c r="C1120">
        <v>100</v>
      </c>
      <c r="D1120">
        <v>9</v>
      </c>
      <c r="E1120">
        <v>3983.05</v>
      </c>
      <c r="F1120" s="1">
        <v>38323</v>
      </c>
      <c r="G1120" t="s">
        <v>25</v>
      </c>
      <c r="H1120">
        <v>1</v>
      </c>
      <c r="I1120">
        <v>2</v>
      </c>
      <c r="J1120">
        <v>2004</v>
      </c>
      <c r="K1120" t="s">
        <v>418</v>
      </c>
      <c r="L1120">
        <v>115</v>
      </c>
      <c r="M1120" t="s">
        <v>568</v>
      </c>
      <c r="N1120" t="s">
        <v>405</v>
      </c>
      <c r="O1120" t="s">
        <v>406</v>
      </c>
      <c r="P1120" t="s">
        <v>407</v>
      </c>
      <c r="Q1120" t="s">
        <v>408</v>
      </c>
      <c r="R1120" t="s">
        <v>409</v>
      </c>
      <c r="T1120">
        <v>2</v>
      </c>
      <c r="U1120" t="s">
        <v>410</v>
      </c>
      <c r="V1120" t="s">
        <v>42</v>
      </c>
      <c r="W1120" t="s">
        <v>411</v>
      </c>
      <c r="X1120" t="s">
        <v>412</v>
      </c>
      <c r="Y1120" t="s">
        <v>51</v>
      </c>
    </row>
    <row r="1121" spans="1:25" x14ac:dyDescent="0.25">
      <c r="A1121">
        <v>10246</v>
      </c>
      <c r="B1121">
        <v>22</v>
      </c>
      <c r="C1121">
        <v>100</v>
      </c>
      <c r="D1121">
        <v>3</v>
      </c>
      <c r="E1121">
        <v>2928.42</v>
      </c>
      <c r="F1121" s="1">
        <v>38112</v>
      </c>
      <c r="G1121" t="s">
        <v>25</v>
      </c>
      <c r="H1121">
        <v>2</v>
      </c>
      <c r="I1121">
        <v>5</v>
      </c>
      <c r="J1121">
        <v>2004</v>
      </c>
      <c r="K1121" t="s">
        <v>418</v>
      </c>
      <c r="L1121">
        <v>115</v>
      </c>
      <c r="M1121" t="s">
        <v>568</v>
      </c>
      <c r="N1121" t="s">
        <v>152</v>
      </c>
      <c r="O1121" t="s">
        <v>153</v>
      </c>
      <c r="P1121" t="s">
        <v>154</v>
      </c>
      <c r="R1121" t="s">
        <v>155</v>
      </c>
      <c r="T1121">
        <v>28034</v>
      </c>
      <c r="U1121" t="s">
        <v>156</v>
      </c>
      <c r="V1121" t="s">
        <v>42</v>
      </c>
      <c r="W1121" t="s">
        <v>157</v>
      </c>
      <c r="X1121" t="s">
        <v>158</v>
      </c>
      <c r="Y1121" t="s">
        <v>36</v>
      </c>
    </row>
    <row r="1122" spans="1:25" x14ac:dyDescent="0.25">
      <c r="A1122">
        <v>10292</v>
      </c>
      <c r="B1122">
        <v>41</v>
      </c>
      <c r="C1122">
        <v>100</v>
      </c>
      <c r="D1122">
        <v>6</v>
      </c>
      <c r="E1122">
        <v>4983.1400000000003</v>
      </c>
      <c r="F1122" s="1">
        <v>38208</v>
      </c>
      <c r="G1122" t="s">
        <v>25</v>
      </c>
      <c r="H1122">
        <v>3</v>
      </c>
      <c r="I1122">
        <v>9</v>
      </c>
      <c r="J1122">
        <v>2004</v>
      </c>
      <c r="K1122" t="s">
        <v>418</v>
      </c>
      <c r="L1122">
        <v>115</v>
      </c>
      <c r="M1122" t="s">
        <v>568</v>
      </c>
      <c r="N1122" t="s">
        <v>28</v>
      </c>
      <c r="O1122">
        <v>2125557818</v>
      </c>
      <c r="P1122" t="s">
        <v>29</v>
      </c>
      <c r="R1122" t="s">
        <v>30</v>
      </c>
      <c r="S1122" t="s">
        <v>31</v>
      </c>
      <c r="T1122">
        <v>10022</v>
      </c>
      <c r="U1122" t="s">
        <v>32</v>
      </c>
      <c r="V1122" t="s">
        <v>33</v>
      </c>
      <c r="W1122" t="s">
        <v>34</v>
      </c>
      <c r="X1122" t="s">
        <v>35</v>
      </c>
      <c r="Y1122" t="s">
        <v>51</v>
      </c>
    </row>
    <row r="1123" spans="1:25" x14ac:dyDescent="0.25">
      <c r="A1123">
        <v>10325</v>
      </c>
      <c r="B1123">
        <v>38</v>
      </c>
      <c r="C1123">
        <v>100</v>
      </c>
      <c r="D1123">
        <v>4</v>
      </c>
      <c r="E1123">
        <v>5190.42</v>
      </c>
      <c r="F1123" s="1">
        <v>38118</v>
      </c>
      <c r="G1123" t="s">
        <v>25</v>
      </c>
      <c r="H1123">
        <v>4</v>
      </c>
      <c r="I1123">
        <v>11</v>
      </c>
      <c r="J1123">
        <v>2004</v>
      </c>
      <c r="K1123" t="s">
        <v>418</v>
      </c>
      <c r="L1123">
        <v>115</v>
      </c>
      <c r="M1123" t="s">
        <v>568</v>
      </c>
      <c r="N1123" t="s">
        <v>123</v>
      </c>
      <c r="O1123" t="s">
        <v>124</v>
      </c>
      <c r="P1123" t="s">
        <v>125</v>
      </c>
      <c r="R1123" t="s">
        <v>126</v>
      </c>
      <c r="T1123">
        <v>4110</v>
      </c>
      <c r="U1123" t="s">
        <v>78</v>
      </c>
      <c r="V1123" t="s">
        <v>42</v>
      </c>
      <c r="W1123" t="s">
        <v>127</v>
      </c>
      <c r="X1123" t="s">
        <v>128</v>
      </c>
      <c r="Y1123" t="s">
        <v>51</v>
      </c>
    </row>
    <row r="1124" spans="1:25" x14ac:dyDescent="0.25">
      <c r="A1124">
        <v>10350</v>
      </c>
      <c r="B1124">
        <v>31</v>
      </c>
      <c r="C1124">
        <v>71.400000000000006</v>
      </c>
      <c r="D1124">
        <v>8</v>
      </c>
      <c r="E1124">
        <v>2213.4</v>
      </c>
      <c r="F1124" s="1">
        <v>38029</v>
      </c>
      <c r="G1124" t="s">
        <v>25</v>
      </c>
      <c r="H1124">
        <v>4</v>
      </c>
      <c r="I1124">
        <v>12</v>
      </c>
      <c r="J1124">
        <v>2004</v>
      </c>
      <c r="K1124" t="s">
        <v>418</v>
      </c>
      <c r="L1124">
        <v>115</v>
      </c>
      <c r="M1124" t="s">
        <v>568</v>
      </c>
      <c r="N1124" t="s">
        <v>152</v>
      </c>
      <c r="O1124" t="s">
        <v>153</v>
      </c>
      <c r="P1124" t="s">
        <v>154</v>
      </c>
      <c r="R1124" t="s">
        <v>155</v>
      </c>
      <c r="T1124">
        <v>28034</v>
      </c>
      <c r="U1124" t="s">
        <v>156</v>
      </c>
      <c r="V1124" t="s">
        <v>42</v>
      </c>
      <c r="W1124" t="s">
        <v>157</v>
      </c>
      <c r="X1124" t="s">
        <v>158</v>
      </c>
      <c r="Y1124" t="s">
        <v>36</v>
      </c>
    </row>
    <row r="1125" spans="1:25" x14ac:dyDescent="0.25">
      <c r="A1125">
        <v>10412</v>
      </c>
      <c r="B1125">
        <v>26</v>
      </c>
      <c r="C1125">
        <v>100</v>
      </c>
      <c r="D1125">
        <v>3</v>
      </c>
      <c r="E1125">
        <v>3460.86</v>
      </c>
      <c r="F1125" s="1">
        <v>38416</v>
      </c>
      <c r="G1125" t="s">
        <v>25</v>
      </c>
      <c r="H1125">
        <v>2</v>
      </c>
      <c r="I1125">
        <v>5</v>
      </c>
      <c r="J1125">
        <v>2005</v>
      </c>
      <c r="K1125" t="s">
        <v>418</v>
      </c>
      <c r="L1125">
        <v>115</v>
      </c>
      <c r="M1125" t="s">
        <v>568</v>
      </c>
      <c r="N1125" t="s">
        <v>152</v>
      </c>
      <c r="O1125" t="s">
        <v>153</v>
      </c>
      <c r="P1125" t="s">
        <v>154</v>
      </c>
      <c r="R1125" t="s">
        <v>155</v>
      </c>
      <c r="T1125">
        <v>28034</v>
      </c>
      <c r="U1125" t="s">
        <v>156</v>
      </c>
      <c r="V1125" t="s">
        <v>42</v>
      </c>
      <c r="W1125" t="s">
        <v>157</v>
      </c>
      <c r="X1125" t="s">
        <v>158</v>
      </c>
      <c r="Y1125" t="s">
        <v>51</v>
      </c>
    </row>
    <row r="1126" spans="1:25" x14ac:dyDescent="0.25">
      <c r="A1126">
        <v>10127</v>
      </c>
      <c r="B1126">
        <v>46</v>
      </c>
      <c r="C1126">
        <v>69.12</v>
      </c>
      <c r="D1126">
        <v>4</v>
      </c>
      <c r="E1126">
        <v>3179.52</v>
      </c>
      <c r="F1126" s="1">
        <v>37686</v>
      </c>
      <c r="G1126" t="s">
        <v>25</v>
      </c>
      <c r="H1126">
        <v>2</v>
      </c>
      <c r="I1126">
        <v>6</v>
      </c>
      <c r="J1126">
        <v>2003</v>
      </c>
      <c r="K1126" t="s">
        <v>515</v>
      </c>
      <c r="L1126">
        <v>58</v>
      </c>
      <c r="M1126" t="s">
        <v>569</v>
      </c>
      <c r="N1126" t="s">
        <v>401</v>
      </c>
      <c r="O1126">
        <v>2125557413</v>
      </c>
      <c r="P1126" t="s">
        <v>402</v>
      </c>
      <c r="Q1126" t="s">
        <v>403</v>
      </c>
      <c r="R1126" t="s">
        <v>30</v>
      </c>
      <c r="S1126" t="s">
        <v>31</v>
      </c>
      <c r="T1126">
        <v>10022</v>
      </c>
      <c r="U1126" t="s">
        <v>32</v>
      </c>
      <c r="V1126" t="s">
        <v>33</v>
      </c>
      <c r="W1126" t="s">
        <v>56</v>
      </c>
      <c r="X1126" t="s">
        <v>404</v>
      </c>
      <c r="Y1126" t="s">
        <v>51</v>
      </c>
    </row>
    <row r="1127" spans="1:25" x14ac:dyDescent="0.25">
      <c r="A1127">
        <v>10142</v>
      </c>
      <c r="B1127">
        <v>42</v>
      </c>
      <c r="C1127">
        <v>49.79</v>
      </c>
      <c r="D1127">
        <v>14</v>
      </c>
      <c r="E1127">
        <v>2091.1799999999998</v>
      </c>
      <c r="F1127" s="1">
        <v>37841</v>
      </c>
      <c r="G1127" t="s">
        <v>25</v>
      </c>
      <c r="H1127">
        <v>3</v>
      </c>
      <c r="I1127">
        <v>8</v>
      </c>
      <c r="J1127">
        <v>2003</v>
      </c>
      <c r="K1127" t="s">
        <v>515</v>
      </c>
      <c r="L1127">
        <v>58</v>
      </c>
      <c r="M1127" t="s">
        <v>569</v>
      </c>
      <c r="N1127" t="s">
        <v>238</v>
      </c>
      <c r="O1127">
        <v>4155551450</v>
      </c>
      <c r="P1127" t="s">
        <v>239</v>
      </c>
      <c r="R1127" t="s">
        <v>240</v>
      </c>
      <c r="S1127" t="s">
        <v>55</v>
      </c>
      <c r="T1127">
        <v>97562</v>
      </c>
      <c r="U1127" t="s">
        <v>32</v>
      </c>
      <c r="V1127" t="s">
        <v>33</v>
      </c>
      <c r="W1127" t="s">
        <v>241</v>
      </c>
      <c r="X1127" t="s">
        <v>242</v>
      </c>
      <c r="Y1127" t="s">
        <v>36</v>
      </c>
    </row>
    <row r="1128" spans="1:25" x14ac:dyDescent="0.25">
      <c r="A1128">
        <v>10176</v>
      </c>
      <c r="B1128">
        <v>38</v>
      </c>
      <c r="C1128">
        <v>64.44</v>
      </c>
      <c r="D1128">
        <v>4</v>
      </c>
      <c r="E1128">
        <v>2448.7199999999998</v>
      </c>
      <c r="F1128" s="1">
        <v>37783</v>
      </c>
      <c r="G1128" t="s">
        <v>25</v>
      </c>
      <c r="H1128">
        <v>4</v>
      </c>
      <c r="I1128">
        <v>11</v>
      </c>
      <c r="J1128">
        <v>2003</v>
      </c>
      <c r="K1128" t="s">
        <v>515</v>
      </c>
      <c r="L1128">
        <v>58</v>
      </c>
      <c r="M1128" t="s">
        <v>569</v>
      </c>
      <c r="N1128" t="s">
        <v>377</v>
      </c>
      <c r="O1128" t="s">
        <v>378</v>
      </c>
      <c r="P1128" t="s">
        <v>379</v>
      </c>
      <c r="R1128" t="s">
        <v>380</v>
      </c>
      <c r="T1128">
        <v>42100</v>
      </c>
      <c r="U1128" t="s">
        <v>224</v>
      </c>
      <c r="V1128" t="s">
        <v>42</v>
      </c>
      <c r="W1128" t="s">
        <v>381</v>
      </c>
      <c r="X1128" t="s">
        <v>382</v>
      </c>
      <c r="Y1128" t="s">
        <v>36</v>
      </c>
    </row>
    <row r="1129" spans="1:25" x14ac:dyDescent="0.25">
      <c r="A1129">
        <v>10208</v>
      </c>
      <c r="B1129">
        <v>30</v>
      </c>
      <c r="C1129">
        <v>65.61</v>
      </c>
      <c r="D1129">
        <v>15</v>
      </c>
      <c r="E1129">
        <v>1968.3</v>
      </c>
      <c r="F1129" s="1">
        <v>38018</v>
      </c>
      <c r="G1129" t="s">
        <v>25</v>
      </c>
      <c r="H1129">
        <v>1</v>
      </c>
      <c r="I1129">
        <v>1</v>
      </c>
      <c r="J1129">
        <v>2004</v>
      </c>
      <c r="K1129" t="s">
        <v>515</v>
      </c>
      <c r="L1129">
        <v>58</v>
      </c>
      <c r="M1129" t="s">
        <v>569</v>
      </c>
      <c r="N1129" t="s">
        <v>193</v>
      </c>
      <c r="O1129" t="s">
        <v>194</v>
      </c>
      <c r="P1129" t="s">
        <v>195</v>
      </c>
      <c r="R1129" t="s">
        <v>196</v>
      </c>
      <c r="T1129">
        <v>69004</v>
      </c>
      <c r="U1129" t="s">
        <v>41</v>
      </c>
      <c r="V1129" t="s">
        <v>42</v>
      </c>
      <c r="W1129" t="s">
        <v>197</v>
      </c>
      <c r="X1129" t="s">
        <v>198</v>
      </c>
      <c r="Y1129" t="s">
        <v>36</v>
      </c>
    </row>
    <row r="1130" spans="1:25" x14ac:dyDescent="0.25">
      <c r="A1130">
        <v>10220</v>
      </c>
      <c r="B1130">
        <v>30</v>
      </c>
      <c r="C1130">
        <v>68.540000000000006</v>
      </c>
      <c r="D1130">
        <v>4</v>
      </c>
      <c r="E1130">
        <v>2056.1999999999998</v>
      </c>
      <c r="F1130" s="1">
        <v>38323</v>
      </c>
      <c r="G1130" t="s">
        <v>25</v>
      </c>
      <c r="H1130">
        <v>1</v>
      </c>
      <c r="I1130">
        <v>2</v>
      </c>
      <c r="J1130">
        <v>2004</v>
      </c>
      <c r="K1130" t="s">
        <v>515</v>
      </c>
      <c r="L1130">
        <v>58</v>
      </c>
      <c r="M1130" t="s">
        <v>569</v>
      </c>
      <c r="N1130" t="s">
        <v>405</v>
      </c>
      <c r="O1130" t="s">
        <v>406</v>
      </c>
      <c r="P1130" t="s">
        <v>407</v>
      </c>
      <c r="Q1130" t="s">
        <v>408</v>
      </c>
      <c r="R1130" t="s">
        <v>409</v>
      </c>
      <c r="T1130">
        <v>2</v>
      </c>
      <c r="U1130" t="s">
        <v>410</v>
      </c>
      <c r="V1130" t="s">
        <v>42</v>
      </c>
      <c r="W1130" t="s">
        <v>411</v>
      </c>
      <c r="X1130" t="s">
        <v>412</v>
      </c>
      <c r="Y1130" t="s">
        <v>36</v>
      </c>
    </row>
    <row r="1131" spans="1:25" x14ac:dyDescent="0.25">
      <c r="A1131">
        <v>10247</v>
      </c>
      <c r="B1131">
        <v>49</v>
      </c>
      <c r="C1131">
        <v>63.85</v>
      </c>
      <c r="D1131">
        <v>4</v>
      </c>
      <c r="E1131">
        <v>3128.65</v>
      </c>
      <c r="F1131" s="1">
        <v>38112</v>
      </c>
      <c r="G1131" t="s">
        <v>25</v>
      </c>
      <c r="H1131">
        <v>2</v>
      </c>
      <c r="I1131">
        <v>5</v>
      </c>
      <c r="J1131">
        <v>2004</v>
      </c>
      <c r="K1131" t="s">
        <v>515</v>
      </c>
      <c r="L1131">
        <v>58</v>
      </c>
      <c r="M1131" t="s">
        <v>569</v>
      </c>
      <c r="N1131" t="s">
        <v>393</v>
      </c>
      <c r="O1131" t="s">
        <v>394</v>
      </c>
      <c r="P1131" t="s">
        <v>395</v>
      </c>
      <c r="R1131" t="s">
        <v>396</v>
      </c>
      <c r="T1131" t="s">
        <v>397</v>
      </c>
      <c r="U1131" t="s">
        <v>120</v>
      </c>
      <c r="V1131" t="s">
        <v>42</v>
      </c>
      <c r="W1131" t="s">
        <v>398</v>
      </c>
      <c r="X1131" t="s">
        <v>399</v>
      </c>
      <c r="Y1131" t="s">
        <v>51</v>
      </c>
    </row>
    <row r="1132" spans="1:25" x14ac:dyDescent="0.25">
      <c r="A1132">
        <v>10292</v>
      </c>
      <c r="B1132">
        <v>35</v>
      </c>
      <c r="C1132">
        <v>55.07</v>
      </c>
      <c r="D1132">
        <v>1</v>
      </c>
      <c r="E1132">
        <v>1927.45</v>
      </c>
      <c r="F1132" s="1">
        <v>38208</v>
      </c>
      <c r="G1132" t="s">
        <v>25</v>
      </c>
      <c r="H1132">
        <v>3</v>
      </c>
      <c r="I1132">
        <v>9</v>
      </c>
      <c r="J1132">
        <v>2004</v>
      </c>
      <c r="K1132" t="s">
        <v>515</v>
      </c>
      <c r="L1132">
        <v>58</v>
      </c>
      <c r="M1132" t="s">
        <v>569</v>
      </c>
      <c r="N1132" t="s">
        <v>28</v>
      </c>
      <c r="O1132">
        <v>2125557818</v>
      </c>
      <c r="P1132" t="s">
        <v>29</v>
      </c>
      <c r="R1132" t="s">
        <v>30</v>
      </c>
      <c r="S1132" t="s">
        <v>31</v>
      </c>
      <c r="T1132">
        <v>10022</v>
      </c>
      <c r="U1132" t="s">
        <v>32</v>
      </c>
      <c r="V1132" t="s">
        <v>33</v>
      </c>
      <c r="W1132" t="s">
        <v>34</v>
      </c>
      <c r="X1132" t="s">
        <v>35</v>
      </c>
      <c r="Y1132" t="s">
        <v>36</v>
      </c>
    </row>
    <row r="1133" spans="1:25" x14ac:dyDescent="0.25">
      <c r="A1133">
        <v>10325</v>
      </c>
      <c r="B1133">
        <v>44</v>
      </c>
      <c r="C1133">
        <v>100</v>
      </c>
      <c r="D1133">
        <v>7</v>
      </c>
      <c r="E1133">
        <v>5932.96</v>
      </c>
      <c r="F1133" s="1">
        <v>38118</v>
      </c>
      <c r="G1133" t="s">
        <v>25</v>
      </c>
      <c r="H1133">
        <v>4</v>
      </c>
      <c r="I1133">
        <v>11</v>
      </c>
      <c r="J1133">
        <v>2004</v>
      </c>
      <c r="K1133" t="s">
        <v>515</v>
      </c>
      <c r="L1133">
        <v>58</v>
      </c>
      <c r="M1133" t="s">
        <v>569</v>
      </c>
      <c r="N1133" t="s">
        <v>123</v>
      </c>
      <c r="O1133" t="s">
        <v>124</v>
      </c>
      <c r="P1133" t="s">
        <v>125</v>
      </c>
      <c r="R1133" t="s">
        <v>126</v>
      </c>
      <c r="T1133">
        <v>4110</v>
      </c>
      <c r="U1133" t="s">
        <v>78</v>
      </c>
      <c r="V1133" t="s">
        <v>42</v>
      </c>
      <c r="W1133" t="s">
        <v>127</v>
      </c>
      <c r="X1133" t="s">
        <v>128</v>
      </c>
      <c r="Y1133" t="s">
        <v>51</v>
      </c>
    </row>
    <row r="1134" spans="1:25" x14ac:dyDescent="0.25">
      <c r="A1134">
        <v>10350</v>
      </c>
      <c r="B1134">
        <v>44</v>
      </c>
      <c r="C1134">
        <v>100</v>
      </c>
      <c r="D1134">
        <v>17</v>
      </c>
      <c r="E1134">
        <v>6490.88</v>
      </c>
      <c r="F1134" s="1">
        <v>38029</v>
      </c>
      <c r="G1134" t="s">
        <v>25</v>
      </c>
      <c r="H1134">
        <v>4</v>
      </c>
      <c r="I1134">
        <v>12</v>
      </c>
      <c r="J1134">
        <v>2004</v>
      </c>
      <c r="K1134" t="s">
        <v>515</v>
      </c>
      <c r="L1134">
        <v>58</v>
      </c>
      <c r="M1134" t="s">
        <v>569</v>
      </c>
      <c r="N1134" t="s">
        <v>152</v>
      </c>
      <c r="O1134" t="s">
        <v>153</v>
      </c>
      <c r="P1134" t="s">
        <v>154</v>
      </c>
      <c r="R1134" t="s">
        <v>155</v>
      </c>
      <c r="T1134">
        <v>28034</v>
      </c>
      <c r="U1134" t="s">
        <v>156</v>
      </c>
      <c r="V1134" t="s">
        <v>42</v>
      </c>
      <c r="W1134" t="s">
        <v>157</v>
      </c>
      <c r="X1134" t="s">
        <v>158</v>
      </c>
      <c r="Y1134" t="s">
        <v>51</v>
      </c>
    </row>
    <row r="1135" spans="1:25" x14ac:dyDescent="0.25">
      <c r="A1135">
        <v>10413</v>
      </c>
      <c r="B1135">
        <v>51</v>
      </c>
      <c r="C1135">
        <v>63.85</v>
      </c>
      <c r="D1135">
        <v>4</v>
      </c>
      <c r="E1135">
        <v>3256.35</v>
      </c>
      <c r="F1135" s="1">
        <v>38477</v>
      </c>
      <c r="G1135" t="s">
        <v>25</v>
      </c>
      <c r="H1135">
        <v>2</v>
      </c>
      <c r="I1135">
        <v>5</v>
      </c>
      <c r="J1135">
        <v>2005</v>
      </c>
      <c r="K1135" t="s">
        <v>515</v>
      </c>
      <c r="L1135">
        <v>58</v>
      </c>
      <c r="M1135" t="s">
        <v>569</v>
      </c>
      <c r="N1135" t="s">
        <v>102</v>
      </c>
      <c r="O1135">
        <v>2035552570</v>
      </c>
      <c r="P1135" t="s">
        <v>103</v>
      </c>
      <c r="R1135" t="s">
        <v>104</v>
      </c>
      <c r="S1135" t="s">
        <v>105</v>
      </c>
      <c r="T1135">
        <v>97562</v>
      </c>
      <c r="U1135" t="s">
        <v>32</v>
      </c>
      <c r="V1135" t="s">
        <v>33</v>
      </c>
      <c r="W1135" t="s">
        <v>106</v>
      </c>
      <c r="X1135" t="s">
        <v>57</v>
      </c>
      <c r="Y1135" t="s">
        <v>51</v>
      </c>
    </row>
    <row r="1136" spans="1:25" x14ac:dyDescent="0.25">
      <c r="A1136">
        <v>10108</v>
      </c>
      <c r="B1136">
        <v>34</v>
      </c>
      <c r="C1136">
        <v>82.99</v>
      </c>
      <c r="D1136">
        <v>14</v>
      </c>
      <c r="E1136">
        <v>2821.66</v>
      </c>
      <c r="F1136" s="1">
        <v>37683</v>
      </c>
      <c r="G1136" t="s">
        <v>25</v>
      </c>
      <c r="H1136">
        <v>1</v>
      </c>
      <c r="I1136">
        <v>3</v>
      </c>
      <c r="J1136">
        <v>2003</v>
      </c>
      <c r="K1136" t="s">
        <v>26</v>
      </c>
      <c r="L1136">
        <v>81</v>
      </c>
      <c r="M1136" t="s">
        <v>570</v>
      </c>
      <c r="N1136" t="s">
        <v>362</v>
      </c>
      <c r="O1136" t="s">
        <v>363</v>
      </c>
      <c r="P1136" t="s">
        <v>364</v>
      </c>
      <c r="R1136" t="s">
        <v>365</v>
      </c>
      <c r="T1136" t="s">
        <v>366</v>
      </c>
      <c r="U1136" t="s">
        <v>367</v>
      </c>
      <c r="V1136" t="s">
        <v>178</v>
      </c>
      <c r="W1136" t="s">
        <v>368</v>
      </c>
      <c r="X1136" t="s">
        <v>369</v>
      </c>
      <c r="Y1136" t="s">
        <v>36</v>
      </c>
    </row>
    <row r="1137" spans="1:25" x14ac:dyDescent="0.25">
      <c r="A1137">
        <v>10121</v>
      </c>
      <c r="B1137">
        <v>44</v>
      </c>
      <c r="C1137">
        <v>74.849999999999994</v>
      </c>
      <c r="D1137">
        <v>1</v>
      </c>
      <c r="E1137">
        <v>3293.4</v>
      </c>
      <c r="F1137" s="1">
        <v>37807</v>
      </c>
      <c r="G1137" t="s">
        <v>25</v>
      </c>
      <c r="H1137">
        <v>2</v>
      </c>
      <c r="I1137">
        <v>5</v>
      </c>
      <c r="J1137">
        <v>2003</v>
      </c>
      <c r="K1137" t="s">
        <v>26</v>
      </c>
      <c r="L1137">
        <v>81</v>
      </c>
      <c r="M1137" t="s">
        <v>570</v>
      </c>
      <c r="N1137" t="s">
        <v>37</v>
      </c>
      <c r="O1137" t="s">
        <v>38</v>
      </c>
      <c r="P1137" t="s">
        <v>39</v>
      </c>
      <c r="R1137" t="s">
        <v>40</v>
      </c>
      <c r="T1137">
        <v>51100</v>
      </c>
      <c r="U1137" t="s">
        <v>41</v>
      </c>
      <c r="V1137" t="s">
        <v>42</v>
      </c>
      <c r="W1137" t="s">
        <v>43</v>
      </c>
      <c r="X1137" t="s">
        <v>44</v>
      </c>
      <c r="Y1137" t="s">
        <v>51</v>
      </c>
    </row>
    <row r="1138" spans="1:25" x14ac:dyDescent="0.25">
      <c r="A1138">
        <v>10135</v>
      </c>
      <c r="B1138">
        <v>44</v>
      </c>
      <c r="C1138">
        <v>96</v>
      </c>
      <c r="D1138">
        <v>15</v>
      </c>
      <c r="E1138">
        <v>4224</v>
      </c>
      <c r="F1138" s="1">
        <v>37659</v>
      </c>
      <c r="G1138" t="s">
        <v>25</v>
      </c>
      <c r="H1138">
        <v>3</v>
      </c>
      <c r="I1138">
        <v>7</v>
      </c>
      <c r="J1138">
        <v>2003</v>
      </c>
      <c r="K1138" t="s">
        <v>26</v>
      </c>
      <c r="L1138">
        <v>81</v>
      </c>
      <c r="M1138" t="s">
        <v>570</v>
      </c>
      <c r="N1138" t="s">
        <v>238</v>
      </c>
      <c r="O1138">
        <v>4155551450</v>
      </c>
      <c r="P1138" t="s">
        <v>239</v>
      </c>
      <c r="R1138" t="s">
        <v>240</v>
      </c>
      <c r="S1138" t="s">
        <v>55</v>
      </c>
      <c r="T1138">
        <v>97562</v>
      </c>
      <c r="U1138" t="s">
        <v>32</v>
      </c>
      <c r="V1138" t="s">
        <v>33</v>
      </c>
      <c r="W1138" t="s">
        <v>241</v>
      </c>
      <c r="X1138" t="s">
        <v>242</v>
      </c>
      <c r="Y1138" t="s">
        <v>51</v>
      </c>
    </row>
    <row r="1139" spans="1:25" x14ac:dyDescent="0.25">
      <c r="A1139">
        <v>10159</v>
      </c>
      <c r="B1139">
        <v>31</v>
      </c>
      <c r="C1139">
        <v>71.599999999999994</v>
      </c>
      <c r="D1139">
        <v>10</v>
      </c>
      <c r="E1139">
        <v>2219.6</v>
      </c>
      <c r="F1139" s="1">
        <v>37904</v>
      </c>
      <c r="G1139" t="s">
        <v>25</v>
      </c>
      <c r="H1139">
        <v>4</v>
      </c>
      <c r="I1139">
        <v>10</v>
      </c>
      <c r="J1139">
        <v>2003</v>
      </c>
      <c r="K1139" t="s">
        <v>26</v>
      </c>
      <c r="L1139">
        <v>81</v>
      </c>
      <c r="M1139" t="s">
        <v>570</v>
      </c>
      <c r="N1139" t="s">
        <v>58</v>
      </c>
      <c r="O1139">
        <v>6505551386</v>
      </c>
      <c r="P1139" t="s">
        <v>59</v>
      </c>
      <c r="R1139" t="s">
        <v>60</v>
      </c>
      <c r="S1139" t="s">
        <v>55</v>
      </c>
      <c r="U1139" t="s">
        <v>32</v>
      </c>
      <c r="V1139" t="s">
        <v>33</v>
      </c>
      <c r="W1139" t="s">
        <v>61</v>
      </c>
      <c r="X1139" t="s">
        <v>57</v>
      </c>
      <c r="Y1139" t="s">
        <v>36</v>
      </c>
    </row>
    <row r="1140" spans="1:25" x14ac:dyDescent="0.25">
      <c r="A1140">
        <v>10169</v>
      </c>
      <c r="B1140">
        <v>48</v>
      </c>
      <c r="C1140">
        <v>80.55</v>
      </c>
      <c r="D1140">
        <v>10</v>
      </c>
      <c r="E1140">
        <v>3866.4</v>
      </c>
      <c r="F1140" s="1">
        <v>37722</v>
      </c>
      <c r="G1140" t="s">
        <v>25</v>
      </c>
      <c r="H1140">
        <v>4</v>
      </c>
      <c r="I1140">
        <v>11</v>
      </c>
      <c r="J1140">
        <v>2003</v>
      </c>
      <c r="K1140" t="s">
        <v>26</v>
      </c>
      <c r="L1140">
        <v>81</v>
      </c>
      <c r="M1140" t="s">
        <v>570</v>
      </c>
      <c r="N1140" t="s">
        <v>251</v>
      </c>
      <c r="O1140" t="s">
        <v>252</v>
      </c>
      <c r="P1140" t="s">
        <v>253</v>
      </c>
      <c r="Q1140" t="s">
        <v>254</v>
      </c>
      <c r="R1140" t="s">
        <v>255</v>
      </c>
      <c r="S1140" t="s">
        <v>137</v>
      </c>
      <c r="T1140">
        <v>2060</v>
      </c>
      <c r="U1140" t="s">
        <v>90</v>
      </c>
      <c r="V1140" t="s">
        <v>91</v>
      </c>
      <c r="W1140" t="s">
        <v>256</v>
      </c>
      <c r="X1140" t="s">
        <v>257</v>
      </c>
      <c r="Y1140" t="s">
        <v>51</v>
      </c>
    </row>
    <row r="1141" spans="1:25" x14ac:dyDescent="0.25">
      <c r="A1141">
        <v>10180</v>
      </c>
      <c r="B1141">
        <v>21</v>
      </c>
      <c r="C1141">
        <v>93.56</v>
      </c>
      <c r="D1141">
        <v>5</v>
      </c>
      <c r="E1141">
        <v>1964.76</v>
      </c>
      <c r="F1141" s="1">
        <v>37936</v>
      </c>
      <c r="G1141" t="s">
        <v>25</v>
      </c>
      <c r="H1141">
        <v>4</v>
      </c>
      <c r="I1141">
        <v>11</v>
      </c>
      <c r="J1141">
        <v>2003</v>
      </c>
      <c r="K1141" t="s">
        <v>26</v>
      </c>
      <c r="L1141">
        <v>81</v>
      </c>
      <c r="M1141" t="s">
        <v>570</v>
      </c>
      <c r="N1141" t="s">
        <v>67</v>
      </c>
      <c r="O1141" t="s">
        <v>68</v>
      </c>
      <c r="P1141" t="s">
        <v>69</v>
      </c>
      <c r="R1141" t="s">
        <v>70</v>
      </c>
      <c r="T1141">
        <v>59000</v>
      </c>
      <c r="U1141" t="s">
        <v>41</v>
      </c>
      <c r="V1141" t="s">
        <v>42</v>
      </c>
      <c r="W1141" t="s">
        <v>71</v>
      </c>
      <c r="X1141" t="s">
        <v>72</v>
      </c>
      <c r="Y1141" t="s">
        <v>36</v>
      </c>
    </row>
    <row r="1142" spans="1:25" x14ac:dyDescent="0.25">
      <c r="A1142">
        <v>10237</v>
      </c>
      <c r="B1142">
        <v>20</v>
      </c>
      <c r="C1142">
        <v>68.34</v>
      </c>
      <c r="D1142">
        <v>3</v>
      </c>
      <c r="E1142">
        <v>1366.8</v>
      </c>
      <c r="F1142" s="1">
        <v>38111</v>
      </c>
      <c r="G1142" t="s">
        <v>25</v>
      </c>
      <c r="H1142">
        <v>2</v>
      </c>
      <c r="I1142">
        <v>4</v>
      </c>
      <c r="J1142">
        <v>2004</v>
      </c>
      <c r="K1142" t="s">
        <v>26</v>
      </c>
      <c r="L1142">
        <v>81</v>
      </c>
      <c r="M1142" t="s">
        <v>570</v>
      </c>
      <c r="N1142" t="s">
        <v>92</v>
      </c>
      <c r="O1142">
        <v>2125551500</v>
      </c>
      <c r="P1142" t="s">
        <v>93</v>
      </c>
      <c r="Q1142" t="s">
        <v>94</v>
      </c>
      <c r="R1142" t="s">
        <v>30</v>
      </c>
      <c r="S1142" t="s">
        <v>31</v>
      </c>
      <c r="T1142">
        <v>10022</v>
      </c>
      <c r="U1142" t="s">
        <v>32</v>
      </c>
      <c r="V1142" t="s">
        <v>33</v>
      </c>
      <c r="W1142" t="s">
        <v>95</v>
      </c>
      <c r="X1142" t="s">
        <v>96</v>
      </c>
      <c r="Y1142" t="s">
        <v>36</v>
      </c>
    </row>
    <row r="1143" spans="1:25" x14ac:dyDescent="0.25">
      <c r="A1143">
        <v>10276</v>
      </c>
      <c r="B1143">
        <v>21</v>
      </c>
      <c r="C1143">
        <v>70.78</v>
      </c>
      <c r="D1143">
        <v>11</v>
      </c>
      <c r="E1143">
        <v>1486.38</v>
      </c>
      <c r="F1143" s="1">
        <v>38025</v>
      </c>
      <c r="G1143" t="s">
        <v>25</v>
      </c>
      <c r="H1143">
        <v>3</v>
      </c>
      <c r="I1143">
        <v>8</v>
      </c>
      <c r="J1143">
        <v>2004</v>
      </c>
      <c r="K1143" t="s">
        <v>26</v>
      </c>
      <c r="L1143">
        <v>81</v>
      </c>
      <c r="M1143" t="s">
        <v>570</v>
      </c>
      <c r="N1143" t="s">
        <v>383</v>
      </c>
      <c r="O1143">
        <v>6175557555</v>
      </c>
      <c r="P1143" t="s">
        <v>384</v>
      </c>
      <c r="R1143" t="s">
        <v>249</v>
      </c>
      <c r="S1143" t="s">
        <v>114</v>
      </c>
      <c r="T1143">
        <v>58339</v>
      </c>
      <c r="U1143" t="s">
        <v>32</v>
      </c>
      <c r="V1143" t="s">
        <v>33</v>
      </c>
      <c r="W1143" t="s">
        <v>385</v>
      </c>
      <c r="X1143" t="s">
        <v>386</v>
      </c>
      <c r="Y1143" t="s">
        <v>36</v>
      </c>
    </row>
    <row r="1144" spans="1:25" x14ac:dyDescent="0.25">
      <c r="A1144">
        <v>10319</v>
      </c>
      <c r="B1144">
        <v>45</v>
      </c>
      <c r="C1144">
        <v>77.290000000000006</v>
      </c>
      <c r="D1144">
        <v>6</v>
      </c>
      <c r="E1144">
        <v>3478.05</v>
      </c>
      <c r="F1144" s="1">
        <v>38057</v>
      </c>
      <c r="G1144" t="s">
        <v>25</v>
      </c>
      <c r="H1144">
        <v>4</v>
      </c>
      <c r="I1144">
        <v>11</v>
      </c>
      <c r="J1144">
        <v>2004</v>
      </c>
      <c r="K1144" t="s">
        <v>26</v>
      </c>
      <c r="L1144">
        <v>81</v>
      </c>
      <c r="M1144" t="s">
        <v>570</v>
      </c>
      <c r="N1144" t="s">
        <v>421</v>
      </c>
      <c r="O1144">
        <v>2125551957</v>
      </c>
      <c r="P1144" t="s">
        <v>422</v>
      </c>
      <c r="Q1144" t="s">
        <v>423</v>
      </c>
      <c r="R1144" t="s">
        <v>30</v>
      </c>
      <c r="S1144" t="s">
        <v>31</v>
      </c>
      <c r="T1144">
        <v>10022</v>
      </c>
      <c r="U1144" t="s">
        <v>32</v>
      </c>
      <c r="V1144" t="s">
        <v>33</v>
      </c>
      <c r="W1144" t="s">
        <v>424</v>
      </c>
      <c r="X1144" t="s">
        <v>425</v>
      </c>
      <c r="Y1144" t="s">
        <v>51</v>
      </c>
    </row>
    <row r="1145" spans="1:25" x14ac:dyDescent="0.25">
      <c r="A1145">
        <v>10356</v>
      </c>
      <c r="B1145">
        <v>26</v>
      </c>
      <c r="C1145">
        <v>100</v>
      </c>
      <c r="D1145">
        <v>4</v>
      </c>
      <c r="E1145">
        <v>3937.7</v>
      </c>
      <c r="F1145" s="1">
        <v>38242</v>
      </c>
      <c r="G1145" t="s">
        <v>25</v>
      </c>
      <c r="H1145">
        <v>4</v>
      </c>
      <c r="I1145">
        <v>12</v>
      </c>
      <c r="J1145">
        <v>2004</v>
      </c>
      <c r="K1145" t="s">
        <v>26</v>
      </c>
      <c r="L1145">
        <v>81</v>
      </c>
      <c r="M1145" t="s">
        <v>570</v>
      </c>
      <c r="N1145" t="s">
        <v>45</v>
      </c>
      <c r="O1145" t="s">
        <v>46</v>
      </c>
      <c r="P1145" t="s">
        <v>47</v>
      </c>
      <c r="R1145" t="s">
        <v>48</v>
      </c>
      <c r="T1145">
        <v>75508</v>
      </c>
      <c r="U1145" t="s">
        <v>41</v>
      </c>
      <c r="V1145" t="s">
        <v>42</v>
      </c>
      <c r="W1145" t="s">
        <v>49</v>
      </c>
      <c r="X1145" t="s">
        <v>50</v>
      </c>
      <c r="Y1145" t="s">
        <v>51</v>
      </c>
    </row>
    <row r="1146" spans="1:25" x14ac:dyDescent="0.25">
      <c r="A1146">
        <v>10365</v>
      </c>
      <c r="B1146">
        <v>44</v>
      </c>
      <c r="C1146">
        <v>100</v>
      </c>
      <c r="D1146">
        <v>2</v>
      </c>
      <c r="E1146">
        <v>4984.32</v>
      </c>
      <c r="F1146" s="1">
        <v>38534</v>
      </c>
      <c r="G1146" t="s">
        <v>25</v>
      </c>
      <c r="H1146">
        <v>1</v>
      </c>
      <c r="I1146">
        <v>1</v>
      </c>
      <c r="J1146">
        <v>2005</v>
      </c>
      <c r="K1146" t="s">
        <v>26</v>
      </c>
      <c r="L1146">
        <v>81</v>
      </c>
      <c r="M1146" t="s">
        <v>570</v>
      </c>
      <c r="N1146" t="s">
        <v>292</v>
      </c>
      <c r="O1146">
        <v>5085559555</v>
      </c>
      <c r="P1146" t="s">
        <v>293</v>
      </c>
      <c r="R1146" t="s">
        <v>140</v>
      </c>
      <c r="S1146" t="s">
        <v>114</v>
      </c>
      <c r="T1146">
        <v>50553</v>
      </c>
      <c r="U1146" t="s">
        <v>32</v>
      </c>
      <c r="V1146" t="s">
        <v>33</v>
      </c>
      <c r="W1146" t="s">
        <v>294</v>
      </c>
      <c r="X1146" t="s">
        <v>295</v>
      </c>
      <c r="Y1146" t="s">
        <v>51</v>
      </c>
    </row>
    <row r="1147" spans="1:25" x14ac:dyDescent="0.25">
      <c r="A1147">
        <v>10375</v>
      </c>
      <c r="B1147">
        <v>49</v>
      </c>
      <c r="C1147">
        <v>100</v>
      </c>
      <c r="D1147">
        <v>8</v>
      </c>
      <c r="E1147">
        <v>5406.66</v>
      </c>
      <c r="F1147" s="1">
        <v>38413</v>
      </c>
      <c r="G1147" t="s">
        <v>25</v>
      </c>
      <c r="H1147">
        <v>1</v>
      </c>
      <c r="I1147">
        <v>2</v>
      </c>
      <c r="J1147">
        <v>2005</v>
      </c>
      <c r="K1147" t="s">
        <v>26</v>
      </c>
      <c r="L1147">
        <v>81</v>
      </c>
      <c r="M1147" t="s">
        <v>570</v>
      </c>
      <c r="N1147" t="s">
        <v>107</v>
      </c>
      <c r="O1147" t="s">
        <v>108</v>
      </c>
      <c r="P1147" t="s">
        <v>109</v>
      </c>
      <c r="R1147" t="s">
        <v>110</v>
      </c>
      <c r="T1147">
        <v>44000</v>
      </c>
      <c r="U1147" t="s">
        <v>41</v>
      </c>
      <c r="V1147" t="s">
        <v>42</v>
      </c>
      <c r="W1147" t="s">
        <v>111</v>
      </c>
      <c r="X1147" t="s">
        <v>112</v>
      </c>
      <c r="Y1147" t="s">
        <v>51</v>
      </c>
    </row>
    <row r="1148" spans="1:25" x14ac:dyDescent="0.25">
      <c r="A1148">
        <v>10390</v>
      </c>
      <c r="B1148">
        <v>22</v>
      </c>
      <c r="C1148">
        <v>100</v>
      </c>
      <c r="D1148">
        <v>13</v>
      </c>
      <c r="E1148">
        <v>3491.18</v>
      </c>
      <c r="F1148" s="1">
        <v>38445</v>
      </c>
      <c r="G1148" t="s">
        <v>25</v>
      </c>
      <c r="H1148">
        <v>1</v>
      </c>
      <c r="I1148">
        <v>3</v>
      </c>
      <c r="J1148">
        <v>2005</v>
      </c>
      <c r="K1148" t="s">
        <v>26</v>
      </c>
      <c r="L1148">
        <v>81</v>
      </c>
      <c r="M1148" t="s">
        <v>570</v>
      </c>
      <c r="N1148" t="s">
        <v>238</v>
      </c>
      <c r="O1148">
        <v>4155551450</v>
      </c>
      <c r="P1148" t="s">
        <v>239</v>
      </c>
      <c r="R1148" t="s">
        <v>240</v>
      </c>
      <c r="S1148" t="s">
        <v>55</v>
      </c>
      <c r="T1148">
        <v>97562</v>
      </c>
      <c r="U1148" t="s">
        <v>32</v>
      </c>
      <c r="V1148" t="s">
        <v>33</v>
      </c>
      <c r="W1148" t="s">
        <v>241</v>
      </c>
      <c r="X1148" t="s">
        <v>242</v>
      </c>
      <c r="Y1148" t="s">
        <v>51</v>
      </c>
    </row>
    <row r="1149" spans="1:25" x14ac:dyDescent="0.25">
      <c r="A1149">
        <v>10403</v>
      </c>
      <c r="B1149">
        <v>31</v>
      </c>
      <c r="C1149">
        <v>68.34</v>
      </c>
      <c r="D1149">
        <v>3</v>
      </c>
      <c r="E1149">
        <v>2118.54</v>
      </c>
      <c r="F1149" s="1">
        <v>38568</v>
      </c>
      <c r="G1149" t="s">
        <v>25</v>
      </c>
      <c r="H1149">
        <v>2</v>
      </c>
      <c r="I1149">
        <v>4</v>
      </c>
      <c r="J1149">
        <v>2005</v>
      </c>
      <c r="K1149" t="s">
        <v>26</v>
      </c>
      <c r="L1149">
        <v>81</v>
      </c>
      <c r="M1149" t="s">
        <v>570</v>
      </c>
      <c r="N1149" t="s">
        <v>143</v>
      </c>
      <c r="O1149" t="s">
        <v>144</v>
      </c>
      <c r="P1149" t="s">
        <v>145</v>
      </c>
      <c r="R1149" t="s">
        <v>146</v>
      </c>
      <c r="T1149" t="s">
        <v>147</v>
      </c>
      <c r="U1149" t="s">
        <v>148</v>
      </c>
      <c r="V1149" t="s">
        <v>42</v>
      </c>
      <c r="W1149" t="s">
        <v>149</v>
      </c>
      <c r="X1149" t="s">
        <v>150</v>
      </c>
      <c r="Y1149" t="s">
        <v>36</v>
      </c>
    </row>
    <row r="1150" spans="1:25" x14ac:dyDescent="0.25">
      <c r="A1150">
        <v>10105</v>
      </c>
      <c r="B1150">
        <v>41</v>
      </c>
      <c r="C1150">
        <v>70.67</v>
      </c>
      <c r="D1150">
        <v>5</v>
      </c>
      <c r="E1150">
        <v>2897.47</v>
      </c>
      <c r="F1150" s="1">
        <v>37927</v>
      </c>
      <c r="G1150" t="s">
        <v>25</v>
      </c>
      <c r="H1150">
        <v>1</v>
      </c>
      <c r="I1150">
        <v>2</v>
      </c>
      <c r="J1150">
        <v>2003</v>
      </c>
      <c r="K1150" t="s">
        <v>508</v>
      </c>
      <c r="L1150">
        <v>66</v>
      </c>
      <c r="M1150" t="s">
        <v>571</v>
      </c>
      <c r="N1150" t="s">
        <v>279</v>
      </c>
      <c r="O1150" t="s">
        <v>280</v>
      </c>
      <c r="P1150" t="s">
        <v>281</v>
      </c>
      <c r="R1150" t="s">
        <v>282</v>
      </c>
      <c r="T1150">
        <v>1734</v>
      </c>
      <c r="U1150" t="s">
        <v>283</v>
      </c>
      <c r="V1150" t="s">
        <v>42</v>
      </c>
      <c r="W1150" t="s">
        <v>284</v>
      </c>
      <c r="X1150" t="s">
        <v>285</v>
      </c>
      <c r="Y1150" t="s">
        <v>36</v>
      </c>
    </row>
    <row r="1151" spans="1:25" x14ac:dyDescent="0.25">
      <c r="A1151">
        <v>10129</v>
      </c>
      <c r="B1151">
        <v>31</v>
      </c>
      <c r="C1151">
        <v>60</v>
      </c>
      <c r="D1151">
        <v>5</v>
      </c>
      <c r="E1151">
        <v>1860</v>
      </c>
      <c r="F1151" s="1">
        <v>37961</v>
      </c>
      <c r="G1151" t="s">
        <v>25</v>
      </c>
      <c r="H1151">
        <v>2</v>
      </c>
      <c r="I1151">
        <v>6</v>
      </c>
      <c r="J1151">
        <v>2003</v>
      </c>
      <c r="K1151" t="s">
        <v>508</v>
      </c>
      <c r="L1151">
        <v>66</v>
      </c>
      <c r="M1151" t="s">
        <v>571</v>
      </c>
      <c r="N1151" t="s">
        <v>286</v>
      </c>
      <c r="O1151" t="s">
        <v>287</v>
      </c>
      <c r="P1151" t="s">
        <v>288</v>
      </c>
      <c r="R1151" t="s">
        <v>289</v>
      </c>
      <c r="T1151" t="s">
        <v>290</v>
      </c>
      <c r="U1151" t="s">
        <v>148</v>
      </c>
      <c r="V1151" t="s">
        <v>42</v>
      </c>
      <c r="W1151" t="s">
        <v>61</v>
      </c>
      <c r="X1151" t="s">
        <v>291</v>
      </c>
      <c r="Y1151" t="s">
        <v>36</v>
      </c>
    </row>
    <row r="1152" spans="1:25" x14ac:dyDescent="0.25">
      <c r="A1152">
        <v>10142</v>
      </c>
      <c r="B1152">
        <v>41</v>
      </c>
      <c r="C1152">
        <v>64</v>
      </c>
      <c r="D1152">
        <v>2</v>
      </c>
      <c r="E1152">
        <v>2624</v>
      </c>
      <c r="F1152" s="1">
        <v>37841</v>
      </c>
      <c r="G1152" t="s">
        <v>25</v>
      </c>
      <c r="H1152">
        <v>3</v>
      </c>
      <c r="I1152">
        <v>8</v>
      </c>
      <c r="J1152">
        <v>2003</v>
      </c>
      <c r="K1152" t="s">
        <v>508</v>
      </c>
      <c r="L1152">
        <v>66</v>
      </c>
      <c r="M1152" t="s">
        <v>571</v>
      </c>
      <c r="N1152" t="s">
        <v>238</v>
      </c>
      <c r="O1152">
        <v>4155551450</v>
      </c>
      <c r="P1152" t="s">
        <v>239</v>
      </c>
      <c r="R1152" t="s">
        <v>240</v>
      </c>
      <c r="S1152" t="s">
        <v>55</v>
      </c>
      <c r="T1152">
        <v>97562</v>
      </c>
      <c r="U1152" t="s">
        <v>32</v>
      </c>
      <c r="V1152" t="s">
        <v>33</v>
      </c>
      <c r="W1152" t="s">
        <v>241</v>
      </c>
      <c r="X1152" t="s">
        <v>242</v>
      </c>
      <c r="Y1152" t="s">
        <v>36</v>
      </c>
    </row>
    <row r="1153" spans="1:25" x14ac:dyDescent="0.25">
      <c r="A1153">
        <v>10177</v>
      </c>
      <c r="B1153">
        <v>24</v>
      </c>
      <c r="C1153">
        <v>76</v>
      </c>
      <c r="D1153">
        <v>3</v>
      </c>
      <c r="E1153">
        <v>1824</v>
      </c>
      <c r="F1153" s="1">
        <v>37813</v>
      </c>
      <c r="G1153" t="s">
        <v>25</v>
      </c>
      <c r="H1153">
        <v>4</v>
      </c>
      <c r="I1153">
        <v>11</v>
      </c>
      <c r="J1153">
        <v>2003</v>
      </c>
      <c r="K1153" t="s">
        <v>508</v>
      </c>
      <c r="L1153">
        <v>66</v>
      </c>
      <c r="M1153" t="s">
        <v>571</v>
      </c>
      <c r="N1153" t="s">
        <v>413</v>
      </c>
      <c r="O1153" t="s">
        <v>414</v>
      </c>
      <c r="P1153" t="s">
        <v>415</v>
      </c>
      <c r="R1153" t="s">
        <v>155</v>
      </c>
      <c r="T1153">
        <v>28023</v>
      </c>
      <c r="U1153" t="s">
        <v>156</v>
      </c>
      <c r="V1153" t="s">
        <v>42</v>
      </c>
      <c r="W1153" t="s">
        <v>416</v>
      </c>
      <c r="X1153" t="s">
        <v>417</v>
      </c>
      <c r="Y1153" t="s">
        <v>36</v>
      </c>
    </row>
    <row r="1154" spans="1:25" x14ac:dyDescent="0.25">
      <c r="A1154">
        <v>10208</v>
      </c>
      <c r="B1154">
        <v>38</v>
      </c>
      <c r="C1154">
        <v>74.67</v>
      </c>
      <c r="D1154">
        <v>3</v>
      </c>
      <c r="E1154">
        <v>2837.46</v>
      </c>
      <c r="F1154" s="1">
        <v>38018</v>
      </c>
      <c r="G1154" t="s">
        <v>25</v>
      </c>
      <c r="H1154">
        <v>1</v>
      </c>
      <c r="I1154">
        <v>1</v>
      </c>
      <c r="J1154">
        <v>2004</v>
      </c>
      <c r="K1154" t="s">
        <v>508</v>
      </c>
      <c r="L1154">
        <v>66</v>
      </c>
      <c r="M1154" t="s">
        <v>571</v>
      </c>
      <c r="N1154" t="s">
        <v>193</v>
      </c>
      <c r="O1154" t="s">
        <v>194</v>
      </c>
      <c r="P1154" t="s">
        <v>195</v>
      </c>
      <c r="R1154" t="s">
        <v>196</v>
      </c>
      <c r="T1154">
        <v>69004</v>
      </c>
      <c r="U1154" t="s">
        <v>41</v>
      </c>
      <c r="V1154" t="s">
        <v>42</v>
      </c>
      <c r="W1154" t="s">
        <v>197</v>
      </c>
      <c r="X1154" t="s">
        <v>198</v>
      </c>
      <c r="Y1154" t="s">
        <v>36</v>
      </c>
    </row>
    <row r="1155" spans="1:25" x14ac:dyDescent="0.25">
      <c r="A1155">
        <v>10248</v>
      </c>
      <c r="B1155">
        <v>36</v>
      </c>
      <c r="C1155">
        <v>71.34</v>
      </c>
      <c r="D1155">
        <v>6</v>
      </c>
      <c r="E1155">
        <v>2568.2399999999998</v>
      </c>
      <c r="F1155" s="1">
        <v>38173</v>
      </c>
      <c r="G1155" t="s">
        <v>296</v>
      </c>
      <c r="H1155">
        <v>2</v>
      </c>
      <c r="I1155">
        <v>5</v>
      </c>
      <c r="J1155">
        <v>2004</v>
      </c>
      <c r="K1155" t="s">
        <v>508</v>
      </c>
      <c r="L1155">
        <v>66</v>
      </c>
      <c r="M1155" t="s">
        <v>571</v>
      </c>
      <c r="N1155" t="s">
        <v>28</v>
      </c>
      <c r="O1155">
        <v>2125557818</v>
      </c>
      <c r="P1155" t="s">
        <v>29</v>
      </c>
      <c r="R1155" t="s">
        <v>30</v>
      </c>
      <c r="S1155" t="s">
        <v>31</v>
      </c>
      <c r="T1155">
        <v>10022</v>
      </c>
      <c r="U1155" t="s">
        <v>32</v>
      </c>
      <c r="V1155" t="s">
        <v>33</v>
      </c>
      <c r="W1155" t="s">
        <v>34</v>
      </c>
      <c r="X1155" t="s">
        <v>35</v>
      </c>
      <c r="Y1155" t="s">
        <v>36</v>
      </c>
    </row>
    <row r="1156" spans="1:25" x14ac:dyDescent="0.25">
      <c r="A1156">
        <v>10295</v>
      </c>
      <c r="B1156">
        <v>26</v>
      </c>
      <c r="C1156">
        <v>75.34</v>
      </c>
      <c r="D1156">
        <v>4</v>
      </c>
      <c r="E1156">
        <v>1958.84</v>
      </c>
      <c r="F1156" s="1">
        <v>38269</v>
      </c>
      <c r="G1156" t="s">
        <v>25</v>
      </c>
      <c r="H1156">
        <v>3</v>
      </c>
      <c r="I1156">
        <v>9</v>
      </c>
      <c r="J1156">
        <v>2004</v>
      </c>
      <c r="K1156" t="s">
        <v>508</v>
      </c>
      <c r="L1156">
        <v>66</v>
      </c>
      <c r="M1156" t="s">
        <v>571</v>
      </c>
      <c r="N1156" t="s">
        <v>315</v>
      </c>
      <c r="O1156">
        <v>6175559555</v>
      </c>
      <c r="P1156" t="s">
        <v>316</v>
      </c>
      <c r="R1156" t="s">
        <v>317</v>
      </c>
      <c r="S1156" t="s">
        <v>114</v>
      </c>
      <c r="T1156">
        <v>51003</v>
      </c>
      <c r="U1156" t="s">
        <v>32</v>
      </c>
      <c r="V1156" t="s">
        <v>33</v>
      </c>
      <c r="W1156" t="s">
        <v>318</v>
      </c>
      <c r="X1156" t="s">
        <v>66</v>
      </c>
      <c r="Y1156" t="s">
        <v>36</v>
      </c>
    </row>
    <row r="1157" spans="1:25" x14ac:dyDescent="0.25">
      <c r="A1157">
        <v>10326</v>
      </c>
      <c r="B1157">
        <v>39</v>
      </c>
      <c r="C1157">
        <v>60</v>
      </c>
      <c r="D1157">
        <v>1</v>
      </c>
      <c r="E1157">
        <v>2340</v>
      </c>
      <c r="F1157" s="1">
        <v>38241</v>
      </c>
      <c r="G1157" t="s">
        <v>25</v>
      </c>
      <c r="H1157">
        <v>4</v>
      </c>
      <c r="I1157">
        <v>11</v>
      </c>
      <c r="J1157">
        <v>2004</v>
      </c>
      <c r="K1157" t="s">
        <v>508</v>
      </c>
      <c r="L1157">
        <v>66</v>
      </c>
      <c r="M1157" t="s">
        <v>571</v>
      </c>
      <c r="N1157" t="s">
        <v>161</v>
      </c>
      <c r="O1157" t="s">
        <v>162</v>
      </c>
      <c r="P1157" t="s">
        <v>163</v>
      </c>
      <c r="R1157" t="s">
        <v>164</v>
      </c>
      <c r="T1157" t="s">
        <v>165</v>
      </c>
      <c r="U1157" t="s">
        <v>166</v>
      </c>
      <c r="V1157" t="s">
        <v>42</v>
      </c>
      <c r="W1157" t="s">
        <v>167</v>
      </c>
      <c r="X1157" t="s">
        <v>168</v>
      </c>
      <c r="Y1157" t="s">
        <v>36</v>
      </c>
    </row>
    <row r="1158" spans="1:25" x14ac:dyDescent="0.25">
      <c r="A1158">
        <v>10350</v>
      </c>
      <c r="B1158">
        <v>46</v>
      </c>
      <c r="C1158">
        <v>76.67</v>
      </c>
      <c r="D1158">
        <v>11</v>
      </c>
      <c r="E1158">
        <v>3526.82</v>
      </c>
      <c r="F1158" s="1">
        <v>38029</v>
      </c>
      <c r="G1158" t="s">
        <v>25</v>
      </c>
      <c r="H1158">
        <v>4</v>
      </c>
      <c r="I1158">
        <v>12</v>
      </c>
      <c r="J1158">
        <v>2004</v>
      </c>
      <c r="K1158" t="s">
        <v>508</v>
      </c>
      <c r="L1158">
        <v>66</v>
      </c>
      <c r="M1158" t="s">
        <v>571</v>
      </c>
      <c r="N1158" t="s">
        <v>152</v>
      </c>
      <c r="O1158" t="s">
        <v>153</v>
      </c>
      <c r="P1158" t="s">
        <v>154</v>
      </c>
      <c r="R1158" t="s">
        <v>155</v>
      </c>
      <c r="T1158">
        <v>28034</v>
      </c>
      <c r="U1158" t="s">
        <v>156</v>
      </c>
      <c r="V1158" t="s">
        <v>42</v>
      </c>
      <c r="W1158" t="s">
        <v>157</v>
      </c>
      <c r="X1158" t="s">
        <v>158</v>
      </c>
      <c r="Y1158" t="s">
        <v>51</v>
      </c>
    </row>
    <row r="1159" spans="1:25" x14ac:dyDescent="0.25">
      <c r="A1159">
        <v>10414</v>
      </c>
      <c r="B1159">
        <v>37</v>
      </c>
      <c r="C1159">
        <v>71.34</v>
      </c>
      <c r="D1159">
        <v>6</v>
      </c>
      <c r="E1159">
        <v>2639.58</v>
      </c>
      <c r="F1159" s="1">
        <v>38508</v>
      </c>
      <c r="G1159" t="s">
        <v>337</v>
      </c>
      <c r="H1159">
        <v>2</v>
      </c>
      <c r="I1159">
        <v>5</v>
      </c>
      <c r="J1159">
        <v>2005</v>
      </c>
      <c r="K1159" t="s">
        <v>508</v>
      </c>
      <c r="L1159">
        <v>66</v>
      </c>
      <c r="M1159" t="s">
        <v>571</v>
      </c>
      <c r="N1159" t="s">
        <v>315</v>
      </c>
      <c r="O1159">
        <v>6175559555</v>
      </c>
      <c r="P1159" t="s">
        <v>316</v>
      </c>
      <c r="R1159" t="s">
        <v>317</v>
      </c>
      <c r="S1159" t="s">
        <v>114</v>
      </c>
      <c r="T1159">
        <v>51003</v>
      </c>
      <c r="U1159" t="s">
        <v>32</v>
      </c>
      <c r="V1159" t="s">
        <v>33</v>
      </c>
      <c r="W1159" t="s">
        <v>318</v>
      </c>
      <c r="X1159" t="s">
        <v>66</v>
      </c>
      <c r="Y1159" t="s">
        <v>36</v>
      </c>
    </row>
    <row r="1160" spans="1:25" x14ac:dyDescent="0.25">
      <c r="A1160">
        <v>10143</v>
      </c>
      <c r="B1160">
        <v>36</v>
      </c>
      <c r="C1160">
        <v>100</v>
      </c>
      <c r="D1160">
        <v>2</v>
      </c>
      <c r="E1160">
        <v>3945.96</v>
      </c>
      <c r="F1160" s="1">
        <v>37902</v>
      </c>
      <c r="G1160" t="s">
        <v>25</v>
      </c>
      <c r="H1160">
        <v>3</v>
      </c>
      <c r="I1160">
        <v>8</v>
      </c>
      <c r="J1160">
        <v>2003</v>
      </c>
      <c r="K1160" t="s">
        <v>481</v>
      </c>
      <c r="L1160">
        <v>91</v>
      </c>
      <c r="M1160" t="s">
        <v>572</v>
      </c>
      <c r="N1160" t="s">
        <v>292</v>
      </c>
      <c r="O1160">
        <v>5085559555</v>
      </c>
      <c r="P1160" t="s">
        <v>293</v>
      </c>
      <c r="R1160" t="s">
        <v>140</v>
      </c>
      <c r="S1160" t="s">
        <v>114</v>
      </c>
      <c r="T1160">
        <v>50553</v>
      </c>
      <c r="U1160" t="s">
        <v>32</v>
      </c>
      <c r="V1160" t="s">
        <v>33</v>
      </c>
      <c r="W1160" t="s">
        <v>294</v>
      </c>
      <c r="X1160" t="s">
        <v>295</v>
      </c>
      <c r="Y1160" t="s">
        <v>51</v>
      </c>
    </row>
    <row r="1161" spans="1:25" x14ac:dyDescent="0.25">
      <c r="A1161">
        <v>10156</v>
      </c>
      <c r="B1161">
        <v>48</v>
      </c>
      <c r="C1161">
        <v>100</v>
      </c>
      <c r="D1161">
        <v>2</v>
      </c>
      <c r="E1161">
        <v>4954.08</v>
      </c>
      <c r="F1161" s="1">
        <v>37843</v>
      </c>
      <c r="G1161" t="s">
        <v>25</v>
      </c>
      <c r="H1161">
        <v>4</v>
      </c>
      <c r="I1161">
        <v>10</v>
      </c>
      <c r="J1161">
        <v>2003</v>
      </c>
      <c r="K1161" t="s">
        <v>481</v>
      </c>
      <c r="L1161">
        <v>91</v>
      </c>
      <c r="M1161" t="s">
        <v>572</v>
      </c>
      <c r="N1161" t="s">
        <v>152</v>
      </c>
      <c r="O1161" t="s">
        <v>153</v>
      </c>
      <c r="P1161" t="s">
        <v>154</v>
      </c>
      <c r="R1161" t="s">
        <v>155</v>
      </c>
      <c r="T1161">
        <v>28034</v>
      </c>
      <c r="U1161" t="s">
        <v>156</v>
      </c>
      <c r="V1161" t="s">
        <v>42</v>
      </c>
      <c r="W1161" t="s">
        <v>157</v>
      </c>
      <c r="X1161" t="s">
        <v>158</v>
      </c>
      <c r="Y1161" t="s">
        <v>51</v>
      </c>
    </row>
    <row r="1162" spans="1:25" x14ac:dyDescent="0.25">
      <c r="A1162">
        <v>10199</v>
      </c>
      <c r="B1162">
        <v>48</v>
      </c>
      <c r="C1162">
        <v>83.12</v>
      </c>
      <c r="D1162">
        <v>2</v>
      </c>
      <c r="E1162">
        <v>3989.76</v>
      </c>
      <c r="F1162" s="1">
        <v>37633</v>
      </c>
      <c r="G1162" t="s">
        <v>25</v>
      </c>
      <c r="H1162">
        <v>4</v>
      </c>
      <c r="I1162">
        <v>12</v>
      </c>
      <c r="J1162">
        <v>2003</v>
      </c>
      <c r="K1162" t="s">
        <v>481</v>
      </c>
      <c r="L1162">
        <v>91</v>
      </c>
      <c r="M1162" t="s">
        <v>572</v>
      </c>
      <c r="N1162" t="s">
        <v>208</v>
      </c>
      <c r="O1162">
        <v>3105553722</v>
      </c>
      <c r="P1162" t="s">
        <v>209</v>
      </c>
      <c r="R1162" t="s">
        <v>210</v>
      </c>
      <c r="S1162" t="s">
        <v>55</v>
      </c>
      <c r="T1162">
        <v>94019</v>
      </c>
      <c r="U1162" t="s">
        <v>32</v>
      </c>
      <c r="V1162" t="s">
        <v>33</v>
      </c>
      <c r="W1162" t="s">
        <v>211</v>
      </c>
      <c r="X1162" t="s">
        <v>212</v>
      </c>
      <c r="Y1162" t="s">
        <v>51</v>
      </c>
    </row>
    <row r="1163" spans="1:25" x14ac:dyDescent="0.25">
      <c r="A1163">
        <v>10210</v>
      </c>
      <c r="B1163">
        <v>21</v>
      </c>
      <c r="C1163">
        <v>78.55</v>
      </c>
      <c r="D1163">
        <v>12</v>
      </c>
      <c r="E1163">
        <v>1649.55</v>
      </c>
      <c r="F1163" s="1">
        <v>38322</v>
      </c>
      <c r="G1163" t="s">
        <v>25</v>
      </c>
      <c r="H1163">
        <v>1</v>
      </c>
      <c r="I1163">
        <v>1</v>
      </c>
      <c r="J1163">
        <v>2004</v>
      </c>
      <c r="K1163" t="s">
        <v>481</v>
      </c>
      <c r="L1163">
        <v>91</v>
      </c>
      <c r="M1163" t="s">
        <v>572</v>
      </c>
      <c r="N1163" t="s">
        <v>267</v>
      </c>
      <c r="O1163" t="s">
        <v>268</v>
      </c>
      <c r="P1163" t="s">
        <v>269</v>
      </c>
      <c r="R1163" t="s">
        <v>270</v>
      </c>
      <c r="S1163" t="s">
        <v>270</v>
      </c>
      <c r="T1163" t="s">
        <v>271</v>
      </c>
      <c r="U1163" t="s">
        <v>178</v>
      </c>
      <c r="V1163" t="s">
        <v>178</v>
      </c>
      <c r="W1163" t="s">
        <v>272</v>
      </c>
      <c r="X1163" t="s">
        <v>273</v>
      </c>
      <c r="Y1163" t="s">
        <v>36</v>
      </c>
    </row>
    <row r="1164" spans="1:25" x14ac:dyDescent="0.25">
      <c r="A1164">
        <v>10235</v>
      </c>
      <c r="B1164">
        <v>25</v>
      </c>
      <c r="C1164">
        <v>100</v>
      </c>
      <c r="D1164">
        <v>8</v>
      </c>
      <c r="E1164">
        <v>2580.25</v>
      </c>
      <c r="F1164" s="1">
        <v>38021</v>
      </c>
      <c r="G1164" t="s">
        <v>25</v>
      </c>
      <c r="H1164">
        <v>2</v>
      </c>
      <c r="I1164">
        <v>4</v>
      </c>
      <c r="J1164">
        <v>2004</v>
      </c>
      <c r="K1164" t="s">
        <v>481</v>
      </c>
      <c r="L1164">
        <v>91</v>
      </c>
      <c r="M1164" t="s">
        <v>572</v>
      </c>
      <c r="N1164" t="s">
        <v>309</v>
      </c>
      <c r="O1164" t="s">
        <v>310</v>
      </c>
      <c r="P1164" t="s">
        <v>311</v>
      </c>
      <c r="R1164" t="s">
        <v>312</v>
      </c>
      <c r="S1164" t="s">
        <v>203</v>
      </c>
      <c r="T1164" t="s">
        <v>313</v>
      </c>
      <c r="U1164" t="s">
        <v>205</v>
      </c>
      <c r="V1164" t="s">
        <v>33</v>
      </c>
      <c r="W1164" t="s">
        <v>314</v>
      </c>
      <c r="X1164" t="s">
        <v>150</v>
      </c>
      <c r="Y1164" t="s">
        <v>36</v>
      </c>
    </row>
    <row r="1165" spans="1:25" x14ac:dyDescent="0.25">
      <c r="A1165">
        <v>10250</v>
      </c>
      <c r="B1165">
        <v>31</v>
      </c>
      <c r="C1165">
        <v>91.34</v>
      </c>
      <c r="D1165">
        <v>9</v>
      </c>
      <c r="E1165">
        <v>2831.54</v>
      </c>
      <c r="F1165" s="1">
        <v>38296</v>
      </c>
      <c r="G1165" t="s">
        <v>25</v>
      </c>
      <c r="H1165">
        <v>2</v>
      </c>
      <c r="I1165">
        <v>5</v>
      </c>
      <c r="J1165">
        <v>2004</v>
      </c>
      <c r="K1165" t="s">
        <v>481</v>
      </c>
      <c r="L1165">
        <v>91</v>
      </c>
      <c r="M1165" t="s">
        <v>572</v>
      </c>
      <c r="N1165" t="s">
        <v>333</v>
      </c>
      <c r="O1165">
        <v>4085553659</v>
      </c>
      <c r="P1165" t="s">
        <v>334</v>
      </c>
      <c r="R1165" t="s">
        <v>335</v>
      </c>
      <c r="S1165" t="s">
        <v>55</v>
      </c>
      <c r="T1165">
        <v>94217</v>
      </c>
      <c r="U1165" t="s">
        <v>32</v>
      </c>
      <c r="V1165" t="s">
        <v>33</v>
      </c>
      <c r="W1165" t="s">
        <v>95</v>
      </c>
      <c r="X1165" t="s">
        <v>336</v>
      </c>
      <c r="Y1165" t="s">
        <v>36</v>
      </c>
    </row>
    <row r="1166" spans="1:25" x14ac:dyDescent="0.25">
      <c r="A1166">
        <v>10316</v>
      </c>
      <c r="B1166">
        <v>34</v>
      </c>
      <c r="C1166">
        <v>82.21</v>
      </c>
      <c r="D1166">
        <v>4</v>
      </c>
      <c r="E1166">
        <v>2795.14</v>
      </c>
      <c r="F1166" s="1">
        <v>37997</v>
      </c>
      <c r="G1166" t="s">
        <v>25</v>
      </c>
      <c r="H1166">
        <v>4</v>
      </c>
      <c r="I1166">
        <v>11</v>
      </c>
      <c r="J1166">
        <v>2004</v>
      </c>
      <c r="K1166" t="s">
        <v>481</v>
      </c>
      <c r="L1166">
        <v>91</v>
      </c>
      <c r="M1166" t="s">
        <v>572</v>
      </c>
      <c r="N1166" t="s">
        <v>319</v>
      </c>
      <c r="O1166" t="s">
        <v>320</v>
      </c>
      <c r="P1166" t="s">
        <v>321</v>
      </c>
      <c r="R1166" t="s">
        <v>322</v>
      </c>
      <c r="S1166" t="s">
        <v>323</v>
      </c>
      <c r="T1166" t="s">
        <v>324</v>
      </c>
      <c r="U1166" t="s">
        <v>148</v>
      </c>
      <c r="V1166" t="s">
        <v>42</v>
      </c>
      <c r="W1166" t="s">
        <v>325</v>
      </c>
      <c r="X1166" t="s">
        <v>326</v>
      </c>
      <c r="Y1166" t="s">
        <v>36</v>
      </c>
    </row>
    <row r="1167" spans="1:25" x14ac:dyDescent="0.25">
      <c r="A1167">
        <v>10328</v>
      </c>
      <c r="B1167">
        <v>27</v>
      </c>
      <c r="C1167">
        <v>100</v>
      </c>
      <c r="D1167">
        <v>8</v>
      </c>
      <c r="E1167">
        <v>2762.1</v>
      </c>
      <c r="F1167" s="1">
        <v>38332</v>
      </c>
      <c r="G1167" t="s">
        <v>25</v>
      </c>
      <c r="H1167">
        <v>4</v>
      </c>
      <c r="I1167">
        <v>11</v>
      </c>
      <c r="J1167">
        <v>2004</v>
      </c>
      <c r="K1167" t="s">
        <v>481</v>
      </c>
      <c r="L1167">
        <v>91</v>
      </c>
      <c r="M1167" t="s">
        <v>572</v>
      </c>
      <c r="N1167" t="s">
        <v>467</v>
      </c>
      <c r="O1167" t="s">
        <v>468</v>
      </c>
      <c r="P1167" t="s">
        <v>469</v>
      </c>
      <c r="R1167" t="s">
        <v>470</v>
      </c>
      <c r="T1167">
        <v>24100</v>
      </c>
      <c r="U1167" t="s">
        <v>224</v>
      </c>
      <c r="V1167" t="s">
        <v>42</v>
      </c>
      <c r="W1167" t="s">
        <v>471</v>
      </c>
      <c r="X1167" t="s">
        <v>472</v>
      </c>
      <c r="Y1167" t="s">
        <v>36</v>
      </c>
    </row>
    <row r="1168" spans="1:25" x14ac:dyDescent="0.25">
      <c r="A1168">
        <v>10353</v>
      </c>
      <c r="B1168">
        <v>39</v>
      </c>
      <c r="C1168">
        <v>100</v>
      </c>
      <c r="D1168">
        <v>9</v>
      </c>
      <c r="E1168">
        <v>5043.87</v>
      </c>
      <c r="F1168" s="1">
        <v>38089</v>
      </c>
      <c r="G1168" t="s">
        <v>25</v>
      </c>
      <c r="H1168">
        <v>4</v>
      </c>
      <c r="I1168">
        <v>12</v>
      </c>
      <c r="J1168">
        <v>2004</v>
      </c>
      <c r="K1168" t="s">
        <v>481</v>
      </c>
      <c r="L1168">
        <v>91</v>
      </c>
      <c r="M1168" t="s">
        <v>572</v>
      </c>
      <c r="N1168" t="s">
        <v>483</v>
      </c>
      <c r="O1168">
        <v>2035554407</v>
      </c>
      <c r="P1168" t="s">
        <v>484</v>
      </c>
      <c r="R1168" t="s">
        <v>430</v>
      </c>
      <c r="S1168" t="s">
        <v>105</v>
      </c>
      <c r="T1168">
        <v>97561</v>
      </c>
      <c r="U1168" t="s">
        <v>32</v>
      </c>
      <c r="V1168" t="s">
        <v>33</v>
      </c>
      <c r="W1168" t="s">
        <v>485</v>
      </c>
      <c r="X1168" t="s">
        <v>486</v>
      </c>
      <c r="Y1168" t="s">
        <v>51</v>
      </c>
    </row>
    <row r="1169" spans="1:25" x14ac:dyDescent="0.25">
      <c r="A1169">
        <v>10375</v>
      </c>
      <c r="B1169">
        <v>37</v>
      </c>
      <c r="C1169">
        <v>81.87</v>
      </c>
      <c r="D1169">
        <v>6</v>
      </c>
      <c r="E1169">
        <v>3029.19</v>
      </c>
      <c r="F1169" s="1">
        <v>38413</v>
      </c>
      <c r="G1169" t="s">
        <v>25</v>
      </c>
      <c r="H1169">
        <v>1</v>
      </c>
      <c r="I1169">
        <v>2</v>
      </c>
      <c r="J1169">
        <v>2005</v>
      </c>
      <c r="K1169" t="s">
        <v>481</v>
      </c>
      <c r="L1169">
        <v>91</v>
      </c>
      <c r="M1169" t="s">
        <v>572</v>
      </c>
      <c r="N1169" t="s">
        <v>107</v>
      </c>
      <c r="O1169" t="s">
        <v>108</v>
      </c>
      <c r="P1169" t="s">
        <v>109</v>
      </c>
      <c r="R1169" t="s">
        <v>110</v>
      </c>
      <c r="T1169">
        <v>44000</v>
      </c>
      <c r="U1169" t="s">
        <v>41</v>
      </c>
      <c r="V1169" t="s">
        <v>42</v>
      </c>
      <c r="W1169" t="s">
        <v>111</v>
      </c>
      <c r="X1169" t="s">
        <v>112</v>
      </c>
      <c r="Y1169" t="s">
        <v>51</v>
      </c>
    </row>
    <row r="1170" spans="1:25" x14ac:dyDescent="0.25">
      <c r="A1170">
        <v>10388</v>
      </c>
      <c r="B1170">
        <v>46</v>
      </c>
      <c r="C1170">
        <v>100</v>
      </c>
      <c r="D1170">
        <v>2</v>
      </c>
      <c r="E1170">
        <v>10066.6</v>
      </c>
      <c r="F1170" s="1">
        <v>38414</v>
      </c>
      <c r="G1170" t="s">
        <v>25</v>
      </c>
      <c r="H1170">
        <v>1</v>
      </c>
      <c r="I1170">
        <v>3</v>
      </c>
      <c r="J1170">
        <v>2005</v>
      </c>
      <c r="K1170" t="s">
        <v>481</v>
      </c>
      <c r="L1170">
        <v>91</v>
      </c>
      <c r="M1170" t="s">
        <v>572</v>
      </c>
      <c r="N1170" t="s">
        <v>138</v>
      </c>
      <c r="O1170">
        <v>5085552555</v>
      </c>
      <c r="P1170" t="s">
        <v>139</v>
      </c>
      <c r="R1170" t="s">
        <v>140</v>
      </c>
      <c r="S1170" t="s">
        <v>114</v>
      </c>
      <c r="T1170">
        <v>50553</v>
      </c>
      <c r="U1170" t="s">
        <v>32</v>
      </c>
      <c r="V1170" t="s">
        <v>33</v>
      </c>
      <c r="W1170" t="s">
        <v>141</v>
      </c>
      <c r="X1170" t="s">
        <v>142</v>
      </c>
      <c r="Y1170" t="s">
        <v>136</v>
      </c>
    </row>
    <row r="1171" spans="1:25" x14ac:dyDescent="0.25">
      <c r="A1171">
        <v>10401</v>
      </c>
      <c r="B1171">
        <v>11</v>
      </c>
      <c r="C1171">
        <v>100</v>
      </c>
      <c r="D1171">
        <v>8</v>
      </c>
      <c r="E1171">
        <v>1135.31</v>
      </c>
      <c r="F1171" s="1">
        <v>38415</v>
      </c>
      <c r="G1171" t="s">
        <v>337</v>
      </c>
      <c r="H1171">
        <v>2</v>
      </c>
      <c r="I1171">
        <v>4</v>
      </c>
      <c r="J1171">
        <v>2005</v>
      </c>
      <c r="K1171" t="s">
        <v>481</v>
      </c>
      <c r="L1171">
        <v>91</v>
      </c>
      <c r="M1171" t="s">
        <v>572</v>
      </c>
      <c r="N1171" t="s">
        <v>97</v>
      </c>
      <c r="O1171">
        <v>2015559350</v>
      </c>
      <c r="P1171" t="s">
        <v>98</v>
      </c>
      <c r="R1171" t="s">
        <v>99</v>
      </c>
      <c r="S1171" t="s">
        <v>100</v>
      </c>
      <c r="T1171">
        <v>94019</v>
      </c>
      <c r="U1171" t="s">
        <v>32</v>
      </c>
      <c r="V1171" t="s">
        <v>33</v>
      </c>
      <c r="W1171" t="s">
        <v>61</v>
      </c>
      <c r="X1171" t="s">
        <v>101</v>
      </c>
      <c r="Y1171" t="s">
        <v>36</v>
      </c>
    </row>
    <row r="1172" spans="1:25" x14ac:dyDescent="0.25">
      <c r="A1172">
        <v>10416</v>
      </c>
      <c r="B1172">
        <v>23</v>
      </c>
      <c r="C1172">
        <v>91.34</v>
      </c>
      <c r="D1172">
        <v>9</v>
      </c>
      <c r="E1172">
        <v>2100.8200000000002</v>
      </c>
      <c r="F1172" s="1">
        <v>38630</v>
      </c>
      <c r="G1172" t="s">
        <v>25</v>
      </c>
      <c r="H1172">
        <v>2</v>
      </c>
      <c r="I1172">
        <v>5</v>
      </c>
      <c r="J1172">
        <v>2005</v>
      </c>
      <c r="K1172" t="s">
        <v>481</v>
      </c>
      <c r="L1172">
        <v>91</v>
      </c>
      <c r="M1172" t="s">
        <v>572</v>
      </c>
      <c r="N1172" t="s">
        <v>377</v>
      </c>
      <c r="O1172" t="s">
        <v>378</v>
      </c>
      <c r="P1172" t="s">
        <v>379</v>
      </c>
      <c r="R1172" t="s">
        <v>380</v>
      </c>
      <c r="T1172">
        <v>42100</v>
      </c>
      <c r="U1172" t="s">
        <v>224</v>
      </c>
      <c r="V1172" t="s">
        <v>42</v>
      </c>
      <c r="W1172" t="s">
        <v>381</v>
      </c>
      <c r="X1172" t="s">
        <v>382</v>
      </c>
      <c r="Y1172" t="s">
        <v>36</v>
      </c>
    </row>
    <row r="1173" spans="1:25" x14ac:dyDescent="0.25">
      <c r="A1173">
        <v>10105</v>
      </c>
      <c r="B1173">
        <v>29</v>
      </c>
      <c r="C1173">
        <v>70.150000000000006</v>
      </c>
      <c r="D1173">
        <v>12</v>
      </c>
      <c r="E1173">
        <v>2034.35</v>
      </c>
      <c r="F1173" s="1">
        <v>37927</v>
      </c>
      <c r="G1173" t="s">
        <v>25</v>
      </c>
      <c r="H1173">
        <v>1</v>
      </c>
      <c r="I1173">
        <v>2</v>
      </c>
      <c r="J1173">
        <v>2003</v>
      </c>
      <c r="K1173" t="s">
        <v>508</v>
      </c>
      <c r="L1173">
        <v>86</v>
      </c>
      <c r="M1173" t="s">
        <v>573</v>
      </c>
      <c r="N1173" t="s">
        <v>279</v>
      </c>
      <c r="O1173" t="s">
        <v>280</v>
      </c>
      <c r="P1173" t="s">
        <v>281</v>
      </c>
      <c r="R1173" t="s">
        <v>282</v>
      </c>
      <c r="T1173">
        <v>1734</v>
      </c>
      <c r="U1173" t="s">
        <v>283</v>
      </c>
      <c r="V1173" t="s">
        <v>42</v>
      </c>
      <c r="W1173" t="s">
        <v>284</v>
      </c>
      <c r="X1173" t="s">
        <v>285</v>
      </c>
      <c r="Y1173" t="s">
        <v>36</v>
      </c>
    </row>
    <row r="1174" spans="1:25" x14ac:dyDescent="0.25">
      <c r="A1174">
        <v>10128</v>
      </c>
      <c r="B1174">
        <v>32</v>
      </c>
      <c r="C1174">
        <v>97</v>
      </c>
      <c r="D1174">
        <v>3</v>
      </c>
      <c r="E1174">
        <v>3104</v>
      </c>
      <c r="F1174" s="1">
        <v>37778</v>
      </c>
      <c r="G1174" t="s">
        <v>25</v>
      </c>
      <c r="H1174">
        <v>2</v>
      </c>
      <c r="I1174">
        <v>6</v>
      </c>
      <c r="J1174">
        <v>2003</v>
      </c>
      <c r="K1174" t="s">
        <v>508</v>
      </c>
      <c r="L1174">
        <v>86</v>
      </c>
      <c r="M1174" t="s">
        <v>573</v>
      </c>
      <c r="N1174" t="s">
        <v>152</v>
      </c>
      <c r="O1174" t="s">
        <v>153</v>
      </c>
      <c r="P1174" t="s">
        <v>154</v>
      </c>
      <c r="R1174" t="s">
        <v>155</v>
      </c>
      <c r="T1174">
        <v>28034</v>
      </c>
      <c r="U1174" t="s">
        <v>156</v>
      </c>
      <c r="V1174" t="s">
        <v>42</v>
      </c>
      <c r="W1174" t="s">
        <v>157</v>
      </c>
      <c r="X1174" t="s">
        <v>158</v>
      </c>
      <c r="Y1174" t="s">
        <v>51</v>
      </c>
    </row>
    <row r="1175" spans="1:25" x14ac:dyDescent="0.25">
      <c r="A1175">
        <v>10142</v>
      </c>
      <c r="B1175">
        <v>43</v>
      </c>
      <c r="C1175">
        <v>84.01</v>
      </c>
      <c r="D1175">
        <v>9</v>
      </c>
      <c r="E1175">
        <v>3612.43</v>
      </c>
      <c r="F1175" s="1">
        <v>37841</v>
      </c>
      <c r="G1175" t="s">
        <v>25</v>
      </c>
      <c r="H1175">
        <v>3</v>
      </c>
      <c r="I1175">
        <v>8</v>
      </c>
      <c r="J1175">
        <v>2003</v>
      </c>
      <c r="K1175" t="s">
        <v>508</v>
      </c>
      <c r="L1175">
        <v>86</v>
      </c>
      <c r="M1175" t="s">
        <v>573</v>
      </c>
      <c r="N1175" t="s">
        <v>238</v>
      </c>
      <c r="O1175">
        <v>4155551450</v>
      </c>
      <c r="P1175" t="s">
        <v>239</v>
      </c>
      <c r="R1175" t="s">
        <v>240</v>
      </c>
      <c r="S1175" t="s">
        <v>55</v>
      </c>
      <c r="T1175">
        <v>97562</v>
      </c>
      <c r="U1175" t="s">
        <v>32</v>
      </c>
      <c r="V1175" t="s">
        <v>33</v>
      </c>
      <c r="W1175" t="s">
        <v>241</v>
      </c>
      <c r="X1175" t="s">
        <v>242</v>
      </c>
      <c r="Y1175" t="s">
        <v>51</v>
      </c>
    </row>
    <row r="1176" spans="1:25" x14ac:dyDescent="0.25">
      <c r="A1176">
        <v>10177</v>
      </c>
      <c r="B1176">
        <v>31</v>
      </c>
      <c r="C1176">
        <v>88.34</v>
      </c>
      <c r="D1176">
        <v>10</v>
      </c>
      <c r="E1176">
        <v>2738.54</v>
      </c>
      <c r="F1176" s="1">
        <v>37813</v>
      </c>
      <c r="G1176" t="s">
        <v>25</v>
      </c>
      <c r="H1176">
        <v>4</v>
      </c>
      <c r="I1176">
        <v>11</v>
      </c>
      <c r="J1176">
        <v>2003</v>
      </c>
      <c r="K1176" t="s">
        <v>508</v>
      </c>
      <c r="L1176">
        <v>86</v>
      </c>
      <c r="M1176" t="s">
        <v>573</v>
      </c>
      <c r="N1176" t="s">
        <v>413</v>
      </c>
      <c r="O1176" t="s">
        <v>414</v>
      </c>
      <c r="P1176" t="s">
        <v>415</v>
      </c>
      <c r="R1176" t="s">
        <v>155</v>
      </c>
      <c r="T1176">
        <v>28023</v>
      </c>
      <c r="U1176" t="s">
        <v>156</v>
      </c>
      <c r="V1176" t="s">
        <v>42</v>
      </c>
      <c r="W1176" t="s">
        <v>416</v>
      </c>
      <c r="X1176" t="s">
        <v>417</v>
      </c>
      <c r="Y1176" t="s">
        <v>36</v>
      </c>
    </row>
    <row r="1177" spans="1:25" x14ac:dyDescent="0.25">
      <c r="A1177">
        <v>10208</v>
      </c>
      <c r="B1177">
        <v>40</v>
      </c>
      <c r="C1177">
        <v>80.55</v>
      </c>
      <c r="D1177">
        <v>10</v>
      </c>
      <c r="E1177">
        <v>3222</v>
      </c>
      <c r="F1177" s="1">
        <v>38018</v>
      </c>
      <c r="G1177" t="s">
        <v>25</v>
      </c>
      <c r="H1177">
        <v>1</v>
      </c>
      <c r="I1177">
        <v>1</v>
      </c>
      <c r="J1177">
        <v>2004</v>
      </c>
      <c r="K1177" t="s">
        <v>508</v>
      </c>
      <c r="L1177">
        <v>86</v>
      </c>
      <c r="M1177" t="s">
        <v>573</v>
      </c>
      <c r="N1177" t="s">
        <v>193</v>
      </c>
      <c r="O1177" t="s">
        <v>194</v>
      </c>
      <c r="P1177" t="s">
        <v>195</v>
      </c>
      <c r="R1177" t="s">
        <v>196</v>
      </c>
      <c r="T1177">
        <v>69004</v>
      </c>
      <c r="U1177" t="s">
        <v>41</v>
      </c>
      <c r="V1177" t="s">
        <v>42</v>
      </c>
      <c r="W1177" t="s">
        <v>197</v>
      </c>
      <c r="X1177" t="s">
        <v>198</v>
      </c>
      <c r="Y1177" t="s">
        <v>51</v>
      </c>
    </row>
    <row r="1178" spans="1:25" x14ac:dyDescent="0.25">
      <c r="A1178">
        <v>10248</v>
      </c>
      <c r="B1178">
        <v>40</v>
      </c>
      <c r="C1178">
        <v>100</v>
      </c>
      <c r="D1178">
        <v>13</v>
      </c>
      <c r="E1178">
        <v>4157.2</v>
      </c>
      <c r="F1178" s="1">
        <v>38173</v>
      </c>
      <c r="G1178" t="s">
        <v>296</v>
      </c>
      <c r="H1178">
        <v>2</v>
      </c>
      <c r="I1178">
        <v>5</v>
      </c>
      <c r="J1178">
        <v>2004</v>
      </c>
      <c r="K1178" t="s">
        <v>508</v>
      </c>
      <c r="L1178">
        <v>86</v>
      </c>
      <c r="M1178" t="s">
        <v>573</v>
      </c>
      <c r="N1178" t="s">
        <v>28</v>
      </c>
      <c r="O1178">
        <v>2125557818</v>
      </c>
      <c r="P1178" t="s">
        <v>29</v>
      </c>
      <c r="R1178" t="s">
        <v>30</v>
      </c>
      <c r="S1178" t="s">
        <v>31</v>
      </c>
      <c r="T1178">
        <v>10022</v>
      </c>
      <c r="U1178" t="s">
        <v>32</v>
      </c>
      <c r="V1178" t="s">
        <v>33</v>
      </c>
      <c r="W1178" t="s">
        <v>34</v>
      </c>
      <c r="X1178" t="s">
        <v>35</v>
      </c>
      <c r="Y1178" t="s">
        <v>51</v>
      </c>
    </row>
    <row r="1179" spans="1:25" x14ac:dyDescent="0.25">
      <c r="A1179">
        <v>10293</v>
      </c>
      <c r="B1179">
        <v>29</v>
      </c>
      <c r="C1179">
        <v>71.89</v>
      </c>
      <c r="D1179">
        <v>5</v>
      </c>
      <c r="E1179">
        <v>2084.81</v>
      </c>
      <c r="F1179" s="1">
        <v>38239</v>
      </c>
      <c r="G1179" t="s">
        <v>25</v>
      </c>
      <c r="H1179">
        <v>3</v>
      </c>
      <c r="I1179">
        <v>9</v>
      </c>
      <c r="J1179">
        <v>2004</v>
      </c>
      <c r="K1179" t="s">
        <v>508</v>
      </c>
      <c r="L1179">
        <v>86</v>
      </c>
      <c r="M1179" t="s">
        <v>573</v>
      </c>
      <c r="N1179" t="s">
        <v>220</v>
      </c>
      <c r="O1179" t="s">
        <v>221</v>
      </c>
      <c r="P1179" t="s">
        <v>222</v>
      </c>
      <c r="R1179" t="s">
        <v>223</v>
      </c>
      <c r="T1179">
        <v>10100</v>
      </c>
      <c r="U1179" t="s">
        <v>224</v>
      </c>
      <c r="V1179" t="s">
        <v>42</v>
      </c>
      <c r="W1179" t="s">
        <v>225</v>
      </c>
      <c r="X1179" t="s">
        <v>226</v>
      </c>
      <c r="Y1179" t="s">
        <v>36</v>
      </c>
    </row>
    <row r="1180" spans="1:25" x14ac:dyDescent="0.25">
      <c r="A1180">
        <v>10327</v>
      </c>
      <c r="B1180">
        <v>20</v>
      </c>
      <c r="C1180">
        <v>100</v>
      </c>
      <c r="D1180">
        <v>7</v>
      </c>
      <c r="E1180">
        <v>3469.2</v>
      </c>
      <c r="F1180" s="1">
        <v>38271</v>
      </c>
      <c r="G1180" t="s">
        <v>344</v>
      </c>
      <c r="H1180">
        <v>4</v>
      </c>
      <c r="I1180">
        <v>11</v>
      </c>
      <c r="J1180">
        <v>2004</v>
      </c>
      <c r="K1180" t="s">
        <v>508</v>
      </c>
      <c r="L1180">
        <v>86</v>
      </c>
      <c r="M1180" t="s">
        <v>573</v>
      </c>
      <c r="N1180" t="s">
        <v>279</v>
      </c>
      <c r="O1180" t="s">
        <v>280</v>
      </c>
      <c r="P1180" t="s">
        <v>281</v>
      </c>
      <c r="R1180" t="s">
        <v>282</v>
      </c>
      <c r="T1180">
        <v>1734</v>
      </c>
      <c r="U1180" t="s">
        <v>283</v>
      </c>
      <c r="V1180" t="s">
        <v>42</v>
      </c>
      <c r="W1180" t="s">
        <v>284</v>
      </c>
      <c r="X1180" t="s">
        <v>285</v>
      </c>
      <c r="Y1180" t="s">
        <v>51</v>
      </c>
    </row>
    <row r="1181" spans="1:25" x14ac:dyDescent="0.25">
      <c r="A1181">
        <v>10350</v>
      </c>
      <c r="B1181">
        <v>28</v>
      </c>
      <c r="C1181">
        <v>100</v>
      </c>
      <c r="D1181">
        <v>4</v>
      </c>
      <c r="E1181">
        <v>2924.32</v>
      </c>
      <c r="F1181" s="1">
        <v>38029</v>
      </c>
      <c r="G1181" t="s">
        <v>25</v>
      </c>
      <c r="H1181">
        <v>4</v>
      </c>
      <c r="I1181">
        <v>12</v>
      </c>
      <c r="J1181">
        <v>2004</v>
      </c>
      <c r="K1181" t="s">
        <v>508</v>
      </c>
      <c r="L1181">
        <v>86</v>
      </c>
      <c r="M1181" t="s">
        <v>573</v>
      </c>
      <c r="N1181" t="s">
        <v>152</v>
      </c>
      <c r="O1181" t="s">
        <v>153</v>
      </c>
      <c r="P1181" t="s">
        <v>154</v>
      </c>
      <c r="R1181" t="s">
        <v>155</v>
      </c>
      <c r="T1181">
        <v>28034</v>
      </c>
      <c r="U1181" t="s">
        <v>156</v>
      </c>
      <c r="V1181" t="s">
        <v>42</v>
      </c>
      <c r="W1181" t="s">
        <v>157</v>
      </c>
      <c r="X1181" t="s">
        <v>158</v>
      </c>
      <c r="Y1181" t="s">
        <v>36</v>
      </c>
    </row>
    <row r="1182" spans="1:25" x14ac:dyDescent="0.25">
      <c r="A1182">
        <v>10414</v>
      </c>
      <c r="B1182">
        <v>34</v>
      </c>
      <c r="C1182">
        <v>100</v>
      </c>
      <c r="D1182">
        <v>13</v>
      </c>
      <c r="E1182">
        <v>3533.62</v>
      </c>
      <c r="F1182" s="1">
        <v>38508</v>
      </c>
      <c r="G1182" t="s">
        <v>337</v>
      </c>
      <c r="H1182">
        <v>2</v>
      </c>
      <c r="I1182">
        <v>5</v>
      </c>
      <c r="J1182">
        <v>2005</v>
      </c>
      <c r="K1182" t="s">
        <v>508</v>
      </c>
      <c r="L1182">
        <v>86</v>
      </c>
      <c r="M1182" t="s">
        <v>573</v>
      </c>
      <c r="N1182" t="s">
        <v>315</v>
      </c>
      <c r="O1182">
        <v>6175559555</v>
      </c>
      <c r="P1182" t="s">
        <v>316</v>
      </c>
      <c r="R1182" t="s">
        <v>317</v>
      </c>
      <c r="S1182" t="s">
        <v>114</v>
      </c>
      <c r="T1182">
        <v>51003</v>
      </c>
      <c r="U1182" t="s">
        <v>32</v>
      </c>
      <c r="V1182" t="s">
        <v>33</v>
      </c>
      <c r="W1182" t="s">
        <v>318</v>
      </c>
      <c r="X1182" t="s">
        <v>66</v>
      </c>
      <c r="Y1182" t="s">
        <v>51</v>
      </c>
    </row>
    <row r="1183" spans="1:25" x14ac:dyDescent="0.25">
      <c r="A1183">
        <v>10143</v>
      </c>
      <c r="B1183">
        <v>26</v>
      </c>
      <c r="C1183">
        <v>100</v>
      </c>
      <c r="D1183">
        <v>11</v>
      </c>
      <c r="E1183">
        <v>2612.48</v>
      </c>
      <c r="F1183" s="1">
        <v>37902</v>
      </c>
      <c r="G1183" t="s">
        <v>25</v>
      </c>
      <c r="H1183">
        <v>3</v>
      </c>
      <c r="I1183">
        <v>8</v>
      </c>
      <c r="J1183">
        <v>2003</v>
      </c>
      <c r="K1183" t="s">
        <v>508</v>
      </c>
      <c r="L1183">
        <v>90</v>
      </c>
      <c r="M1183" t="s">
        <v>574</v>
      </c>
      <c r="N1183" t="s">
        <v>292</v>
      </c>
      <c r="O1183">
        <v>5085559555</v>
      </c>
      <c r="P1183" t="s">
        <v>293</v>
      </c>
      <c r="R1183" t="s">
        <v>140</v>
      </c>
      <c r="S1183" t="s">
        <v>114</v>
      </c>
      <c r="T1183">
        <v>50553</v>
      </c>
      <c r="U1183" t="s">
        <v>32</v>
      </c>
      <c r="V1183" t="s">
        <v>33</v>
      </c>
      <c r="W1183" t="s">
        <v>294</v>
      </c>
      <c r="X1183" t="s">
        <v>295</v>
      </c>
      <c r="Y1183" t="s">
        <v>36</v>
      </c>
    </row>
    <row r="1184" spans="1:25" x14ac:dyDescent="0.25">
      <c r="A1184">
        <v>10155</v>
      </c>
      <c r="B1184">
        <v>32</v>
      </c>
      <c r="C1184">
        <v>91.43</v>
      </c>
      <c r="D1184">
        <v>9</v>
      </c>
      <c r="E1184">
        <v>2925.76</v>
      </c>
      <c r="F1184" s="1">
        <v>37782</v>
      </c>
      <c r="G1184" t="s">
        <v>25</v>
      </c>
      <c r="H1184">
        <v>4</v>
      </c>
      <c r="I1184">
        <v>10</v>
      </c>
      <c r="J1184">
        <v>2003</v>
      </c>
      <c r="K1184" t="s">
        <v>508</v>
      </c>
      <c r="L1184">
        <v>90</v>
      </c>
      <c r="M1184" t="s">
        <v>574</v>
      </c>
      <c r="N1184" t="s">
        <v>116</v>
      </c>
      <c r="O1184" t="s">
        <v>117</v>
      </c>
      <c r="P1184" t="s">
        <v>118</v>
      </c>
      <c r="R1184" t="s">
        <v>119</v>
      </c>
      <c r="T1184">
        <v>21240</v>
      </c>
      <c r="U1184" t="s">
        <v>120</v>
      </c>
      <c r="V1184" t="s">
        <v>42</v>
      </c>
      <c r="W1184" t="s">
        <v>121</v>
      </c>
      <c r="X1184" t="s">
        <v>122</v>
      </c>
      <c r="Y1184" t="s">
        <v>36</v>
      </c>
    </row>
    <row r="1185" spans="1:25" x14ac:dyDescent="0.25">
      <c r="A1185">
        <v>10178</v>
      </c>
      <c r="B1185">
        <v>34</v>
      </c>
      <c r="C1185">
        <v>96.86</v>
      </c>
      <c r="D1185">
        <v>8</v>
      </c>
      <c r="E1185">
        <v>3293.24</v>
      </c>
      <c r="F1185" s="1">
        <v>37844</v>
      </c>
      <c r="G1185" t="s">
        <v>25</v>
      </c>
      <c r="H1185">
        <v>4</v>
      </c>
      <c r="I1185">
        <v>11</v>
      </c>
      <c r="J1185">
        <v>2003</v>
      </c>
      <c r="K1185" t="s">
        <v>508</v>
      </c>
      <c r="L1185">
        <v>90</v>
      </c>
      <c r="M1185" t="s">
        <v>574</v>
      </c>
      <c r="N1185" t="s">
        <v>297</v>
      </c>
      <c r="O1185" t="s">
        <v>298</v>
      </c>
      <c r="P1185" t="s">
        <v>299</v>
      </c>
      <c r="R1185" t="s">
        <v>300</v>
      </c>
      <c r="T1185">
        <v>31000</v>
      </c>
      <c r="U1185" t="s">
        <v>41</v>
      </c>
      <c r="V1185" t="s">
        <v>42</v>
      </c>
      <c r="W1185" t="s">
        <v>301</v>
      </c>
      <c r="X1185" t="s">
        <v>302</v>
      </c>
      <c r="Y1185" t="s">
        <v>51</v>
      </c>
    </row>
    <row r="1186" spans="1:25" x14ac:dyDescent="0.25">
      <c r="A1186">
        <v>10209</v>
      </c>
      <c r="B1186">
        <v>33</v>
      </c>
      <c r="C1186">
        <v>88.71</v>
      </c>
      <c r="D1186">
        <v>4</v>
      </c>
      <c r="E1186">
        <v>2927.43</v>
      </c>
      <c r="F1186" s="1">
        <v>38231</v>
      </c>
      <c r="G1186" t="s">
        <v>25</v>
      </c>
      <c r="H1186">
        <v>1</v>
      </c>
      <c r="I1186">
        <v>1</v>
      </c>
      <c r="J1186">
        <v>2004</v>
      </c>
      <c r="K1186" t="s">
        <v>508</v>
      </c>
      <c r="L1186">
        <v>90</v>
      </c>
      <c r="M1186" t="s">
        <v>574</v>
      </c>
      <c r="N1186" t="s">
        <v>304</v>
      </c>
      <c r="O1186">
        <v>2155554369</v>
      </c>
      <c r="P1186" t="s">
        <v>305</v>
      </c>
      <c r="R1186" t="s">
        <v>306</v>
      </c>
      <c r="S1186" t="s">
        <v>55</v>
      </c>
      <c r="U1186" t="s">
        <v>32</v>
      </c>
      <c r="V1186" t="s">
        <v>33</v>
      </c>
      <c r="W1186" t="s">
        <v>307</v>
      </c>
      <c r="X1186" t="s">
        <v>96</v>
      </c>
      <c r="Y1186" t="s">
        <v>36</v>
      </c>
    </row>
    <row r="1187" spans="1:25" x14ac:dyDescent="0.25">
      <c r="A1187">
        <v>10249</v>
      </c>
      <c r="B1187">
        <v>40</v>
      </c>
      <c r="C1187">
        <v>95.95</v>
      </c>
      <c r="D1187">
        <v>4</v>
      </c>
      <c r="E1187">
        <v>3838</v>
      </c>
      <c r="F1187" s="1">
        <v>38204</v>
      </c>
      <c r="G1187" t="s">
        <v>25</v>
      </c>
      <c r="H1187">
        <v>2</v>
      </c>
      <c r="I1187">
        <v>5</v>
      </c>
      <c r="J1187">
        <v>2004</v>
      </c>
      <c r="K1187" t="s">
        <v>508</v>
      </c>
      <c r="L1187">
        <v>90</v>
      </c>
      <c r="M1187" t="s">
        <v>574</v>
      </c>
      <c r="N1187" t="s">
        <v>213</v>
      </c>
      <c r="O1187">
        <v>6175555555</v>
      </c>
      <c r="P1187" t="s">
        <v>214</v>
      </c>
      <c r="R1187" t="s">
        <v>113</v>
      </c>
      <c r="S1187" t="s">
        <v>114</v>
      </c>
      <c r="T1187">
        <v>51247</v>
      </c>
      <c r="U1187" t="s">
        <v>32</v>
      </c>
      <c r="V1187" t="s">
        <v>33</v>
      </c>
      <c r="W1187" t="s">
        <v>215</v>
      </c>
      <c r="X1187" t="s">
        <v>133</v>
      </c>
      <c r="Y1187" t="s">
        <v>51</v>
      </c>
    </row>
    <row r="1188" spans="1:25" x14ac:dyDescent="0.25">
      <c r="A1188">
        <v>10316</v>
      </c>
      <c r="B1188">
        <v>45</v>
      </c>
      <c r="C1188">
        <v>93.24</v>
      </c>
      <c r="D1188">
        <v>13</v>
      </c>
      <c r="E1188">
        <v>4195.8</v>
      </c>
      <c r="F1188" s="1">
        <v>37997</v>
      </c>
      <c r="G1188" t="s">
        <v>25</v>
      </c>
      <c r="H1188">
        <v>4</v>
      </c>
      <c r="I1188">
        <v>11</v>
      </c>
      <c r="J1188">
        <v>2004</v>
      </c>
      <c r="K1188" t="s">
        <v>508</v>
      </c>
      <c r="L1188">
        <v>90</v>
      </c>
      <c r="M1188" t="s">
        <v>574</v>
      </c>
      <c r="N1188" t="s">
        <v>319</v>
      </c>
      <c r="O1188" t="s">
        <v>320</v>
      </c>
      <c r="P1188" t="s">
        <v>321</v>
      </c>
      <c r="R1188" t="s">
        <v>322</v>
      </c>
      <c r="S1188" t="s">
        <v>323</v>
      </c>
      <c r="T1188" t="s">
        <v>324</v>
      </c>
      <c r="U1188" t="s">
        <v>148</v>
      </c>
      <c r="V1188" t="s">
        <v>42</v>
      </c>
      <c r="W1188" t="s">
        <v>325</v>
      </c>
      <c r="X1188" t="s">
        <v>326</v>
      </c>
      <c r="Y1188" t="s">
        <v>51</v>
      </c>
    </row>
    <row r="1189" spans="1:25" x14ac:dyDescent="0.25">
      <c r="A1189">
        <v>10328</v>
      </c>
      <c r="B1189">
        <v>41</v>
      </c>
      <c r="C1189">
        <v>100</v>
      </c>
      <c r="D1189">
        <v>9</v>
      </c>
      <c r="E1189">
        <v>4156.58</v>
      </c>
      <c r="F1189" s="1">
        <v>38332</v>
      </c>
      <c r="G1189" t="s">
        <v>25</v>
      </c>
      <c r="H1189">
        <v>4</v>
      </c>
      <c r="I1189">
        <v>11</v>
      </c>
      <c r="J1189">
        <v>2004</v>
      </c>
      <c r="K1189" t="s">
        <v>508</v>
      </c>
      <c r="L1189">
        <v>90</v>
      </c>
      <c r="M1189" t="s">
        <v>574</v>
      </c>
      <c r="N1189" t="s">
        <v>467</v>
      </c>
      <c r="O1189" t="s">
        <v>468</v>
      </c>
      <c r="P1189" t="s">
        <v>469</v>
      </c>
      <c r="R1189" t="s">
        <v>470</v>
      </c>
      <c r="T1189">
        <v>24100</v>
      </c>
      <c r="U1189" t="s">
        <v>224</v>
      </c>
      <c r="V1189" t="s">
        <v>42</v>
      </c>
      <c r="W1189" t="s">
        <v>471</v>
      </c>
      <c r="X1189" t="s">
        <v>472</v>
      </c>
      <c r="Y1189" t="s">
        <v>51</v>
      </c>
    </row>
    <row r="1190" spans="1:25" x14ac:dyDescent="0.25">
      <c r="A1190">
        <v>10352</v>
      </c>
      <c r="B1190">
        <v>23</v>
      </c>
      <c r="C1190">
        <v>100</v>
      </c>
      <c r="D1190">
        <v>3</v>
      </c>
      <c r="E1190">
        <v>2352.67</v>
      </c>
      <c r="F1190" s="1">
        <v>38058</v>
      </c>
      <c r="G1190" t="s">
        <v>25</v>
      </c>
      <c r="H1190">
        <v>4</v>
      </c>
      <c r="I1190">
        <v>12</v>
      </c>
      <c r="J1190">
        <v>2004</v>
      </c>
      <c r="K1190" t="s">
        <v>508</v>
      </c>
      <c r="L1190">
        <v>90</v>
      </c>
      <c r="M1190" t="s">
        <v>574</v>
      </c>
      <c r="N1190" t="s">
        <v>510</v>
      </c>
      <c r="O1190">
        <v>6175558428</v>
      </c>
      <c r="P1190" t="s">
        <v>511</v>
      </c>
      <c r="R1190" t="s">
        <v>249</v>
      </c>
      <c r="S1190" t="s">
        <v>114</v>
      </c>
      <c r="T1190">
        <v>58339</v>
      </c>
      <c r="U1190" t="s">
        <v>32</v>
      </c>
      <c r="V1190" t="s">
        <v>33</v>
      </c>
      <c r="W1190" t="s">
        <v>443</v>
      </c>
      <c r="X1190" t="s">
        <v>219</v>
      </c>
      <c r="Y1190" t="s">
        <v>36</v>
      </c>
    </row>
    <row r="1191" spans="1:25" x14ac:dyDescent="0.25">
      <c r="A1191">
        <v>10386</v>
      </c>
      <c r="B1191">
        <v>29</v>
      </c>
      <c r="C1191">
        <v>85.76</v>
      </c>
      <c r="D1191">
        <v>13</v>
      </c>
      <c r="E1191">
        <v>2487.04</v>
      </c>
      <c r="F1191" s="1">
        <v>38355</v>
      </c>
      <c r="G1191" t="s">
        <v>344</v>
      </c>
      <c r="H1191">
        <v>1</v>
      </c>
      <c r="I1191">
        <v>3</v>
      </c>
      <c r="J1191">
        <v>2005</v>
      </c>
      <c r="K1191" t="s">
        <v>508</v>
      </c>
      <c r="L1191">
        <v>90</v>
      </c>
      <c r="M1191" t="s">
        <v>574</v>
      </c>
      <c r="N1191" t="s">
        <v>152</v>
      </c>
      <c r="O1191" t="s">
        <v>153</v>
      </c>
      <c r="P1191" t="s">
        <v>154</v>
      </c>
      <c r="R1191" t="s">
        <v>155</v>
      </c>
      <c r="T1191">
        <v>28034</v>
      </c>
      <c r="U1191" t="s">
        <v>156</v>
      </c>
      <c r="V1191" t="s">
        <v>42</v>
      </c>
      <c r="W1191" t="s">
        <v>157</v>
      </c>
      <c r="X1191" t="s">
        <v>158</v>
      </c>
      <c r="Y1191" t="s">
        <v>36</v>
      </c>
    </row>
    <row r="1192" spans="1:25" x14ac:dyDescent="0.25">
      <c r="A1192">
        <v>10400</v>
      </c>
      <c r="B1192">
        <v>46</v>
      </c>
      <c r="C1192">
        <v>87.8</v>
      </c>
      <c r="D1192">
        <v>5</v>
      </c>
      <c r="E1192">
        <v>4038.8</v>
      </c>
      <c r="F1192" s="1">
        <v>38356</v>
      </c>
      <c r="G1192" t="s">
        <v>25</v>
      </c>
      <c r="H1192">
        <v>2</v>
      </c>
      <c r="I1192">
        <v>4</v>
      </c>
      <c r="J1192">
        <v>2005</v>
      </c>
      <c r="K1192" t="s">
        <v>508</v>
      </c>
      <c r="L1192">
        <v>90</v>
      </c>
      <c r="M1192" t="s">
        <v>574</v>
      </c>
      <c r="N1192" t="s">
        <v>333</v>
      </c>
      <c r="O1192">
        <v>4085553659</v>
      </c>
      <c r="P1192" t="s">
        <v>334</v>
      </c>
      <c r="R1192" t="s">
        <v>335</v>
      </c>
      <c r="S1192" t="s">
        <v>55</v>
      </c>
      <c r="T1192">
        <v>94217</v>
      </c>
      <c r="U1192" t="s">
        <v>32</v>
      </c>
      <c r="V1192" t="s">
        <v>33</v>
      </c>
      <c r="W1192" t="s">
        <v>95</v>
      </c>
      <c r="X1192" t="s">
        <v>336</v>
      </c>
      <c r="Y1192" t="s">
        <v>51</v>
      </c>
    </row>
    <row r="1193" spans="1:25" x14ac:dyDescent="0.25">
      <c r="A1193">
        <v>10415</v>
      </c>
      <c r="B1193">
        <v>32</v>
      </c>
      <c r="C1193">
        <v>95.95</v>
      </c>
      <c r="D1193">
        <v>4</v>
      </c>
      <c r="E1193">
        <v>3070.4</v>
      </c>
      <c r="F1193" s="1">
        <v>38600</v>
      </c>
      <c r="G1193" t="s">
        <v>151</v>
      </c>
      <c r="H1193">
        <v>2</v>
      </c>
      <c r="I1193">
        <v>5</v>
      </c>
      <c r="J1193">
        <v>2005</v>
      </c>
      <c r="K1193" t="s">
        <v>508</v>
      </c>
      <c r="L1193">
        <v>90</v>
      </c>
      <c r="M1193" t="s">
        <v>574</v>
      </c>
      <c r="N1193" t="s">
        <v>473</v>
      </c>
      <c r="O1193" t="s">
        <v>474</v>
      </c>
      <c r="P1193" t="s">
        <v>475</v>
      </c>
      <c r="R1193" t="s">
        <v>476</v>
      </c>
      <c r="S1193" t="s">
        <v>89</v>
      </c>
      <c r="T1193">
        <v>3150</v>
      </c>
      <c r="U1193" t="s">
        <v>90</v>
      </c>
      <c r="V1193" t="s">
        <v>91</v>
      </c>
      <c r="W1193" t="s">
        <v>477</v>
      </c>
      <c r="X1193" t="s">
        <v>478</v>
      </c>
      <c r="Y1193" t="s">
        <v>51</v>
      </c>
    </row>
    <row r="1194" spans="1:25" x14ac:dyDescent="0.25">
      <c r="A1194">
        <v>10143</v>
      </c>
      <c r="B1194">
        <v>26</v>
      </c>
      <c r="C1194">
        <v>82.77</v>
      </c>
      <c r="D1194">
        <v>4</v>
      </c>
      <c r="E1194">
        <v>2152.02</v>
      </c>
      <c r="F1194" s="1">
        <v>37902</v>
      </c>
      <c r="G1194" t="s">
        <v>25</v>
      </c>
      <c r="H1194">
        <v>3</v>
      </c>
      <c r="I1194">
        <v>8</v>
      </c>
      <c r="J1194">
        <v>2003</v>
      </c>
      <c r="K1194" t="s">
        <v>481</v>
      </c>
      <c r="L1194">
        <v>99</v>
      </c>
      <c r="M1194" t="s">
        <v>575</v>
      </c>
      <c r="N1194" t="s">
        <v>292</v>
      </c>
      <c r="O1194">
        <v>5085559555</v>
      </c>
      <c r="P1194" t="s">
        <v>293</v>
      </c>
      <c r="R1194" t="s">
        <v>140</v>
      </c>
      <c r="S1194" t="s">
        <v>114</v>
      </c>
      <c r="T1194">
        <v>50553</v>
      </c>
      <c r="U1194" t="s">
        <v>32</v>
      </c>
      <c r="V1194" t="s">
        <v>33</v>
      </c>
      <c r="W1194" t="s">
        <v>294</v>
      </c>
      <c r="X1194" t="s">
        <v>295</v>
      </c>
      <c r="Y1194" t="s">
        <v>36</v>
      </c>
    </row>
    <row r="1195" spans="1:25" x14ac:dyDescent="0.25">
      <c r="A1195">
        <v>10155</v>
      </c>
      <c r="B1195">
        <v>20</v>
      </c>
      <c r="C1195">
        <v>100</v>
      </c>
      <c r="D1195">
        <v>2</v>
      </c>
      <c r="E1195">
        <v>2353.4</v>
      </c>
      <c r="F1195" s="1">
        <v>37782</v>
      </c>
      <c r="G1195" t="s">
        <v>25</v>
      </c>
      <c r="H1195">
        <v>4</v>
      </c>
      <c r="I1195">
        <v>10</v>
      </c>
      <c r="J1195">
        <v>2003</v>
      </c>
      <c r="K1195" t="s">
        <v>481</v>
      </c>
      <c r="L1195">
        <v>99</v>
      </c>
      <c r="M1195" t="s">
        <v>575</v>
      </c>
      <c r="N1195" t="s">
        <v>116</v>
      </c>
      <c r="O1195" t="s">
        <v>117</v>
      </c>
      <c r="P1195" t="s">
        <v>118</v>
      </c>
      <c r="R1195" t="s">
        <v>119</v>
      </c>
      <c r="T1195">
        <v>21240</v>
      </c>
      <c r="U1195" t="s">
        <v>120</v>
      </c>
      <c r="V1195" t="s">
        <v>42</v>
      </c>
      <c r="W1195" t="s">
        <v>121</v>
      </c>
      <c r="X1195" t="s">
        <v>122</v>
      </c>
      <c r="Y1195" t="s">
        <v>36</v>
      </c>
    </row>
    <row r="1196" spans="1:25" x14ac:dyDescent="0.25">
      <c r="A1196">
        <v>10178</v>
      </c>
      <c r="B1196">
        <v>22</v>
      </c>
      <c r="C1196">
        <v>87.75</v>
      </c>
      <c r="D1196">
        <v>1</v>
      </c>
      <c r="E1196">
        <v>1930.5</v>
      </c>
      <c r="F1196" s="1">
        <v>37844</v>
      </c>
      <c r="G1196" t="s">
        <v>25</v>
      </c>
      <c r="H1196">
        <v>4</v>
      </c>
      <c r="I1196">
        <v>11</v>
      </c>
      <c r="J1196">
        <v>2003</v>
      </c>
      <c r="K1196" t="s">
        <v>481</v>
      </c>
      <c r="L1196">
        <v>99</v>
      </c>
      <c r="M1196" t="s">
        <v>575</v>
      </c>
      <c r="N1196" t="s">
        <v>297</v>
      </c>
      <c r="O1196" t="s">
        <v>298</v>
      </c>
      <c r="P1196" t="s">
        <v>299</v>
      </c>
      <c r="R1196" t="s">
        <v>300</v>
      </c>
      <c r="T1196">
        <v>31000</v>
      </c>
      <c r="U1196" t="s">
        <v>41</v>
      </c>
      <c r="V1196" t="s">
        <v>42</v>
      </c>
      <c r="W1196" t="s">
        <v>301</v>
      </c>
      <c r="X1196" t="s">
        <v>302</v>
      </c>
      <c r="Y1196" t="s">
        <v>36</v>
      </c>
    </row>
    <row r="1197" spans="1:25" x14ac:dyDescent="0.25">
      <c r="A1197">
        <v>10210</v>
      </c>
      <c r="B1197">
        <v>26</v>
      </c>
      <c r="C1197">
        <v>99.72</v>
      </c>
      <c r="D1197">
        <v>14</v>
      </c>
      <c r="E1197">
        <v>2592.7199999999998</v>
      </c>
      <c r="F1197" s="1">
        <v>38322</v>
      </c>
      <c r="G1197" t="s">
        <v>25</v>
      </c>
      <c r="H1197">
        <v>1</v>
      </c>
      <c r="I1197">
        <v>1</v>
      </c>
      <c r="J1197">
        <v>2004</v>
      </c>
      <c r="K1197" t="s">
        <v>481</v>
      </c>
      <c r="L1197">
        <v>99</v>
      </c>
      <c r="M1197" t="s">
        <v>575</v>
      </c>
      <c r="N1197" t="s">
        <v>267</v>
      </c>
      <c r="O1197" t="s">
        <v>268</v>
      </c>
      <c r="P1197" t="s">
        <v>269</v>
      </c>
      <c r="R1197" t="s">
        <v>270</v>
      </c>
      <c r="S1197" t="s">
        <v>270</v>
      </c>
      <c r="T1197" t="s">
        <v>271</v>
      </c>
      <c r="U1197" t="s">
        <v>178</v>
      </c>
      <c r="V1197" t="s">
        <v>178</v>
      </c>
      <c r="W1197" t="s">
        <v>272</v>
      </c>
      <c r="X1197" t="s">
        <v>273</v>
      </c>
      <c r="Y1197" t="s">
        <v>36</v>
      </c>
    </row>
    <row r="1198" spans="1:25" x14ac:dyDescent="0.25">
      <c r="A1198">
        <v>10235</v>
      </c>
      <c r="B1198">
        <v>38</v>
      </c>
      <c r="C1198">
        <v>88.75</v>
      </c>
      <c r="D1198">
        <v>10</v>
      </c>
      <c r="E1198">
        <v>3372.5</v>
      </c>
      <c r="F1198" s="1">
        <v>38021</v>
      </c>
      <c r="G1198" t="s">
        <v>25</v>
      </c>
      <c r="H1198">
        <v>2</v>
      </c>
      <c r="I1198">
        <v>4</v>
      </c>
      <c r="J1198">
        <v>2004</v>
      </c>
      <c r="K1198" t="s">
        <v>481</v>
      </c>
      <c r="L1198">
        <v>99</v>
      </c>
      <c r="M1198" t="s">
        <v>575</v>
      </c>
      <c r="N1198" t="s">
        <v>309</v>
      </c>
      <c r="O1198" t="s">
        <v>310</v>
      </c>
      <c r="P1198" t="s">
        <v>311</v>
      </c>
      <c r="R1198" t="s">
        <v>312</v>
      </c>
      <c r="S1198" t="s">
        <v>203</v>
      </c>
      <c r="T1198" t="s">
        <v>313</v>
      </c>
      <c r="U1198" t="s">
        <v>205</v>
      </c>
      <c r="V1198" t="s">
        <v>33</v>
      </c>
      <c r="W1198" t="s">
        <v>314</v>
      </c>
      <c r="X1198" t="s">
        <v>150</v>
      </c>
      <c r="Y1198" t="s">
        <v>51</v>
      </c>
    </row>
    <row r="1199" spans="1:25" x14ac:dyDescent="0.25">
      <c r="A1199">
        <v>10250</v>
      </c>
      <c r="B1199">
        <v>35</v>
      </c>
      <c r="C1199">
        <v>100</v>
      </c>
      <c r="D1199">
        <v>11</v>
      </c>
      <c r="E1199">
        <v>3909.15</v>
      </c>
      <c r="F1199" s="1">
        <v>38296</v>
      </c>
      <c r="G1199" t="s">
        <v>25</v>
      </c>
      <c r="H1199">
        <v>2</v>
      </c>
      <c r="I1199">
        <v>5</v>
      </c>
      <c r="J1199">
        <v>2004</v>
      </c>
      <c r="K1199" t="s">
        <v>481</v>
      </c>
      <c r="L1199">
        <v>99</v>
      </c>
      <c r="M1199" t="s">
        <v>575</v>
      </c>
      <c r="N1199" t="s">
        <v>333</v>
      </c>
      <c r="O1199">
        <v>4085553659</v>
      </c>
      <c r="P1199" t="s">
        <v>334</v>
      </c>
      <c r="R1199" t="s">
        <v>335</v>
      </c>
      <c r="S1199" t="s">
        <v>55</v>
      </c>
      <c r="T1199">
        <v>94217</v>
      </c>
      <c r="U1199" t="s">
        <v>32</v>
      </c>
      <c r="V1199" t="s">
        <v>33</v>
      </c>
      <c r="W1199" t="s">
        <v>95</v>
      </c>
      <c r="X1199" t="s">
        <v>336</v>
      </c>
      <c r="Y1199" t="s">
        <v>51</v>
      </c>
    </row>
    <row r="1200" spans="1:25" x14ac:dyDescent="0.25">
      <c r="A1200">
        <v>10316</v>
      </c>
      <c r="B1200">
        <v>23</v>
      </c>
      <c r="C1200">
        <v>100</v>
      </c>
      <c r="D1200">
        <v>6</v>
      </c>
      <c r="E1200">
        <v>2706.41</v>
      </c>
      <c r="F1200" s="1">
        <v>37997</v>
      </c>
      <c r="G1200" t="s">
        <v>25</v>
      </c>
      <c r="H1200">
        <v>4</v>
      </c>
      <c r="I1200">
        <v>11</v>
      </c>
      <c r="J1200">
        <v>2004</v>
      </c>
      <c r="K1200" t="s">
        <v>481</v>
      </c>
      <c r="L1200">
        <v>99</v>
      </c>
      <c r="M1200" t="s">
        <v>575</v>
      </c>
      <c r="N1200" t="s">
        <v>319</v>
      </c>
      <c r="O1200" t="s">
        <v>320</v>
      </c>
      <c r="P1200" t="s">
        <v>321</v>
      </c>
      <c r="R1200" t="s">
        <v>322</v>
      </c>
      <c r="S1200" t="s">
        <v>323</v>
      </c>
      <c r="T1200" t="s">
        <v>324</v>
      </c>
      <c r="U1200" t="s">
        <v>148</v>
      </c>
      <c r="V1200" t="s">
        <v>42</v>
      </c>
      <c r="W1200" t="s">
        <v>325</v>
      </c>
      <c r="X1200" t="s">
        <v>326</v>
      </c>
      <c r="Y1200" t="s">
        <v>36</v>
      </c>
    </row>
    <row r="1201" spans="1:25" x14ac:dyDescent="0.25">
      <c r="A1201">
        <v>10328</v>
      </c>
      <c r="B1201">
        <v>37</v>
      </c>
      <c r="C1201">
        <v>100</v>
      </c>
      <c r="D1201">
        <v>10</v>
      </c>
      <c r="E1201">
        <v>4021.53</v>
      </c>
      <c r="F1201" s="1">
        <v>38332</v>
      </c>
      <c r="G1201" t="s">
        <v>25</v>
      </c>
      <c r="H1201">
        <v>4</v>
      </c>
      <c r="I1201">
        <v>11</v>
      </c>
      <c r="J1201">
        <v>2004</v>
      </c>
      <c r="K1201" t="s">
        <v>481</v>
      </c>
      <c r="L1201">
        <v>99</v>
      </c>
      <c r="M1201" t="s">
        <v>575</v>
      </c>
      <c r="N1201" t="s">
        <v>467</v>
      </c>
      <c r="O1201" t="s">
        <v>468</v>
      </c>
      <c r="P1201" t="s">
        <v>469</v>
      </c>
      <c r="R1201" t="s">
        <v>470</v>
      </c>
      <c r="T1201">
        <v>24100</v>
      </c>
      <c r="U1201" t="s">
        <v>224</v>
      </c>
      <c r="V1201" t="s">
        <v>42</v>
      </c>
      <c r="W1201" t="s">
        <v>471</v>
      </c>
      <c r="X1201" t="s">
        <v>472</v>
      </c>
      <c r="Y1201" t="s">
        <v>51</v>
      </c>
    </row>
    <row r="1202" spans="1:25" x14ac:dyDescent="0.25">
      <c r="A1202">
        <v>10352</v>
      </c>
      <c r="B1202">
        <v>49</v>
      </c>
      <c r="C1202">
        <v>100</v>
      </c>
      <c r="D1202">
        <v>2</v>
      </c>
      <c r="E1202">
        <v>4935.28</v>
      </c>
      <c r="F1202" s="1">
        <v>38058</v>
      </c>
      <c r="G1202" t="s">
        <v>25</v>
      </c>
      <c r="H1202">
        <v>4</v>
      </c>
      <c r="I1202">
        <v>12</v>
      </c>
      <c r="J1202">
        <v>2004</v>
      </c>
      <c r="K1202" t="s">
        <v>481</v>
      </c>
      <c r="L1202">
        <v>99</v>
      </c>
      <c r="M1202" t="s">
        <v>575</v>
      </c>
      <c r="N1202" t="s">
        <v>510</v>
      </c>
      <c r="O1202">
        <v>6175558428</v>
      </c>
      <c r="P1202" t="s">
        <v>511</v>
      </c>
      <c r="R1202" t="s">
        <v>249</v>
      </c>
      <c r="S1202" t="s">
        <v>114</v>
      </c>
      <c r="T1202">
        <v>58339</v>
      </c>
      <c r="U1202" t="s">
        <v>32</v>
      </c>
      <c r="V1202" t="s">
        <v>33</v>
      </c>
      <c r="W1202" t="s">
        <v>443</v>
      </c>
      <c r="X1202" t="s">
        <v>219</v>
      </c>
      <c r="Y1202" t="s">
        <v>51</v>
      </c>
    </row>
    <row r="1203" spans="1:25" x14ac:dyDescent="0.25">
      <c r="A1203">
        <v>10375</v>
      </c>
      <c r="B1203">
        <v>33</v>
      </c>
      <c r="C1203">
        <v>100</v>
      </c>
      <c r="D1203">
        <v>1</v>
      </c>
      <c r="E1203">
        <v>3856.71</v>
      </c>
      <c r="F1203" s="1">
        <v>38413</v>
      </c>
      <c r="G1203" t="s">
        <v>25</v>
      </c>
      <c r="H1203">
        <v>1</v>
      </c>
      <c r="I1203">
        <v>2</v>
      </c>
      <c r="J1203">
        <v>2005</v>
      </c>
      <c r="K1203" t="s">
        <v>481</v>
      </c>
      <c r="L1203">
        <v>99</v>
      </c>
      <c r="M1203" t="s">
        <v>575</v>
      </c>
      <c r="N1203" t="s">
        <v>107</v>
      </c>
      <c r="O1203" t="s">
        <v>108</v>
      </c>
      <c r="P1203" t="s">
        <v>109</v>
      </c>
      <c r="R1203" t="s">
        <v>110</v>
      </c>
      <c r="T1203">
        <v>44000</v>
      </c>
      <c r="U1203" t="s">
        <v>41</v>
      </c>
      <c r="V1203" t="s">
        <v>42</v>
      </c>
      <c r="W1203" t="s">
        <v>111</v>
      </c>
      <c r="X1203" t="s">
        <v>112</v>
      </c>
      <c r="Y1203" t="s">
        <v>51</v>
      </c>
    </row>
    <row r="1204" spans="1:25" x14ac:dyDescent="0.25">
      <c r="A1204">
        <v>10386</v>
      </c>
      <c r="B1204">
        <v>37</v>
      </c>
      <c r="C1204">
        <v>83.84</v>
      </c>
      <c r="D1204">
        <v>14</v>
      </c>
      <c r="E1204">
        <v>3102.08</v>
      </c>
      <c r="F1204" s="1">
        <v>38355</v>
      </c>
      <c r="G1204" t="s">
        <v>344</v>
      </c>
      <c r="H1204">
        <v>1</v>
      </c>
      <c r="I1204">
        <v>3</v>
      </c>
      <c r="J1204">
        <v>2005</v>
      </c>
      <c r="K1204" t="s">
        <v>481</v>
      </c>
      <c r="L1204">
        <v>99</v>
      </c>
      <c r="M1204" t="s">
        <v>575</v>
      </c>
      <c r="N1204" t="s">
        <v>152</v>
      </c>
      <c r="O1204" t="s">
        <v>153</v>
      </c>
      <c r="P1204" t="s">
        <v>154</v>
      </c>
      <c r="R1204" t="s">
        <v>155</v>
      </c>
      <c r="T1204">
        <v>28034</v>
      </c>
      <c r="U1204" t="s">
        <v>156</v>
      </c>
      <c r="V1204" t="s">
        <v>42</v>
      </c>
      <c r="W1204" t="s">
        <v>157</v>
      </c>
      <c r="X1204" t="s">
        <v>158</v>
      </c>
      <c r="Y1204" t="s">
        <v>51</v>
      </c>
    </row>
    <row r="1205" spans="1:25" x14ac:dyDescent="0.25">
      <c r="A1205">
        <v>10401</v>
      </c>
      <c r="B1205">
        <v>85</v>
      </c>
      <c r="C1205">
        <v>88.75</v>
      </c>
      <c r="D1205">
        <v>10</v>
      </c>
      <c r="E1205">
        <v>7543.75</v>
      </c>
      <c r="F1205" s="1">
        <v>38415</v>
      </c>
      <c r="G1205" t="s">
        <v>337</v>
      </c>
      <c r="H1205">
        <v>2</v>
      </c>
      <c r="I1205">
        <v>4</v>
      </c>
      <c r="J1205">
        <v>2005</v>
      </c>
      <c r="K1205" t="s">
        <v>481</v>
      </c>
      <c r="L1205">
        <v>99</v>
      </c>
      <c r="M1205" t="s">
        <v>575</v>
      </c>
      <c r="N1205" t="s">
        <v>97</v>
      </c>
      <c r="O1205">
        <v>2015559350</v>
      </c>
      <c r="P1205" t="s">
        <v>98</v>
      </c>
      <c r="R1205" t="s">
        <v>99</v>
      </c>
      <c r="S1205" t="s">
        <v>100</v>
      </c>
      <c r="T1205">
        <v>94019</v>
      </c>
      <c r="U1205" t="s">
        <v>32</v>
      </c>
      <c r="V1205" t="s">
        <v>33</v>
      </c>
      <c r="W1205" t="s">
        <v>61</v>
      </c>
      <c r="X1205" t="s">
        <v>101</v>
      </c>
      <c r="Y1205" t="s">
        <v>136</v>
      </c>
    </row>
    <row r="1206" spans="1:25" x14ac:dyDescent="0.25">
      <c r="A1206">
        <v>10416</v>
      </c>
      <c r="B1206">
        <v>22</v>
      </c>
      <c r="C1206">
        <v>100</v>
      </c>
      <c r="D1206">
        <v>11</v>
      </c>
      <c r="E1206">
        <v>2457.1799999999998</v>
      </c>
      <c r="F1206" s="1">
        <v>38630</v>
      </c>
      <c r="G1206" t="s">
        <v>25</v>
      </c>
      <c r="H1206">
        <v>2</v>
      </c>
      <c r="I1206">
        <v>5</v>
      </c>
      <c r="J1206">
        <v>2005</v>
      </c>
      <c r="K1206" t="s">
        <v>481</v>
      </c>
      <c r="L1206">
        <v>99</v>
      </c>
      <c r="M1206" t="s">
        <v>575</v>
      </c>
      <c r="N1206" t="s">
        <v>377</v>
      </c>
      <c r="O1206" t="s">
        <v>378</v>
      </c>
      <c r="P1206" t="s">
        <v>379</v>
      </c>
      <c r="R1206" t="s">
        <v>380</v>
      </c>
      <c r="T1206">
        <v>42100</v>
      </c>
      <c r="U1206" t="s">
        <v>224</v>
      </c>
      <c r="V1206" t="s">
        <v>42</v>
      </c>
      <c r="W1206" t="s">
        <v>381</v>
      </c>
      <c r="X1206" t="s">
        <v>382</v>
      </c>
      <c r="Y1206" t="s">
        <v>36</v>
      </c>
    </row>
    <row r="1207" spans="1:25" x14ac:dyDescent="0.25">
      <c r="A1207">
        <v>10105</v>
      </c>
      <c r="B1207">
        <v>31</v>
      </c>
      <c r="C1207">
        <v>65.77</v>
      </c>
      <c r="D1207">
        <v>3</v>
      </c>
      <c r="E1207">
        <v>2038.87</v>
      </c>
      <c r="F1207" s="1">
        <v>37927</v>
      </c>
      <c r="G1207" t="s">
        <v>25</v>
      </c>
      <c r="H1207">
        <v>1</v>
      </c>
      <c r="I1207">
        <v>2</v>
      </c>
      <c r="J1207">
        <v>2003</v>
      </c>
      <c r="K1207" t="s">
        <v>508</v>
      </c>
      <c r="L1207">
        <v>72</v>
      </c>
      <c r="M1207" t="s">
        <v>576</v>
      </c>
      <c r="N1207" t="s">
        <v>279</v>
      </c>
      <c r="O1207" t="s">
        <v>280</v>
      </c>
      <c r="P1207" t="s">
        <v>281</v>
      </c>
      <c r="R1207" t="s">
        <v>282</v>
      </c>
      <c r="T1207">
        <v>1734</v>
      </c>
      <c r="U1207" t="s">
        <v>283</v>
      </c>
      <c r="V1207" t="s">
        <v>42</v>
      </c>
      <c r="W1207" t="s">
        <v>284</v>
      </c>
      <c r="X1207" t="s">
        <v>285</v>
      </c>
      <c r="Y1207" t="s">
        <v>36</v>
      </c>
    </row>
    <row r="1208" spans="1:25" x14ac:dyDescent="0.25">
      <c r="A1208">
        <v>10129</v>
      </c>
      <c r="B1208">
        <v>45</v>
      </c>
      <c r="C1208">
        <v>85.29</v>
      </c>
      <c r="D1208">
        <v>3</v>
      </c>
      <c r="E1208">
        <v>3838.05</v>
      </c>
      <c r="F1208" s="1">
        <v>37961</v>
      </c>
      <c r="G1208" t="s">
        <v>25</v>
      </c>
      <c r="H1208">
        <v>2</v>
      </c>
      <c r="I1208">
        <v>6</v>
      </c>
      <c r="J1208">
        <v>2003</v>
      </c>
      <c r="K1208" t="s">
        <v>508</v>
      </c>
      <c r="L1208">
        <v>72</v>
      </c>
      <c r="M1208" t="s">
        <v>576</v>
      </c>
      <c r="N1208" t="s">
        <v>286</v>
      </c>
      <c r="O1208" t="s">
        <v>287</v>
      </c>
      <c r="P1208" t="s">
        <v>288</v>
      </c>
      <c r="R1208" t="s">
        <v>289</v>
      </c>
      <c r="T1208" t="s">
        <v>290</v>
      </c>
      <c r="U1208" t="s">
        <v>148</v>
      </c>
      <c r="V1208" t="s">
        <v>42</v>
      </c>
      <c r="W1208" t="s">
        <v>61</v>
      </c>
      <c r="X1208" t="s">
        <v>291</v>
      </c>
      <c r="Y1208" t="s">
        <v>51</v>
      </c>
    </row>
    <row r="1209" spans="1:25" x14ac:dyDescent="0.25">
      <c r="A1209">
        <v>10143</v>
      </c>
      <c r="B1209">
        <v>31</v>
      </c>
      <c r="C1209">
        <v>85.29</v>
      </c>
      <c r="D1209">
        <v>16</v>
      </c>
      <c r="E1209">
        <v>2643.99</v>
      </c>
      <c r="F1209" s="1">
        <v>37902</v>
      </c>
      <c r="G1209" t="s">
        <v>25</v>
      </c>
      <c r="H1209">
        <v>3</v>
      </c>
      <c r="I1209">
        <v>8</v>
      </c>
      <c r="J1209">
        <v>2003</v>
      </c>
      <c r="K1209" t="s">
        <v>508</v>
      </c>
      <c r="L1209">
        <v>72</v>
      </c>
      <c r="M1209" t="s">
        <v>576</v>
      </c>
      <c r="N1209" t="s">
        <v>292</v>
      </c>
      <c r="O1209">
        <v>5085559555</v>
      </c>
      <c r="P1209" t="s">
        <v>293</v>
      </c>
      <c r="R1209" t="s">
        <v>140</v>
      </c>
      <c r="S1209" t="s">
        <v>114</v>
      </c>
      <c r="T1209">
        <v>50553</v>
      </c>
      <c r="U1209" t="s">
        <v>32</v>
      </c>
      <c r="V1209" t="s">
        <v>33</v>
      </c>
      <c r="W1209" t="s">
        <v>294</v>
      </c>
      <c r="X1209" t="s">
        <v>295</v>
      </c>
      <c r="Y1209" t="s">
        <v>36</v>
      </c>
    </row>
    <row r="1210" spans="1:25" x14ac:dyDescent="0.25">
      <c r="A1210">
        <v>10154</v>
      </c>
      <c r="B1210">
        <v>36</v>
      </c>
      <c r="C1210">
        <v>64.33</v>
      </c>
      <c r="D1210">
        <v>1</v>
      </c>
      <c r="E1210">
        <v>2315.88</v>
      </c>
      <c r="F1210" s="1">
        <v>37662</v>
      </c>
      <c r="G1210" t="s">
        <v>25</v>
      </c>
      <c r="H1210">
        <v>4</v>
      </c>
      <c r="I1210">
        <v>10</v>
      </c>
      <c r="J1210">
        <v>2003</v>
      </c>
      <c r="K1210" t="s">
        <v>508</v>
      </c>
      <c r="L1210">
        <v>72</v>
      </c>
      <c r="M1210" t="s">
        <v>576</v>
      </c>
      <c r="N1210" t="s">
        <v>428</v>
      </c>
      <c r="O1210">
        <v>3105552373</v>
      </c>
      <c r="P1210" t="s">
        <v>429</v>
      </c>
      <c r="R1210" t="s">
        <v>430</v>
      </c>
      <c r="S1210" t="s">
        <v>55</v>
      </c>
      <c r="T1210">
        <v>92561</v>
      </c>
      <c r="U1210" t="s">
        <v>32</v>
      </c>
      <c r="V1210" t="s">
        <v>33</v>
      </c>
      <c r="W1210" t="s">
        <v>56</v>
      </c>
      <c r="X1210" t="s">
        <v>219</v>
      </c>
      <c r="Y1210" t="s">
        <v>36</v>
      </c>
    </row>
    <row r="1211" spans="1:25" x14ac:dyDescent="0.25">
      <c r="A1211">
        <v>10177</v>
      </c>
      <c r="B1211">
        <v>32</v>
      </c>
      <c r="C1211">
        <v>76.62</v>
      </c>
      <c r="D1211">
        <v>1</v>
      </c>
      <c r="E1211">
        <v>2451.84</v>
      </c>
      <c r="F1211" s="1">
        <v>37813</v>
      </c>
      <c r="G1211" t="s">
        <v>25</v>
      </c>
      <c r="H1211">
        <v>4</v>
      </c>
      <c r="I1211">
        <v>11</v>
      </c>
      <c r="J1211">
        <v>2003</v>
      </c>
      <c r="K1211" t="s">
        <v>508</v>
      </c>
      <c r="L1211">
        <v>72</v>
      </c>
      <c r="M1211" t="s">
        <v>576</v>
      </c>
      <c r="N1211" t="s">
        <v>413</v>
      </c>
      <c r="O1211" t="s">
        <v>414</v>
      </c>
      <c r="P1211" t="s">
        <v>415</v>
      </c>
      <c r="R1211" t="s">
        <v>155</v>
      </c>
      <c r="T1211">
        <v>28023</v>
      </c>
      <c r="U1211" t="s">
        <v>156</v>
      </c>
      <c r="V1211" t="s">
        <v>42</v>
      </c>
      <c r="W1211" t="s">
        <v>416</v>
      </c>
      <c r="X1211" t="s">
        <v>417</v>
      </c>
      <c r="Y1211" t="s">
        <v>36</v>
      </c>
    </row>
    <row r="1212" spans="1:25" x14ac:dyDescent="0.25">
      <c r="A1212">
        <v>10208</v>
      </c>
      <c r="B1212">
        <v>46</v>
      </c>
      <c r="C1212">
        <v>74.45</v>
      </c>
      <c r="D1212">
        <v>1</v>
      </c>
      <c r="E1212">
        <v>3424.7</v>
      </c>
      <c r="F1212" s="1">
        <v>38018</v>
      </c>
      <c r="G1212" t="s">
        <v>25</v>
      </c>
      <c r="H1212">
        <v>1</v>
      </c>
      <c r="I1212">
        <v>1</v>
      </c>
      <c r="J1212">
        <v>2004</v>
      </c>
      <c r="K1212" t="s">
        <v>508</v>
      </c>
      <c r="L1212">
        <v>72</v>
      </c>
      <c r="M1212" t="s">
        <v>576</v>
      </c>
      <c r="N1212" t="s">
        <v>193</v>
      </c>
      <c r="O1212" t="s">
        <v>194</v>
      </c>
      <c r="P1212" t="s">
        <v>195</v>
      </c>
      <c r="R1212" t="s">
        <v>196</v>
      </c>
      <c r="T1212">
        <v>69004</v>
      </c>
      <c r="U1212" t="s">
        <v>41</v>
      </c>
      <c r="V1212" t="s">
        <v>42</v>
      </c>
      <c r="W1212" t="s">
        <v>197</v>
      </c>
      <c r="X1212" t="s">
        <v>198</v>
      </c>
      <c r="Y1212" t="s">
        <v>51</v>
      </c>
    </row>
    <row r="1213" spans="1:25" x14ac:dyDescent="0.25">
      <c r="A1213">
        <v>10248</v>
      </c>
      <c r="B1213">
        <v>32</v>
      </c>
      <c r="C1213">
        <v>75.89</v>
      </c>
      <c r="D1213">
        <v>4</v>
      </c>
      <c r="E1213">
        <v>2428.48</v>
      </c>
      <c r="F1213" s="1">
        <v>38173</v>
      </c>
      <c r="G1213" t="s">
        <v>296</v>
      </c>
      <c r="H1213">
        <v>2</v>
      </c>
      <c r="I1213">
        <v>5</v>
      </c>
      <c r="J1213">
        <v>2004</v>
      </c>
      <c r="K1213" t="s">
        <v>508</v>
      </c>
      <c r="L1213">
        <v>72</v>
      </c>
      <c r="M1213" t="s">
        <v>576</v>
      </c>
      <c r="N1213" t="s">
        <v>28</v>
      </c>
      <c r="O1213">
        <v>2125557818</v>
      </c>
      <c r="P1213" t="s">
        <v>29</v>
      </c>
      <c r="R1213" t="s">
        <v>30</v>
      </c>
      <c r="S1213" t="s">
        <v>31</v>
      </c>
      <c r="T1213">
        <v>10022</v>
      </c>
      <c r="U1213" t="s">
        <v>32</v>
      </c>
      <c r="V1213" t="s">
        <v>33</v>
      </c>
      <c r="W1213" t="s">
        <v>34</v>
      </c>
      <c r="X1213" t="s">
        <v>35</v>
      </c>
      <c r="Y1213" t="s">
        <v>36</v>
      </c>
    </row>
    <row r="1214" spans="1:25" x14ac:dyDescent="0.25">
      <c r="A1214">
        <v>10295</v>
      </c>
      <c r="B1214">
        <v>44</v>
      </c>
      <c r="C1214">
        <v>58.55</v>
      </c>
      <c r="D1214">
        <v>2</v>
      </c>
      <c r="E1214">
        <v>2576.1999999999998</v>
      </c>
      <c r="F1214" s="1">
        <v>38269</v>
      </c>
      <c r="G1214" t="s">
        <v>25</v>
      </c>
      <c r="H1214">
        <v>3</v>
      </c>
      <c r="I1214">
        <v>9</v>
      </c>
      <c r="J1214">
        <v>2004</v>
      </c>
      <c r="K1214" t="s">
        <v>508</v>
      </c>
      <c r="L1214">
        <v>72</v>
      </c>
      <c r="M1214" t="s">
        <v>576</v>
      </c>
      <c r="N1214" t="s">
        <v>315</v>
      </c>
      <c r="O1214">
        <v>6175559555</v>
      </c>
      <c r="P1214" t="s">
        <v>316</v>
      </c>
      <c r="R1214" t="s">
        <v>317</v>
      </c>
      <c r="S1214" t="s">
        <v>114</v>
      </c>
      <c r="T1214">
        <v>51003</v>
      </c>
      <c r="U1214" t="s">
        <v>32</v>
      </c>
      <c r="V1214" t="s">
        <v>33</v>
      </c>
      <c r="W1214" t="s">
        <v>318</v>
      </c>
      <c r="X1214" t="s">
        <v>66</v>
      </c>
      <c r="Y1214" t="s">
        <v>36</v>
      </c>
    </row>
    <row r="1215" spans="1:25" x14ac:dyDescent="0.25">
      <c r="A1215">
        <v>10316</v>
      </c>
      <c r="B1215">
        <v>48</v>
      </c>
      <c r="C1215">
        <v>74.45</v>
      </c>
      <c r="D1215">
        <v>18</v>
      </c>
      <c r="E1215">
        <v>3573.6</v>
      </c>
      <c r="F1215" s="1">
        <v>37997</v>
      </c>
      <c r="G1215" t="s">
        <v>25</v>
      </c>
      <c r="H1215">
        <v>4</v>
      </c>
      <c r="I1215">
        <v>11</v>
      </c>
      <c r="J1215">
        <v>2004</v>
      </c>
      <c r="K1215" t="s">
        <v>508</v>
      </c>
      <c r="L1215">
        <v>72</v>
      </c>
      <c r="M1215" t="s">
        <v>576</v>
      </c>
      <c r="N1215" t="s">
        <v>319</v>
      </c>
      <c r="O1215" t="s">
        <v>320</v>
      </c>
      <c r="P1215" t="s">
        <v>321</v>
      </c>
      <c r="R1215" t="s">
        <v>322</v>
      </c>
      <c r="S1215" t="s">
        <v>323</v>
      </c>
      <c r="T1215" t="s">
        <v>324</v>
      </c>
      <c r="U1215" t="s">
        <v>148</v>
      </c>
      <c r="V1215" t="s">
        <v>42</v>
      </c>
      <c r="W1215" t="s">
        <v>325</v>
      </c>
      <c r="X1215" t="s">
        <v>326</v>
      </c>
      <c r="Y1215" t="s">
        <v>51</v>
      </c>
    </row>
    <row r="1216" spans="1:25" x14ac:dyDescent="0.25">
      <c r="A1216">
        <v>10327</v>
      </c>
      <c r="B1216">
        <v>21</v>
      </c>
      <c r="C1216">
        <v>96.31</v>
      </c>
      <c r="D1216">
        <v>1</v>
      </c>
      <c r="E1216">
        <v>2022.51</v>
      </c>
      <c r="F1216" s="1">
        <v>38271</v>
      </c>
      <c r="G1216" t="s">
        <v>344</v>
      </c>
      <c r="H1216">
        <v>4</v>
      </c>
      <c r="I1216">
        <v>11</v>
      </c>
      <c r="J1216">
        <v>2004</v>
      </c>
      <c r="K1216" t="s">
        <v>508</v>
      </c>
      <c r="L1216">
        <v>72</v>
      </c>
      <c r="M1216" t="s">
        <v>576</v>
      </c>
      <c r="N1216" t="s">
        <v>279</v>
      </c>
      <c r="O1216" t="s">
        <v>280</v>
      </c>
      <c r="P1216" t="s">
        <v>281</v>
      </c>
      <c r="R1216" t="s">
        <v>282</v>
      </c>
      <c r="T1216">
        <v>1734</v>
      </c>
      <c r="U1216" t="s">
        <v>283</v>
      </c>
      <c r="V1216" t="s">
        <v>42</v>
      </c>
      <c r="W1216" t="s">
        <v>284</v>
      </c>
      <c r="X1216" t="s">
        <v>285</v>
      </c>
      <c r="Y1216" t="s">
        <v>36</v>
      </c>
    </row>
    <row r="1217" spans="1:25" x14ac:dyDescent="0.25">
      <c r="A1217">
        <v>10350</v>
      </c>
      <c r="B1217">
        <v>29</v>
      </c>
      <c r="C1217">
        <v>75.349999999999994</v>
      </c>
      <c r="D1217">
        <v>12</v>
      </c>
      <c r="E1217">
        <v>2185.15</v>
      </c>
      <c r="F1217" s="1">
        <v>38029</v>
      </c>
      <c r="G1217" t="s">
        <v>25</v>
      </c>
      <c r="H1217">
        <v>4</v>
      </c>
      <c r="I1217">
        <v>12</v>
      </c>
      <c r="J1217">
        <v>2004</v>
      </c>
      <c r="K1217" t="s">
        <v>508</v>
      </c>
      <c r="L1217">
        <v>72</v>
      </c>
      <c r="M1217" t="s">
        <v>576</v>
      </c>
      <c r="N1217" t="s">
        <v>152</v>
      </c>
      <c r="O1217" t="s">
        <v>153</v>
      </c>
      <c r="P1217" t="s">
        <v>154</v>
      </c>
      <c r="R1217" t="s">
        <v>155</v>
      </c>
      <c r="T1217">
        <v>28034</v>
      </c>
      <c r="U1217" t="s">
        <v>156</v>
      </c>
      <c r="V1217" t="s">
        <v>42</v>
      </c>
      <c r="W1217" t="s">
        <v>157</v>
      </c>
      <c r="X1217" t="s">
        <v>158</v>
      </c>
      <c r="Y1217" t="s">
        <v>36</v>
      </c>
    </row>
    <row r="1218" spans="1:25" x14ac:dyDescent="0.25">
      <c r="A1218">
        <v>10386</v>
      </c>
      <c r="B1218">
        <v>37</v>
      </c>
      <c r="C1218">
        <v>100</v>
      </c>
      <c r="D1218">
        <v>10</v>
      </c>
      <c r="E1218">
        <v>5017.57</v>
      </c>
      <c r="F1218" s="1">
        <v>38355</v>
      </c>
      <c r="G1218" t="s">
        <v>344</v>
      </c>
      <c r="H1218">
        <v>1</v>
      </c>
      <c r="I1218">
        <v>3</v>
      </c>
      <c r="J1218">
        <v>2005</v>
      </c>
      <c r="K1218" t="s">
        <v>508</v>
      </c>
      <c r="L1218">
        <v>72</v>
      </c>
      <c r="M1218" t="s">
        <v>576</v>
      </c>
      <c r="N1218" t="s">
        <v>152</v>
      </c>
      <c r="O1218" t="s">
        <v>153</v>
      </c>
      <c r="P1218" t="s">
        <v>154</v>
      </c>
      <c r="R1218" t="s">
        <v>155</v>
      </c>
      <c r="T1218">
        <v>28034</v>
      </c>
      <c r="U1218" t="s">
        <v>156</v>
      </c>
      <c r="V1218" t="s">
        <v>42</v>
      </c>
      <c r="W1218" t="s">
        <v>157</v>
      </c>
      <c r="X1218" t="s">
        <v>158</v>
      </c>
      <c r="Y1218" t="s">
        <v>51</v>
      </c>
    </row>
    <row r="1219" spans="1:25" x14ac:dyDescent="0.25">
      <c r="A1219">
        <v>10414</v>
      </c>
      <c r="B1219">
        <v>31</v>
      </c>
      <c r="C1219">
        <v>75.89</v>
      </c>
      <c r="D1219">
        <v>4</v>
      </c>
      <c r="E1219">
        <v>2352.59</v>
      </c>
      <c r="F1219" s="1">
        <v>38508</v>
      </c>
      <c r="G1219" t="s">
        <v>337</v>
      </c>
      <c r="H1219">
        <v>2</v>
      </c>
      <c r="I1219">
        <v>5</v>
      </c>
      <c r="J1219">
        <v>2005</v>
      </c>
      <c r="K1219" t="s">
        <v>508</v>
      </c>
      <c r="L1219">
        <v>72</v>
      </c>
      <c r="M1219" t="s">
        <v>576</v>
      </c>
      <c r="N1219" t="s">
        <v>315</v>
      </c>
      <c r="O1219">
        <v>6175559555</v>
      </c>
      <c r="P1219" t="s">
        <v>316</v>
      </c>
      <c r="R1219" t="s">
        <v>317</v>
      </c>
      <c r="S1219" t="s">
        <v>114</v>
      </c>
      <c r="T1219">
        <v>51003</v>
      </c>
      <c r="U1219" t="s">
        <v>32</v>
      </c>
      <c r="V1219" t="s">
        <v>33</v>
      </c>
      <c r="W1219" t="s">
        <v>318</v>
      </c>
      <c r="X1219" t="s">
        <v>66</v>
      </c>
      <c r="Y1219" t="s">
        <v>36</v>
      </c>
    </row>
    <row r="1220" spans="1:25" x14ac:dyDescent="0.25">
      <c r="A1220">
        <v>10114</v>
      </c>
      <c r="B1220">
        <v>42</v>
      </c>
      <c r="C1220">
        <v>100</v>
      </c>
      <c r="D1220">
        <v>10</v>
      </c>
      <c r="E1220">
        <v>4758.18</v>
      </c>
      <c r="F1220" s="1">
        <v>37625</v>
      </c>
      <c r="G1220" t="s">
        <v>25</v>
      </c>
      <c r="H1220">
        <v>2</v>
      </c>
      <c r="I1220">
        <v>4</v>
      </c>
      <c r="J1220">
        <v>2003</v>
      </c>
      <c r="K1220" t="s">
        <v>159</v>
      </c>
      <c r="L1220">
        <v>101</v>
      </c>
      <c r="M1220" t="s">
        <v>577</v>
      </c>
      <c r="N1220" t="s">
        <v>339</v>
      </c>
      <c r="O1220" t="s">
        <v>340</v>
      </c>
      <c r="P1220" t="s">
        <v>341</v>
      </c>
      <c r="R1220" t="s">
        <v>48</v>
      </c>
      <c r="T1220">
        <v>75012</v>
      </c>
      <c r="U1220" t="s">
        <v>41</v>
      </c>
      <c r="V1220" t="s">
        <v>42</v>
      </c>
      <c r="W1220" t="s">
        <v>342</v>
      </c>
      <c r="X1220" t="s">
        <v>343</v>
      </c>
      <c r="Y1220" t="s">
        <v>51</v>
      </c>
    </row>
    <row r="1221" spans="1:25" x14ac:dyDescent="0.25">
      <c r="A1221">
        <v>10175</v>
      </c>
      <c r="B1221">
        <v>42</v>
      </c>
      <c r="C1221">
        <v>85.98</v>
      </c>
      <c r="D1221">
        <v>11</v>
      </c>
      <c r="E1221">
        <v>3611.16</v>
      </c>
      <c r="F1221" s="1">
        <v>37783</v>
      </c>
      <c r="G1221" t="s">
        <v>25</v>
      </c>
      <c r="H1221">
        <v>4</v>
      </c>
      <c r="I1221">
        <v>11</v>
      </c>
      <c r="J1221">
        <v>2003</v>
      </c>
      <c r="K1221" t="s">
        <v>159</v>
      </c>
      <c r="L1221">
        <v>101</v>
      </c>
      <c r="M1221" t="s">
        <v>577</v>
      </c>
      <c r="N1221" t="s">
        <v>286</v>
      </c>
      <c r="O1221" t="s">
        <v>287</v>
      </c>
      <c r="P1221" t="s">
        <v>288</v>
      </c>
      <c r="R1221" t="s">
        <v>289</v>
      </c>
      <c r="T1221" t="s">
        <v>290</v>
      </c>
      <c r="U1221" t="s">
        <v>148</v>
      </c>
      <c r="V1221" t="s">
        <v>42</v>
      </c>
      <c r="W1221" t="s">
        <v>61</v>
      </c>
      <c r="X1221" t="s">
        <v>291</v>
      </c>
      <c r="Y1221" t="s">
        <v>51</v>
      </c>
    </row>
    <row r="1222" spans="1:25" x14ac:dyDescent="0.25">
      <c r="A1222">
        <v>10206</v>
      </c>
      <c r="B1222">
        <v>33</v>
      </c>
      <c r="C1222">
        <v>100</v>
      </c>
      <c r="D1222">
        <v>1</v>
      </c>
      <c r="E1222">
        <v>3871.89</v>
      </c>
      <c r="F1222" s="1">
        <v>37753</v>
      </c>
      <c r="G1222" t="s">
        <v>25</v>
      </c>
      <c r="H1222">
        <v>4</v>
      </c>
      <c r="I1222">
        <v>12</v>
      </c>
      <c r="J1222">
        <v>2003</v>
      </c>
      <c r="K1222" t="s">
        <v>159</v>
      </c>
      <c r="L1222">
        <v>101</v>
      </c>
      <c r="M1222" t="s">
        <v>577</v>
      </c>
      <c r="N1222" t="s">
        <v>199</v>
      </c>
      <c r="O1222" t="s">
        <v>200</v>
      </c>
      <c r="P1222" t="s">
        <v>201</v>
      </c>
      <c r="R1222" t="s">
        <v>202</v>
      </c>
      <c r="S1222" t="s">
        <v>203</v>
      </c>
      <c r="T1222" t="s">
        <v>204</v>
      </c>
      <c r="U1222" t="s">
        <v>205</v>
      </c>
      <c r="V1222" t="s">
        <v>33</v>
      </c>
      <c r="W1222" t="s">
        <v>206</v>
      </c>
      <c r="X1222" t="s">
        <v>207</v>
      </c>
      <c r="Y1222" t="s">
        <v>51</v>
      </c>
    </row>
    <row r="1223" spans="1:25" x14ac:dyDescent="0.25">
      <c r="A1223">
        <v>10217</v>
      </c>
      <c r="B1223">
        <v>31</v>
      </c>
      <c r="C1223">
        <v>88</v>
      </c>
      <c r="D1223">
        <v>6</v>
      </c>
      <c r="E1223">
        <v>2728</v>
      </c>
      <c r="F1223" s="1">
        <v>38079</v>
      </c>
      <c r="G1223" t="s">
        <v>25</v>
      </c>
      <c r="H1223">
        <v>1</v>
      </c>
      <c r="I1223">
        <v>2</v>
      </c>
      <c r="J1223">
        <v>2004</v>
      </c>
      <c r="K1223" t="s">
        <v>159</v>
      </c>
      <c r="L1223">
        <v>101</v>
      </c>
      <c r="M1223" t="s">
        <v>577</v>
      </c>
      <c r="N1223" t="s">
        <v>354</v>
      </c>
      <c r="O1223" t="s">
        <v>355</v>
      </c>
      <c r="P1223" t="s">
        <v>356</v>
      </c>
      <c r="Q1223" t="s">
        <v>357</v>
      </c>
      <c r="R1223" t="s">
        <v>177</v>
      </c>
      <c r="T1223">
        <v>69045</v>
      </c>
      <c r="U1223" t="s">
        <v>177</v>
      </c>
      <c r="V1223" t="s">
        <v>91</v>
      </c>
      <c r="W1223" t="s">
        <v>358</v>
      </c>
      <c r="X1223" t="s">
        <v>359</v>
      </c>
      <c r="Y1223" t="s">
        <v>36</v>
      </c>
    </row>
    <row r="1224" spans="1:25" x14ac:dyDescent="0.25">
      <c r="A1224">
        <v>10229</v>
      </c>
      <c r="B1224">
        <v>50</v>
      </c>
      <c r="C1224">
        <v>100</v>
      </c>
      <c r="D1224">
        <v>11</v>
      </c>
      <c r="E1224">
        <v>5614</v>
      </c>
      <c r="F1224" s="1">
        <v>38294</v>
      </c>
      <c r="G1224" t="s">
        <v>25</v>
      </c>
      <c r="H1224">
        <v>1</v>
      </c>
      <c r="I1224">
        <v>3</v>
      </c>
      <c r="J1224">
        <v>2004</v>
      </c>
      <c r="K1224" t="s">
        <v>159</v>
      </c>
      <c r="L1224">
        <v>101</v>
      </c>
      <c r="M1224" t="s">
        <v>577</v>
      </c>
      <c r="N1224" t="s">
        <v>238</v>
      </c>
      <c r="O1224">
        <v>4155551450</v>
      </c>
      <c r="P1224" t="s">
        <v>239</v>
      </c>
      <c r="R1224" t="s">
        <v>240</v>
      </c>
      <c r="S1224" t="s">
        <v>55</v>
      </c>
      <c r="T1224">
        <v>97562</v>
      </c>
      <c r="U1224" t="s">
        <v>32</v>
      </c>
      <c r="V1224" t="s">
        <v>33</v>
      </c>
      <c r="W1224" t="s">
        <v>241</v>
      </c>
      <c r="X1224" t="s">
        <v>242</v>
      </c>
      <c r="Y1224" t="s">
        <v>51</v>
      </c>
    </row>
    <row r="1225" spans="1:25" x14ac:dyDescent="0.25">
      <c r="A1225">
        <v>10245</v>
      </c>
      <c r="B1225">
        <v>44</v>
      </c>
      <c r="C1225">
        <v>100</v>
      </c>
      <c r="D1225">
        <v>4</v>
      </c>
      <c r="E1225">
        <v>4628.8</v>
      </c>
      <c r="F1225" s="1">
        <v>38082</v>
      </c>
      <c r="G1225" t="s">
        <v>25</v>
      </c>
      <c r="H1225">
        <v>2</v>
      </c>
      <c r="I1225">
        <v>5</v>
      </c>
      <c r="J1225">
        <v>2004</v>
      </c>
      <c r="K1225" t="s">
        <v>159</v>
      </c>
      <c r="L1225">
        <v>101</v>
      </c>
      <c r="M1225" t="s">
        <v>577</v>
      </c>
      <c r="N1225" t="s">
        <v>216</v>
      </c>
      <c r="O1225">
        <v>2035559545</v>
      </c>
      <c r="P1225" t="s">
        <v>217</v>
      </c>
      <c r="R1225" t="s">
        <v>218</v>
      </c>
      <c r="S1225" t="s">
        <v>105</v>
      </c>
      <c r="T1225">
        <v>97823</v>
      </c>
      <c r="U1225" t="s">
        <v>32</v>
      </c>
      <c r="V1225" t="s">
        <v>33</v>
      </c>
      <c r="W1225" t="s">
        <v>83</v>
      </c>
      <c r="X1225" t="s">
        <v>219</v>
      </c>
      <c r="Y1225" t="s">
        <v>51</v>
      </c>
    </row>
    <row r="1226" spans="1:25" x14ac:dyDescent="0.25">
      <c r="A1226">
        <v>10291</v>
      </c>
      <c r="B1226">
        <v>28</v>
      </c>
      <c r="C1226">
        <v>100</v>
      </c>
      <c r="D1226">
        <v>6</v>
      </c>
      <c r="E1226">
        <v>3256.96</v>
      </c>
      <c r="F1226" s="1">
        <v>38208</v>
      </c>
      <c r="G1226" t="s">
        <v>25</v>
      </c>
      <c r="H1226">
        <v>3</v>
      </c>
      <c r="I1226">
        <v>9</v>
      </c>
      <c r="J1226">
        <v>2004</v>
      </c>
      <c r="K1226" t="s">
        <v>159</v>
      </c>
      <c r="L1226">
        <v>101</v>
      </c>
      <c r="M1226" t="s">
        <v>577</v>
      </c>
      <c r="N1226" t="s">
        <v>227</v>
      </c>
      <c r="O1226" t="s">
        <v>228</v>
      </c>
      <c r="P1226" t="s">
        <v>229</v>
      </c>
      <c r="R1226" t="s">
        <v>230</v>
      </c>
      <c r="T1226" t="s">
        <v>231</v>
      </c>
      <c r="U1226" t="s">
        <v>166</v>
      </c>
      <c r="V1226" t="s">
        <v>42</v>
      </c>
      <c r="W1226" t="s">
        <v>232</v>
      </c>
      <c r="X1226" t="s">
        <v>184</v>
      </c>
      <c r="Y1226" t="s">
        <v>51</v>
      </c>
    </row>
    <row r="1227" spans="1:25" x14ac:dyDescent="0.25">
      <c r="A1227">
        <v>10304</v>
      </c>
      <c r="B1227">
        <v>40</v>
      </c>
      <c r="C1227">
        <v>100</v>
      </c>
      <c r="D1227">
        <v>1</v>
      </c>
      <c r="E1227">
        <v>4208</v>
      </c>
      <c r="F1227" s="1">
        <v>38301</v>
      </c>
      <c r="G1227" t="s">
        <v>25</v>
      </c>
      <c r="H1227">
        <v>4</v>
      </c>
      <c r="I1227">
        <v>10</v>
      </c>
      <c r="J1227">
        <v>2004</v>
      </c>
      <c r="K1227" t="s">
        <v>159</v>
      </c>
      <c r="L1227">
        <v>101</v>
      </c>
      <c r="M1227" t="s">
        <v>577</v>
      </c>
      <c r="N1227" t="s">
        <v>233</v>
      </c>
      <c r="O1227" t="s">
        <v>234</v>
      </c>
      <c r="P1227" t="s">
        <v>235</v>
      </c>
      <c r="R1227" t="s">
        <v>236</v>
      </c>
      <c r="T1227">
        <v>78000</v>
      </c>
      <c r="U1227" t="s">
        <v>41</v>
      </c>
      <c r="V1227" t="s">
        <v>42</v>
      </c>
      <c r="W1227" t="s">
        <v>237</v>
      </c>
      <c r="X1227" t="s">
        <v>50</v>
      </c>
      <c r="Y1227" t="s">
        <v>51</v>
      </c>
    </row>
    <row r="1228" spans="1:25" x14ac:dyDescent="0.25">
      <c r="A1228">
        <v>10324</v>
      </c>
      <c r="B1228">
        <v>34</v>
      </c>
      <c r="C1228">
        <v>100</v>
      </c>
      <c r="D1228">
        <v>5</v>
      </c>
      <c r="E1228">
        <v>4248.3</v>
      </c>
      <c r="F1228" s="1">
        <v>38118</v>
      </c>
      <c r="G1228" t="s">
        <v>25</v>
      </c>
      <c r="H1228">
        <v>4</v>
      </c>
      <c r="I1228">
        <v>11</v>
      </c>
      <c r="J1228">
        <v>2004</v>
      </c>
      <c r="K1228" t="s">
        <v>159</v>
      </c>
      <c r="L1228">
        <v>101</v>
      </c>
      <c r="M1228" t="s">
        <v>577</v>
      </c>
      <c r="N1228" t="s">
        <v>92</v>
      </c>
      <c r="O1228">
        <v>2125551500</v>
      </c>
      <c r="P1228" t="s">
        <v>93</v>
      </c>
      <c r="Q1228" t="s">
        <v>94</v>
      </c>
      <c r="R1228" t="s">
        <v>30</v>
      </c>
      <c r="S1228" t="s">
        <v>31</v>
      </c>
      <c r="T1228">
        <v>10022</v>
      </c>
      <c r="U1228" t="s">
        <v>32</v>
      </c>
      <c r="V1228" t="s">
        <v>33</v>
      </c>
      <c r="W1228" t="s">
        <v>95</v>
      </c>
      <c r="X1228" t="s">
        <v>96</v>
      </c>
      <c r="Y1228" t="s">
        <v>51</v>
      </c>
    </row>
    <row r="1229" spans="1:25" x14ac:dyDescent="0.25">
      <c r="A1229">
        <v>10348</v>
      </c>
      <c r="B1229">
        <v>32</v>
      </c>
      <c r="C1229">
        <v>82.83</v>
      </c>
      <c r="D1229">
        <v>7</v>
      </c>
      <c r="E1229">
        <v>2650.56</v>
      </c>
      <c r="F1229" s="1">
        <v>37997</v>
      </c>
      <c r="G1229" t="s">
        <v>25</v>
      </c>
      <c r="H1229">
        <v>4</v>
      </c>
      <c r="I1229">
        <v>11</v>
      </c>
      <c r="J1229">
        <v>2004</v>
      </c>
      <c r="K1229" t="s">
        <v>159</v>
      </c>
      <c r="L1229">
        <v>101</v>
      </c>
      <c r="M1229" t="s">
        <v>577</v>
      </c>
      <c r="N1229" t="s">
        <v>169</v>
      </c>
      <c r="O1229" t="s">
        <v>170</v>
      </c>
      <c r="P1229" t="s">
        <v>171</v>
      </c>
      <c r="R1229" t="s">
        <v>155</v>
      </c>
      <c r="T1229">
        <v>28023</v>
      </c>
      <c r="U1229" t="s">
        <v>156</v>
      </c>
      <c r="V1229" t="s">
        <v>42</v>
      </c>
      <c r="W1229" t="s">
        <v>172</v>
      </c>
      <c r="X1229" t="s">
        <v>173</v>
      </c>
      <c r="Y1229" t="s">
        <v>36</v>
      </c>
    </row>
    <row r="1230" spans="1:25" x14ac:dyDescent="0.25">
      <c r="A1230">
        <v>10358</v>
      </c>
      <c r="B1230">
        <v>27</v>
      </c>
      <c r="C1230">
        <v>100</v>
      </c>
      <c r="D1230">
        <v>3</v>
      </c>
      <c r="E1230">
        <v>3761.37</v>
      </c>
      <c r="F1230" s="1">
        <v>38272</v>
      </c>
      <c r="G1230" t="s">
        <v>25</v>
      </c>
      <c r="H1230">
        <v>4</v>
      </c>
      <c r="I1230">
        <v>12</v>
      </c>
      <c r="J1230">
        <v>2004</v>
      </c>
      <c r="K1230" t="s">
        <v>159</v>
      </c>
      <c r="L1230">
        <v>101</v>
      </c>
      <c r="M1230" t="s">
        <v>577</v>
      </c>
      <c r="N1230" t="s">
        <v>152</v>
      </c>
      <c r="O1230" t="s">
        <v>153</v>
      </c>
      <c r="P1230" t="s">
        <v>154</v>
      </c>
      <c r="R1230" t="s">
        <v>155</v>
      </c>
      <c r="T1230">
        <v>28034</v>
      </c>
      <c r="U1230" t="s">
        <v>156</v>
      </c>
      <c r="V1230" t="s">
        <v>42</v>
      </c>
      <c r="W1230" t="s">
        <v>157</v>
      </c>
      <c r="X1230" t="s">
        <v>158</v>
      </c>
      <c r="Y1230" t="s">
        <v>51</v>
      </c>
    </row>
    <row r="1231" spans="1:25" x14ac:dyDescent="0.25">
      <c r="A1231">
        <v>10411</v>
      </c>
      <c r="B1231">
        <v>34</v>
      </c>
      <c r="C1231">
        <v>100</v>
      </c>
      <c r="D1231">
        <v>4</v>
      </c>
      <c r="E1231">
        <v>3576.8</v>
      </c>
      <c r="F1231" s="1">
        <v>38357</v>
      </c>
      <c r="G1231" t="s">
        <v>25</v>
      </c>
      <c r="H1231">
        <v>2</v>
      </c>
      <c r="I1231">
        <v>5</v>
      </c>
      <c r="J1231">
        <v>2005</v>
      </c>
      <c r="K1231" t="s">
        <v>159</v>
      </c>
      <c r="L1231">
        <v>101</v>
      </c>
      <c r="M1231" t="s">
        <v>577</v>
      </c>
      <c r="N1231" t="s">
        <v>258</v>
      </c>
      <c r="O1231" t="s">
        <v>259</v>
      </c>
      <c r="P1231" t="s">
        <v>260</v>
      </c>
      <c r="R1231" t="s">
        <v>261</v>
      </c>
      <c r="S1231" t="s">
        <v>262</v>
      </c>
      <c r="T1231" t="s">
        <v>263</v>
      </c>
      <c r="U1231" t="s">
        <v>205</v>
      </c>
      <c r="V1231" t="s">
        <v>33</v>
      </c>
      <c r="W1231" t="s">
        <v>264</v>
      </c>
      <c r="X1231" t="s">
        <v>265</v>
      </c>
      <c r="Y1231" t="s">
        <v>51</v>
      </c>
    </row>
    <row r="1232" spans="1:25" x14ac:dyDescent="0.25">
      <c r="A1232">
        <v>10210</v>
      </c>
      <c r="B1232">
        <v>25</v>
      </c>
      <c r="C1232">
        <v>100</v>
      </c>
      <c r="D1232">
        <v>6</v>
      </c>
      <c r="E1232">
        <v>2818</v>
      </c>
      <c r="F1232" s="1">
        <v>38322</v>
      </c>
      <c r="G1232" t="s">
        <v>25</v>
      </c>
      <c r="H1232">
        <v>1</v>
      </c>
      <c r="I1232">
        <v>1</v>
      </c>
      <c r="J1232">
        <v>2004</v>
      </c>
      <c r="K1232" t="s">
        <v>481</v>
      </c>
      <c r="L1232">
        <v>118</v>
      </c>
      <c r="M1232" t="s">
        <v>578</v>
      </c>
      <c r="N1232" t="s">
        <v>267</v>
      </c>
      <c r="O1232" t="s">
        <v>268</v>
      </c>
      <c r="P1232" t="s">
        <v>269</v>
      </c>
      <c r="R1232" t="s">
        <v>270</v>
      </c>
      <c r="S1232" t="s">
        <v>270</v>
      </c>
      <c r="T1232" t="s">
        <v>271</v>
      </c>
      <c r="U1232" t="s">
        <v>178</v>
      </c>
      <c r="V1232" t="s">
        <v>178</v>
      </c>
      <c r="W1232" t="s">
        <v>272</v>
      </c>
      <c r="X1232" t="s">
        <v>273</v>
      </c>
      <c r="Y1232" t="s">
        <v>36</v>
      </c>
    </row>
    <row r="1233" spans="1:25" x14ac:dyDescent="0.25">
      <c r="A1233">
        <v>10235</v>
      </c>
      <c r="B1233">
        <v>25</v>
      </c>
      <c r="C1233">
        <v>96.11</v>
      </c>
      <c r="D1233">
        <v>2</v>
      </c>
      <c r="E1233">
        <v>2402.75</v>
      </c>
      <c r="F1233" s="1">
        <v>38021</v>
      </c>
      <c r="G1233" t="s">
        <v>25</v>
      </c>
      <c r="H1233">
        <v>2</v>
      </c>
      <c r="I1233">
        <v>4</v>
      </c>
      <c r="J1233">
        <v>2004</v>
      </c>
      <c r="K1233" t="s">
        <v>481</v>
      </c>
      <c r="L1233">
        <v>118</v>
      </c>
      <c r="M1233" t="s">
        <v>578</v>
      </c>
      <c r="N1233" t="s">
        <v>309</v>
      </c>
      <c r="O1233" t="s">
        <v>310</v>
      </c>
      <c r="P1233" t="s">
        <v>311</v>
      </c>
      <c r="R1233" t="s">
        <v>312</v>
      </c>
      <c r="S1233" t="s">
        <v>203</v>
      </c>
      <c r="T1233" t="s">
        <v>313</v>
      </c>
      <c r="U1233" t="s">
        <v>205</v>
      </c>
      <c r="V1233" t="s">
        <v>33</v>
      </c>
      <c r="W1233" t="s">
        <v>314</v>
      </c>
      <c r="X1233" t="s">
        <v>150</v>
      </c>
      <c r="Y1233" t="s">
        <v>36</v>
      </c>
    </row>
    <row r="1234" spans="1:25" x14ac:dyDescent="0.25">
      <c r="A1234">
        <v>10250</v>
      </c>
      <c r="B1234">
        <v>44</v>
      </c>
      <c r="C1234">
        <v>100</v>
      </c>
      <c r="D1234">
        <v>3</v>
      </c>
      <c r="E1234">
        <v>6055.72</v>
      </c>
      <c r="F1234" s="1">
        <v>38296</v>
      </c>
      <c r="G1234" t="s">
        <v>25</v>
      </c>
      <c r="H1234">
        <v>2</v>
      </c>
      <c r="I1234">
        <v>5</v>
      </c>
      <c r="J1234">
        <v>2004</v>
      </c>
      <c r="K1234" t="s">
        <v>481</v>
      </c>
      <c r="L1234">
        <v>118</v>
      </c>
      <c r="M1234" t="s">
        <v>578</v>
      </c>
      <c r="N1234" t="s">
        <v>333</v>
      </c>
      <c r="O1234">
        <v>4085553659</v>
      </c>
      <c r="P1234" t="s">
        <v>334</v>
      </c>
      <c r="R1234" t="s">
        <v>335</v>
      </c>
      <c r="S1234" t="s">
        <v>55</v>
      </c>
      <c r="T1234">
        <v>94217</v>
      </c>
      <c r="U1234" t="s">
        <v>32</v>
      </c>
      <c r="V1234" t="s">
        <v>33</v>
      </c>
      <c r="W1234" t="s">
        <v>95</v>
      </c>
      <c r="X1234" t="s">
        <v>336</v>
      </c>
      <c r="Y1234" t="s">
        <v>51</v>
      </c>
    </row>
    <row r="1235" spans="1:25" x14ac:dyDescent="0.25">
      <c r="A1235">
        <v>10318</v>
      </c>
      <c r="B1235">
        <v>50</v>
      </c>
      <c r="C1235">
        <v>100</v>
      </c>
      <c r="D1235">
        <v>8</v>
      </c>
      <c r="E1235">
        <v>7119</v>
      </c>
      <c r="F1235" s="1">
        <v>38028</v>
      </c>
      <c r="G1235" t="s">
        <v>25</v>
      </c>
      <c r="H1235">
        <v>4</v>
      </c>
      <c r="I1235">
        <v>11</v>
      </c>
      <c r="J1235">
        <v>2004</v>
      </c>
      <c r="K1235" t="s">
        <v>481</v>
      </c>
      <c r="L1235">
        <v>118</v>
      </c>
      <c r="M1235" t="s">
        <v>578</v>
      </c>
      <c r="N1235" t="s">
        <v>129</v>
      </c>
      <c r="O1235">
        <v>2155551555</v>
      </c>
      <c r="P1235" t="s">
        <v>130</v>
      </c>
      <c r="R1235" t="s">
        <v>131</v>
      </c>
      <c r="S1235" t="s">
        <v>132</v>
      </c>
      <c r="T1235">
        <v>70267</v>
      </c>
      <c r="U1235" t="s">
        <v>32</v>
      </c>
      <c r="V1235" t="s">
        <v>33</v>
      </c>
      <c r="W1235" t="s">
        <v>34</v>
      </c>
      <c r="X1235" t="s">
        <v>133</v>
      </c>
      <c r="Y1235" t="s">
        <v>136</v>
      </c>
    </row>
    <row r="1236" spans="1:25" x14ac:dyDescent="0.25">
      <c r="A1236">
        <v>10328</v>
      </c>
      <c r="B1236">
        <v>33</v>
      </c>
      <c r="C1236">
        <v>100</v>
      </c>
      <c r="D1236">
        <v>11</v>
      </c>
      <c r="E1236">
        <v>4072.2</v>
      </c>
      <c r="F1236" s="1">
        <v>38332</v>
      </c>
      <c r="G1236" t="s">
        <v>25</v>
      </c>
      <c r="H1236">
        <v>4</v>
      </c>
      <c r="I1236">
        <v>11</v>
      </c>
      <c r="J1236">
        <v>2004</v>
      </c>
      <c r="K1236" t="s">
        <v>481</v>
      </c>
      <c r="L1236">
        <v>118</v>
      </c>
      <c r="M1236" t="s">
        <v>578</v>
      </c>
      <c r="N1236" t="s">
        <v>467</v>
      </c>
      <c r="O1236" t="s">
        <v>468</v>
      </c>
      <c r="P1236" t="s">
        <v>469</v>
      </c>
      <c r="R1236" t="s">
        <v>470</v>
      </c>
      <c r="T1236">
        <v>24100</v>
      </c>
      <c r="U1236" t="s">
        <v>224</v>
      </c>
      <c r="V1236" t="s">
        <v>42</v>
      </c>
      <c r="W1236" t="s">
        <v>471</v>
      </c>
      <c r="X1236" t="s">
        <v>472</v>
      </c>
      <c r="Y1236" t="s">
        <v>51</v>
      </c>
    </row>
    <row r="1237" spans="1:25" x14ac:dyDescent="0.25">
      <c r="A1237">
        <v>10353</v>
      </c>
      <c r="B1237">
        <v>48</v>
      </c>
      <c r="C1237">
        <v>68.8</v>
      </c>
      <c r="D1237">
        <v>4</v>
      </c>
      <c r="E1237">
        <v>3302.4</v>
      </c>
      <c r="F1237" s="1">
        <v>38089</v>
      </c>
      <c r="G1237" t="s">
        <v>25</v>
      </c>
      <c r="H1237">
        <v>4</v>
      </c>
      <c r="I1237">
        <v>12</v>
      </c>
      <c r="J1237">
        <v>2004</v>
      </c>
      <c r="K1237" t="s">
        <v>481</v>
      </c>
      <c r="L1237">
        <v>118</v>
      </c>
      <c r="M1237" t="s">
        <v>578</v>
      </c>
      <c r="N1237" t="s">
        <v>483</v>
      </c>
      <c r="O1237">
        <v>2035554407</v>
      </c>
      <c r="P1237" t="s">
        <v>484</v>
      </c>
      <c r="R1237" t="s">
        <v>430</v>
      </c>
      <c r="S1237" t="s">
        <v>105</v>
      </c>
      <c r="T1237">
        <v>97561</v>
      </c>
      <c r="U1237" t="s">
        <v>32</v>
      </c>
      <c r="V1237" t="s">
        <v>33</v>
      </c>
      <c r="W1237" t="s">
        <v>485</v>
      </c>
      <c r="X1237" t="s">
        <v>486</v>
      </c>
      <c r="Y1237" t="s">
        <v>51</v>
      </c>
    </row>
    <row r="1238" spans="1:25" x14ac:dyDescent="0.25">
      <c r="A1238">
        <v>10375</v>
      </c>
      <c r="B1238">
        <v>25</v>
      </c>
      <c r="C1238">
        <v>66.73</v>
      </c>
      <c r="D1238">
        <v>10</v>
      </c>
      <c r="E1238">
        <v>1668.25</v>
      </c>
      <c r="F1238" s="1">
        <v>38413</v>
      </c>
      <c r="G1238" t="s">
        <v>25</v>
      </c>
      <c r="H1238">
        <v>1</v>
      </c>
      <c r="I1238">
        <v>2</v>
      </c>
      <c r="J1238">
        <v>2005</v>
      </c>
      <c r="K1238" t="s">
        <v>481</v>
      </c>
      <c r="L1238">
        <v>118</v>
      </c>
      <c r="M1238" t="s">
        <v>578</v>
      </c>
      <c r="N1238" t="s">
        <v>107</v>
      </c>
      <c r="O1238" t="s">
        <v>108</v>
      </c>
      <c r="P1238" t="s">
        <v>109</v>
      </c>
      <c r="R1238" t="s">
        <v>110</v>
      </c>
      <c r="T1238">
        <v>44000</v>
      </c>
      <c r="U1238" t="s">
        <v>41</v>
      </c>
      <c r="V1238" t="s">
        <v>42</v>
      </c>
      <c r="W1238" t="s">
        <v>111</v>
      </c>
      <c r="X1238" t="s">
        <v>112</v>
      </c>
      <c r="Y1238" t="s">
        <v>36</v>
      </c>
    </row>
    <row r="1239" spans="1:25" x14ac:dyDescent="0.25">
      <c r="A1239">
        <v>10388</v>
      </c>
      <c r="B1239">
        <v>50</v>
      </c>
      <c r="C1239">
        <v>100</v>
      </c>
      <c r="D1239">
        <v>3</v>
      </c>
      <c r="E1239">
        <v>7154.5</v>
      </c>
      <c r="F1239" s="1">
        <v>38414</v>
      </c>
      <c r="G1239" t="s">
        <v>25</v>
      </c>
      <c r="H1239">
        <v>1</v>
      </c>
      <c r="I1239">
        <v>3</v>
      </c>
      <c r="J1239">
        <v>2005</v>
      </c>
      <c r="K1239" t="s">
        <v>481</v>
      </c>
      <c r="L1239">
        <v>118</v>
      </c>
      <c r="M1239" t="s">
        <v>578</v>
      </c>
      <c r="N1239" t="s">
        <v>138</v>
      </c>
      <c r="O1239">
        <v>5085552555</v>
      </c>
      <c r="P1239" t="s">
        <v>139</v>
      </c>
      <c r="R1239" t="s">
        <v>140</v>
      </c>
      <c r="S1239" t="s">
        <v>114</v>
      </c>
      <c r="T1239">
        <v>50553</v>
      </c>
      <c r="U1239" t="s">
        <v>32</v>
      </c>
      <c r="V1239" t="s">
        <v>33</v>
      </c>
      <c r="W1239" t="s">
        <v>141</v>
      </c>
      <c r="X1239" t="s">
        <v>142</v>
      </c>
      <c r="Y1239" t="s">
        <v>136</v>
      </c>
    </row>
    <row r="1240" spans="1:25" x14ac:dyDescent="0.25">
      <c r="A1240">
        <v>10401</v>
      </c>
      <c r="B1240">
        <v>21</v>
      </c>
      <c r="C1240">
        <v>96.11</v>
      </c>
      <c r="D1240">
        <v>2</v>
      </c>
      <c r="E1240">
        <v>2018.31</v>
      </c>
      <c r="F1240" s="1">
        <v>38415</v>
      </c>
      <c r="G1240" t="s">
        <v>337</v>
      </c>
      <c r="H1240">
        <v>2</v>
      </c>
      <c r="I1240">
        <v>4</v>
      </c>
      <c r="J1240">
        <v>2005</v>
      </c>
      <c r="K1240" t="s">
        <v>481</v>
      </c>
      <c r="L1240">
        <v>118</v>
      </c>
      <c r="M1240" t="s">
        <v>578</v>
      </c>
      <c r="N1240" t="s">
        <v>97</v>
      </c>
      <c r="O1240">
        <v>2015559350</v>
      </c>
      <c r="P1240" t="s">
        <v>98</v>
      </c>
      <c r="R1240" t="s">
        <v>99</v>
      </c>
      <c r="S1240" t="s">
        <v>100</v>
      </c>
      <c r="T1240">
        <v>94019</v>
      </c>
      <c r="U1240" t="s">
        <v>32</v>
      </c>
      <c r="V1240" t="s">
        <v>33</v>
      </c>
      <c r="W1240" t="s">
        <v>61</v>
      </c>
      <c r="X1240" t="s">
        <v>101</v>
      </c>
      <c r="Y1240" t="s">
        <v>36</v>
      </c>
    </row>
    <row r="1241" spans="1:25" x14ac:dyDescent="0.25">
      <c r="A1241">
        <v>10416</v>
      </c>
      <c r="B1241">
        <v>41</v>
      </c>
      <c r="C1241">
        <v>100</v>
      </c>
      <c r="D1241">
        <v>3</v>
      </c>
      <c r="E1241">
        <v>5642.83</v>
      </c>
      <c r="F1241" s="1">
        <v>38630</v>
      </c>
      <c r="G1241" t="s">
        <v>25</v>
      </c>
      <c r="H1241">
        <v>2</v>
      </c>
      <c r="I1241">
        <v>5</v>
      </c>
      <c r="J1241">
        <v>2005</v>
      </c>
      <c r="K1241" t="s">
        <v>481</v>
      </c>
      <c r="L1241">
        <v>118</v>
      </c>
      <c r="M1241" t="s">
        <v>578</v>
      </c>
      <c r="N1241" t="s">
        <v>377</v>
      </c>
      <c r="O1241" t="s">
        <v>378</v>
      </c>
      <c r="P1241" t="s">
        <v>379</v>
      </c>
      <c r="R1241" t="s">
        <v>380</v>
      </c>
      <c r="T1241">
        <v>42100</v>
      </c>
      <c r="U1241" t="s">
        <v>224</v>
      </c>
      <c r="V1241" t="s">
        <v>42</v>
      </c>
      <c r="W1241" t="s">
        <v>381</v>
      </c>
      <c r="X1241" t="s">
        <v>382</v>
      </c>
      <c r="Y1241" t="s">
        <v>51</v>
      </c>
    </row>
    <row r="1242" spans="1:25" x14ac:dyDescent="0.25">
      <c r="A1242">
        <v>10143</v>
      </c>
      <c r="B1242">
        <v>28</v>
      </c>
      <c r="C1242">
        <v>96</v>
      </c>
      <c r="D1242">
        <v>3</v>
      </c>
      <c r="E1242">
        <v>2688</v>
      </c>
      <c r="F1242" s="1">
        <v>37902</v>
      </c>
      <c r="G1242" t="s">
        <v>25</v>
      </c>
      <c r="H1242">
        <v>3</v>
      </c>
      <c r="I1242">
        <v>8</v>
      </c>
      <c r="J1242">
        <v>2003</v>
      </c>
      <c r="K1242" t="s">
        <v>481</v>
      </c>
      <c r="L1242">
        <v>80</v>
      </c>
      <c r="M1242" t="s">
        <v>579</v>
      </c>
      <c r="N1242" t="s">
        <v>292</v>
      </c>
      <c r="O1242">
        <v>5085559555</v>
      </c>
      <c r="P1242" t="s">
        <v>293</v>
      </c>
      <c r="R1242" t="s">
        <v>140</v>
      </c>
      <c r="S1242" t="s">
        <v>114</v>
      </c>
      <c r="T1242">
        <v>50553</v>
      </c>
      <c r="U1242" t="s">
        <v>32</v>
      </c>
      <c r="V1242" t="s">
        <v>33</v>
      </c>
      <c r="W1242" t="s">
        <v>294</v>
      </c>
      <c r="X1242" t="s">
        <v>295</v>
      </c>
      <c r="Y1242" t="s">
        <v>36</v>
      </c>
    </row>
    <row r="1243" spans="1:25" x14ac:dyDescent="0.25">
      <c r="A1243">
        <v>10155</v>
      </c>
      <c r="B1243">
        <v>43</v>
      </c>
      <c r="C1243">
        <v>86.4</v>
      </c>
      <c r="D1243">
        <v>1</v>
      </c>
      <c r="E1243">
        <v>3715.2</v>
      </c>
      <c r="F1243" s="1">
        <v>37782</v>
      </c>
      <c r="G1243" t="s">
        <v>25</v>
      </c>
      <c r="H1243">
        <v>4</v>
      </c>
      <c r="I1243">
        <v>10</v>
      </c>
      <c r="J1243">
        <v>2003</v>
      </c>
      <c r="K1243" t="s">
        <v>481</v>
      </c>
      <c r="L1243">
        <v>80</v>
      </c>
      <c r="M1243" t="s">
        <v>579</v>
      </c>
      <c r="N1243" t="s">
        <v>116</v>
      </c>
      <c r="O1243" t="s">
        <v>117</v>
      </c>
      <c r="P1243" t="s">
        <v>118</v>
      </c>
      <c r="R1243" t="s">
        <v>119</v>
      </c>
      <c r="T1243">
        <v>21240</v>
      </c>
      <c r="U1243" t="s">
        <v>120</v>
      </c>
      <c r="V1243" t="s">
        <v>42</v>
      </c>
      <c r="W1243" t="s">
        <v>121</v>
      </c>
      <c r="X1243" t="s">
        <v>122</v>
      </c>
      <c r="Y1243" t="s">
        <v>51</v>
      </c>
    </row>
    <row r="1244" spans="1:25" x14ac:dyDescent="0.25">
      <c r="A1244">
        <v>10199</v>
      </c>
      <c r="B1244">
        <v>38</v>
      </c>
      <c r="C1244">
        <v>82.4</v>
      </c>
      <c r="D1244">
        <v>3</v>
      </c>
      <c r="E1244">
        <v>3131.2</v>
      </c>
      <c r="F1244" s="1">
        <v>37633</v>
      </c>
      <c r="G1244" t="s">
        <v>25</v>
      </c>
      <c r="H1244">
        <v>4</v>
      </c>
      <c r="I1244">
        <v>12</v>
      </c>
      <c r="J1244">
        <v>2003</v>
      </c>
      <c r="K1244" t="s">
        <v>481</v>
      </c>
      <c r="L1244">
        <v>80</v>
      </c>
      <c r="M1244" t="s">
        <v>579</v>
      </c>
      <c r="N1244" t="s">
        <v>208</v>
      </c>
      <c r="O1244">
        <v>3105553722</v>
      </c>
      <c r="P1244" t="s">
        <v>209</v>
      </c>
      <c r="R1244" t="s">
        <v>210</v>
      </c>
      <c r="S1244" t="s">
        <v>55</v>
      </c>
      <c r="T1244">
        <v>94019</v>
      </c>
      <c r="U1244" t="s">
        <v>32</v>
      </c>
      <c r="V1244" t="s">
        <v>33</v>
      </c>
      <c r="W1244" t="s">
        <v>211</v>
      </c>
      <c r="X1244" t="s">
        <v>212</v>
      </c>
      <c r="Y1244" t="s">
        <v>51</v>
      </c>
    </row>
    <row r="1245" spans="1:25" x14ac:dyDescent="0.25">
      <c r="A1245">
        <v>10210</v>
      </c>
      <c r="B1245">
        <v>31</v>
      </c>
      <c r="C1245">
        <v>86.4</v>
      </c>
      <c r="D1245">
        <v>13</v>
      </c>
      <c r="E1245">
        <v>2678.4</v>
      </c>
      <c r="F1245" s="1">
        <v>38322</v>
      </c>
      <c r="G1245" t="s">
        <v>25</v>
      </c>
      <c r="H1245">
        <v>1</v>
      </c>
      <c r="I1245">
        <v>1</v>
      </c>
      <c r="J1245">
        <v>2004</v>
      </c>
      <c r="K1245" t="s">
        <v>481</v>
      </c>
      <c r="L1245">
        <v>80</v>
      </c>
      <c r="M1245" t="s">
        <v>579</v>
      </c>
      <c r="N1245" t="s">
        <v>267</v>
      </c>
      <c r="O1245" t="s">
        <v>268</v>
      </c>
      <c r="P1245" t="s">
        <v>269</v>
      </c>
      <c r="R1245" t="s">
        <v>270</v>
      </c>
      <c r="S1245" t="s">
        <v>270</v>
      </c>
      <c r="T1245" t="s">
        <v>271</v>
      </c>
      <c r="U1245" t="s">
        <v>178</v>
      </c>
      <c r="V1245" t="s">
        <v>178</v>
      </c>
      <c r="W1245" t="s">
        <v>272</v>
      </c>
      <c r="X1245" t="s">
        <v>273</v>
      </c>
      <c r="Y1245" t="s">
        <v>36</v>
      </c>
    </row>
    <row r="1246" spans="1:25" x14ac:dyDescent="0.25">
      <c r="A1246">
        <v>10235</v>
      </c>
      <c r="B1246">
        <v>32</v>
      </c>
      <c r="C1246">
        <v>92</v>
      </c>
      <c r="D1246">
        <v>9</v>
      </c>
      <c r="E1246">
        <v>2944</v>
      </c>
      <c r="F1246" s="1">
        <v>38021</v>
      </c>
      <c r="G1246" t="s">
        <v>25</v>
      </c>
      <c r="H1246">
        <v>2</v>
      </c>
      <c r="I1246">
        <v>4</v>
      </c>
      <c r="J1246">
        <v>2004</v>
      </c>
      <c r="K1246" t="s">
        <v>481</v>
      </c>
      <c r="L1246">
        <v>80</v>
      </c>
      <c r="M1246" t="s">
        <v>579</v>
      </c>
      <c r="N1246" t="s">
        <v>309</v>
      </c>
      <c r="O1246" t="s">
        <v>310</v>
      </c>
      <c r="P1246" t="s">
        <v>311</v>
      </c>
      <c r="R1246" t="s">
        <v>312</v>
      </c>
      <c r="S1246" t="s">
        <v>203</v>
      </c>
      <c r="T1246" t="s">
        <v>313</v>
      </c>
      <c r="U1246" t="s">
        <v>205</v>
      </c>
      <c r="V1246" t="s">
        <v>33</v>
      </c>
      <c r="W1246" t="s">
        <v>314</v>
      </c>
      <c r="X1246" t="s">
        <v>150</v>
      </c>
      <c r="Y1246" t="s">
        <v>36</v>
      </c>
    </row>
    <row r="1247" spans="1:25" x14ac:dyDescent="0.25">
      <c r="A1247">
        <v>10250</v>
      </c>
      <c r="B1247">
        <v>44</v>
      </c>
      <c r="C1247">
        <v>67.2</v>
      </c>
      <c r="D1247">
        <v>10</v>
      </c>
      <c r="E1247">
        <v>2956.8</v>
      </c>
      <c r="F1247" s="1">
        <v>38296</v>
      </c>
      <c r="G1247" t="s">
        <v>25</v>
      </c>
      <c r="H1247">
        <v>2</v>
      </c>
      <c r="I1247">
        <v>5</v>
      </c>
      <c r="J1247">
        <v>2004</v>
      </c>
      <c r="K1247" t="s">
        <v>481</v>
      </c>
      <c r="L1247">
        <v>80</v>
      </c>
      <c r="M1247" t="s">
        <v>579</v>
      </c>
      <c r="N1247" t="s">
        <v>333</v>
      </c>
      <c r="O1247">
        <v>4085553659</v>
      </c>
      <c r="P1247" t="s">
        <v>334</v>
      </c>
      <c r="R1247" t="s">
        <v>335</v>
      </c>
      <c r="S1247" t="s">
        <v>55</v>
      </c>
      <c r="T1247">
        <v>94217</v>
      </c>
      <c r="U1247" t="s">
        <v>32</v>
      </c>
      <c r="V1247" t="s">
        <v>33</v>
      </c>
      <c r="W1247" t="s">
        <v>95</v>
      </c>
      <c r="X1247" t="s">
        <v>336</v>
      </c>
      <c r="Y1247" t="s">
        <v>36</v>
      </c>
    </row>
    <row r="1248" spans="1:25" x14ac:dyDescent="0.25">
      <c r="A1248">
        <v>10316</v>
      </c>
      <c r="B1248">
        <v>48</v>
      </c>
      <c r="C1248">
        <v>75.2</v>
      </c>
      <c r="D1248">
        <v>5</v>
      </c>
      <c r="E1248">
        <v>3609.6</v>
      </c>
      <c r="F1248" s="1">
        <v>37997</v>
      </c>
      <c r="G1248" t="s">
        <v>25</v>
      </c>
      <c r="H1248">
        <v>4</v>
      </c>
      <c r="I1248">
        <v>11</v>
      </c>
      <c r="J1248">
        <v>2004</v>
      </c>
      <c r="K1248" t="s">
        <v>481</v>
      </c>
      <c r="L1248">
        <v>80</v>
      </c>
      <c r="M1248" t="s">
        <v>579</v>
      </c>
      <c r="N1248" t="s">
        <v>319</v>
      </c>
      <c r="O1248" t="s">
        <v>320</v>
      </c>
      <c r="P1248" t="s">
        <v>321</v>
      </c>
      <c r="R1248" t="s">
        <v>322</v>
      </c>
      <c r="S1248" t="s">
        <v>323</v>
      </c>
      <c r="T1248" t="s">
        <v>324</v>
      </c>
      <c r="U1248" t="s">
        <v>148</v>
      </c>
      <c r="V1248" t="s">
        <v>42</v>
      </c>
      <c r="W1248" t="s">
        <v>325</v>
      </c>
      <c r="X1248" t="s">
        <v>326</v>
      </c>
      <c r="Y1248" t="s">
        <v>51</v>
      </c>
    </row>
    <row r="1249" spans="1:25" x14ac:dyDescent="0.25">
      <c r="A1249">
        <v>10328</v>
      </c>
      <c r="B1249">
        <v>33</v>
      </c>
      <c r="C1249">
        <v>64</v>
      </c>
      <c r="D1249">
        <v>13</v>
      </c>
      <c r="E1249">
        <v>2112</v>
      </c>
      <c r="F1249" s="1">
        <v>38332</v>
      </c>
      <c r="G1249" t="s">
        <v>25</v>
      </c>
      <c r="H1249">
        <v>4</v>
      </c>
      <c r="I1249">
        <v>11</v>
      </c>
      <c r="J1249">
        <v>2004</v>
      </c>
      <c r="K1249" t="s">
        <v>481</v>
      </c>
      <c r="L1249">
        <v>80</v>
      </c>
      <c r="M1249" t="s">
        <v>579</v>
      </c>
      <c r="N1249" t="s">
        <v>467</v>
      </c>
      <c r="O1249" t="s">
        <v>468</v>
      </c>
      <c r="P1249" t="s">
        <v>469</v>
      </c>
      <c r="R1249" t="s">
        <v>470</v>
      </c>
      <c r="T1249">
        <v>24100</v>
      </c>
      <c r="U1249" t="s">
        <v>224</v>
      </c>
      <c r="V1249" t="s">
        <v>42</v>
      </c>
      <c r="W1249" t="s">
        <v>471</v>
      </c>
      <c r="X1249" t="s">
        <v>472</v>
      </c>
      <c r="Y1249" t="s">
        <v>36</v>
      </c>
    </row>
    <row r="1250" spans="1:25" x14ac:dyDescent="0.25">
      <c r="A1250">
        <v>10353</v>
      </c>
      <c r="B1250">
        <v>43</v>
      </c>
      <c r="C1250">
        <v>81.95</v>
      </c>
      <c r="D1250">
        <v>6</v>
      </c>
      <c r="E1250">
        <v>3523.85</v>
      </c>
      <c r="F1250" s="1">
        <v>38089</v>
      </c>
      <c r="G1250" t="s">
        <v>25</v>
      </c>
      <c r="H1250">
        <v>4</v>
      </c>
      <c r="I1250">
        <v>12</v>
      </c>
      <c r="J1250">
        <v>2004</v>
      </c>
      <c r="K1250" t="s">
        <v>481</v>
      </c>
      <c r="L1250">
        <v>80</v>
      </c>
      <c r="M1250" t="s">
        <v>579</v>
      </c>
      <c r="N1250" t="s">
        <v>483</v>
      </c>
      <c r="O1250">
        <v>2035554407</v>
      </c>
      <c r="P1250" t="s">
        <v>484</v>
      </c>
      <c r="R1250" t="s">
        <v>430</v>
      </c>
      <c r="S1250" t="s">
        <v>105</v>
      </c>
      <c r="T1250">
        <v>97561</v>
      </c>
      <c r="U1250" t="s">
        <v>32</v>
      </c>
      <c r="V1250" t="s">
        <v>33</v>
      </c>
      <c r="W1250" t="s">
        <v>485</v>
      </c>
      <c r="X1250" t="s">
        <v>486</v>
      </c>
      <c r="Y1250" t="s">
        <v>51</v>
      </c>
    </row>
    <row r="1251" spans="1:25" x14ac:dyDescent="0.25">
      <c r="A1251">
        <v>10375</v>
      </c>
      <c r="B1251">
        <v>44</v>
      </c>
      <c r="C1251">
        <v>100</v>
      </c>
      <c r="D1251">
        <v>11</v>
      </c>
      <c r="E1251">
        <v>5208.72</v>
      </c>
      <c r="F1251" s="1">
        <v>38413</v>
      </c>
      <c r="G1251" t="s">
        <v>25</v>
      </c>
      <c r="H1251">
        <v>1</v>
      </c>
      <c r="I1251">
        <v>2</v>
      </c>
      <c r="J1251">
        <v>2005</v>
      </c>
      <c r="K1251" t="s">
        <v>481</v>
      </c>
      <c r="L1251">
        <v>80</v>
      </c>
      <c r="M1251" t="s">
        <v>579</v>
      </c>
      <c r="N1251" t="s">
        <v>107</v>
      </c>
      <c r="O1251" t="s">
        <v>108</v>
      </c>
      <c r="P1251" t="s">
        <v>109</v>
      </c>
      <c r="R1251" t="s">
        <v>110</v>
      </c>
      <c r="T1251">
        <v>44000</v>
      </c>
      <c r="U1251" t="s">
        <v>41</v>
      </c>
      <c r="V1251" t="s">
        <v>42</v>
      </c>
      <c r="W1251" t="s">
        <v>111</v>
      </c>
      <c r="X1251" t="s">
        <v>112</v>
      </c>
      <c r="Y1251" t="s">
        <v>51</v>
      </c>
    </row>
    <row r="1252" spans="1:25" x14ac:dyDescent="0.25">
      <c r="A1252">
        <v>10386</v>
      </c>
      <c r="B1252">
        <v>32</v>
      </c>
      <c r="C1252">
        <v>94.34</v>
      </c>
      <c r="D1252">
        <v>17</v>
      </c>
      <c r="E1252">
        <v>3018.88</v>
      </c>
      <c r="F1252" s="1">
        <v>38355</v>
      </c>
      <c r="G1252" t="s">
        <v>344</v>
      </c>
      <c r="H1252">
        <v>1</v>
      </c>
      <c r="I1252">
        <v>3</v>
      </c>
      <c r="J1252">
        <v>2005</v>
      </c>
      <c r="K1252" t="s">
        <v>481</v>
      </c>
      <c r="L1252">
        <v>80</v>
      </c>
      <c r="M1252" t="s">
        <v>579</v>
      </c>
      <c r="N1252" t="s">
        <v>152</v>
      </c>
      <c r="O1252" t="s">
        <v>153</v>
      </c>
      <c r="P1252" t="s">
        <v>154</v>
      </c>
      <c r="R1252" t="s">
        <v>155</v>
      </c>
      <c r="T1252">
        <v>28034</v>
      </c>
      <c r="U1252" t="s">
        <v>156</v>
      </c>
      <c r="V1252" t="s">
        <v>42</v>
      </c>
      <c r="W1252" t="s">
        <v>157</v>
      </c>
      <c r="X1252" t="s">
        <v>158</v>
      </c>
      <c r="Y1252" t="s">
        <v>51</v>
      </c>
    </row>
    <row r="1253" spans="1:25" x14ac:dyDescent="0.25">
      <c r="A1253">
        <v>10401</v>
      </c>
      <c r="B1253">
        <v>77</v>
      </c>
      <c r="C1253">
        <v>92</v>
      </c>
      <c r="D1253">
        <v>9</v>
      </c>
      <c r="E1253">
        <v>7084</v>
      </c>
      <c r="F1253" s="1">
        <v>38415</v>
      </c>
      <c r="G1253" t="s">
        <v>337</v>
      </c>
      <c r="H1253">
        <v>2</v>
      </c>
      <c r="I1253">
        <v>4</v>
      </c>
      <c r="J1253">
        <v>2005</v>
      </c>
      <c r="K1253" t="s">
        <v>481</v>
      </c>
      <c r="L1253">
        <v>80</v>
      </c>
      <c r="M1253" t="s">
        <v>579</v>
      </c>
      <c r="N1253" t="s">
        <v>97</v>
      </c>
      <c r="O1253">
        <v>2015559350</v>
      </c>
      <c r="P1253" t="s">
        <v>98</v>
      </c>
      <c r="R1253" t="s">
        <v>99</v>
      </c>
      <c r="S1253" t="s">
        <v>100</v>
      </c>
      <c r="T1253">
        <v>94019</v>
      </c>
      <c r="U1253" t="s">
        <v>32</v>
      </c>
      <c r="V1253" t="s">
        <v>33</v>
      </c>
      <c r="W1253" t="s">
        <v>61</v>
      </c>
      <c r="X1253" t="s">
        <v>101</v>
      </c>
      <c r="Y1253" t="s">
        <v>136</v>
      </c>
    </row>
    <row r="1254" spans="1:25" x14ac:dyDescent="0.25">
      <c r="A1254">
        <v>10416</v>
      </c>
      <c r="B1254">
        <v>39</v>
      </c>
      <c r="C1254">
        <v>67.2</v>
      </c>
      <c r="D1254">
        <v>10</v>
      </c>
      <c r="E1254">
        <v>2620.8000000000002</v>
      </c>
      <c r="F1254" s="1">
        <v>38630</v>
      </c>
      <c r="G1254" t="s">
        <v>25</v>
      </c>
      <c r="H1254">
        <v>2</v>
      </c>
      <c r="I1254">
        <v>5</v>
      </c>
      <c r="J1254">
        <v>2005</v>
      </c>
      <c r="K1254" t="s">
        <v>481</v>
      </c>
      <c r="L1254">
        <v>80</v>
      </c>
      <c r="M1254" t="s">
        <v>579</v>
      </c>
      <c r="N1254" t="s">
        <v>377</v>
      </c>
      <c r="O1254" t="s">
        <v>378</v>
      </c>
      <c r="P1254" t="s">
        <v>379</v>
      </c>
      <c r="R1254" t="s">
        <v>380</v>
      </c>
      <c r="T1254">
        <v>42100</v>
      </c>
      <c r="U1254" t="s">
        <v>224</v>
      </c>
      <c r="V1254" t="s">
        <v>42</v>
      </c>
      <c r="W1254" t="s">
        <v>381</v>
      </c>
      <c r="X1254" t="s">
        <v>382</v>
      </c>
      <c r="Y1254" t="s">
        <v>36</v>
      </c>
    </row>
    <row r="1255" spans="1:25" x14ac:dyDescent="0.25">
      <c r="A1255">
        <v>10105</v>
      </c>
      <c r="B1255">
        <v>39</v>
      </c>
      <c r="C1255">
        <v>81.14</v>
      </c>
      <c r="D1255">
        <v>6</v>
      </c>
      <c r="E1255">
        <v>3164.46</v>
      </c>
      <c r="F1255" s="1">
        <v>37927</v>
      </c>
      <c r="G1255" t="s">
        <v>25</v>
      </c>
      <c r="H1255">
        <v>1</v>
      </c>
      <c r="I1255">
        <v>2</v>
      </c>
      <c r="J1255">
        <v>2003</v>
      </c>
      <c r="K1255" t="s">
        <v>508</v>
      </c>
      <c r="L1255">
        <v>100</v>
      </c>
      <c r="M1255" t="s">
        <v>580</v>
      </c>
      <c r="N1255" t="s">
        <v>279</v>
      </c>
      <c r="O1255" t="s">
        <v>280</v>
      </c>
      <c r="P1255" t="s">
        <v>281</v>
      </c>
      <c r="R1255" t="s">
        <v>282</v>
      </c>
      <c r="T1255">
        <v>1734</v>
      </c>
      <c r="U1255" t="s">
        <v>283</v>
      </c>
      <c r="V1255" t="s">
        <v>42</v>
      </c>
      <c r="W1255" t="s">
        <v>284</v>
      </c>
      <c r="X1255" t="s">
        <v>285</v>
      </c>
      <c r="Y1255" t="s">
        <v>51</v>
      </c>
    </row>
    <row r="1256" spans="1:25" x14ac:dyDescent="0.25">
      <c r="A1256">
        <v>10129</v>
      </c>
      <c r="B1256">
        <v>42</v>
      </c>
      <c r="C1256">
        <v>91.15</v>
      </c>
      <c r="D1256">
        <v>6</v>
      </c>
      <c r="E1256">
        <v>3828.3</v>
      </c>
      <c r="F1256" s="1">
        <v>37961</v>
      </c>
      <c r="G1256" t="s">
        <v>25</v>
      </c>
      <c r="H1256">
        <v>2</v>
      </c>
      <c r="I1256">
        <v>6</v>
      </c>
      <c r="J1256">
        <v>2003</v>
      </c>
      <c r="K1256" t="s">
        <v>508</v>
      </c>
      <c r="L1256">
        <v>100</v>
      </c>
      <c r="M1256" t="s">
        <v>580</v>
      </c>
      <c r="N1256" t="s">
        <v>286</v>
      </c>
      <c r="O1256" t="s">
        <v>287</v>
      </c>
      <c r="P1256" t="s">
        <v>288</v>
      </c>
      <c r="R1256" t="s">
        <v>289</v>
      </c>
      <c r="T1256" t="s">
        <v>290</v>
      </c>
      <c r="U1256" t="s">
        <v>148</v>
      </c>
      <c r="V1256" t="s">
        <v>42</v>
      </c>
      <c r="W1256" t="s">
        <v>61</v>
      </c>
      <c r="X1256" t="s">
        <v>291</v>
      </c>
      <c r="Y1256" t="s">
        <v>51</v>
      </c>
    </row>
    <row r="1257" spans="1:25" x14ac:dyDescent="0.25">
      <c r="A1257">
        <v>10142</v>
      </c>
      <c r="B1257">
        <v>21</v>
      </c>
      <c r="C1257">
        <v>100</v>
      </c>
      <c r="D1257">
        <v>3</v>
      </c>
      <c r="E1257">
        <v>2334.9899999999998</v>
      </c>
      <c r="F1257" s="1">
        <v>37841</v>
      </c>
      <c r="G1257" t="s">
        <v>25</v>
      </c>
      <c r="H1257">
        <v>3</v>
      </c>
      <c r="I1257">
        <v>8</v>
      </c>
      <c r="J1257">
        <v>2003</v>
      </c>
      <c r="K1257" t="s">
        <v>508</v>
      </c>
      <c r="L1257">
        <v>100</v>
      </c>
      <c r="M1257" t="s">
        <v>580</v>
      </c>
      <c r="N1257" t="s">
        <v>238</v>
      </c>
      <c r="O1257">
        <v>4155551450</v>
      </c>
      <c r="P1257" t="s">
        <v>239</v>
      </c>
      <c r="R1257" t="s">
        <v>240</v>
      </c>
      <c r="S1257" t="s">
        <v>55</v>
      </c>
      <c r="T1257">
        <v>97562</v>
      </c>
      <c r="U1257" t="s">
        <v>32</v>
      </c>
      <c r="V1257" t="s">
        <v>33</v>
      </c>
      <c r="W1257" t="s">
        <v>241</v>
      </c>
      <c r="X1257" t="s">
        <v>242</v>
      </c>
      <c r="Y1257" t="s">
        <v>36</v>
      </c>
    </row>
    <row r="1258" spans="1:25" x14ac:dyDescent="0.25">
      <c r="A1258">
        <v>10177</v>
      </c>
      <c r="B1258">
        <v>44</v>
      </c>
      <c r="C1258">
        <v>92.16</v>
      </c>
      <c r="D1258">
        <v>4</v>
      </c>
      <c r="E1258">
        <v>4055.04</v>
      </c>
      <c r="F1258" s="1">
        <v>37813</v>
      </c>
      <c r="G1258" t="s">
        <v>25</v>
      </c>
      <c r="H1258">
        <v>4</v>
      </c>
      <c r="I1258">
        <v>11</v>
      </c>
      <c r="J1258">
        <v>2003</v>
      </c>
      <c r="K1258" t="s">
        <v>508</v>
      </c>
      <c r="L1258">
        <v>100</v>
      </c>
      <c r="M1258" t="s">
        <v>580</v>
      </c>
      <c r="N1258" t="s">
        <v>413</v>
      </c>
      <c r="O1258" t="s">
        <v>414</v>
      </c>
      <c r="P1258" t="s">
        <v>415</v>
      </c>
      <c r="R1258" t="s">
        <v>155</v>
      </c>
      <c r="T1258">
        <v>28023</v>
      </c>
      <c r="U1258" t="s">
        <v>156</v>
      </c>
      <c r="V1258" t="s">
        <v>42</v>
      </c>
      <c r="W1258" t="s">
        <v>416</v>
      </c>
      <c r="X1258" t="s">
        <v>417</v>
      </c>
      <c r="Y1258" t="s">
        <v>51</v>
      </c>
    </row>
    <row r="1259" spans="1:25" x14ac:dyDescent="0.25">
      <c r="A1259">
        <v>10208</v>
      </c>
      <c r="B1259">
        <v>37</v>
      </c>
      <c r="C1259">
        <v>100</v>
      </c>
      <c r="D1259">
        <v>4</v>
      </c>
      <c r="E1259">
        <v>4447.3999999999996</v>
      </c>
      <c r="F1259" s="1">
        <v>38018</v>
      </c>
      <c r="G1259" t="s">
        <v>25</v>
      </c>
      <c r="H1259">
        <v>1</v>
      </c>
      <c r="I1259">
        <v>1</v>
      </c>
      <c r="J1259">
        <v>2004</v>
      </c>
      <c r="K1259" t="s">
        <v>508</v>
      </c>
      <c r="L1259">
        <v>100</v>
      </c>
      <c r="M1259" t="s">
        <v>580</v>
      </c>
      <c r="N1259" t="s">
        <v>193</v>
      </c>
      <c r="O1259" t="s">
        <v>194</v>
      </c>
      <c r="P1259" t="s">
        <v>195</v>
      </c>
      <c r="R1259" t="s">
        <v>196</v>
      </c>
      <c r="T1259">
        <v>69004</v>
      </c>
      <c r="U1259" t="s">
        <v>41</v>
      </c>
      <c r="V1259" t="s">
        <v>42</v>
      </c>
      <c r="W1259" t="s">
        <v>197</v>
      </c>
      <c r="X1259" t="s">
        <v>198</v>
      </c>
      <c r="Y1259" t="s">
        <v>51</v>
      </c>
    </row>
    <row r="1260" spans="1:25" x14ac:dyDescent="0.25">
      <c r="A1260">
        <v>10248</v>
      </c>
      <c r="B1260">
        <v>30</v>
      </c>
      <c r="C1260">
        <v>100</v>
      </c>
      <c r="D1260">
        <v>7</v>
      </c>
      <c r="E1260">
        <v>3245.4</v>
      </c>
      <c r="F1260" s="1">
        <v>38173</v>
      </c>
      <c r="G1260" t="s">
        <v>296</v>
      </c>
      <c r="H1260">
        <v>2</v>
      </c>
      <c r="I1260">
        <v>5</v>
      </c>
      <c r="J1260">
        <v>2004</v>
      </c>
      <c r="K1260" t="s">
        <v>508</v>
      </c>
      <c r="L1260">
        <v>100</v>
      </c>
      <c r="M1260" t="s">
        <v>580</v>
      </c>
      <c r="N1260" t="s">
        <v>28</v>
      </c>
      <c r="O1260">
        <v>2125557818</v>
      </c>
      <c r="P1260" t="s">
        <v>29</v>
      </c>
      <c r="R1260" t="s">
        <v>30</v>
      </c>
      <c r="S1260" t="s">
        <v>31</v>
      </c>
      <c r="T1260">
        <v>10022</v>
      </c>
      <c r="U1260" t="s">
        <v>32</v>
      </c>
      <c r="V1260" t="s">
        <v>33</v>
      </c>
      <c r="W1260" t="s">
        <v>34</v>
      </c>
      <c r="X1260" t="s">
        <v>35</v>
      </c>
      <c r="Y1260" t="s">
        <v>51</v>
      </c>
    </row>
    <row r="1261" spans="1:25" x14ac:dyDescent="0.25">
      <c r="A1261">
        <v>10295</v>
      </c>
      <c r="B1261">
        <v>34</v>
      </c>
      <c r="C1261">
        <v>100</v>
      </c>
      <c r="D1261">
        <v>5</v>
      </c>
      <c r="E1261">
        <v>3473.78</v>
      </c>
      <c r="F1261" s="1">
        <v>38269</v>
      </c>
      <c r="G1261" t="s">
        <v>25</v>
      </c>
      <c r="H1261">
        <v>3</v>
      </c>
      <c r="I1261">
        <v>9</v>
      </c>
      <c r="J1261">
        <v>2004</v>
      </c>
      <c r="K1261" t="s">
        <v>508</v>
      </c>
      <c r="L1261">
        <v>100</v>
      </c>
      <c r="M1261" t="s">
        <v>580</v>
      </c>
      <c r="N1261" t="s">
        <v>315</v>
      </c>
      <c r="O1261">
        <v>6175559555</v>
      </c>
      <c r="P1261" t="s">
        <v>316</v>
      </c>
      <c r="R1261" t="s">
        <v>317</v>
      </c>
      <c r="S1261" t="s">
        <v>114</v>
      </c>
      <c r="T1261">
        <v>51003</v>
      </c>
      <c r="U1261" t="s">
        <v>32</v>
      </c>
      <c r="V1261" t="s">
        <v>33</v>
      </c>
      <c r="W1261" t="s">
        <v>318</v>
      </c>
      <c r="X1261" t="s">
        <v>66</v>
      </c>
      <c r="Y1261" t="s">
        <v>51</v>
      </c>
    </row>
    <row r="1262" spans="1:25" x14ac:dyDescent="0.25">
      <c r="A1262">
        <v>10327</v>
      </c>
      <c r="B1262">
        <v>43</v>
      </c>
      <c r="C1262">
        <v>80</v>
      </c>
      <c r="D1262">
        <v>2</v>
      </c>
      <c r="E1262">
        <v>3440</v>
      </c>
      <c r="F1262" s="1">
        <v>38271</v>
      </c>
      <c r="G1262" t="s">
        <v>344</v>
      </c>
      <c r="H1262">
        <v>4</v>
      </c>
      <c r="I1262">
        <v>11</v>
      </c>
      <c r="J1262">
        <v>2004</v>
      </c>
      <c r="K1262" t="s">
        <v>508</v>
      </c>
      <c r="L1262">
        <v>100</v>
      </c>
      <c r="M1262" t="s">
        <v>580</v>
      </c>
      <c r="N1262" t="s">
        <v>279</v>
      </c>
      <c r="O1262" t="s">
        <v>280</v>
      </c>
      <c r="P1262" t="s">
        <v>281</v>
      </c>
      <c r="R1262" t="s">
        <v>282</v>
      </c>
      <c r="T1262">
        <v>1734</v>
      </c>
      <c r="U1262" t="s">
        <v>283</v>
      </c>
      <c r="V1262" t="s">
        <v>42</v>
      </c>
      <c r="W1262" t="s">
        <v>284</v>
      </c>
      <c r="X1262" t="s">
        <v>285</v>
      </c>
      <c r="Y1262" t="s">
        <v>51</v>
      </c>
    </row>
    <row r="1263" spans="1:25" x14ac:dyDescent="0.25">
      <c r="A1263">
        <v>10350</v>
      </c>
      <c r="B1263">
        <v>31</v>
      </c>
      <c r="C1263">
        <v>77.34</v>
      </c>
      <c r="D1263">
        <v>13</v>
      </c>
      <c r="E1263">
        <v>2397.54</v>
      </c>
      <c r="F1263" s="1">
        <v>38029</v>
      </c>
      <c r="G1263" t="s">
        <v>25</v>
      </c>
      <c r="H1263">
        <v>4</v>
      </c>
      <c r="I1263">
        <v>12</v>
      </c>
      <c r="J1263">
        <v>2004</v>
      </c>
      <c r="K1263" t="s">
        <v>508</v>
      </c>
      <c r="L1263">
        <v>100</v>
      </c>
      <c r="M1263" t="s">
        <v>580</v>
      </c>
      <c r="N1263" t="s">
        <v>152</v>
      </c>
      <c r="O1263" t="s">
        <v>153</v>
      </c>
      <c r="P1263" t="s">
        <v>154</v>
      </c>
      <c r="R1263" t="s">
        <v>155</v>
      </c>
      <c r="T1263">
        <v>28034</v>
      </c>
      <c r="U1263" t="s">
        <v>156</v>
      </c>
      <c r="V1263" t="s">
        <v>42</v>
      </c>
      <c r="W1263" t="s">
        <v>157</v>
      </c>
      <c r="X1263" t="s">
        <v>158</v>
      </c>
      <c r="Y1263" t="s">
        <v>36</v>
      </c>
    </row>
    <row r="1264" spans="1:25" x14ac:dyDescent="0.25">
      <c r="A1264">
        <v>10386</v>
      </c>
      <c r="B1264">
        <v>45</v>
      </c>
      <c r="C1264">
        <v>92.08</v>
      </c>
      <c r="D1264">
        <v>2</v>
      </c>
      <c r="E1264">
        <v>4143.6000000000004</v>
      </c>
      <c r="F1264" s="1">
        <v>38355</v>
      </c>
      <c r="G1264" t="s">
        <v>344</v>
      </c>
      <c r="H1264">
        <v>1</v>
      </c>
      <c r="I1264">
        <v>3</v>
      </c>
      <c r="J1264">
        <v>2005</v>
      </c>
      <c r="K1264" t="s">
        <v>508</v>
      </c>
      <c r="L1264">
        <v>100</v>
      </c>
      <c r="M1264" t="s">
        <v>580</v>
      </c>
      <c r="N1264" t="s">
        <v>152</v>
      </c>
      <c r="O1264" t="s">
        <v>153</v>
      </c>
      <c r="P1264" t="s">
        <v>154</v>
      </c>
      <c r="R1264" t="s">
        <v>155</v>
      </c>
      <c r="T1264">
        <v>28034</v>
      </c>
      <c r="U1264" t="s">
        <v>156</v>
      </c>
      <c r="V1264" t="s">
        <v>42</v>
      </c>
      <c r="W1264" t="s">
        <v>157</v>
      </c>
      <c r="X1264" t="s">
        <v>158</v>
      </c>
      <c r="Y1264" t="s">
        <v>51</v>
      </c>
    </row>
    <row r="1265" spans="1:25" x14ac:dyDescent="0.25">
      <c r="A1265">
        <v>10414</v>
      </c>
      <c r="B1265">
        <v>28</v>
      </c>
      <c r="C1265">
        <v>100</v>
      </c>
      <c r="D1265">
        <v>7</v>
      </c>
      <c r="E1265">
        <v>3029.04</v>
      </c>
      <c r="F1265" s="1">
        <v>38508</v>
      </c>
      <c r="G1265" t="s">
        <v>337</v>
      </c>
      <c r="H1265">
        <v>2</v>
      </c>
      <c r="I1265">
        <v>5</v>
      </c>
      <c r="J1265">
        <v>2005</v>
      </c>
      <c r="K1265" t="s">
        <v>508</v>
      </c>
      <c r="L1265">
        <v>100</v>
      </c>
      <c r="M1265" t="s">
        <v>580</v>
      </c>
      <c r="N1265" t="s">
        <v>315</v>
      </c>
      <c r="O1265">
        <v>6175559555</v>
      </c>
      <c r="P1265" t="s">
        <v>316</v>
      </c>
      <c r="R1265" t="s">
        <v>317</v>
      </c>
      <c r="S1265" t="s">
        <v>114</v>
      </c>
      <c r="T1265">
        <v>51003</v>
      </c>
      <c r="U1265" t="s">
        <v>32</v>
      </c>
      <c r="V1265" t="s">
        <v>33</v>
      </c>
      <c r="W1265" t="s">
        <v>318</v>
      </c>
      <c r="X1265" t="s">
        <v>66</v>
      </c>
      <c r="Y1265" t="s">
        <v>51</v>
      </c>
    </row>
    <row r="1266" spans="1:25" x14ac:dyDescent="0.25">
      <c r="A1266">
        <v>10105</v>
      </c>
      <c r="B1266">
        <v>22</v>
      </c>
      <c r="C1266">
        <v>100</v>
      </c>
      <c r="D1266">
        <v>7</v>
      </c>
      <c r="E1266">
        <v>2556.1799999999998</v>
      </c>
      <c r="F1266" s="1">
        <v>37927</v>
      </c>
      <c r="G1266" t="s">
        <v>25</v>
      </c>
      <c r="H1266">
        <v>1</v>
      </c>
      <c r="I1266">
        <v>2</v>
      </c>
      <c r="J1266">
        <v>2003</v>
      </c>
      <c r="K1266" t="s">
        <v>508</v>
      </c>
      <c r="L1266">
        <v>99</v>
      </c>
      <c r="M1266" t="s">
        <v>581</v>
      </c>
      <c r="N1266" t="s">
        <v>279</v>
      </c>
      <c r="O1266" t="s">
        <v>280</v>
      </c>
      <c r="P1266" t="s">
        <v>281</v>
      </c>
      <c r="R1266" t="s">
        <v>282</v>
      </c>
      <c r="T1266">
        <v>1734</v>
      </c>
      <c r="U1266" t="s">
        <v>283</v>
      </c>
      <c r="V1266" t="s">
        <v>42</v>
      </c>
      <c r="W1266" t="s">
        <v>284</v>
      </c>
      <c r="X1266" t="s">
        <v>285</v>
      </c>
      <c r="Y1266" t="s">
        <v>36</v>
      </c>
    </row>
    <row r="1267" spans="1:25" x14ac:dyDescent="0.25">
      <c r="A1267">
        <v>10129</v>
      </c>
      <c r="B1267">
        <v>30</v>
      </c>
      <c r="C1267">
        <v>85.41</v>
      </c>
      <c r="D1267">
        <v>7</v>
      </c>
      <c r="E1267">
        <v>2562.3000000000002</v>
      </c>
      <c r="F1267" s="1">
        <v>37961</v>
      </c>
      <c r="G1267" t="s">
        <v>25</v>
      </c>
      <c r="H1267">
        <v>2</v>
      </c>
      <c r="I1267">
        <v>6</v>
      </c>
      <c r="J1267">
        <v>2003</v>
      </c>
      <c r="K1267" t="s">
        <v>508</v>
      </c>
      <c r="L1267">
        <v>99</v>
      </c>
      <c r="M1267" t="s">
        <v>581</v>
      </c>
      <c r="N1267" t="s">
        <v>286</v>
      </c>
      <c r="O1267" t="s">
        <v>287</v>
      </c>
      <c r="P1267" t="s">
        <v>288</v>
      </c>
      <c r="R1267" t="s">
        <v>289</v>
      </c>
      <c r="T1267" t="s">
        <v>290</v>
      </c>
      <c r="U1267" t="s">
        <v>148</v>
      </c>
      <c r="V1267" t="s">
        <v>42</v>
      </c>
      <c r="W1267" t="s">
        <v>61</v>
      </c>
      <c r="X1267" t="s">
        <v>291</v>
      </c>
      <c r="Y1267" t="s">
        <v>36</v>
      </c>
    </row>
    <row r="1268" spans="1:25" x14ac:dyDescent="0.25">
      <c r="A1268">
        <v>10142</v>
      </c>
      <c r="B1268">
        <v>38</v>
      </c>
      <c r="C1268">
        <v>85.41</v>
      </c>
      <c r="D1268">
        <v>4</v>
      </c>
      <c r="E1268">
        <v>3245.58</v>
      </c>
      <c r="F1268" s="1">
        <v>37841</v>
      </c>
      <c r="G1268" t="s">
        <v>25</v>
      </c>
      <c r="H1268">
        <v>3</v>
      </c>
      <c r="I1268">
        <v>8</v>
      </c>
      <c r="J1268">
        <v>2003</v>
      </c>
      <c r="K1268" t="s">
        <v>508</v>
      </c>
      <c r="L1268">
        <v>99</v>
      </c>
      <c r="M1268" t="s">
        <v>581</v>
      </c>
      <c r="N1268" t="s">
        <v>238</v>
      </c>
      <c r="O1268">
        <v>4155551450</v>
      </c>
      <c r="P1268" t="s">
        <v>239</v>
      </c>
      <c r="R1268" t="s">
        <v>240</v>
      </c>
      <c r="S1268" t="s">
        <v>55</v>
      </c>
      <c r="T1268">
        <v>97562</v>
      </c>
      <c r="U1268" t="s">
        <v>32</v>
      </c>
      <c r="V1268" t="s">
        <v>33</v>
      </c>
      <c r="W1268" t="s">
        <v>241</v>
      </c>
      <c r="X1268" t="s">
        <v>242</v>
      </c>
      <c r="Y1268" t="s">
        <v>51</v>
      </c>
    </row>
    <row r="1269" spans="1:25" x14ac:dyDescent="0.25">
      <c r="A1269">
        <v>10177</v>
      </c>
      <c r="B1269">
        <v>24</v>
      </c>
      <c r="C1269">
        <v>100</v>
      </c>
      <c r="D1269">
        <v>5</v>
      </c>
      <c r="E1269">
        <v>2526.48</v>
      </c>
      <c r="F1269" s="1">
        <v>37813</v>
      </c>
      <c r="G1269" t="s">
        <v>25</v>
      </c>
      <c r="H1269">
        <v>4</v>
      </c>
      <c r="I1269">
        <v>11</v>
      </c>
      <c r="J1269">
        <v>2003</v>
      </c>
      <c r="K1269" t="s">
        <v>508</v>
      </c>
      <c r="L1269">
        <v>99</v>
      </c>
      <c r="M1269" t="s">
        <v>581</v>
      </c>
      <c r="N1269" t="s">
        <v>413</v>
      </c>
      <c r="O1269" t="s">
        <v>414</v>
      </c>
      <c r="P1269" t="s">
        <v>415</v>
      </c>
      <c r="R1269" t="s">
        <v>155</v>
      </c>
      <c r="T1269">
        <v>28023</v>
      </c>
      <c r="U1269" t="s">
        <v>156</v>
      </c>
      <c r="V1269" t="s">
        <v>42</v>
      </c>
      <c r="W1269" t="s">
        <v>416</v>
      </c>
      <c r="X1269" t="s">
        <v>417</v>
      </c>
      <c r="Y1269" t="s">
        <v>36</v>
      </c>
    </row>
    <row r="1270" spans="1:25" x14ac:dyDescent="0.25">
      <c r="A1270">
        <v>10208</v>
      </c>
      <c r="B1270">
        <v>33</v>
      </c>
      <c r="C1270">
        <v>85.41</v>
      </c>
      <c r="D1270">
        <v>5</v>
      </c>
      <c r="E1270">
        <v>2818.53</v>
      </c>
      <c r="F1270" s="1">
        <v>38018</v>
      </c>
      <c r="G1270" t="s">
        <v>25</v>
      </c>
      <c r="H1270">
        <v>1</v>
      </c>
      <c r="I1270">
        <v>1</v>
      </c>
      <c r="J1270">
        <v>2004</v>
      </c>
      <c r="K1270" t="s">
        <v>508</v>
      </c>
      <c r="L1270">
        <v>99</v>
      </c>
      <c r="M1270" t="s">
        <v>581</v>
      </c>
      <c r="N1270" t="s">
        <v>193</v>
      </c>
      <c r="O1270" t="s">
        <v>194</v>
      </c>
      <c r="P1270" t="s">
        <v>195</v>
      </c>
      <c r="R1270" t="s">
        <v>196</v>
      </c>
      <c r="T1270">
        <v>69004</v>
      </c>
      <c r="U1270" t="s">
        <v>41</v>
      </c>
      <c r="V1270" t="s">
        <v>42</v>
      </c>
      <c r="W1270" t="s">
        <v>197</v>
      </c>
      <c r="X1270" t="s">
        <v>198</v>
      </c>
      <c r="Y1270" t="s">
        <v>36</v>
      </c>
    </row>
    <row r="1271" spans="1:25" x14ac:dyDescent="0.25">
      <c r="A1271">
        <v>10248</v>
      </c>
      <c r="B1271">
        <v>35</v>
      </c>
      <c r="C1271">
        <v>90.37</v>
      </c>
      <c r="D1271">
        <v>8</v>
      </c>
      <c r="E1271">
        <v>3162.95</v>
      </c>
      <c r="F1271" s="1">
        <v>38173</v>
      </c>
      <c r="G1271" t="s">
        <v>296</v>
      </c>
      <c r="H1271">
        <v>2</v>
      </c>
      <c r="I1271">
        <v>5</v>
      </c>
      <c r="J1271">
        <v>2004</v>
      </c>
      <c r="K1271" t="s">
        <v>508</v>
      </c>
      <c r="L1271">
        <v>99</v>
      </c>
      <c r="M1271" t="s">
        <v>581</v>
      </c>
      <c r="N1271" t="s">
        <v>28</v>
      </c>
      <c r="O1271">
        <v>2125557818</v>
      </c>
      <c r="P1271" t="s">
        <v>29</v>
      </c>
      <c r="R1271" t="s">
        <v>30</v>
      </c>
      <c r="S1271" t="s">
        <v>31</v>
      </c>
      <c r="T1271">
        <v>10022</v>
      </c>
      <c r="U1271" t="s">
        <v>32</v>
      </c>
      <c r="V1271" t="s">
        <v>33</v>
      </c>
      <c r="W1271" t="s">
        <v>34</v>
      </c>
      <c r="X1271" t="s">
        <v>35</v>
      </c>
      <c r="Y1271" t="s">
        <v>51</v>
      </c>
    </row>
    <row r="1272" spans="1:25" x14ac:dyDescent="0.25">
      <c r="A1272">
        <v>10294</v>
      </c>
      <c r="B1272">
        <v>45</v>
      </c>
      <c r="C1272">
        <v>100</v>
      </c>
      <c r="D1272">
        <v>1</v>
      </c>
      <c r="E1272">
        <v>4692.6000000000004</v>
      </c>
      <c r="F1272" s="1">
        <v>38269</v>
      </c>
      <c r="G1272" t="s">
        <v>25</v>
      </c>
      <c r="H1272">
        <v>3</v>
      </c>
      <c r="I1272">
        <v>9</v>
      </c>
      <c r="J1272">
        <v>2004</v>
      </c>
      <c r="K1272" t="s">
        <v>508</v>
      </c>
      <c r="L1272">
        <v>99</v>
      </c>
      <c r="M1272" t="s">
        <v>581</v>
      </c>
      <c r="N1272" t="s">
        <v>383</v>
      </c>
      <c r="O1272">
        <v>6175557555</v>
      </c>
      <c r="P1272" t="s">
        <v>384</v>
      </c>
      <c r="R1272" t="s">
        <v>249</v>
      </c>
      <c r="S1272" t="s">
        <v>114</v>
      </c>
      <c r="T1272">
        <v>58339</v>
      </c>
      <c r="U1272" t="s">
        <v>32</v>
      </c>
      <c r="V1272" t="s">
        <v>33</v>
      </c>
      <c r="W1272" t="s">
        <v>385</v>
      </c>
      <c r="X1272" t="s">
        <v>386</v>
      </c>
      <c r="Y1272" t="s">
        <v>51</v>
      </c>
    </row>
    <row r="1273" spans="1:25" x14ac:dyDescent="0.25">
      <c r="A1273">
        <v>10327</v>
      </c>
      <c r="B1273">
        <v>37</v>
      </c>
      <c r="C1273">
        <v>86.61</v>
      </c>
      <c r="D1273">
        <v>3</v>
      </c>
      <c r="E1273">
        <v>3204.57</v>
      </c>
      <c r="F1273" s="1">
        <v>38271</v>
      </c>
      <c r="G1273" t="s">
        <v>344</v>
      </c>
      <c r="H1273">
        <v>4</v>
      </c>
      <c r="I1273">
        <v>11</v>
      </c>
      <c r="J1273">
        <v>2004</v>
      </c>
      <c r="K1273" t="s">
        <v>508</v>
      </c>
      <c r="L1273">
        <v>99</v>
      </c>
      <c r="M1273" t="s">
        <v>581</v>
      </c>
      <c r="N1273" t="s">
        <v>279</v>
      </c>
      <c r="O1273" t="s">
        <v>280</v>
      </c>
      <c r="P1273" t="s">
        <v>281</v>
      </c>
      <c r="R1273" t="s">
        <v>282</v>
      </c>
      <c r="T1273">
        <v>1734</v>
      </c>
      <c r="U1273" t="s">
        <v>283</v>
      </c>
      <c r="V1273" t="s">
        <v>42</v>
      </c>
      <c r="W1273" t="s">
        <v>284</v>
      </c>
      <c r="X1273" t="s">
        <v>285</v>
      </c>
      <c r="Y1273" t="s">
        <v>51</v>
      </c>
    </row>
    <row r="1274" spans="1:25" x14ac:dyDescent="0.25">
      <c r="A1274">
        <v>10350</v>
      </c>
      <c r="B1274">
        <v>25</v>
      </c>
      <c r="C1274">
        <v>100</v>
      </c>
      <c r="D1274">
        <v>16</v>
      </c>
      <c r="E1274">
        <v>2854.75</v>
      </c>
      <c r="F1274" s="1">
        <v>38029</v>
      </c>
      <c r="G1274" t="s">
        <v>25</v>
      </c>
      <c r="H1274">
        <v>4</v>
      </c>
      <c r="I1274">
        <v>12</v>
      </c>
      <c r="J1274">
        <v>2004</v>
      </c>
      <c r="K1274" t="s">
        <v>508</v>
      </c>
      <c r="L1274">
        <v>99</v>
      </c>
      <c r="M1274" t="s">
        <v>581</v>
      </c>
      <c r="N1274" t="s">
        <v>152</v>
      </c>
      <c r="O1274" t="s">
        <v>153</v>
      </c>
      <c r="P1274" t="s">
        <v>154</v>
      </c>
      <c r="R1274" t="s">
        <v>155</v>
      </c>
      <c r="T1274">
        <v>28034</v>
      </c>
      <c r="U1274" t="s">
        <v>156</v>
      </c>
      <c r="V1274" t="s">
        <v>42</v>
      </c>
      <c r="W1274" t="s">
        <v>157</v>
      </c>
      <c r="X1274" t="s">
        <v>158</v>
      </c>
      <c r="Y1274" t="s">
        <v>36</v>
      </c>
    </row>
    <row r="1275" spans="1:25" x14ac:dyDescent="0.25">
      <c r="A1275">
        <v>10386</v>
      </c>
      <c r="B1275">
        <v>30</v>
      </c>
      <c r="C1275">
        <v>95.48</v>
      </c>
      <c r="D1275">
        <v>3</v>
      </c>
      <c r="E1275">
        <v>2864.4</v>
      </c>
      <c r="F1275" s="1">
        <v>38355</v>
      </c>
      <c r="G1275" t="s">
        <v>344</v>
      </c>
      <c r="H1275">
        <v>1</v>
      </c>
      <c r="I1275">
        <v>3</v>
      </c>
      <c r="J1275">
        <v>2005</v>
      </c>
      <c r="K1275" t="s">
        <v>508</v>
      </c>
      <c r="L1275">
        <v>99</v>
      </c>
      <c r="M1275" t="s">
        <v>581</v>
      </c>
      <c r="N1275" t="s">
        <v>152</v>
      </c>
      <c r="O1275" t="s">
        <v>153</v>
      </c>
      <c r="P1275" t="s">
        <v>154</v>
      </c>
      <c r="R1275" t="s">
        <v>155</v>
      </c>
      <c r="T1275">
        <v>28034</v>
      </c>
      <c r="U1275" t="s">
        <v>156</v>
      </c>
      <c r="V1275" t="s">
        <v>42</v>
      </c>
      <c r="W1275" t="s">
        <v>157</v>
      </c>
      <c r="X1275" t="s">
        <v>158</v>
      </c>
      <c r="Y1275" t="s">
        <v>36</v>
      </c>
    </row>
    <row r="1276" spans="1:25" x14ac:dyDescent="0.25">
      <c r="A1276">
        <v>10414</v>
      </c>
      <c r="B1276">
        <v>27</v>
      </c>
      <c r="C1276">
        <v>90.37</v>
      </c>
      <c r="D1276">
        <v>8</v>
      </c>
      <c r="E1276">
        <v>2439.9899999999998</v>
      </c>
      <c r="F1276" s="1">
        <v>38508</v>
      </c>
      <c r="G1276" t="s">
        <v>337</v>
      </c>
      <c r="H1276">
        <v>2</v>
      </c>
      <c r="I1276">
        <v>5</v>
      </c>
      <c r="J1276">
        <v>2005</v>
      </c>
      <c r="K1276" t="s">
        <v>508</v>
      </c>
      <c r="L1276">
        <v>99</v>
      </c>
      <c r="M1276" t="s">
        <v>581</v>
      </c>
      <c r="N1276" t="s">
        <v>315</v>
      </c>
      <c r="O1276">
        <v>6175559555</v>
      </c>
      <c r="P1276" t="s">
        <v>316</v>
      </c>
      <c r="R1276" t="s">
        <v>317</v>
      </c>
      <c r="S1276" t="s">
        <v>114</v>
      </c>
      <c r="T1276">
        <v>51003</v>
      </c>
      <c r="U1276" t="s">
        <v>32</v>
      </c>
      <c r="V1276" t="s">
        <v>33</v>
      </c>
      <c r="W1276" t="s">
        <v>318</v>
      </c>
      <c r="X1276" t="s">
        <v>66</v>
      </c>
      <c r="Y1276" t="s">
        <v>36</v>
      </c>
    </row>
    <row r="1277" spans="1:25" x14ac:dyDescent="0.25">
      <c r="A1277">
        <v>10143</v>
      </c>
      <c r="B1277">
        <v>34</v>
      </c>
      <c r="C1277">
        <v>85.87</v>
      </c>
      <c r="D1277">
        <v>5</v>
      </c>
      <c r="E1277">
        <v>2919.58</v>
      </c>
      <c r="F1277" s="1">
        <v>37902</v>
      </c>
      <c r="G1277" t="s">
        <v>25</v>
      </c>
      <c r="H1277">
        <v>3</v>
      </c>
      <c r="I1277">
        <v>8</v>
      </c>
      <c r="J1277">
        <v>2003</v>
      </c>
      <c r="K1277" t="s">
        <v>481</v>
      </c>
      <c r="L1277">
        <v>74</v>
      </c>
      <c r="M1277" t="s">
        <v>582</v>
      </c>
      <c r="N1277" t="s">
        <v>292</v>
      </c>
      <c r="O1277">
        <v>5085559555</v>
      </c>
      <c r="P1277" t="s">
        <v>293</v>
      </c>
      <c r="R1277" t="s">
        <v>140</v>
      </c>
      <c r="S1277" t="s">
        <v>114</v>
      </c>
      <c r="T1277">
        <v>50553</v>
      </c>
      <c r="U1277" t="s">
        <v>32</v>
      </c>
      <c r="V1277" t="s">
        <v>33</v>
      </c>
      <c r="W1277" t="s">
        <v>294</v>
      </c>
      <c r="X1277" t="s">
        <v>295</v>
      </c>
      <c r="Y1277" t="s">
        <v>36</v>
      </c>
    </row>
    <row r="1278" spans="1:25" x14ac:dyDescent="0.25">
      <c r="A1278">
        <v>10155</v>
      </c>
      <c r="B1278">
        <v>44</v>
      </c>
      <c r="C1278">
        <v>85.87</v>
      </c>
      <c r="D1278">
        <v>3</v>
      </c>
      <c r="E1278">
        <v>3778.28</v>
      </c>
      <c r="F1278" s="1">
        <v>37782</v>
      </c>
      <c r="G1278" t="s">
        <v>25</v>
      </c>
      <c r="H1278">
        <v>4</v>
      </c>
      <c r="I1278">
        <v>10</v>
      </c>
      <c r="J1278">
        <v>2003</v>
      </c>
      <c r="K1278" t="s">
        <v>481</v>
      </c>
      <c r="L1278">
        <v>74</v>
      </c>
      <c r="M1278" t="s">
        <v>582</v>
      </c>
      <c r="N1278" t="s">
        <v>116</v>
      </c>
      <c r="O1278" t="s">
        <v>117</v>
      </c>
      <c r="P1278" t="s">
        <v>118</v>
      </c>
      <c r="R1278" t="s">
        <v>119</v>
      </c>
      <c r="T1278">
        <v>21240</v>
      </c>
      <c r="U1278" t="s">
        <v>120</v>
      </c>
      <c r="V1278" t="s">
        <v>42</v>
      </c>
      <c r="W1278" t="s">
        <v>121</v>
      </c>
      <c r="X1278" t="s">
        <v>122</v>
      </c>
      <c r="Y1278" t="s">
        <v>51</v>
      </c>
    </row>
    <row r="1279" spans="1:25" x14ac:dyDescent="0.25">
      <c r="A1279">
        <v>10178</v>
      </c>
      <c r="B1279">
        <v>45</v>
      </c>
      <c r="C1279">
        <v>76.25</v>
      </c>
      <c r="D1279">
        <v>2</v>
      </c>
      <c r="E1279">
        <v>3431.25</v>
      </c>
      <c r="F1279" s="1">
        <v>37844</v>
      </c>
      <c r="G1279" t="s">
        <v>25</v>
      </c>
      <c r="H1279">
        <v>4</v>
      </c>
      <c r="I1279">
        <v>11</v>
      </c>
      <c r="J1279">
        <v>2003</v>
      </c>
      <c r="K1279" t="s">
        <v>481</v>
      </c>
      <c r="L1279">
        <v>74</v>
      </c>
      <c r="M1279" t="s">
        <v>582</v>
      </c>
      <c r="N1279" t="s">
        <v>297</v>
      </c>
      <c r="O1279" t="s">
        <v>298</v>
      </c>
      <c r="P1279" t="s">
        <v>299</v>
      </c>
      <c r="R1279" t="s">
        <v>300</v>
      </c>
      <c r="T1279">
        <v>31000</v>
      </c>
      <c r="U1279" t="s">
        <v>41</v>
      </c>
      <c r="V1279" t="s">
        <v>42</v>
      </c>
      <c r="W1279" t="s">
        <v>301</v>
      </c>
      <c r="X1279" t="s">
        <v>302</v>
      </c>
      <c r="Y1279" t="s">
        <v>51</v>
      </c>
    </row>
    <row r="1280" spans="1:25" x14ac:dyDescent="0.25">
      <c r="A1280">
        <v>10210</v>
      </c>
      <c r="B1280">
        <v>42</v>
      </c>
      <c r="C1280">
        <v>70.33</v>
      </c>
      <c r="D1280">
        <v>15</v>
      </c>
      <c r="E1280">
        <v>2953.86</v>
      </c>
      <c r="F1280" s="1">
        <v>38322</v>
      </c>
      <c r="G1280" t="s">
        <v>25</v>
      </c>
      <c r="H1280">
        <v>1</v>
      </c>
      <c r="I1280">
        <v>1</v>
      </c>
      <c r="J1280">
        <v>2004</v>
      </c>
      <c r="K1280" t="s">
        <v>481</v>
      </c>
      <c r="L1280">
        <v>74</v>
      </c>
      <c r="M1280" t="s">
        <v>582</v>
      </c>
      <c r="N1280" t="s">
        <v>267</v>
      </c>
      <c r="O1280" t="s">
        <v>268</v>
      </c>
      <c r="P1280" t="s">
        <v>269</v>
      </c>
      <c r="R1280" t="s">
        <v>270</v>
      </c>
      <c r="S1280" t="s">
        <v>270</v>
      </c>
      <c r="T1280" t="s">
        <v>271</v>
      </c>
      <c r="U1280" t="s">
        <v>178</v>
      </c>
      <c r="V1280" t="s">
        <v>178</v>
      </c>
      <c r="W1280" t="s">
        <v>272</v>
      </c>
      <c r="X1280" t="s">
        <v>273</v>
      </c>
      <c r="Y1280" t="s">
        <v>36</v>
      </c>
    </row>
    <row r="1281" spans="1:25" x14ac:dyDescent="0.25">
      <c r="A1281">
        <v>10235</v>
      </c>
      <c r="B1281">
        <v>34</v>
      </c>
      <c r="C1281">
        <v>72.55</v>
      </c>
      <c r="D1281">
        <v>11</v>
      </c>
      <c r="E1281">
        <v>2466.6999999999998</v>
      </c>
      <c r="F1281" s="1">
        <v>38021</v>
      </c>
      <c r="G1281" t="s">
        <v>25</v>
      </c>
      <c r="H1281">
        <v>2</v>
      </c>
      <c r="I1281">
        <v>4</v>
      </c>
      <c r="J1281">
        <v>2004</v>
      </c>
      <c r="K1281" t="s">
        <v>481</v>
      </c>
      <c r="L1281">
        <v>74</v>
      </c>
      <c r="M1281" t="s">
        <v>582</v>
      </c>
      <c r="N1281" t="s">
        <v>309</v>
      </c>
      <c r="O1281" t="s">
        <v>310</v>
      </c>
      <c r="P1281" t="s">
        <v>311</v>
      </c>
      <c r="R1281" t="s">
        <v>312</v>
      </c>
      <c r="S1281" t="s">
        <v>203</v>
      </c>
      <c r="T1281" t="s">
        <v>313</v>
      </c>
      <c r="U1281" t="s">
        <v>205</v>
      </c>
      <c r="V1281" t="s">
        <v>33</v>
      </c>
      <c r="W1281" t="s">
        <v>314</v>
      </c>
      <c r="X1281" t="s">
        <v>150</v>
      </c>
      <c r="Y1281" t="s">
        <v>36</v>
      </c>
    </row>
    <row r="1282" spans="1:25" x14ac:dyDescent="0.25">
      <c r="A1282">
        <v>10250</v>
      </c>
      <c r="B1282">
        <v>38</v>
      </c>
      <c r="C1282">
        <v>62.19</v>
      </c>
      <c r="D1282">
        <v>12</v>
      </c>
      <c r="E1282">
        <v>2363.2199999999998</v>
      </c>
      <c r="F1282" s="1">
        <v>38296</v>
      </c>
      <c r="G1282" t="s">
        <v>25</v>
      </c>
      <c r="H1282">
        <v>2</v>
      </c>
      <c r="I1282">
        <v>5</v>
      </c>
      <c r="J1282">
        <v>2004</v>
      </c>
      <c r="K1282" t="s">
        <v>481</v>
      </c>
      <c r="L1282">
        <v>74</v>
      </c>
      <c r="M1282" t="s">
        <v>582</v>
      </c>
      <c r="N1282" t="s">
        <v>333</v>
      </c>
      <c r="O1282">
        <v>4085553659</v>
      </c>
      <c r="P1282" t="s">
        <v>334</v>
      </c>
      <c r="R1282" t="s">
        <v>335</v>
      </c>
      <c r="S1282" t="s">
        <v>55</v>
      </c>
      <c r="T1282">
        <v>94217</v>
      </c>
      <c r="U1282" t="s">
        <v>32</v>
      </c>
      <c r="V1282" t="s">
        <v>33</v>
      </c>
      <c r="W1282" t="s">
        <v>95</v>
      </c>
      <c r="X1282" t="s">
        <v>336</v>
      </c>
      <c r="Y1282" t="s">
        <v>36</v>
      </c>
    </row>
    <row r="1283" spans="1:25" x14ac:dyDescent="0.25">
      <c r="A1283">
        <v>10316</v>
      </c>
      <c r="B1283">
        <v>44</v>
      </c>
      <c r="C1283">
        <v>62.19</v>
      </c>
      <c r="D1283">
        <v>7</v>
      </c>
      <c r="E1283">
        <v>2736.36</v>
      </c>
      <c r="F1283" s="1">
        <v>37997</v>
      </c>
      <c r="G1283" t="s">
        <v>25</v>
      </c>
      <c r="H1283">
        <v>4</v>
      </c>
      <c r="I1283">
        <v>11</v>
      </c>
      <c r="J1283">
        <v>2004</v>
      </c>
      <c r="K1283" t="s">
        <v>481</v>
      </c>
      <c r="L1283">
        <v>74</v>
      </c>
      <c r="M1283" t="s">
        <v>582</v>
      </c>
      <c r="N1283" t="s">
        <v>319</v>
      </c>
      <c r="O1283" t="s">
        <v>320</v>
      </c>
      <c r="P1283" t="s">
        <v>321</v>
      </c>
      <c r="R1283" t="s">
        <v>322</v>
      </c>
      <c r="S1283" t="s">
        <v>323</v>
      </c>
      <c r="T1283" t="s">
        <v>324</v>
      </c>
      <c r="U1283" t="s">
        <v>148</v>
      </c>
      <c r="V1283" t="s">
        <v>42</v>
      </c>
      <c r="W1283" t="s">
        <v>325</v>
      </c>
      <c r="X1283" t="s">
        <v>326</v>
      </c>
      <c r="Y1283" t="s">
        <v>36</v>
      </c>
    </row>
    <row r="1284" spans="1:25" x14ac:dyDescent="0.25">
      <c r="A1284">
        <v>10328</v>
      </c>
      <c r="B1284">
        <v>39</v>
      </c>
      <c r="C1284">
        <v>85.87</v>
      </c>
      <c r="D1284">
        <v>12</v>
      </c>
      <c r="E1284">
        <v>3348.93</v>
      </c>
      <c r="F1284" s="1">
        <v>38332</v>
      </c>
      <c r="G1284" t="s">
        <v>25</v>
      </c>
      <c r="H1284">
        <v>4</v>
      </c>
      <c r="I1284">
        <v>11</v>
      </c>
      <c r="J1284">
        <v>2004</v>
      </c>
      <c r="K1284" t="s">
        <v>481</v>
      </c>
      <c r="L1284">
        <v>74</v>
      </c>
      <c r="M1284" t="s">
        <v>582</v>
      </c>
      <c r="N1284" t="s">
        <v>467</v>
      </c>
      <c r="O1284" t="s">
        <v>468</v>
      </c>
      <c r="P1284" t="s">
        <v>469</v>
      </c>
      <c r="R1284" t="s">
        <v>470</v>
      </c>
      <c r="T1284">
        <v>24100</v>
      </c>
      <c r="U1284" t="s">
        <v>224</v>
      </c>
      <c r="V1284" t="s">
        <v>42</v>
      </c>
      <c r="W1284" t="s">
        <v>471</v>
      </c>
      <c r="X1284" t="s">
        <v>472</v>
      </c>
      <c r="Y1284" t="s">
        <v>51</v>
      </c>
    </row>
    <row r="1285" spans="1:25" x14ac:dyDescent="0.25">
      <c r="A1285">
        <v>10352</v>
      </c>
      <c r="B1285">
        <v>22</v>
      </c>
      <c r="C1285">
        <v>75.510000000000005</v>
      </c>
      <c r="D1285">
        <v>1</v>
      </c>
      <c r="E1285">
        <v>1661.22</v>
      </c>
      <c r="F1285" s="1">
        <v>38058</v>
      </c>
      <c r="G1285" t="s">
        <v>25</v>
      </c>
      <c r="H1285">
        <v>4</v>
      </c>
      <c r="I1285">
        <v>12</v>
      </c>
      <c r="J1285">
        <v>2004</v>
      </c>
      <c r="K1285" t="s">
        <v>481</v>
      </c>
      <c r="L1285">
        <v>74</v>
      </c>
      <c r="M1285" t="s">
        <v>582</v>
      </c>
      <c r="N1285" t="s">
        <v>510</v>
      </c>
      <c r="O1285">
        <v>6175558428</v>
      </c>
      <c r="P1285" t="s">
        <v>511</v>
      </c>
      <c r="R1285" t="s">
        <v>249</v>
      </c>
      <c r="S1285" t="s">
        <v>114</v>
      </c>
      <c r="T1285">
        <v>58339</v>
      </c>
      <c r="U1285" t="s">
        <v>32</v>
      </c>
      <c r="V1285" t="s">
        <v>33</v>
      </c>
      <c r="W1285" t="s">
        <v>443</v>
      </c>
      <c r="X1285" t="s">
        <v>219</v>
      </c>
      <c r="Y1285" t="s">
        <v>36</v>
      </c>
    </row>
    <row r="1286" spans="1:25" x14ac:dyDescent="0.25">
      <c r="A1286">
        <v>10386</v>
      </c>
      <c r="B1286">
        <v>44</v>
      </c>
      <c r="C1286">
        <v>86.4</v>
      </c>
      <c r="D1286">
        <v>15</v>
      </c>
      <c r="E1286">
        <v>3801.6</v>
      </c>
      <c r="F1286" s="1">
        <v>38355</v>
      </c>
      <c r="G1286" t="s">
        <v>344</v>
      </c>
      <c r="H1286">
        <v>1</v>
      </c>
      <c r="I1286">
        <v>3</v>
      </c>
      <c r="J1286">
        <v>2005</v>
      </c>
      <c r="K1286" t="s">
        <v>481</v>
      </c>
      <c r="L1286">
        <v>74</v>
      </c>
      <c r="M1286" t="s">
        <v>582</v>
      </c>
      <c r="N1286" t="s">
        <v>152</v>
      </c>
      <c r="O1286" t="s">
        <v>153</v>
      </c>
      <c r="P1286" t="s">
        <v>154</v>
      </c>
      <c r="R1286" t="s">
        <v>155</v>
      </c>
      <c r="T1286">
        <v>28034</v>
      </c>
      <c r="U1286" t="s">
        <v>156</v>
      </c>
      <c r="V1286" t="s">
        <v>42</v>
      </c>
      <c r="W1286" t="s">
        <v>157</v>
      </c>
      <c r="X1286" t="s">
        <v>158</v>
      </c>
      <c r="Y1286" t="s">
        <v>51</v>
      </c>
    </row>
    <row r="1287" spans="1:25" x14ac:dyDescent="0.25">
      <c r="A1287">
        <v>10401</v>
      </c>
      <c r="B1287">
        <v>28</v>
      </c>
      <c r="C1287">
        <v>72.55</v>
      </c>
      <c r="D1287">
        <v>11</v>
      </c>
      <c r="E1287">
        <v>2031.4</v>
      </c>
      <c r="F1287" s="1">
        <v>38415</v>
      </c>
      <c r="G1287" t="s">
        <v>337</v>
      </c>
      <c r="H1287">
        <v>2</v>
      </c>
      <c r="I1287">
        <v>4</v>
      </c>
      <c r="J1287">
        <v>2005</v>
      </c>
      <c r="K1287" t="s">
        <v>481</v>
      </c>
      <c r="L1287">
        <v>74</v>
      </c>
      <c r="M1287" t="s">
        <v>582</v>
      </c>
      <c r="N1287" t="s">
        <v>97</v>
      </c>
      <c r="O1287">
        <v>2015559350</v>
      </c>
      <c r="P1287" t="s">
        <v>98</v>
      </c>
      <c r="R1287" t="s">
        <v>99</v>
      </c>
      <c r="S1287" t="s">
        <v>100</v>
      </c>
      <c r="T1287">
        <v>94019</v>
      </c>
      <c r="U1287" t="s">
        <v>32</v>
      </c>
      <c r="V1287" t="s">
        <v>33</v>
      </c>
      <c r="W1287" t="s">
        <v>61</v>
      </c>
      <c r="X1287" t="s">
        <v>101</v>
      </c>
      <c r="Y1287" t="s">
        <v>36</v>
      </c>
    </row>
    <row r="1288" spans="1:25" x14ac:dyDescent="0.25">
      <c r="A1288">
        <v>10416</v>
      </c>
      <c r="B1288">
        <v>43</v>
      </c>
      <c r="C1288">
        <v>62.19</v>
      </c>
      <c r="D1288">
        <v>12</v>
      </c>
      <c r="E1288">
        <v>2674.17</v>
      </c>
      <c r="F1288" s="1">
        <v>38630</v>
      </c>
      <c r="G1288" t="s">
        <v>25</v>
      </c>
      <c r="H1288">
        <v>2</v>
      </c>
      <c r="I1288">
        <v>5</v>
      </c>
      <c r="J1288">
        <v>2005</v>
      </c>
      <c r="K1288" t="s">
        <v>481</v>
      </c>
      <c r="L1288">
        <v>74</v>
      </c>
      <c r="M1288" t="s">
        <v>582</v>
      </c>
      <c r="N1288" t="s">
        <v>377</v>
      </c>
      <c r="O1288" t="s">
        <v>378</v>
      </c>
      <c r="P1288" t="s">
        <v>379</v>
      </c>
      <c r="R1288" t="s">
        <v>380</v>
      </c>
      <c r="T1288">
        <v>42100</v>
      </c>
      <c r="U1288" t="s">
        <v>224</v>
      </c>
      <c r="V1288" t="s">
        <v>42</v>
      </c>
      <c r="W1288" t="s">
        <v>381</v>
      </c>
      <c r="X1288" t="s">
        <v>382</v>
      </c>
      <c r="Y1288" t="s">
        <v>36</v>
      </c>
    </row>
    <row r="1289" spans="1:25" x14ac:dyDescent="0.25">
      <c r="A1289">
        <v>10143</v>
      </c>
      <c r="B1289">
        <v>37</v>
      </c>
      <c r="C1289">
        <v>50.65</v>
      </c>
      <c r="D1289">
        <v>10</v>
      </c>
      <c r="E1289">
        <v>1874.05</v>
      </c>
      <c r="F1289" s="1">
        <v>37902</v>
      </c>
      <c r="G1289" t="s">
        <v>25</v>
      </c>
      <c r="H1289">
        <v>3</v>
      </c>
      <c r="I1289">
        <v>8</v>
      </c>
      <c r="J1289">
        <v>2003</v>
      </c>
      <c r="K1289" t="s">
        <v>481</v>
      </c>
      <c r="L1289">
        <v>49</v>
      </c>
      <c r="M1289" t="s">
        <v>583</v>
      </c>
      <c r="N1289" t="s">
        <v>292</v>
      </c>
      <c r="O1289">
        <v>5085559555</v>
      </c>
      <c r="P1289" t="s">
        <v>293</v>
      </c>
      <c r="R1289" t="s">
        <v>140</v>
      </c>
      <c r="S1289" t="s">
        <v>114</v>
      </c>
      <c r="T1289">
        <v>50553</v>
      </c>
      <c r="U1289" t="s">
        <v>32</v>
      </c>
      <c r="V1289" t="s">
        <v>33</v>
      </c>
      <c r="W1289" t="s">
        <v>294</v>
      </c>
      <c r="X1289" t="s">
        <v>295</v>
      </c>
      <c r="Y1289" t="s">
        <v>36</v>
      </c>
    </row>
    <row r="1290" spans="1:25" x14ac:dyDescent="0.25">
      <c r="A1290">
        <v>10155</v>
      </c>
      <c r="B1290">
        <v>34</v>
      </c>
      <c r="C1290">
        <v>49.16</v>
      </c>
      <c r="D1290">
        <v>8</v>
      </c>
      <c r="E1290">
        <v>1671.44</v>
      </c>
      <c r="F1290" s="1">
        <v>37782</v>
      </c>
      <c r="G1290" t="s">
        <v>25</v>
      </c>
      <c r="H1290">
        <v>4</v>
      </c>
      <c r="I1290">
        <v>10</v>
      </c>
      <c r="J1290">
        <v>2003</v>
      </c>
      <c r="K1290" t="s">
        <v>481</v>
      </c>
      <c r="L1290">
        <v>49</v>
      </c>
      <c r="M1290" t="s">
        <v>583</v>
      </c>
      <c r="N1290" t="s">
        <v>116</v>
      </c>
      <c r="O1290" t="s">
        <v>117</v>
      </c>
      <c r="P1290" t="s">
        <v>118</v>
      </c>
      <c r="R1290" t="s">
        <v>119</v>
      </c>
      <c r="T1290">
        <v>21240</v>
      </c>
      <c r="U1290" t="s">
        <v>120</v>
      </c>
      <c r="V1290" t="s">
        <v>42</v>
      </c>
      <c r="W1290" t="s">
        <v>121</v>
      </c>
      <c r="X1290" t="s">
        <v>122</v>
      </c>
      <c r="Y1290" t="s">
        <v>36</v>
      </c>
    </row>
    <row r="1291" spans="1:25" x14ac:dyDescent="0.25">
      <c r="A1291">
        <v>10178</v>
      </c>
      <c r="B1291">
        <v>45</v>
      </c>
      <c r="C1291">
        <v>51.15</v>
      </c>
      <c r="D1291">
        <v>7</v>
      </c>
      <c r="E1291">
        <v>2301.75</v>
      </c>
      <c r="F1291" s="1">
        <v>37844</v>
      </c>
      <c r="G1291" t="s">
        <v>25</v>
      </c>
      <c r="H1291">
        <v>4</v>
      </c>
      <c r="I1291">
        <v>11</v>
      </c>
      <c r="J1291">
        <v>2003</v>
      </c>
      <c r="K1291" t="s">
        <v>481</v>
      </c>
      <c r="L1291">
        <v>49</v>
      </c>
      <c r="M1291" t="s">
        <v>583</v>
      </c>
      <c r="N1291" t="s">
        <v>297</v>
      </c>
      <c r="O1291" t="s">
        <v>298</v>
      </c>
      <c r="P1291" t="s">
        <v>299</v>
      </c>
      <c r="R1291" t="s">
        <v>300</v>
      </c>
      <c r="T1291">
        <v>31000</v>
      </c>
      <c r="U1291" t="s">
        <v>41</v>
      </c>
      <c r="V1291" t="s">
        <v>42</v>
      </c>
      <c r="W1291" t="s">
        <v>301</v>
      </c>
      <c r="X1291" t="s">
        <v>302</v>
      </c>
      <c r="Y1291" t="s">
        <v>36</v>
      </c>
    </row>
    <row r="1292" spans="1:25" x14ac:dyDescent="0.25">
      <c r="A1292">
        <v>10209</v>
      </c>
      <c r="B1292">
        <v>48</v>
      </c>
      <c r="C1292">
        <v>44.69</v>
      </c>
      <c r="D1292">
        <v>3</v>
      </c>
      <c r="E1292">
        <v>2145.12</v>
      </c>
      <c r="F1292" s="1">
        <v>38231</v>
      </c>
      <c r="G1292" t="s">
        <v>25</v>
      </c>
      <c r="H1292">
        <v>1</v>
      </c>
      <c r="I1292">
        <v>1</v>
      </c>
      <c r="J1292">
        <v>2004</v>
      </c>
      <c r="K1292" t="s">
        <v>481</v>
      </c>
      <c r="L1292">
        <v>49</v>
      </c>
      <c r="M1292" t="s">
        <v>583</v>
      </c>
      <c r="N1292" t="s">
        <v>304</v>
      </c>
      <c r="O1292">
        <v>2155554369</v>
      </c>
      <c r="P1292" t="s">
        <v>305</v>
      </c>
      <c r="R1292" t="s">
        <v>306</v>
      </c>
      <c r="S1292" t="s">
        <v>55</v>
      </c>
      <c r="U1292" t="s">
        <v>32</v>
      </c>
      <c r="V1292" t="s">
        <v>33</v>
      </c>
      <c r="W1292" t="s">
        <v>307</v>
      </c>
      <c r="X1292" t="s">
        <v>96</v>
      </c>
      <c r="Y1292" t="s">
        <v>36</v>
      </c>
    </row>
    <row r="1293" spans="1:25" x14ac:dyDescent="0.25">
      <c r="A1293">
        <v>10249</v>
      </c>
      <c r="B1293">
        <v>32</v>
      </c>
      <c r="C1293">
        <v>57.61</v>
      </c>
      <c r="D1293">
        <v>3</v>
      </c>
      <c r="E1293">
        <v>1843.52</v>
      </c>
      <c r="F1293" s="1">
        <v>38204</v>
      </c>
      <c r="G1293" t="s">
        <v>25</v>
      </c>
      <c r="H1293">
        <v>2</v>
      </c>
      <c r="I1293">
        <v>5</v>
      </c>
      <c r="J1293">
        <v>2004</v>
      </c>
      <c r="K1293" t="s">
        <v>481</v>
      </c>
      <c r="L1293">
        <v>49</v>
      </c>
      <c r="M1293" t="s">
        <v>583</v>
      </c>
      <c r="N1293" t="s">
        <v>213</v>
      </c>
      <c r="O1293">
        <v>6175555555</v>
      </c>
      <c r="P1293" t="s">
        <v>214</v>
      </c>
      <c r="R1293" t="s">
        <v>113</v>
      </c>
      <c r="S1293" t="s">
        <v>114</v>
      </c>
      <c r="T1293">
        <v>51247</v>
      </c>
      <c r="U1293" t="s">
        <v>32</v>
      </c>
      <c r="V1293" t="s">
        <v>33</v>
      </c>
      <c r="W1293" t="s">
        <v>215</v>
      </c>
      <c r="X1293" t="s">
        <v>133</v>
      </c>
      <c r="Y1293" t="s">
        <v>36</v>
      </c>
    </row>
    <row r="1294" spans="1:25" x14ac:dyDescent="0.25">
      <c r="A1294">
        <v>10316</v>
      </c>
      <c r="B1294">
        <v>34</v>
      </c>
      <c r="C1294">
        <v>43.7</v>
      </c>
      <c r="D1294">
        <v>12</v>
      </c>
      <c r="E1294">
        <v>1485.8</v>
      </c>
      <c r="F1294" s="1">
        <v>37997</v>
      </c>
      <c r="G1294" t="s">
        <v>25</v>
      </c>
      <c r="H1294">
        <v>4</v>
      </c>
      <c r="I1294">
        <v>11</v>
      </c>
      <c r="J1294">
        <v>2004</v>
      </c>
      <c r="K1294" t="s">
        <v>481</v>
      </c>
      <c r="L1294">
        <v>49</v>
      </c>
      <c r="M1294" t="s">
        <v>583</v>
      </c>
      <c r="N1294" t="s">
        <v>319</v>
      </c>
      <c r="O1294" t="s">
        <v>320</v>
      </c>
      <c r="P1294" t="s">
        <v>321</v>
      </c>
      <c r="R1294" t="s">
        <v>322</v>
      </c>
      <c r="S1294" t="s">
        <v>323</v>
      </c>
      <c r="T1294" t="s">
        <v>324</v>
      </c>
      <c r="U1294" t="s">
        <v>148</v>
      </c>
      <c r="V1294" t="s">
        <v>42</v>
      </c>
      <c r="W1294" t="s">
        <v>325</v>
      </c>
      <c r="X1294" t="s">
        <v>326</v>
      </c>
      <c r="Y1294" t="s">
        <v>36</v>
      </c>
    </row>
    <row r="1295" spans="1:25" x14ac:dyDescent="0.25">
      <c r="A1295">
        <v>10352</v>
      </c>
      <c r="B1295">
        <v>49</v>
      </c>
      <c r="C1295">
        <v>52.64</v>
      </c>
      <c r="D1295">
        <v>4</v>
      </c>
      <c r="E1295">
        <v>2579.36</v>
      </c>
      <c r="F1295" s="1">
        <v>38058</v>
      </c>
      <c r="G1295" t="s">
        <v>25</v>
      </c>
      <c r="H1295">
        <v>4</v>
      </c>
      <c r="I1295">
        <v>12</v>
      </c>
      <c r="J1295">
        <v>2004</v>
      </c>
      <c r="K1295" t="s">
        <v>481</v>
      </c>
      <c r="L1295">
        <v>49</v>
      </c>
      <c r="M1295" t="s">
        <v>583</v>
      </c>
      <c r="N1295" t="s">
        <v>510</v>
      </c>
      <c r="O1295">
        <v>6175558428</v>
      </c>
      <c r="P1295" t="s">
        <v>511</v>
      </c>
      <c r="R1295" t="s">
        <v>249</v>
      </c>
      <c r="S1295" t="s">
        <v>114</v>
      </c>
      <c r="T1295">
        <v>58339</v>
      </c>
      <c r="U1295" t="s">
        <v>32</v>
      </c>
      <c r="V1295" t="s">
        <v>33</v>
      </c>
      <c r="W1295" t="s">
        <v>443</v>
      </c>
      <c r="X1295" t="s">
        <v>219</v>
      </c>
      <c r="Y1295" t="s">
        <v>36</v>
      </c>
    </row>
    <row r="1296" spans="1:25" x14ac:dyDescent="0.25">
      <c r="A1296">
        <v>10386</v>
      </c>
      <c r="B1296">
        <v>50</v>
      </c>
      <c r="C1296">
        <v>87.15</v>
      </c>
      <c r="D1296">
        <v>16</v>
      </c>
      <c r="E1296">
        <v>4357.5</v>
      </c>
      <c r="F1296" s="1">
        <v>38355</v>
      </c>
      <c r="G1296" t="s">
        <v>344</v>
      </c>
      <c r="H1296">
        <v>1</v>
      </c>
      <c r="I1296">
        <v>3</v>
      </c>
      <c r="J1296">
        <v>2005</v>
      </c>
      <c r="K1296" t="s">
        <v>481</v>
      </c>
      <c r="L1296">
        <v>49</v>
      </c>
      <c r="M1296" t="s">
        <v>583</v>
      </c>
      <c r="N1296" t="s">
        <v>152</v>
      </c>
      <c r="O1296" t="s">
        <v>153</v>
      </c>
      <c r="P1296" t="s">
        <v>154</v>
      </c>
      <c r="R1296" t="s">
        <v>155</v>
      </c>
      <c r="T1296">
        <v>28034</v>
      </c>
      <c r="U1296" t="s">
        <v>156</v>
      </c>
      <c r="V1296" t="s">
        <v>42</v>
      </c>
      <c r="W1296" t="s">
        <v>157</v>
      </c>
      <c r="X1296" t="s">
        <v>158</v>
      </c>
      <c r="Y1296" t="s">
        <v>51</v>
      </c>
    </row>
    <row r="1297" spans="1:25" x14ac:dyDescent="0.25">
      <c r="A1297">
        <v>10400</v>
      </c>
      <c r="B1297">
        <v>20</v>
      </c>
      <c r="C1297">
        <v>56.12</v>
      </c>
      <c r="D1297">
        <v>4</v>
      </c>
      <c r="E1297">
        <v>1122.4000000000001</v>
      </c>
      <c r="F1297" s="1">
        <v>38356</v>
      </c>
      <c r="G1297" t="s">
        <v>25</v>
      </c>
      <c r="H1297">
        <v>2</v>
      </c>
      <c r="I1297">
        <v>4</v>
      </c>
      <c r="J1297">
        <v>2005</v>
      </c>
      <c r="K1297" t="s">
        <v>481</v>
      </c>
      <c r="L1297">
        <v>49</v>
      </c>
      <c r="M1297" t="s">
        <v>583</v>
      </c>
      <c r="N1297" t="s">
        <v>333</v>
      </c>
      <c r="O1297">
        <v>4085553659</v>
      </c>
      <c r="P1297" t="s">
        <v>334</v>
      </c>
      <c r="R1297" t="s">
        <v>335</v>
      </c>
      <c r="S1297" t="s">
        <v>55</v>
      </c>
      <c r="T1297">
        <v>94217</v>
      </c>
      <c r="U1297" t="s">
        <v>32</v>
      </c>
      <c r="V1297" t="s">
        <v>33</v>
      </c>
      <c r="W1297" t="s">
        <v>95</v>
      </c>
      <c r="X1297" t="s">
        <v>336</v>
      </c>
      <c r="Y1297" t="s">
        <v>36</v>
      </c>
    </row>
    <row r="1298" spans="1:25" x14ac:dyDescent="0.25">
      <c r="A1298">
        <v>10415</v>
      </c>
      <c r="B1298">
        <v>42</v>
      </c>
      <c r="C1298">
        <v>57.61</v>
      </c>
      <c r="D1298">
        <v>3</v>
      </c>
      <c r="E1298">
        <v>2419.62</v>
      </c>
      <c r="F1298" s="1">
        <v>38600</v>
      </c>
      <c r="G1298" t="s">
        <v>151</v>
      </c>
      <c r="H1298">
        <v>2</v>
      </c>
      <c r="I1298">
        <v>5</v>
      </c>
      <c r="J1298">
        <v>2005</v>
      </c>
      <c r="K1298" t="s">
        <v>481</v>
      </c>
      <c r="L1298">
        <v>49</v>
      </c>
      <c r="M1298" t="s">
        <v>583</v>
      </c>
      <c r="N1298" t="s">
        <v>473</v>
      </c>
      <c r="O1298" t="s">
        <v>474</v>
      </c>
      <c r="P1298" t="s">
        <v>475</v>
      </c>
      <c r="R1298" t="s">
        <v>476</v>
      </c>
      <c r="S1298" t="s">
        <v>89</v>
      </c>
      <c r="T1298">
        <v>3150</v>
      </c>
      <c r="U1298" t="s">
        <v>90</v>
      </c>
      <c r="V1298" t="s">
        <v>91</v>
      </c>
      <c r="W1298" t="s">
        <v>477</v>
      </c>
      <c r="X1298" t="s">
        <v>478</v>
      </c>
      <c r="Y1298" t="s">
        <v>36</v>
      </c>
    </row>
    <row r="1299" spans="1:25" x14ac:dyDescent="0.25">
      <c r="A1299">
        <v>10105</v>
      </c>
      <c r="B1299">
        <v>25</v>
      </c>
      <c r="C1299">
        <v>56.78</v>
      </c>
      <c r="D1299">
        <v>8</v>
      </c>
      <c r="E1299">
        <v>1419.5</v>
      </c>
      <c r="F1299" s="1">
        <v>37927</v>
      </c>
      <c r="G1299" t="s">
        <v>25</v>
      </c>
      <c r="H1299">
        <v>1</v>
      </c>
      <c r="I1299">
        <v>2</v>
      </c>
      <c r="J1299">
        <v>2003</v>
      </c>
      <c r="K1299" t="s">
        <v>508</v>
      </c>
      <c r="L1299">
        <v>54</v>
      </c>
      <c r="M1299" t="s">
        <v>584</v>
      </c>
      <c r="N1299" t="s">
        <v>279</v>
      </c>
      <c r="O1299" t="s">
        <v>280</v>
      </c>
      <c r="P1299" t="s">
        <v>281</v>
      </c>
      <c r="R1299" t="s">
        <v>282</v>
      </c>
      <c r="T1299">
        <v>1734</v>
      </c>
      <c r="U1299" t="s">
        <v>283</v>
      </c>
      <c r="V1299" t="s">
        <v>42</v>
      </c>
      <c r="W1299" t="s">
        <v>284</v>
      </c>
      <c r="X1299" t="s">
        <v>285</v>
      </c>
      <c r="Y1299" t="s">
        <v>36</v>
      </c>
    </row>
    <row r="1300" spans="1:25" x14ac:dyDescent="0.25">
      <c r="A1300">
        <v>10129</v>
      </c>
      <c r="B1300">
        <v>32</v>
      </c>
      <c r="C1300">
        <v>64.97</v>
      </c>
      <c r="D1300">
        <v>8</v>
      </c>
      <c r="E1300">
        <v>2079.04</v>
      </c>
      <c r="F1300" s="1">
        <v>37961</v>
      </c>
      <c r="G1300" t="s">
        <v>25</v>
      </c>
      <c r="H1300">
        <v>2</v>
      </c>
      <c r="I1300">
        <v>6</v>
      </c>
      <c r="J1300">
        <v>2003</v>
      </c>
      <c r="K1300" t="s">
        <v>508</v>
      </c>
      <c r="L1300">
        <v>54</v>
      </c>
      <c r="M1300" t="s">
        <v>584</v>
      </c>
      <c r="N1300" t="s">
        <v>286</v>
      </c>
      <c r="O1300" t="s">
        <v>287</v>
      </c>
      <c r="P1300" t="s">
        <v>288</v>
      </c>
      <c r="R1300" t="s">
        <v>289</v>
      </c>
      <c r="T1300" t="s">
        <v>290</v>
      </c>
      <c r="U1300" t="s">
        <v>148</v>
      </c>
      <c r="V1300" t="s">
        <v>42</v>
      </c>
      <c r="W1300" t="s">
        <v>61</v>
      </c>
      <c r="X1300" t="s">
        <v>291</v>
      </c>
      <c r="Y1300" t="s">
        <v>36</v>
      </c>
    </row>
    <row r="1301" spans="1:25" x14ac:dyDescent="0.25">
      <c r="A1301">
        <v>10142</v>
      </c>
      <c r="B1301">
        <v>39</v>
      </c>
      <c r="C1301">
        <v>44.23</v>
      </c>
      <c r="D1301">
        <v>5</v>
      </c>
      <c r="E1301">
        <v>1724.97</v>
      </c>
      <c r="F1301" s="1">
        <v>37841</v>
      </c>
      <c r="G1301" t="s">
        <v>25</v>
      </c>
      <c r="H1301">
        <v>3</v>
      </c>
      <c r="I1301">
        <v>8</v>
      </c>
      <c r="J1301">
        <v>2003</v>
      </c>
      <c r="K1301" t="s">
        <v>508</v>
      </c>
      <c r="L1301">
        <v>54</v>
      </c>
      <c r="M1301" t="s">
        <v>584</v>
      </c>
      <c r="N1301" t="s">
        <v>238</v>
      </c>
      <c r="O1301">
        <v>4155551450</v>
      </c>
      <c r="P1301" t="s">
        <v>239</v>
      </c>
      <c r="R1301" t="s">
        <v>240</v>
      </c>
      <c r="S1301" t="s">
        <v>55</v>
      </c>
      <c r="T1301">
        <v>97562</v>
      </c>
      <c r="U1301" t="s">
        <v>32</v>
      </c>
      <c r="V1301" t="s">
        <v>33</v>
      </c>
      <c r="W1301" t="s">
        <v>241</v>
      </c>
      <c r="X1301" t="s">
        <v>242</v>
      </c>
      <c r="Y1301" t="s">
        <v>36</v>
      </c>
    </row>
    <row r="1302" spans="1:25" x14ac:dyDescent="0.25">
      <c r="A1302">
        <v>10177</v>
      </c>
      <c r="B1302">
        <v>40</v>
      </c>
      <c r="C1302">
        <v>50.23</v>
      </c>
      <c r="D1302">
        <v>6</v>
      </c>
      <c r="E1302">
        <v>2009.2</v>
      </c>
      <c r="F1302" s="1">
        <v>37813</v>
      </c>
      <c r="G1302" t="s">
        <v>25</v>
      </c>
      <c r="H1302">
        <v>4</v>
      </c>
      <c r="I1302">
        <v>11</v>
      </c>
      <c r="J1302">
        <v>2003</v>
      </c>
      <c r="K1302" t="s">
        <v>508</v>
      </c>
      <c r="L1302">
        <v>54</v>
      </c>
      <c r="M1302" t="s">
        <v>584</v>
      </c>
      <c r="N1302" t="s">
        <v>413</v>
      </c>
      <c r="O1302" t="s">
        <v>414</v>
      </c>
      <c r="P1302" t="s">
        <v>415</v>
      </c>
      <c r="R1302" t="s">
        <v>155</v>
      </c>
      <c r="T1302">
        <v>28023</v>
      </c>
      <c r="U1302" t="s">
        <v>156</v>
      </c>
      <c r="V1302" t="s">
        <v>42</v>
      </c>
      <c r="W1302" t="s">
        <v>416</v>
      </c>
      <c r="X1302" t="s">
        <v>417</v>
      </c>
      <c r="Y1302" t="s">
        <v>36</v>
      </c>
    </row>
    <row r="1303" spans="1:25" x14ac:dyDescent="0.25">
      <c r="A1303">
        <v>10208</v>
      </c>
      <c r="B1303">
        <v>42</v>
      </c>
      <c r="C1303">
        <v>63.88</v>
      </c>
      <c r="D1303">
        <v>6</v>
      </c>
      <c r="E1303">
        <v>2682.96</v>
      </c>
      <c r="F1303" s="1">
        <v>38018</v>
      </c>
      <c r="G1303" t="s">
        <v>25</v>
      </c>
      <c r="H1303">
        <v>1</v>
      </c>
      <c r="I1303">
        <v>1</v>
      </c>
      <c r="J1303">
        <v>2004</v>
      </c>
      <c r="K1303" t="s">
        <v>508</v>
      </c>
      <c r="L1303">
        <v>54</v>
      </c>
      <c r="M1303" t="s">
        <v>584</v>
      </c>
      <c r="N1303" t="s">
        <v>193</v>
      </c>
      <c r="O1303" t="s">
        <v>194</v>
      </c>
      <c r="P1303" t="s">
        <v>195</v>
      </c>
      <c r="R1303" t="s">
        <v>196</v>
      </c>
      <c r="T1303">
        <v>69004</v>
      </c>
      <c r="U1303" t="s">
        <v>41</v>
      </c>
      <c r="V1303" t="s">
        <v>42</v>
      </c>
      <c r="W1303" t="s">
        <v>197</v>
      </c>
      <c r="X1303" t="s">
        <v>198</v>
      </c>
      <c r="Y1303" t="s">
        <v>36</v>
      </c>
    </row>
    <row r="1304" spans="1:25" x14ac:dyDescent="0.25">
      <c r="A1304">
        <v>10248</v>
      </c>
      <c r="B1304">
        <v>23</v>
      </c>
      <c r="C1304">
        <v>65.52</v>
      </c>
      <c r="D1304">
        <v>9</v>
      </c>
      <c r="E1304">
        <v>1506.96</v>
      </c>
      <c r="F1304" s="1">
        <v>38173</v>
      </c>
      <c r="G1304" t="s">
        <v>296</v>
      </c>
      <c r="H1304">
        <v>2</v>
      </c>
      <c r="I1304">
        <v>5</v>
      </c>
      <c r="J1304">
        <v>2004</v>
      </c>
      <c r="K1304" t="s">
        <v>508</v>
      </c>
      <c r="L1304">
        <v>54</v>
      </c>
      <c r="M1304" t="s">
        <v>584</v>
      </c>
      <c r="N1304" t="s">
        <v>28</v>
      </c>
      <c r="O1304">
        <v>2125557818</v>
      </c>
      <c r="P1304" t="s">
        <v>29</v>
      </c>
      <c r="R1304" t="s">
        <v>30</v>
      </c>
      <c r="S1304" t="s">
        <v>31</v>
      </c>
      <c r="T1304">
        <v>10022</v>
      </c>
      <c r="U1304" t="s">
        <v>32</v>
      </c>
      <c r="V1304" t="s">
        <v>33</v>
      </c>
      <c r="W1304" t="s">
        <v>34</v>
      </c>
      <c r="X1304" t="s">
        <v>35</v>
      </c>
      <c r="Y1304" t="s">
        <v>36</v>
      </c>
    </row>
    <row r="1305" spans="1:25" x14ac:dyDescent="0.25">
      <c r="A1305">
        <v>10293</v>
      </c>
      <c r="B1305">
        <v>32</v>
      </c>
      <c r="C1305">
        <v>60.06</v>
      </c>
      <c r="D1305">
        <v>1</v>
      </c>
      <c r="E1305">
        <v>1921.92</v>
      </c>
      <c r="F1305" s="1">
        <v>38239</v>
      </c>
      <c r="G1305" t="s">
        <v>25</v>
      </c>
      <c r="H1305">
        <v>3</v>
      </c>
      <c r="I1305">
        <v>9</v>
      </c>
      <c r="J1305">
        <v>2004</v>
      </c>
      <c r="K1305" t="s">
        <v>508</v>
      </c>
      <c r="L1305">
        <v>54</v>
      </c>
      <c r="M1305" t="s">
        <v>584</v>
      </c>
      <c r="N1305" t="s">
        <v>220</v>
      </c>
      <c r="O1305" t="s">
        <v>221</v>
      </c>
      <c r="P1305" t="s">
        <v>222</v>
      </c>
      <c r="R1305" t="s">
        <v>223</v>
      </c>
      <c r="T1305">
        <v>10100</v>
      </c>
      <c r="U1305" t="s">
        <v>224</v>
      </c>
      <c r="V1305" t="s">
        <v>42</v>
      </c>
      <c r="W1305" t="s">
        <v>225</v>
      </c>
      <c r="X1305" t="s">
        <v>226</v>
      </c>
      <c r="Y1305" t="s">
        <v>36</v>
      </c>
    </row>
    <row r="1306" spans="1:25" x14ac:dyDescent="0.25">
      <c r="A1306">
        <v>10327</v>
      </c>
      <c r="B1306">
        <v>37</v>
      </c>
      <c r="C1306">
        <v>86.74</v>
      </c>
      <c r="D1306">
        <v>4</v>
      </c>
      <c r="E1306">
        <v>3209.38</v>
      </c>
      <c r="F1306" s="1">
        <v>38271</v>
      </c>
      <c r="G1306" t="s">
        <v>344</v>
      </c>
      <c r="H1306">
        <v>4</v>
      </c>
      <c r="I1306">
        <v>11</v>
      </c>
      <c r="J1306">
        <v>2004</v>
      </c>
      <c r="K1306" t="s">
        <v>508</v>
      </c>
      <c r="L1306">
        <v>54</v>
      </c>
      <c r="M1306" t="s">
        <v>584</v>
      </c>
      <c r="N1306" t="s">
        <v>279</v>
      </c>
      <c r="O1306" t="s">
        <v>280</v>
      </c>
      <c r="P1306" t="s">
        <v>281</v>
      </c>
      <c r="R1306" t="s">
        <v>282</v>
      </c>
      <c r="T1306">
        <v>1734</v>
      </c>
      <c r="U1306" t="s">
        <v>283</v>
      </c>
      <c r="V1306" t="s">
        <v>42</v>
      </c>
      <c r="W1306" t="s">
        <v>284</v>
      </c>
      <c r="X1306" t="s">
        <v>285</v>
      </c>
      <c r="Y1306" t="s">
        <v>51</v>
      </c>
    </row>
    <row r="1307" spans="1:25" x14ac:dyDescent="0.25">
      <c r="A1307">
        <v>10350</v>
      </c>
      <c r="B1307">
        <v>20</v>
      </c>
      <c r="C1307">
        <v>100</v>
      </c>
      <c r="D1307">
        <v>15</v>
      </c>
      <c r="E1307">
        <v>2244.4</v>
      </c>
      <c r="F1307" s="1">
        <v>38029</v>
      </c>
      <c r="G1307" t="s">
        <v>25</v>
      </c>
      <c r="H1307">
        <v>4</v>
      </c>
      <c r="I1307">
        <v>12</v>
      </c>
      <c r="J1307">
        <v>2004</v>
      </c>
      <c r="K1307" t="s">
        <v>508</v>
      </c>
      <c r="L1307">
        <v>54</v>
      </c>
      <c r="M1307" t="s">
        <v>584</v>
      </c>
      <c r="N1307" t="s">
        <v>152</v>
      </c>
      <c r="O1307" t="s">
        <v>153</v>
      </c>
      <c r="P1307" t="s">
        <v>154</v>
      </c>
      <c r="R1307" t="s">
        <v>155</v>
      </c>
      <c r="T1307">
        <v>28034</v>
      </c>
      <c r="U1307" t="s">
        <v>156</v>
      </c>
      <c r="V1307" t="s">
        <v>42</v>
      </c>
      <c r="W1307" t="s">
        <v>157</v>
      </c>
      <c r="X1307" t="s">
        <v>158</v>
      </c>
      <c r="Y1307" t="s">
        <v>36</v>
      </c>
    </row>
    <row r="1308" spans="1:25" x14ac:dyDescent="0.25">
      <c r="A1308">
        <v>10386</v>
      </c>
      <c r="B1308">
        <v>43</v>
      </c>
      <c r="C1308">
        <v>100</v>
      </c>
      <c r="D1308">
        <v>4</v>
      </c>
      <c r="E1308">
        <v>5417.57</v>
      </c>
      <c r="F1308" s="1">
        <v>38355</v>
      </c>
      <c r="G1308" t="s">
        <v>344</v>
      </c>
      <c r="H1308">
        <v>1</v>
      </c>
      <c r="I1308">
        <v>3</v>
      </c>
      <c r="J1308">
        <v>2005</v>
      </c>
      <c r="K1308" t="s">
        <v>508</v>
      </c>
      <c r="L1308">
        <v>54</v>
      </c>
      <c r="M1308" t="s">
        <v>584</v>
      </c>
      <c r="N1308" t="s">
        <v>152</v>
      </c>
      <c r="O1308" t="s">
        <v>153</v>
      </c>
      <c r="P1308" t="s">
        <v>154</v>
      </c>
      <c r="R1308" t="s">
        <v>155</v>
      </c>
      <c r="T1308">
        <v>28034</v>
      </c>
      <c r="U1308" t="s">
        <v>156</v>
      </c>
      <c r="V1308" t="s">
        <v>42</v>
      </c>
      <c r="W1308" t="s">
        <v>157</v>
      </c>
      <c r="X1308" t="s">
        <v>158</v>
      </c>
      <c r="Y1308" t="s">
        <v>51</v>
      </c>
    </row>
    <row r="1309" spans="1:25" x14ac:dyDescent="0.25">
      <c r="A1309">
        <v>10414</v>
      </c>
      <c r="B1309">
        <v>47</v>
      </c>
      <c r="C1309">
        <v>65.52</v>
      </c>
      <c r="D1309">
        <v>9</v>
      </c>
      <c r="E1309">
        <v>3079.44</v>
      </c>
      <c r="F1309" s="1">
        <v>38508</v>
      </c>
      <c r="G1309" t="s">
        <v>337</v>
      </c>
      <c r="H1309">
        <v>2</v>
      </c>
      <c r="I1309">
        <v>5</v>
      </c>
      <c r="J1309">
        <v>2005</v>
      </c>
      <c r="K1309" t="s">
        <v>508</v>
      </c>
      <c r="L1309">
        <v>54</v>
      </c>
      <c r="M1309" t="s">
        <v>584</v>
      </c>
      <c r="N1309" t="s">
        <v>315</v>
      </c>
      <c r="O1309">
        <v>6175559555</v>
      </c>
      <c r="P1309" t="s">
        <v>316</v>
      </c>
      <c r="R1309" t="s">
        <v>317</v>
      </c>
      <c r="S1309" t="s">
        <v>114</v>
      </c>
      <c r="T1309">
        <v>51003</v>
      </c>
      <c r="U1309" t="s">
        <v>32</v>
      </c>
      <c r="V1309" t="s">
        <v>33</v>
      </c>
      <c r="W1309" t="s">
        <v>318</v>
      </c>
      <c r="X1309" t="s">
        <v>66</v>
      </c>
      <c r="Y1309" t="s">
        <v>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127"/>
  <sheetViews>
    <sheetView workbookViewId="0">
      <selection activeCell="E3" sqref="E3"/>
    </sheetView>
  </sheetViews>
  <sheetFormatPr defaultRowHeight="15" x14ac:dyDescent="0.25"/>
  <cols>
    <col min="1" max="1" width="19.5703125" style="1" bestFit="1" customWidth="1"/>
    <col min="4" max="4" width="10.5703125" bestFit="1" customWidth="1"/>
    <col min="5" max="5" width="11.140625" bestFit="1" customWidth="1"/>
    <col min="7" max="7" width="14" bestFit="1" customWidth="1"/>
    <col min="8" max="8" width="13.5703125" bestFit="1" customWidth="1"/>
    <col min="10" max="10" width="20.85546875" bestFit="1" customWidth="1"/>
    <col min="11" max="11" width="15" bestFit="1" customWidth="1"/>
    <col min="12" max="12" width="31.7109375" bestFit="1" customWidth="1"/>
    <col min="13" max="13" width="9.85546875" bestFit="1" customWidth="1"/>
    <col min="14" max="14" width="27.28515625" bestFit="1" customWidth="1"/>
    <col min="15" max="15" width="12" bestFit="1" customWidth="1"/>
    <col min="16" max="16" width="12.5703125" bestFit="1" customWidth="1"/>
  </cols>
  <sheetData>
    <row r="1" spans="1:15" x14ac:dyDescent="0.25">
      <c r="A1" s="2" t="s">
        <v>585</v>
      </c>
      <c r="G1" s="3" t="s">
        <v>588</v>
      </c>
      <c r="H1" s="8" t="s">
        <v>600</v>
      </c>
      <c r="J1" s="3" t="s">
        <v>589</v>
      </c>
      <c r="K1" s="3" t="s">
        <v>590</v>
      </c>
      <c r="L1" s="3" t="s">
        <v>591</v>
      </c>
      <c r="M1" s="3" t="s">
        <v>592</v>
      </c>
    </row>
    <row r="2" spans="1:15" x14ac:dyDescent="0.25">
      <c r="A2" s="1" cm="1">
        <f t="array" ref="A2:A127">_xlfn.UNIQUE(_xlfn._xlws.SORT(Table1[ORDERDATE]))</f>
        <v>37625</v>
      </c>
      <c r="D2" t="s">
        <v>586</v>
      </c>
      <c r="E2" t="s">
        <v>587</v>
      </c>
      <c r="G2" t="str" cm="1">
        <f t="array" ref="G2:G19">_xlfn.UNIQUE(_xlfn._xlws.SORT(Table1[COUNTRY]))</f>
        <v>Australia</v>
      </c>
      <c r="H2">
        <f>SUMIFS(Table1[SALES],Table1[COUNTRY],G2)</f>
        <v>199685.70000000004</v>
      </c>
      <c r="J2" t="str" cm="1">
        <f t="array" ref="J2:J8">_xlfn.UNIQUE(_xlfn._xlws.SORT(Table1[PRODUCTLINE]))</f>
        <v>Classic Cars</v>
      </c>
      <c r="K2" t="str" cm="1">
        <f t="array" ref="K2:K6">_xlfn.UNIQUE(_xlfn._xlws.SORT(Table1[STATUS]))</f>
        <v>Cancelled</v>
      </c>
      <c r="L2" t="str" cm="1">
        <f t="array" ref="L2:L76">_xlfn.UNIQUE(_xlfn._xlws.SORT(Table1[CUSTOMERNAME]))</f>
        <v>Alpha Cognac</v>
      </c>
      <c r="M2" t="str" cm="1">
        <f t="array" ref="M2:M4">_xlfn.UNIQUE(_xlfn._xlws.SORT(Table1[DEALSIZE]))</f>
        <v>Large</v>
      </c>
    </row>
    <row r="3" spans="1:15" x14ac:dyDescent="0.25">
      <c r="A3" s="1">
        <v>37628</v>
      </c>
      <c r="G3" t="str">
        <v>Austria</v>
      </c>
      <c r="H3">
        <f>SUMIFS(Table1[SALES],Table1[COUNTRY],G3)</f>
        <v>23713.31</v>
      </c>
      <c r="J3" t="str">
        <v>Motorcycles</v>
      </c>
      <c r="K3" t="str">
        <v>Disputed</v>
      </c>
      <c r="L3" t="str">
        <v>Amica Models &amp; Co.</v>
      </c>
      <c r="M3" t="str">
        <v>Medium</v>
      </c>
    </row>
    <row r="4" spans="1:15" x14ac:dyDescent="0.25">
      <c r="A4" s="1">
        <v>37629</v>
      </c>
      <c r="G4" t="str">
        <v>Belgium</v>
      </c>
      <c r="H4">
        <f>SUMIFS(Table1[SALES],Table1[COUNTRY],G4)</f>
        <v>18339.419999999998</v>
      </c>
      <c r="J4" t="str">
        <v>Planes</v>
      </c>
      <c r="K4" t="str">
        <v>On Hold</v>
      </c>
      <c r="L4" t="str">
        <v>Anna's Decorations, Ltd</v>
      </c>
      <c r="M4" t="str">
        <v>Small</v>
      </c>
    </row>
    <row r="5" spans="1:15" x14ac:dyDescent="0.25">
      <c r="A5" s="1">
        <v>37633</v>
      </c>
      <c r="G5" t="str">
        <v>Canada</v>
      </c>
      <c r="H5">
        <f>SUMIFS(Table1[SALES],Table1[COUNTRY],G5)</f>
        <v>119604.97</v>
      </c>
      <c r="J5" t="str">
        <v>Ships</v>
      </c>
      <c r="K5" t="str">
        <v>Resolved</v>
      </c>
      <c r="L5" t="str">
        <v>Australian Collectables, Ltd</v>
      </c>
      <c r="O5" t="s">
        <v>601</v>
      </c>
    </row>
    <row r="6" spans="1:15" x14ac:dyDescent="0.25">
      <c r="A6" s="1">
        <v>37659</v>
      </c>
      <c r="G6" t="str">
        <v>Denmark</v>
      </c>
      <c r="H6">
        <f>SUMIFS(Table1[SALES],Table1[COUNTRY],G6)</f>
        <v>119028.73000000001</v>
      </c>
      <c r="J6" t="str">
        <v>Trains</v>
      </c>
      <c r="K6" t="str">
        <v>Shipped</v>
      </c>
      <c r="L6" t="str">
        <v>Australian Gift Network, Co</v>
      </c>
      <c r="O6" s="4" t="str">
        <f>INDEX(Table1[PRODUCTLINE],MATCH(MAX(Table1[SALES]),Table1[SALES],0))</f>
        <v>Vintage Cars</v>
      </c>
    </row>
    <row r="7" spans="1:15" x14ac:dyDescent="0.25">
      <c r="A7" s="1">
        <v>37662</v>
      </c>
      <c r="G7" t="str">
        <v>Finland</v>
      </c>
      <c r="H7">
        <f>SUMIFS(Table1[SALES],Table1[COUNTRY],G7)</f>
        <v>200280.87000000005</v>
      </c>
      <c r="J7" t="str">
        <v>Trucks and Buses</v>
      </c>
      <c r="L7" t="str">
        <v>Auto Assoc. &amp; Cie.</v>
      </c>
    </row>
    <row r="8" spans="1:15" x14ac:dyDescent="0.25">
      <c r="A8" s="1">
        <v>37664</v>
      </c>
      <c r="G8" t="str">
        <v>France</v>
      </c>
      <c r="H8">
        <f>SUMIFS(Table1[SALES],Table1[COUNTRY],G8)</f>
        <v>534881.94000000018</v>
      </c>
      <c r="J8" t="str">
        <v>Vintage Cars</v>
      </c>
      <c r="L8" t="str">
        <v>Auto Canal Petit</v>
      </c>
      <c r="N8" s="1"/>
      <c r="O8" s="1"/>
    </row>
    <row r="9" spans="1:15" x14ac:dyDescent="0.25">
      <c r="A9" s="1">
        <v>37676</v>
      </c>
      <c r="G9" t="str">
        <v>Germany</v>
      </c>
      <c r="H9">
        <f>SUMIFS(Table1[SALES],Table1[COUNTRY],G9)</f>
        <v>47905.1</v>
      </c>
      <c r="L9" t="str">
        <v>Auto-Moto Classics Inc.</v>
      </c>
    </row>
    <row r="10" spans="1:15" x14ac:dyDescent="0.25">
      <c r="A10" s="1">
        <v>37683</v>
      </c>
      <c r="G10" t="str">
        <v>Ireland</v>
      </c>
      <c r="H10">
        <f>SUMIFS(Table1[SALES],Table1[COUNTRY],G10)</f>
        <v>38784.47</v>
      </c>
      <c r="L10" t="str">
        <v>Baane Mini Imports</v>
      </c>
    </row>
    <row r="11" spans="1:15" x14ac:dyDescent="0.25">
      <c r="A11" s="1">
        <v>37686</v>
      </c>
      <c r="G11" t="str">
        <v>Italy</v>
      </c>
      <c r="H11">
        <f>SUMIFS(Table1[SALES],Table1[COUNTRY],G11)</f>
        <v>262414.73000000004</v>
      </c>
      <c r="L11" t="str">
        <v>Blauer See Auto, Co.</v>
      </c>
    </row>
    <row r="12" spans="1:15" x14ac:dyDescent="0.25">
      <c r="A12" s="1">
        <v>37689</v>
      </c>
      <c r="G12" t="str">
        <v>Japan</v>
      </c>
      <c r="H12">
        <f>SUMIFS(Table1[SALES],Table1[COUNTRY],G12)</f>
        <v>50490.64</v>
      </c>
      <c r="L12" t="str">
        <v>Boards &amp; Toys Co.</v>
      </c>
    </row>
    <row r="13" spans="1:15" x14ac:dyDescent="0.25">
      <c r="A13" s="1">
        <v>37692</v>
      </c>
      <c r="G13" t="str">
        <v>Norway</v>
      </c>
      <c r="H13">
        <f>SUMIFS(Table1[SALES],Table1[COUNTRY],G13)</f>
        <v>164365.21</v>
      </c>
      <c r="L13" t="str">
        <v>CAF Imports</v>
      </c>
    </row>
    <row r="14" spans="1:15" x14ac:dyDescent="0.25">
      <c r="A14" s="1">
        <v>37715</v>
      </c>
      <c r="G14" t="str">
        <v>Philippines</v>
      </c>
      <c r="H14">
        <f>SUMIFS(Table1[SALES],Table1[COUNTRY],G14)</f>
        <v>55245.020000000004</v>
      </c>
      <c r="L14" t="str">
        <v>Cambridge Collectables Co.</v>
      </c>
    </row>
    <row r="15" spans="1:15" x14ac:dyDescent="0.25">
      <c r="A15" s="1">
        <v>37718</v>
      </c>
      <c r="G15" t="str">
        <v>Singapore</v>
      </c>
      <c r="H15">
        <f>SUMIFS(Table1[SALES],Table1[COUNTRY],G15)</f>
        <v>74425.909999999989</v>
      </c>
      <c r="L15" t="str">
        <v>Canadian Gift Exchange Network</v>
      </c>
    </row>
    <row r="16" spans="1:15" x14ac:dyDescent="0.25">
      <c r="A16" s="1">
        <v>37721</v>
      </c>
      <c r="G16" t="str">
        <v>Spain</v>
      </c>
      <c r="H16">
        <f>SUMIFS(Table1[SALES],Table1[COUNTRY],G16)</f>
        <v>511574.02999999991</v>
      </c>
      <c r="L16" t="str">
        <v>Classic Legends Inc.</v>
      </c>
    </row>
    <row r="17" spans="1:12" x14ac:dyDescent="0.25">
      <c r="A17" s="1">
        <v>37722</v>
      </c>
      <c r="G17" t="str">
        <v>Sweden</v>
      </c>
      <c r="H17">
        <f>SUMIFS(Table1[SALES],Table1[COUNTRY],G17)</f>
        <v>125294.07999999999</v>
      </c>
      <c r="L17" t="str">
        <v>Clover Collections, Co.</v>
      </c>
    </row>
    <row r="18" spans="1:12" x14ac:dyDescent="0.25">
      <c r="A18" s="1">
        <v>37750</v>
      </c>
      <c r="G18" t="str">
        <v>UK</v>
      </c>
      <c r="H18">
        <f>SUMIFS(Table1[SALES],Table1[COUNTRY],G18)</f>
        <v>258146.92999999993</v>
      </c>
      <c r="L18" t="str">
        <v>Collectables For Less Inc.</v>
      </c>
    </row>
    <row r="19" spans="1:12" x14ac:dyDescent="0.25">
      <c r="A19" s="1">
        <v>37751</v>
      </c>
      <c r="G19" t="str">
        <v>USA</v>
      </c>
      <c r="H19">
        <f>SUMIFS(Table1[SALES],Table1[COUNTRY],G19)</f>
        <v>1890304.0699999984</v>
      </c>
      <c r="L19" t="str">
        <v>Corporate Gift Ideas Co.</v>
      </c>
    </row>
    <row r="20" spans="1:12" x14ac:dyDescent="0.25">
      <c r="A20" s="1">
        <v>37752</v>
      </c>
      <c r="H20">
        <f>SUMIFS(Table1[SALES],Table1[COUNTRY],G20)</f>
        <v>0</v>
      </c>
      <c r="L20" t="str">
        <v>Corrida Auto Replicas, Ltd</v>
      </c>
    </row>
    <row r="21" spans="1:12" x14ac:dyDescent="0.25">
      <c r="A21" s="1">
        <v>37753</v>
      </c>
      <c r="L21" t="str">
        <v>Cruz &amp; Sons Co.</v>
      </c>
    </row>
    <row r="22" spans="1:12" x14ac:dyDescent="0.25">
      <c r="A22" s="1">
        <v>37773</v>
      </c>
      <c r="L22" t="str">
        <v>Daedalus Designs Imports</v>
      </c>
    </row>
    <row r="23" spans="1:12" x14ac:dyDescent="0.25">
      <c r="A23" s="1">
        <v>37778</v>
      </c>
      <c r="L23" t="str">
        <v>Danish Wholesale Imports</v>
      </c>
    </row>
    <row r="24" spans="1:12" x14ac:dyDescent="0.25">
      <c r="A24" s="1">
        <v>37782</v>
      </c>
      <c r="L24" t="str">
        <v>Diecast Classics Inc.</v>
      </c>
    </row>
    <row r="25" spans="1:12" x14ac:dyDescent="0.25">
      <c r="A25" s="1">
        <v>37783</v>
      </c>
      <c r="L25" t="str">
        <v>Diecast Collectables</v>
      </c>
    </row>
    <row r="26" spans="1:12" x14ac:dyDescent="0.25">
      <c r="A26" s="1">
        <v>37807</v>
      </c>
      <c r="L26" t="str">
        <v>Dragon Souveniers, Ltd.</v>
      </c>
    </row>
    <row r="27" spans="1:12" x14ac:dyDescent="0.25">
      <c r="A27" s="1">
        <v>37813</v>
      </c>
      <c r="L27" t="str">
        <v>Euro Shopping Channel</v>
      </c>
    </row>
    <row r="28" spans="1:12" x14ac:dyDescent="0.25">
      <c r="A28" s="1">
        <v>37838</v>
      </c>
      <c r="L28" t="str">
        <v>FunGiftIdeas.com</v>
      </c>
    </row>
    <row r="29" spans="1:12" x14ac:dyDescent="0.25">
      <c r="A29" s="1">
        <v>37841</v>
      </c>
      <c r="L29" t="str">
        <v>Gift Depot Inc.</v>
      </c>
    </row>
    <row r="30" spans="1:12" x14ac:dyDescent="0.25">
      <c r="A30" s="1">
        <v>37843</v>
      </c>
      <c r="L30" t="str">
        <v>Gift Ideas Corp.</v>
      </c>
    </row>
    <row r="31" spans="1:12" x14ac:dyDescent="0.25">
      <c r="A31" s="1">
        <v>37844</v>
      </c>
      <c r="L31" t="str">
        <v>Gifts4AllAges.com</v>
      </c>
    </row>
    <row r="32" spans="1:12" x14ac:dyDescent="0.25">
      <c r="A32" s="1">
        <v>37858</v>
      </c>
      <c r="L32" t="str">
        <v>giftsbymail.co.uk</v>
      </c>
    </row>
    <row r="33" spans="1:12" x14ac:dyDescent="0.25">
      <c r="A33" s="1">
        <v>37865</v>
      </c>
      <c r="L33" t="str">
        <v>Handji Gifts&amp; Co</v>
      </c>
    </row>
    <row r="34" spans="1:12" x14ac:dyDescent="0.25">
      <c r="A34" s="1">
        <v>37876</v>
      </c>
      <c r="L34" t="str">
        <v>Herkku Gifts</v>
      </c>
    </row>
    <row r="35" spans="1:12" x14ac:dyDescent="0.25">
      <c r="A35" s="1">
        <v>37895</v>
      </c>
      <c r="L35" t="str">
        <v>Iberia Gift Imports, Corp.</v>
      </c>
    </row>
    <row r="36" spans="1:12" x14ac:dyDescent="0.25">
      <c r="A36" s="1">
        <v>37897</v>
      </c>
      <c r="L36" t="str">
        <v>La Corne D'abondance, Co.</v>
      </c>
    </row>
    <row r="37" spans="1:12" x14ac:dyDescent="0.25">
      <c r="A37" s="1">
        <v>37901</v>
      </c>
      <c r="L37" t="str">
        <v>La Rochelle Gifts</v>
      </c>
    </row>
    <row r="38" spans="1:12" x14ac:dyDescent="0.25">
      <c r="A38" s="1">
        <v>37902</v>
      </c>
      <c r="L38" t="str">
        <v>Land of Toys Inc.</v>
      </c>
    </row>
    <row r="39" spans="1:12" x14ac:dyDescent="0.25">
      <c r="A39" s="1">
        <v>37904</v>
      </c>
      <c r="L39" t="str">
        <v>L'ordine Souveniers</v>
      </c>
    </row>
    <row r="40" spans="1:12" x14ac:dyDescent="0.25">
      <c r="A40" s="1">
        <v>37922</v>
      </c>
      <c r="L40" t="str">
        <v>Lyon Souveniers</v>
      </c>
    </row>
    <row r="41" spans="1:12" x14ac:dyDescent="0.25">
      <c r="A41" s="1">
        <v>37927</v>
      </c>
      <c r="L41" t="str">
        <v>Marseille Mini Autos</v>
      </c>
    </row>
    <row r="42" spans="1:12" x14ac:dyDescent="0.25">
      <c r="A42" s="1">
        <v>37929</v>
      </c>
      <c r="L42" t="str">
        <v>Men 'R' US Retailers, Ltd.</v>
      </c>
    </row>
    <row r="43" spans="1:12" x14ac:dyDescent="0.25">
      <c r="A43" s="1">
        <v>37934</v>
      </c>
      <c r="F43" t="s">
        <v>593</v>
      </c>
      <c r="H43" t="s">
        <v>594</v>
      </c>
      <c r="J43" t="s">
        <v>595</v>
      </c>
      <c r="L43" t="str">
        <v>Microscale Inc.</v>
      </c>
    </row>
    <row r="44" spans="1:12" x14ac:dyDescent="0.25">
      <c r="A44" s="1">
        <v>37935</v>
      </c>
      <c r="F44" s="4">
        <f>COUNTIFS(Table1[ORDERDATE],"&gt;="&amp;dashboard!L3,Table1[ORDERDATE],"&lt;="&amp;dashboard!L27)</f>
        <v>482</v>
      </c>
      <c r="H44" s="4">
        <f>SUMIFS(Table1[SALES],Table1[ORDERDATE],"&gt;="&amp;dashboard!L3,Table1[ORDERDATE],"&lt;="&amp;dashboard!L27)</f>
        <v>1664967.0699999996</v>
      </c>
      <c r="J44" s="4">
        <f>COUNTIFS(Table1[STATUS],"Shipped",Table1[ORDERDATE],"&gt;="&amp;dashboard!L3,Table1[ORDERDATE],"&lt;="&amp;dashboard!L27)</f>
        <v>468</v>
      </c>
      <c r="L44" t="str">
        <v>Mini Auto Werke</v>
      </c>
    </row>
    <row r="45" spans="1:12" x14ac:dyDescent="0.25">
      <c r="A45" s="1">
        <v>37936</v>
      </c>
      <c r="L45" t="str">
        <v>Mini Caravy</v>
      </c>
    </row>
    <row r="46" spans="1:12" x14ac:dyDescent="0.25">
      <c r="A46" s="1">
        <v>37961</v>
      </c>
      <c r="L46" t="str">
        <v>Mini Creations Ltd.</v>
      </c>
    </row>
    <row r="47" spans="1:12" x14ac:dyDescent="0.25">
      <c r="A47" s="1">
        <v>37964</v>
      </c>
      <c r="L47" t="str">
        <v>Mini Gifts Distributors Ltd.</v>
      </c>
    </row>
    <row r="48" spans="1:12" x14ac:dyDescent="0.25">
      <c r="A48" s="1">
        <v>37966</v>
      </c>
      <c r="H48" t="s">
        <v>596</v>
      </c>
      <c r="L48" t="str">
        <v>Mini Wheels Co.</v>
      </c>
    </row>
    <row r="49" spans="1:12" x14ac:dyDescent="0.25">
      <c r="A49" s="1">
        <v>37992</v>
      </c>
      <c r="H49" s="4">
        <f>(COUNTIFS(Table1[STATUS],"Shipped",Table1[ORDERDATE],"&gt;="&amp;dashboard!L3,Table1[ORDERDATE],"&lt;="&amp;dashboard!L27)/F44)*100</f>
        <v>97.095435684647299</v>
      </c>
      <c r="J49" s="1"/>
      <c r="L49" t="str">
        <v>Motor Mint Distributors Inc.</v>
      </c>
    </row>
    <row r="50" spans="1:12" x14ac:dyDescent="0.25">
      <c r="A50" s="1">
        <v>37995</v>
      </c>
      <c r="L50" t="str">
        <v>Muscle Machine Inc</v>
      </c>
    </row>
    <row r="51" spans="1:12" x14ac:dyDescent="0.25">
      <c r="A51" s="1">
        <v>37997</v>
      </c>
      <c r="L51" t="str">
        <v>Norway Gifts By Mail, Co.</v>
      </c>
    </row>
    <row r="52" spans="1:12" x14ac:dyDescent="0.25">
      <c r="A52" s="1">
        <v>37998</v>
      </c>
      <c r="L52" t="str">
        <v>Online Diecast Creations Co.</v>
      </c>
    </row>
    <row r="53" spans="1:12" x14ac:dyDescent="0.25">
      <c r="A53" s="1">
        <v>38018</v>
      </c>
      <c r="L53" t="str">
        <v>Online Mini Collectables</v>
      </c>
    </row>
    <row r="54" spans="1:12" x14ac:dyDescent="0.25">
      <c r="A54" s="1">
        <v>38019</v>
      </c>
      <c r="L54" t="str">
        <v>Osaka Souveniers Co.</v>
      </c>
    </row>
    <row r="55" spans="1:12" x14ac:dyDescent="0.25">
      <c r="A55" s="1">
        <v>38020</v>
      </c>
      <c r="L55" t="str">
        <v>Oulu Toy Supplies, Inc.</v>
      </c>
    </row>
    <row r="56" spans="1:12" x14ac:dyDescent="0.25">
      <c r="A56" s="1">
        <v>38021</v>
      </c>
      <c r="L56" t="str">
        <v>Quebec Home Shopping Network</v>
      </c>
    </row>
    <row r="57" spans="1:12" x14ac:dyDescent="0.25">
      <c r="A57" s="1">
        <v>38024</v>
      </c>
      <c r="L57" t="str">
        <v>Reims Collectables</v>
      </c>
    </row>
    <row r="58" spans="1:12" x14ac:dyDescent="0.25">
      <c r="A58" s="1">
        <v>38025</v>
      </c>
      <c r="L58" t="str">
        <v>Rovelli Gifts</v>
      </c>
    </row>
    <row r="59" spans="1:12" x14ac:dyDescent="0.25">
      <c r="A59" s="1">
        <v>38028</v>
      </c>
      <c r="L59" t="str">
        <v>Royal Canadian Collectables, Ltd.</v>
      </c>
    </row>
    <row r="60" spans="1:12" x14ac:dyDescent="0.25">
      <c r="A60" s="1">
        <v>38029</v>
      </c>
      <c r="L60" t="str">
        <v>Royale Belge</v>
      </c>
    </row>
    <row r="61" spans="1:12" x14ac:dyDescent="0.25">
      <c r="A61" s="1">
        <v>38050</v>
      </c>
      <c r="L61" t="str">
        <v>Saveley &amp; Henriot, Co.</v>
      </c>
    </row>
    <row r="62" spans="1:12" x14ac:dyDescent="0.25">
      <c r="A62" s="1">
        <v>38055</v>
      </c>
      <c r="L62" t="str">
        <v>Scandinavian Gift Ideas</v>
      </c>
    </row>
    <row r="63" spans="1:12" x14ac:dyDescent="0.25">
      <c r="A63" s="1">
        <v>38057</v>
      </c>
      <c r="L63" t="str">
        <v>Signal Collectibles Ltd.</v>
      </c>
    </row>
    <row r="64" spans="1:12" x14ac:dyDescent="0.25">
      <c r="A64" s="1">
        <v>38058</v>
      </c>
      <c r="L64" t="str">
        <v>Signal Gift Stores</v>
      </c>
    </row>
    <row r="65" spans="1:12" x14ac:dyDescent="0.25">
      <c r="A65" s="1">
        <v>38079</v>
      </c>
      <c r="L65" t="str">
        <v>Stylish Desk Decors, Co.</v>
      </c>
    </row>
    <row r="66" spans="1:12" x14ac:dyDescent="0.25">
      <c r="A66" s="1">
        <v>38082</v>
      </c>
      <c r="L66" t="str">
        <v>Suominen Souveniers</v>
      </c>
    </row>
    <row r="67" spans="1:12" x14ac:dyDescent="0.25">
      <c r="A67" s="1">
        <v>38083</v>
      </c>
      <c r="L67" t="str">
        <v>Super Scale Inc.</v>
      </c>
    </row>
    <row r="68" spans="1:12" x14ac:dyDescent="0.25">
      <c r="A68" s="1">
        <v>38085</v>
      </c>
      <c r="L68" t="str">
        <v>Technics Stores Inc.</v>
      </c>
    </row>
    <row r="69" spans="1:12" x14ac:dyDescent="0.25">
      <c r="A69" s="1">
        <v>38088</v>
      </c>
      <c r="L69" t="str">
        <v>Tekni Collectables Inc.</v>
      </c>
    </row>
    <row r="70" spans="1:12" x14ac:dyDescent="0.25">
      <c r="A70" s="1">
        <v>38089</v>
      </c>
      <c r="L70" t="str">
        <v>The Sharp Gifts Warehouse</v>
      </c>
    </row>
    <row r="71" spans="1:12" x14ac:dyDescent="0.25">
      <c r="A71" s="1">
        <v>38111</v>
      </c>
      <c r="L71" t="str">
        <v>Toys of Finland, Co.</v>
      </c>
    </row>
    <row r="72" spans="1:12" x14ac:dyDescent="0.25">
      <c r="A72" s="1">
        <v>38112</v>
      </c>
      <c r="L72" t="str">
        <v>Toys4GrownUps.com</v>
      </c>
    </row>
    <row r="73" spans="1:12" x14ac:dyDescent="0.25">
      <c r="A73" s="1">
        <v>38118</v>
      </c>
      <c r="L73" t="str">
        <v>UK Collectables, Ltd.</v>
      </c>
    </row>
    <row r="74" spans="1:12" x14ac:dyDescent="0.25">
      <c r="A74" s="1">
        <v>38145</v>
      </c>
      <c r="L74" t="str">
        <v>Vitachrome Inc.</v>
      </c>
    </row>
    <row r="75" spans="1:12" x14ac:dyDescent="0.25">
      <c r="A75" s="1">
        <v>38146</v>
      </c>
      <c r="L75" t="str">
        <v>Volvo Model Replicas, Co</v>
      </c>
    </row>
    <row r="76" spans="1:12" x14ac:dyDescent="0.25">
      <c r="A76" s="1">
        <v>38148</v>
      </c>
      <c r="L76" t="str">
        <v>West Coast Collectables Co.</v>
      </c>
    </row>
    <row r="77" spans="1:12" x14ac:dyDescent="0.25">
      <c r="A77" s="1">
        <v>38173</v>
      </c>
    </row>
    <row r="78" spans="1:12" x14ac:dyDescent="0.25">
      <c r="A78" s="1">
        <v>38175</v>
      </c>
    </row>
    <row r="79" spans="1:12" x14ac:dyDescent="0.25">
      <c r="A79" s="1">
        <v>38177</v>
      </c>
    </row>
    <row r="80" spans="1:12" x14ac:dyDescent="0.25">
      <c r="A80" s="1">
        <v>38180</v>
      </c>
    </row>
    <row r="81" spans="1:1" x14ac:dyDescent="0.25">
      <c r="A81" s="1">
        <v>38204</v>
      </c>
    </row>
    <row r="82" spans="1:1" x14ac:dyDescent="0.25">
      <c r="A82" s="1">
        <v>38205</v>
      </c>
    </row>
    <row r="83" spans="1:1" x14ac:dyDescent="0.25">
      <c r="A83" s="1">
        <v>38208</v>
      </c>
    </row>
    <row r="84" spans="1:1" x14ac:dyDescent="0.25">
      <c r="A84" s="1">
        <v>38231</v>
      </c>
    </row>
    <row r="85" spans="1:1" x14ac:dyDescent="0.25">
      <c r="A85" s="1">
        <v>38234</v>
      </c>
    </row>
    <row r="86" spans="1:1" x14ac:dyDescent="0.25">
      <c r="A86" s="1">
        <v>38238</v>
      </c>
    </row>
    <row r="87" spans="1:1" x14ac:dyDescent="0.25">
      <c r="A87" s="1">
        <v>38239</v>
      </c>
    </row>
    <row r="88" spans="1:1" x14ac:dyDescent="0.25">
      <c r="A88" s="1">
        <v>38241</v>
      </c>
    </row>
    <row r="89" spans="1:1" x14ac:dyDescent="0.25">
      <c r="A89" s="1">
        <v>38242</v>
      </c>
    </row>
    <row r="90" spans="1:1" x14ac:dyDescent="0.25">
      <c r="A90" s="1">
        <v>38262</v>
      </c>
    </row>
    <row r="91" spans="1:1" x14ac:dyDescent="0.25">
      <c r="A91" s="1">
        <v>38263</v>
      </c>
    </row>
    <row r="92" spans="1:1" x14ac:dyDescent="0.25">
      <c r="A92" s="1">
        <v>38269</v>
      </c>
    </row>
    <row r="93" spans="1:1" x14ac:dyDescent="0.25">
      <c r="A93" s="1">
        <v>38271</v>
      </c>
    </row>
    <row r="94" spans="1:1" x14ac:dyDescent="0.25">
      <c r="A94" s="1">
        <v>38272</v>
      </c>
    </row>
    <row r="95" spans="1:1" x14ac:dyDescent="0.25">
      <c r="A95" s="1">
        <v>38294</v>
      </c>
    </row>
    <row r="96" spans="1:1" x14ac:dyDescent="0.25">
      <c r="A96" s="1">
        <v>38296</v>
      </c>
    </row>
    <row r="97" spans="1:1" x14ac:dyDescent="0.25">
      <c r="A97" s="1">
        <v>38301</v>
      </c>
    </row>
    <row r="98" spans="1:1" x14ac:dyDescent="0.25">
      <c r="A98" s="1">
        <v>38322</v>
      </c>
    </row>
    <row r="99" spans="1:1" x14ac:dyDescent="0.25">
      <c r="A99" s="1">
        <v>38323</v>
      </c>
    </row>
    <row r="100" spans="1:1" x14ac:dyDescent="0.25">
      <c r="A100" s="1">
        <v>38325</v>
      </c>
    </row>
    <row r="101" spans="1:1" x14ac:dyDescent="0.25">
      <c r="A101" s="1">
        <v>38332</v>
      </c>
    </row>
    <row r="102" spans="1:1" x14ac:dyDescent="0.25">
      <c r="A102" s="1">
        <v>38355</v>
      </c>
    </row>
    <row r="103" spans="1:1" x14ac:dyDescent="0.25">
      <c r="A103" s="1">
        <v>38356</v>
      </c>
    </row>
    <row r="104" spans="1:1" x14ac:dyDescent="0.25">
      <c r="A104" s="1">
        <v>38357</v>
      </c>
    </row>
    <row r="105" spans="1:1" x14ac:dyDescent="0.25">
      <c r="A105" s="1">
        <v>38385</v>
      </c>
    </row>
    <row r="106" spans="1:1" x14ac:dyDescent="0.25">
      <c r="A106" s="1">
        <v>38386</v>
      </c>
    </row>
    <row r="107" spans="1:1" x14ac:dyDescent="0.25">
      <c r="A107" s="1">
        <v>38413</v>
      </c>
    </row>
    <row r="108" spans="1:1" x14ac:dyDescent="0.25">
      <c r="A108" s="1">
        <v>38414</v>
      </c>
    </row>
    <row r="109" spans="1:1" x14ac:dyDescent="0.25">
      <c r="A109" s="1">
        <v>38415</v>
      </c>
    </row>
    <row r="110" spans="1:1" x14ac:dyDescent="0.25">
      <c r="A110" s="1">
        <v>38416</v>
      </c>
    </row>
    <row r="111" spans="1:1" x14ac:dyDescent="0.25">
      <c r="A111" s="1">
        <v>38445</v>
      </c>
    </row>
    <row r="112" spans="1:1" x14ac:dyDescent="0.25">
      <c r="A112" s="1">
        <v>38473</v>
      </c>
    </row>
    <row r="113" spans="1:1" x14ac:dyDescent="0.25">
      <c r="A113" s="1">
        <v>38477</v>
      </c>
    </row>
    <row r="114" spans="1:1" x14ac:dyDescent="0.25">
      <c r="A114" s="1">
        <v>38504</v>
      </c>
    </row>
    <row r="115" spans="1:1" x14ac:dyDescent="0.25">
      <c r="A115" s="1">
        <v>38508</v>
      </c>
    </row>
    <row r="116" spans="1:1" x14ac:dyDescent="0.25">
      <c r="A116" s="1">
        <v>38534</v>
      </c>
    </row>
    <row r="117" spans="1:1" x14ac:dyDescent="0.25">
      <c r="A117" s="1">
        <v>38537</v>
      </c>
    </row>
    <row r="118" spans="1:1" x14ac:dyDescent="0.25">
      <c r="A118" s="1">
        <v>38566</v>
      </c>
    </row>
    <row r="119" spans="1:1" x14ac:dyDescent="0.25">
      <c r="A119" s="1">
        <v>38568</v>
      </c>
    </row>
    <row r="120" spans="1:1" x14ac:dyDescent="0.25">
      <c r="A120" s="1">
        <v>38597</v>
      </c>
    </row>
    <row r="121" spans="1:1" x14ac:dyDescent="0.25">
      <c r="A121" s="1">
        <v>38598</v>
      </c>
    </row>
    <row r="122" spans="1:1" x14ac:dyDescent="0.25">
      <c r="A122" s="1">
        <v>38600</v>
      </c>
    </row>
    <row r="123" spans="1:1" x14ac:dyDescent="0.25">
      <c r="A123" s="1">
        <v>38626</v>
      </c>
    </row>
    <row r="124" spans="1:1" x14ac:dyDescent="0.25">
      <c r="A124" s="1">
        <v>38627</v>
      </c>
    </row>
    <row r="125" spans="1:1" x14ac:dyDescent="0.25">
      <c r="A125" s="1">
        <v>38628</v>
      </c>
    </row>
    <row r="126" spans="1:1" x14ac:dyDescent="0.25">
      <c r="A126" s="1">
        <v>38630</v>
      </c>
    </row>
    <row r="127" spans="1:1" x14ac:dyDescent="0.25">
      <c r="A127" s="1">
        <v>38687</v>
      </c>
    </row>
  </sheetData>
  <autoFilter ref="D2:E3" xr:uid="{00000000-0001-0000-0100-000000000000}">
    <filterColumn colId="1">
      <filters>
        <filter val="10/14/2004 0:00"/>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1:L27"/>
  <sheetViews>
    <sheetView tabSelected="1" zoomScale="64" zoomScaleNormal="64" workbookViewId="0">
      <selection activeCell="W16" sqref="W16"/>
    </sheetView>
  </sheetViews>
  <sheetFormatPr defaultRowHeight="15" x14ac:dyDescent="0.25"/>
  <cols>
    <col min="5" max="5" width="23" bestFit="1" customWidth="1"/>
    <col min="7" max="7" width="20.140625" bestFit="1" customWidth="1"/>
    <col min="9" max="9" width="23.85546875" bestFit="1" customWidth="1"/>
    <col min="11" max="11" width="31.28515625" bestFit="1" customWidth="1"/>
    <col min="12" max="12" width="22.85546875" bestFit="1" customWidth="1"/>
  </cols>
  <sheetData>
    <row r="1" spans="5:12" ht="23.25" x14ac:dyDescent="0.35">
      <c r="E1" s="11" t="s">
        <v>593</v>
      </c>
      <c r="G1" s="11" t="s">
        <v>594</v>
      </c>
      <c r="I1" s="11" t="s">
        <v>595</v>
      </c>
      <c r="K1" s="11" t="s">
        <v>603</v>
      </c>
      <c r="L1" s="11" t="s">
        <v>605</v>
      </c>
    </row>
    <row r="3" spans="5:12" ht="28.5" x14ac:dyDescent="0.45">
      <c r="L3" s="14">
        <v>37807</v>
      </c>
    </row>
    <row r="25" spans="10:12" ht="23.25" x14ac:dyDescent="0.35">
      <c r="J25" s="13" t="s">
        <v>604</v>
      </c>
      <c r="K25" s="12"/>
      <c r="L25" s="13" t="s">
        <v>606</v>
      </c>
    </row>
    <row r="27" spans="10:12" ht="28.5" x14ac:dyDescent="0.45">
      <c r="L27" s="14">
        <v>38111</v>
      </c>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9DFB3117-88CE-4EE5-A759-A103B3EE19B5}">
          <x14:formula1>
            <xm:f>sales_data_sample!$F$2:$F$1309</xm:f>
          </x14:formula1>
          <xm:sqref>L3 L27</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Sheet2</vt:lpstr>
      <vt:lpstr>Sheet4</vt:lpstr>
      <vt:lpstr>sales_data_sample</vt:lpstr>
      <vt:lpstr>analysis</vt:lpstr>
      <vt:lpstr>dashboard</vt:lpstr>
      <vt:lpstr>DateRange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modified xsi:type="dcterms:W3CDTF">2025-01-29T21:06:30Z</dcterms:modified>
</cp:coreProperties>
</file>